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Ex3.xml" ContentType="application/vnd.ms-office.chartex+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Ex4.xml" ContentType="application/vnd.ms-office.chartex+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hidePivotFieldList="1"/>
  <mc:AlternateContent xmlns:mc="http://schemas.openxmlformats.org/markup-compatibility/2006">
    <mc:Choice Requires="x15">
      <x15ac:absPath xmlns:x15ac="http://schemas.microsoft.com/office/spreadsheetml/2010/11/ac" url="/Users/hemantdayma/Documents/Excel Dashboards/Ecommerce Analysis/"/>
    </mc:Choice>
  </mc:AlternateContent>
  <xr:revisionPtr revIDLastSave="0" documentId="13_ncr:1_{28467E98-CCAA-E64F-B0FC-724B26ACA92D}" xr6:coauthVersionLast="47" xr6:coauthVersionMax="47" xr10:uidLastSave="{00000000-0000-0000-0000-000000000000}"/>
  <bookViews>
    <workbookView xWindow="0" yWindow="760" windowWidth="34560" windowHeight="19800" activeTab="3" xr2:uid="{00000000-000D-0000-FFFF-FFFF00000000}"/>
  </bookViews>
  <sheets>
    <sheet name="All Pivot Table " sheetId="3" state="hidden" r:id="rId1"/>
    <sheet name="Row_Data" sheetId="1" state="hidden" r:id="rId2"/>
    <sheet name="layout" sheetId="2" state="hidden" r:id="rId3"/>
    <sheet name="Dashboads" sheetId="5" r:id="rId4"/>
  </sheets>
  <definedNames>
    <definedName name="_xlchart.v1.0" hidden="1">'All Pivot Table '!$C$20:$C$23</definedName>
    <definedName name="_xlchart.v1.1" hidden="1">'All Pivot Table '!$D$19</definedName>
    <definedName name="_xlchart.v1.2" hidden="1">'All Pivot Table '!$D$20:$D$23</definedName>
    <definedName name="_xlchart.v1.7" hidden="1">'All Pivot Table '!$C$20:$C$23</definedName>
    <definedName name="_xlchart.v1.8" hidden="1">'All Pivot Table '!$D$19</definedName>
    <definedName name="_xlchart.v1.9" hidden="1">'All Pivot Table '!$D$20:$D$23</definedName>
    <definedName name="_xlchart.v5.10" hidden="1">'All Pivot Table '!$O$3</definedName>
    <definedName name="_xlchart.v5.11" hidden="1">'All Pivot Table '!$O$4:$O$52</definedName>
    <definedName name="_xlchart.v5.12" hidden="1">'All Pivot Table '!$P$3</definedName>
    <definedName name="_xlchart.v5.13" hidden="1">'All Pivot Table '!$P$4:$P$52</definedName>
    <definedName name="_xlchart.v5.3" hidden="1">'All Pivot Table '!$O$3</definedName>
    <definedName name="_xlchart.v5.4" hidden="1">'All Pivot Table '!$O$4:$O$52</definedName>
    <definedName name="_xlchart.v5.5" hidden="1">'All Pivot Table '!$P$3</definedName>
    <definedName name="_xlchart.v5.6" hidden="1">'All Pivot Table '!$P$4:$P$52</definedName>
    <definedName name="Slicer_Region">#N/A</definedName>
    <definedName name="Slicer_Segment">#N/A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O5" i="3" l="1"/>
  <c r="P5" i="3" s="1"/>
  <c r="O6" i="3"/>
  <c r="P6" i="3" s="1"/>
  <c r="O7" i="3"/>
  <c r="P7" i="3" s="1"/>
  <c r="O8" i="3"/>
  <c r="P8" i="3" s="1"/>
  <c r="O9" i="3"/>
  <c r="P9" i="3" s="1"/>
  <c r="O10" i="3"/>
  <c r="P10" i="3" s="1"/>
  <c r="O11" i="3"/>
  <c r="P11" i="3" s="1"/>
  <c r="O12" i="3"/>
  <c r="P12" i="3" s="1"/>
  <c r="O13" i="3"/>
  <c r="P13" i="3" s="1"/>
  <c r="O14" i="3"/>
  <c r="P14" i="3" s="1"/>
  <c r="O15" i="3"/>
  <c r="P15" i="3" s="1"/>
  <c r="O16" i="3"/>
  <c r="P16" i="3" s="1"/>
  <c r="O17" i="3"/>
  <c r="P17" i="3" s="1"/>
  <c r="O18" i="3"/>
  <c r="P18" i="3" s="1"/>
  <c r="O19" i="3"/>
  <c r="P19" i="3" s="1"/>
  <c r="O20" i="3"/>
  <c r="P20" i="3" s="1"/>
  <c r="O21" i="3"/>
  <c r="P21" i="3" s="1"/>
  <c r="O22" i="3"/>
  <c r="P22" i="3" s="1"/>
  <c r="O23" i="3"/>
  <c r="P23" i="3" s="1"/>
  <c r="O24" i="3"/>
  <c r="P24" i="3" s="1"/>
  <c r="O25" i="3"/>
  <c r="P25" i="3" s="1"/>
  <c r="O26" i="3"/>
  <c r="P26" i="3" s="1"/>
  <c r="O27" i="3"/>
  <c r="P27" i="3" s="1"/>
  <c r="O28" i="3"/>
  <c r="P28" i="3" s="1"/>
  <c r="O29" i="3"/>
  <c r="P29" i="3" s="1"/>
  <c r="O30" i="3"/>
  <c r="P30" i="3" s="1"/>
  <c r="O31" i="3"/>
  <c r="P31" i="3" s="1"/>
  <c r="O32" i="3"/>
  <c r="P32" i="3" s="1"/>
  <c r="O33" i="3"/>
  <c r="P33" i="3" s="1"/>
  <c r="O34" i="3"/>
  <c r="P34" i="3" s="1"/>
  <c r="O35" i="3"/>
  <c r="P35" i="3" s="1"/>
  <c r="O36" i="3"/>
  <c r="P36" i="3" s="1"/>
  <c r="O37" i="3"/>
  <c r="P37" i="3" s="1"/>
  <c r="O38" i="3"/>
  <c r="P38" i="3" s="1"/>
  <c r="O39" i="3"/>
  <c r="P39" i="3" s="1"/>
  <c r="O40" i="3"/>
  <c r="P40" i="3" s="1"/>
  <c r="O41" i="3"/>
  <c r="P41" i="3" s="1"/>
  <c r="O42" i="3"/>
  <c r="P42" i="3" s="1"/>
  <c r="O43" i="3"/>
  <c r="P43" i="3" s="1"/>
  <c r="O44" i="3"/>
  <c r="P44" i="3" s="1"/>
  <c r="O45" i="3"/>
  <c r="P45" i="3" s="1"/>
  <c r="O46" i="3"/>
  <c r="P46" i="3" s="1"/>
  <c r="O47" i="3"/>
  <c r="P47" i="3" s="1"/>
  <c r="O48" i="3"/>
  <c r="P48" i="3" s="1"/>
  <c r="O49" i="3"/>
  <c r="P49" i="3" s="1"/>
  <c r="O50" i="3"/>
  <c r="P50" i="3" s="1"/>
  <c r="O51" i="3"/>
  <c r="P51" i="3" s="1"/>
  <c r="O52" i="3"/>
  <c r="P52" i="3" s="1"/>
  <c r="O53" i="3"/>
  <c r="O4" i="3"/>
  <c r="P4" i="3" s="1"/>
  <c r="C23" i="3"/>
  <c r="C22" i="3"/>
  <c r="C21" i="3"/>
  <c r="C20" i="3"/>
  <c r="AF32" i="3"/>
  <c r="AI32" i="3"/>
  <c r="E56" i="3"/>
  <c r="AC32" i="3"/>
  <c r="D22" i="3"/>
  <c r="Z32" i="3"/>
  <c r="D56" i="3"/>
  <c r="F56" i="3"/>
  <c r="C56" i="3"/>
  <c r="D21" i="3"/>
  <c r="B56" i="3"/>
  <c r="AL32" i="3"/>
  <c r="D20" i="3"/>
  <c r="D23" i="3" l="1"/>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<sst xmlns="http://schemas.openxmlformats.org/spreadsheetml/2006/main" count="130134" uniqueCount="10956">
  <si>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</si>
  <si>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</si>
  <si>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</si>
  <si>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</si>
  <si>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</si>
  <si>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</si>
  <si>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</si>
  <si>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</si>
  <si>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</si>
  <si>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</si>
  <si>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</si>
  <si>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</si>
  <si>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</si>
  <si>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</si>
  <si>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</si>
  <si>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</si>
  <si>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</si>
  <si>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</si>
  <si>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</si>
  <si>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</si>
  <si>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</si>
  <si>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</si>
  <si>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</si>
  <si>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</si>
  <si>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</si>
  <si>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</si>
  <si>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</si>
  <si>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</si>
  <si>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</si>
  <si>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</si>
  <si>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</si>
  <si>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</si>
  <si>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</si>
  <si>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</si>
  <si>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</si>
  <si>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</si>
  <si>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</si>
  <si>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</si>
  <si>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</si>
  <si>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</si>
  <si>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</si>
  <si>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</si>
  <si>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</si>
  <si>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</si>
  <si>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</si>
  <si>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</si>
  <si>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</si>
  <si>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</si>
  <si>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</si>
  <si>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</si>
  <si>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</si>
  <si>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</si>
  <si>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</si>
  <si>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</si>
  <si>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</si>
  <si>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</si>
  <si>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</si>
  <si>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</si>
  <si>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</si>
  <si>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</si>
  <si>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</si>
  <si>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</si>
  <si>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</si>
  <si>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</si>
  <si>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</si>
  <si>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</si>
  <si>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</si>
  <si>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</si>
  <si>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</si>
  <si>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</si>
  <si>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</si>
  <si>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</si>
  <si>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</si>
  <si>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</si>
  <si>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</si>
  <si>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</si>
  <si>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</si>
  <si>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</si>
  <si>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</si>
  <si>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</si>
  <si>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</si>
  <si>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</si>
  <si>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</si>
  <si>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</si>
  <si>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</si>
  <si>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</si>
  <si>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</si>
  <si>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</si>
  <si>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</si>
  <si>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</si>
  <si>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</si>
  <si>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</si>
  <si>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</si>
  <si>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</si>
  <si>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</si>
  <si>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</si>
  <si>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</si>
  <si>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</si>
  <si>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</si>
  <si>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</si>
  <si>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</si>
  <si>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</si>
  <si>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</si>
  <si>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</si>
  <si>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</si>
  <si>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</si>
  <si>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</si>
  <si>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</si>
  <si>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</si>
  <si>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</si>
  <si>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</si>
  <si>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</si>
  <si>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</si>
  <si>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</si>
  <si>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</si>
  <si>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</si>
  <si>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</si>
  <si>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</si>
  <si>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</si>
  <si>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</si>
  <si>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</si>
  <si>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</si>
  <si>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</si>
  <si>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</si>
  <si>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</si>
  <si>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</si>
  <si>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</si>
  <si>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</si>
  <si>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</si>
  <si>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</si>
  <si>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</si>
  <si>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</si>
  <si>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</si>
  <si>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</si>
  <si>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</si>
  <si>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</si>
  <si>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</si>
  <si>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</si>
  <si>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</si>
  <si>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</si>
  <si>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</si>
  <si>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</si>
  <si>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</si>
  <si>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</si>
  <si>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</si>
  <si>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</si>
  <si>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</si>
  <si>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</si>
  <si>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</si>
  <si>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</si>
  <si>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</si>
  <si>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</si>
  <si>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</si>
  <si>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</si>
  <si>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</si>
  <si>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</si>
  <si>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</si>
  <si>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</si>
  <si>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</si>
  <si>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</si>
  <si>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</si>
  <si>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</si>
  <si>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</si>
  <si>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</si>
  <si>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</si>
  <si>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</si>
  <si>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</si>
  <si>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</si>
  <si>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</si>
  <si>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</si>
  <si>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</si>
  <si>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</si>
  <si>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</si>
  <si>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</si>
  <si>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</si>
  <si>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</si>
  <si>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</si>
  <si>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</si>
  <si>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</si>
  <si>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</si>
  <si>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</si>
  <si>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</si>
  <si>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</si>
  <si>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</si>
  <si>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</si>
  <si>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</si>
  <si>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</si>
  <si>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</si>
  <si>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</si>
  <si>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</si>
  <si>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</si>
  <si>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</si>
  <si>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</si>
  <si>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</si>
  <si>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</si>
  <si>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</si>
  <si>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</si>
  <si>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</si>
  <si>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</si>
  <si>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</si>
  <si>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</si>
  <si>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</si>
  <si>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</si>
  <si>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</si>
  <si>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</si>
  <si>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</si>
  <si>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</si>
  <si>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</si>
  <si>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</si>
  <si>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</si>
  <si>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</si>
  <si>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</si>
  <si>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</si>
  <si>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</si>
  <si>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</si>
  <si>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</si>
  <si>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</si>
  <si>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</si>
  <si>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</si>
  <si>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</si>
  <si>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</si>
  <si>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</si>
  <si>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</si>
  <si>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</si>
  <si>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</si>
  <si>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</si>
  <si>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</si>
  <si>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</si>
  <si>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</si>
  <si>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</si>
  <si>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</si>
  <si>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</si>
  <si>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</si>
  <si>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</si>
  <si>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</si>
  <si>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</si>
  <si>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</si>
  <si>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</si>
  <si>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</si>
  <si>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</si>
  <si>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</si>
  <si>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</si>
  <si>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</si>
  <si>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</si>
  <si>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</si>
  <si>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</si>
  <si>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</si>
  <si>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</si>
  <si>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</si>
  <si>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</si>
  <si>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</si>
  <si>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</si>
  <si>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</si>
  <si>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</si>
  <si>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</si>
  <si>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</si>
  <si>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</si>
  <si>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</si>
  <si>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</si>
  <si>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</si>
  <si>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</si>
  <si>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</si>
  <si>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</si>
  <si>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</si>
  <si>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</si>
  <si>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</si>
  <si>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</si>
  <si>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</si>
  <si>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</si>
  <si>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</si>
  <si>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</si>
  <si>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</si>
  <si>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</si>
  <si>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</si>
  <si>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</si>
  <si>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</si>
  <si>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</si>
  <si>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</si>
  <si>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</si>
  <si>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</si>
  <si>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</si>
  <si>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</si>
  <si>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</si>
  <si>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</si>
  <si>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</si>
  <si>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</si>
  <si>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</si>
  <si>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</si>
  <si>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</si>
  <si>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</si>
  <si>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</si>
  <si>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</si>
  <si>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</si>
  <si>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</si>
  <si>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</si>
  <si>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</si>
  <si>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</si>
  <si>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</si>
  <si>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</si>
  <si>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</si>
  <si>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</si>
  <si>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</si>
  <si>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</si>
  <si>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</si>
  <si>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</si>
  <si>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</si>
  <si>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</si>
  <si>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</si>
  <si>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</si>
  <si>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</si>
  <si>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</si>
  <si>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</si>
  <si>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</si>
  <si>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</si>
  <si>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</si>
  <si>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</si>
  <si>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</si>
  <si>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</si>
  <si>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</si>
  <si>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</si>
  <si>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</si>
  <si>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</si>
  <si>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</si>
  <si>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</si>
  <si>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</si>
  <si>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</si>
  <si>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</si>
  <si>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</si>
  <si>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</si>
  <si>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</si>
  <si>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</si>
  <si>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</si>
  <si>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</si>
  <si>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</si>
  <si>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</si>
  <si>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</si>
  <si>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</si>
  <si>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</si>
  <si>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</si>
  <si>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</si>
  <si>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</si>
  <si>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</si>
  <si>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</si>
  <si>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</si>
  <si>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</si>
  <si>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</si>
  <si>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</si>
  <si>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</si>
  <si>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</si>
  <si>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</si>
  <si>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</si>
  <si>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</si>
  <si>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</si>
  <si>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</si>
  <si>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</si>
  <si>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</si>
  <si>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</si>
  <si>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</si>
  <si>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</si>
  <si>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</si>
  <si>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</si>
  <si>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</si>
  <si>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</si>
  <si>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</si>
  <si>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</si>
  <si>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</si>
  <si>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</si>
  <si>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</si>
  <si>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</si>
  <si>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</si>
  <si>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</si>
  <si>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</si>
  <si>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</si>
  <si>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</si>
  <si>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</si>
  <si>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</si>
  <si>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</si>
  <si>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</si>
  <si>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</si>
  <si>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</si>
  <si>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</si>
  <si>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</si>
  <si>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</si>
  <si>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</si>
  <si>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</si>
  <si>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</si>
  <si>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</si>
  <si>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</si>
  <si>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</si>
  <si>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</si>
  <si>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</si>
  <si>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</si>
  <si>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</si>
  <si>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</si>
  <si>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</si>
  <si>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</si>
  <si>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</si>
  <si>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</si>
  <si>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</si>
  <si>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</si>
  <si>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</si>
  <si>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</si>
  <si>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</si>
  <si>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</si>
  <si>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</si>
  <si>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</si>
  <si>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</si>
  <si>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</si>
  <si>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</si>
  <si>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</si>
  <si>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</si>
  <si>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</si>
  <si>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</si>
  <si>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</si>
  <si>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</si>
  <si>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</si>
  <si>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</si>
  <si>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</si>
  <si>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</si>
  <si>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</si>
  <si>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</si>
  <si>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</si>
  <si>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</si>
  <si>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</si>
  <si>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</si>
  <si>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</si>
  <si>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</si>
  <si>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</si>
  <si>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</si>
  <si>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</si>
  <si>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</si>
  <si>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</si>
  <si>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</si>
  <si>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</si>
  <si>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</si>
  <si>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</si>
  <si>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</si>
  <si>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</si>
  <si>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</si>
  <si>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</si>
  <si>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</si>
  <si>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</si>
  <si>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</si>
  <si>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</si>
  <si>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</si>
  <si>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</si>
  <si>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</si>
  <si>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</si>
  <si>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</si>
  <si>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</si>
  <si>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</si>
  <si>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</si>
  <si>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</si>
  <si>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</si>
  <si>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</si>
  <si>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</si>
  <si>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</si>
  <si>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</si>
  <si>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</si>
  <si>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</si>
  <si>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</si>
  <si>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</si>
  <si>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</si>
  <si>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</si>
  <si>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</si>
  <si>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</si>
  <si>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</si>
  <si>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</si>
  <si>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</si>
  <si>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</si>
  <si>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</si>
  <si>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</si>
  <si>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</si>
  <si>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</si>
  <si>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</si>
  <si>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</si>
  <si>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</si>
  <si>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</si>
  <si>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</si>
  <si>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</si>
  <si>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</si>
  <si>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</si>
  <si>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</si>
  <si>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</si>
  <si>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</si>
  <si>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</si>
  <si>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</si>
  <si>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</si>
  <si>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</si>
  <si>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</si>
  <si>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</si>
  <si>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</si>
  <si>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</si>
  <si>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</si>
  <si>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</si>
  <si>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</si>
  <si>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</si>
  <si>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</si>
  <si>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</si>
  <si>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</si>
  <si>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</si>
  <si>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</si>
  <si>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</si>
  <si>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</si>
  <si>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</si>
  <si>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</si>
  <si>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</si>
  <si>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</si>
  <si>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</si>
  <si>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</si>
  <si>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</si>
  <si>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</si>
  <si>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</si>
  <si>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</si>
  <si>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</si>
  <si>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</si>
  <si>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</si>
  <si>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</si>
  <si>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</si>
  <si>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</si>
  <si>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</si>
  <si>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</si>
  <si>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</si>
  <si>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</si>
  <si>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</si>
  <si>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</si>
  <si>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</si>
  <si>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</si>
  <si>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</si>
  <si>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</si>
  <si>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</si>
  <si>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</si>
  <si>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</si>
  <si>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</si>
  <si>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</si>
  <si>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</si>
  <si>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</si>
  <si>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</si>
  <si>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</si>
  <si>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</si>
  <si>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</si>
  <si>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</si>
  <si>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</si>
  <si>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</si>
  <si>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</si>
  <si>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</si>
  <si>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</si>
  <si>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</si>
  <si>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</si>
  <si>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</si>
  <si>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</si>
  <si>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</si>
  <si>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</si>
  <si>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</si>
  <si>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</si>
  <si>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</si>
  <si>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</si>
  <si>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</si>
  <si>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</si>
  <si>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</si>
  <si>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</si>
  <si>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</si>
  <si>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</si>
  <si>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</si>
  <si>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</si>
  <si>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</si>
  <si>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</si>
  <si>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</si>
  <si>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</si>
  <si>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</si>
  <si>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</si>
  <si>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</si>
  <si>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</si>
  <si>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</si>
  <si>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</si>
  <si>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</si>
  <si>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</si>
  <si>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</si>
  <si>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</si>
  <si>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</si>
  <si>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</si>
  <si>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</si>
  <si>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</si>
  <si>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</si>
  <si>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</si>
  <si>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</si>
  <si>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</si>
  <si>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</si>
  <si>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</si>
  <si>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</si>
  <si>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</si>
  <si>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</si>
  <si>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</si>
  <si>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</si>
  <si>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</si>
  <si>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</si>
  <si>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</si>
  <si>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</si>
  <si>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</si>
  <si>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</si>
  <si>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</si>
  <si>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</si>
  <si>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</si>
  <si>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</si>
  <si>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</si>
  <si>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</si>
  <si>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</si>
  <si>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</si>
  <si>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</si>
  <si>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</si>
  <si>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</si>
  <si>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</si>
  <si>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</si>
  <si>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</si>
  <si>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</si>
  <si>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</si>
  <si>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</si>
  <si>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</si>
  <si>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</si>
  <si>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</si>
  <si>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</si>
  <si>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</si>
  <si>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</si>
  <si>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</si>
  <si>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</si>
  <si>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</si>
  <si>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</si>
  <si>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</si>
  <si>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</si>
  <si>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</si>
  <si>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</si>
  <si>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</si>
  <si>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</si>
  <si>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</si>
  <si>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</si>
  <si>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</si>
  <si>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</si>
  <si>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</si>
  <si>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</si>
  <si>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</si>
  <si>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</si>
  <si>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</si>
  <si>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</si>
  <si>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</si>
  <si>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</si>
  <si>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</si>
  <si>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</si>
  <si>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</si>
  <si>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</si>
  <si>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</si>
  <si>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</si>
  <si>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</si>
  <si>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</si>
  <si>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</si>
  <si>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</si>
  <si>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</si>
  <si>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</si>
  <si>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</si>
  <si>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</si>
  <si>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</si>
  <si>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</si>
  <si>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</si>
  <si>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</si>
  <si>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</si>
  <si>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</si>
  <si>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</si>
  <si>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</si>
  <si>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</si>
  <si>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</si>
  <si>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</si>
  <si>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</si>
  <si>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</si>
  <si>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</si>
  <si>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</si>
  <si>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</si>
  <si>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</si>
  <si>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</si>
  <si>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</si>
  <si>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</si>
  <si>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</si>
  <si>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</si>
  <si>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</si>
  <si>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</si>
  <si>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</si>
  <si>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</si>
  <si>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</si>
  <si>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</si>
  <si>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</si>
  <si>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</si>
  <si>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</si>
  <si>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</si>
  <si>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</si>
  <si>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</si>
  <si>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</si>
  <si>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</si>
  <si>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</si>
  <si>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</si>
  <si>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</si>
  <si>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</si>
  <si>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</si>
  <si>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</si>
  <si>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</si>
  <si>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</si>
  <si>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</si>
  <si>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</si>
  <si>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</si>
  <si>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</si>
  <si>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</si>
  <si>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</si>
  <si>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</si>
  <si>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</si>
  <si>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</si>
  <si>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</si>
  <si>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</si>
  <si>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</si>
  <si>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</si>
  <si>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</si>
  <si>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</si>
  <si>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</si>
  <si>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</si>
  <si>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</si>
  <si>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</si>
  <si>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</si>
  <si>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</si>
  <si>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</si>
  <si>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</si>
  <si>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</si>
  <si>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</si>
  <si>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</si>
  <si>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</si>
  <si>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</si>
  <si>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</si>
  <si>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</si>
  <si>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</si>
  <si>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</si>
  <si>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</si>
  <si>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</si>
  <si>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</si>
  <si>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</si>
  <si>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</si>
  <si>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</si>
  <si>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</si>
  <si>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</si>
  <si>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</si>
  <si>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</si>
  <si>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</si>
  <si>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</si>
  <si>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</si>
  <si>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</si>
  <si>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</si>
  <si>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</si>
  <si>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</si>
  <si>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</si>
  <si>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</si>
  <si>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</si>
  <si>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</si>
  <si>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</si>
  <si>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</si>
  <si>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</si>
  <si>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</si>
  <si>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</si>
  <si>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</si>
  <si>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</si>
  <si>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</si>
  <si>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</si>
  <si>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</si>
  <si>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</si>
  <si>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</si>
  <si>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</si>
  <si>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</si>
  <si>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</si>
  <si>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</si>
  <si>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</si>
  <si>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</si>
  <si>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</si>
  <si>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</si>
  <si>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</si>
  <si>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</si>
  <si>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</si>
  <si>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</si>
  <si>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</si>
  <si>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</si>
  <si>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</si>
  <si>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</si>
  <si>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</si>
  <si>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</si>
  <si>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</si>
  <si>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</si>
  <si>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</si>
  <si>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</si>
  <si>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</si>
  <si>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</si>
  <si>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</si>
  <si>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</si>
  <si>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</si>
  <si>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</si>
  <si>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</si>
  <si>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</si>
  <si>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</si>
  <si>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</si>
  <si>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</si>
  <si>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</si>
  <si>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</si>
  <si>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</si>
  <si>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</si>
  <si>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</si>
  <si>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</si>
  <si>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</si>
  <si>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</si>
  <si>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</si>
  <si>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</si>
  <si>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</si>
  <si>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</si>
  <si>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</si>
  <si>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</si>
  <si>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</si>
  <si>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</si>
  <si>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</si>
  <si>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</si>
  <si>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</si>
  <si>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</si>
  <si>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</si>
  <si>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</si>
  <si>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</si>
  <si>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</si>
  <si>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</si>
  <si>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</si>
  <si>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</si>
  <si>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</si>
  <si>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</si>
  <si>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</si>
  <si>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</si>
  <si>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</si>
  <si>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</si>
  <si>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</si>
  <si>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</si>
  <si>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</si>
  <si>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</si>
  <si>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</si>
  <si>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</si>
  <si>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</si>
  <si>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</si>
  <si>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</si>
  <si>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</si>
  <si>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</si>
  <si>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</si>
  <si>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</si>
  <si>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</si>
  <si>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</si>
  <si>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</si>
  <si>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</si>
  <si>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</si>
  <si>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</si>
  <si>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</si>
  <si>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</si>
  <si>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</si>
  <si>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</si>
  <si>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</si>
  <si>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</si>
  <si>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</si>
  <si>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</si>
  <si>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</si>
  <si>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</si>
  <si>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</si>
  <si>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</si>
  <si>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</si>
  <si>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</si>
  <si>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</si>
  <si>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</si>
  <si>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</si>
  <si>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</si>
  <si>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</si>
  <si>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</si>
  <si>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</si>
  <si>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</si>
  <si>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</si>
  <si>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</si>
  <si>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</si>
  <si>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</si>
  <si>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</si>
  <si>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</si>
  <si>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</si>
  <si>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</si>
  <si>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</si>
  <si>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</si>
  <si>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</si>
  <si>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</si>
  <si>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</si>
  <si>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</si>
  <si>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</si>
  <si>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</si>
  <si>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</si>
  <si>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</si>
  <si>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</si>
  <si>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</si>
  <si>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</si>
  <si>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</si>
  <si>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</si>
  <si>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</si>
  <si>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</si>
  <si>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</si>
  <si>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</si>
  <si>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</si>
  <si>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</si>
  <si>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</si>
  <si>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</si>
  <si>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</si>
  <si>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</si>
  <si>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</si>
  <si>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</si>
  <si>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</si>
  <si>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</si>
  <si>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</si>
  <si>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</si>
  <si>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</si>
  <si>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</si>
  <si>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</si>
  <si>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</si>
  <si>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</si>
  <si>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</si>
  <si>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</si>
  <si>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</si>
  <si>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</si>
  <si>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</si>
  <si>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</si>
  <si>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</si>
  <si>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</si>
  <si>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</si>
  <si>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</si>
  <si>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</si>
  <si>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</si>
  <si>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</si>
  <si>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</si>
  <si>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</si>
  <si>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</si>
  <si>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</si>
  <si>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</si>
  <si>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</si>
  <si>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</si>
  <si>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</si>
  <si>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</si>
  <si>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</si>
  <si>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</si>
  <si>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</si>
  <si>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</si>
  <si>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</si>
  <si>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</si>
  <si>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</si>
  <si>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</si>
  <si>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</si>
  <si>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</si>
  <si>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</si>
  <si>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</si>
  <si>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</si>
  <si>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</si>
  <si>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</si>
  <si>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</si>
  <si>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</si>
  <si>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</si>
  <si>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</si>
  <si>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</si>
  <si>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</si>
  <si>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</si>
  <si>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</si>
  <si>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</si>
  <si>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</si>
  <si>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</si>
  <si>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</si>
  <si>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</si>
  <si>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</si>
  <si>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</si>
  <si>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</si>
  <si>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</si>
  <si>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</si>
  <si>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</si>
  <si>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</si>
  <si>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</si>
  <si>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</si>
  <si>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</si>
  <si>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</si>
  <si>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</si>
  <si>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</si>
  <si>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</si>
  <si>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</si>
  <si>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</si>
  <si>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</si>
  <si>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</si>
  <si>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</si>
  <si>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</si>
  <si>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</si>
  <si>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</si>
  <si>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</si>
  <si>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</si>
  <si>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</si>
  <si>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</si>
  <si>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</si>
  <si>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</si>
  <si>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</si>
  <si>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</si>
  <si>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</si>
  <si>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</si>
  <si>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</si>
  <si>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</si>
  <si>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</si>
  <si>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</si>
  <si>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</si>
  <si>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</si>
  <si>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</si>
  <si>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</si>
  <si>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</si>
  <si>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</si>
  <si>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</si>
  <si>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</si>
  <si>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</si>
  <si>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</si>
  <si>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</si>
  <si>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</si>
  <si>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</si>
  <si>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</si>
  <si>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</si>
  <si>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</si>
  <si>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</si>
  <si>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</si>
  <si>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</si>
  <si>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</si>
  <si>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</si>
  <si>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</si>
  <si>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</si>
  <si>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</si>
  <si>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</si>
  <si>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</si>
  <si>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</si>
  <si>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</si>
  <si>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</si>
  <si>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</si>
  <si>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</si>
  <si>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</si>
  <si>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</si>
  <si>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</si>
  <si>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</si>
  <si>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</si>
  <si>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</si>
  <si>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</si>
  <si>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</si>
  <si>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</si>
  <si>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</si>
  <si>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</si>
  <si>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</si>
  <si>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</si>
  <si>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</si>
  <si>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</si>
  <si>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</si>
  <si>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</si>
  <si>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</si>
  <si>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</si>
  <si>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</si>
  <si>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</si>
  <si>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</si>
  <si>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</si>
  <si>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</si>
  <si>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</si>
  <si>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</si>
  <si>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</si>
  <si>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</si>
  <si>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</si>
  <si>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</si>
  <si>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</si>
  <si>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</si>
  <si>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</si>
  <si>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</si>
  <si>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</si>
  <si>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</si>
  <si>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</si>
  <si>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</si>
  <si>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</si>
  <si>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</si>
  <si>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</si>
  <si>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</si>
  <si>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</si>
  <si>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</si>
  <si>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</si>
  <si>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</si>
  <si>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</si>
  <si>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</si>
  <si>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</si>
  <si>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</si>
  <si>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</si>
  <si>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</si>
  <si>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</si>
  <si>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</si>
  <si>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</si>
  <si>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</si>
  <si>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</si>
  <si>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</si>
  <si>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</si>
  <si>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</si>
  <si>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</si>
  <si>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</si>
  <si>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</si>
  <si>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</si>
  <si>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</si>
  <si>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</si>
  <si>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</si>
  <si>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</si>
  <si>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</si>
  <si>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</si>
  <si>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</si>
  <si>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</si>
  <si>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</si>
  <si>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</si>
  <si>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</si>
  <si>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</si>
  <si>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</si>
  <si>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</si>
  <si>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</si>
  <si>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</si>
  <si>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</si>
  <si>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</si>
  <si>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</si>
  <si>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</si>
  <si>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</si>
  <si>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</si>
  <si>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</si>
  <si>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</si>
  <si>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</si>
  <si>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</si>
  <si>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</si>
  <si>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</si>
  <si>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</si>
  <si>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</si>
  <si>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</si>
  <si>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</si>
  <si>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</si>
  <si>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</si>
  <si>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</si>
  <si>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</si>
  <si>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</si>
  <si>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</si>
  <si>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</si>
  <si>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</si>
  <si>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</si>
  <si>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</si>
  <si>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</si>
  <si>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</si>
  <si>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</si>
  <si>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</si>
  <si>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</si>
  <si>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</si>
  <si>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</si>
  <si>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</si>
  <si>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</si>
  <si>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</si>
  <si>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</si>
  <si>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</si>
  <si>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</si>
  <si>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</si>
  <si>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</si>
  <si>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</si>
  <si>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</si>
  <si>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</si>
  <si>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</si>
  <si>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</si>
  <si>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</si>
  <si>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</si>
  <si>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</si>
  <si>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</si>
  <si>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</si>
  <si>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</si>
  <si>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</si>
  <si>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</si>
  <si>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</si>
  <si>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</si>
  <si>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</si>
  <si>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</si>
  <si>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</si>
  <si>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</si>
  <si>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</si>
  <si>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</si>
  <si>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</si>
  <si>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</si>
  <si>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</si>
  <si>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</si>
  <si>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</si>
  <si>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</si>
  <si>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</si>
  <si>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</si>
  <si>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</si>
  <si>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</si>
  <si>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</si>
  <si>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</si>
  <si>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</si>
  <si>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</si>
  <si>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</si>
  <si>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</si>
  <si>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</si>
  <si>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</si>
  <si>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</si>
  <si>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</si>
  <si>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</si>
  <si>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</si>
  <si>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</si>
  <si>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</si>
  <si>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</si>
  <si>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</si>
  <si>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</si>
  <si>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</si>
  <si>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</si>
  <si>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</si>
  <si>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</si>
  <si>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</si>
  <si>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</si>
  <si>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</si>
  <si>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</si>
  <si>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</si>
  <si>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</si>
  <si>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</si>
  <si>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</si>
  <si>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</si>
  <si>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</si>
  <si>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</si>
  <si>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</si>
  <si>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</si>
  <si>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</si>
  <si>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</si>
  <si>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</si>
  <si>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</si>
  <si>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</si>
  <si>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</si>
  <si>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</si>
  <si>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</si>
  <si>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</si>
  <si>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</si>
  <si>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</si>
  <si>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</si>
  <si>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</si>
  <si>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</si>
  <si>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</si>
  <si>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</si>
  <si>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</si>
  <si>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</si>
  <si>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</si>
  <si>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</si>
  <si>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</si>
  <si>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</si>
  <si>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</si>
  <si>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</si>
  <si>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</si>
  <si>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</si>
  <si>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</si>
  <si>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</si>
  <si>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</si>
  <si>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</si>
  <si>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</si>
  <si>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</si>
  <si>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</si>
  <si>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</si>
  <si>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</si>
  <si>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</si>
  <si>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</si>
  <si>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</si>
  <si>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</si>
  <si>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</si>
  <si>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</si>
  <si>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</si>
  <si>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</si>
  <si>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</si>
  <si>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</si>
  <si>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</si>
  <si>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</si>
  <si>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</si>
  <si>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</si>
  <si>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</si>
  <si>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</si>
  <si>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</si>
  <si>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</si>
  <si>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</si>
  <si>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</si>
  <si>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</si>
  <si>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</si>
  <si>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</si>
  <si>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</si>
  <si>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</si>
  <si>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</si>
  <si>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</si>
  <si>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</si>
  <si>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</si>
  <si>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</si>
  <si>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</si>
  <si>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</si>
  <si>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</si>
  <si>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</si>
  <si>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</si>
  <si>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</si>
  <si>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</si>
  <si>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</si>
  <si>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</si>
  <si>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</si>
  <si>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</si>
  <si>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</si>
  <si>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</si>
  <si>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</si>
  <si>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</si>
  <si>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</si>
  <si>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</si>
  <si>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</si>
  <si>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</si>
  <si>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</si>
  <si>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</si>
  <si>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</si>
  <si>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</si>
  <si>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</si>
  <si>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</si>
  <si>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</si>
  <si>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</si>
  <si>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</si>
  <si>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</si>
  <si>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</si>
  <si>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</si>
  <si>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</si>
  <si>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</si>
  <si>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</si>
  <si>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</si>
  <si>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</si>
  <si>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</si>
  <si>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</si>
  <si>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</si>
  <si>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</si>
  <si>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</si>
  <si>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</si>
  <si>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</si>
  <si>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</si>
  <si>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</si>
  <si>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</si>
  <si>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</si>
  <si>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</si>
  <si>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</si>
  <si>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</si>
  <si>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</si>
  <si>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</si>
  <si>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</si>
  <si>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</si>
  <si>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</si>
  <si>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</si>
  <si>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</si>
  <si>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</si>
  <si>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</si>
  <si>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</si>
  <si>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</si>
  <si>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</si>
  <si>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</si>
  <si>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</si>
  <si>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</si>
  <si>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</si>
  <si>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</si>
  <si>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</si>
  <si>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</si>
  <si>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</si>
  <si>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</si>
  <si>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</si>
  <si>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</si>
  <si>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</si>
  <si>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</si>
  <si>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</si>
  <si>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</si>
  <si>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</si>
  <si>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</si>
  <si>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</si>
  <si>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</si>
  <si>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</si>
  <si>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</si>
  <si>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</si>
  <si>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</si>
  <si>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</si>
  <si>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</si>
  <si>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</si>
  <si>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</si>
  <si>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</si>
  <si>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</si>
  <si>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</si>
  <si>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</si>
  <si>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</si>
  <si>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</si>
  <si>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</si>
  <si>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</si>
  <si>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</si>
  <si>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</si>
  <si>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</si>
  <si>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</si>
  <si>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</si>
  <si>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</si>
  <si>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</si>
  <si>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</si>
  <si>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</si>
  <si>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</si>
  <si>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</si>
  <si>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</si>
  <si>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</si>
  <si>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</si>
  <si>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</si>
  <si>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</si>
  <si>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</si>
  <si>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</si>
  <si>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</si>
  <si>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</si>
  <si>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</si>
  <si>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</si>
  <si>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</si>
  <si>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</si>
  <si>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</si>
  <si>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</si>
  <si>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</si>
  <si>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</si>
  <si>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</si>
  <si>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</si>
  <si>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</si>
  <si>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</si>
  <si>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</si>
  <si>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</si>
  <si>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</si>
  <si>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</si>
  <si>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</si>
  <si>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</si>
  <si>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</si>
  <si>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</si>
  <si>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</si>
  <si>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</si>
  <si>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</si>
  <si>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</si>
  <si>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</si>
  <si>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</si>
  <si>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</si>
  <si>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</si>
  <si>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</si>
  <si>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</si>
  <si>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</si>
  <si>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</si>
  <si>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</si>
  <si>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</si>
  <si>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</si>
  <si>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</si>
  <si>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</si>
  <si>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</si>
  <si>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</si>
  <si>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</si>
  <si>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</si>
  <si>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</si>
  <si>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</si>
  <si>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</si>
  <si>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</si>
  <si>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</si>
  <si>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</si>
  <si>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</si>
  <si>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</si>
  <si>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</si>
  <si>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</si>
  <si>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</si>
  <si>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</si>
  <si>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</si>
  <si>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</si>
  <si>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</si>
  <si>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</si>
  <si>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</si>
  <si>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</si>
  <si>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</si>
  <si>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</si>
  <si>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</si>
  <si>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</si>
  <si>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</si>
  <si>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</si>
  <si>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</si>
  <si>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</si>
  <si>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</si>
  <si>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</si>
  <si>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</si>
  <si>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</si>
  <si>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</si>
  <si>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</si>
  <si>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</si>
  <si>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</si>
  <si>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</si>
  <si>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</si>
  <si>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</si>
  <si>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</si>
  <si>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</si>
  <si>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</si>
  <si>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</si>
  <si>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</si>
  <si>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</si>
  <si>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</si>
  <si>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</si>
  <si>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</si>
  <si>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</si>
  <si>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</si>
  <si>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</si>
  <si>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</si>
  <si>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</si>
  <si>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</si>
  <si>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</si>
  <si>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</si>
  <si>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</si>
  <si>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</si>
  <si>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</si>
  <si>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</si>
  <si>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</si>
  <si>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</si>
  <si>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</si>
  <si>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</si>
  <si>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</si>
  <si>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</si>
  <si>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</si>
  <si>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</si>
  <si>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</si>
  <si>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</si>
  <si>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</si>
  <si>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</si>
  <si>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</si>
  <si>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</si>
  <si>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</si>
  <si>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</si>
  <si>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</si>
  <si>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</si>
  <si>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</si>
  <si>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</si>
  <si>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</si>
  <si>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</si>
  <si>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</si>
  <si>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</si>
  <si>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</si>
  <si>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</si>
  <si>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</si>
  <si>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</si>
  <si>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</si>
  <si>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</si>
  <si>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</si>
  <si>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</si>
  <si>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</si>
  <si>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</si>
  <si>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</si>
  <si>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</si>
  <si>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</si>
  <si>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</si>
  <si>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</si>
  <si>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</si>
  <si>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</si>
  <si>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</si>
  <si>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</si>
  <si>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</si>
  <si>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</si>
  <si>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</si>
  <si>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</si>
  <si>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</si>
  <si>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</si>
  <si>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</si>
  <si>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</si>
  <si>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</si>
  <si>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</si>
  <si>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</si>
  <si>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</si>
  <si>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</si>
  <si>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</si>
  <si>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</si>
  <si>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</si>
  <si>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</si>
  <si>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</si>
  <si>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</si>
  <si>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</si>
  <si>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</si>
  <si>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</si>
  <si>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</si>
  <si>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</si>
  <si>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</si>
  <si>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</si>
  <si>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</si>
  <si>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</si>
  <si>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</si>
  <si>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</si>
  <si>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</si>
  <si>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</si>
  <si>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</si>
  <si>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</si>
  <si>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</si>
  <si>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</si>
  <si>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</si>
  <si>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</si>
  <si>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</si>
  <si>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</si>
  <si>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</si>
  <si>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</si>
  <si>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</si>
  <si>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</si>
  <si>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</si>
  <si>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</si>
  <si>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</si>
  <si>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</si>
  <si>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</si>
  <si>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</si>
  <si>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</si>
  <si>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</si>
  <si>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</si>
  <si>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</si>
  <si>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</si>
  <si>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</si>
  <si>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</si>
  <si>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</si>
  <si>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</si>
  <si>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</si>
  <si>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</si>
  <si>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</si>
  <si>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</si>
  <si>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</si>
  <si>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</si>
  <si>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</si>
  <si>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</si>
  <si>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</si>
  <si>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</si>
  <si>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</si>
  <si>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</si>
  <si>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</si>
  <si>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</si>
  <si>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</si>
  <si>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</si>
  <si>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</si>
  <si>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</si>
  <si>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</si>
  <si>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</si>
  <si>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</si>
  <si>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</si>
  <si>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</si>
  <si>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</si>
  <si>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</si>
  <si>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</si>
  <si>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</si>
  <si>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</si>
  <si>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</si>
  <si>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</si>
  <si>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</si>
  <si>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</si>
  <si>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</si>
  <si>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</si>
  <si>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</si>
  <si>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</si>
  <si>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</si>
  <si>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</si>
  <si>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</si>
  <si>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</si>
  <si>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</si>
  <si>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</si>
  <si>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</si>
  <si>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</si>
  <si>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</si>
  <si>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</si>
  <si>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</si>
  <si>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</si>
  <si>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</si>
  <si>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</si>
  <si>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</si>
  <si>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</si>
  <si>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</si>
  <si>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</si>
  <si>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</si>
  <si>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</si>
  <si>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</si>
  <si>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</si>
  <si>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</si>
  <si>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</si>
  <si>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</si>
  <si>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</si>
  <si>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</si>
  <si>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</si>
  <si>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</si>
  <si>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</si>
  <si>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</si>
  <si>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</si>
  <si>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</si>
  <si>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</si>
  <si>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</si>
  <si>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</si>
  <si>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</si>
  <si>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</si>
  <si>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</si>
  <si>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</si>
  <si>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</si>
  <si>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</si>
  <si>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</si>
  <si>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</si>
  <si>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</si>
  <si>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</si>
  <si>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</si>
  <si>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</si>
  <si>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</si>
  <si>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</si>
  <si>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</si>
  <si>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</si>
  <si>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</si>
  <si>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</si>
  <si>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</si>
  <si>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</si>
  <si>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</si>
  <si>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</si>
  <si>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</si>
  <si>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</si>
  <si>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</si>
  <si>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</si>
  <si>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</si>
  <si>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</si>
  <si>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</si>
  <si>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</si>
  <si>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</si>
  <si>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</si>
  <si>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</si>
  <si>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</si>
  <si>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</si>
  <si>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</si>
  <si>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</si>
  <si>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</si>
  <si>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</si>
  <si>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</si>
  <si>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</si>
  <si>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</si>
  <si>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</si>
  <si>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</si>
  <si>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</si>
  <si>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</si>
  <si>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</si>
  <si>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</si>
  <si>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</si>
  <si>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</si>
  <si>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</si>
  <si>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</si>
  <si>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</si>
  <si>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</si>
  <si>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</si>
  <si>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</si>
  <si>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</si>
  <si>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</si>
  <si>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</si>
  <si>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</si>
  <si>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</si>
  <si>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</si>
  <si>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</si>
  <si>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</si>
  <si>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</si>
  <si>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</si>
  <si>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</si>
  <si>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</si>
  <si>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</si>
  <si>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</si>
  <si>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</si>
  <si>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</si>
  <si>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</si>
  <si>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</si>
  <si>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</si>
  <si>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</si>
  <si>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</si>
  <si>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</si>
  <si>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</si>
  <si>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</si>
  <si>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</si>
  <si>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</si>
  <si>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</si>
  <si>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</si>
  <si>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</si>
  <si>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</si>
  <si>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</si>
  <si>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</si>
  <si>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</si>
  <si>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</si>
  <si>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</si>
  <si>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</si>
  <si>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</si>
  <si>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</si>
  <si>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</si>
  <si>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</si>
  <si>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</si>
  <si>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</si>
  <si>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</si>
  <si>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</si>
  <si>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</si>
  <si>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</si>
  <si>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</si>
  <si>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</si>
  <si>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</si>
  <si>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</si>
  <si>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</si>
  <si>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</si>
  <si>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</si>
  <si>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</si>
  <si>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</si>
  <si>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</si>
  <si>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</si>
  <si>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</si>
  <si>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</si>
  <si>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</si>
  <si>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</si>
  <si>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</si>
  <si>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</si>
  <si>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</si>
  <si>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</si>
  <si>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</si>
  <si>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</si>
  <si>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</si>
  <si>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</si>
  <si>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</si>
  <si>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</si>
  <si>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</si>
  <si>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</si>
  <si>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</si>
  <si>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</si>
  <si>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</si>
  <si>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</si>
  <si>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</si>
  <si>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</si>
  <si>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</si>
  <si>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</si>
  <si>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</si>
  <si>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</si>
  <si>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</si>
  <si>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</si>
  <si>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</si>
  <si>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</si>
  <si>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</si>
  <si>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</si>
  <si>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</si>
  <si>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</si>
  <si>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</si>
  <si>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</si>
  <si>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</si>
  <si>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</si>
  <si>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</si>
  <si>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</si>
  <si>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</si>
  <si>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</si>
  <si>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</si>
  <si>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</si>
  <si>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</si>
  <si>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</si>
  <si>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</si>
  <si>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</si>
  <si>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</si>
  <si>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</si>
  <si>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</si>
  <si>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</si>
  <si>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</si>
  <si>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</si>
  <si>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</si>
  <si>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</si>
  <si>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</si>
  <si>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</si>
  <si>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</si>
  <si>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</si>
  <si>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</si>
  <si>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</si>
  <si>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</si>
  <si>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</si>
  <si>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</si>
  <si>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</si>
  <si>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</si>
  <si>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</si>
  <si>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</si>
  <si>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</si>
  <si>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</si>
  <si>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</si>
  <si>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</si>
  <si>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</si>
  <si>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</si>
  <si>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</si>
  <si>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</si>
  <si>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</si>
  <si>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</si>
  <si>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</si>
  <si>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</si>
  <si>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</si>
  <si>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</si>
  <si>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</si>
  <si>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</si>
  <si>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</si>
  <si>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</si>
  <si>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</si>
  <si>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</si>
  <si>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</si>
  <si>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</si>
  <si>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</si>
  <si>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</si>
  <si>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</si>
  <si>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</si>
  <si>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</si>
  <si>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</si>
  <si>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</si>
  <si>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</si>
  <si>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</si>
  <si>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</si>
  <si>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</si>
  <si>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</si>
  <si>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</si>
  <si>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</si>
  <si>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</si>
  <si>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</si>
  <si>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</si>
  <si>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</si>
  <si>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</si>
  <si>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</si>
  <si>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</si>
  <si>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</si>
  <si>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</si>
  <si>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</si>
  <si>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</si>
  <si>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</si>
  <si>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</si>
  <si>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</si>
  <si>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</si>
  <si>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</si>
  <si>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</si>
  <si>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</si>
  <si>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</si>
  <si>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</si>
  <si>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</si>
  <si>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</si>
  <si>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</si>
  <si>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</si>
  <si>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</si>
  <si>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</si>
  <si>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</si>
  <si>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</si>
  <si>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</si>
  <si>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</si>
  <si>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</si>
  <si>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</si>
  <si>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</si>
  <si>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</si>
  <si>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</si>
  <si>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</si>
  <si>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</si>
  <si>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</si>
  <si>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</si>
  <si>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</si>
  <si>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</si>
  <si>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</si>
  <si>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</si>
  <si>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</si>
  <si>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</si>
  <si>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</si>
  <si>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</si>
  <si>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</si>
  <si>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</si>
  <si>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</si>
  <si>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</si>
  <si>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</si>
  <si>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</si>
  <si>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</si>
  <si>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</si>
  <si>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</si>
  <si>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</si>
  <si>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</si>
  <si>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</si>
  <si>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</si>
  <si>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</si>
  <si>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</si>
  <si>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</si>
  <si>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</si>
  <si>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</si>
  <si>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</si>
  <si>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</si>
  <si>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</si>
  <si>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</si>
  <si>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</si>
  <si>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</si>
  <si>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</si>
  <si>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</si>
  <si>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</si>
  <si>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</si>
  <si>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</si>
  <si>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</si>
  <si>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</si>
  <si>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</si>
  <si>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</si>
  <si>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</si>
  <si>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</si>
  <si>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</si>
  <si>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</si>
  <si>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</si>
  <si>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</si>
  <si>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</si>
  <si>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</si>
  <si>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</si>
  <si>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</si>
  <si>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</si>
  <si>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</si>
  <si>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</si>
  <si>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</si>
  <si>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</si>
  <si>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</si>
  <si>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</si>
  <si>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</si>
  <si>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</si>
  <si>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</si>
  <si>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</si>
  <si>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</si>
  <si>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</si>
  <si>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</si>
  <si>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</si>
  <si>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</si>
  <si>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</si>
  <si>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</si>
  <si>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</si>
  <si>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</si>
  <si>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</si>
  <si>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</si>
  <si>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</si>
  <si>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</si>
  <si>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</si>
  <si>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</si>
  <si>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</si>
  <si>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</si>
  <si>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</si>
  <si>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</si>
  <si>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</si>
  <si>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</si>
  <si>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</si>
  <si>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</si>
  <si>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</si>
  <si>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</si>
  <si>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</si>
  <si>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</si>
  <si>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</si>
  <si>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</si>
  <si>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</si>
  <si>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</si>
  <si>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</si>
  <si>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</si>
  <si>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</si>
  <si>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</si>
  <si>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</si>
  <si>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</si>
  <si>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</si>
  <si>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</si>
  <si>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</si>
  <si>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</si>
  <si>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</si>
  <si>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</si>
  <si>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</si>
  <si>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</si>
  <si>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</si>
  <si>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</si>
  <si>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</si>
  <si>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</si>
  <si>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</si>
  <si>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</si>
  <si>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</si>
  <si>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</si>
  <si>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</si>
  <si>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</si>
  <si>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</si>
  <si>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</si>
  <si>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</si>
  <si>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</si>
  <si>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</si>
  <si>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</si>
  <si>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</si>
  <si>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</si>
  <si>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</si>
  <si>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</si>
  <si>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</si>
  <si>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</si>
  <si>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</si>
  <si>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</si>
  <si>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</si>
  <si>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</si>
  <si>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</si>
  <si>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</si>
  <si>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</si>
  <si>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</si>
  <si>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</si>
  <si>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</si>
  <si>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</si>
  <si>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</si>
  <si>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</si>
  <si>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</si>
  <si>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</si>
  <si>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</si>
  <si>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</si>
  <si>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</si>
  <si>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</si>
  <si>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</si>
  <si>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</si>
  <si>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</si>
  <si>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</si>
  <si>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</si>
  <si>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</si>
  <si>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</si>
  <si>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</si>
  <si>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</si>
  <si>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</si>
  <si>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</si>
  <si>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</si>
  <si>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</si>
  <si>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</si>
  <si>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</si>
  <si>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</si>
  <si>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</si>
  <si>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</si>
  <si>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</si>
  <si>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</si>
  <si>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</si>
  <si>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</si>
  <si>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</si>
  <si>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</si>
  <si>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</si>
  <si>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</si>
  <si>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</si>
  <si>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</si>
  <si>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</si>
  <si>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</si>
  <si>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</si>
  <si>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</si>
  <si>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</si>
  <si>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</si>
  <si>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</si>
  <si>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</si>
  <si>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</si>
  <si>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</si>
  <si>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</si>
  <si>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</si>
  <si>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</si>
  <si>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</si>
  <si>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</si>
  <si>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</si>
  <si>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</si>
  <si>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</si>
  <si>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</si>
  <si>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</si>
  <si>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</si>
  <si>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</si>
  <si>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</si>
  <si>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</si>
  <si>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</si>
  <si>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</si>
  <si>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</si>
  <si>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</si>
  <si>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</si>
  <si>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</si>
  <si>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</si>
  <si>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</si>
  <si>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</si>
  <si>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</si>
  <si>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</si>
  <si>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</si>
  <si>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</si>
  <si>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</si>
  <si>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</si>
  <si>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</si>
  <si>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</si>
  <si>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</si>
  <si>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</si>
  <si>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</si>
  <si>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</si>
  <si>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</si>
  <si>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</si>
  <si>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</si>
  <si>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</si>
  <si>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</si>
  <si>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</si>
  <si>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</si>
  <si>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</si>
  <si>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</si>
  <si>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</si>
  <si>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</si>
  <si>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</si>
  <si>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</si>
  <si>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</si>
  <si>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</si>
  <si>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</si>
  <si>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</si>
  <si>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</si>
  <si>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</si>
  <si>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</si>
  <si>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</si>
  <si>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</si>
  <si>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</si>
  <si>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</si>
  <si>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</si>
  <si>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</si>
  <si>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</si>
  <si>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</si>
  <si>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</si>
  <si>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</si>
  <si>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</si>
  <si>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</si>
  <si>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</si>
  <si>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</si>
  <si>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</si>
  <si>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</si>
  <si>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</si>
  <si>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</si>
  <si>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</si>
  <si>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</si>
  <si>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</si>
  <si>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</si>
  <si>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</si>
  <si>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</si>
  <si>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</si>
  <si>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</si>
  <si>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</si>
  <si>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</si>
  <si>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</si>
  <si>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</si>
  <si>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</si>
  <si>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</si>
  <si>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</si>
  <si>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</si>
  <si>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</si>
  <si>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</si>
  <si>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</si>
  <si>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</si>
  <si>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</si>
  <si>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</si>
  <si>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</si>
  <si>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</si>
  <si>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</si>
  <si>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</si>
  <si>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</si>
  <si>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</si>
  <si>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</si>
  <si>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</si>
  <si>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</si>
  <si>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</si>
  <si>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</si>
  <si>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</si>
  <si>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</si>
  <si>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</si>
  <si>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</si>
  <si>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</si>
  <si>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</si>
  <si>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</si>
  <si>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</si>
  <si>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</si>
  <si>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</si>
  <si>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</si>
  <si>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</si>
  <si>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</si>
  <si>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</si>
  <si>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</si>
  <si>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</si>
  <si>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</si>
  <si>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</si>
  <si>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</si>
  <si>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</si>
  <si>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</si>
  <si>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</si>
  <si>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</si>
  <si>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</si>
  <si>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</si>
  <si>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</si>
  <si>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</si>
  <si>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</si>
  <si>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</si>
  <si>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</si>
  <si>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</si>
  <si>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</si>
  <si>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</si>
  <si>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</si>
  <si>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</si>
  <si>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</si>
  <si>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</si>
  <si>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</si>
  <si>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</si>
  <si>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</si>
  <si>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</si>
  <si>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</si>
  <si>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</si>
  <si>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</si>
  <si>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</si>
  <si>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</si>
  <si>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</si>
  <si>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</si>
  <si>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</si>
  <si>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</si>
  <si>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</si>
  <si>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</si>
  <si>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</si>
  <si>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</si>
  <si>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</si>
  <si>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</si>
  <si>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</si>
  <si>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</si>
  <si>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</si>
  <si>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</si>
  <si>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</si>
  <si>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</si>
  <si>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</si>
  <si>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</si>
  <si>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</si>
  <si>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</si>
  <si>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</si>
  <si>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</si>
  <si>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</si>
  <si>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</si>
  <si>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</si>
  <si>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</si>
  <si>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</si>
  <si>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</si>
  <si>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</si>
  <si>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</si>
  <si>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</si>
  <si>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</si>
  <si>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</si>
  <si>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</si>
  <si>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</si>
  <si>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</si>
  <si>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</si>
  <si>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</si>
  <si>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</si>
  <si>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</si>
  <si>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</si>
  <si>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</si>
  <si>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</si>
  <si>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</si>
  <si>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</si>
  <si>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</si>
  <si>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</si>
  <si>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</si>
  <si>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</si>
  <si>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</si>
  <si>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</si>
  <si>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</si>
  <si>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</si>
  <si>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</si>
  <si>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</si>
  <si>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</si>
  <si>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</si>
  <si>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</si>
  <si>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</si>
  <si>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</si>
  <si>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</si>
  <si>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</si>
  <si>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</si>
  <si>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</si>
  <si>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</si>
  <si>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</si>
  <si>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</si>
  <si>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</si>
  <si>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</si>
  <si>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</si>
  <si>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</si>
  <si>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</si>
  <si>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</si>
  <si>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</si>
  <si>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</si>
  <si>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</si>
  <si>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</si>
  <si>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</si>
  <si>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</si>
  <si>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</si>
  <si>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</si>
  <si>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</si>
  <si>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</si>
  <si>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</si>
  <si>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</si>
  <si>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</si>
  <si>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</si>
  <si>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</si>
  <si>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</si>
  <si>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</si>
  <si>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</si>
  <si>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</si>
  <si>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</si>
  <si>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</si>
  <si>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</si>
  <si>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</si>
  <si>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</si>
  <si>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</si>
  <si>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</si>
  <si>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</si>
  <si>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</si>
  <si>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</si>
  <si>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</si>
  <si>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</si>
  <si>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</si>
  <si>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</si>
  <si>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</si>
  <si>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</si>
  <si>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</si>
  <si>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</si>
  <si>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</si>
  <si>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</si>
  <si>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</si>
  <si>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</si>
  <si>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</si>
  <si>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</si>
  <si>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</si>
  <si>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</si>
  <si>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</si>
  <si>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</si>
  <si>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</si>
  <si>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</si>
  <si>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</si>
  <si>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</si>
  <si>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</si>
  <si>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</si>
  <si>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</si>
  <si>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</si>
  <si>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</si>
  <si>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</si>
  <si>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</si>
  <si>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</si>
  <si>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</si>
  <si>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</si>
  <si>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</si>
  <si>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</si>
  <si>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</si>
  <si>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</si>
  <si>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</si>
  <si>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</si>
  <si>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</si>
  <si>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</si>
  <si>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</si>
  <si>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</si>
  <si>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</si>
  <si>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</si>
  <si>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</si>
  <si>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</si>
  <si>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</si>
  <si>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</si>
  <si>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</si>
  <si>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</si>
  <si>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</si>
  <si>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</si>
  <si>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</si>
  <si>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</si>
  <si>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</si>
  <si>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</si>
  <si>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</si>
  <si>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</si>
  <si>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</si>
  <si>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</si>
  <si>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</si>
  <si>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</si>
  <si>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</si>
  <si>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</si>
  <si>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</si>
  <si>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</si>
  <si>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</si>
  <si>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</si>
  <si>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</si>
  <si>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</si>
  <si>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</si>
  <si>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</si>
  <si>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</si>
  <si>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</si>
  <si>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</si>
  <si>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</si>
  <si>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</si>
  <si>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</si>
  <si>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</si>
  <si>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</si>
  <si>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</si>
  <si>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</si>
  <si>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</si>
  <si>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</si>
  <si>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</si>
  <si>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</si>
  <si>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</si>
  <si>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</si>
  <si>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</si>
  <si>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</si>
  <si>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</si>
  <si>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</si>
  <si>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</si>
  <si>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</si>
  <si>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</si>
  <si>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</si>
  <si>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</si>
  <si>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</si>
  <si>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</si>
  <si>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</si>
  <si>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</si>
  <si>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</si>
  <si>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</si>
  <si>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</si>
  <si>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</si>
  <si>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</si>
  <si>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</si>
  <si>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</si>
  <si>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</si>
  <si>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</si>
  <si>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</si>
  <si>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</si>
  <si>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</si>
  <si>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</si>
  <si>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</si>
  <si>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</si>
  <si>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</si>
  <si>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</si>
  <si>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</si>
  <si>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</si>
  <si>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</si>
  <si>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</si>
  <si>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</si>
  <si>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</si>
  <si>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</si>
  <si>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</si>
  <si>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</si>
  <si>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</si>
  <si>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</si>
  <si>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</si>
  <si>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</si>
  <si>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</si>
  <si>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</si>
  <si>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</si>
  <si>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</si>
  <si>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</si>
  <si>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</si>
  <si>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</si>
  <si>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</si>
  <si>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</si>
  <si>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</si>
  <si>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</si>
  <si>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</si>
  <si>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</si>
  <si>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</si>
  <si>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</si>
  <si>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</si>
  <si>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</si>
  <si>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</si>
  <si>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</si>
  <si>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</si>
  <si>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</si>
  <si>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</si>
  <si>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</si>
  <si>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</si>
  <si>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</si>
  <si>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</si>
  <si>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</si>
  <si>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</si>
  <si>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</si>
  <si>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</si>
  <si>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</si>
  <si>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</si>
  <si>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</si>
  <si>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</si>
  <si>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</si>
  <si>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</si>
  <si>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</si>
  <si>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</si>
  <si>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</si>
  <si>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</si>
  <si>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</si>
  <si>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</si>
  <si>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</si>
  <si>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</si>
  <si>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</si>
  <si>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</si>
  <si>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</si>
  <si>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</si>
  <si>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</si>
  <si>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</si>
  <si>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</si>
  <si>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</si>
  <si>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</si>
  <si>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</si>
  <si>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</si>
  <si>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</si>
  <si>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</si>
  <si>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</si>
  <si>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</si>
  <si>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</si>
  <si>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</si>
  <si>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</si>
  <si>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</si>
  <si>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</si>
  <si>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</si>
  <si>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</si>
  <si>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</si>
  <si>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</si>
  <si>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</si>
  <si>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</si>
  <si>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</si>
  <si>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</si>
  <si>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</si>
  <si>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</si>
  <si>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</si>
  <si>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</si>
  <si>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</si>
  <si>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</si>
  <si>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</si>
  <si>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</si>
  <si>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</si>
  <si>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</si>
  <si>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</si>
  <si>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</si>
  <si>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</si>
  <si>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</si>
  <si>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</si>
  <si>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</si>
  <si>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</si>
  <si>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</si>
  <si>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</si>
  <si>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</si>
  <si>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</si>
  <si>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</si>
  <si>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</si>
  <si>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</si>
  <si>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</si>
  <si>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</si>
  <si>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</si>
  <si>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</si>
  <si>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</si>
  <si>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</si>
  <si>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</si>
  <si>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</si>
  <si>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</si>
  <si>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</si>
  <si>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</si>
  <si>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</si>
  <si>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</si>
  <si>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</si>
  <si>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</si>
  <si>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</si>
  <si>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</si>
  <si>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</si>
  <si>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</si>
  <si>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</si>
  <si>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</si>
  <si>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</si>
  <si>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</si>
  <si>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</si>
  <si>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</si>
  <si>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</si>
  <si>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</si>
  <si>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</si>
  <si>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</si>
  <si>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</si>
  <si>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</si>
  <si>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</si>
  <si>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</si>
  <si>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</si>
  <si>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</si>
  <si>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</si>
  <si>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</si>
  <si>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</si>
  <si>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</si>
  <si>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</si>
  <si>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</si>
  <si>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</si>
  <si>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</si>
  <si>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</si>
  <si>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</si>
  <si>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</si>
  <si>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</si>
  <si>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</si>
  <si>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</si>
  <si>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</si>
  <si>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</si>
  <si>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</si>
  <si>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</si>
  <si>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</si>
  <si>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</si>
  <si>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</si>
  <si>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</si>
  <si>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</si>
  <si>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</si>
  <si>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</si>
  <si>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</si>
  <si>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</si>
  <si>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</si>
  <si>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</si>
  <si>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</si>
  <si>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</si>
  <si>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</si>
  <si>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</si>
  <si>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</si>
  <si>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</si>
  <si>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</si>
  <si>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</si>
  <si>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</si>
  <si>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</si>
  <si>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</si>
  <si>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</si>
  <si>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</si>
  <si>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</si>
  <si>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</si>
  <si>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</si>
  <si>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</si>
  <si>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</si>
  <si>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</si>
  <si>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</si>
  <si>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</si>
  <si>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</si>
  <si>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</si>
  <si>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</si>
  <si>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</si>
  <si>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</si>
  <si>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</si>
  <si>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</si>
  <si>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</si>
  <si>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</si>
  <si>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</si>
  <si>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</si>
  <si>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</si>
  <si>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</si>
  <si>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</si>
  <si>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</si>
  <si>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</si>
  <si>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</si>
  <si>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</si>
  <si>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</si>
  <si>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</si>
  <si>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</si>
  <si>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</si>
  <si>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</si>
  <si>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</si>
  <si>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</si>
  <si>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</si>
  <si>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</si>
  <si>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</si>
  <si>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</si>
  <si>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</si>
  <si>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</si>
  <si>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</si>
  <si>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</si>
  <si>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</si>
  <si>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</si>
  <si>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</si>
  <si>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</si>
  <si>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</si>
  <si>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</si>
  <si>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</si>
  <si>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</si>
  <si>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</si>
  <si>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</si>
  <si>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</si>
  <si>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</si>
  <si>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</si>
  <si>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</si>
  <si>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</si>
  <si>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</si>
  <si>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</si>
  <si>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</si>
  <si>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</si>
  <si>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</si>
  <si>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</si>
  <si>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</si>
  <si>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</si>
  <si>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</si>
  <si>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</si>
  <si>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</si>
  <si>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</si>
  <si>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</si>
  <si>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</si>
  <si>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</si>
  <si>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</si>
  <si>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</si>
  <si>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</si>
  <si>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</si>
  <si>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</si>
  <si>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</si>
  <si>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</si>
  <si>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</si>
  <si>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</si>
  <si>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</si>
  <si>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</si>
  <si>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</si>
  <si>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</si>
  <si>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</si>
  <si>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</si>
  <si>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</si>
  <si>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</si>
  <si>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</si>
  <si>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</si>
  <si>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</si>
  <si>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</si>
  <si>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</si>
  <si>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</si>
  <si>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</si>
  <si>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</si>
  <si>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</si>
  <si>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</si>
  <si>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</si>
  <si>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</si>
  <si>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</si>
  <si>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</si>
  <si>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</si>
  <si>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</si>
  <si>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</si>
  <si>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</si>
  <si>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</si>
  <si>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</si>
  <si>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</si>
  <si>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</si>
  <si>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</si>
  <si>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</si>
  <si>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</si>
  <si>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</si>
  <si>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</si>
  <si>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</si>
  <si>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</si>
  <si>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</si>
  <si>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</si>
  <si>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</si>
  <si>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</si>
  <si>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</si>
  <si>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</si>
  <si>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</si>
  <si>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</si>
  <si>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</si>
  <si>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</si>
  <si>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</si>
  <si>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</si>
  <si>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</si>
  <si>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</si>
  <si>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</si>
  <si>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</si>
  <si>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</si>
  <si>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</si>
  <si>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</si>
  <si>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</si>
  <si>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</si>
  <si>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</si>
  <si>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</si>
  <si>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</si>
  <si>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</si>
  <si>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</si>
  <si>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</si>
  <si>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</si>
  <si>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</si>
  <si>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</si>
  <si>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</si>
  <si>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</si>
  <si>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</si>
  <si>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</si>
  <si>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</si>
  <si>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</si>
  <si>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</si>
  <si>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</si>
  <si>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</si>
  <si>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</si>
  <si>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</si>
  <si>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</si>
  <si>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</si>
  <si>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</si>
  <si>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</si>
  <si>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</si>
  <si>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</si>
  <si>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</si>
  <si>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</si>
  <si>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</si>
  <si>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</si>
  <si>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</si>
  <si>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</si>
  <si>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</si>
  <si>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</si>
  <si>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</si>
  <si>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</si>
  <si>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</si>
  <si>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</si>
  <si>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</si>
  <si>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</si>
  <si>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</si>
  <si>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</si>
  <si>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</si>
  <si>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</si>
  <si>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</si>
  <si>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</si>
  <si>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</si>
  <si>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</si>
  <si>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</si>
  <si>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</si>
  <si>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</si>
  <si>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</si>
  <si>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</si>
  <si>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</si>
  <si>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</si>
  <si>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</si>
  <si>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</si>
  <si>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</si>
  <si>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</si>
  <si>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</si>
  <si>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</si>
  <si>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</si>
  <si>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</si>
  <si>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</si>
  <si>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</si>
  <si>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</si>
  <si>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</si>
  <si>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</si>
  <si>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</si>
  <si>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</si>
  <si>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</si>
  <si>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</si>
  <si>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</si>
  <si>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</si>
  <si>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</si>
  <si>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</si>
  <si>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</si>
  <si>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</si>
  <si>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</si>
  <si>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</si>
  <si>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</si>
  <si>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</si>
  <si>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</si>
  <si>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</si>
  <si>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</si>
  <si>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</si>
  <si>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</si>
  <si>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</si>
  <si>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</si>
  <si>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</si>
  <si>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</si>
  <si>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</si>
  <si>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</si>
  <si>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</si>
  <si>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</si>
  <si>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</si>
  <si>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</si>
  <si>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</si>
  <si>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</si>
  <si>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</si>
  <si>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</si>
  <si>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</si>
  <si>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</si>
  <si>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</si>
  <si>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</si>
  <si>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</si>
  <si>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</si>
  <si>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</si>
  <si>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</si>
  <si>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</si>
  <si>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</si>
  <si>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</si>
  <si>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</si>
  <si>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</si>
  <si>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</si>
  <si>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</si>
  <si>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</si>
  <si>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</si>
  <si>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</si>
  <si>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</si>
  <si>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</si>
  <si>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</si>
  <si>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</si>
  <si>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</si>
  <si>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</si>
  <si>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</si>
  <si>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</si>
  <si>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</si>
  <si>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</si>
  <si>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</si>
  <si>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</si>
  <si>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</si>
  <si>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</si>
  <si>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</si>
  <si>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</si>
  <si>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</si>
  <si>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</si>
  <si>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</si>
  <si>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</si>
  <si>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</si>
  <si>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</si>
  <si>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</si>
  <si>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</si>
  <si>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</si>
  <si>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</si>
  <si>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</si>
  <si>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</si>
  <si>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</si>
  <si>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</si>
  <si>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</si>
  <si>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</si>
  <si>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</si>
  <si>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</si>
  <si>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</si>
  <si>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</si>
  <si>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</si>
  <si>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</si>
  <si>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</si>
  <si>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</si>
  <si>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</si>
  <si>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</si>
  <si>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</si>
  <si>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</si>
  <si>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</si>
  <si>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</si>
  <si>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</si>
  <si>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</si>
  <si>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</si>
  <si>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</si>
  <si>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</si>
  <si>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</si>
  <si>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</si>
  <si>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</si>
  <si>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</si>
  <si>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</si>
  <si>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</si>
  <si>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</si>
  <si>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</si>
  <si>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</si>
  <si>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</si>
  <si>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</si>
  <si>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</si>
  <si>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</si>
  <si>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</si>
  <si>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</si>
  <si>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</si>
  <si>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</si>
  <si>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</si>
  <si>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</si>
  <si>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</si>
  <si>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</si>
  <si>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</si>
  <si>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</si>
  <si>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</si>
  <si>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</si>
  <si>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</si>
  <si>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</si>
  <si>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</si>
  <si>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</si>
  <si>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</si>
  <si>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</si>
  <si>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</si>
  <si>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</si>
  <si>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</si>
  <si>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</si>
  <si>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</si>
  <si>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</si>
  <si>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</si>
  <si>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</si>
  <si>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</si>
  <si>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</si>
  <si>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</si>
  <si>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</si>
  <si>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</si>
  <si>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</si>
  <si>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</si>
  <si>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</si>
  <si>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</si>
  <si>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</si>
  <si>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</si>
  <si>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</si>
  <si>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</si>
  <si>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</si>
  <si>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</si>
  <si>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</si>
  <si>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</si>
  <si>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</si>
  <si>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</si>
  <si>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</si>
  <si>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</si>
  <si>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</si>
  <si>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</si>
  <si>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</si>
  <si>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</si>
  <si>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</si>
  <si>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</si>
  <si>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</si>
  <si>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</si>
  <si>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</si>
  <si>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</si>
  <si>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</si>
  <si>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</si>
  <si>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</si>
  <si>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</si>
  <si>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</si>
  <si>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</si>
  <si>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</si>
  <si>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</si>
  <si>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</si>
  <si>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</si>
  <si>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</si>
  <si>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</si>
  <si>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</si>
  <si>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</si>
  <si>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</si>
  <si>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</si>
  <si>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</si>
  <si>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</si>
  <si>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</si>
  <si>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</si>
  <si>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</si>
  <si>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</si>
  <si>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</si>
  <si>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</si>
  <si>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</si>
  <si>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</si>
  <si>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</si>
  <si>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</si>
  <si>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</si>
  <si>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</si>
  <si>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</si>
  <si>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</si>
  <si>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</si>
  <si>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</si>
  <si>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</si>
  <si>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</si>
  <si>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</si>
  <si>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</si>
  <si>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</si>
  <si>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</si>
  <si>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</si>
  <si>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</si>
  <si>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</si>
  <si>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</si>
  <si>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</si>
  <si>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</si>
  <si>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</si>
  <si>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</si>
  <si>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</si>
  <si>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</si>
  <si>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</si>
  <si>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</si>
  <si>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</si>
  <si>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</si>
  <si>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</si>
  <si>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</si>
  <si>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</si>
  <si>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</si>
  <si>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</si>
  <si>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</si>
  <si>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</si>
  <si>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</si>
  <si>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</si>
  <si>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</si>
  <si>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</si>
  <si>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</si>
  <si>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</si>
  <si>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</si>
  <si>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</si>
  <si>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</si>
  <si>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</si>
  <si>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</si>
  <si>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</si>
  <si>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</si>
  <si>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</si>
  <si>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</si>
  <si>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</si>
  <si>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</si>
  <si>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</si>
  <si>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</si>
  <si>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</si>
  <si>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</si>
  <si>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</si>
  <si>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</si>
  <si>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</si>
  <si>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</si>
  <si>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</si>
  <si>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</si>
  <si>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</si>
  <si>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</si>
  <si>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</si>
  <si>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</si>
  <si>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</si>
  <si>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</si>
  <si>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</si>
  <si>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</si>
  <si>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</si>
  <si>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</si>
  <si>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</si>
  <si>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</si>
  <si>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</si>
  <si>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</si>
  <si>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</si>
  <si>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</si>
  <si>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</si>
  <si>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</si>
  <si>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</si>
  <si>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</si>
  <si>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</si>
  <si>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</si>
  <si>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</si>
  <si>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</si>
  <si>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</si>
  <si>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</si>
  <si>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</si>
  <si>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</si>
  <si>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</si>
  <si>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</si>
  <si>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</si>
  <si>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</si>
  <si>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</si>
  <si>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</si>
  <si>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</si>
  <si>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</si>
  <si>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</si>
  <si>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</si>
  <si>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</si>
  <si>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</si>
  <si>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</si>
  <si>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</si>
  <si>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</si>
  <si>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</si>
  <si>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</si>
  <si>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</si>
  <si>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</si>
  <si>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</si>
  <si>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</si>
  <si>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</si>
  <si>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</si>
  <si>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</si>
  <si>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</si>
  <si>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</si>
  <si>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</si>
  <si>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</si>
  <si>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</si>
  <si>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</si>
  <si>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</si>
  <si>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</si>
  <si>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</si>
  <si>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</si>
  <si>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</si>
  <si>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</si>
  <si>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</si>
  <si>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</si>
  <si>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</si>
  <si>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</si>
  <si>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</si>
  <si>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</si>
  <si>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</si>
  <si>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</si>
  <si>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</si>
  <si>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</si>
  <si>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</si>
  <si>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</si>
  <si>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</si>
  <si>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</si>
  <si>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</si>
  <si>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</si>
  <si>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</si>
  <si>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</si>
  <si>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</si>
  <si>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</si>
  <si>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</si>
  <si>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</si>
  <si>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</si>
  <si>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</si>
  <si>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</si>
  <si>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</si>
  <si>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</si>
  <si>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</si>
  <si>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</si>
  <si>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</si>
  <si>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</si>
  <si>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</si>
  <si>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</si>
  <si>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</si>
  <si>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</si>
  <si>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</si>
  <si>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</si>
  <si>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</si>
  <si>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</si>
  <si>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</si>
  <si>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</si>
  <si>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</si>
  <si>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</si>
  <si>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</si>
  <si>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</si>
  <si>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</si>
  <si>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</si>
  <si>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</si>
  <si>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</si>
  <si>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</si>
  <si>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</si>
  <si>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</si>
  <si>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</si>
  <si>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</si>
  <si>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</si>
  <si>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</si>
  <si>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</si>
  <si>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</si>
  <si>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</si>
  <si>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</si>
  <si>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</si>
  <si>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</si>
  <si>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</si>
  <si>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</si>
  <si>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</si>
  <si>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</si>
  <si>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</si>
  <si>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</si>
  <si>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</si>
  <si>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</si>
  <si>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</si>
  <si>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</si>
  <si>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</si>
  <si>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</si>
  <si>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</si>
  <si>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</si>
  <si>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</si>
  <si>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</si>
  <si>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</si>
  <si>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</si>
  <si>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</si>
  <si>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</si>
  <si>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</si>
  <si>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</si>
  <si>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</si>
  <si>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</si>
  <si>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</si>
  <si>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</si>
  <si>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</si>
  <si>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</si>
  <si>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</si>
  <si>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</si>
  <si>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</si>
  <si>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</si>
  <si>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</si>
  <si>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</si>
  <si>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</si>
  <si>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</si>
  <si>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</si>
  <si>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</si>
  <si>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</si>
  <si>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</si>
  <si>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</si>
  <si>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</si>
  <si>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</si>
  <si>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</si>
  <si>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</si>
  <si>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</si>
  <si>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</si>
  <si>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</si>
  <si>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</si>
  <si>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</si>
  <si>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</si>
  <si>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</si>
  <si>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</si>
  <si>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</si>
  <si>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</si>
  <si>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</si>
  <si>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</si>
  <si>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</si>
  <si>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</si>
  <si>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</si>
  <si>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</si>
  <si>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</si>
  <si>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</si>
  <si>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</si>
  <si>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</si>
  <si>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</si>
  <si>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</si>
  <si>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</si>
  <si>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</si>
  <si>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</si>
  <si>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</si>
  <si>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</si>
  <si>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</si>
  <si>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</si>
  <si>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</si>
  <si>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</si>
  <si>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</si>
  <si>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</si>
  <si>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</si>
  <si>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</si>
  <si>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</si>
  <si>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</si>
  <si>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</si>
  <si>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</si>
  <si>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</si>
  <si>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</si>
  <si>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</si>
  <si>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</si>
  <si>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</si>
  <si>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</si>
  <si>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</si>
  <si>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</si>
  <si>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</si>
  <si>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</si>
  <si>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</si>
  <si>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</si>
  <si>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</si>
  <si>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</si>
  <si>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</si>
  <si>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</si>
  <si>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</si>
  <si>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</si>
  <si>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</si>
  <si>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</si>
  <si>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</si>
  <si>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</si>
  <si>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</si>
  <si>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</si>
  <si>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</si>
  <si>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</si>
  <si>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</si>
  <si>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</si>
  <si>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</si>
  <si>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</si>
  <si>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</si>
  <si>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</si>
  <si>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</si>
  <si>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</si>
  <si>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</si>
  <si>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</si>
  <si>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</si>
  <si>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</si>
  <si>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</si>
  <si>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</si>
  <si>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</si>
  <si>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</si>
  <si>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</si>
  <si>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</si>
  <si>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</si>
  <si>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</si>
  <si>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</si>
  <si>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</si>
  <si>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</si>
  <si>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</si>
  <si>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</si>
  <si>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</si>
  <si>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</si>
  <si>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</si>
  <si>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</si>
  <si>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</si>
  <si>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</si>
  <si>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</si>
  <si>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</si>
  <si>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</si>
  <si>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</si>
  <si>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</si>
  <si>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</si>
  <si>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</si>
  <si>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</si>
  <si>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</si>
  <si>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</si>
  <si>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</si>
  <si>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</si>
  <si>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</si>
  <si>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</si>
  <si>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</si>
  <si>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</si>
  <si>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</si>
  <si>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</si>
  <si>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</si>
  <si>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</si>
  <si>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</si>
  <si>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</si>
  <si>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</si>
  <si>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</si>
  <si>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</si>
  <si>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</si>
  <si>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</si>
  <si>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</si>
  <si>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</si>
  <si>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</si>
  <si>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</si>
  <si>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</si>
  <si>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</si>
  <si>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</si>
  <si>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</si>
  <si>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</si>
  <si>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</si>
  <si>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</si>
  <si>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</si>
  <si>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</si>
  <si>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</si>
  <si>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</si>
  <si>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</si>
  <si>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</si>
  <si>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</si>
  <si>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</si>
  <si>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</si>
  <si>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</si>
  <si>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</si>
  <si>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</si>
  <si>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</si>
  <si>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</si>
  <si>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</si>
  <si>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</si>
  <si>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</si>
  <si>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</si>
  <si>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</si>
  <si>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</si>
  <si>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</si>
  <si>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</si>
  <si>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</si>
  <si>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</si>
  <si>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</si>
  <si>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</si>
  <si>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</si>
  <si>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</si>
  <si>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</si>
  <si>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</si>
  <si>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</si>
  <si>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</si>
  <si>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</si>
  <si>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</si>
  <si>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</si>
  <si>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</si>
  <si>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</si>
  <si>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</si>
  <si>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</si>
  <si>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</si>
  <si>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</si>
  <si>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</si>
  <si>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</si>
  <si>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</si>
  <si>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</si>
  <si>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</si>
  <si>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</si>
  <si>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</si>
  <si>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</si>
  <si>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</si>
  <si>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</si>
  <si>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</si>
  <si>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</si>
  <si>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</si>
  <si>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</si>
  <si>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</si>
  <si>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</si>
  <si>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</si>
  <si>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</si>
  <si>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</si>
  <si>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</si>
  <si>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</si>
  <si>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</si>
  <si>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</si>
  <si>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</si>
  <si>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</si>
  <si>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</si>
  <si>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</si>
  <si>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</si>
  <si>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</si>
  <si>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</si>
  <si>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</si>
  <si>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</si>
  <si>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</si>
  <si>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</si>
  <si>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</si>
  <si>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</si>
  <si>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</si>
  <si>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</si>
  <si>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</si>
  <si>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</si>
  <si>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</si>
  <si>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</si>
  <si>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</si>
  <si>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</si>
  <si>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</si>
  <si>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</si>
  <si>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</si>
  <si>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</si>
  <si>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</si>
  <si>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</si>
  <si>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</si>
  <si>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</si>
  <si>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</si>
  <si>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</si>
  <si>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</si>
  <si>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</si>
  <si>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</si>
  <si>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</si>
  <si>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</si>
  <si>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</si>
  <si>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</si>
  <si>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</si>
  <si>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</si>
  <si>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</si>
  <si>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</si>
  <si>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</si>
  <si>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</si>
  <si>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</si>
  <si>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</si>
  <si>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</si>
  <si>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</si>
  <si>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</si>
  <si>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</si>
  <si>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</si>
  <si>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</si>
  <si>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</si>
  <si>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</si>
  <si>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</si>
  <si>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</si>
  <si>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</si>
  <si>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</si>
  <si>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</si>
  <si>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</si>
  <si>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</si>
  <si>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</si>
  <si>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</si>
  <si>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</si>
  <si>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</si>
  <si>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</si>
  <si>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</si>
  <si>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</si>
  <si>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</si>
  <si>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</si>
  <si>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</si>
  <si>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</si>
  <si>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</si>
  <si>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</si>
  <si>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</si>
  <si>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</si>
  <si>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</si>
  <si>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</si>
  <si>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</si>
  <si>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</si>
  <si>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</si>
  <si>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</si>
  <si>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</si>
  <si>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</si>
  <si>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</si>
  <si>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</si>
  <si>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</si>
  <si>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</si>
  <si>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</si>
  <si>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</si>
  <si>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</si>
  <si>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</si>
  <si>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</si>
  <si>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</si>
  <si>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</si>
  <si>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</si>
  <si>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</si>
  <si>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</si>
  <si>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</si>
  <si>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</si>
  <si>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</si>
  <si>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</si>
  <si>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</si>
  <si>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</si>
  <si>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</si>
  <si>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</si>
  <si>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</si>
  <si>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</si>
  <si>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</si>
  <si>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</si>
  <si>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</si>
  <si>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</si>
  <si>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</si>
  <si>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</si>
  <si>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</si>
  <si>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</si>
  <si>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</si>
  <si>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</si>
  <si>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</si>
  <si>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</si>
  <si>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</si>
  <si>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</si>
  <si>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</si>
  <si>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</si>
  <si>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</si>
  <si>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</si>
  <si>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</si>
  <si>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</si>
  <si>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</si>
  <si>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</si>
  <si>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</si>
  <si>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</si>
  <si>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</si>
  <si>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</si>
  <si>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</si>
  <si>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</si>
  <si>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</si>
  <si>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</si>
  <si>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</si>
  <si>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</si>
  <si>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</si>
  <si>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</si>
  <si>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</si>
  <si>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</si>
  <si>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</si>
  <si>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</si>
  <si>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</si>
  <si>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</si>
  <si>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</si>
  <si>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</si>
  <si>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</si>
  <si>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</si>
  <si>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</si>
  <si>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</si>
  <si>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</si>
  <si>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</si>
  <si>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</si>
  <si>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</si>
  <si>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</si>
  <si>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</si>
  <si>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</si>
  <si>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</si>
  <si>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</si>
  <si>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</si>
  <si>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</si>
  <si>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</si>
  <si>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</si>
  <si>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</si>
  <si>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</si>
  <si>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</si>
  <si>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</si>
  <si>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</si>
  <si>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</si>
  <si>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</si>
  <si>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</si>
  <si>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</si>
  <si>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</si>
  <si>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</si>
  <si>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</si>
  <si>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</si>
  <si>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</si>
  <si>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</si>
  <si>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</si>
  <si>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</si>
  <si>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</si>
  <si>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</si>
  <si>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</si>
  <si>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</si>
  <si>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</si>
  <si>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</si>
  <si>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</si>
  <si>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</si>
  <si>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</si>
  <si>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</si>
  <si>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</si>
  <si>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</si>
  <si>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</si>
  <si>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</si>
  <si>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</si>
  <si>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</si>
  <si>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</si>
  <si>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</si>
  <si>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</si>
  <si>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</si>
  <si>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</si>
  <si>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</si>
  <si>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</si>
  <si>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</si>
  <si>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</si>
  <si>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</si>
  <si>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</si>
  <si>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</si>
  <si>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</si>
  <si>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</si>
  <si>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</si>
  <si>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</si>
  <si>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</si>
  <si>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</si>
  <si>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</si>
  <si>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</si>
  <si>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</si>
  <si>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</si>
  <si>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</si>
  <si>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</si>
  <si>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</si>
  <si>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</si>
  <si>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</si>
  <si>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</si>
  <si>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</si>
  <si>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</si>
  <si>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</si>
  <si>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</si>
  <si>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</si>
  <si>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</si>
  <si>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</si>
  <si>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</si>
  <si>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</si>
  <si>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</si>
  <si>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</si>
  <si>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</si>
  <si>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</si>
  <si>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</si>
  <si>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</si>
  <si>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</si>
  <si>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</si>
  <si>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</si>
  <si>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</si>
  <si>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</si>
  <si>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</si>
  <si>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</si>
  <si>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</si>
  <si>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</si>
  <si>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</si>
  <si>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</si>
  <si>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</si>
  <si>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</si>
  <si>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</si>
  <si>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</si>
  <si>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</si>
  <si>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</si>
  <si>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</si>
  <si>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</si>
  <si>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</si>
  <si>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</si>
  <si>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</si>
  <si>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</si>
  <si>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</si>
  <si>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</si>
  <si>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</si>
  <si>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</si>
  <si>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</si>
  <si>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</si>
  <si>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</si>
  <si>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</si>
  <si>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</si>
  <si>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</si>
  <si>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</si>
  <si>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</si>
  <si>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</si>
  <si>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</si>
  <si>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</si>
  <si>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</si>
  <si>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</si>
  <si>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</si>
  <si>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</si>
  <si>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</si>
  <si>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</si>
  <si>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</si>
  <si>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</si>
  <si>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</si>
  <si>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</si>
  <si>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</si>
  <si>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</si>
  <si>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</si>
  <si>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</si>
  <si>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</si>
  <si>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</si>
  <si>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</si>
  <si>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</si>
  <si>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</si>
  <si>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</si>
  <si>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</si>
  <si>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</si>
  <si>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</si>
  <si>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</si>
  <si>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</si>
  <si>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</si>
  <si>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</si>
  <si>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</si>
  <si>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</si>
  <si>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</si>
  <si>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</si>
  <si>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</si>
  <si>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</si>
  <si>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</si>
  <si>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</si>
  <si>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</si>
  <si>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</si>
  <si>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</si>
  <si>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</si>
  <si>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</si>
  <si>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</si>
  <si>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</si>
  <si>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</si>
  <si>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</si>
  <si>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</si>
  <si>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</si>
  <si>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</si>
  <si>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</si>
  <si>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</si>
  <si>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</si>
  <si>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</si>
  <si>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</si>
  <si>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</si>
  <si>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</si>
  <si>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</si>
  <si>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</si>
  <si>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</si>
  <si>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</si>
  <si>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</si>
  <si>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</si>
  <si>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</si>
  <si>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</si>
  <si>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</si>
  <si>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</si>
  <si>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</si>
  <si>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</si>
  <si>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</si>
  <si>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</si>
  <si>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</si>
  <si>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</si>
  <si>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</si>
  <si>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</si>
  <si>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</si>
  <si>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</si>
  <si>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</si>
  <si>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</si>
  <si>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</si>
  <si>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</si>
  <si>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</si>
  <si>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</si>
  <si>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</si>
  <si>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</si>
  <si>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</si>
  <si>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</si>
  <si>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</si>
  <si>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</si>
  <si>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</si>
  <si>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</si>
  <si>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</si>
  <si>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</si>
  <si>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</si>
  <si>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</si>
  <si>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</si>
  <si>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</si>
  <si>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</si>
  <si>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</si>
  <si>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</si>
  <si>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</si>
  <si>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</si>
  <si>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</si>
  <si>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</si>
  <si>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</si>
  <si>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</si>
  <si>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</si>
  <si>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</si>
  <si>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</si>
  <si>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</si>
  <si>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</si>
  <si>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</si>
  <si>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</si>
  <si>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</si>
  <si>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</si>
  <si>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</si>
  <si>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</si>
  <si>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</si>
  <si>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</si>
  <si>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</si>
  <si>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</si>
  <si>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</si>
  <si>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</si>
  <si>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</si>
  <si>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</si>
  <si>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</si>
  <si>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</si>
  <si>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</si>
  <si>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</si>
  <si>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</si>
  <si>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</si>
  <si>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</si>
  <si>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</si>
  <si>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</si>
  <si>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</si>
  <si>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</si>
  <si>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</si>
  <si>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</si>
  <si>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</si>
  <si>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</si>
  <si>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</si>
  <si>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</si>
  <si>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</si>
  <si>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</si>
  <si>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</si>
  <si>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</si>
  <si>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</si>
  <si>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</si>
  <si>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</si>
  <si>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</si>
  <si>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</si>
  <si>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</si>
  <si>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</si>
  <si>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</si>
  <si>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</si>
  <si>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</si>
  <si>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</si>
  <si>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</si>
  <si>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</si>
  <si>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</si>
  <si>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</si>
  <si>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</si>
  <si>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</si>
  <si>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</si>
  <si>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</si>
  <si>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</si>
  <si>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</si>
  <si>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</si>
  <si>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</si>
  <si>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</si>
  <si>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</si>
  <si>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</si>
  <si>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</si>
  <si>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</si>
  <si>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</si>
  <si>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</si>
  <si>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</si>
  <si>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</si>
  <si>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</si>
  <si>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</si>
  <si>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</si>
  <si>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</si>
  <si>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</si>
  <si>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</si>
  <si>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</si>
  <si>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</si>
  <si>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</si>
  <si>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</si>
  <si>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</si>
  <si>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</si>
  <si>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</si>
  <si>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</si>
  <si>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</si>
  <si>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</si>
  <si>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</si>
  <si>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</si>
  <si>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</si>
  <si>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</si>
  <si>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</si>
  <si>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</si>
  <si>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</si>
  <si>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</si>
  <si>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</si>
  <si>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</si>
  <si>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</si>
  <si>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</si>
  <si>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</si>
  <si>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</si>
  <si>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</si>
  <si>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</si>
  <si>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</si>
  <si>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</si>
  <si>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</si>
  <si>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</si>
  <si>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</si>
  <si>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</si>
  <si>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</si>
  <si>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</si>
  <si>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</si>
  <si>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</si>
  <si>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</si>
  <si>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</si>
  <si>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</si>
  <si>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</si>
  <si>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</si>
  <si>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</si>
  <si>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</si>
  <si>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</si>
  <si>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</si>
  <si>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</si>
  <si>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</si>
  <si>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</si>
  <si>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</si>
  <si>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</si>
  <si>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</si>
  <si>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</si>
  <si>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</si>
  <si>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</si>
  <si>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</si>
  <si>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</si>
  <si>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</si>
  <si>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</si>
  <si>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</si>
  <si>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</si>
  <si>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</si>
  <si>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</si>
  <si>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</si>
  <si>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</si>
  <si>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</si>
  <si>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</si>
  <si>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</si>
  <si>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</si>
  <si>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</si>
  <si>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</si>
  <si>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</si>
  <si>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</si>
  <si>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</si>
  <si>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</si>
  <si>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</si>
  <si>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</si>
  <si>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</si>
  <si>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</si>
  <si>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</si>
  <si>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</si>
  <si>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</si>
  <si>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</si>
  <si>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</si>
  <si>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</si>
  <si>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</si>
  <si>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</si>
  <si>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</si>
  <si>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</si>
  <si>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</si>
  <si>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</si>
  <si>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</si>
  <si>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</si>
  <si>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</si>
  <si>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</si>
  <si>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</si>
  <si>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</si>
  <si>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</si>
  <si>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</si>
  <si>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</si>
  <si>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</si>
  <si>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</si>
  <si>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</si>
  <si>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</si>
  <si>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</si>
  <si>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</si>
  <si>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</si>
  <si>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</si>
  <si>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</si>
  <si>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</si>
  <si>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</si>
  <si>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</si>
  <si>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</si>
  <si>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</si>
  <si>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</si>
  <si>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</si>
  <si>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</si>
  <si>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</si>
  <si>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</si>
  <si>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</si>
  <si>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</si>
  <si>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</si>
  <si>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</si>
  <si>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</si>
  <si>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</si>
  <si>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</si>
  <si>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</si>
  <si>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</si>
  <si>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</si>
  <si>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</si>
  <si>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</si>
  <si>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</si>
  <si>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</si>
  <si>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</si>
  <si>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</si>
  <si>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</si>
  <si>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</si>
  <si>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</si>
  <si>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</si>
  <si>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</si>
  <si>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</si>
  <si>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</si>
  <si>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</si>
  <si>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</si>
  <si>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</si>
  <si>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</si>
  <si>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</si>
  <si>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</si>
  <si>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</si>
  <si>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</si>
  <si>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</si>
  <si>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</si>
  <si>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</si>
  <si>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</si>
  <si>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</si>
  <si>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</si>
  <si>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</si>
  <si>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</si>
  <si>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</si>
  <si>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</si>
  <si>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</si>
  <si>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</si>
  <si>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</si>
  <si>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</si>
  <si>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</si>
  <si>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</si>
  <si>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</si>
  <si>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</si>
  <si>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</si>
  <si>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</si>
  <si>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</si>
  <si>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</si>
  <si>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</si>
  <si>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</si>
  <si>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</si>
  <si>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</si>
  <si>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</si>
  <si>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</si>
  <si>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</si>
  <si>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</si>
  <si>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</si>
  <si>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</si>
  <si>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</si>
  <si>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</si>
  <si>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</si>
  <si>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</si>
  <si>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</si>
  <si>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</si>
  <si>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</si>
  <si>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</si>
  <si>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</si>
  <si>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</si>
  <si>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</si>
  <si>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</si>
  <si>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</si>
  <si>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</si>
  <si>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</si>
  <si>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</si>
  <si>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</si>
  <si>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</si>
  <si>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</si>
  <si>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</si>
  <si>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</si>
  <si>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</si>
  <si>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</si>
  <si>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</si>
  <si>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</si>
  <si>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</si>
  <si>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</si>
  <si>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</si>
  <si>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</si>
  <si>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</si>
  <si>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</si>
  <si>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</si>
  <si>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</si>
  <si>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</si>
  <si>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</si>
  <si>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</si>
  <si>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</si>
  <si>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</si>
  <si>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</si>
  <si>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</si>
  <si>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</si>
  <si>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</si>
  <si>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</si>
  <si>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</si>
  <si>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</si>
  <si>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</si>
  <si>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</si>
  <si>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</si>
  <si>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</si>
  <si>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</si>
  <si>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</si>
  <si>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</si>
  <si>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</si>
  <si>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</si>
  <si>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</si>
  <si>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</si>
  <si>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</si>
  <si>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</si>
  <si>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</si>
  <si>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</si>
  <si>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</si>
  <si>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</si>
  <si>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</si>
  <si>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</si>
  <si>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</si>
  <si>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</si>
  <si>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</si>
  <si>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</si>
  <si>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</si>
  <si>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</si>
  <si>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</si>
  <si>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</si>
  <si>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</si>
  <si>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</si>
  <si>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</si>
  <si>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</si>
  <si>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</si>
  <si>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</si>
  <si>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</si>
  <si>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</si>
  <si>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</si>
  <si>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</si>
  <si>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</si>
  <si>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</si>
  <si>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</si>
  <si>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</si>
  <si>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</si>
  <si>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</si>
  <si>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</si>
  <si>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</si>
  <si>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</si>
  <si>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</si>
  <si>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</si>
  <si>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</si>
  <si>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</si>
  <si>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</si>
  <si>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</si>
  <si>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</si>
  <si>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</si>
  <si>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</si>
  <si>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</si>
  <si>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</si>
  <si>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</si>
  <si>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</si>
  <si>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</si>
  <si>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</si>
  <si>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</si>
  <si>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</si>
  <si>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</si>
  <si>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</si>
  <si>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</si>
  <si>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</si>
  <si>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</si>
  <si>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</si>
  <si>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</si>
  <si>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</si>
  <si>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</si>
  <si>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</si>
  <si>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</si>
  <si>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</si>
  <si>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</si>
  <si>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</si>
  <si>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</si>
  <si>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</si>
  <si>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</si>
  <si>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</si>
  <si>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</si>
  <si>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</si>
  <si>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</si>
  <si>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</si>
  <si>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</si>
  <si>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</si>
  <si>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</si>
  <si>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</si>
  <si>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</si>
  <si>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</si>
  <si>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</si>
  <si>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</si>
  <si>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</si>
  <si>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</si>
  <si>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</si>
  <si>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</si>
  <si>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</si>
  <si>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</si>
  <si>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</si>
  <si>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</si>
  <si>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</si>
  <si>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</si>
  <si>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</si>
  <si>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</si>
  <si>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</si>
  <si>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</si>
  <si>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</si>
  <si>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</si>
  <si>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</si>
  <si>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</si>
  <si>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</si>
  <si>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</si>
  <si>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</si>
  <si>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</si>
  <si>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</si>
  <si>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</si>
  <si>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</si>
  <si>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</si>
  <si>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</si>
  <si>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</si>
  <si>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</si>
  <si>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</si>
  <si>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</si>
  <si>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</si>
  <si>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</si>
  <si>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</si>
  <si>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</si>
  <si>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</si>
  <si>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</si>
  <si>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</si>
  <si>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</si>
  <si>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</si>
  <si>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</si>
  <si>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</si>
  <si>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</si>
  <si>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</si>
  <si>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</si>
  <si>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</si>
  <si>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</si>
  <si>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</si>
  <si>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</si>
  <si>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</si>
  <si>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</si>
  <si>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</si>
  <si>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</si>
  <si>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</si>
  <si>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</si>
  <si>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</si>
  <si>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</si>
  <si>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</si>
  <si>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</si>
  <si>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</si>
  <si>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</si>
  <si>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</si>
  <si>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</si>
  <si>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</si>
  <si>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</si>
  <si>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</si>
  <si>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</si>
  <si>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</si>
  <si>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</si>
  <si>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</si>
  <si>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</si>
  <si>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</si>
  <si>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</si>
  <si>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</si>
  <si>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</si>
  <si>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</si>
  <si>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</si>
  <si>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</si>
  <si>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</si>
  <si>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</si>
  <si>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</si>
  <si>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</si>
  <si>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</si>
  <si>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</si>
  <si>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</si>
  <si>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</si>
  <si>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</si>
  <si>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</si>
  <si>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</si>
  <si>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</si>
  <si>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</si>
  <si>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</si>
  <si>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</si>
  <si>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</si>
  <si>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</si>
  <si>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</si>
  <si>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</si>
  <si>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</si>
  <si>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</si>
  <si>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</si>
  <si>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</si>
  <si>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</si>
  <si>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</si>
  <si>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</si>
  <si>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</si>
  <si>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</si>
  <si>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</si>
  <si>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</si>
  <si>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</si>
  <si>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</si>
  <si>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</si>
  <si>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</si>
  <si>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</si>
  <si>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</si>
  <si>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</si>
  <si>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</si>
  <si>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</si>
  <si>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</si>
  <si>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</si>
  <si>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</si>
  <si>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</si>
  <si>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</si>
  <si>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</si>
  <si>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</si>
  <si>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</si>
  <si>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</si>
  <si>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</si>
  <si>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</si>
  <si>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</si>
  <si>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</si>
  <si>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</si>
  <si>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</si>
  <si>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</si>
  <si>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</si>
  <si>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</si>
  <si>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</si>
  <si>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</si>
  <si>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</si>
  <si>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</si>
  <si>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</si>
  <si>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</si>
  <si>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</si>
  <si>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</si>
  <si>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</si>
  <si>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</si>
  <si>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</si>
  <si>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</si>
  <si>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</si>
  <si>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</si>
  <si>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</si>
  <si>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</si>
  <si>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</si>
  <si>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</si>
  <si>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</si>
  <si>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</si>
  <si>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</si>
  <si>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</si>
  <si>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</si>
  <si>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</si>
  <si>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</si>
  <si>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</si>
  <si>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</si>
  <si>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</si>
  <si>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</si>
  <si>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</si>
  <si>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</si>
  <si>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</si>
  <si>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</si>
  <si>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</si>
  <si>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</si>
  <si>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</si>
  <si>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</si>
  <si>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</si>
  <si>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</si>
  <si>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</si>
  <si>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</si>
  <si>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</si>
  <si>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</si>
  <si>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</si>
  <si>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</si>
  <si>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</si>
  <si>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</si>
  <si>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</si>
  <si>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</si>
  <si>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</si>
  <si>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</si>
  <si>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</si>
  <si>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</si>
  <si>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</si>
  <si>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</si>
  <si>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</si>
  <si>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</si>
  <si>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</si>
  <si>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</si>
  <si>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</si>
  <si>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</si>
  <si>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</si>
  <si>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</si>
  <si>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</si>
  <si>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</si>
  <si>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</si>
  <si>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</si>
  <si>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</si>
  <si>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</si>
  <si>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</si>
  <si>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</si>
  <si>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</si>
  <si>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</si>
  <si>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</si>
  <si>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</si>
  <si>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</si>
  <si>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</si>
  <si>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</si>
  <si>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</si>
  <si>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</si>
  <si>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</si>
  <si>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</si>
  <si>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</si>
  <si>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</si>
  <si>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</si>
  <si>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</si>
  <si>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</si>
  <si>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</si>
  <si>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</si>
  <si>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</si>
  <si>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</si>
  <si>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</si>
  <si>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</si>
  <si>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</si>
  <si>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</si>
  <si>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</si>
  <si>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</si>
  <si>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</si>
  <si>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</si>
  <si>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</si>
  <si>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</si>
  <si>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</si>
  <si>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</si>
  <si>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</si>
  <si>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</si>
  <si>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</si>
  <si>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</si>
  <si>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</si>
  <si>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</si>
  <si>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</si>
  <si>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</si>
  <si>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</si>
  <si>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</si>
  <si>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</si>
  <si>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</si>
  <si>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</si>
  <si>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</si>
  <si>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</si>
  <si>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</si>
  <si>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</si>
  <si>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</si>
  <si>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</si>
  <si>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</si>
  <si>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</si>
  <si>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</si>
  <si>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</si>
  <si>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</si>
  <si>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</si>
  <si>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</si>
  <si>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</si>
  <si>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</si>
  <si>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</si>
  <si>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</si>
  <si>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</si>
  <si>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</si>
  <si>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</si>
  <si>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</si>
  <si>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</si>
  <si>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</si>
  <si>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</si>
  <si>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</si>
  <si>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</si>
  <si>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</si>
  <si>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</si>
  <si>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</si>
  <si>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</si>
  <si>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</si>
  <si>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</si>
  <si>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</si>
  <si>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</si>
  <si>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</si>
  <si>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</si>
  <si>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</si>
  <si>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</si>
  <si>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</si>
  <si>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</si>
  <si>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</si>
  <si>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</si>
  <si>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</si>
  <si>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</si>
  <si>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</si>
  <si>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</si>
  <si>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</si>
  <si>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</si>
  <si>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</si>
  <si>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</si>
  <si>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</si>
  <si>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</si>
  <si>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</si>
  <si>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</si>
  <si>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</si>
  <si>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</si>
  <si>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</si>
  <si>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</si>
  <si>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</si>
  <si>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</si>
  <si>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</si>
  <si>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</si>
  <si>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</si>
  <si>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</si>
  <si>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</si>
  <si>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</si>
  <si>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</si>
  <si>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</si>
  <si>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</si>
  <si>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</si>
  <si>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</si>
  <si>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</si>
  <si>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</si>
  <si>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</si>
  <si>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</si>
  <si>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</si>
  <si>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</si>
  <si>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</si>
  <si>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</si>
  <si>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</si>
  <si>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</si>
  <si>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</si>
  <si>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</si>
  <si>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</si>
  <si>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</si>
  <si>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</si>
  <si>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</si>
  <si>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</si>
  <si>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</si>
  <si>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</si>
  <si>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</si>
  <si>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</si>
  <si>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</si>
  <si>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</si>
  <si>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</si>
  <si>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</si>
  <si>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</si>
  <si>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</si>
  <si>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</si>
  <si>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</si>
  <si>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</si>
  <si>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</si>
  <si>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</si>
  <si>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</si>
  <si>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</si>
  <si>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</si>
  <si>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</si>
  <si>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</si>
  <si>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</si>
  <si>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</si>
  <si>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</si>
  <si>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</si>
  <si>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</si>
  <si>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</si>
  <si>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</si>
  <si>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</si>
  <si>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</si>
  <si>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</si>
  <si>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</si>
  <si>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</si>
  <si>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</si>
  <si>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</si>
  <si>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</si>
  <si>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</si>
  <si>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</si>
  <si>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</si>
  <si>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</si>
  <si>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</si>
  <si>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</si>
  <si>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</si>
  <si>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</si>
  <si>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</si>
  <si>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</si>
  <si>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</si>
  <si>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</si>
  <si>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</si>
  <si>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</si>
  <si>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</si>
  <si>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</si>
  <si>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</si>
  <si>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</si>
  <si>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</si>
  <si>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</si>
  <si>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</si>
  <si>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</si>
  <si>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</si>
  <si>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</si>
  <si>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</si>
  <si>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</si>
  <si>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</si>
  <si>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</si>
  <si>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</si>
  <si>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</si>
  <si>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</si>
  <si>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</si>
  <si>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</si>
  <si>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</si>
  <si>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</si>
  <si>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</si>
  <si>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</si>
  <si>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</si>
  <si>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</si>
  <si>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</si>
  <si>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</si>
  <si>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</si>
  <si>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</si>
  <si>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</si>
  <si>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</si>
  <si>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</si>
  <si>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</si>
  <si>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</si>
  <si>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</si>
  <si>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</si>
  <si>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</si>
  <si>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</si>
  <si>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</si>
  <si>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</si>
  <si>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</si>
  <si>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</si>
  <si>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</si>
  <si>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</si>
  <si>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</si>
  <si>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</si>
  <si>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</si>
  <si>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</si>
  <si>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</si>
  <si>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</si>
  <si>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</si>
  <si>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</si>
  <si>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</si>
  <si>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</si>
  <si>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</si>
  <si>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</si>
  <si>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</si>
  <si>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</si>
  <si>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</si>
  <si>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</si>
  <si>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</si>
  <si>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</si>
  <si>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</si>
  <si>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</si>
  <si>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</si>
  <si>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</si>
  <si>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</si>
  <si>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</si>
  <si>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</si>
  <si>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</si>
  <si>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</si>
  <si>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</si>
  <si>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</si>
  <si>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</si>
  <si>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</si>
  <si>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</si>
  <si>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</si>
  <si>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</si>
  <si>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</si>
  <si>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</si>
  <si>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</si>
  <si>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</si>
  <si>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</si>
  <si>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</si>
  <si>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</si>
  <si>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</si>
  <si>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</si>
  <si>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</si>
  <si>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</si>
  <si>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</si>
  <si>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</si>
  <si>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</si>
  <si>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</si>
  <si>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</si>
  <si>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</si>
  <si>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</si>
  <si>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</si>
  <si>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</si>
  <si>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</si>
  <si>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</si>
  <si>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</si>
  <si>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</si>
  <si>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</si>
  <si>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</si>
  <si>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</si>
  <si>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</si>
  <si>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</si>
  <si>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</si>
  <si>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</si>
  <si>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</si>
  <si>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</si>
  <si>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</si>
  <si>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</si>
  <si>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</si>
  <si>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</si>
  <si>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</si>
  <si>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</si>
  <si>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</si>
  <si>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</si>
  <si>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</si>
  <si>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</si>
  <si>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</si>
  <si>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</si>
  <si>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</si>
  <si>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</si>
  <si>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</si>
  <si>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</si>
  <si>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</si>
  <si>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</si>
  <si>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</si>
  <si>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</si>
  <si>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</si>
  <si>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</si>
  <si>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</si>
  <si>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</si>
  <si>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</si>
  <si>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</si>
  <si>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</si>
  <si>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</si>
  <si>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</si>
  <si>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</si>
  <si>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</si>
  <si>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</si>
  <si>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</si>
  <si>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</si>
  <si>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</si>
  <si>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</si>
  <si>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</si>
  <si>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</si>
  <si>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</si>
  <si>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</si>
  <si>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</si>
  <si>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</si>
  <si>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</si>
  <si>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</si>
  <si>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</si>
  <si>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</si>
  <si>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</si>
  <si>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</si>
  <si>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</si>
  <si>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</si>
  <si>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</si>
  <si>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</si>
  <si>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</si>
  <si>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</si>
  <si>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</si>
  <si>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</si>
  <si>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</si>
  <si>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</si>
  <si>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</si>
  <si>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</si>
  <si>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</si>
  <si>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</si>
  <si>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</si>
  <si>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</si>
  <si>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</si>
  <si>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</si>
  <si>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</si>
  <si>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</si>
  <si>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</si>
  <si>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</si>
  <si>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</si>
  <si>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</si>
  <si>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</si>
  <si>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</si>
  <si>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</si>
  <si>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</si>
  <si>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</si>
  <si>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</si>
  <si>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</si>
  <si>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</si>
  <si>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</si>
  <si>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</si>
  <si>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</si>
  <si>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</si>
  <si>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</si>
  <si>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</si>
  <si>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</si>
  <si>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</si>
  <si>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</si>
  <si>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</si>
  <si>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</si>
  <si>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</si>
  <si>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</si>
  <si>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</si>
  <si>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</si>
  <si>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</si>
  <si>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</si>
  <si>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</si>
  <si>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</si>
  <si>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</si>
  <si>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</si>
  <si>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</si>
  <si>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</si>
  <si>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</si>
  <si>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</si>
  <si>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</si>
  <si>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</si>
  <si>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</si>
  <si>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</si>
  <si>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</si>
  <si>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</si>
  <si>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</si>
  <si>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</si>
  <si>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</si>
  <si>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</si>
  <si>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</si>
  <si>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</si>
  <si>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</si>
  <si>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</si>
  <si>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</si>
  <si>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</si>
  <si>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</si>
  <si>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</si>
  <si>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</si>
  <si>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</si>
  <si>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</si>
  <si>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</si>
  <si>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</si>
  <si>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</si>
  <si>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</si>
  <si>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</si>
  <si>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</si>
  <si>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</si>
  <si>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</si>
  <si>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</si>
  <si>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</si>
  <si>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</si>
  <si>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</si>
  <si>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</si>
  <si>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</si>
  <si>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</si>
  <si>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</si>
  <si>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</si>
  <si>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</si>
  <si>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</si>
  <si>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</si>
  <si>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</si>
  <si>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</si>
  <si>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</si>
  <si>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</si>
  <si>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</si>
  <si>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</si>
  <si>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</si>
  <si>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</si>
  <si>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</si>
  <si>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</si>
  <si>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</si>
  <si>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</si>
  <si>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</si>
  <si>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</si>
  <si>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</si>
  <si>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</si>
  <si>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</si>
  <si>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</si>
  <si>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</si>
  <si>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</si>
  <si>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</si>
  <si>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</si>
  <si>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</si>
  <si>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</si>
  <si>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</si>
  <si>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</si>
  <si>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</si>
  <si>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</si>
  <si>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</si>
  <si>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</si>
  <si>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</si>
  <si>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</si>
  <si>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</si>
  <si>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</si>
  <si>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</si>
  <si>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</si>
  <si>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</si>
  <si>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</si>
  <si>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</si>
  <si>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</si>
  <si>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</si>
  <si>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</si>
  <si>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</si>
  <si>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</si>
  <si>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</si>
  <si>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</si>
  <si>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</si>
  <si>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</si>
  <si>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</si>
  <si>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</si>
  <si>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</si>
  <si>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</si>
  <si>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</si>
  <si>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</si>
  <si>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</si>
  <si>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</si>
  <si>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</si>
  <si>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</si>
  <si>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</si>
  <si>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</si>
  <si>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</si>
  <si>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</si>
  <si>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</si>
  <si>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</si>
  <si>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</si>
  <si>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</si>
  <si>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</si>
  <si>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</si>
  <si>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</si>
  <si>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</si>
  <si>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</si>
  <si>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</si>
  <si>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</si>
  <si>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</si>
  <si>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</si>
  <si>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</si>
  <si>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</si>
  <si>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</si>
  <si>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</si>
  <si>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</si>
  <si>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</si>
  <si>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</si>
  <si>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</si>
  <si>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</si>
  <si>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</si>
  <si>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</si>
  <si>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</si>
  <si>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</si>
  <si>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</si>
  <si>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</si>
  <si>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</si>
  <si>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</si>
  <si>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</si>
  <si>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</si>
  <si>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</si>
  <si>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</si>
  <si>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</si>
  <si>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</si>
  <si>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</si>
  <si>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</si>
  <si>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</si>
  <si>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</si>
  <si>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</si>
  <si>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</si>
  <si>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</si>
  <si>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</si>
  <si>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</si>
  <si>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</si>
  <si>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</si>
  <si>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</si>
  <si>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</si>
  <si>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</si>
  <si>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</si>
  <si>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</si>
  <si>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</si>
  <si>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</si>
  <si>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</si>
  <si>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</si>
  <si>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</si>
  <si>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</si>
  <si>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</si>
  <si>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</si>
  <si>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</si>
  <si>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</si>
  <si>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</si>
  <si>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</si>
  <si>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</si>
  <si>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</si>
  <si>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</si>
  <si>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</si>
  <si>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</si>
  <si>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</si>
  <si>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</si>
  <si>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</si>
  <si>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</si>
  <si>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</si>
  <si>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</si>
  <si>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</si>
  <si>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</si>
  <si>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</si>
  <si>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</si>
  <si>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</si>
  <si>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</si>
  <si>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</si>
  <si>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</si>
  <si>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</si>
  <si>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</si>
  <si>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</si>
  <si>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</si>
  <si>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</si>
  <si>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</si>
  <si>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</si>
  <si>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</si>
  <si>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</si>
  <si>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</si>
  <si>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</si>
  <si>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</si>
  <si>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</si>
  <si>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</si>
  <si>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</si>
  <si>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</si>
  <si>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</si>
  <si>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</si>
  <si>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</si>
  <si>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</si>
  <si>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</si>
  <si>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</si>
  <si>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</si>
  <si>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</si>
  <si>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</si>
  <si>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</si>
  <si>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</si>
  <si>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</si>
  <si>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</si>
  <si>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</si>
  <si>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</si>
  <si>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</si>
  <si>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</si>
  <si>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</si>
  <si>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</si>
  <si>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</si>
  <si>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</si>
  <si>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</si>
  <si>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</si>
  <si>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</si>
  <si>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</si>
  <si>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</si>
  <si>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</si>
  <si>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</si>
  <si>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</si>
  <si>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</si>
  <si>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</si>
  <si>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</si>
  <si>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</si>
  <si>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</si>
  <si>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</si>
  <si>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</si>
  <si>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</si>
  <si>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</si>
  <si>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</si>
  <si>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</si>
  <si>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</si>
  <si>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</si>
  <si>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</si>
  <si>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</si>
  <si>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</si>
  <si>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</si>
  <si>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</si>
  <si>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</si>
  <si>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</si>
  <si>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</si>
  <si>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</si>
  <si>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</si>
  <si>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</si>
  <si>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</si>
  <si>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</si>
  <si>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</si>
  <si>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</si>
  <si>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</si>
  <si>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</si>
  <si>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</si>
  <si>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</si>
  <si>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</si>
  <si>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</si>
  <si>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</si>
  <si>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</si>
  <si>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</si>
  <si>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</si>
  <si>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</si>
  <si>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</si>
  <si>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</si>
  <si>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</si>
  <si>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</si>
  <si>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</si>
  <si>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</si>
  <si>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</si>
  <si>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</si>
  <si>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</si>
  <si>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</si>
  <si>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</si>
  <si>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</si>
  <si>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</si>
  <si>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</si>
  <si>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</si>
  <si>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</si>
  <si>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</si>
  <si>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</si>
  <si>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</si>
  <si>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</si>
  <si>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</si>
  <si>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</si>
  <si>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</si>
  <si>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</si>
  <si>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</si>
  <si>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</si>
  <si>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</si>
  <si>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</si>
  <si>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</si>
  <si>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</si>
  <si>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</si>
  <si>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</si>
  <si>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</si>
  <si>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</si>
  <si>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</si>
  <si>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</si>
  <si>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</si>
  <si>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</si>
  <si>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</si>
  <si>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</si>
  <si>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</si>
  <si>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</si>
  <si>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</si>
  <si>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</si>
  <si>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</si>
  <si>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</si>
  <si>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</si>
  <si>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</si>
  <si>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</si>
  <si>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</si>
  <si>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</si>
  <si>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</si>
  <si>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</si>
  <si>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</si>
  <si>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</si>
  <si>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</si>
  <si>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</si>
  <si>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</si>
  <si>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</si>
  <si>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</si>
  <si>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</si>
  <si>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</si>
  <si>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</si>
  <si>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</si>
  <si>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</si>
  <si>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</si>
  <si>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</si>
  <si>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</si>
  <si>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</si>
  <si>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</si>
  <si>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</si>
  <si>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</si>
  <si>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</si>
  <si>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</si>
  <si>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</si>
  <si>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</si>
  <si>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</si>
  <si>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</si>
  <si>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</si>
  <si>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</si>
  <si>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</si>
  <si>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</si>
  <si>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</si>
  <si>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</si>
  <si>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</si>
  <si>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</si>
  <si>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</si>
  <si>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</si>
  <si>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</si>
  <si>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</si>
  <si>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</si>
  <si>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</si>
  <si>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</si>
  <si>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</si>
  <si>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</si>
  <si>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</si>
  <si>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</si>
  <si>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</si>
  <si>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</si>
  <si>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</si>
  <si>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</si>
  <si>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</si>
  <si>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</si>
  <si>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</si>
  <si>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</si>
  <si>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</si>
  <si>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</si>
  <si>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</si>
  <si>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</si>
  <si>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</si>
  <si>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</si>
  <si>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</si>
  <si>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</si>
  <si>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</si>
  <si>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</si>
  <si>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</si>
  <si>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</si>
  <si>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</si>
  <si>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</si>
  <si>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</si>
  <si>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</si>
  <si>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</si>
  <si>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</si>
  <si>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</si>
  <si>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</si>
  <si>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</si>
  <si>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</si>
  <si>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</si>
  <si>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</si>
  <si>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</si>
  <si>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</si>
  <si>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</si>
  <si>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</si>
  <si>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</si>
  <si>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</si>
  <si>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</si>
  <si>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</si>
  <si>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</si>
  <si>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</si>
  <si>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</si>
  <si>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</si>
  <si>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</si>
  <si>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</si>
  <si>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</si>
  <si>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</si>
  <si>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</si>
  <si>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</si>
  <si>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</si>
  <si>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</si>
  <si>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</si>
  <si>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</si>
  <si>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</si>
  <si>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</si>
  <si>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</si>
  <si>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</si>
  <si>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</si>
  <si>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</si>
  <si>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</si>
  <si>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</si>
  <si>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</si>
  <si>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</si>
  <si>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</si>
  <si>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</si>
  <si>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</si>
  <si>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</si>
  <si>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</si>
  <si>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</si>
  <si>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</si>
  <si>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</si>
  <si>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</si>
  <si>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</si>
  <si>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</si>
  <si>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</si>
  <si>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</si>
  <si>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</si>
  <si>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</si>
  <si>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</si>
  <si>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</si>
  <si>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</si>
  <si>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</si>
  <si>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</si>
  <si>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</si>
  <si>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</si>
  <si>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</si>
  <si>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</si>
  <si>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</si>
  <si>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</si>
  <si>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</si>
  <si>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</si>
  <si>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</si>
  <si>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</si>
  <si>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</si>
  <si>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</si>
  <si>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</si>
  <si>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</si>
  <si>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</si>
  <si>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</si>
  <si>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</si>
  <si>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</si>
  <si>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</si>
  <si>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</si>
  <si>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</si>
  <si>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</si>
  <si>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</si>
  <si>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</si>
  <si>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</si>
  <si>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</si>
  <si>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</si>
  <si>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</si>
  <si>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</si>
  <si>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</si>
  <si>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</si>
  <si>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</si>
  <si>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</si>
  <si>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</si>
  <si>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</si>
  <si>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</si>
  <si>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</si>
  <si>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</si>
  <si>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</si>
  <si>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</si>
  <si>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</si>
  <si>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</si>
  <si>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</si>
  <si>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</si>
  <si>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</si>
  <si>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</si>
  <si>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</si>
  <si>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</si>
  <si>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</si>
  <si>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</si>
  <si>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</si>
  <si>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</si>
  <si>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</si>
  <si>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</si>
  <si>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</si>
  <si>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</si>
  <si>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</si>
  <si>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</si>
  <si>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</si>
  <si>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</si>
  <si>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</si>
  <si>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</si>
  <si>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</si>
  <si>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</si>
  <si>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</si>
  <si>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</si>
  <si>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</si>
  <si>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</si>
  <si>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</si>
  <si>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</si>
  <si>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</si>
  <si>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</si>
  <si>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</si>
  <si>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</si>
  <si>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</si>
  <si>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</si>
  <si>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</si>
  <si>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</si>
  <si>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</si>
  <si>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</si>
  <si>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</si>
  <si>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</si>
  <si>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</si>
  <si>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</si>
  <si>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</si>
  <si>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</si>
  <si>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</si>
  <si>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</si>
  <si>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</si>
  <si>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</si>
  <si>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</si>
  <si>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</si>
  <si>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</si>
  <si>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</si>
  <si>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</si>
  <si>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</si>
  <si>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</si>
  <si>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</si>
  <si>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</si>
  <si>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</si>
  <si>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</si>
  <si>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</si>
  <si>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</si>
  <si>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</si>
  <si>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</si>
  <si>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</si>
  <si>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</si>
  <si>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</si>
  <si>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</si>
  <si>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</si>
  <si>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</si>
  <si>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</si>
  <si>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</si>
  <si>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</si>
  <si>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</si>
  <si>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</si>
  <si>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</si>
  <si>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</si>
  <si>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</si>
  <si>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</si>
  <si>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</si>
  <si>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</si>
  <si>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</si>
  <si>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</si>
  <si>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</si>
  <si>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</si>
  <si>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</si>
  <si>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</si>
  <si>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</si>
  <si>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</si>
  <si>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</si>
  <si>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</si>
  <si>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</si>
  <si>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</si>
  <si>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</si>
  <si>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</si>
  <si>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</si>
  <si>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</si>
  <si>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</si>
  <si>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</si>
  <si>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</si>
  <si>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</si>
  <si>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</si>
  <si>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</si>
  <si>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</si>
  <si>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</si>
  <si>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</si>
  <si>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</si>
  <si>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</si>
  <si>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</si>
  <si>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</si>
  <si>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</si>
  <si>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</si>
  <si>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</si>
  <si>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</si>
  <si>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</si>
  <si>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</si>
  <si>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</si>
  <si>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</si>
  <si>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</si>
  <si>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</si>
  <si>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</si>
  <si>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</si>
  <si>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</si>
  <si>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</si>
  <si>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</si>
  <si>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</si>
  <si>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</si>
  <si>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</si>
  <si>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</si>
  <si>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</si>
  <si>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</si>
  <si>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</si>
  <si>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</si>
  <si>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</si>
  <si>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</si>
  <si>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</si>
  <si>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</si>
  <si>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</si>
  <si>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</si>
  <si>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</si>
  <si>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</si>
  <si>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</si>
  <si>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</si>
  <si>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</si>
  <si>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</si>
  <si>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</si>
  <si>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</si>
  <si>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</si>
  <si>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</si>
  <si>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</si>
  <si>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</si>
  <si>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</si>
  <si>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</si>
  <si>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</si>
  <si>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</si>
  <si>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</si>
  <si>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</si>
  <si>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</si>
  <si>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</si>
  <si>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</si>
  <si>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</si>
  <si>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</si>
  <si>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</si>
  <si>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</si>
  <si>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</si>
  <si>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</si>
  <si>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</si>
  <si>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</si>
  <si>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</si>
  <si>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</si>
  <si>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</si>
  <si>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</si>
  <si>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</si>
  <si>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</si>
  <si>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</si>
  <si>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</si>
  <si>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</si>
  <si>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</si>
  <si>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</si>
  <si>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</si>
  <si>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</si>
  <si>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</si>
  <si>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</si>
  <si>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</si>
  <si>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</si>
  <si>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</si>
  <si>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</si>
  <si>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</si>
  <si>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</si>
  <si>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</si>
  <si>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</si>
  <si>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</si>
  <si>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</si>
  <si>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</si>
  <si>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</si>
  <si>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</si>
  <si>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</si>
  <si>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</si>
  <si>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</si>
  <si>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</si>
  <si>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</si>
  <si>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</si>
  <si>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</si>
  <si>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</si>
  <si>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</si>
  <si>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</si>
  <si>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</si>
  <si>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</si>
  <si>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</si>
  <si>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</si>
  <si>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</si>
  <si>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</si>
  <si>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</si>
  <si>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</si>
  <si>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</si>
  <si>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</si>
  <si>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</si>
  <si>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</si>
  <si>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</si>
  <si>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</si>
  <si>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</si>
  <si>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</si>
  <si>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</si>
  <si>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</si>
  <si>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</si>
  <si>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</si>
  <si>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</si>
  <si>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</si>
  <si>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</si>
  <si>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</si>
  <si>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</si>
  <si>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</si>
  <si>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</si>
  <si>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</si>
  <si>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</si>
  <si>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</si>
  <si>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</si>
  <si>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</si>
  <si>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</si>
  <si>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</si>
  <si>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</si>
  <si>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</si>
  <si>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</si>
  <si>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</si>
  <si>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</si>
  <si>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</si>
  <si>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</si>
  <si>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</si>
  <si>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</si>
  <si>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</si>
  <si>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</si>
  <si>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</si>
  <si>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</si>
  <si>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</si>
  <si>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</si>
  <si>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</si>
  <si>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</si>
  <si>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</si>
  <si>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</si>
  <si>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</si>
  <si>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</si>
  <si>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</si>
  <si>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</si>
  <si>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</si>
  <si>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</si>
  <si>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</si>
  <si>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</si>
  <si>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</si>
  <si>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</si>
  <si>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</si>
  <si>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</si>
  <si>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</si>
  <si>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</si>
  <si>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</si>
  <si>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</si>
  <si>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</si>
  <si>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</si>
  <si>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</si>
  <si>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</si>
  <si>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</si>
  <si>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</si>
  <si>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</si>
  <si>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</si>
  <si>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</si>
  <si>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</si>
  <si>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</si>
  <si>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</si>
  <si>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</si>
  <si>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</si>
  <si>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</si>
  <si>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</si>
  <si>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</si>
  <si>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</si>
  <si>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</si>
  <si>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</si>
  <si>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</si>
  <si>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</si>
  <si>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</si>
  <si>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</si>
  <si>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</si>
  <si>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</si>
  <si>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</si>
  <si>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</si>
  <si>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</si>
  <si>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</si>
  <si>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</si>
  <si>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</si>
  <si>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</si>
  <si>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</si>
  <si>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</si>
  <si>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</si>
  <si>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</si>
  <si>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</si>
  <si>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</si>
  <si>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</si>
  <si>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</si>
  <si>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</si>
  <si>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</si>
  <si>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</si>
  <si>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</si>
  <si>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</si>
  <si>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</si>
  <si>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</si>
  <si>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</si>
  <si>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</si>
  <si>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</si>
  <si>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</si>
  <si>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</si>
  <si>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</si>
  <si>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</si>
  <si>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</si>
  <si>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</si>
  <si>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</si>
  <si>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</si>
  <si>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</si>
  <si>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</si>
  <si>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</si>
  <si>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</si>
  <si>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</si>
  <si>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</si>
  <si>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</si>
  <si>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</si>
  <si>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</si>
  <si>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</si>
  <si>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</si>
  <si>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</si>
  <si>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</si>
  <si>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</si>
  <si>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</si>
  <si>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</si>
  <si>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</si>
  <si>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</si>
  <si>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</si>
  <si>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</si>
  <si>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</si>
  <si>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</si>
  <si>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</si>
  <si>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</si>
  <si>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</si>
  <si>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</si>
  <si>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</si>
  <si>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</si>
  <si>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</si>
  <si>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</si>
  <si>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</si>
  <si>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</si>
  <si>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</si>
  <si>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</si>
  <si>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</si>
  <si>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</si>
  <si>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</si>
  <si>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</si>
  <si>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</si>
  <si>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</si>
  <si>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</si>
  <si>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</si>
  <si>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</si>
  <si>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</si>
  <si>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</si>
  <si>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</si>
  <si>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</si>
  <si>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</si>
  <si>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</si>
  <si>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</si>
  <si>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</si>
  <si>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</si>
  <si>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</si>
  <si>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</si>
  <si>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</si>
  <si>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</si>
  <si>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</si>
  <si>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</si>
  <si>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</si>
  <si>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</si>
  <si>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</si>
  <si>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</si>
  <si>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</si>
  <si>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</si>
  <si>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</si>
  <si>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</si>
  <si>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</si>
  <si>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</si>
  <si>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</si>
  <si>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</si>
  <si>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</si>
  <si>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</si>
  <si>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</si>
  <si>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</si>
  <si>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</si>
  <si>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</si>
  <si>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</si>
  <si>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</si>
  <si>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</si>
  <si>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</si>
  <si>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</si>
  <si>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</si>
  <si>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</si>
  <si>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</si>
  <si>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</si>
  <si>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</si>
  <si>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</si>
  <si>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</si>
  <si>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</si>
  <si>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</si>
  <si>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</si>
  <si>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</si>
  <si>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</si>
  <si>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</si>
  <si>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</si>
  <si>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</si>
  <si>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</si>
  <si>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</si>
  <si>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</si>
  <si>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</si>
  <si>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</si>
  <si>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</si>
  <si>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</si>
  <si>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</si>
  <si>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</si>
  <si>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</si>
  <si>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</si>
  <si>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</si>
  <si>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</si>
  <si>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</si>
  <si>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</si>
  <si>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</si>
  <si>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</si>
  <si>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</si>
  <si>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</si>
  <si>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</si>
  <si>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</si>
  <si>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</si>
  <si>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</si>
  <si>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</si>
  <si>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</si>
  <si>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</si>
  <si>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</si>
  <si>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</si>
  <si>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</si>
  <si>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</si>
  <si>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</si>
  <si>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</si>
  <si>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</si>
  <si>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</si>
  <si>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</si>
  <si>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</si>
  <si>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</si>
  <si>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</si>
  <si>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</si>
  <si>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</si>
  <si>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</si>
  <si>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</si>
  <si>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</si>
  <si>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</si>
  <si>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</si>
  <si>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</si>
  <si>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</si>
  <si>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</si>
  <si>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</si>
  <si>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</si>
  <si>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</si>
  <si>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</si>
  <si>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</si>
  <si>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</si>
  <si>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</si>
  <si>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</si>
  <si>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</si>
  <si>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</si>
  <si>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</si>
  <si>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</si>
  <si>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</si>
  <si>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</si>
  <si>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</si>
  <si>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</si>
  <si>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</si>
  <si>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</si>
  <si>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</si>
  <si>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</si>
  <si>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</si>
  <si>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</si>
  <si>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</si>
  <si>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</si>
  <si>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</si>
  <si>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</si>
  <si>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</si>
  <si>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</si>
  <si>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</si>
  <si>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</si>
  <si>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</si>
  <si>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</si>
  <si>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</si>
  <si>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</si>
  <si>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</si>
  <si>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</si>
  <si>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</si>
  <si>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</si>
  <si>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</si>
  <si>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</si>
  <si>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</si>
  <si>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</si>
  <si>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</si>
  <si>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</si>
  <si>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</si>
  <si>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</si>
  <si>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</si>
  <si>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</si>
  <si>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</si>
  <si>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</si>
  <si>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</si>
  <si>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</si>
  <si>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</si>
  <si>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</si>
  <si>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</si>
  <si>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</si>
  <si>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</si>
  <si>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</si>
  <si>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</si>
  <si>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</si>
  <si>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</si>
  <si>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</si>
  <si>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</si>
  <si>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</si>
  <si>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</si>
  <si>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</si>
  <si>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</si>
  <si>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</si>
  <si>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</si>
  <si>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</si>
  <si>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</si>
  <si>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</si>
  <si>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</si>
  <si>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</si>
  <si>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</si>
  <si>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</si>
  <si>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</si>
  <si>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</si>
  <si>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</si>
  <si>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</si>
  <si>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</si>
  <si>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</si>
  <si>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</si>
  <si>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</si>
  <si>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</si>
  <si>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</si>
  <si>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</si>
  <si>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</si>
  <si>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</si>
  <si>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</si>
  <si>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</si>
  <si>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</si>
  <si>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</si>
  <si>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</si>
  <si>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</si>
  <si>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</si>
  <si>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</si>
  <si>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</si>
  <si>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</si>
  <si>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</si>
  <si>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</si>
  <si>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</si>
  <si>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</si>
  <si>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</si>
  <si>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</si>
  <si>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</si>
  <si>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</si>
  <si>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</si>
  <si>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</si>
  <si>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</si>
  <si>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</si>
  <si>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</si>
  <si>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</si>
  <si>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</si>
  <si>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</si>
  <si>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</si>
  <si>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</si>
  <si>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</si>
  <si>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</si>
  <si>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</si>
  <si>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</si>
  <si>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</si>
  <si>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</si>
  <si>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</si>
  <si>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</si>
  <si>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</si>
  <si>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</si>
  <si>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</si>
  <si>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</si>
  <si>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</si>
  <si>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</si>
  <si>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</si>
  <si>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</si>
  <si>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</si>
  <si>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</si>
  <si>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</si>
  <si>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</si>
  <si>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</si>
  <si>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</si>
  <si>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</si>
  <si>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</si>
  <si>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</si>
  <si>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</si>
  <si>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</si>
  <si>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</si>
  <si>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</si>
  <si>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</si>
  <si>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</si>
  <si>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</si>
  <si>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</si>
  <si>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</si>
  <si>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</si>
  <si>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</si>
  <si>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</si>
  <si>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</si>
  <si>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</si>
  <si>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</si>
  <si>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</si>
  <si>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</si>
  <si>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</si>
  <si>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</si>
  <si>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</si>
  <si>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</si>
  <si>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</si>
  <si>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</si>
  <si>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</si>
  <si>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</si>
  <si>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</si>
  <si>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</si>
  <si>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</si>
  <si>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</si>
  <si>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</si>
  <si>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</si>
  <si>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</si>
  <si>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</si>
  <si>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</si>
  <si>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</si>
  <si>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</si>
  <si>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</si>
  <si>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</si>
  <si>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</si>
  <si>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</si>
  <si>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</si>
  <si>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</si>
  <si>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</si>
  <si>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</si>
  <si>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</si>
  <si>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</si>
  <si>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</si>
  <si>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</si>
  <si>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</si>
  <si>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</si>
  <si>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</si>
  <si>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</si>
  <si>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</si>
  <si>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</si>
  <si>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</si>
  <si>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</si>
  <si>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</si>
  <si>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</si>
  <si>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</si>
  <si>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</si>
  <si>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</si>
  <si>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</si>
  <si>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</si>
  <si>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</si>
  <si>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</si>
  <si>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</si>
  <si>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</si>
  <si>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</si>
  <si>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</si>
  <si>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</si>
  <si>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</si>
  <si>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</si>
  <si>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</si>
  <si>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</si>
  <si>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</si>
  <si>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</si>
  <si>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</si>
  <si>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</si>
  <si>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</si>
  <si>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</si>
  <si>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</si>
  <si>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</si>
  <si>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</si>
  <si>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</si>
  <si>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</si>
  <si>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</si>
  <si>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</si>
  <si>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</si>
  <si>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</si>
  <si>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</si>
  <si>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</si>
  <si>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</si>
  <si>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</si>
  <si>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</si>
  <si>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</si>
  <si>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</si>
  <si>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</si>
  <si>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</si>
  <si>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</si>
  <si>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</si>
  <si>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</si>
  <si>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</si>
  <si>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</si>
  <si>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</si>
  <si>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</si>
  <si>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</si>
  <si>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</si>
  <si>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</si>
  <si>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</si>
  <si>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</si>
  <si>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</si>
  <si>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</si>
  <si>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</si>
  <si>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</si>
  <si>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</si>
  <si>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</si>
  <si>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</si>
  <si>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</si>
  <si>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</si>
  <si>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</si>
  <si>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</si>
  <si>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</si>
  <si>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</si>
  <si>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</si>
  <si>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</si>
  <si>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</si>
  <si>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</si>
  <si>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</si>
  <si>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</si>
  <si>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</si>
  <si>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</si>
  <si>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</si>
  <si>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</si>
  <si>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</si>
  <si>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</si>
  <si>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</si>
  <si>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</si>
  <si>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</si>
  <si>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</si>
  <si>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</si>
  <si>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</si>
  <si>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</si>
  <si>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</si>
  <si>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</si>
  <si>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</si>
  <si>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</si>
  <si>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</si>
  <si>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</si>
  <si>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</si>
  <si>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</si>
  <si>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</si>
  <si>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</si>
  <si>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</si>
  <si>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</si>
  <si>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</si>
  <si>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</si>
  <si>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</si>
  <si>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</si>
  <si>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</si>
  <si>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</si>
  <si>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</si>
  <si>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</si>
  <si>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</si>
  <si>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</si>
  <si>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</si>
  <si>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</si>
  <si>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</si>
  <si>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</si>
  <si>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</si>
  <si>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</si>
  <si>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</si>
  <si>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</si>
  <si>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</si>
  <si>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</si>
  <si>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</si>
  <si>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</si>
  <si>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</si>
  <si>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</si>
  <si>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</si>
  <si>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</si>
  <si>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</si>
  <si>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</si>
  <si>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</si>
  <si>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</si>
  <si>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</si>
  <si>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</si>
  <si>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</si>
  <si>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</si>
  <si>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</si>
  <si>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</si>
  <si>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</si>
  <si>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</si>
  <si>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</si>
  <si>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</si>
  <si>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</si>
  <si>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</si>
  <si>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</si>
  <si>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</si>
  <si>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</si>
  <si>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</si>
  <si>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</si>
  <si>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</si>
  <si>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</si>
  <si>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</si>
  <si>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</si>
  <si>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</si>
  <si>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</si>
  <si>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</si>
  <si>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</si>
  <si>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</si>
  <si>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</si>
  <si>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</si>
  <si>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</si>
  <si>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</si>
  <si>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</si>
  <si>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</si>
  <si>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</si>
  <si>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</si>
  <si>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</si>
  <si>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</si>
  <si>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</si>
  <si>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</si>
  <si>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</si>
  <si>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</si>
  <si>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</si>
  <si>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</si>
  <si>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</si>
  <si>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</si>
  <si>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</si>
  <si>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</si>
  <si>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</si>
  <si>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</si>
  <si>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</si>
  <si>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</si>
  <si>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</si>
  <si>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</si>
  <si>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</si>
  <si>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</si>
  <si>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</si>
  <si>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</si>
  <si>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</si>
  <si>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</si>
  <si>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</si>
  <si>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</si>
  <si>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</si>
  <si>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</si>
  <si>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</si>
  <si>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</si>
  <si>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</si>
  <si>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</si>
  <si>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</si>
  <si>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</si>
  <si>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</si>
  <si>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</si>
  <si>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</si>
  <si>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</si>
  <si>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</si>
  <si>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</si>
  <si>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</si>
  <si>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</si>
  <si>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</si>
  <si>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</si>
  <si>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</si>
  <si>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</si>
  <si>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</si>
  <si>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</si>
  <si>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</si>
  <si>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</si>
  <si>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</si>
  <si>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</si>
  <si>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</si>
  <si>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</si>
  <si>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</si>
  <si>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</si>
  <si>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</si>
  <si>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</si>
  <si>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</si>
  <si>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</si>
  <si>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</si>
  <si>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</si>
  <si>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</si>
  <si>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</si>
  <si>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</si>
  <si>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</si>
  <si>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</si>
  <si>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</si>
  <si>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</si>
  <si>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</si>
  <si>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</si>
  <si>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</si>
  <si>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</si>
  <si>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</si>
  <si>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</si>
  <si>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</si>
  <si>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</si>
  <si>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</si>
  <si>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</si>
  <si>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</si>
  <si>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</si>
  <si>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</si>
  <si>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</si>
  <si>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</si>
  <si>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</si>
  <si>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</si>
  <si>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</si>
  <si>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</si>
  <si>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</si>
  <si>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</si>
  <si>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</si>
  <si>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</si>
  <si>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</si>
  <si>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</si>
  <si>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</si>
  <si>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</si>
  <si>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</si>
  <si>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</si>
  <si>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</si>
  <si>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</si>
  <si>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</si>
  <si>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</si>
  <si>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</si>
  <si>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</si>
  <si>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</si>
  <si>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</si>
  <si>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</si>
  <si>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</si>
  <si>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</si>
  <si>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</si>
  <si>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</si>
  <si>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</si>
  <si>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</si>
  <si>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</si>
  <si>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</si>
  <si>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</si>
  <si>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</si>
  <si>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</si>
  <si>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</si>
  <si>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</si>
  <si>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</si>
  <si>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</si>
  <si>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</si>
  <si>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</si>
  <si>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</si>
  <si>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</si>
  <si>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</si>
  <si>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</si>
  <si>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</si>
  <si>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</si>
  <si>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</si>
  <si>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</si>
  <si>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</si>
  <si>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</si>
  <si>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</si>
  <si>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</si>
  <si>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</si>
  <si>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</si>
  <si>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</si>
  <si>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</si>
  <si>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</si>
  <si>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</si>
  <si>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</si>
  <si>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</si>
  <si>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</si>
  <si>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</si>
  <si>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</si>
  <si>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</si>
  <si>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</si>
  <si>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</si>
  <si>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</si>
  <si>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</si>
  <si>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</si>
  <si>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</si>
  <si>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</si>
  <si>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</si>
  <si>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</si>
  <si>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</si>
  <si>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</si>
  <si>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</si>
  <si>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</si>
  <si>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</si>
  <si>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</si>
  <si>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</si>
  <si>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</si>
  <si>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</si>
  <si>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</si>
  <si>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</si>
  <si>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</si>
  <si>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</si>
  <si>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</si>
  <si>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</si>
  <si>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</si>
  <si>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</si>
  <si>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</si>
  <si>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</si>
  <si>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</si>
  <si>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</si>
  <si>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</si>
  <si>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</si>
  <si>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</si>
  <si>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</si>
  <si>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</si>
  <si>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</si>
  <si>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</si>
  <si>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</si>
  <si>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</si>
  <si>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</si>
  <si>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</si>
  <si>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</si>
  <si>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</si>
  <si>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</si>
  <si>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</si>
  <si>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</si>
  <si>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</si>
  <si>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</si>
  <si>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</si>
  <si>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</si>
  <si>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</si>
  <si>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</si>
  <si>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</si>
  <si>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</si>
  <si>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</si>
  <si>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</si>
  <si>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</si>
  <si>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</si>
  <si>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</si>
  <si>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</si>
  <si>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</si>
  <si>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</si>
  <si>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</si>
  <si>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</si>
  <si>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</si>
  <si>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</si>
  <si>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</si>
  <si>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</si>
  <si>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</si>
  <si>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</si>
  <si>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</si>
  <si>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</si>
  <si>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</si>
  <si>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</si>
  <si>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</si>
  <si>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</si>
  <si>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</si>
  <si>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</si>
  <si>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</si>
  <si>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</si>
  <si>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</si>
  <si>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</si>
  <si>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</si>
  <si>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</si>
  <si>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</si>
  <si>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</si>
  <si>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</si>
  <si>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</si>
  <si>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</si>
  <si>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</si>
  <si>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</si>
  <si>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</si>
  <si>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</si>
  <si>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</si>
  <si>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</si>
  <si>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</si>
  <si>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</si>
  <si>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</si>
  <si>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</si>
  <si>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</si>
  <si>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</si>
  <si>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</si>
  <si>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</si>
  <si>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</si>
  <si>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</si>
  <si>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</si>
  <si>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</si>
  <si>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</si>
  <si>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</si>
  <si>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</si>
  <si>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</si>
  <si>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</si>
  <si>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</si>
  <si>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</si>
  <si>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</si>
  <si>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</si>
  <si>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</si>
  <si>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</si>
  <si>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</si>
  <si>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</si>
  <si>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</si>
  <si>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</si>
  <si>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</si>
  <si>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</si>
  <si>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</si>
  <si>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</si>
  <si>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</si>
  <si>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</si>
  <si>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</si>
  <si>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</si>
  <si>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</si>
  <si>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</si>
  <si>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</si>
  <si>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</si>
  <si>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</si>
  <si>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</si>
  <si>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</si>
  <si>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</si>
  <si>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</si>
  <si>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</si>
  <si>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</si>
  <si>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</si>
  <si>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</si>
  <si>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</si>
  <si>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</si>
  <si>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</si>
  <si>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</si>
  <si>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</si>
  <si>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</si>
  <si>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</si>
  <si>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</si>
  <si>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</si>
  <si>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</si>
  <si>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</si>
  <si>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</si>
  <si>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</si>
  <si>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</si>
  <si>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</si>
  <si>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</si>
  <si>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</si>
  <si>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</si>
  <si>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</si>
  <si>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</si>
  <si>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</si>
  <si>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</si>
  <si>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</si>
  <si>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</si>
  <si>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</si>
  <si>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</si>
  <si>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</si>
  <si>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</si>
  <si>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</si>
  <si>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</si>
  <si>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</si>
  <si>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</si>
  <si>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</si>
  <si>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</si>
  <si>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</si>
  <si>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</si>
  <si>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</si>
  <si>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</si>
  <si>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</si>
  <si>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</si>
  <si>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</si>
  <si>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</si>
  <si>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</si>
  <si>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</si>
  <si>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</si>
  <si>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</si>
  <si>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</si>
  <si>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</si>
  <si>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</si>
  <si>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</si>
  <si>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</si>
  <si>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</si>
  <si>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</si>
  <si>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</si>
  <si>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</si>
  <si>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</si>
  <si>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</si>
  <si>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</si>
  <si>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</si>
  <si>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</si>
  <si>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</si>
  <si>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</si>
  <si>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</si>
  <si>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</si>
  <si>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</si>
  <si>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</si>
  <si>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</si>
  <si>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</si>
  <si>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</si>
  <si>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</si>
  <si>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</si>
  <si>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</si>
  <si>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</si>
  <si>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</si>
  <si>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</si>
  <si>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</si>
  <si>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</si>
  <si>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</si>
  <si>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</si>
  <si>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</si>
  <si>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</si>
  <si>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</si>
  <si>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</si>
  <si>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</si>
  <si>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</si>
  <si>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</si>
  <si>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</si>
  <si>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</si>
  <si>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</si>
  <si>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</si>
  <si>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</si>
  <si>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</si>
  <si>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</si>
  <si>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</si>
  <si>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</si>
  <si>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</si>
  <si>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</si>
  <si>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</si>
  <si>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</si>
  <si>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</si>
  <si>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</si>
  <si>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</si>
  <si>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</si>
  <si>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</si>
  <si>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</si>
  <si>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</si>
  <si>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</si>
  <si>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</si>
  <si>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</si>
  <si>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</si>
  <si>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</si>
  <si>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</si>
  <si>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</si>
  <si>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</si>
  <si>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</si>
  <si>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</si>
  <si>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</si>
  <si>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</si>
  <si>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</si>
  <si>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</si>
  <si>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</si>
  <si>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</si>
  <si>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</si>
  <si>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</si>
  <si>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</si>
  <si>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</si>
  <si>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</si>
  <si>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</si>
  <si>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</si>
  <si>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</si>
  <si>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</si>
  <si>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</si>
  <si>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</si>
  <si>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</si>
  <si>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</si>
  <si>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</si>
  <si>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</si>
  <si>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</si>
  <si>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</si>
  <si>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</si>
  <si>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</si>
  <si>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</si>
  <si>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</si>
  <si>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</si>
  <si>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</si>
  <si>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</si>
  <si>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</si>
  <si>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</si>
  <si>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</si>
  <si>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</si>
  <si>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</si>
  <si>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</si>
  <si>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</si>
  <si>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</si>
  <si>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</si>
  <si>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</si>
  <si>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</si>
  <si>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</si>
  <si>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</si>
  <si>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</si>
  <si>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</si>
  <si>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</si>
  <si>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</si>
  <si>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</si>
  <si>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</si>
  <si>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</si>
  <si>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</si>
  <si>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</si>
  <si>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</si>
  <si>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</si>
  <si>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</si>
  <si>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</si>
  <si>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</si>
  <si>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</si>
  <si>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</si>
  <si>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</si>
  <si>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</si>
  <si>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</si>
  <si>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</si>
  <si>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</si>
  <si>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</si>
  <si>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</si>
  <si>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</si>
  <si>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</si>
  <si>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</si>
  <si>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</si>
  <si>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</si>
  <si>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</si>
  <si>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</si>
  <si>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</si>
  <si>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</si>
  <si>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</si>
  <si>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</si>
  <si>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</si>
  <si>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</si>
  <si>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</si>
  <si>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</si>
  <si>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</si>
  <si>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</si>
  <si>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</si>
  <si>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</si>
  <si>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</si>
  <si>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</si>
  <si>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</si>
  <si>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</si>
  <si>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</si>
  <si>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</si>
  <si>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</si>
  <si>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</si>
  <si>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</si>
  <si>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</si>
  <si>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</si>
  <si>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</si>
  <si>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</si>
  <si>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</si>
  <si>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</si>
  <si>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</si>
  <si>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</si>
  <si>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</si>
  <si>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</si>
  <si>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</si>
  <si>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</si>
  <si>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</si>
  <si>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</si>
  <si>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</si>
  <si>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</si>
  <si>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</si>
  <si>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</si>
  <si>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</si>
  <si>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</si>
  <si>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</si>
  <si>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</si>
  <si>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</si>
  <si>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</si>
  <si>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</si>
  <si>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</si>
  <si>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</si>
  <si>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</si>
  <si>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</si>
  <si>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</si>
  <si>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</si>
  <si>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</si>
  <si>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</si>
  <si>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</si>
  <si>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</si>
  <si>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</si>
  <si>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</si>
  <si>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</si>
  <si>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</si>
  <si>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</si>
  <si>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</si>
  <si>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</si>
  <si>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</si>
  <si>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</si>
  <si>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</si>
  <si>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</si>
  <si>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</si>
  <si>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</si>
  <si>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</si>
  <si>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</si>
  <si>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</si>
  <si>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</si>
  <si>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</si>
  <si>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</si>
  <si>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</si>
  <si>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</si>
  <si>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</si>
  <si>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</si>
  <si>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</si>
  <si>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</si>
  <si>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</si>
  <si>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</si>
  <si>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</si>
  <si>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</si>
  <si>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</si>
  <si>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</si>
  <si>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</si>
  <si>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</si>
  <si>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</si>
  <si>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</si>
  <si>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</si>
  <si>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</si>
  <si>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</si>
  <si>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</si>
  <si>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</si>
  <si>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</si>
  <si>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</si>
  <si>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</si>
  <si>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</si>
  <si>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</si>
  <si>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</si>
  <si>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</si>
  <si>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</si>
  <si>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</si>
  <si>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</si>
  <si>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</si>
  <si>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</si>
  <si>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</si>
  <si>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</si>
  <si>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</si>
  <si>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</si>
  <si>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</si>
  <si>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</si>
  <si>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</si>
  <si>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</si>
  <si>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</si>
  <si>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</si>
  <si>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</si>
  <si>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</si>
  <si>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</si>
  <si>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</si>
  <si>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</si>
  <si>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</si>
  <si>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</si>
  <si>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</si>
  <si>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</si>
  <si>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</si>
  <si>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</si>
  <si>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</si>
  <si>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</si>
  <si>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</si>
  <si>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</si>
  <si>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</si>
  <si>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</si>
  <si>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</si>
  <si>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</si>
  <si>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</si>
  <si>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</si>
  <si>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</si>
  <si>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</si>
  <si>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</si>
  <si>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</si>
  <si>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</si>
  <si>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</si>
  <si>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</si>
  <si>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</si>
  <si>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</si>
  <si>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</si>
  <si>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</si>
  <si>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</si>
  <si>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</si>
  <si>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</si>
  <si>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</si>
  <si>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</si>
  <si>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</si>
  <si>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</si>
  <si>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</si>
  <si>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</si>
  <si>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</si>
  <si>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</si>
  <si>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</si>
  <si>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</si>
  <si>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</si>
  <si>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</si>
  <si>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</si>
  <si>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</si>
  <si>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</si>
  <si>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</si>
  <si>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</si>
  <si>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</si>
  <si>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</si>
  <si>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</si>
  <si>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</si>
  <si>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</si>
  <si>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</si>
  <si>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</si>
  <si>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</si>
  <si>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</si>
  <si>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</si>
  <si>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</si>
  <si>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</si>
  <si>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</si>
  <si>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</si>
  <si>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</si>
  <si>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</si>
  <si>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</si>
  <si>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</si>
  <si>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</si>
  <si>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</si>
  <si>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</si>
  <si>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</si>
  <si>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</si>
  <si>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</si>
  <si>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</si>
  <si>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</si>
  <si>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</si>
  <si>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</si>
  <si>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</si>
  <si>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</si>
  <si>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</si>
  <si>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</si>
  <si>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</si>
  <si>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</si>
  <si>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</si>
  <si>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</si>
  <si>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</si>
  <si>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</si>
  <si>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</si>
  <si>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</si>
  <si>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</si>
  <si>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</si>
  <si>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</si>
  <si>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</si>
  <si>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</si>
  <si>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</si>
  <si>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</si>
  <si>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</si>
  <si>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</si>
  <si>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</si>
  <si>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</si>
  <si>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</si>
  <si>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</si>
  <si>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</si>
  <si>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</si>
  <si>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</si>
  <si>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</si>
  <si>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</si>
  <si>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</si>
  <si>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</si>
  <si>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</si>
  <si>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</si>
  <si>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</si>
  <si>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</si>
  <si>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</si>
  <si>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</si>
  <si>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</si>
  <si>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</si>
  <si>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</si>
  <si>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</si>
  <si>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</si>
  <si>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</si>
  <si>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</si>
  <si>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</si>
  <si>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</si>
  <si>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</si>
  <si>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</si>
  <si>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</si>
  <si>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</si>
  <si>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</si>
  <si>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</si>
  <si>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</si>
  <si>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</si>
  <si>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</si>
  <si>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</si>
  <si>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</si>
  <si>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</si>
  <si>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</si>
  <si>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</si>
  <si>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</si>
  <si>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</si>
  <si>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</si>
  <si>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</si>
  <si>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</si>
  <si>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</si>
  <si>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</si>
  <si>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</si>
  <si>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</si>
  <si>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</si>
  <si>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</si>
  <si>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</si>
  <si>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</si>
  <si>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</si>
  <si>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</si>
  <si>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</si>
  <si>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</si>
  <si>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</si>
  <si>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</si>
  <si>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</si>
  <si>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</si>
  <si>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</si>
  <si>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</si>
  <si>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</si>
  <si>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</si>
  <si>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</si>
  <si>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</si>
  <si>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</si>
  <si>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</si>
  <si>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</si>
  <si>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</si>
  <si>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</si>
  <si>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</si>
  <si>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</si>
  <si>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</si>
  <si>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</si>
  <si>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</si>
  <si>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</si>
  <si>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</si>
  <si>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</si>
  <si>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</si>
  <si>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</si>
  <si>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</si>
  <si>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</si>
  <si>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</si>
  <si>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</si>
  <si>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</si>
  <si>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</si>
  <si>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</si>
  <si>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</si>
  <si>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</si>
  <si>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</si>
  <si>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</si>
  <si>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</si>
  <si>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</si>
  <si>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</si>
  <si>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</si>
  <si>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</si>
  <si>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</si>
  <si>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</si>
  <si>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</si>
  <si>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</si>
  <si>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</si>
  <si>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</si>
  <si>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</si>
  <si>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</si>
  <si>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</si>
  <si>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</si>
  <si>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</si>
  <si>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</si>
  <si>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</si>
  <si>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</si>
  <si>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</si>
  <si>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</si>
  <si>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</si>
  <si>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</si>
  <si>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</si>
  <si>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</si>
  <si>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</si>
  <si>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</si>
  <si>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</si>
  <si>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</si>
  <si>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</si>
  <si>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</si>
  <si>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</si>
  <si>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</si>
  <si>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</si>
  <si>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</si>
  <si>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</si>
  <si>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</si>
  <si>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</si>
  <si>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</si>
  <si>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</si>
  <si>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</si>
  <si>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</si>
  <si>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</si>
  <si>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</si>
  <si>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</si>
  <si>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</si>
  <si>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</si>
  <si>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</si>
  <si>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</si>
  <si>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</si>
  <si>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</si>
  <si>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</si>
  <si>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</si>
  <si>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</si>
  <si>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</si>
  <si>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</si>
  <si>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</si>
  <si>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</si>
  <si>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</si>
  <si>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</si>
  <si>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</si>
  <si>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</si>
  <si>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</si>
  <si>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</si>
  <si>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</si>
  <si>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</si>
  <si>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</si>
  <si>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</si>
  <si>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</si>
  <si>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</si>
  <si>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</si>
  <si>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</si>
  <si>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</si>
  <si>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</si>
  <si>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</si>
  <si>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</si>
  <si>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</si>
  <si>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</si>
  <si>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</si>
  <si>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</si>
  <si>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</si>
  <si>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</si>
  <si>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</si>
  <si>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</si>
  <si>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</si>
  <si>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</si>
  <si>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</si>
  <si>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</si>
  <si>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</si>
  <si>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</si>
  <si>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</si>
  <si>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</si>
  <si>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</si>
  <si>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</si>
  <si>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</si>
  <si>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</si>
  <si>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</si>
  <si>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</si>
  <si>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</si>
  <si>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</si>
  <si>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</si>
  <si>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</si>
  <si>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</si>
  <si>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</si>
  <si>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</si>
  <si>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</si>
  <si>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</si>
  <si>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</si>
  <si>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</si>
  <si>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</si>
  <si>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</si>
  <si>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</si>
  <si>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</si>
  <si>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</si>
  <si>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</si>
  <si>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</si>
  <si>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</si>
  <si>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</si>
  <si>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</si>
  <si>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</si>
  <si>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</si>
  <si>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</si>
  <si>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</si>
  <si>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</si>
  <si>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</si>
  <si>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</si>
  <si>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</si>
  <si>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</si>
  <si>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</si>
  <si>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</si>
  <si>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</si>
  <si>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</si>
  <si>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</si>
  <si>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</si>
  <si>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</si>
  <si>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</si>
  <si>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</si>
  <si>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</si>
  <si>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</si>
  <si>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</si>
  <si>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</si>
  <si>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</si>
  <si>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</si>
  <si>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</si>
  <si>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</si>
  <si>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</si>
  <si>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</si>
  <si>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</si>
  <si>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</si>
  <si>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</si>
  <si>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</si>
  <si>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</si>
  <si>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</si>
  <si>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</si>
  <si>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</si>
  <si>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</si>
  <si>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</si>
  <si>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</si>
  <si>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</si>
  <si>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</si>
  <si>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</si>
  <si>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</si>
  <si>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</si>
  <si>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</si>
  <si>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</si>
  <si>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</si>
  <si>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</si>
  <si>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</si>
  <si>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</si>
  <si>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</si>
  <si>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</si>
  <si>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</si>
  <si>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</si>
  <si>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</si>
  <si>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</si>
  <si>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</si>
  <si>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</si>
  <si>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</si>
  <si>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</si>
  <si>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</si>
  <si>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</si>
  <si>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</si>
  <si>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</si>
  <si>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</si>
  <si>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</si>
  <si>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</si>
  <si>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</si>
  <si>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</si>
  <si>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</si>
  <si>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</si>
  <si>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</si>
  <si>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</si>
  <si>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</si>
  <si>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</si>
  <si>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</si>
  <si>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</si>
  <si>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</si>
  <si>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</si>
  <si>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</si>
  <si>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</si>
  <si>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</si>
  <si>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</si>
  <si>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</si>
  <si>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</si>
  <si>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</si>
  <si>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</si>
  <si>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</si>
  <si>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</si>
  <si>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</si>
  <si>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</si>
  <si>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</si>
  <si>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</si>
  <si>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</si>
  <si>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</si>
  <si>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</si>
  <si>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</si>
  <si>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</si>
  <si>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</si>
  <si>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</si>
  <si>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</si>
  <si>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</si>
  <si>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</si>
  <si>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</si>
  <si>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</si>
  <si>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</si>
  <si>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</si>
  <si>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</si>
  <si>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</si>
  <si>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</si>
  <si>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</si>
  <si>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</si>
  <si>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</si>
  <si>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</si>
  <si>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</si>
  <si>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</si>
  <si>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</si>
  <si>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</si>
  <si>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</si>
  <si>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</si>
  <si>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</si>
  <si>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</si>
  <si>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</si>
  <si>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</si>
  <si>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</si>
  <si>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</si>
  <si>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</si>
  <si>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</si>
  <si>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</si>
  <si>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</si>
  <si>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</si>
  <si>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</si>
  <si>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</si>
  <si>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</si>
  <si>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</si>
  <si>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</si>
  <si>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</si>
  <si>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</si>
  <si>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</si>
  <si>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</si>
  <si>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</si>
  <si>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</si>
  <si>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</si>
  <si>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</si>
  <si>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</si>
  <si>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</si>
  <si>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</si>
  <si>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</si>
  <si>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</si>
  <si>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</si>
  <si>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</si>
  <si>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</si>
  <si>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</si>
  <si>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</si>
  <si>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</si>
  <si>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</si>
  <si>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</si>
  <si>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</si>
  <si>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</si>
  <si>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</si>
  <si>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</si>
  <si>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</si>
  <si>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</si>
  <si>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</si>
  <si>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</si>
  <si>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</si>
  <si>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</si>
  <si>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</si>
  <si>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</si>
  <si>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</si>
  <si>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</si>
  <si>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</si>
  <si>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</si>
  <si>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</si>
  <si>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</si>
  <si>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</si>
  <si>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</si>
  <si>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</si>
  <si>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</si>
  <si>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</si>
  <si>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</si>
  <si>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</si>
  <si>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</si>
  <si>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</si>
  <si>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</si>
  <si>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</si>
  <si>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</si>
  <si>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</si>
  <si>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</si>
  <si>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</si>
  <si>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</si>
  <si>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</si>
  <si>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</si>
  <si>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</si>
  <si>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</si>
  <si>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</si>
  <si>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</si>
  <si>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</si>
  <si>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</si>
  <si>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</si>
  <si>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</si>
  <si>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</si>
  <si>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</si>
  <si>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</si>
  <si>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</si>
  <si>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</si>
  <si>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</si>
  <si>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</si>
  <si>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</si>
  <si>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</si>
  <si>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</si>
  <si>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</si>
  <si>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</si>
  <si>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</si>
  <si>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</si>
  <si>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</si>
  <si>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</si>
  <si>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</si>
  <si>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</si>
  <si>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</si>
  <si>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</si>
  <si>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</si>
  <si>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</si>
  <si>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</si>
  <si>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</si>
  <si>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</si>
  <si>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</si>
  <si>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</si>
  <si>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</si>
  <si>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</si>
  <si>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</si>
  <si>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</si>
  <si>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</si>
  <si>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</si>
  <si>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</si>
  <si>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</si>
  <si>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</si>
  <si>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</si>
  <si>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</si>
  <si>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</si>
  <si>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</si>
  <si>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</si>
  <si>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</si>
  <si>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</si>
  <si>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</si>
  <si>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</si>
  <si>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</si>
  <si>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</si>
  <si>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</si>
  <si>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</si>
  <si>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</si>
  <si>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</si>
  <si>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</si>
  <si>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</si>
  <si>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</si>
  <si>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</si>
  <si>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</si>
  <si>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</si>
  <si>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</si>
  <si>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</si>
  <si>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</si>
  <si>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</si>
  <si>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</si>
  <si>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</si>
  <si>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</si>
  <si>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</si>
  <si>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</si>
  <si>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</si>
  <si>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</si>
  <si>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</si>
  <si>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</si>
  <si>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</si>
  <si>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</si>
  <si>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</si>
  <si>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</si>
  <si>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</si>
  <si>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</si>
  <si>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</si>
  <si>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</si>
  <si>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</si>
  <si>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</si>
  <si>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</si>
  <si>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</si>
  <si>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</si>
  <si>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</si>
  <si>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</si>
  <si>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</si>
  <si>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</si>
  <si>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</si>
  <si>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</si>
  <si>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</si>
  <si>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</si>
  <si>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</si>
  <si>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</si>
  <si>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</si>
  <si>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</si>
  <si>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</si>
  <si>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</si>
  <si>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</si>
  <si>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</si>
  <si>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</si>
  <si>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</si>
  <si>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</si>
  <si>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</si>
  <si>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</si>
  <si>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</si>
  <si>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</si>
  <si>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</si>
  <si>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</si>
  <si>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</si>
  <si>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</si>
  <si>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</si>
  <si>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</si>
  <si>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</si>
  <si>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</si>
  <si>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</si>
  <si>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</si>
  <si>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</si>
  <si>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</si>
  <si>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</si>
  <si>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</si>
  <si>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</si>
  <si>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</si>
  <si>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</si>
  <si>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</si>
  <si>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</si>
  <si>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</si>
  <si>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</si>
  <si>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</si>
  <si>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</si>
  <si>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</si>
  <si>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</si>
  <si>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</si>
  <si>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</si>
  <si>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</si>
  <si>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</si>
  <si>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</si>
  <si>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</si>
  <si>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</si>
  <si>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</si>
  <si>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</si>
  <si>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</si>
  <si>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</si>
  <si>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</si>
  <si>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</si>
  <si>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</si>
  <si>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</si>
  <si>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</si>
  <si>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</si>
  <si>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</si>
  <si>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</si>
  <si>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</si>
  <si>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</si>
  <si>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</si>
  <si>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</si>
  <si>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</si>
  <si>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</si>
  <si>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</si>
  <si>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</si>
  <si>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</si>
  <si>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</si>
  <si>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</si>
  <si>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</si>
  <si>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</si>
  <si>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</si>
  <si>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</si>
  <si>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</si>
  <si>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</si>
  <si>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</si>
  <si>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</si>
  <si>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</si>
  <si>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</si>
  <si>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</si>
  <si>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</si>
  <si>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</si>
  <si>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</si>
  <si>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</si>
  <si>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</si>
  <si>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</si>
  <si>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</si>
  <si>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</si>
  <si>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</si>
  <si>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</si>
  <si>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</si>
  <si>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</si>
  <si>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</si>
  <si>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</si>
  <si>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</si>
  <si>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</si>
  <si>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</si>
  <si>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</si>
  <si>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</si>
  <si>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</si>
  <si>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</si>
  <si>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</si>
  <si>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</si>
  <si>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</si>
  <si>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</si>
  <si>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</si>
  <si>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</si>
  <si>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</si>
  <si>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</si>
  <si>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</si>
  <si>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</si>
  <si>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</si>
  <si>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</si>
  <si>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</si>
  <si>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</si>
  <si>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</si>
  <si>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</si>
  <si>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</si>
  <si>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</si>
  <si>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</si>
  <si>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</si>
  <si>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</si>
  <si>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</si>
  <si>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</si>
  <si>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</si>
  <si>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</si>
  <si>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</si>
  <si>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</si>
  <si>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</si>
  <si>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</si>
  <si>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</si>
  <si>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</si>
  <si>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</si>
  <si>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</si>
  <si>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</si>
  <si>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</si>
  <si>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</si>
  <si>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</si>
  <si>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</si>
  <si>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</si>
  <si>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</si>
  <si>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</si>
  <si>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</si>
  <si>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</si>
  <si>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</si>
  <si>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</si>
  <si>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</si>
  <si>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</si>
  <si>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</si>
  <si>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</si>
  <si>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</si>
  <si>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</si>
  <si>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</si>
  <si>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</si>
  <si>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</si>
  <si>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</si>
  <si>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</si>
  <si>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</si>
  <si>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</si>
  <si>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</si>
  <si>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</si>
  <si>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</si>
  <si>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</si>
  <si>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</si>
  <si>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</si>
  <si>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</si>
  <si>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</si>
  <si>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</si>
  <si>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</si>
  <si>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</si>
  <si>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</si>
  <si>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</si>
  <si>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</si>
  <si>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</si>
  <si>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</si>
  <si>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</si>
  <si>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</si>
  <si>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</si>
  <si>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</si>
  <si>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</si>
  <si>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</si>
  <si>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</si>
  <si>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</si>
  <si>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</si>
  <si>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</si>
  <si>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</si>
  <si>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</si>
  <si>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</si>
  <si>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</si>
  <si>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</si>
  <si>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</si>
  <si>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</si>
  <si>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</si>
  <si>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</si>
  <si>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</si>
  <si>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</si>
  <si>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</si>
  <si>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</si>
  <si>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</si>
  <si>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</si>
  <si>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</si>
  <si>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</si>
  <si>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</si>
  <si>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</si>
  <si>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</si>
  <si>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</si>
  <si>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</si>
  <si>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</si>
  <si>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</si>
  <si>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</si>
  <si>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</si>
  <si>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</si>
  <si>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</si>
  <si>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</si>
  <si>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</si>
  <si>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</si>
  <si>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</si>
  <si>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</si>
  <si>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</si>
  <si>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</si>
  <si>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</si>
  <si>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</si>
  <si>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</si>
  <si>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</si>
  <si>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</si>
  <si>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</si>
  <si>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</si>
  <si>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</si>
  <si>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</si>
  <si>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</si>
  <si>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</si>
  <si>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</si>
  <si>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</si>
  <si>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</si>
  <si>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</si>
  <si>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</si>
  <si>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</si>
  <si>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</si>
  <si>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</si>
  <si>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</si>
  <si>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</si>
  <si>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</si>
  <si>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</si>
  <si>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</si>
  <si>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</si>
  <si>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</si>
  <si>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</si>
  <si>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</si>
  <si>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</si>
  <si>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</si>
  <si>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</si>
  <si>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</si>
  <si>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</si>
  <si>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</si>
  <si>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</si>
  <si>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</si>
  <si>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</si>
  <si>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</si>
  <si>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</si>
  <si>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</si>
  <si>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</si>
  <si>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</si>
  <si>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</si>
  <si>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</si>
  <si>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</si>
  <si>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</si>
  <si>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</si>
  <si>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</si>
  <si>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</si>
  <si>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</si>
  <si>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</si>
  <si>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</si>
  <si>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</si>
  <si>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</si>
  <si>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</si>
  <si>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</si>
  <si>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</si>
  <si>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</si>
  <si>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</si>
  <si>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</si>
  <si>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</si>
  <si>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</si>
  <si>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</si>
  <si>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</si>
  <si>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</si>
  <si>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</si>
  <si>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</si>
  <si>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</si>
  <si>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</si>
  <si>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</si>
  <si>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</si>
  <si>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</si>
  <si>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</si>
  <si>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</si>
  <si>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</si>
  <si>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</si>
  <si>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</si>
  <si>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</si>
  <si>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</si>
  <si>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</si>
  <si>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</si>
  <si>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</si>
  <si>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</si>
  <si>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</si>
  <si>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</si>
  <si>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</si>
  <si>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</si>
  <si>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</si>
  <si>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</si>
  <si>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</si>
  <si>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</si>
  <si>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</si>
  <si>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</si>
  <si>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</si>
  <si>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</si>
  <si>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</si>
  <si>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</si>
  <si>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</si>
  <si>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</si>
  <si>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</si>
  <si>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</si>
  <si>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</si>
  <si>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</si>
  <si>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</si>
  <si>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</si>
  <si>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</si>
  <si>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</si>
  <si>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</si>
  <si>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</si>
  <si>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</si>
  <si>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</si>
  <si>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</si>
  <si>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</si>
  <si>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</si>
  <si>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</si>
  <si>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</si>
  <si>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</si>
  <si>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</si>
  <si>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</si>
  <si>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</si>
  <si>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</si>
  <si>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</si>
  <si>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</si>
  <si>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</si>
  <si>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</si>
  <si>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</si>
  <si>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</si>
  <si>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</si>
  <si>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</si>
  <si>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</si>
  <si>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</si>
  <si>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</si>
  <si>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</si>
  <si>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</si>
  <si>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</si>
  <si>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</si>
  <si>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</si>
  <si>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</si>
  <si>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</si>
  <si>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</si>
  <si>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</si>
  <si>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</si>
  <si>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</si>
  <si>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</si>
  <si>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</si>
  <si>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</si>
  <si>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</si>
  <si>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</si>
  <si>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</si>
  <si>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</si>
  <si>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</si>
  <si>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</si>
  <si>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</si>
  <si>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</si>
  <si>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</si>
  <si>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</si>
  <si>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</si>
  <si>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</si>
  <si>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</si>
  <si>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</si>
  <si>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</si>
  <si>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</si>
  <si>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</si>
  <si>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</si>
  <si>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</si>
  <si>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</si>
  <si>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</si>
  <si>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</si>
  <si>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</si>
  <si>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</si>
  <si>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</si>
  <si>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</si>
  <si>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</si>
  <si>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</si>
  <si>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</si>
  <si>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</si>
  <si>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</si>
  <si>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</si>
  <si>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</si>
  <si>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</si>
  <si>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</si>
  <si>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</si>
  <si>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</si>
  <si>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</si>
  <si>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</si>
  <si>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</si>
  <si>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</si>
  <si>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</si>
  <si>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</si>
  <si>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</si>
  <si>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</si>
  <si>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</si>
  <si>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</si>
  <si>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</si>
  <si>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</si>
  <si>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</si>
  <si>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</si>
  <si>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</si>
  <si>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</si>
  <si>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</si>
  <si>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</si>
  <si>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</si>
  <si>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</si>
  <si>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</si>
  <si>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</si>
  <si>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</si>
  <si>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</si>
  <si>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</si>
  <si>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</si>
  <si>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</si>
  <si>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</si>
  <si>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</si>
  <si>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</si>
  <si>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</si>
  <si>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</si>
  <si>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</si>
  <si>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</si>
  <si>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</si>
  <si>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</si>
  <si>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</si>
  <si>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</si>
  <si>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</si>
  <si>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</si>
  <si>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</si>
  <si>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</si>
  <si>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</si>
  <si>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</si>
  <si>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</si>
  <si>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</si>
  <si>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</si>
  <si>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</si>
  <si>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</si>
  <si>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</si>
  <si>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</si>
  <si>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</si>
  <si>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</si>
  <si>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</si>
  <si>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</si>
  <si>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</si>
  <si>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</si>
  <si>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</si>
  <si>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</si>
  <si>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</si>
  <si>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</si>
  <si>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</si>
  <si>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</si>
  <si>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</si>
  <si>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</si>
  <si>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</si>
  <si>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</si>
  <si>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</si>
  <si>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</si>
  <si>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</si>
  <si>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</si>
  <si>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</si>
  <si>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</si>
  <si>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</si>
  <si>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</si>
  <si>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</si>
  <si>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</si>
  <si>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</si>
  <si>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</si>
  <si>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</si>
  <si>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</si>
  <si>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</si>
  <si>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</si>
  <si>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</si>
  <si>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</si>
  <si>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</si>
  <si>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</si>
  <si>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</si>
  <si>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</si>
  <si>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</si>
  <si>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</si>
  <si>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</si>
  <si>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</si>
  <si>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</si>
  <si>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</si>
  <si>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</si>
  <si>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</si>
  <si>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</si>
  <si>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</si>
  <si>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</si>
  <si>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</si>
  <si>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</si>
  <si>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</si>
  <si>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</si>
  <si>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</si>
  <si>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</si>
  <si>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</si>
  <si>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</si>
  <si>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</si>
  <si>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</si>
  <si>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</si>
  <si>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</si>
  <si>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</si>
  <si>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</si>
  <si>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</si>
  <si>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</si>
  <si>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</si>
  <si>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</si>
  <si>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</si>
  <si>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</si>
  <si>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</si>
  <si>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</si>
  <si>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</si>
  <si>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</si>
  <si>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</si>
  <si>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</si>
  <si>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</si>
  <si>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</si>
  <si>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</si>
  <si>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</si>
  <si>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</si>
  <si>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</si>
  <si>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</si>
  <si>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</si>
  <si>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</si>
  <si>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</si>
  <si>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</si>
  <si>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</si>
  <si>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</si>
  <si>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</si>
  <si>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</si>
  <si>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</si>
  <si>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</si>
  <si>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</si>
  <si>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</si>
  <si>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</si>
  <si>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</si>
  <si>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</si>
  <si>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</si>
  <si>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</si>
  <si>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</si>
  <si>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</si>
  <si>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</si>
  <si>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</si>
  <si>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</si>
  <si>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</si>
  <si>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</si>
  <si>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</si>
  <si>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</si>
  <si>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</si>
  <si>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</si>
  <si>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</si>
  <si>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</si>
  <si>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</si>
  <si>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</si>
  <si>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</si>
  <si>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</si>
  <si>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</si>
  <si>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</si>
  <si>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</si>
  <si>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</si>
  <si>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</si>
  <si>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</si>
  <si>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</si>
  <si>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</si>
  <si>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</si>
  <si>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</si>
  <si>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</si>
  <si>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</si>
  <si>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</si>
  <si>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</si>
  <si>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</si>
  <si>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</si>
  <si>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</si>
  <si>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</si>
  <si>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</si>
  <si>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</si>
  <si>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</si>
  <si>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</si>
  <si>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</si>
  <si>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</si>
  <si>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</si>
  <si>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</si>
  <si>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</si>
  <si>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</si>
  <si>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</si>
  <si>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</si>
  <si>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</si>
  <si>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</si>
  <si>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</si>
  <si>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</si>
  <si>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</si>
  <si>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</si>
  <si>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</si>
  <si>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</si>
  <si>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</si>
  <si>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</si>
  <si>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</si>
  <si>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</si>
  <si>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</si>
  <si>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</si>
  <si>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</si>
  <si>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</si>
  <si>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</si>
  <si>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</si>
  <si>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</si>
  <si>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</si>
  <si>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</si>
  <si>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</si>
  <si>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</si>
  <si>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</si>
  <si>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</si>
  <si>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</si>
  <si>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</si>
  <si>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</si>
  <si>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</si>
  <si>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</si>
  <si>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</si>
  <si>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</si>
  <si>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</si>
  <si>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</si>
  <si>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</si>
  <si>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</si>
  <si>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</si>
  <si>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</si>
  <si>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</si>
  <si>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</si>
  <si>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</si>
  <si>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</si>
  <si>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</si>
  <si>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</si>
  <si>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</si>
  <si>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</si>
  <si>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</si>
  <si>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</si>
  <si>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</si>
  <si>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</si>
  <si>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</si>
  <si>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</si>
  <si>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</si>
  <si>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</si>
  <si>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</si>
  <si>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</si>
  <si>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</si>
  <si>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</si>
  <si>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</si>
  <si>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</si>
  <si>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</si>
  <si>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</si>
  <si>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</si>
  <si>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</si>
  <si>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</si>
  <si>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</si>
  <si>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</si>
  <si>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</si>
  <si>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</si>
  <si>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</si>
  <si>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</si>
  <si>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</si>
  <si>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</si>
  <si>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</si>
  <si>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</si>
  <si>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</si>
  <si>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</si>
  <si>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</si>
  <si>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</si>
  <si>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</si>
  <si>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</si>
  <si>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</si>
  <si>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</si>
  <si>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</si>
  <si>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</si>
  <si>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</si>
  <si>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</si>
  <si>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</si>
  <si>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</si>
  <si>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</si>
  <si>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</si>
  <si>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</si>
  <si>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</si>
  <si>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</si>
  <si>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</si>
  <si>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</si>
  <si>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</si>
  <si>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</si>
  <si>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</si>
  <si>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</si>
  <si>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</si>
  <si>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</si>
  <si>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</si>
  <si>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</si>
  <si>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</si>
  <si>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</si>
  <si>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</si>
  <si>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</si>
  <si>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</si>
  <si>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</si>
  <si>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</si>
  <si>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</si>
  <si>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</si>
  <si>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</si>
  <si>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</si>
  <si>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</si>
  <si>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</si>
  <si>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</si>
  <si>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</si>
  <si>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</si>
  <si>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</si>
  <si>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</si>
  <si>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</si>
  <si>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</si>
  <si>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</si>
  <si>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</si>
  <si>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</si>
  <si>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</si>
  <si>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</si>
  <si>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</si>
  <si>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</si>
  <si>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</si>
  <si>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</si>
  <si>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</si>
  <si>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</si>
  <si>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</si>
  <si>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</si>
  <si>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</si>
  <si>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</si>
  <si>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</si>
  <si>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</si>
  <si>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</si>
  <si>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</si>
  <si>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</si>
  <si>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</si>
  <si>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</si>
  <si>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</si>
  <si>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</si>
  <si>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</si>
  <si>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</si>
  <si>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</si>
  <si>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</si>
  <si>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</si>
  <si>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</si>
  <si>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</si>
  <si>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</si>
  <si>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</si>
  <si>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</si>
  <si>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</si>
  <si>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</si>
  <si>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</si>
  <si>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</si>
  <si>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</si>
  <si>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</si>
  <si>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</si>
  <si>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</si>
  <si>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</si>
  <si>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</si>
  <si>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</si>
  <si>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</si>
  <si>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</si>
  <si>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</si>
  <si>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</si>
  <si>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</si>
  <si>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</si>
  <si>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</si>
  <si>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</si>
  <si>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</si>
  <si>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</si>
  <si>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</si>
  <si>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</si>
  <si>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</si>
  <si>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</si>
  <si>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</si>
  <si>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</si>
  <si>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</si>
  <si>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</si>
  <si>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</si>
  <si>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</si>
  <si>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</si>
  <si>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</si>
  <si>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</si>
  <si>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</si>
  <si>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</si>
  <si>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</si>
  <si>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</si>
  <si>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</si>
  <si>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</si>
  <si>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</si>
  <si>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</si>
  <si>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</si>
  <si>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</si>
  <si>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</si>
  <si>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</si>
  <si>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</si>
  <si>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</si>
  <si>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</si>
  <si>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</si>
  <si>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</si>
  <si>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</si>
  <si>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</si>
  <si>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</si>
  <si>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</si>
  <si>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</si>
  <si>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</si>
  <si>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</si>
  <si>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</si>
  <si>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</si>
  <si>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</si>
  <si>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</si>
  <si>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</si>
  <si>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</si>
  <si>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</si>
  <si>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</si>
  <si>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</si>
  <si>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</si>
  <si>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</si>
  <si>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</si>
  <si>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</si>
  <si>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</si>
  <si>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</si>
  <si>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</si>
  <si>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</si>
  <si>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</si>
  <si>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</si>
  <si>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</si>
  <si>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</si>
  <si>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</si>
  <si>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</si>
  <si>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</si>
  <si>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</si>
  <si>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</si>
  <si>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</si>
  <si>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</si>
  <si>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</si>
  <si>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</si>
  <si>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</si>
  <si>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</si>
  <si>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</si>
  <si>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</si>
  <si>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</si>
  <si>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</si>
  <si>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</si>
  <si>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</si>
  <si>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</si>
  <si>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</si>
  <si>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</si>
  <si>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</si>
  <si>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</si>
  <si>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</si>
  <si>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</si>
  <si>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</si>
  <si>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</si>
  <si>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</si>
  <si>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</si>
  <si>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</si>
  <si>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</si>
  <si>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</si>
  <si>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</si>
  <si>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</si>
  <si>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</si>
  <si>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</si>
  <si>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</si>
  <si>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</si>
  <si>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</si>
  <si>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</si>
  <si>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</si>
  <si>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</si>
  <si>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</si>
  <si>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</si>
  <si>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</si>
  <si>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</si>
  <si>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</si>
  <si>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</si>
  <si>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</si>
  <si>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</si>
  <si>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</si>
  <si>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</si>
  <si>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</si>
  <si>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</si>
  <si>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</si>
  <si>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</si>
  <si>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</si>
  <si>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</si>
  <si>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</si>
  <si>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</si>
  <si>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</si>
  <si>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</si>
  <si>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</si>
  <si>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</si>
  <si>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</si>
  <si>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</si>
  <si>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</si>
  <si>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</si>
  <si>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</si>
  <si>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</si>
  <si>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</si>
  <si>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</si>
  <si>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</si>
  <si>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</si>
  <si>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</si>
  <si>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</si>
  <si>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</si>
  <si>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</si>
  <si>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</si>
  <si>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</si>
  <si>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</si>
  <si>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</si>
  <si>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</si>
  <si>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</si>
  <si>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</si>
  <si>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</si>
  <si>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</si>
  <si>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</si>
  <si>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</si>
  <si>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</si>
  <si>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</si>
  <si>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</si>
  <si>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</si>
  <si>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</si>
  <si>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</si>
  <si>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</si>
  <si>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</si>
  <si>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</si>
  <si>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</si>
  <si>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</si>
  <si>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</si>
  <si>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</si>
  <si>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</si>
  <si>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</si>
  <si>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</si>
  <si>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</si>
  <si>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</si>
  <si>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</si>
  <si>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</si>
  <si>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</si>
  <si>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</si>
  <si>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</si>
  <si>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</si>
  <si>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</si>
  <si>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</si>
  <si>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</si>
  <si>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</si>
  <si>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</si>
  <si>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</si>
  <si>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</si>
  <si>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</si>
  <si>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</si>
  <si>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</si>
  <si>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</si>
  <si>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</si>
  <si>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</si>
  <si>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</si>
  <si>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</si>
  <si>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</si>
  <si>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</si>
  <si>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</si>
  <si>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</si>
  <si>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</si>
  <si>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</si>
  <si>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</si>
  <si>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</si>
  <si>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</si>
  <si>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</si>
  <si>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</si>
  <si>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</si>
  <si>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</si>
  <si>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</si>
  <si>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</si>
  <si>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</si>
  <si>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</si>
  <si>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</si>
  <si>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</si>
  <si>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</si>
  <si>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</si>
  <si>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</si>
  <si>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</si>
  <si>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</si>
  <si>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</si>
  <si>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</si>
  <si>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</si>
  <si>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</si>
  <si>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</si>
  <si>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</si>
  <si>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</si>
  <si>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</si>
  <si>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</si>
  <si>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</si>
  <si>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</si>
  <si>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</si>
  <si>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</si>
  <si>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</si>
  <si>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</si>
  <si>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</si>
  <si>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</si>
  <si>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</si>
  <si>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</si>
  <si>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</si>
  <si>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</si>
  <si>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</si>
  <si>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</si>
  <si>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</si>
  <si>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</si>
  <si>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</si>
  <si>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</si>
  <si>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</si>
  <si>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</si>
  <si>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</si>
  <si>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</si>
  <si>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</si>
  <si>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</si>
  <si>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</si>
  <si>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</si>
  <si>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</si>
  <si>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</si>
  <si>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</si>
  <si>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</si>
  <si>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</si>
  <si>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</si>
  <si>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</si>
  <si>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</si>
  <si>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</si>
  <si>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</si>
  <si>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</si>
  <si>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</si>
  <si>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</si>
  <si>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</si>
  <si>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</si>
  <si>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</si>
  <si>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</si>
  <si>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</si>
  <si>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</si>
  <si>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</si>
  <si>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</si>
  <si>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</si>
  <si>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</si>
  <si>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</si>
  <si>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</si>
  <si>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</si>
  <si>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</si>
  <si>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</si>
  <si>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</si>
  <si>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</si>
  <si>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</si>
  <si>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</si>
  <si>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</si>
  <si>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</si>
  <si>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</si>
  <si>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</si>
  <si>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</si>
  <si>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</si>
  <si>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</si>
  <si>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</si>
  <si>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</si>
  <si>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</si>
  <si>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</si>
  <si>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</si>
  <si>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</si>
  <si>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</si>
  <si>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</si>
  <si>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</si>
  <si>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</si>
  <si>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</si>
  <si>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</si>
  <si>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</si>
  <si>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</si>
  <si>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</si>
  <si>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</si>
  <si>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</si>
  <si>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</si>
  <si>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</si>
  <si>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</si>
  <si>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</si>
  <si>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</si>
  <si>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</si>
  <si>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</si>
  <si>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</si>
  <si>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</si>
  <si>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</si>
  <si>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</si>
  <si>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</si>
  <si>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</si>
  <si>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</si>
  <si>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</si>
  <si>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</si>
  <si>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</si>
  <si>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</si>
  <si>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</si>
  <si>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</si>
  <si>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</si>
  <si>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</si>
  <si>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</si>
  <si>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</si>
  <si>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</si>
  <si>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</si>
  <si>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</si>
  <si>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</si>
  <si>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</si>
  <si>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</si>
  <si>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</si>
  <si>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</si>
  <si>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</si>
  <si>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</si>
  <si>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</si>
  <si>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</si>
  <si>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</si>
  <si>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</si>
  <si>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</si>
  <si>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</si>
  <si>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</si>
  <si>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</si>
  <si>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</si>
  <si>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</si>
  <si>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</si>
  <si>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</si>
  <si>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</si>
  <si>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</si>
  <si>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</si>
  <si>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</si>
  <si>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</si>
  <si>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</si>
  <si>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</si>
  <si>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</si>
  <si>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</si>
  <si>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</si>
  <si>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</si>
  <si>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</si>
  <si>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</si>
  <si>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</si>
  <si>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</si>
  <si>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</si>
  <si>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</si>
  <si>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</si>
  <si>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</si>
  <si>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</si>
  <si>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</si>
  <si>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</si>
  <si>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</si>
  <si>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</si>
  <si>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</si>
  <si>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</si>
  <si>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</si>
  <si>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</si>
  <si>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</si>
  <si>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</si>
  <si>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</si>
  <si>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</si>
  <si>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</si>
  <si>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</si>
  <si>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</si>
  <si>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</si>
  <si>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</si>
  <si>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</si>
  <si>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</si>
  <si>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</si>
  <si>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</si>
  <si>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</si>
  <si>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</si>
  <si>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</si>
  <si>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</si>
  <si>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</si>
  <si>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</si>
  <si>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</si>
  <si>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</si>
  <si>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</si>
  <si>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</si>
  <si>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</si>
  <si>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</si>
  <si>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</si>
  <si>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</si>
  <si>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</si>
  <si>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</si>
  <si>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</si>
  <si>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</si>
  <si>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</si>
  <si>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</si>
  <si>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</si>
  <si>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</si>
  <si>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</si>
  <si>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</si>
  <si>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</si>
  <si>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</si>
  <si>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</si>
  <si>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</si>
  <si>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</si>
  <si>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</si>
  <si>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</si>
  <si>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</si>
  <si>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</si>
  <si>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</si>
  <si>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</si>
  <si>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</si>
  <si>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</si>
  <si>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</si>
  <si>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</si>
  <si>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</si>
  <si>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</si>
  <si>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</si>
  <si>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</si>
  <si>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</si>
  <si>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</si>
  <si>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</si>
  <si>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</si>
  <si>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</si>
  <si>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</si>
  <si>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</si>
  <si>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</si>
  <si>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</si>
  <si>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</si>
  <si>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</si>
  <si>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</si>
  <si>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</si>
  <si>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</si>
  <si>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</si>
  <si>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</si>
  <si>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</si>
  <si>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</si>
  <si>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</si>
  <si>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</si>
  <si>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</si>
  <si>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</si>
  <si>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</si>
  <si>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</si>
  <si>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</si>
  <si>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</si>
  <si>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</si>
  <si>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</si>
  <si>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</si>
  <si>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</si>
  <si>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</si>
  <si>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</si>
  <si>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</si>
  <si>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</si>
  <si>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</si>
  <si>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</si>
  <si>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</si>
  <si>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</si>
  <si>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</si>
  <si>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</si>
  <si>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</si>
  <si>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</si>
  <si>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</si>
  <si>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</si>
  <si>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</si>
  <si>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</si>
  <si>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</si>
  <si>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</si>
  <si>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</si>
  <si>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</si>
  <si>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</si>
  <si>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</si>
  <si>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</si>
  <si>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</si>
  <si>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</si>
  <si>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</si>
  <si>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</si>
  <si>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</si>
  <si>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</si>
  <si>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</si>
  <si>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</si>
  <si>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</si>
  <si>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</si>
  <si>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</si>
  <si>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</si>
  <si>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</si>
  <si>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</si>
  <si>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</si>
  <si>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</si>
  <si>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</si>
  <si>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</si>
  <si>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</si>
  <si>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</si>
  <si>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</si>
  <si>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</si>
  <si>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</si>
  <si>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</si>
  <si>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</si>
  <si>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</si>
  <si>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</si>
  <si>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</si>
  <si>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</si>
  <si>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</si>
  <si>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</si>
  <si>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</si>
  <si>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</si>
  <si>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</si>
  <si>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</si>
  <si>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</si>
  <si>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</si>
  <si>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</si>
  <si>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</si>
  <si>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</si>
  <si>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</si>
  <si>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</si>
  <si>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</si>
  <si>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</si>
  <si>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</si>
  <si>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</si>
  <si>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</si>
  <si>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</si>
  <si>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</si>
  <si>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</si>
  <si>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</si>
  <si>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</si>
  <si>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</si>
  <si>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</si>
  <si>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</si>
  <si>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</si>
  <si>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</si>
  <si>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</si>
  <si>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</si>
  <si>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</si>
  <si>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</si>
  <si>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</si>
  <si>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</si>
  <si>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</si>
  <si>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</si>
  <si>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</si>
  <si>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</si>
  <si>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</si>
  <si>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</si>
  <si>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</si>
  <si>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</si>
  <si>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</si>
  <si>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</si>
  <si>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</si>
  <si>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</si>
  <si>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</si>
  <si>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</si>
  <si>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</si>
  <si>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</si>
  <si>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</si>
  <si>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</si>
  <si>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</si>
  <si>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</si>
  <si>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</si>
  <si>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</si>
  <si>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</si>
  <si>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</si>
  <si>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</si>
  <si>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</si>
  <si>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</si>
  <si>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</si>
  <si>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</si>
  <si>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</si>
  <si>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</si>
  <si>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</si>
  <si>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</si>
  <si>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</si>
  <si>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</si>
  <si>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</si>
  <si>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</si>
  <si>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</si>
  <si>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</si>
  <si>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</si>
  <si>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</si>
  <si>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</si>
  <si>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</si>
  <si>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</si>
  <si>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</si>
  <si>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</si>
  <si>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</si>
  <si>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</si>
  <si>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</si>
  <si>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</si>
  <si>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</si>
  <si>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</si>
  <si>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</si>
  <si>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</si>
  <si>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</si>
  <si>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</si>
  <si>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</si>
  <si>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</si>
  <si>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</si>
  <si>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</si>
  <si>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</si>
  <si>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</si>
  <si>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</si>
  <si>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</si>
  <si>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</si>
  <si>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</si>
  <si>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</si>
  <si>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</si>
  <si>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</si>
  <si>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</si>
  <si>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</si>
  <si>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</si>
  <si>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</si>
  <si>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</si>
  <si>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</si>
  <si>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</si>
  <si>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</si>
  <si>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</si>
  <si>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</si>
  <si>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</si>
  <si>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</si>
  <si>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</si>
  <si>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</si>
  <si>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</si>
  <si>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</si>
  <si>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</si>
  <si>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</si>
  <si>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</si>
  <si>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</si>
  <si>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</si>
  <si>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</si>
  <si>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</si>
  <si>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</si>
  <si>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</si>
  <si>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</si>
  <si>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</si>
  <si>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</si>
  <si>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</si>
  <si>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</si>
  <si>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</si>
  <si>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</si>
  <si>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</si>
  <si>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</si>
  <si>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</si>
  <si>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</si>
  <si>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</si>
  <si>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</si>
  <si>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</si>
  <si>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</si>
  <si>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</si>
  <si>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</si>
  <si>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</si>
  <si>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</si>
  <si>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</si>
  <si>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</si>
  <si>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</si>
  <si>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</si>
  <si>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</si>
  <si>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</si>
  <si>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</si>
  <si>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</si>
  <si>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</si>
  <si>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</si>
  <si>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</si>
  <si>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</si>
  <si>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</si>
  <si>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</si>
  <si>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</si>
  <si>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</si>
  <si>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</si>
  <si>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</si>
  <si>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</si>
  <si>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</si>
  <si>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</si>
  <si>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</si>
  <si>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</si>
  <si>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</si>
  <si>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</si>
  <si>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</si>
  <si>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</si>
  <si>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</si>
  <si>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</si>
  <si>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</si>
  <si>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</si>
  <si>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</si>
  <si>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</si>
  <si>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</si>
  <si>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</si>
  <si>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</si>
  <si>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</si>
  <si>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</si>
  <si>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</si>
  <si>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</si>
  <si>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</si>
  <si>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</si>
  <si>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</si>
  <si>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</si>
  <si>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</si>
  <si>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</si>
  <si>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</si>
  <si>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</si>
  <si>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</si>
  <si>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</si>
  <si>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</si>
  <si>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</si>
  <si>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</si>
  <si>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</si>
  <si>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</si>
  <si>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</si>
  <si>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</si>
  <si>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</si>
  <si>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</si>
  <si>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</si>
  <si>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</si>
  <si>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</si>
  <si>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</si>
  <si>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</si>
  <si>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</si>
  <si>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</si>
  <si>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</si>
  <si>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</si>
  <si>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</si>
  <si>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</si>
  <si>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</si>
  <si>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</si>
  <si>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</si>
  <si>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</si>
  <si>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</si>
  <si>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</si>
  <si>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</si>
  <si>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</si>
  <si>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</si>
  <si>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</si>
  <si>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</si>
  <si>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</si>
  <si>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</si>
  <si>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</si>
  <si>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</si>
  <si>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</si>
  <si>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</si>
  <si>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</si>
  <si>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</si>
  <si>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</si>
  <si>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</si>
  <si>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</si>
  <si>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</si>
  <si>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</si>
  <si>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</si>
  <si>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</si>
  <si>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</si>
  <si>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</si>
  <si>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</si>
  <si>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</si>
  <si>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</si>
  <si>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</si>
  <si>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</si>
  <si>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</si>
  <si>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</si>
  <si>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</si>
  <si>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</si>
  <si>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</si>
  <si>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</si>
  <si>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</si>
  <si>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</si>
  <si>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</si>
  <si>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</si>
  <si>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</si>
  <si>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</si>
  <si>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</si>
  <si>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</si>
  <si>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</si>
  <si>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</si>
  <si>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</si>
  <si>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</si>
  <si>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</si>
  <si>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</si>
  <si>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</si>
  <si>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</si>
  <si>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</si>
  <si>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</si>
  <si>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</si>
  <si>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</si>
  <si>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</si>
  <si>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</si>
  <si>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</si>
  <si>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</si>
  <si>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</si>
  <si>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</si>
  <si>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</si>
  <si>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</si>
  <si>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</si>
  <si>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</si>
  <si>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</si>
  <si>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</si>
  <si>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</si>
  <si>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</si>
  <si>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</si>
  <si>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</si>
  <si>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</si>
  <si>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</si>
  <si>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</si>
  <si>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</si>
  <si>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</si>
  <si>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</si>
  <si>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</si>
  <si>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</si>
  <si>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</si>
  <si>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</si>
  <si>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</si>
  <si>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</si>
  <si>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</si>
  <si>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</si>
  <si>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</si>
  <si>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</si>
  <si>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</si>
  <si>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</si>
  <si>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</si>
  <si>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</si>
  <si>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</si>
  <si>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</si>
  <si>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</si>
  <si>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</si>
  <si>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</si>
  <si>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</si>
  <si>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</si>
  <si>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</si>
  <si>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</si>
  <si>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</si>
  <si>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</si>
  <si>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</si>
  <si>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</si>
  <si>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</si>
  <si>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</si>
  <si>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</si>
  <si>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</si>
  <si>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</si>
  <si>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</si>
  <si>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</si>
  <si>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</si>
  <si>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</si>
  <si>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</si>
  <si>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</si>
  <si>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</si>
  <si>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</si>
  <si>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</si>
  <si>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</si>
  <si>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</si>
  <si>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</si>
  <si>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</si>
  <si>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</si>
  <si>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</si>
  <si>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</si>
  <si>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</si>
  <si>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</si>
  <si>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</si>
  <si>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</si>
  <si>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</si>
  <si>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</si>
  <si>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</si>
  <si>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</si>
  <si>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</si>
  <si>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</si>
  <si>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</si>
  <si>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</si>
  <si>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</si>
  <si>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</si>
  <si>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</si>
  <si>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</si>
  <si>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</si>
  <si>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</si>
  <si>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</si>
  <si>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</si>
  <si>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</si>
  <si>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</si>
  <si>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</si>
  <si>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</si>
  <si>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</si>
  <si>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</si>
  <si>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</si>
  <si>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</si>
  <si>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</si>
  <si>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</si>
  <si>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</si>
  <si>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</si>
  <si>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</si>
  <si>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</si>
  <si>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</si>
  <si>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</si>
  <si>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</si>
  <si>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</si>
  <si>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</si>
  <si>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</si>
  <si>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</si>
  <si>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</si>
  <si>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</si>
  <si>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</si>
  <si>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</si>
  <si>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</si>
  <si>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</si>
  <si>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</si>
  <si>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</si>
  <si>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</si>
  <si>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</si>
  <si>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</si>
  <si>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</si>
  <si>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</si>
  <si>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</si>
  <si>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</si>
  <si>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</si>
  <si>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</si>
  <si>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</si>
  <si>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</si>
  <si>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</si>
  <si>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</si>
  <si>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</si>
  <si>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</si>
  <si>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</si>
  <si>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</si>
  <si>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</si>
  <si>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</si>
  <si>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</si>
  <si>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</si>
  <si>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</si>
  <si>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</si>
  <si>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</si>
  <si>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</si>
  <si>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</si>
  <si>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</si>
  <si>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</si>
  <si>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</si>
  <si>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</si>
  <si>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</si>
  <si>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</si>
  <si>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</si>
  <si>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</si>
  <si>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</si>
  <si>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</si>
  <si>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</si>
  <si>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</si>
  <si>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</si>
  <si>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</si>
  <si>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</si>
  <si>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</si>
  <si>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</si>
  <si>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</si>
  <si>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</si>
  <si>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</si>
  <si>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</si>
  <si>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</si>
  <si>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</si>
  <si>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</si>
  <si>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</si>
  <si>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</si>
  <si>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</si>
  <si>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</si>
  <si>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</si>
  <si>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</si>
  <si>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</si>
  <si>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</si>
  <si>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</si>
  <si>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</si>
  <si>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</si>
  <si>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</si>
  <si>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</si>
  <si>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</si>
  <si>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</si>
  <si>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</si>
  <si>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</si>
  <si>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</si>
  <si>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</si>
  <si>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</si>
  <si>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</si>
  <si>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</si>
  <si>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</si>
  <si>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</si>
  <si>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</si>
  <si>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</si>
  <si>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</si>
  <si>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</si>
  <si>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</si>
  <si>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</si>
  <si>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</si>
  <si>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</si>
  <si>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</si>
  <si>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</si>
  <si>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</si>
  <si>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</si>
  <si>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</si>
  <si>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</si>
  <si>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</si>
  <si>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</si>
  <si>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</si>
  <si>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</si>
  <si>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</si>
  <si>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</si>
  <si>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</si>
  <si>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</si>
  <si>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</si>
  <si>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</si>
  <si>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</si>
  <si>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</si>
  <si>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</si>
  <si>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</si>
  <si>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</si>
  <si>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</si>
  <si>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</si>
  <si>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</si>
  <si>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</si>
  <si>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</si>
  <si>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</si>
  <si>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</si>
  <si>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</si>
  <si>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</si>
  <si>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</si>
  <si>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</si>
  <si>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</si>
  <si>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</si>
  <si>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</si>
  <si>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</si>
  <si>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</si>
  <si>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</si>
  <si>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</si>
  <si>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</si>
  <si>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</si>
  <si>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</si>
  <si>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</si>
  <si>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</si>
  <si>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</si>
  <si>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</si>
  <si>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</si>
  <si>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</si>
  <si>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</si>
  <si>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</si>
  <si>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</si>
  <si>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</si>
  <si>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</si>
  <si>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</si>
  <si>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</si>
  <si>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</si>
  <si>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</si>
  <si>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</si>
  <si>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</si>
  <si>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</si>
  <si>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</si>
  <si>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</si>
  <si>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</si>
  <si>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</si>
  <si>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</si>
  <si>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</si>
  <si>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</si>
  <si>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</si>
  <si>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</si>
  <si>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</si>
  <si>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</si>
  <si>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</si>
  <si>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</si>
  <si>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</si>
  <si>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</si>
  <si>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</si>
  <si>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</si>
  <si>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</si>
  <si>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</si>
  <si>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</si>
  <si>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</si>
  <si>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</si>
  <si>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</si>
  <si>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</si>
  <si>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</si>
  <si>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</si>
  <si>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</si>
  <si>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</si>
  <si>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</si>
  <si>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</si>
  <si>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</si>
  <si>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</si>
  <si>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</si>
  <si>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</si>
  <si>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</si>
  <si>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</si>
  <si>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</si>
  <si>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</si>
  <si>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</si>
  <si>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</si>
  <si>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</si>
  <si>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</si>
  <si>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</si>
  <si>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</si>
  <si>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</si>
  <si>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</si>
  <si>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</si>
  <si>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</si>
  <si>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</si>
  <si>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</si>
  <si>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</si>
  <si>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</si>
  <si>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</si>
  <si>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</si>
  <si>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</si>
  <si>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</si>
  <si>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</si>
  <si>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</si>
  <si>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</si>
  <si>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</si>
  <si>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</si>
  <si>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</si>
  <si>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</si>
  <si>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</si>
  <si>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</si>
  <si>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</si>
  <si>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</si>
  <si>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</si>
  <si>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</si>
  <si>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</si>
  <si>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</si>
  <si>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</si>
  <si>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</si>
  <si>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</si>
  <si>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</si>
  <si>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</si>
  <si>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</si>
  <si>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</si>
  <si>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</si>
  <si>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</si>
  <si>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</si>
  <si>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</si>
  <si>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</si>
  <si>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</si>
  <si>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</si>
  <si>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</si>
  <si>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</si>
  <si>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</si>
  <si>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</si>
  <si>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</si>
  <si>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</si>
  <si>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</si>
  <si>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</si>
  <si>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</si>
  <si>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</si>
  <si>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</si>
  <si>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</si>
  <si>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</si>
  <si>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</si>
  <si>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</si>
  <si>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</si>
  <si>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</si>
  <si>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</si>
  <si>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</si>
  <si>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</si>
  <si>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</si>
  <si>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</si>
  <si>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</si>
  <si>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</si>
  <si>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</si>
  <si>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</si>
  <si>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</si>
  <si>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</si>
  <si>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</si>
  <si>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</si>
  <si>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</si>
  <si>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</si>
  <si>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</si>
  <si>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</si>
  <si>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</si>
  <si>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</si>
  <si>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</si>
  <si>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</si>
  <si>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</si>
  <si>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</si>
  <si>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</si>
  <si>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</si>
  <si>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</si>
  <si>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</si>
  <si>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</si>
  <si>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</si>
  <si>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</si>
  <si>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</si>
  <si>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</si>
  <si>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</si>
  <si>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</si>
  <si>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</si>
  <si>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</si>
  <si>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</si>
  <si>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</si>
  <si>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</si>
  <si>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</si>
  <si>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</si>
  <si>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</si>
  <si>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</si>
  <si>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</si>
  <si>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</si>
  <si>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</si>
  <si>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</si>
  <si>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</si>
  <si>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</si>
  <si>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</si>
  <si>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</si>
  <si>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</si>
  <si>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</si>
  <si>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</si>
  <si>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</si>
  <si>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</si>
  <si>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</si>
  <si>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</si>
  <si>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</si>
  <si>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</si>
  <si>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</si>
  <si>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</si>
  <si>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</si>
  <si>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</si>
  <si>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</si>
  <si>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</si>
  <si>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</si>
  <si>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</si>
  <si>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</si>
  <si>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</si>
  <si>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</si>
  <si>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</si>
  <si>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</si>
  <si>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</si>
  <si>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</si>
  <si>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</si>
  <si>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</si>
  <si>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</si>
  <si>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</si>
  <si>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</si>
  <si>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</si>
  <si>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</si>
  <si>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</si>
  <si>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</si>
  <si>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</si>
  <si>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</si>
  <si>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</si>
  <si>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</si>
  <si>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</si>
  <si>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</si>
  <si>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</si>
  <si>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</si>
  <si>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</si>
  <si>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</si>
  <si>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</si>
  <si>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</si>
  <si>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</si>
  <si>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</si>
  <si>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</si>
  <si>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</si>
  <si>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</si>
  <si>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</si>
  <si>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</si>
  <si>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</si>
  <si>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</si>
  <si>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</si>
  <si>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</si>
  <si>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</si>
  <si>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</si>
  <si>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</si>
  <si>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</si>
  <si>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</si>
  <si>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</si>
  <si>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</si>
  <si>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</si>
  <si>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</si>
  <si>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</si>
  <si>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</si>
  <si>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</si>
  <si>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</si>
  <si>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</si>
  <si>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</si>
  <si>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</si>
  <si>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</si>
  <si>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</si>
  <si>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</si>
  <si>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</si>
  <si>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</si>
  <si>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</si>
  <si>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</si>
  <si>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</si>
  <si>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</si>
  <si>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</si>
  <si>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</si>
  <si>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</si>
  <si>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</si>
  <si>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</si>
  <si>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</si>
  <si>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</si>
  <si>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</si>
  <si>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</si>
  <si>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</si>
  <si>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</si>
  <si>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</si>
  <si>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</si>
  <si>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</si>
  <si>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</si>
  <si>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</si>
  <si>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</si>
  <si>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</si>
  <si>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</si>
  <si>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</si>
  <si>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</si>
  <si>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</si>
  <si>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</si>
  <si>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</si>
  <si>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</si>
  <si>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</si>
  <si>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</si>
  <si>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</si>
  <si>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</si>
  <si>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</si>
  <si>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</si>
  <si>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</si>
  <si>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</si>
  <si>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</si>
  <si>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</si>
  <si>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</si>
  <si>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</si>
  <si>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</si>
  <si>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</si>
  <si>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</si>
  <si>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</si>
  <si>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</si>
  <si>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</si>
  <si>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</si>
  <si>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</si>
  <si>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</si>
  <si>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</si>
  <si>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</si>
  <si>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</si>
  <si>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</si>
  <si>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</si>
  <si>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</si>
  <si>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</si>
  <si>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</si>
  <si>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</si>
  <si>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</si>
  <si>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</si>
  <si>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</si>
  <si>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</si>
  <si>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</si>
  <si>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</si>
  <si>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</si>
  <si>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</si>
  <si>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</si>
  <si>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</si>
  <si>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</si>
  <si>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</si>
  <si>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</si>
  <si>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</si>
  <si>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</si>
  <si>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</si>
  <si>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</si>
  <si>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</si>
  <si>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</si>
  <si>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</si>
  <si>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</si>
  <si>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</si>
  <si>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</si>
  <si>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</si>
  <si>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</si>
  <si>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</si>
  <si>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</si>
  <si>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</si>
  <si>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</si>
  <si>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</si>
  <si>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</si>
  <si>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</si>
  <si>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</si>
  <si>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</si>
  <si>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</si>
  <si>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</si>
  <si>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</si>
  <si>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</si>
  <si>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</si>
  <si>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</si>
  <si>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</si>
  <si>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</si>
  <si>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</si>
  <si>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</si>
  <si>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</si>
  <si>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</si>
  <si>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</si>
  <si>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</si>
  <si>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</si>
  <si>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</si>
  <si>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</si>
  <si>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</si>
  <si>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</si>
  <si>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</si>
  <si>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</si>
  <si>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</si>
  <si>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</si>
  <si>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</si>
  <si>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</si>
  <si>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</si>
  <si>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</si>
  <si>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</si>
  <si>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</si>
  <si>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</si>
  <si>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</si>
  <si>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</si>
  <si>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</si>
  <si>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</si>
  <si>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</si>
  <si>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</si>
  <si>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</si>
  <si>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</si>
  <si>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</si>
  <si>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</si>
  <si>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</si>
  <si>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</si>
  <si>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</si>
  <si>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</si>
  <si>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</si>
  <si>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</si>
  <si>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</si>
  <si>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</si>
  <si>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</si>
  <si>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</si>
  <si>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</si>
  <si>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</si>
  <si>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</si>
  <si>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</si>
  <si>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</si>
  <si>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</si>
  <si>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</si>
  <si>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</si>
  <si>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</si>
  <si>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</si>
  <si>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</si>
  <si>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</si>
  <si>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</si>
  <si>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</si>
  <si>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</si>
  <si>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</si>
  <si>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</si>
  <si>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</si>
  <si>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</si>
  <si>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</si>
  <si>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</si>
  <si>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</si>
  <si>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</si>
  <si>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</si>
  <si>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</si>
  <si>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</si>
  <si>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</si>
  <si>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</si>
  <si>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</si>
  <si>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</si>
  <si>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</si>
  <si>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</si>
  <si>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</si>
  <si>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</si>
  <si>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</si>
  <si>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</si>
  <si>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</si>
  <si>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</si>
  <si>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</si>
  <si>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</si>
  <si>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</si>
  <si>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</si>
  <si>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</si>
  <si>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</si>
  <si>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</si>
  <si>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</si>
  <si>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</si>
  <si>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</si>
  <si>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</si>
  <si>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</si>
  <si>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</si>
  <si>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</si>
  <si>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</si>
  <si>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</si>
  <si>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</si>
  <si>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</si>
  <si>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</si>
  <si>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</si>
  <si>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</si>
  <si>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</si>
  <si>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</si>
  <si>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</si>
  <si>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</si>
  <si>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</si>
  <si>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</si>
  <si>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</si>
  <si>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</si>
  <si>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</si>
  <si>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</si>
  <si>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</si>
  <si>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</si>
  <si>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</si>
  <si>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</si>
  <si>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</si>
  <si>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</si>
  <si>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</si>
  <si>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</si>
  <si>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</si>
  <si>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</si>
  <si>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</si>
  <si>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</si>
  <si>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</si>
  <si>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</si>
  <si>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</si>
  <si>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</si>
  <si>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</si>
  <si>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</si>
  <si>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</si>
  <si>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</si>
  <si>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</si>
  <si>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</si>
  <si>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</si>
  <si>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</si>
  <si>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</si>
  <si>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</si>
  <si>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</si>
  <si>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</si>
  <si>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</si>
  <si>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</si>
  <si>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</si>
  <si>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</si>
  <si>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</si>
  <si>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</si>
  <si>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</si>
  <si>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</si>
  <si>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</si>
  <si>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</si>
  <si>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</si>
  <si>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</si>
  <si>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</si>
  <si>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</si>
  <si>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</si>
  <si>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</si>
  <si>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</si>
  <si>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</si>
  <si>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</si>
  <si>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</si>
  <si>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</si>
  <si>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</si>
  <si>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</si>
  <si>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</si>
  <si>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</si>
  <si>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</si>
  <si>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</si>
  <si>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</si>
  <si>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</si>
  <si>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</si>
  <si>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</si>
  <si>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</si>
  <si>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</si>
  <si>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</si>
  <si>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</si>
  <si>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</si>
  <si>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</si>
  <si>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</si>
  <si>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</si>
  <si>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</si>
  <si>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</si>
  <si>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</si>
  <si>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</si>
  <si>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</si>
  <si>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</si>
  <si>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</si>
  <si>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</si>
  <si>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</si>
  <si>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</si>
  <si>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</si>
  <si>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</si>
  <si>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</si>
  <si>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</si>
  <si>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</si>
  <si>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</si>
  <si>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</si>
  <si>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</si>
  <si>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</si>
  <si>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</si>
  <si>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</si>
  <si>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</si>
  <si>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</si>
  <si>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</si>
  <si>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</si>
  <si>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</si>
  <si>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</si>
  <si>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</si>
  <si>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</si>
  <si>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</si>
  <si>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</si>
  <si>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</si>
  <si>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</si>
  <si>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</si>
  <si>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</si>
  <si>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</si>
  <si>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</si>
  <si>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</si>
  <si>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</si>
  <si>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</si>
  <si>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</si>
  <si>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</si>
  <si>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</si>
  <si>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</si>
  <si>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</si>
  <si>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</si>
  <si>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</si>
  <si>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</si>
  <si>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</si>
  <si>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</si>
  <si>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</si>
  <si>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</si>
  <si>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</si>
  <si>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</si>
  <si>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</si>
  <si>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</si>
  <si>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</si>
  <si>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</si>
  <si>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</si>
  <si>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</si>
  <si>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</si>
  <si>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</si>
  <si>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</si>
  <si>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</si>
  <si>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</si>
  <si>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</si>
  <si>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</si>
  <si>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</si>
  <si>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</si>
  <si>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</si>
  <si>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</si>
  <si>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</si>
  <si>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</si>
  <si>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</si>
  <si>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</si>
  <si>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</si>
  <si>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</si>
  <si>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</si>
  <si>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</si>
  <si>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</si>
  <si>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</si>
  <si>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</si>
  <si>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</si>
  <si>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</si>
  <si>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</si>
  <si>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</si>
  <si>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</si>
  <si>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</si>
  <si>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</si>
  <si>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</si>
  <si>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</si>
  <si>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</si>
  <si>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</si>
  <si>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</si>
  <si>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</si>
  <si>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</si>
  <si>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</si>
  <si>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</si>
  <si>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</si>
  <si>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</si>
  <si>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</si>
  <si>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</si>
  <si>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</si>
  <si>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</si>
  <si>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</si>
  <si>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</si>
  <si>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</si>
  <si>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</si>
  <si>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</si>
  <si>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</si>
  <si>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</si>
  <si>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</si>
  <si>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</si>
  <si>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</si>
  <si>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</si>
  <si>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</si>
  <si>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</si>
  <si>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</si>
  <si>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</si>
  <si>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</si>
  <si>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</si>
  <si>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</si>
  <si>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</si>
  <si>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</si>
  <si>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</si>
  <si>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</si>
  <si>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</si>
  <si>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</si>
  <si>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</si>
  <si>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</si>
  <si>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</si>
  <si>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</si>
  <si>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</si>
  <si>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</si>
  <si>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</si>
  <si>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</si>
  <si>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</si>
  <si>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</si>
  <si>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</si>
  <si>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</si>
  <si>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</si>
  <si>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</si>
  <si>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</si>
  <si>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</si>
  <si>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</si>
  <si>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</si>
  <si>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</si>
  <si>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</si>
  <si>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</si>
  <si>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</si>
  <si>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</si>
  <si>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</si>
  <si>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</si>
  <si>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</si>
  <si>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</si>
  <si>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</si>
  <si>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</si>
  <si>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</si>
  <si>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</si>
  <si>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</si>
  <si>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</si>
  <si>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</si>
  <si>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</si>
  <si>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</si>
  <si>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</si>
  <si>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</si>
  <si>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</si>
  <si>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</si>
  <si>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</si>
  <si>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</si>
  <si>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</si>
  <si>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</si>
  <si>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</si>
  <si>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</si>
  <si>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</si>
  <si>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</si>
  <si>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</si>
  <si>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</si>
  <si>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</si>
  <si>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</si>
  <si>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</si>
  <si>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</si>
  <si>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</si>
  <si>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</si>
  <si>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</si>
  <si>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</si>
  <si>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</si>
  <si>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</si>
  <si>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</si>
  <si>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</si>
  <si>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</si>
  <si>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</si>
  <si>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</si>
  <si>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</si>
  <si>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</si>
  <si>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</si>
  <si>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</si>
  <si>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</si>
  <si>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</si>
  <si>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</si>
  <si>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</si>
  <si>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</si>
  <si>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</si>
  <si>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</si>
  <si>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</si>
  <si>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</si>
  <si>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</si>
  <si>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</si>
  <si>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</si>
  <si>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</si>
  <si>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</si>
  <si>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</si>
  <si>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</si>
  <si>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</si>
  <si>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</si>
  <si>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</si>
  <si>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</si>
  <si>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</si>
  <si>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</si>
  <si>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</si>
  <si>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</si>
  <si>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</si>
  <si>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</si>
  <si>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</si>
  <si>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</si>
  <si>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</si>
  <si>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</si>
  <si>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</si>
  <si>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</si>
  <si>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</si>
  <si>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</si>
  <si>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</si>
  <si>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</si>
  <si>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</si>
  <si>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</si>
  <si>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</si>
  <si>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</si>
  <si>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</si>
  <si>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</si>
  <si>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</si>
  <si>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</si>
  <si>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</si>
  <si>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</si>
  <si>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</si>
  <si>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</si>
  <si>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</si>
  <si>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</si>
  <si>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</si>
  <si>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</si>
  <si>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</si>
  <si>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</si>
  <si>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</si>
  <si>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</si>
  <si>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</si>
  <si>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</si>
  <si>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</si>
  <si>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</si>
  <si>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</si>
  <si>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</si>
  <si>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</si>
  <si>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</si>
  <si>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</si>
  <si>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</si>
  <si>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</si>
  <si>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</si>
  <si>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</si>
  <si>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</si>
  <si>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</si>
  <si>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</si>
  <si>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</si>
  <si>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</si>
  <si>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</si>
  <si>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</si>
  <si>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</si>
  <si>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</si>
  <si>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</si>
  <si>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</si>
  <si>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</si>
  <si>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</si>
  <si>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</si>
  <si>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</si>
  <si>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</si>
  <si>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</si>
  <si>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</si>
  <si>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</si>
  <si>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</si>
  <si>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</si>
  <si>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</si>
  <si>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</si>
  <si>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</si>
  <si>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</si>
  <si>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</si>
  <si>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</si>
  <si>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</si>
  <si>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</si>
  <si>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</si>
  <si>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</si>
  <si>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</si>
  <si>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</si>
  <si>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</si>
  <si>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</si>
  <si>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</si>
  <si>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</si>
  <si>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</si>
  <si>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</si>
  <si>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</si>
  <si>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</si>
  <si>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</si>
  <si>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</si>
  <si>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</si>
  <si>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</si>
  <si>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</si>
  <si>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</si>
  <si>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</si>
  <si>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</si>
  <si>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</si>
  <si>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</si>
  <si>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</si>
  <si>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</si>
  <si>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</si>
  <si>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</si>
  <si>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</si>
  <si>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</si>
  <si>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</si>
  <si>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</si>
  <si>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</si>
  <si>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</si>
  <si>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</si>
  <si>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</si>
  <si>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</si>
  <si>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</si>
  <si>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</si>
  <si>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</si>
  <si>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</si>
  <si>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</si>
  <si>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</si>
  <si>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</si>
  <si>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</si>
  <si>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</si>
  <si>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</si>
  <si>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</si>
  <si>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</si>
  <si>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</si>
  <si>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</si>
  <si>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</si>
  <si>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</si>
  <si>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</si>
  <si>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</si>
  <si>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</si>
  <si>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</si>
  <si>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</si>
  <si>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</si>
  <si>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</si>
  <si>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</si>
  <si>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</si>
  <si>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</si>
  <si>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</si>
  <si>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</si>
  <si>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</si>
  <si>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</si>
  <si>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</si>
  <si>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</si>
  <si>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</si>
  <si>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</si>
  <si>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</si>
  <si>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</si>
  <si>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</si>
  <si>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</si>
  <si>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</si>
  <si>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</si>
  <si>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</si>
  <si>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</si>
  <si>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</si>
  <si>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</si>
  <si>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</si>
  <si>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</si>
  <si>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</si>
  <si>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</si>
  <si>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</si>
  <si>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</si>
  <si>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</si>
  <si>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</si>
  <si>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</si>
  <si>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</si>
  <si>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</si>
  <si>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</si>
  <si>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</si>
  <si>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</si>
  <si>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</si>
  <si>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</si>
  <si>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</si>
  <si>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</si>
  <si>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</si>
  <si>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</si>
  <si>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</si>
  <si>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</si>
  <si>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</si>
  <si>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</si>
  <si>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</si>
  <si>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</si>
  <si>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</si>
  <si>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</si>
  <si>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</si>
  <si>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</si>
  <si>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</si>
  <si>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</si>
  <si>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</si>
  <si>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</si>
  <si>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</si>
  <si>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</si>
  <si>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</si>
  <si>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</si>
  <si>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</si>
  <si>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</si>
  <si>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</si>
  <si>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</si>
  <si>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</si>
  <si>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</si>
  <si>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</si>
  <si>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</si>
  <si>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</si>
  <si>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</si>
  <si>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</si>
  <si>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</si>
  <si>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</si>
  <si>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</si>
  <si>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</si>
  <si>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</si>
  <si>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</si>
  <si>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</si>
  <si>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</si>
  <si>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</si>
  <si>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</si>
  <si>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</si>
  <si>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</si>
  <si>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</si>
  <si>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</si>
  <si>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</si>
  <si>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</si>
  <si>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</si>
  <si>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</si>
  <si>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</si>
  <si>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</si>
  <si>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</si>
  <si>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</si>
  <si>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</si>
  <si>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</si>
  <si>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</si>
  <si>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</si>
  <si>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</si>
  <si>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</si>
  <si>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</si>
  <si>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</si>
  <si>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</si>
  <si>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</si>
  <si>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</si>
  <si>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</si>
  <si>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</si>
  <si>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</si>
  <si>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</si>
  <si>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</si>
  <si>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</si>
  <si>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</si>
  <si>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</si>
  <si>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</si>
  <si>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</si>
  <si>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</si>
  <si>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</si>
  <si>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</si>
  <si>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</si>
  <si>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</si>
  <si>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</si>
  <si>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</si>
  <si>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</si>
  <si>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</si>
  <si>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</si>
  <si>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</si>
  <si>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</si>
  <si>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</si>
  <si>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</si>
  <si>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</si>
  <si>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</si>
  <si>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</si>
  <si>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</si>
  <si>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</si>
  <si>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</si>
  <si>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</si>
  <si>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</si>
  <si>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</si>
  <si>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</si>
  <si>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</si>
  <si>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</si>
  <si>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</si>
  <si>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</si>
  <si>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</si>
  <si>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</si>
  <si>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</si>
  <si>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</si>
  <si>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</si>
  <si>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</si>
  <si>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</si>
  <si>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</si>
  <si>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</si>
  <si>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</si>
  <si>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</si>
  <si>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</si>
  <si>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</si>
  <si>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</si>
  <si>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</si>
  <si>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</si>
  <si>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</si>
  <si>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</si>
  <si>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</si>
  <si>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</si>
  <si>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</si>
  <si>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</si>
  <si>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</si>
  <si>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</si>
  <si>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</si>
  <si>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</si>
  <si>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</si>
  <si>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</si>
  <si>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</si>
  <si>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</si>
  <si>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</si>
  <si>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</si>
  <si>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</si>
  <si>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</si>
  <si>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</si>
  <si>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</si>
  <si>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</si>
  <si>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</si>
  <si>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</si>
  <si>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</si>
  <si>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</si>
  <si>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</si>
  <si>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</si>
  <si>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</si>
  <si>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</si>
  <si>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</si>
  <si>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</si>
  <si>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</si>
  <si>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</si>
  <si>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</si>
  <si>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</si>
  <si>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</si>
  <si>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</si>
  <si>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</si>
  <si>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</si>
  <si>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</si>
  <si>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</si>
  <si>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</si>
  <si>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</si>
  <si>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</si>
  <si>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</si>
  <si>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</si>
  <si>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</si>
  <si>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</si>
  <si>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</si>
  <si>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</si>
  <si>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</si>
  <si>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</si>
  <si>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</si>
  <si>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</si>
  <si>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</si>
  <si>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</si>
  <si>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</si>
  <si>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</si>
  <si>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</si>
  <si>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</si>
  <si>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</si>
  <si>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</si>
  <si>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</si>
  <si>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</si>
  <si>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</si>
  <si>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</si>
  <si>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</si>
  <si>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</si>
  <si>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</si>
  <si>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</si>
  <si>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</si>
  <si>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</si>
  <si>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</si>
  <si>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</si>
  <si>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</si>
  <si>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</si>
  <si>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</si>
  <si>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</si>
  <si>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</si>
  <si>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</si>
  <si>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</si>
  <si>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</si>
  <si>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</si>
  <si>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</si>
  <si>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</si>
  <si>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</si>
  <si>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</si>
  <si>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</si>
  <si>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</si>
  <si>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</si>
  <si>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</si>
  <si>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</si>
  <si>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</si>
  <si>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</si>
  <si>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</si>
  <si>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</si>
  <si>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</si>
  <si>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</si>
  <si>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</si>
  <si>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</si>
  <si>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</si>
  <si>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</si>
  <si>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</si>
  <si>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</si>
  <si>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</si>
  <si>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</si>
  <si>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</si>
  <si>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</si>
  <si>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</si>
  <si>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</si>
  <si>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</si>
  <si>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</si>
  <si>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</si>
  <si>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</si>
  <si>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</si>
  <si>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</si>
  <si>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</si>
  <si>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</si>
  <si>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</si>
  <si>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</si>
  <si>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</si>
  <si>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</si>
  <si>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</si>
  <si>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</si>
  <si>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</si>
  <si>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</si>
  <si>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</si>
  <si>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</si>
  <si>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</si>
  <si>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</si>
  <si>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</si>
  <si>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</si>
  <si>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</si>
  <si>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</si>
  <si>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</si>
  <si>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</si>
  <si>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</si>
  <si>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</si>
  <si>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</si>
  <si>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</si>
  <si>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</si>
  <si>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</si>
  <si>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</si>
  <si>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</si>
  <si>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</si>
  <si>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</si>
  <si>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</si>
  <si>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</si>
  <si>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</si>
  <si>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</si>
  <si>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</si>
  <si>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</si>
  <si>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</si>
  <si>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</si>
  <si>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</si>
  <si>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</si>
  <si>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</si>
  <si>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</si>
  <si>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</si>
  <si>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</si>
  <si>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</si>
  <si>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</si>
  <si>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</si>
  <si>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</si>
  <si>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</si>
  <si>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</si>
  <si>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</si>
  <si>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</si>
  <si>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</si>
  <si>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</si>
  <si>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</si>
  <si>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</si>
  <si>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</si>
  <si>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</si>
  <si>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</si>
  <si>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</si>
  <si>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</si>
  <si>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</si>
  <si>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</si>
  <si>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</si>
  <si>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</si>
  <si>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</si>
  <si>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</si>
  <si>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</si>
  <si>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</si>
  <si>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</si>
  <si>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</si>
  <si>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</si>
  <si>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</si>
  <si>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</si>
  <si>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</si>
  <si>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</si>
  <si>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</si>
  <si>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</si>
  <si>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</si>
  <si>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</si>
  <si>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</si>
  <si>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</si>
  <si>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</si>
  <si>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</si>
  <si>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</si>
  <si>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</si>
  <si>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</si>
  <si>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</si>
  <si>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</si>
  <si>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</si>
  <si>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</si>
  <si>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</si>
  <si>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</si>
  <si>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</si>
  <si>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</si>
  <si>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</si>
  <si>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</si>
  <si>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</si>
  <si>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</si>
  <si>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</si>
  <si>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</si>
  <si>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</si>
  <si>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</si>
  <si>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</si>
  <si>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</si>
  <si>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</si>
  <si>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</si>
  <si>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</si>
  <si>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</si>
  <si>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</si>
  <si>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</si>
  <si>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</si>
  <si>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</si>
  <si>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</si>
  <si>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</si>
  <si>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</si>
  <si>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</si>
  <si>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</si>
  <si>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</si>
  <si>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</si>
  <si>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</si>
  <si>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</si>
  <si>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</si>
  <si>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</si>
  <si>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</si>
  <si>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</si>
  <si>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</si>
  <si>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</si>
  <si>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</si>
  <si>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</si>
  <si>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</si>
  <si>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</si>
  <si>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</si>
  <si>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</si>
  <si>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</si>
  <si>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</si>
  <si>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</si>
  <si>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</si>
  <si>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</si>
  <si>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</si>
  <si>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</si>
  <si>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</si>
  <si>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</si>
  <si>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</si>
  <si>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</si>
  <si>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</si>
  <si>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</si>
  <si>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</si>
  <si>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</si>
  <si>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</si>
  <si>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</si>
  <si>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</si>
  <si>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</si>
  <si>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</si>
  <si>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</si>
  <si>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</si>
  <si>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</si>
  <si>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</si>
  <si>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</si>
  <si>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</si>
  <si>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</si>
  <si>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</si>
  <si>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</si>
  <si>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</si>
  <si>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</si>
  <si>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</si>
  <si>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</si>
  <si>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</si>
  <si>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</si>
  <si>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</si>
  <si>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</si>
  <si>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</si>
  <si>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</si>
  <si>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</si>
  <si>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</si>
  <si>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</si>
  <si>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</si>
  <si>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</si>
  <si>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</si>
  <si>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</si>
  <si>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</si>
  <si>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</si>
  <si>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</si>
  <si>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</si>
  <si>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</si>
  <si>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</si>
  <si>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</si>
  <si>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</si>
  <si>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</si>
  <si>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</si>
  <si>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</si>
  <si>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</si>
  <si>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</si>
  <si>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</si>
  <si>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</si>
  <si>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</si>
  <si>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</si>
  <si>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</si>
  <si>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</si>
  <si>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</si>
  <si>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</si>
  <si>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</si>
  <si>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</si>
  <si>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</si>
  <si>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</si>
  <si>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</si>
  <si>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</si>
  <si>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</si>
  <si>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</si>
  <si>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</si>
  <si>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</si>
  <si>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</si>
  <si>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</si>
  <si>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</si>
  <si>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</si>
  <si>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</si>
  <si>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</si>
  <si>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</si>
  <si>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</si>
  <si>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</si>
  <si>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</si>
  <si>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</si>
  <si>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</si>
  <si>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</si>
  <si>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</si>
  <si>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</si>
  <si>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</si>
  <si>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</si>
  <si>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</si>
  <si>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</si>
  <si>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</si>
  <si>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</si>
  <si>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</si>
  <si>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</si>
  <si>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</si>
  <si>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</si>
  <si>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</si>
  <si>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</si>
  <si>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</si>
  <si>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</si>
  <si>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</si>
  <si>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</si>
  <si>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</si>
  <si>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</si>
  <si>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</si>
  <si>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</si>
  <si>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</si>
  <si>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</si>
  <si>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</si>
  <si>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</si>
  <si>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</si>
  <si>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</si>
  <si>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</si>
  <si>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</si>
  <si>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</si>
  <si>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</si>
  <si>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</si>
  <si>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</si>
  <si>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</si>
  <si>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</si>
  <si>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</si>
  <si>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</si>
  <si>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</si>
  <si>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</si>
  <si>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</si>
  <si>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</si>
  <si>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</si>
  <si>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</si>
  <si>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</si>
  <si>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</si>
  <si>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</si>
  <si>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</si>
  <si>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</si>
  <si>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</si>
  <si>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</si>
  <si>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</si>
  <si>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</si>
  <si>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</si>
  <si>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</si>
  <si>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</si>
  <si>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</si>
  <si>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</si>
  <si>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</si>
  <si>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</si>
  <si>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</si>
  <si>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</si>
  <si>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</si>
  <si>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</si>
  <si>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</si>
  <si>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</si>
  <si>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</si>
  <si>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</si>
  <si>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</si>
  <si>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</si>
  <si>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</si>
  <si>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</si>
  <si>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</si>
  <si>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</si>
  <si>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</si>
  <si>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</si>
  <si>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</si>
  <si>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</si>
  <si>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</si>
  <si>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</si>
  <si>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</si>
  <si>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</si>
  <si>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</si>
  <si>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</si>
  <si>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</si>
  <si>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</si>
  <si>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</si>
  <si>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</si>
  <si>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</si>
  <si>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</si>
  <si>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</si>
  <si>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</si>
  <si>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</si>
  <si>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</si>
  <si>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</si>
  <si>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</si>
  <si>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</si>
  <si>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</si>
  <si>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</si>
  <si>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</si>
  <si>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</si>
  <si>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</si>
  <si>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</si>
  <si>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</si>
  <si>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</si>
  <si>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</si>
  <si>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</si>
  <si>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</si>
  <si>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</si>
  <si>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</si>
  <si>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</si>
  <si>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</si>
  <si>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</si>
  <si>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</si>
  <si>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</si>
  <si>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</si>
  <si>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</si>
  <si>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</si>
  <si>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</si>
  <si>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</si>
  <si>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</si>
  <si>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</si>
  <si>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</si>
  <si>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</si>
  <si>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</si>
  <si>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</si>
  <si>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</si>
  <si>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</si>
  <si>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</si>
  <si>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</si>
  <si>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</si>
  <si>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</si>
  <si>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</si>
  <si>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</si>
  <si>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</si>
  <si>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</si>
  <si>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</si>
  <si>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</si>
  <si>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</si>
  <si>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</si>
  <si>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</si>
  <si>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</si>
  <si>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</si>
  <si>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</si>
  <si>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</si>
  <si>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</si>
  <si>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</si>
  <si>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</si>
  <si>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</si>
  <si>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</si>
  <si>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</si>
  <si>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</si>
  <si>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</si>
  <si>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</si>
  <si>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</si>
  <si>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</si>
  <si>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</si>
  <si>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</si>
  <si>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</si>
  <si>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</si>
  <si>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</si>
  <si>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</si>
  <si>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</si>
  <si>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</si>
  <si>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</si>
  <si>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</si>
  <si>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</si>
  <si>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</si>
  <si>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</si>
  <si>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</si>
  <si>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</si>
  <si>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</si>
  <si>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</si>
  <si>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</si>
  <si>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</si>
  <si>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</si>
  <si>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</si>
  <si>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</si>
  <si>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</si>
  <si>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</si>
  <si>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</si>
  <si>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</si>
  <si>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</si>
  <si>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</si>
  <si>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</si>
  <si>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</si>
  <si>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</si>
  <si>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</si>
  <si>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</si>
  <si>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</si>
  <si>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</si>
  <si>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</si>
  <si>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</si>
  <si>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</si>
  <si>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</si>
  <si>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</si>
  <si>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</si>
  <si>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</si>
  <si>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</si>
  <si>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</si>
  <si>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</si>
  <si>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</si>
  <si>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</si>
  <si>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</si>
  <si>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</si>
  <si>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</si>
  <si>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</si>
  <si>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</si>
  <si>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</si>
  <si>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</si>
  <si>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</si>
  <si>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</si>
  <si>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</si>
  <si>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</si>
  <si>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</si>
  <si>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</si>
  <si>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</si>
  <si>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</si>
  <si>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</si>
  <si>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</si>
  <si>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</si>
  <si>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</si>
  <si>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</si>
  <si>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</si>
  <si>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</si>
  <si>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</si>
  <si>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</si>
  <si>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</si>
  <si>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</si>
  <si>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</si>
  <si>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</si>
  <si>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</si>
  <si>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</si>
  <si>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</si>
  <si>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</si>
  <si>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</si>
  <si>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</si>
  <si>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</si>
  <si>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</si>
  <si>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</si>
  <si>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</si>
  <si>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</si>
  <si>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</si>
  <si>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</si>
  <si>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</si>
  <si>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</si>
  <si>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</si>
  <si>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</si>
  <si>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</si>
  <si>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</si>
  <si>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</si>
  <si>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</si>
  <si>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</si>
  <si>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</si>
  <si>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</si>
  <si>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</si>
  <si>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</si>
  <si>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</si>
  <si>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</si>
  <si>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</si>
  <si>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</si>
  <si>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</si>
  <si>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</si>
  <si>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</si>
  <si>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</si>
  <si>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</si>
  <si>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</si>
  <si>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</si>
  <si>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</si>
  <si>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</si>
  <si>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</si>
  <si>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</si>
  <si>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</si>
  <si>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</si>
  <si>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</si>
  <si>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</si>
  <si>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</si>
  <si>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</si>
  <si>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</si>
  <si>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</si>
  <si>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</si>
  <si>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</si>
  <si>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</si>
  <si>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</si>
  <si>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</si>
  <si>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</si>
  <si>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</si>
  <si>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</si>
  <si>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</si>
  <si>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</si>
  <si>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</si>
  <si>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</si>
  <si>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</si>
  <si>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</si>
  <si>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</si>
  <si>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</si>
  <si>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</si>
  <si>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</si>
  <si>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</si>
  <si>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</si>
  <si>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</si>
  <si>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</si>
  <si>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</si>
  <si>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</si>
  <si>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</si>
  <si>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</si>
  <si>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</si>
  <si>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</si>
  <si>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</si>
  <si>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</si>
  <si>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</si>
  <si>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</si>
  <si>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</si>
  <si>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</si>
  <si>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</si>
  <si>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</si>
  <si>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</si>
  <si>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</si>
  <si>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</si>
  <si>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</si>
  <si>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</si>
  <si>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</si>
  <si>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</si>
  <si>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</si>
  <si>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</si>
  <si>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</si>
  <si>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</si>
  <si>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</si>
  <si>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</si>
  <si>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</si>
  <si>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2011</t>
  </si>
  <si>
    <t>2012</t>
  </si>
  <si>
    <t>2013</t>
  </si>
  <si>
    <t>2014</t>
  </si>
  <si>
    <t>Sum of Quantity</t>
  </si>
  <si>
    <t>Count of Order ID</t>
  </si>
  <si>
    <t>Sum of Profti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</si>
</sst>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quot;K&quot;"/>
    <numFmt numFmtId="166" formatCode="_([$$-409]* #,##0.00_);_([$$-409]* \(#,##0.00\);_([$$-409]* &quot;-&quot;??_);_(@_)"/>
    <numFmt numFmtId="167" formatCode="&quot;#&quot;\ 0"/>
  </numFmts>
  <fonts count="9">
    <font>
      <sz val="11"/>
      <color theme="1"/>
      <name val="Calibri"/>
      <scheme val="minor"/>
    </font>
    <font>
      <sz val="12"/>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ont>
    <font>
      <b/>
      <sz val="11"/>
      <color theme="1"/>
      <name val="Calibri"/>
      <family val="2"/>
      <scheme val="minor"/>
    </font>
    <font>
      <sz val="11"/>
      <color theme="1"/>
      <name val="Calibri"/>
      <family val="2"/>
      <scheme val="minor"/>
    </font>
    <font>
      <sz val="11"/>
      <color theme="1"/>
      <name val="Latto"/>
    </font>
  </fonts>
  <fills count="3">
    <fill>
      <patternFill patternType="none"/>
    </fill>
    <fill>
      <patternFill patternType="gray125"/>
    </fill>
    <fill>
      <patternFill patternType="solid">
        <fgColor theme="4" tint="0.59999389629810485"/>
        <bgColor indexed="65"/>
      </patternFill>
    </fill>
  </fills>
  <borders count="13">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s>
  <cellStyleXfs count="2">
    <xf numFmtId="0" fontId="0" fillId="0" borderId="0"/>
    <xf numFmtId="9" fontId="3" fillId="0" borderId="0" applyFont="0" applyFill="0" applyBorder="0" applyAlignment="0" applyProtection="0"/>
  </cellStyleXfs>
  <cellXfs count="58">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14" fontId="0" fillId="0" borderId="1" xfId="0" applyNumberFormat="1" applyBorder="1" applyAlignment="1">
      <alignment horizontal="left"/>
    </xf>
    <xf numFmtId="14" fontId="0" fillId="0" borderId="2" xfId="0" applyNumberFormat="1" applyBorder="1" applyAlignment="1">
      <alignment horizontal="left"/>
    </xf>
    <xf numFmtId="14" fontId="0" fillId="0" borderId="3" xfId="0" applyNumberFormat="1" applyBorder="1" applyAlignment="1">
      <alignment horizontal="left"/>
    </xf>
    <xf numFmtId="0" fontId="0" fillId="0" borderId="4" xfId="0" applyBorder="1"/>
    <xf numFmtId="0" fontId="0" fillId="0" borderId="7" xfId="0" applyBorder="1"/>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0" fillId="0" borderId="0" xfId="0" applyAlignment="1">
      <alignment horizontal="center"/>
    </xf>
    <xf numFmtId="0" fontId="6" fillId="0" borderId="0" xfId="0" applyFont="1" applyAlignment="1">
      <alignment horizontal="center"/>
    </xf>
    <xf numFmtId="165" fontId="0" fillId="0" borderId="0" xfId="0" applyNumberFormat="1" applyAlignment="1">
      <alignment horizontal="center"/>
    </xf>
    <xf numFmtId="10" fontId="0" fillId="0" borderId="7" xfId="0" applyNumberFormat="1" applyBorder="1"/>
    <xf numFmtId="10" fontId="0" fillId="0" borderId="8" xfId="0" applyNumberFormat="1" applyBorder="1"/>
    <xf numFmtId="10" fontId="0" fillId="0" borderId="9" xfId="0" applyNumberFormat="1" applyBorder="1"/>
    <xf numFmtId="9" fontId="0" fillId="0" borderId="8" xfId="0" applyNumberFormat="1" applyBorder="1"/>
    <xf numFmtId="9" fontId="0" fillId="0" borderId="7" xfId="0" applyNumberFormat="1" applyBorder="1"/>
    <xf numFmtId="165" fontId="0" fillId="0" borderId="8" xfId="0" applyNumberFormat="1" applyBorder="1"/>
    <xf numFmtId="165" fontId="0" fillId="0" borderId="7" xfId="0" applyNumberFormat="1" applyBorder="1"/>
    <xf numFmtId="0" fontId="7" fillId="0" borderId="0" xfId="0" applyFont="1"/>
    <xf numFmtId="0" fontId="6" fillId="0" borderId="1" xfId="0" pivotButton="1" applyFont="1" applyBorder="1" applyAlignment="1">
      <alignment horizontal="center"/>
    </xf>
    <xf numFmtId="0" fontId="6" fillId="0" borderId="7" xfId="0" applyFont="1" applyBorder="1" applyAlignment="1">
      <alignment horizontal="center"/>
    </xf>
    <xf numFmtId="0" fontId="0" fillId="0" borderId="1" xfId="0" applyBorder="1" applyAlignment="1">
      <alignment horizontal="center"/>
    </xf>
    <xf numFmtId="165" fontId="0" fillId="0" borderId="7" xfId="0" applyNumberFormat="1" applyBorder="1" applyAlignment="1">
      <alignment horizontal="center"/>
    </xf>
    <xf numFmtId="0" fontId="0" fillId="0" borderId="2" xfId="0" applyBorder="1" applyAlignment="1">
      <alignment horizontal="center"/>
    </xf>
    <xf numFmtId="165" fontId="0" fillId="0" borderId="8" xfId="0" applyNumberFormat="1" applyBorder="1" applyAlignment="1">
      <alignment horizontal="center"/>
    </xf>
    <xf numFmtId="0" fontId="0" fillId="0" borderId="3" xfId="0" applyBorder="1" applyAlignment="1">
      <alignment horizontal="center"/>
    </xf>
    <xf numFmtId="165" fontId="0" fillId="0" borderId="9" xfId="0" applyNumberFormat="1" applyBorder="1" applyAlignment="1">
      <alignment horizontal="center"/>
    </xf>
    <xf numFmtId="2" fontId="0" fillId="0" borderId="7" xfId="0" applyNumberFormat="1" applyBorder="1"/>
    <xf numFmtId="2" fontId="0" fillId="0" borderId="8" xfId="0" applyNumberFormat="1" applyBorder="1"/>
    <xf numFmtId="2" fontId="0" fillId="0" borderId="9" xfId="0" applyNumberFormat="1" applyBorder="1"/>
    <xf numFmtId="166" fontId="0" fillId="0" borderId="0" xfId="0" applyNumberFormat="1"/>
    <xf numFmtId="167" fontId="0" fillId="0" borderId="0" xfId="0" applyNumberFormat="1"/>
    <xf numFmtId="10" fontId="0" fillId="0" borderId="0" xfId="1" applyNumberFormat="1" applyFont="1" applyAlignment="1"/>
    <xf numFmtId="0" fontId="0" fillId="0" borderId="10" xfId="0" applyBorder="1"/>
    <xf numFmtId="10" fontId="0" fillId="0" borderId="4" xfId="0" applyNumberFormat="1" applyBorder="1"/>
    <xf numFmtId="10" fontId="0" fillId="0" borderId="5" xfId="0" applyNumberFormat="1" applyBorder="1"/>
    <xf numFmtId="10" fontId="0" fillId="0" borderId="6" xfId="0" applyNumberFormat="1" applyBorder="1"/>
    <xf numFmtId="164" fontId="8" fillId="0" borderId="0" xfId="1" applyNumberFormat="1" applyFont="1" applyAlignment="1">
      <alignment horizontal="center"/>
    </xf>
    <xf numFmtId="0" fontId="1" fillId="2" borderId="0" xfId="0" applyFont="1" applyFill="1" applyAlignment="1">
      <alignment horizontal="center"/>
    </xf>
    <xf numFmtId="14" fontId="1" fillId="2" borderId="0" xfId="0" applyNumberFormat="1" applyFont="1" applyFill="1" applyAlignment="1">
      <alignment horizontal="center"/>
    </xf>
    <xf numFmtId="165" fontId="1" fillId="2" borderId="0" xfId="0" applyNumberFormat="1" applyFont="1" applyFill="1" applyAlignment="1">
      <alignment horizontal="center"/>
    </xf>
    <xf numFmtId="0" fontId="1" fillId="2" borderId="0" xfId="0" applyNumberFormat="1" applyFont="1" applyFill="1" applyAlignment="1">
      <alignment horizontal="center"/>
    </xf>
    <xf numFmtId="0" fontId="0" fillId="0" borderId="7" xfId="0" applyNumberFormat="1" applyBorder="1"/>
    <xf numFmtId="0" fontId="0" fillId="0" borderId="8" xfId="0" applyNumberFormat="1" applyBorder="1"/>
    <xf numFmtId="0" fontId="0" fillId="0" borderId="9" xfId="0" applyNumberFormat="1" applyBorder="1"/>
    <xf numFmtId="0" fontId="0" fillId="0" borderId="1" xfId="0" applyNumberFormat="1" applyBorder="1"/>
    <xf numFmtId="0" fontId="0" fillId="0" borderId="10" xfId="0" applyNumberFormat="1" applyBorder="1"/>
    <xf numFmtId="0" fontId="0" fillId="0" borderId="3" xfId="0" applyNumberFormat="1" applyBorder="1"/>
    <xf numFmtId="0" fontId="0" fillId="0" borderId="12" xfId="0" applyNumberFormat="1" applyBorder="1"/>
    <xf numFmtId="0" fontId="0" fillId="0" borderId="2" xfId="0" applyNumberFormat="1" applyBorder="1"/>
    <xf numFmtId="0" fontId="0" fillId="0" borderId="11" xfId="0" applyNumberFormat="1" applyBorder="1"/>
  </cellXfs>
  <cellStyles count="2">
    <cellStyle name="Normal" xfId="0" builtinId="0"/>
    <cellStyle name="Per cent" xfId="1" builtinId="5"/>
  </cellStyles>
  <dxfs count="582">
    <dxf>
      <numFmt numFmtId="2" formatCode="0.00"/>
    </dxf>
    <dxf>
      <numFmt numFmtId="2" formatCode="0.00"/>
    </dxf>
    <dxf>
      <numFmt numFmtId="165" formatCode="\$\ 0.00,&quot;K&quot;"/>
    </dxf>
    <dxf>
      <numFmt numFmtId="165" formatCode="\$\ 0.00,&quot;K&quot;"/>
    </dxf>
    <dxf>
      <numFmt numFmtId="165" formatCode="\$\ 0.00,&quot;K&quot;"/>
    </dxf>
    <dxf>
      <font>
        <b/>
        <family val="2"/>
      </font>
    </dxf>
    <dxf>
      <font>
        <b/>
        <family val="2"/>
      </font>
    </dxf>
    <dxf>
      <alignment horizontal="center"/>
    </dxf>
    <dxf>
      <alignment horizontal="center"/>
    </dxf>
    <dxf>
      <alignment horizontal="center"/>
    </dxf>
    <dxf>
      <alignment horizontal="center"/>
    </dxf>
    <dxf>
      <alignment horizontal="center"/>
    </dxf>
    <dxf>
      <alignment horizontal="center"/>
    </dxf>
    <dxf>
      <numFmt numFmtId="14" formatCode="0.00%"/>
    </dxf>
    <dxf>
      <numFmt numFmtId="14" formatCode="0.00%"/>
    </dxf>
    <dxf>
      <numFmt numFmtId="14" formatCode="0.00%"/>
    </dxf>
    <dxf>
      <numFmt numFmtId="13" formatCode="0%"/>
    </dxf>
    <dxf>
      <numFmt numFmtId="165" formatCode="\$\ 0.00,&quot;K&quot;"/>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alignment horizontal="center"/>
    </dxf>
    <dxf>
      <alignment horizontal="center"/>
    </dxf>
    <dxf>
      <alignment horizontal="center"/>
    </dxf>
    <dxf>
      <alignment horizontal="center"/>
    </dxf>
    <dxf>
      <alignment horizontal="center"/>
    </dxf>
    <dxf>
      <alignment horizontal="center"/>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numFmt numFmtId="2" formatCode="0.00"/>
    </dxf>
    <dxf>
      <numFmt numFmtId="2" formatCode="0.00"/>
    </dxf>
    <dxf>
      <numFmt numFmtId="165" formatCode="\$\ 0.00,&quot;K&quot;"/>
    </dxf>
    <dxf>
      <numFmt numFmtId="165" formatCode="\$\ 0.00,&quot;K&quot;"/>
    </dxf>
    <dxf>
      <numFmt numFmtId="165" formatCode="\$\ 0.00,&quot;K&quot;"/>
    </dxf>
    <dxf>
      <font>
        <b/>
        <family val="2"/>
      </font>
    </dxf>
    <dxf>
      <font>
        <b/>
        <family val="2"/>
      </font>
    </dxf>
    <dxf>
      <alignment horizontal="center"/>
    </dxf>
    <dxf>
      <alignment horizontal="center"/>
    </dxf>
    <dxf>
      <alignment horizontal="center"/>
    </dxf>
    <dxf>
      <alignment horizontal="center"/>
    </dxf>
    <dxf>
      <alignment horizontal="center"/>
    </dxf>
    <dxf>
      <alignment horizontal="center"/>
    </dxf>
    <dxf>
      <numFmt numFmtId="14" formatCode="0.00%"/>
    </dxf>
    <dxf>
      <numFmt numFmtId="14" formatCode="0.00%"/>
    </dxf>
    <dxf>
      <numFmt numFmtId="14" formatCode="0.00%"/>
    </dxf>
    <dxf>
      <numFmt numFmtId="13" formatCode="0%"/>
    </dxf>
    <dxf>
      <numFmt numFmtId="165" formatCode="\$\ 0.00,&quot;K&quot;"/>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alignment horizontal="center"/>
    </dxf>
    <dxf>
      <alignment horizontal="center"/>
    </dxf>
    <dxf>
      <alignment horizontal="center"/>
    </dxf>
    <dxf>
      <alignment horizontal="center"/>
    </dxf>
    <dxf>
      <alignment horizontal="center"/>
    </dxf>
    <dxf>
      <alignment horizontal="center"/>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numFmt numFmtId="2" formatCode="0.00"/>
    </dxf>
    <dxf>
      <numFmt numFmtId="2" formatCode="0.00"/>
    </dxf>
    <dxf>
      <numFmt numFmtId="165" formatCode="\$\ 0.00,&quot;K&quot;"/>
    </dxf>
    <dxf>
      <numFmt numFmtId="165" formatCode="\$\ 0.00,&quot;K&quot;"/>
    </dxf>
    <dxf>
      <numFmt numFmtId="165" formatCode="\$\ 0.00,&quot;K&quot;"/>
    </dxf>
    <dxf>
      <font>
        <b/>
        <family val="2"/>
      </font>
    </dxf>
    <dxf>
      <font>
        <b/>
        <family val="2"/>
      </font>
    </dxf>
    <dxf>
      <alignment horizontal="center"/>
    </dxf>
    <dxf>
      <alignment horizontal="center"/>
    </dxf>
    <dxf>
      <alignment horizontal="center"/>
    </dxf>
    <dxf>
      <alignment horizontal="center"/>
    </dxf>
    <dxf>
      <alignment horizontal="center"/>
    </dxf>
    <dxf>
      <alignment horizontal="center"/>
    </dxf>
    <dxf>
      <numFmt numFmtId="14" formatCode="0.00%"/>
    </dxf>
    <dxf>
      <numFmt numFmtId="14" formatCode="0.00%"/>
    </dxf>
    <dxf>
      <numFmt numFmtId="14" formatCode="0.00%"/>
    </dxf>
    <dxf>
      <numFmt numFmtId="13" formatCode="0%"/>
    </dxf>
    <dxf>
      <numFmt numFmtId="165" formatCode="\$\ 0.00,&quot;K&quot;"/>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alignment horizontal="center"/>
    </dxf>
    <dxf>
      <alignment horizontal="center"/>
    </dxf>
    <dxf>
      <alignment horizontal="center"/>
    </dxf>
    <dxf>
      <alignment horizontal="center"/>
    </dxf>
    <dxf>
      <alignment horizontal="center"/>
    </dxf>
    <dxf>
      <alignment horizontal="center"/>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numFmt numFmtId="2" formatCode="0.00"/>
    </dxf>
    <dxf>
      <numFmt numFmtId="2" formatCode="0.00"/>
    </dxf>
    <dxf>
      <numFmt numFmtId="165" formatCode="\$\ 0.00,&quot;K&quot;"/>
    </dxf>
    <dxf>
      <numFmt numFmtId="165" formatCode="\$\ 0.00,&quot;K&quot;"/>
    </dxf>
    <dxf>
      <numFmt numFmtId="165" formatCode="\$\ 0.00,&quot;K&quot;"/>
    </dxf>
    <dxf>
      <font>
        <b/>
        <family val="2"/>
      </font>
    </dxf>
    <dxf>
      <font>
        <b/>
        <family val="2"/>
      </font>
    </dxf>
    <dxf>
      <alignment horizontal="center"/>
    </dxf>
    <dxf>
      <alignment horizontal="center"/>
    </dxf>
    <dxf>
      <alignment horizontal="center"/>
    </dxf>
    <dxf>
      <alignment horizontal="center"/>
    </dxf>
    <dxf>
      <alignment horizontal="center"/>
    </dxf>
    <dxf>
      <alignment horizontal="center"/>
    </dxf>
    <dxf>
      <numFmt numFmtId="14" formatCode="0.00%"/>
    </dxf>
    <dxf>
      <numFmt numFmtId="14" formatCode="0.00%"/>
    </dxf>
    <dxf>
      <numFmt numFmtId="14" formatCode="0.00%"/>
    </dxf>
    <dxf>
      <numFmt numFmtId="13" formatCode="0%"/>
    </dxf>
    <dxf>
      <numFmt numFmtId="165" formatCode="\$\ 0.00,&quot;K&quot;"/>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alignment horizontal="center"/>
    </dxf>
    <dxf>
      <alignment horizontal="center"/>
    </dxf>
    <dxf>
      <alignment horizontal="center"/>
    </dxf>
    <dxf>
      <alignment horizontal="center"/>
    </dxf>
    <dxf>
      <alignment horizontal="center"/>
    </dxf>
    <dxf>
      <alignment horizontal="center"/>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numFmt numFmtId="2" formatCode="0.00"/>
    </dxf>
    <dxf>
      <numFmt numFmtId="2" formatCode="0.00"/>
    </dxf>
    <dxf>
      <numFmt numFmtId="165" formatCode="\$\ 0.00,&quot;K&quot;"/>
    </dxf>
    <dxf>
      <numFmt numFmtId="165" formatCode="\$\ 0.00,&quot;K&quot;"/>
    </dxf>
    <dxf>
      <numFmt numFmtId="165" formatCode="\$\ 0.00,&quot;K&quot;"/>
    </dxf>
    <dxf>
      <font>
        <b/>
        <family val="2"/>
      </font>
    </dxf>
    <dxf>
      <font>
        <b/>
        <family val="2"/>
      </font>
    </dxf>
    <dxf>
      <alignment horizontal="center"/>
    </dxf>
    <dxf>
      <alignment horizontal="center"/>
    </dxf>
    <dxf>
      <alignment horizontal="center"/>
    </dxf>
    <dxf>
      <alignment horizontal="center"/>
    </dxf>
    <dxf>
      <alignment horizontal="center"/>
    </dxf>
    <dxf>
      <alignment horizontal="center"/>
    </dxf>
    <dxf>
      <numFmt numFmtId="14" formatCode="0.00%"/>
    </dxf>
    <dxf>
      <numFmt numFmtId="14" formatCode="0.00%"/>
    </dxf>
    <dxf>
      <numFmt numFmtId="14" formatCode="0.00%"/>
    </dxf>
    <dxf>
      <numFmt numFmtId="13" formatCode="0%"/>
    </dxf>
    <dxf>
      <numFmt numFmtId="165" formatCode="\$\ 0.00,&quot;K&quot;"/>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alignment horizontal="center"/>
    </dxf>
    <dxf>
      <alignment horizontal="center"/>
    </dxf>
    <dxf>
      <alignment horizontal="center"/>
    </dxf>
    <dxf>
      <alignment horizontal="center"/>
    </dxf>
    <dxf>
      <alignment horizontal="center"/>
    </dxf>
    <dxf>
      <alignment horizontal="center"/>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numFmt numFmtId="2" formatCode="0.00"/>
    </dxf>
    <dxf>
      <numFmt numFmtId="2" formatCode="0.00"/>
    </dxf>
    <dxf>
      <numFmt numFmtId="165" formatCode="\$\ 0.00,&quot;K&quot;"/>
    </dxf>
    <dxf>
      <numFmt numFmtId="165" formatCode="\$\ 0.00,&quot;K&quot;"/>
    </dxf>
    <dxf>
      <numFmt numFmtId="165" formatCode="\$\ 0.00,&quot;K&quot;"/>
    </dxf>
    <dxf>
      <font>
        <b/>
        <family val="2"/>
      </font>
    </dxf>
    <dxf>
      <font>
        <b/>
        <family val="2"/>
      </font>
    </dxf>
    <dxf>
      <alignment horizontal="center"/>
    </dxf>
    <dxf>
      <alignment horizontal="center"/>
    </dxf>
    <dxf>
      <alignment horizontal="center"/>
    </dxf>
    <dxf>
      <alignment horizontal="center"/>
    </dxf>
    <dxf>
      <alignment horizontal="center"/>
    </dxf>
    <dxf>
      <alignment horizontal="center"/>
    </dxf>
    <dxf>
      <numFmt numFmtId="14" formatCode="0.00%"/>
    </dxf>
    <dxf>
      <numFmt numFmtId="14" formatCode="0.00%"/>
    </dxf>
    <dxf>
      <numFmt numFmtId="14" formatCode="0.00%"/>
    </dxf>
    <dxf>
      <numFmt numFmtId="13" formatCode="0%"/>
    </dxf>
    <dxf>
      <numFmt numFmtId="165" formatCode="\$\ 0.00,&quot;K&quot;"/>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alignment horizontal="center"/>
    </dxf>
    <dxf>
      <alignment horizontal="center"/>
    </dxf>
    <dxf>
      <alignment horizontal="center"/>
    </dxf>
    <dxf>
      <alignment horizontal="center"/>
    </dxf>
    <dxf>
      <alignment horizontal="center"/>
    </dxf>
    <dxf>
      <alignment horizontal="center"/>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numFmt numFmtId="2" formatCode="0.00"/>
    </dxf>
    <dxf>
      <numFmt numFmtId="2" formatCode="0.00"/>
    </dxf>
    <dxf>
      <numFmt numFmtId="165" formatCode="\$\ 0.00,&quot;K&quot;"/>
    </dxf>
    <dxf>
      <numFmt numFmtId="165" formatCode="\$\ 0.00,&quot;K&quot;"/>
    </dxf>
    <dxf>
      <numFmt numFmtId="165" formatCode="\$\ 0.00,&quot;K&quot;"/>
    </dxf>
    <dxf>
      <font>
        <b/>
        <family val="2"/>
      </font>
    </dxf>
    <dxf>
      <font>
        <b/>
        <family val="2"/>
      </font>
    </dxf>
    <dxf>
      <alignment horizontal="center"/>
    </dxf>
    <dxf>
      <alignment horizontal="center"/>
    </dxf>
    <dxf>
      <alignment horizontal="center"/>
    </dxf>
    <dxf>
      <alignment horizontal="center"/>
    </dxf>
    <dxf>
      <alignment horizontal="center"/>
    </dxf>
    <dxf>
      <alignment horizontal="center"/>
    </dxf>
    <dxf>
      <numFmt numFmtId="14" formatCode="0.00%"/>
    </dxf>
    <dxf>
      <numFmt numFmtId="14" formatCode="0.00%"/>
    </dxf>
    <dxf>
      <numFmt numFmtId="14" formatCode="0.00%"/>
    </dxf>
    <dxf>
      <numFmt numFmtId="13" formatCode="0%"/>
    </dxf>
    <dxf>
      <numFmt numFmtId="165" formatCode="\$\ 0.00,&quot;K&quot;"/>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alignment horizontal="center"/>
    </dxf>
    <dxf>
      <alignment horizontal="center"/>
    </dxf>
    <dxf>
      <alignment horizontal="center"/>
    </dxf>
    <dxf>
      <alignment horizontal="center"/>
    </dxf>
    <dxf>
      <alignment horizontal="center"/>
    </dxf>
    <dxf>
      <alignment horizontal="center"/>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numFmt numFmtId="2" formatCode="0.00"/>
    </dxf>
    <dxf>
      <numFmt numFmtId="2" formatCode="0.00"/>
    </dxf>
    <dxf>
      <numFmt numFmtId="165" formatCode="\$\ 0.00,&quot;K&quot;"/>
    </dxf>
    <dxf>
      <numFmt numFmtId="165" formatCode="\$\ 0.00,&quot;K&quot;"/>
    </dxf>
    <dxf>
      <numFmt numFmtId="165" formatCode="\$\ 0.00,&quot;K&quot;"/>
    </dxf>
    <dxf>
      <font>
        <b/>
        <family val="2"/>
      </font>
    </dxf>
    <dxf>
      <font>
        <b/>
        <family val="2"/>
      </font>
    </dxf>
    <dxf>
      <alignment horizontal="center"/>
    </dxf>
    <dxf>
      <alignment horizontal="center"/>
    </dxf>
    <dxf>
      <alignment horizontal="center"/>
    </dxf>
    <dxf>
      <alignment horizontal="center"/>
    </dxf>
    <dxf>
      <alignment horizontal="center"/>
    </dxf>
    <dxf>
      <alignment horizontal="center"/>
    </dxf>
    <dxf>
      <numFmt numFmtId="14" formatCode="0.00%"/>
    </dxf>
    <dxf>
      <numFmt numFmtId="14" formatCode="0.00%"/>
    </dxf>
    <dxf>
      <numFmt numFmtId="14" formatCode="0.00%"/>
    </dxf>
    <dxf>
      <numFmt numFmtId="13" formatCode="0%"/>
    </dxf>
    <dxf>
      <numFmt numFmtId="165" formatCode="\$\ 0.00,&quot;K&quot;"/>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alignment horizontal="center"/>
    </dxf>
    <dxf>
      <alignment horizontal="center"/>
    </dxf>
    <dxf>
      <alignment horizontal="center"/>
    </dxf>
    <dxf>
      <alignment horizontal="center"/>
    </dxf>
    <dxf>
      <alignment horizontal="center"/>
    </dxf>
    <dxf>
      <alignment horizontal="center"/>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numFmt numFmtId="2" formatCode="0.00"/>
    </dxf>
    <dxf>
      <numFmt numFmtId="2" formatCode="0.00"/>
    </dxf>
    <dxf>
      <numFmt numFmtId="165" formatCode="\$\ 0.00,&quot;K&quot;"/>
    </dxf>
    <dxf>
      <numFmt numFmtId="165" formatCode="\$\ 0.00,&quot;K&quot;"/>
    </dxf>
    <dxf>
      <numFmt numFmtId="165" formatCode="\$\ 0.00,&quot;K&quot;"/>
    </dxf>
    <dxf>
      <font>
        <b/>
        <family val="2"/>
      </font>
    </dxf>
    <dxf>
      <font>
        <b/>
        <family val="2"/>
      </font>
    </dxf>
    <dxf>
      <alignment horizontal="center"/>
    </dxf>
    <dxf>
      <alignment horizontal="center"/>
    </dxf>
    <dxf>
      <alignment horizontal="center"/>
    </dxf>
    <dxf>
      <alignment horizontal="center"/>
    </dxf>
    <dxf>
      <alignment horizontal="center"/>
    </dxf>
    <dxf>
      <alignment horizontal="center"/>
    </dxf>
    <dxf>
      <numFmt numFmtId="14" formatCode="0.00%"/>
    </dxf>
    <dxf>
      <numFmt numFmtId="14" formatCode="0.00%"/>
    </dxf>
    <dxf>
      <numFmt numFmtId="14" formatCode="0.00%"/>
    </dxf>
    <dxf>
      <numFmt numFmtId="13" formatCode="0%"/>
    </dxf>
    <dxf>
      <numFmt numFmtId="165" formatCode="\$\ 0.00,&quot;K&quot;"/>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alignment horizontal="center"/>
    </dxf>
    <dxf>
      <alignment horizontal="center"/>
    </dxf>
    <dxf>
      <alignment horizontal="center"/>
    </dxf>
    <dxf>
      <alignment horizontal="center"/>
    </dxf>
    <dxf>
      <alignment horizontal="center"/>
    </dxf>
    <dxf>
      <alignment horizontal="center"/>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numFmt numFmtId="2" formatCode="0.00"/>
    </dxf>
    <dxf>
      <numFmt numFmtId="2" formatCode="0.00"/>
    </dxf>
    <dxf>
      <numFmt numFmtId="165" formatCode="\$\ 0.00,&quot;K&quot;"/>
    </dxf>
    <dxf>
      <numFmt numFmtId="165" formatCode="\$\ 0.00,&quot;K&quot;"/>
    </dxf>
    <dxf>
      <numFmt numFmtId="165" formatCode="\$\ 0.00,&quot;K&quot;"/>
    </dxf>
    <dxf>
      <font>
        <b/>
        <family val="2"/>
      </font>
    </dxf>
    <dxf>
      <font>
        <b/>
        <family val="2"/>
      </font>
    </dxf>
    <dxf>
      <alignment horizontal="center"/>
    </dxf>
    <dxf>
      <alignment horizontal="center"/>
    </dxf>
    <dxf>
      <alignment horizontal="center"/>
    </dxf>
    <dxf>
      <alignment horizontal="center"/>
    </dxf>
    <dxf>
      <alignment horizontal="center"/>
    </dxf>
    <dxf>
      <alignment horizontal="center"/>
    </dxf>
    <dxf>
      <numFmt numFmtId="14" formatCode="0.00%"/>
    </dxf>
    <dxf>
      <numFmt numFmtId="14" formatCode="0.00%"/>
    </dxf>
    <dxf>
      <numFmt numFmtId="14" formatCode="0.00%"/>
    </dxf>
    <dxf>
      <numFmt numFmtId="13" formatCode="0%"/>
    </dxf>
    <dxf>
      <numFmt numFmtId="165" formatCode="\$\ 0.00,&quot;K&quot;"/>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alignment horizontal="center"/>
    </dxf>
    <dxf>
      <alignment horizontal="center"/>
    </dxf>
    <dxf>
      <alignment horizontal="center"/>
    </dxf>
    <dxf>
      <alignment horizontal="center"/>
    </dxf>
    <dxf>
      <alignment horizontal="center"/>
    </dxf>
    <dxf>
      <alignment horizontal="center"/>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numFmt numFmtId="2" formatCode="0.00"/>
    </dxf>
    <dxf>
      <numFmt numFmtId="2" formatCode="0.00"/>
    </dxf>
    <dxf>
      <numFmt numFmtId="165" formatCode="\$\ 0.00,&quot;K&quot;"/>
    </dxf>
    <dxf>
      <numFmt numFmtId="165" formatCode="\$\ 0.00,&quot;K&quot;"/>
    </dxf>
    <dxf>
      <numFmt numFmtId="165" formatCode="\$\ 0.00,&quot;K&quot;"/>
    </dxf>
    <dxf>
      <font>
        <b/>
        <family val="2"/>
      </font>
    </dxf>
    <dxf>
      <font>
        <b/>
        <family val="2"/>
      </font>
    </dxf>
    <dxf>
      <alignment horizontal="center"/>
    </dxf>
    <dxf>
      <alignment horizontal="center"/>
    </dxf>
    <dxf>
      <alignment horizontal="center"/>
    </dxf>
    <dxf>
      <alignment horizontal="center"/>
    </dxf>
    <dxf>
      <alignment horizontal="center"/>
    </dxf>
    <dxf>
      <alignment horizontal="center"/>
    </dxf>
    <dxf>
      <numFmt numFmtId="14" formatCode="0.00%"/>
    </dxf>
    <dxf>
      <numFmt numFmtId="14" formatCode="0.00%"/>
    </dxf>
    <dxf>
      <numFmt numFmtId="14" formatCode="0.00%"/>
    </dxf>
    <dxf>
      <numFmt numFmtId="13" formatCode="0%"/>
    </dxf>
    <dxf>
      <numFmt numFmtId="165" formatCode="\$\ 0.00,&quot;K&quot;"/>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alignment horizontal="center"/>
    </dxf>
    <dxf>
      <alignment horizontal="center"/>
    </dxf>
    <dxf>
      <alignment horizontal="center"/>
    </dxf>
    <dxf>
      <alignment horizontal="center"/>
    </dxf>
    <dxf>
      <alignment horizontal="center"/>
    </dxf>
    <dxf>
      <alignment horizontal="center"/>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numFmt numFmtId="2" formatCode="0.00"/>
    </dxf>
    <dxf>
      <numFmt numFmtId="2" formatCode="0.00"/>
    </dxf>
    <dxf>
      <numFmt numFmtId="165" formatCode="\$\ 0.00,&quot;K&quot;"/>
    </dxf>
    <dxf>
      <numFmt numFmtId="165" formatCode="\$\ 0.00,&quot;K&quot;"/>
    </dxf>
    <dxf>
      <numFmt numFmtId="165" formatCode="\$\ 0.00,&quot;K&quot;"/>
    </dxf>
    <dxf>
      <font>
        <b/>
        <family val="2"/>
      </font>
    </dxf>
    <dxf>
      <font>
        <b/>
        <family val="2"/>
      </font>
    </dxf>
    <dxf>
      <alignment horizontal="center"/>
    </dxf>
    <dxf>
      <alignment horizontal="center"/>
    </dxf>
    <dxf>
      <alignment horizontal="center"/>
    </dxf>
    <dxf>
      <alignment horizontal="center"/>
    </dxf>
    <dxf>
      <alignment horizontal="center"/>
    </dxf>
    <dxf>
      <alignment horizontal="center"/>
    </dxf>
    <dxf>
      <numFmt numFmtId="14" formatCode="0.00%"/>
    </dxf>
    <dxf>
      <numFmt numFmtId="14" formatCode="0.00%"/>
    </dxf>
    <dxf>
      <numFmt numFmtId="14" formatCode="0.00%"/>
    </dxf>
    <dxf>
      <numFmt numFmtId="13" formatCode="0%"/>
    </dxf>
    <dxf>
      <numFmt numFmtId="165" formatCode="\$\ 0.00,&quot;K&quot;"/>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alignment horizontal="center"/>
    </dxf>
    <dxf>
      <alignment horizontal="center"/>
    </dxf>
    <dxf>
      <alignment horizontal="center"/>
    </dxf>
    <dxf>
      <alignment horizontal="center"/>
    </dxf>
    <dxf>
      <alignment horizontal="center"/>
    </dxf>
    <dxf>
      <alignment horizontal="center"/>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numFmt numFmtId="2" formatCode="0.00"/>
    </dxf>
    <dxf>
      <numFmt numFmtId="2" formatCode="0.00"/>
    </dxf>
    <dxf>
      <numFmt numFmtId="165" formatCode="\$\ 0.00,&quot;K&quot;"/>
    </dxf>
    <dxf>
      <numFmt numFmtId="165" formatCode="\$\ 0.00,&quot;K&quot;"/>
    </dxf>
    <dxf>
      <numFmt numFmtId="165" formatCode="\$\ 0.00,&quot;K&quot;"/>
    </dxf>
    <dxf>
      <font>
        <b/>
        <family val="2"/>
      </font>
    </dxf>
    <dxf>
      <font>
        <b/>
        <family val="2"/>
      </font>
    </dxf>
    <dxf>
      <alignment horizontal="center"/>
    </dxf>
    <dxf>
      <alignment horizontal="center"/>
    </dxf>
    <dxf>
      <alignment horizontal="center"/>
    </dxf>
    <dxf>
      <alignment horizontal="center"/>
    </dxf>
    <dxf>
      <alignment horizontal="center"/>
    </dxf>
    <dxf>
      <alignment horizontal="center"/>
    </dxf>
    <dxf>
      <numFmt numFmtId="14" formatCode="0.00%"/>
    </dxf>
    <dxf>
      <numFmt numFmtId="14" formatCode="0.00%"/>
    </dxf>
    <dxf>
      <numFmt numFmtId="14" formatCode="0.00%"/>
    </dxf>
    <dxf>
      <numFmt numFmtId="13" formatCode="0%"/>
    </dxf>
    <dxf>
      <numFmt numFmtId="165" formatCode="\$\ 0.00,&quot;K&quot;"/>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alignment horizontal="center"/>
    </dxf>
    <dxf>
      <alignment horizontal="center"/>
    </dxf>
    <dxf>
      <alignment horizontal="center"/>
    </dxf>
    <dxf>
      <alignment horizontal="center"/>
    </dxf>
    <dxf>
      <alignment horizontal="center"/>
    </dxf>
    <dxf>
      <alignment horizontal="center"/>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numFmt numFmtId="2" formatCode="0.00"/>
    </dxf>
    <dxf>
      <numFmt numFmtId="2" formatCode="0.00"/>
    </dxf>
    <dxf>
      <numFmt numFmtId="165" formatCode="\$\ 0.00,&quot;K&quot;"/>
    </dxf>
    <dxf>
      <numFmt numFmtId="165" formatCode="\$\ 0.00,&quot;K&quot;"/>
    </dxf>
    <dxf>
      <numFmt numFmtId="165" formatCode="\$\ 0.00,&quot;K&quot;"/>
    </dxf>
    <dxf>
      <font>
        <b/>
        <family val="2"/>
      </font>
    </dxf>
    <dxf>
      <font>
        <b/>
        <family val="2"/>
      </font>
    </dxf>
    <dxf>
      <alignment horizontal="center"/>
    </dxf>
    <dxf>
      <alignment horizontal="center"/>
    </dxf>
    <dxf>
      <alignment horizontal="center"/>
    </dxf>
    <dxf>
      <alignment horizontal="center"/>
    </dxf>
    <dxf>
      <alignment horizontal="center"/>
    </dxf>
    <dxf>
      <alignment horizontal="center"/>
    </dxf>
    <dxf>
      <numFmt numFmtId="14" formatCode="0.00%"/>
    </dxf>
    <dxf>
      <numFmt numFmtId="14" formatCode="0.00%"/>
    </dxf>
    <dxf>
      <numFmt numFmtId="14" formatCode="0.00%"/>
    </dxf>
    <dxf>
      <numFmt numFmtId="13" formatCode="0%"/>
    </dxf>
    <dxf>
      <numFmt numFmtId="165" formatCode="\$\ 0.00,&quot;K&quot;"/>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alignment horizontal="center"/>
    </dxf>
    <dxf>
      <alignment horizontal="center"/>
    </dxf>
    <dxf>
      <alignment horizontal="center"/>
    </dxf>
    <dxf>
      <alignment horizontal="center"/>
    </dxf>
    <dxf>
      <alignment horizontal="center"/>
    </dxf>
    <dxf>
      <alignment horizontal="center"/>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numFmt numFmtId="2" formatCode="0.00"/>
    </dxf>
    <dxf>
      <numFmt numFmtId="2" formatCode="0.00"/>
    </dxf>
    <dxf>
      <numFmt numFmtId="165" formatCode="\$\ 0.00,&quot;K&quot;"/>
    </dxf>
    <dxf>
      <numFmt numFmtId="165" formatCode="\$\ 0.00,&quot;K&quot;"/>
    </dxf>
    <dxf>
      <numFmt numFmtId="165" formatCode="\$\ 0.00,&quot;K&quot;"/>
    </dxf>
    <dxf>
      <font>
        <b/>
        <family val="2"/>
      </font>
    </dxf>
    <dxf>
      <font>
        <b/>
        <family val="2"/>
      </font>
    </dxf>
    <dxf>
      <alignment horizontal="center"/>
    </dxf>
    <dxf>
      <alignment horizontal="center"/>
    </dxf>
    <dxf>
      <alignment horizontal="center"/>
    </dxf>
    <dxf>
      <alignment horizontal="center"/>
    </dxf>
    <dxf>
      <alignment horizontal="center"/>
    </dxf>
    <dxf>
      <alignment horizontal="center"/>
    </dxf>
    <dxf>
      <numFmt numFmtId="14" formatCode="0.00%"/>
    </dxf>
    <dxf>
      <numFmt numFmtId="14" formatCode="0.00%"/>
    </dxf>
    <dxf>
      <numFmt numFmtId="14" formatCode="0.00%"/>
    </dxf>
    <dxf>
      <numFmt numFmtId="13" formatCode="0%"/>
    </dxf>
    <dxf>
      <numFmt numFmtId="165" formatCode="\$\ 0.00,&quot;K&quot;"/>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alignment horizontal="center"/>
    </dxf>
    <dxf>
      <alignment horizontal="center"/>
    </dxf>
    <dxf>
      <alignment horizontal="center"/>
    </dxf>
    <dxf>
      <alignment horizontal="center"/>
    </dxf>
    <dxf>
      <alignment horizontal="center"/>
    </dxf>
    <dxf>
      <alignment horizontal="center"/>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numFmt numFmtId="14" formatCode="0.00%"/>
    </dxf>
    <dxf>
      <numFmt numFmtId="14" formatCode="0.00%"/>
    </dxf>
    <dxf>
      <numFmt numFmtId="165" formatCode="\$\ 0.00,&quot;K&quot;"/>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2"/>
        <color theme="1"/>
        <name val="Calibri"/>
        <family val="2"/>
        <scheme val="minor"/>
      </font>
      <fill>
        <patternFill patternType="solid">
          <fgColor indexed="65"/>
          <bgColor theme="4" tint="0.59999389629810485"/>
        </patternFill>
      </fill>
    </dxf>
    <dxf>
      <alignment horizontal="center"/>
    </dxf>
    <dxf>
      <alignment horizontal="center"/>
    </dxf>
    <dxf>
      <alignment horizontal="center"/>
    </dxf>
    <dxf>
      <alignment horizontal="center"/>
    </dxf>
    <dxf>
      <alignment horizontal="center"/>
    </dxf>
    <dxf>
      <alignment horizontal="center"/>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font>
        <b val="0"/>
        <i val="0"/>
        <strike val="0"/>
        <condense val="0"/>
        <extend val="0"/>
        <outline val="0"/>
        <shadow val="0"/>
        <u val="none"/>
        <vertAlign val="baseline"/>
        <sz val="12"/>
        <color theme="1"/>
        <name val="Calibri"/>
        <family val="2"/>
        <scheme val="minor"/>
      </font>
      <fill>
        <patternFill patternType="solid">
          <fgColor indexed="65"/>
          <bgColor theme="6" tint="0.39997558519241921"/>
        </patternFill>
      </fill>
    </dxf>
    <dxf>
      <numFmt numFmtId="165" formatCode="\$\ 0.00,&quot;K&quot;"/>
    </dxf>
    <dxf>
      <numFmt numFmtId="2" formatCode="0.00"/>
    </dxf>
    <dxf>
      <alignment horizontal="center"/>
    </dxf>
    <dxf>
      <alignment horizontal="center"/>
    </dxf>
    <dxf>
      <alignment horizontal="center"/>
    </dxf>
    <dxf>
      <alignment horizontal="center"/>
    </dxf>
    <dxf>
      <alignment horizontal="center"/>
    </dxf>
    <dxf>
      <alignment horizontal="center"/>
    </dxf>
    <dxf>
      <font>
        <b/>
        <family val="2"/>
      </font>
    </dxf>
    <dxf>
      <font>
        <b/>
        <family val="2"/>
      </font>
    </dxf>
    <dxf>
      <numFmt numFmtId="165" formatCode="\$\ 0.00,&quot;K&quot;"/>
    </dxf>
    <dxf>
      <numFmt numFmtId="165" formatCode="\$\ 0.00,&quot;K&quot;"/>
    </dxf>
    <dxf>
      <numFmt numFmtId="2" formatCode="0.00"/>
    </dxf>
    <dxf>
      <numFmt numFmtId="13" formatCode="0%"/>
    </dxf>
    <dxf>
      <numFmt numFmtId="14" formatCode="0.0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bgColor theme="1" tint="0.499984740745262"/>
        </patternFill>
      </fill>
      <border diagonalUp="0" diagonalDown="0">
        <left/>
        <right/>
        <top/>
        <bottom/>
        <vertical/>
        <horizontal/>
      </border>
    </dxf>
    <dxf>
      <font>
        <b/>
        <color theme="1"/>
      </font>
      <fill>
        <patternFill>
          <bgColor theme="0"/>
        </patternFill>
      </fill>
      <border>
        <bottom style="thin">
          <color theme="4"/>
        </bottom>
        <vertical/>
        <horizontal/>
      </border>
    </dxf>
    <dxf>
      <font>
        <color theme="1"/>
      </font>
      <fill>
        <patternFill>
          <bgColor theme="1"/>
        </patternFill>
      </fill>
      <border diagonalUp="0" diagonalDown="0">
        <left/>
        <right/>
        <top/>
        <bottom/>
        <vertical/>
        <horizontal/>
      </border>
    </dxf>
  </dxfs>
  <tableStyles count="2" defaultTableStyle="TableStyleMedium2" defaultPivotStyle="PivotStyleLight16">
    <tableStyle name="AB" pivot="0" table="0" count="11" xr9:uid="{0A510048-6E8E-1048-8D42-1B11093DBDA3}">
      <tableStyleElement type="wholeTable" dxfId="581"/>
      <tableStyleElement type="headerRow" dxfId="580"/>
      <tableStyleElement type="firstHeaderCell" dxfId="579"/>
    </tableStyle>
    <tableStyle name="Data-style" pivot="0" count="3" xr9:uid="{00000000-0011-0000-FFFF-FFFF00000000}">
      <tableStyleElement type="headerRow" dxfId="578"/>
      <tableStyleElement type="firstRowStripe" dxfId="577"/>
      <tableStyleElement type="secondRowStripe" dxfId="576"/>
    </tableStyle>
  </tableStyles>
  <colors>
    <mruColors>
      <color rgb="FFF5ACB8"/>
      <color rgb="FFD8DF38"/>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copy.xlsx]All Pivot Table !PivotTable1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'All Pivot Table '!$B$3</c:f>
              <c:strCache>
                <c:ptCount val="1"/>
                <c:pt idx="0">
                  <c:v>Sum of Sales</c:v>
                </c:pt>
              </c:strCache>
            </c:strRef>
          </c:tx>
          <c:spPr>
            <a:solidFill>
              <a:schemeClr val="accent1"/>
            </a:solidFill>
            <a:ln>
              <a:noFill/>
            </a:ln>
            <a:effectLst/>
          </c:spPr>
          <c:invertIfNegative val="0"/>
          <c:cat>
            <c:strRef>
              <c:f>'All Pivot Table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 Pivot Table '!$B$4:$B$16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1D8B-D84F-91B9-6E8A084E7DEC}"/>
            </c:ext>
          </c:extLst>
        </c:ser>
        <c:dLbls>
          <c:showLegendKey val="0"/>
          <c:showVal val="0"/>
          <c:showCatName val="0"/>
          <c:showSerName val="0"/>
          <c:showPercent val="0"/>
          <c:showBubbleSize val="0"/>
        </c:dLbls>
        <c:gapWidth val="219"/>
        <c:axId val="787206560"/>
        <c:axId val="788480496"/>
      </c:barChart>
      <c:lineChart>
        <c:grouping val="standard"/>
        <c:varyColors val="0"/>
        <c:ser>
          <c:idx val="1"/>
          <c:order val="1"/>
          <c:tx>
            <c:strRef>
              <c:f>'All Pivot Table '!$C$3</c:f>
              <c:strCache>
                <c:ptCount val="1"/>
                <c:pt idx="0">
                  <c:v>Sum of Profit</c:v>
                </c:pt>
              </c:strCache>
            </c:strRef>
          </c:tx>
          <c:spPr>
            <a:ln w="28575" cap="rnd">
              <a:solidFill>
                <a:schemeClr val="accent2"/>
              </a:solidFill>
              <a:round/>
            </a:ln>
            <a:effectLst/>
          </c:spPr>
          <c:marker>
            <c:symbol val="none"/>
          </c:marker>
          <c:trendline>
            <c:spPr>
              <a:ln w="19050" cap="rnd">
                <a:noFill/>
                <a:prstDash val="sysDot"/>
              </a:ln>
              <a:effectLst/>
            </c:spPr>
            <c:trendlineType val="poly"/>
            <c:order val="2"/>
            <c:dispRSqr val="0"/>
            <c:dispEq val="0"/>
          </c:trendline>
          <c:cat>
            <c:strRef>
              <c:f>'All Pivot Table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 Pivot Table '!$C$4:$C$16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1D8B-D84F-91B9-6E8A084E7DEC}"/>
            </c:ext>
          </c:extLst>
        </c:ser>
        <c:dLbls>
          <c:showLegendKey val="0"/>
          <c:showVal val="0"/>
          <c:showCatName val="0"/>
          <c:showSerName val="0"/>
          <c:showPercent val="0"/>
          <c:showBubbleSize val="0"/>
        </c:dLbls>
        <c:marker val="1"/>
        <c:smooth val="0"/>
        <c:axId val="785955856"/>
        <c:axId val="505912352"/>
      </c:lineChart>
      <c:catAx>
        <c:axId val="787206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480496"/>
        <c:crosses val="autoZero"/>
        <c:auto val="1"/>
        <c:lblAlgn val="ctr"/>
        <c:lblOffset val="100"/>
        <c:noMultiLvlLbl val="0"/>
      </c:catAx>
      <c:valAx>
        <c:axId val="788480496"/>
        <c:scaling>
          <c:orientation val="minMax"/>
        </c:scaling>
        <c:delete val="0"/>
        <c:axPos val="l"/>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206560"/>
        <c:crosses val="autoZero"/>
        <c:crossBetween val="between"/>
      </c:valAx>
      <c:valAx>
        <c:axId val="505912352"/>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955856"/>
        <c:crosses val="max"/>
        <c:crossBetween val="between"/>
      </c:valAx>
      <c:catAx>
        <c:axId val="785955856"/>
        <c:scaling>
          <c:orientation val="minMax"/>
        </c:scaling>
        <c:delete val="1"/>
        <c:axPos val="b"/>
        <c:numFmt formatCode="General" sourceLinked="1"/>
        <c:majorTickMark val="out"/>
        <c:minorTickMark val="none"/>
        <c:tickLblPos val="nextTo"/>
        <c:crossAx val="5059123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[Ecommerce Sales Analysis copy.xlsx]All Pivot Table !PivotTable3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0" cap="rnd">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0" cap="rnd">
            <a:solidFill>
              <a:schemeClr val="accent1"/>
            </a:solidFill>
          </a:ln>
          <a:effectLst/>
        </c:spPr>
      </c:pivotFmt>
      <c:pivotFmt>
        <c:idx val="2"/>
        <c:spPr>
          <a:solidFill>
            <a:schemeClr val="accent1"/>
          </a:solidFill>
          <a:ln w="0" cap="rnd">
            <a:solidFill>
              <a:schemeClr val="accent1"/>
            </a:solidFill>
          </a:ln>
          <a:effectLst/>
        </c:spPr>
      </c:pivotFmt>
      <c:pivotFmt>
        <c:idx val="3"/>
        <c:spPr>
          <a:solidFill>
            <a:schemeClr val="accent1"/>
          </a:solidFill>
          <a:ln w="0" cap="rnd">
            <a:solidFill>
              <a:schemeClr val="accent1"/>
            </a:solidFill>
          </a:ln>
          <a:effectLst/>
        </c:spPr>
      </c:pivotFmt>
    </c:pivotFmts>
    <c:plotArea>
      <c:layout/>
      <c:doughnutChart>
        <c:varyColors val="1"/>
        <c:ser>
          <c:idx val="0"/>
          <c:order val="0"/>
          <c:tx>
            <c:strRef>
              <c:f>'All Pivot Table '!$B$32</c:f>
              <c:strCache>
                <c:ptCount val="1"/>
                <c:pt idx="0">
                  <c:v>Total</c:v>
                </c:pt>
              </c:strCache>
            </c:strRef>
          </c:tx>
          <c:spPr>
            <a:ln w="0" cap="rnd">
              <a:solidFill>
                <a:schemeClr val="accent1"/>
              </a:solidFill>
            </a:ln>
          </c:spPr>
          <c:explosion val="2"/>
          <c:dPt>
            <c:idx val="0"/>
            <c:bubble3D val="0"/>
            <c:spPr>
              <a:solidFill>
                <a:schemeClr val="accent1"/>
              </a:solidFill>
              <a:ln w="0" cap="rnd">
                <a:solidFill>
                  <a:schemeClr val="accent1"/>
                </a:solidFill>
              </a:ln>
              <a:effectLst/>
            </c:spPr>
            <c:extLst>
              <c:ext xmlns:c16="http://schemas.microsoft.com/office/drawing/2014/chart" uri="{C3380CC4-5D6E-409C-BE32-E72D297353CC}">
                <c16:uniqueId val="{00000001-80B4-4C4C-B00B-DFC0C1D65698}"/>
              </c:ext>
            </c:extLst>
          </c:dPt>
          <c:dPt>
            <c:idx val="1"/>
            <c:bubble3D val="0"/>
            <c:spPr>
              <a:solidFill>
                <a:schemeClr val="accent2"/>
              </a:solidFill>
              <a:ln w="0" cap="rnd">
                <a:solidFill>
                  <a:schemeClr val="accent1"/>
                </a:solidFill>
              </a:ln>
              <a:effectLst/>
            </c:spPr>
            <c:extLst>
              <c:ext xmlns:c16="http://schemas.microsoft.com/office/drawing/2014/chart" uri="{C3380CC4-5D6E-409C-BE32-E72D297353CC}">
                <c16:uniqueId val="{00000003-80B4-4C4C-B00B-DFC0C1D65698}"/>
              </c:ext>
            </c:extLst>
          </c:dPt>
          <c:dPt>
            <c:idx val="2"/>
            <c:bubble3D val="0"/>
            <c:spPr>
              <a:solidFill>
                <a:schemeClr val="accent3"/>
              </a:solidFill>
              <a:ln w="0" cap="rnd">
                <a:solidFill>
                  <a:schemeClr val="accent1"/>
                </a:solidFill>
              </a:ln>
              <a:effectLst/>
            </c:spPr>
            <c:extLst>
              <c:ext xmlns:c16="http://schemas.microsoft.com/office/drawing/2014/chart" uri="{C3380CC4-5D6E-409C-BE32-E72D297353CC}">
                <c16:uniqueId val="{00000005-80B4-4C4C-B00B-DFC0C1D6569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'All Pivot Table '!$A$33:$A$36</c:f>
              <c:strCache>
                <c:ptCount val="3"/>
                <c:pt idx="0">
                  <c:v>Furniture</c:v>
                </c:pt>
                <c:pt idx="1">
                  <c:v>Office Supplies</c:v>
                </c:pt>
                <c:pt idx="2">
                  <c:v>Technology</c:v>
                </c:pt>
              </c:strCache>
            </c:strRef>
          </c:cat>
          <c:val>
            <c:numRef>
              <c:f>'All Pivot Table '!$B$33:$B$36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A92C-404C-BBA3-A84223A31EAE}"/>
            </c:ext>
          </c:extLst>
        </c:ser>
        <c:dLbls>
          <c:showLegendKey val="0"/>
          <c:showVal val="0"/>
          <c:showCatName val="0"/>
          <c:showSerName val="0"/>
          <c:showPercent val="0"/>
          <c:showBubbleSize val="0"/>
          <c:showLeaderLines val="1"/>
        </c:dLbls>
        <c:firstSliceAng val="0"/>
        <c:holeSize val="4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rnd" cmpd="sng" algn="ctr">
      <a:solidFill>
        <a:schemeClr val="tx1">
          <a:lumMod val="15000"/>
          <a:lumOff val="85000"/>
        </a:schemeClr>
      </a:solidFill>
      <a:beve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copy.xlsx]All Pivot Table !PivotTable5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'All Pivot Table '!$Z$3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 Pivot Table '!$Y$4:$Y$9</c:f>
              <c:strCache>
                <c:ptCount val="5"/>
                <c:pt idx="0">
                  <c:v>Binders</c:v>
                </c:pt>
                <c:pt idx="1">
                  <c:v>Tables</c:v>
                </c:pt>
                <c:pt idx="2">
                  <c:v>Storage</c:v>
                </c:pt>
                <c:pt idx="3">
                  <c:v>Chairs</c:v>
                </c:pt>
                <c:pt idx="4">
                  <c:v>Phones</c:v>
                </c:pt>
              </c:strCache>
            </c:strRef>
          </c:cat>
          <c:val>
            <c:numRef>
              <c:f>'All Pivot Table '!$Z$4:$Z$9</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B6B-954C-A6D4-C5BFBFD1A9BF}"/>
            </c:ext>
          </c:extLst>
        </c:ser>
        <c:dLbls>
          <c:showLegendKey val="0"/>
          <c:showVal val="0"/>
          <c:showCatName val="0"/>
          <c:showSerName val="0"/>
          <c:showPercent val="0"/>
          <c:showBubbleSize val="0"/>
        </c:dLbls>
        <c:gapWidth val="182"/>
        <c:axId val="694188032"/>
        <c:axId val="694322592"/>
      </c:barChart>
      <c:catAx>
        <c:axId val="694188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322592"/>
        <c:crosses val="autoZero"/>
        <c:auto val="1"/>
        <c:lblAlgn val="ctr"/>
        <c:lblOffset val="100"/>
        <c:noMultiLvlLbl val="0"/>
      </c:catAx>
      <c:valAx>
        <c:axId val="694322592"/>
        <c:scaling>
          <c:orientation val="minMax"/>
        </c:scaling>
        <c:delete val="0"/>
        <c:axPos val="b"/>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188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copy.xlsx]All Pivot Table !PivotTable6</c:name>
    <c:fmtId val="1"/>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6.9632512132688493E-2"/>
          <c:y val="0.1191066532085527"/>
          <c:w val="0.89787231553872349"/>
          <c:h val="0.67245670367648003"/>
        </c:manualLayout>
      </c:layout>
      <c:lineChart>
        <c:grouping val="standard"/>
        <c:varyColors val="0"/>
        <c:ser>
          <c:idx val="0"/>
          <c:order val="0"/>
          <c:tx>
            <c:strRef>
              <c:f>'All Pivot Table '!$Z$18</c:f>
              <c:strCache>
                <c:ptCount val="1"/>
                <c:pt idx="0">
                  <c:v>Total</c:v>
                </c:pt>
              </c:strCache>
            </c:strRef>
          </c:tx>
          <c:spPr>
            <a:ln w="28575" cap="rnd">
              <a:solidFill>
                <a:schemeClr val="accent1"/>
              </a:solidFill>
              <a:round/>
            </a:ln>
            <a:effectLst/>
          </c:spPr>
          <c:marker>
            <c:symbol val="none"/>
          </c:marker>
          <c:cat>
            <c:strRef>
              <c:f>'All Pivot Table '!$Y$19:$Y$31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 Pivot Table '!$Z$19:$Z$31</c:f>
              <c:numCache>
                <c:formatCode>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2-C3D0-B041-91B8-77792303FD17}"/>
            </c:ext>
          </c:extLst>
        </c:ser>
        <c:dLbls>
          <c:showLegendKey val="0"/>
          <c:showVal val="0"/>
          <c:showCatName val="0"/>
          <c:showSerName val="0"/>
          <c:showPercent val="0"/>
          <c:showBubbleSize val="0"/>
        </c:dLbls>
        <c:smooth val="0"/>
        <c:axId val="948293696"/>
        <c:axId val="749731440"/>
      </c:lineChart>
      <c:catAx>
        <c:axId val="948293696"/>
        <c:scaling>
          <c:orientation val="minMax"/>
        </c:scaling>
        <c:delete val="1"/>
        <c:axPos val="b"/>
        <c:numFmt formatCode="General" sourceLinked="1"/>
        <c:majorTickMark val="none"/>
        <c:minorTickMark val="none"/>
        <c:tickLblPos val="nextTo"/>
        <c:crossAx val="749731440"/>
        <c:crosses val="autoZero"/>
        <c:auto val="1"/>
        <c:lblAlgn val="ctr"/>
        <c:lblOffset val="100"/>
        <c:noMultiLvlLbl val="0"/>
      </c:catAx>
      <c:valAx>
        <c:axId val="749731440"/>
        <c:scaling>
          <c:orientation val="minMax"/>
        </c:scaling>
        <c:delete val="1"/>
        <c:axPos val="l"/>
        <c:numFmt formatCode="0.00" sourceLinked="1"/>
        <c:majorTickMark val="none"/>
        <c:minorTickMark val="none"/>
        <c:tickLblPos val="nextTo"/>
        <c:crossAx val="948293696"/>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copy.xlsx]All Pivot Table !PivotTable7</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'All Pivot Table '!$AF$18</c:f>
              <c:strCache>
                <c:ptCount val="1"/>
                <c:pt idx="0">
                  <c:v>Total</c:v>
                </c:pt>
              </c:strCache>
            </c:strRef>
          </c:tx>
          <c:spPr>
            <a:ln w="28575" cap="rnd">
              <a:solidFill>
                <a:schemeClr val="accent1"/>
              </a:solidFill>
              <a:round/>
            </a:ln>
            <a:effectLst/>
          </c:spPr>
          <c:marker>
            <c:symbol val="none"/>
          </c:marker>
          <c:cat>
            <c:strRef>
              <c:f>'All Pivot Table '!$AE$19:$AE$31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 Pivot Table '!$AF$19:$AF$31</c:f>
              <c:numCache>
                <c:formatCode>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2-0F77-A647-BF15-C52CB6F2AEFA}"/>
            </c:ext>
          </c:extLst>
        </c:ser>
        <c:dLbls>
          <c:showLegendKey val="0"/>
          <c:showVal val="0"/>
          <c:showCatName val="0"/>
          <c:showSerName val="0"/>
          <c:showPercent val="0"/>
          <c:showBubbleSize val="0"/>
        </c:dLbls>
        <c:smooth val="0"/>
        <c:axId val="751189024"/>
        <c:axId val="751380128"/>
      </c:lineChart>
      <c:catAx>
        <c:axId val="751189024"/>
        <c:scaling>
          <c:orientation val="minMax"/>
        </c:scaling>
        <c:delete val="1"/>
        <c:axPos val="b"/>
        <c:numFmt formatCode="General" sourceLinked="1"/>
        <c:majorTickMark val="none"/>
        <c:minorTickMark val="none"/>
        <c:tickLblPos val="nextTo"/>
        <c:crossAx val="751380128"/>
        <c:crosses val="autoZero"/>
        <c:auto val="1"/>
        <c:lblAlgn val="ctr"/>
        <c:lblOffset val="100"/>
        <c:noMultiLvlLbl val="0"/>
      </c:catAx>
      <c:valAx>
        <c:axId val="751380128"/>
        <c:scaling>
          <c:orientation val="minMax"/>
        </c:scaling>
        <c:delete val="1"/>
        <c:axPos val="l"/>
        <c:numFmt formatCode="0.00" sourceLinked="1"/>
        <c:majorTickMark val="none"/>
        <c:minorTickMark val="none"/>
        <c:tickLblPos val="nextTo"/>
        <c:crossAx val="751189024"/>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copy.xlsx]All Pivot Table !PivotTable8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'All Pivot Table '!$AC$18</c:f>
              <c:strCache>
                <c:ptCount val="1"/>
                <c:pt idx="0">
                  <c:v>Total</c:v>
                </c:pt>
              </c:strCache>
            </c:strRef>
          </c:tx>
          <c:spPr>
            <a:ln w="28575" cap="rnd">
              <a:solidFill>
                <a:schemeClr val="accent1"/>
              </a:solidFill>
              <a:round/>
            </a:ln>
            <a:effectLst/>
          </c:spPr>
          <c:marker>
            <c:symbol val="none"/>
          </c:marker>
          <c:cat>
            <c:strRef>
              <c:f>'All Pivot Table '!$AB$19:$AB$31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 Pivot Table '!$AC$19:$AC$31</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531-C140-8373-9361B1A49737}"/>
            </c:ext>
          </c:extLst>
        </c:ser>
        <c:dLbls>
          <c:showLegendKey val="0"/>
          <c:showVal val="0"/>
          <c:showCatName val="0"/>
          <c:showSerName val="0"/>
          <c:showPercent val="0"/>
          <c:showBubbleSize val="0"/>
        </c:dLbls>
        <c:smooth val="0"/>
        <c:axId val="747467968"/>
        <c:axId val="747004336"/>
      </c:lineChart>
      <c:catAx>
        <c:axId val="747467968"/>
        <c:scaling>
          <c:orientation val="minMax"/>
        </c:scaling>
        <c:delete val="1"/>
        <c:axPos val="b"/>
        <c:numFmt formatCode="General" sourceLinked="1"/>
        <c:majorTickMark val="none"/>
        <c:minorTickMark val="none"/>
        <c:tickLblPos val="nextTo"/>
        <c:crossAx val="747004336"/>
        <c:crosses val="autoZero"/>
        <c:auto val="1"/>
        <c:lblAlgn val="ctr"/>
        <c:lblOffset val="100"/>
        <c:noMultiLvlLbl val="0"/>
      </c:catAx>
      <c:valAx>
        <c:axId val="747004336"/>
        <c:scaling>
          <c:orientation val="minMax"/>
        </c:scaling>
        <c:delete val="1"/>
        <c:axPos val="l"/>
        <c:numFmt formatCode="General" sourceLinked="1"/>
        <c:majorTickMark val="none"/>
        <c:minorTickMark val="none"/>
        <c:tickLblPos val="nextTo"/>
        <c:crossAx val="747467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copy.xlsx]All Pivot Table !PivotTable9</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175572519083973E-2"/>
          <c:y val="0.15980635633500079"/>
          <c:w val="0.86564885496183208"/>
          <c:h val="0.68038728732999842"/>
        </c:manualLayout>
      </c:layout>
      <c:lineChart>
        <c:grouping val="standard"/>
        <c:varyColors val="0"/>
        <c:ser>
          <c:idx val="0"/>
          <c:order val="0"/>
          <c:tx>
            <c:strRef>
              <c:f>'All Pivot Table '!$AI$18</c:f>
              <c:strCache>
                <c:ptCount val="1"/>
                <c:pt idx="0">
                  <c:v>Total</c:v>
                </c:pt>
              </c:strCache>
            </c:strRef>
          </c:tx>
          <c:spPr>
            <a:ln w="28575" cap="rnd">
              <a:solidFill>
                <a:schemeClr val="accent1"/>
              </a:solidFill>
              <a:round/>
            </a:ln>
            <a:effectLst/>
          </c:spPr>
          <c:marker>
            <c:symbol val="none"/>
          </c:marker>
          <c:cat>
            <c:strRef>
              <c:f>'All Pivot Table '!$AH$19:$AH$31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 Pivot Table '!$AI$19:$AI$31</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2-B7D9-4545-818B-B0FB7066E398}"/>
            </c:ext>
          </c:extLst>
        </c:ser>
        <c:dLbls>
          <c:showLegendKey val="0"/>
          <c:showVal val="0"/>
          <c:showCatName val="0"/>
          <c:showSerName val="0"/>
          <c:showPercent val="0"/>
          <c:showBubbleSize val="0"/>
        </c:dLbls>
        <c:smooth val="0"/>
        <c:axId val="996941872"/>
        <c:axId val="746771776"/>
      </c:lineChart>
      <c:catAx>
        <c:axId val="996941872"/>
        <c:scaling>
          <c:orientation val="minMax"/>
        </c:scaling>
        <c:delete val="1"/>
        <c:axPos val="b"/>
        <c:numFmt formatCode="General" sourceLinked="1"/>
        <c:majorTickMark val="none"/>
        <c:minorTickMark val="none"/>
        <c:tickLblPos val="nextTo"/>
        <c:crossAx val="746771776"/>
        <c:crosses val="autoZero"/>
        <c:auto val="1"/>
        <c:lblAlgn val="ctr"/>
        <c:lblOffset val="100"/>
        <c:noMultiLvlLbl val="0"/>
      </c:catAx>
      <c:valAx>
        <c:axId val="746771776"/>
        <c:scaling>
          <c:orientation val="minMax"/>
        </c:scaling>
        <c:delete val="1"/>
        <c:axPos val="l"/>
        <c:numFmt formatCode="General" sourceLinked="1"/>
        <c:majorTickMark val="none"/>
        <c:minorTickMark val="none"/>
        <c:tickLblPos val="nextTo"/>
        <c:crossAx val="996941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copy.xlsx]All Pivot Table !PivotTable10</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'All Pivot Table '!$AL$18</c:f>
              <c:strCache>
                <c:ptCount val="1"/>
                <c:pt idx="0">
                  <c:v>Total</c:v>
                </c:pt>
              </c:strCache>
            </c:strRef>
          </c:tx>
          <c:spPr>
            <a:ln w="28575" cap="rnd">
              <a:solidFill>
                <a:schemeClr val="accent1"/>
              </a:solidFill>
              <a:round/>
            </a:ln>
            <a:effectLst/>
          </c:spPr>
          <c:marker>
            <c:symbol val="none"/>
          </c:marker>
          <c:cat>
            <c:strRef>
              <c:f>'All Pivot Table '!$AK$19:$AK$31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 Pivot Table '!$AL$19:$AL$31</c:f>
              <c:numCache>
                <c:formatCode>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1C7-DF45-8052-CA49F3090AFE}"/>
            </c:ext>
          </c:extLst>
        </c:ser>
        <c:dLbls>
          <c:showLegendKey val="0"/>
          <c:showVal val="0"/>
          <c:showCatName val="0"/>
          <c:showSerName val="0"/>
          <c:showPercent val="0"/>
          <c:showBubbleSize val="0"/>
        </c:dLbls>
        <c:smooth val="0"/>
        <c:axId val="1016240960"/>
        <c:axId val="1016242640"/>
      </c:lineChart>
      <c:catAx>
        <c:axId val="1016240960"/>
        <c:scaling>
          <c:orientation val="minMax"/>
        </c:scaling>
        <c:delete val="1"/>
        <c:axPos val="b"/>
        <c:numFmt formatCode="General" sourceLinked="1"/>
        <c:majorTickMark val="none"/>
        <c:minorTickMark val="none"/>
        <c:tickLblPos val="nextTo"/>
        <c:crossAx val="1016242640"/>
        <c:crosses val="autoZero"/>
        <c:auto val="1"/>
        <c:lblAlgn val="ctr"/>
        <c:lblOffset val="100"/>
        <c:noMultiLvlLbl val="0"/>
      </c:catAx>
      <c:valAx>
        <c:axId val="1016242640"/>
        <c:scaling>
          <c:orientation val="minMax"/>
        </c:scaling>
        <c:delete val="1"/>
        <c:axPos val="l"/>
        <c:numFmt formatCode="0%" sourceLinked="1"/>
        <c:majorTickMark val="none"/>
        <c:minorTickMark val="none"/>
        <c:tickLblPos val="nextTo"/>
        <c:crossAx val="1016240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copy.xlsx]All Pivot Table !PivotTable6</c:name>
    <c:fmtId val="7"/>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34925">
            <a:solidFill>
              <a:schemeClr val="bg1">
                <a:lumMod val="85000"/>
              </a:schemeClr>
            </a:solid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6.9632512132688493E-2"/>
          <c:y val="0.1191066532085527"/>
          <c:w val="0.89787231553872349"/>
          <c:h val="0.67245670367648003"/>
        </c:manualLayout>
      </c:layout>
      <c:lineChart>
        <c:grouping val="standard"/>
        <c:varyColors val="0"/>
        <c:ser>
          <c:idx val="0"/>
          <c:order val="0"/>
          <c:tx>
            <c:strRef>
              <c:f>'All Pivot Table '!$Z$18</c:f>
              <c:strCache>
                <c:ptCount val="1"/>
                <c:pt idx="0">
                  <c:v>Total</c:v>
                </c:pt>
              </c:strCache>
            </c:strRef>
          </c:tx>
          <c:spPr>
            <a:ln w="34925">
              <a:solidFill>
                <a:schemeClr val="bg1">
                  <a:lumMod val="85000"/>
                </a:schemeClr>
              </a:solidFill>
            </a:ln>
            <a:effectLst/>
          </c:spPr>
          <c:marker>
            <c:symbol val="none"/>
          </c:marker>
          <c:cat>
            <c:strRef>
              <c:f>'All Pivot Table '!$Y$19:$Y$31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 Pivot Table '!$Z$19:$Z$31</c:f>
              <c:numCache>
                <c:formatCode>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1"/>
          <c:extLst>
            <c:ext xmlns:c16="http://schemas.microsoft.com/office/drawing/2014/chart" uri="{C3380CC4-5D6E-409C-BE32-E72D297353CC}">
              <c16:uniqueId val="{00000000-01E9-134C-A3A3-229D01D22D07}"/>
            </c:ext>
          </c:extLst>
        </c:ser>
        <c:dLbls>
          <c:showLegendKey val="0"/>
          <c:showVal val="0"/>
          <c:showCatName val="0"/>
          <c:showSerName val="0"/>
          <c:showPercent val="0"/>
          <c:showBubbleSize val="0"/>
        </c:dLbls>
        <c:smooth val="0"/>
        <c:axId val="948293696"/>
        <c:axId val="749731440"/>
      </c:lineChart>
      <c:catAx>
        <c:axId val="948293696"/>
        <c:scaling>
          <c:orientation val="minMax"/>
        </c:scaling>
        <c:delete val="1"/>
        <c:axPos val="b"/>
        <c:numFmt formatCode="General" sourceLinked="1"/>
        <c:majorTickMark val="none"/>
        <c:minorTickMark val="none"/>
        <c:tickLblPos val="nextTo"/>
        <c:crossAx val="749731440"/>
        <c:crosses val="autoZero"/>
        <c:auto val="1"/>
        <c:lblAlgn val="ctr"/>
        <c:lblOffset val="100"/>
        <c:noMultiLvlLbl val="0"/>
      </c:catAx>
      <c:valAx>
        <c:axId val="749731440"/>
        <c:scaling>
          <c:orientation val="minMax"/>
        </c:scaling>
        <c:delete val="1"/>
        <c:axPos val="l"/>
        <c:numFmt formatCode="0.00" sourceLinked="1"/>
        <c:majorTickMark val="none"/>
        <c:minorTickMark val="none"/>
        <c:tickLblPos val="nextTo"/>
        <c:crossAx val="948293696"/>
        <c:crosses val="autoZero"/>
        <c:crossBetween val="between"/>
      </c:valAx>
      <c:spPr>
        <a:noFill/>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copy.xlsx]All Pivot Table !PivotTable7</c:name>
    <c:fmtId val="9"/>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34925" cap="rnd">
            <a:solidFill>
              <a:schemeClr val="bg1">
                <a:lumMod val="85000"/>
              </a:schemeClr>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6.6350710900473939E-2"/>
          <c:y val="0.24444444444444444"/>
          <c:w val="0.89573459715639814"/>
          <c:h val="0.51111111111111107"/>
        </c:manualLayout>
      </c:layout>
      <c:lineChart>
        <c:grouping val="standard"/>
        <c:varyColors val="0"/>
        <c:ser>
          <c:idx val="0"/>
          <c:order val="0"/>
          <c:tx>
            <c:strRef>
              <c:f>'All Pivot Table '!$AF$18</c:f>
              <c:strCache>
                <c:ptCount val="1"/>
                <c:pt idx="0">
                  <c:v>Total</c:v>
                </c:pt>
              </c:strCache>
            </c:strRef>
          </c:tx>
          <c:spPr>
            <a:ln w="34925" cap="rnd">
              <a:solidFill>
                <a:schemeClr val="bg1">
                  <a:lumMod val="85000"/>
                </a:schemeClr>
              </a:solidFill>
              <a:round/>
            </a:ln>
            <a:effectLst/>
          </c:spPr>
          <c:marker>
            <c:symbol val="none"/>
          </c:marker>
          <c:cat>
            <c:strRef>
              <c:f>'All Pivot Table '!$AE$19:$AE$31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 Pivot Table '!$AF$19:$AF$31</c:f>
              <c:numCache>
                <c:formatCode>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1"/>
          <c:extLst>
            <c:ext xmlns:c16="http://schemas.microsoft.com/office/drawing/2014/chart" uri="{C3380CC4-5D6E-409C-BE32-E72D297353CC}">
              <c16:uniqueId val="{00000000-1CDE-144A-9B9E-908E8339CB3C}"/>
            </c:ext>
          </c:extLst>
        </c:ser>
        <c:dLbls>
          <c:showLegendKey val="0"/>
          <c:showVal val="0"/>
          <c:showCatName val="0"/>
          <c:showSerName val="0"/>
          <c:showPercent val="0"/>
          <c:showBubbleSize val="0"/>
        </c:dLbls>
        <c:smooth val="0"/>
        <c:axId val="751189024"/>
        <c:axId val="751380128"/>
      </c:lineChart>
      <c:catAx>
        <c:axId val="751189024"/>
        <c:scaling>
          <c:orientation val="minMax"/>
        </c:scaling>
        <c:delete val="1"/>
        <c:axPos val="b"/>
        <c:numFmt formatCode="General" sourceLinked="1"/>
        <c:majorTickMark val="none"/>
        <c:minorTickMark val="none"/>
        <c:tickLblPos val="nextTo"/>
        <c:crossAx val="751380128"/>
        <c:crosses val="autoZero"/>
        <c:auto val="1"/>
        <c:lblAlgn val="ctr"/>
        <c:lblOffset val="100"/>
        <c:noMultiLvlLbl val="0"/>
      </c:catAx>
      <c:valAx>
        <c:axId val="751380128"/>
        <c:scaling>
          <c:orientation val="minMax"/>
        </c:scaling>
        <c:delete val="1"/>
        <c:axPos val="l"/>
        <c:numFmt formatCode="0.00" sourceLinked="1"/>
        <c:majorTickMark val="none"/>
        <c:minorTickMark val="none"/>
        <c:tickLblPos val="nextTo"/>
        <c:crossAx val="751189024"/>
        <c:crosses val="autoZero"/>
        <c:crossBetween val="between"/>
      </c:valAx>
      <c:spPr>
        <a:noFill/>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copy.xlsx]All Pivot Table !PivotTable8</c:name>
    <c:fmtId val="9"/>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'All Pivot Table '!$AC$18</c:f>
              <c:strCache>
                <c:ptCount val="1"/>
                <c:pt idx="0">
                  <c:v>Total</c:v>
                </c:pt>
              </c:strCache>
            </c:strRef>
          </c:tx>
          <c:spPr>
            <a:ln w="34925" cap="rnd">
              <a:solidFill>
                <a:schemeClr val="bg1">
                  <a:lumMod val="85000"/>
                </a:schemeClr>
              </a:solidFill>
              <a:round/>
            </a:ln>
            <a:effectLst/>
          </c:spPr>
          <c:marker>
            <c:symbol val="none"/>
          </c:marker>
          <c:cat>
            <c:strRef>
              <c:f>'All Pivot Table '!$AB$19:$AB$31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 Pivot Table '!$AC$19:$AC$31</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1"/>
          <c:extLst>
            <c:ext xmlns:c16="http://schemas.microsoft.com/office/drawing/2014/chart" uri="{C3380CC4-5D6E-409C-BE32-E72D297353CC}">
              <c16:uniqueId val="{00000000-79D6-8841-B1DD-5E7F3F8728A6}"/>
            </c:ext>
          </c:extLst>
        </c:ser>
        <c:dLbls>
          <c:showLegendKey val="0"/>
          <c:showVal val="0"/>
          <c:showCatName val="0"/>
          <c:showSerName val="0"/>
          <c:showPercent val="0"/>
          <c:showBubbleSize val="0"/>
        </c:dLbls>
        <c:smooth val="0"/>
        <c:axId val="747467968"/>
        <c:axId val="747004336"/>
      </c:lineChart>
      <c:catAx>
        <c:axId val="747467968"/>
        <c:scaling>
          <c:orientation val="minMax"/>
        </c:scaling>
        <c:delete val="1"/>
        <c:axPos val="b"/>
        <c:numFmt formatCode="General" sourceLinked="1"/>
        <c:majorTickMark val="none"/>
        <c:minorTickMark val="none"/>
        <c:tickLblPos val="nextTo"/>
        <c:crossAx val="747004336"/>
        <c:crosses val="autoZero"/>
        <c:auto val="1"/>
        <c:lblAlgn val="ctr"/>
        <c:lblOffset val="100"/>
        <c:noMultiLvlLbl val="0"/>
      </c:catAx>
      <c:valAx>
        <c:axId val="747004336"/>
        <c:scaling>
          <c:orientation val="minMax"/>
        </c:scaling>
        <c:delete val="1"/>
        <c:axPos val="l"/>
        <c:numFmt formatCode="General" sourceLinked="1"/>
        <c:majorTickMark val="none"/>
        <c:minorTickMark val="none"/>
        <c:tickLblPos val="nextTo"/>
        <c:crossAx val="747467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copy.xlsx]All Pivot Table !PivotTable9</c:name>
    <c:fmtId val="9"/>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175572519083973E-2"/>
          <c:y val="0.15980635633500079"/>
          <c:w val="0.86564885496183208"/>
          <c:h val="0.68038728732999842"/>
        </c:manualLayout>
      </c:layout>
      <c:lineChart>
        <c:grouping val="standard"/>
        <c:varyColors val="0"/>
        <c:ser>
          <c:idx val="0"/>
          <c:order val="0"/>
          <c:tx>
            <c:strRef>
              <c:f>'All Pivot Table '!$AI$18</c:f>
              <c:strCache>
                <c:ptCount val="1"/>
                <c:pt idx="0">
                  <c:v>Total</c:v>
                </c:pt>
              </c:strCache>
            </c:strRef>
          </c:tx>
          <c:spPr>
            <a:ln w="34925" cap="rnd">
              <a:solidFill>
                <a:schemeClr val="bg1">
                  <a:lumMod val="85000"/>
                </a:schemeClr>
              </a:solidFill>
              <a:round/>
            </a:ln>
            <a:effectLst/>
          </c:spPr>
          <c:marker>
            <c:symbol val="none"/>
          </c:marker>
          <c:cat>
            <c:strRef>
              <c:f>'All Pivot Table '!$AH$19:$AH$31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 Pivot Table '!$AI$19:$AI$31</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1"/>
          <c:extLst>
            <c:ext xmlns:c16="http://schemas.microsoft.com/office/drawing/2014/chart" uri="{C3380CC4-5D6E-409C-BE32-E72D297353CC}">
              <c16:uniqueId val="{00000000-6467-134E-B45A-1A2E2371F558}"/>
            </c:ext>
          </c:extLst>
        </c:ser>
        <c:dLbls>
          <c:showLegendKey val="0"/>
          <c:showVal val="0"/>
          <c:showCatName val="0"/>
          <c:showSerName val="0"/>
          <c:showPercent val="0"/>
          <c:showBubbleSize val="0"/>
        </c:dLbls>
        <c:smooth val="0"/>
        <c:axId val="996941872"/>
        <c:axId val="746771776"/>
      </c:lineChart>
      <c:catAx>
        <c:axId val="996941872"/>
        <c:scaling>
          <c:orientation val="minMax"/>
        </c:scaling>
        <c:delete val="1"/>
        <c:axPos val="b"/>
        <c:numFmt formatCode="General" sourceLinked="1"/>
        <c:majorTickMark val="none"/>
        <c:minorTickMark val="none"/>
        <c:tickLblPos val="nextTo"/>
        <c:crossAx val="746771776"/>
        <c:crosses val="autoZero"/>
        <c:auto val="1"/>
        <c:lblAlgn val="ctr"/>
        <c:lblOffset val="100"/>
        <c:noMultiLvlLbl val="0"/>
      </c:catAx>
      <c:valAx>
        <c:axId val="746771776"/>
        <c:scaling>
          <c:orientation val="minMax"/>
        </c:scaling>
        <c:delete val="1"/>
        <c:axPos val="l"/>
        <c:numFmt formatCode="General" sourceLinked="1"/>
        <c:majorTickMark val="none"/>
        <c:minorTickMark val="none"/>
        <c:tickLblPos val="nextTo"/>
        <c:crossAx val="996941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copy.xlsx]All Pivot Table !PivotTable10</c:name>
    <c:fmtId val="10"/>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'All Pivot Table '!$AL$18</c:f>
              <c:strCache>
                <c:ptCount val="1"/>
                <c:pt idx="0">
                  <c:v>Total</c:v>
                </c:pt>
              </c:strCache>
            </c:strRef>
          </c:tx>
          <c:spPr>
            <a:ln w="34925" cap="rnd">
              <a:solidFill>
                <a:schemeClr val="bg1">
                  <a:lumMod val="85000"/>
                </a:schemeClr>
              </a:solidFill>
              <a:round/>
            </a:ln>
            <a:effectLst/>
          </c:spPr>
          <c:marker>
            <c:symbol val="none"/>
          </c:marker>
          <c:cat>
            <c:strRef>
              <c:f>'All Pivot Table '!$AK$19:$AK$31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 Pivot Table '!$AL$19:$AL$31</c:f>
              <c:numCache>
                <c:formatCode>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1"/>
          <c:extLst>
            <c:ext xmlns:c16="http://schemas.microsoft.com/office/drawing/2014/chart" uri="{C3380CC4-5D6E-409C-BE32-E72D297353CC}">
              <c16:uniqueId val="{00000000-3B28-C045-A4D7-48DE284D160F}"/>
            </c:ext>
          </c:extLst>
        </c:ser>
        <c:dLbls>
          <c:showLegendKey val="0"/>
          <c:showVal val="0"/>
          <c:showCatName val="0"/>
          <c:showSerName val="0"/>
          <c:showPercent val="0"/>
          <c:showBubbleSize val="0"/>
        </c:dLbls>
        <c:smooth val="0"/>
        <c:axId val="1016240960"/>
        <c:axId val="1016242640"/>
      </c:lineChart>
      <c:catAx>
        <c:axId val="1016240960"/>
        <c:scaling>
          <c:orientation val="minMax"/>
        </c:scaling>
        <c:delete val="1"/>
        <c:axPos val="b"/>
        <c:numFmt formatCode="General" sourceLinked="1"/>
        <c:majorTickMark val="none"/>
        <c:minorTickMark val="none"/>
        <c:tickLblPos val="nextTo"/>
        <c:crossAx val="1016242640"/>
        <c:crosses val="autoZero"/>
        <c:auto val="1"/>
        <c:lblAlgn val="ctr"/>
        <c:lblOffset val="100"/>
        <c:noMultiLvlLbl val="0"/>
      </c:catAx>
      <c:valAx>
        <c:axId val="1016242640"/>
        <c:scaling>
          <c:orientation val="minMax"/>
        </c:scaling>
        <c:delete val="1"/>
        <c:axPos val="l"/>
        <c:numFmt formatCode="0%" sourceLinked="1"/>
        <c:majorTickMark val="none"/>
        <c:minorTickMark val="none"/>
        <c:tickLblPos val="nextTo"/>
        <c:crossAx val="1016240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copy.xlsx]All Pivot Table !PivotTable1</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'All Pivot Table '!$B$3</c:f>
              <c:strCache>
                <c:ptCount val="1"/>
                <c:pt idx="0">
                  <c:v>Sum of Sales</c:v>
                </c:pt>
              </c:strCache>
            </c:strRef>
          </c:tx>
          <c:spPr>
            <a:solidFill>
              <a:srgbClr val="5B9BD5"/>
            </a:solidFill>
            <a:ln>
              <a:noFill/>
            </a:ln>
            <a:effectLst/>
          </c:spPr>
          <c:invertIfNegative val="1"/>
          <c:cat>
            <c:strRef>
              <c:f>'All Pivot Table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 Pivot Table '!$B$4:$B$16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00C8-6047-8E33-BF9EE0E94426}"/>
            </c:ext>
          </c:extLst>
        </c:ser>
        <c:dLbls>
          <c:showLegendKey val="0"/>
          <c:showVal val="0"/>
          <c:showCatName val="0"/>
          <c:showSerName val="0"/>
          <c:showPercent val="0"/>
          <c:showBubbleSize val="0"/>
        </c:dLbls>
        <c:gapWidth val="219"/>
        <c:axId val="787206560"/>
        <c:axId val="788480496"/>
      </c:barChart>
      <c:lineChart>
        <c:grouping val="standard"/>
        <c:varyColors val="0"/>
        <c:ser>
          <c:idx val="1"/>
          <c:order val="1"/>
          <c:tx>
            <c:strRef>
              <c:f>'All Pivot Table '!$C$3</c:f>
              <c:strCache>
                <c:ptCount val="1"/>
                <c:pt idx="0">
                  <c:v>Sum of Profit</c:v>
                </c:pt>
              </c:strCache>
            </c:strRef>
          </c:tx>
          <c:spPr>
            <a:ln w="28575" cap="rnd">
              <a:solidFill>
                <a:schemeClr val="bg1">
                  <a:lumMod val="85000"/>
                </a:schemeClr>
              </a:solidFill>
              <a:round/>
            </a:ln>
            <a:effectLst/>
          </c:spPr>
          <c:marker>
            <c:symbol val="none"/>
          </c:marker>
          <c:trendline>
            <c:spPr>
              <a:ln w="19050" cap="rnd">
                <a:noFill/>
                <a:prstDash val="sysDot"/>
              </a:ln>
              <a:effectLst/>
            </c:spPr>
            <c:trendlineType val="poly"/>
            <c:order val="2"/>
            <c:dispRSqr val="0"/>
            <c:dispEq val="0"/>
          </c:trendline>
          <c:cat>
            <c:strRef>
              <c:f>'All Pivot Table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 Pivot Table '!$C$4:$C$16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1"/>
          <c:extLst>
            <c:ext xmlns:c16="http://schemas.microsoft.com/office/drawing/2014/chart" uri="{C3380CC4-5D6E-409C-BE32-E72D297353CC}">
              <c16:uniqueId val="{00000002-00C8-6047-8E33-BF9EE0E94426}"/>
            </c:ext>
          </c:extLst>
        </c:ser>
        <c:dLbls>
          <c:showLegendKey val="0"/>
          <c:showVal val="0"/>
          <c:showCatName val="0"/>
          <c:showSerName val="0"/>
          <c:showPercent val="0"/>
          <c:showBubbleSize val="0"/>
        </c:dLbls>
        <c:marker val="1"/>
        <c:smooth val="0"/>
        <c:axId val="785955856"/>
        <c:axId val="505912352"/>
      </c:lineChart>
      <c:catAx>
        <c:axId val="787206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lumMod val="65000"/>
                    <a:lumOff val="35000"/>
                  </a:schemeClr>
                </a:solidFill>
                <a:latin typeface="+mn-lt"/>
                <a:ea typeface="+mn-ea"/>
                <a:cs typeface="+mn-cs"/>
              </a:defRPr>
            </a:pPr>
            <a:endParaRPr lang="en-US"/>
          </a:p>
        </c:txPr>
        <c:crossAx val="788480496"/>
        <c:crosses val="autoZero"/>
        <c:auto val="1"/>
        <c:lblAlgn val="ctr"/>
        <c:lblOffset val="100"/>
        <c:noMultiLvlLbl val="0"/>
      </c:catAx>
      <c:valAx>
        <c:axId val="788480496"/>
        <c:scaling>
          <c:orientation val="minMax"/>
        </c:scaling>
        <c:delete val="0"/>
        <c:axPos val="l"/>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lumMod val="65000"/>
                    <a:lumOff val="35000"/>
                  </a:schemeClr>
                </a:solidFill>
                <a:latin typeface="+mn-lt"/>
                <a:ea typeface="+mn-ea"/>
                <a:cs typeface="+mn-cs"/>
              </a:defRPr>
            </a:pPr>
            <a:endParaRPr lang="en-US"/>
          </a:p>
        </c:txPr>
        <c:crossAx val="787206560"/>
        <c:crosses val="autoZero"/>
        <c:crossBetween val="between"/>
      </c:valAx>
      <c:valAx>
        <c:axId val="505912352"/>
        <c:scaling>
          <c:orientation val="minMax"/>
        </c:scaling>
        <c:delete val="0"/>
        <c:axPos val="r"/>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lumMod val="65000"/>
                    <a:lumOff val="35000"/>
                  </a:schemeClr>
                </a:solidFill>
                <a:latin typeface="+mn-lt"/>
                <a:ea typeface="+mn-ea"/>
                <a:cs typeface="+mn-cs"/>
              </a:defRPr>
            </a:pPr>
            <a:endParaRPr lang="en-US"/>
          </a:p>
        </c:txPr>
        <c:crossAx val="785955856"/>
        <c:crosses val="max"/>
        <c:crossBetween val="between"/>
      </c:valAx>
      <c:catAx>
        <c:axId val="785955856"/>
        <c:scaling>
          <c:orientation val="minMax"/>
        </c:scaling>
        <c:delete val="1"/>
        <c:axPos val="b"/>
        <c:numFmt formatCode="General" sourceLinked="1"/>
        <c:majorTickMark val="out"/>
        <c:minorTickMark val="none"/>
        <c:tickLblPos val="nextTo"/>
        <c:crossAx val="505912352"/>
        <c:crosses val="autoZero"/>
        <c:auto val="1"/>
        <c:lblAlgn val="ctr"/>
        <c:lblOffset val="100"/>
        <c:noMultiLvlLbl val="0"/>
      </c:catAx>
      <c:spPr>
        <a:noFill/>
        <a:ln>
          <a:noFill/>
        </a:ln>
        <a:effectLst/>
      </c:spPr>
    </c:plotArea>
    <c:legend>
      <c:legendPos val="r"/>
      <c:legendEntry>
        <c:idx val="2"/>
        <c:txPr>
          <a:bodyPr rot="0" spcFirstLastPara="1" vertOverflow="ellipsis" vert="horz" wrap="square" anchor="ctr" anchorCtr="1"/>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lumMod val="65000"/>
                    <a:lumOff val="35000"/>
                  </a:schemeClr>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[Ecommerce Sales Analysis copy.xlsx]All Pivot Table !PivotTable3</c:name>
    <c:fmtId val="2"/>
  </c:pivotSource>
  <c:chart>
    <c:autoTitleDeleted val="1"/>
    <c:pivotFmts>
      <c:pivotFmt>
        <c:idx val="0"/>
        <c:spPr>
          <a:solidFill>
            <a:schemeClr val="accent1"/>
          </a:solidFill>
          <a:ln w="0" cap="rnd">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0" cap="rnd">
            <a:solidFill>
              <a:schemeClr val="accent1"/>
            </a:solidFill>
          </a:ln>
          <a:effectLst/>
        </c:spPr>
      </c:pivotFmt>
      <c:pivotFmt>
        <c:idx val="2"/>
        <c:spPr>
          <a:solidFill>
            <a:schemeClr val="accent1"/>
          </a:solidFill>
          <a:ln w="0" cap="rnd">
            <a:solidFill>
              <a:schemeClr val="accent1"/>
            </a:solidFill>
          </a:ln>
          <a:effectLst/>
        </c:spPr>
      </c:pivotFmt>
      <c:pivotFmt>
        <c:idx val="3"/>
        <c:spPr>
          <a:solidFill>
            <a:schemeClr val="accent1"/>
          </a:solidFill>
          <a:ln w="0" cap="rnd">
            <a:solidFill>
              <a:schemeClr val="accent1"/>
            </a:solidFill>
          </a:ln>
          <a:effectLst/>
        </c:spPr>
      </c:pivotFmt>
      <c:pivotFmt>
        <c:idx val="4"/>
        <c:spPr>
          <a:solidFill>
            <a:schemeClr val="accent1"/>
          </a:solidFill>
          <a:ln w="0" cap="rnd">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5"/>
        <c:spPr>
          <a:solidFill>
            <a:schemeClr val="accent1"/>
          </a:solidFill>
          <a:ln w="0" cap="rnd">
            <a:solidFill>
              <a:schemeClr val="accent1"/>
            </a:solidFill>
          </a:ln>
          <a:effectLst/>
        </c:spPr>
      </c:pivotFmt>
      <c:pivotFmt>
        <c:idx val="6"/>
        <c:spPr>
          <a:solidFill>
            <a:schemeClr val="accent1"/>
          </a:solidFill>
          <a:ln w="0" cap="rnd">
            <a:solidFill>
              <a:schemeClr val="accent1"/>
            </a:solidFill>
          </a:ln>
          <a:effectLst/>
        </c:spPr>
      </c:pivotFmt>
      <c:pivotFmt>
        <c:idx val="7"/>
        <c:spPr>
          <a:solidFill>
            <a:schemeClr val="accent1"/>
          </a:solidFill>
          <a:ln w="0" cap="rnd">
            <a:solidFill>
              <a:schemeClr val="accent1"/>
            </a:solidFill>
          </a:ln>
          <a:effectLst/>
        </c:spPr>
      </c:pivotFmt>
      <c:pivotFmt>
        <c:idx val="8"/>
        <c:spPr>
          <a:solidFill>
            <a:schemeClr val="accent1"/>
          </a:solidFill>
          <a:ln w="0" cap="rnd">
            <a:gradFill>
              <a:gsLst>
                <a:gs pos="0">
                  <a:srgbClr val="92D050"/>
                </a:gs>
                <a:gs pos="100000">
                  <a:schemeClr val="accent6">
                    <a:lumMod val="5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9"/>
        <c:spPr>
          <a:gradFill>
            <a:gsLst>
              <a:gs pos="0">
                <a:srgbClr val="92D050"/>
              </a:gs>
              <a:gs pos="100000">
                <a:schemeClr val="accent6">
                  <a:lumMod val="50000"/>
                </a:schemeClr>
              </a:gs>
            </a:gsLst>
            <a:lin ang="5400000" scaled="1"/>
          </a:gradFill>
          <a:ln w="0" cap="rnd">
            <a:gradFill>
              <a:gsLst>
                <a:gs pos="0">
                  <a:srgbClr val="92D050"/>
                </a:gs>
                <a:gs pos="100000">
                  <a:schemeClr val="accent6">
                    <a:lumMod val="50000"/>
                  </a:schemeClr>
                </a:gs>
              </a:gsLst>
              <a:lin ang="5400000" scaled="1"/>
            </a:gradFill>
          </a:ln>
          <a:effectLst/>
        </c:spPr>
      </c:pivotFmt>
      <c:pivotFmt>
        <c:idx val="10"/>
        <c:spPr>
          <a:gradFill>
            <a:gsLst>
              <a:gs pos="0">
                <a:srgbClr val="92D050"/>
              </a:gs>
              <a:gs pos="100000">
                <a:schemeClr val="accent6">
                  <a:lumMod val="60000"/>
                  <a:lumOff val="40000"/>
                </a:schemeClr>
              </a:gs>
            </a:gsLst>
            <a:lin ang="5400000" scaled="1"/>
          </a:gradFill>
          <a:ln w="0" cap="rnd">
            <a:gradFill>
              <a:gsLst>
                <a:gs pos="0">
                  <a:srgbClr val="92D050"/>
                </a:gs>
                <a:gs pos="100000">
                  <a:schemeClr val="accent6">
                    <a:lumMod val="60000"/>
                    <a:lumOff val="40000"/>
                  </a:schemeClr>
                </a:gs>
              </a:gsLst>
              <a:lin ang="5400000" scaled="1"/>
            </a:gradFill>
          </a:ln>
          <a:effectLst/>
        </c:spPr>
      </c:pivotFmt>
      <c:pivotFmt>
        <c:idx val="11"/>
        <c:spPr>
          <a:gradFill>
            <a:gsLst>
              <a:gs pos="0">
                <a:schemeClr val="accent6">
                  <a:lumMod val="20000"/>
                  <a:lumOff val="80000"/>
                </a:schemeClr>
              </a:gs>
              <a:gs pos="100000">
                <a:schemeClr val="accent6">
                  <a:lumMod val="50000"/>
                </a:schemeClr>
              </a:gs>
            </a:gsLst>
            <a:lin ang="5400000" scaled="1"/>
          </a:gradFill>
          <a:ln w="0" cap="rnd">
            <a:gradFill>
              <a:gsLst>
                <a:gs pos="0">
                  <a:srgbClr val="92D050"/>
                </a:gs>
                <a:gs pos="100000">
                  <a:schemeClr val="accent6">
                    <a:lumMod val="50000"/>
                  </a:schemeClr>
                </a:gs>
              </a:gsLst>
              <a:lin ang="5400000" scaled="1"/>
            </a:gradFill>
          </a:ln>
          <a:effectLst/>
        </c:spPr>
      </c:pivotFmt>
    </c:pivotFmts>
    <c:plotArea>
      <c:layout>
        <c:manualLayout>
          <c:layoutTarget val="inner"/>
          <c:xMode val="edge"/>
          <c:yMode val="edge"/>
          <c:x val="8.2359997056442716E-2"/>
          <c:y val="5.1388758060296906E-2"/>
          <c:w val="0.75467289719626163"/>
          <c:h val="0.89675937496628022"/>
        </c:manualLayout>
      </c:layout>
      <c:doughnutChart>
        <c:varyColors val="1"/>
        <c:ser>
          <c:idx val="0"/>
          <c:order val="0"/>
          <c:tx>
            <c:strRef>
              <c:f>'All Pivot Table '!$B$32</c:f>
              <c:strCache>
                <c:ptCount val="1"/>
                <c:pt idx="0">
                  <c:v>Total</c:v>
                </c:pt>
              </c:strCache>
            </c:strRef>
          </c:tx>
          <c:spPr>
            <a:ln w="0" cap="rnd">
              <a:gradFill>
                <a:gsLst>
                  <a:gs pos="0">
                    <a:srgbClr val="92D050"/>
                  </a:gs>
                  <a:gs pos="100000">
                    <a:schemeClr val="accent6">
                      <a:lumMod val="50000"/>
                    </a:schemeClr>
                  </a:gs>
                </a:gsLst>
                <a:lin ang="5400000" scaled="1"/>
              </a:gradFill>
            </a:ln>
          </c:spPr>
          <c:explosion val="1"/>
          <c:dPt>
            <c:idx val="0"/>
            <c:bubble3D val="0"/>
            <c:spPr>
              <a:gradFill>
                <a:gsLst>
                  <a:gs pos="0">
                    <a:srgbClr val="92D050"/>
                  </a:gs>
                  <a:gs pos="100000">
                    <a:schemeClr val="accent6">
                      <a:lumMod val="50000"/>
                    </a:schemeClr>
                  </a:gs>
                </a:gsLst>
                <a:lin ang="5400000" scaled="1"/>
              </a:gradFill>
              <a:ln w="0" cap="rnd">
                <a:gradFill>
                  <a:gsLst>
                    <a:gs pos="0">
                      <a:srgbClr val="92D050"/>
                    </a:gs>
                    <a:gs pos="100000">
                      <a:schemeClr val="accent6">
                        <a:lumMod val="50000"/>
                      </a:schemeClr>
                    </a:gs>
                  </a:gsLst>
                  <a:lin ang="5400000" scaled="1"/>
                </a:gradFill>
              </a:ln>
              <a:effectLst/>
            </c:spPr>
            <c:extLst>
              <c:ext xmlns:c16="http://schemas.microsoft.com/office/drawing/2014/chart" uri="{C3380CC4-5D6E-409C-BE32-E72D297353CC}">
                <c16:uniqueId val="{00000001-93A4-EA49-B08B-ED363B685A99}"/>
              </c:ext>
            </c:extLst>
          </c:dPt>
          <c:dPt>
            <c:idx val="1"/>
            <c:bubble3D val="0"/>
            <c:spPr>
              <a:gradFill>
                <a:gsLst>
                  <a:gs pos="0">
                    <a:srgbClr val="92D050"/>
                  </a:gs>
                  <a:gs pos="100000">
                    <a:schemeClr val="accent6">
                      <a:lumMod val="60000"/>
                      <a:lumOff val="40000"/>
                    </a:schemeClr>
                  </a:gs>
                </a:gsLst>
                <a:lin ang="5400000" scaled="1"/>
              </a:gradFill>
              <a:ln w="0" cap="rnd">
                <a:gradFill>
                  <a:gsLst>
                    <a:gs pos="0">
                      <a:srgbClr val="92D050"/>
                    </a:gs>
                    <a:gs pos="100000">
                      <a:schemeClr val="accent6">
                        <a:lumMod val="60000"/>
                        <a:lumOff val="40000"/>
                      </a:schemeClr>
                    </a:gs>
                  </a:gsLst>
                  <a:lin ang="5400000" scaled="1"/>
                </a:gradFill>
              </a:ln>
              <a:effectLst/>
            </c:spPr>
            <c:extLst>
              <c:ext xmlns:c16="http://schemas.microsoft.com/office/drawing/2014/chart" uri="{C3380CC4-5D6E-409C-BE32-E72D297353CC}">
                <c16:uniqueId val="{00000003-93A4-EA49-B08B-ED363B685A99}"/>
              </c:ext>
            </c:extLst>
          </c:dPt>
          <c:dPt>
            <c:idx val="2"/>
            <c:bubble3D val="0"/>
            <c:spPr>
              <a:gradFill>
                <a:gsLst>
                  <a:gs pos="0">
                    <a:schemeClr val="accent6">
                      <a:lumMod val="20000"/>
                      <a:lumOff val="80000"/>
                    </a:schemeClr>
                  </a:gs>
                  <a:gs pos="100000">
                    <a:schemeClr val="accent6">
                      <a:lumMod val="50000"/>
                    </a:schemeClr>
                  </a:gs>
                </a:gsLst>
                <a:lin ang="5400000" scaled="1"/>
              </a:gradFill>
              <a:ln w="0" cap="rnd">
                <a:gradFill>
                  <a:gsLst>
                    <a:gs pos="0">
                      <a:srgbClr val="92D050"/>
                    </a:gs>
                    <a:gs pos="100000">
                      <a:schemeClr val="accent6">
                        <a:lumMod val="50000"/>
                      </a:schemeClr>
                    </a:gs>
                  </a:gsLst>
                  <a:lin ang="5400000" scaled="1"/>
                </a:gradFill>
              </a:ln>
              <a:effectLst/>
            </c:spPr>
            <c:extLst>
              <c:ext xmlns:c16="http://schemas.microsoft.com/office/drawing/2014/chart" uri="{C3380CC4-5D6E-409C-BE32-E72D297353CC}">
                <c16:uniqueId val="{00000005-93A4-EA49-B08B-ED363B685A99}"/>
              </c:ext>
            </c:extLst>
          </c:dPt>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'All Pivot Table '!$A$33:$A$36</c:f>
              <c:strCache>
                <c:ptCount val="3"/>
                <c:pt idx="0">
                  <c:v>Furniture</c:v>
                </c:pt>
                <c:pt idx="1">
                  <c:v>Office Supplies</c:v>
                </c:pt>
                <c:pt idx="2">
                  <c:v>Technology</c:v>
                </c:pt>
              </c:strCache>
            </c:strRef>
          </c:cat>
          <c:val>
            <c:numRef>
              <c:f>'All Pivot Table '!$B$33:$B$36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93A4-EA49-B08B-ED363B685A99}"/>
            </c:ext>
          </c:extLst>
        </c:ser>
        <c:dLbls>
          <c:showLegendKey val="0"/>
          <c:showVal val="0"/>
          <c:showCatName val="0"/>
          <c:showSerName val="0"/>
          <c:showPercent val="0"/>
          <c:showBubbleSize val="0"/>
          <c:showLeaderLines val="1"/>
        </c:dLbls>
        <c:firstSliceAng val="0"/>
        <c:holeSize val="52"/>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rnd" cmpd="sng" algn="ctr">
      <a:noFill/>
      <a:beve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copy.xlsx]All Pivot Table !PivotTable5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5">
                  <a:lumMod val="75000"/>
                </a:schemeClr>
              </a:gs>
              <a:gs pos="99000">
                <a:schemeClr val="bg2">
                  <a:lumMod val="85000"/>
                </a:schemeClr>
              </a:gs>
            </a:gsLst>
            <a:lin ang="7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5">
                  <a:lumMod val="75000"/>
                </a:schemeClr>
              </a:gs>
              <a:gs pos="99000">
                <a:schemeClr val="bg2">
                  <a:lumMod val="85000"/>
                </a:schemeClr>
              </a:gs>
            </a:gsLst>
            <a:lin ang="7200000" scaled="0"/>
          </a:gradFill>
          <a:ln>
            <a:noFill/>
          </a:ln>
          <a:effectLst/>
        </c:spPr>
      </c:pivotFmt>
      <c:pivotFmt>
        <c:idx val="4"/>
        <c:spPr>
          <a:gradFill>
            <a:gsLst>
              <a:gs pos="0">
                <a:schemeClr val="accent5">
                  <a:lumMod val="75000"/>
                </a:schemeClr>
              </a:gs>
              <a:gs pos="99000">
                <a:schemeClr val="bg2">
                  <a:lumMod val="85000"/>
                </a:schemeClr>
              </a:gs>
            </a:gsLst>
            <a:lin ang="7200000" scaled="0"/>
          </a:gradFill>
          <a:ln>
            <a:noFill/>
          </a:ln>
          <a:effectLst/>
        </c:spPr>
      </c:pivotFmt>
      <c:pivotFmt>
        <c:idx val="5"/>
        <c:spPr>
          <a:gradFill>
            <a:gsLst>
              <a:gs pos="0">
                <a:schemeClr val="accent5">
                  <a:lumMod val="75000"/>
                </a:schemeClr>
              </a:gs>
              <a:gs pos="99000">
                <a:schemeClr val="bg2">
                  <a:lumMod val="85000"/>
                </a:schemeClr>
              </a:gs>
            </a:gsLst>
            <a:lin ang="7200000" scaled="0"/>
          </a:gradFill>
          <a:ln>
            <a:noFill/>
          </a:ln>
          <a:effectLst/>
        </c:spPr>
      </c:pivotFmt>
      <c:pivotFmt>
        <c:idx val="6"/>
        <c:spPr>
          <a:gradFill>
            <a:gsLst>
              <a:gs pos="0">
                <a:schemeClr val="accent5">
                  <a:lumMod val="75000"/>
                </a:schemeClr>
              </a:gs>
              <a:gs pos="99000">
                <a:schemeClr val="bg2">
                  <a:lumMod val="85000"/>
                </a:schemeClr>
              </a:gs>
            </a:gsLst>
            <a:lin ang="7200000" scaled="0"/>
          </a:gradFill>
          <a:ln>
            <a:noFill/>
          </a:ln>
          <a:effectLst/>
        </c:spPr>
      </c:pivotFmt>
      <c:pivotFmt>
        <c:idx val="7"/>
        <c:spPr>
          <a:gradFill>
            <a:gsLst>
              <a:gs pos="0">
                <a:schemeClr val="accent5">
                  <a:lumMod val="75000"/>
                </a:schemeClr>
              </a:gs>
              <a:gs pos="99000">
                <a:schemeClr val="bg2">
                  <a:lumMod val="85000"/>
                </a:schemeClr>
              </a:gs>
            </a:gsLst>
            <a:lin ang="7200000" scaled="0"/>
          </a:gradFill>
          <a:ln>
            <a:noFill/>
          </a:ln>
          <a:effectLst/>
        </c:spPr>
      </c:pivotFmt>
    </c:pivotFmts>
    <c:plotArea>
      <c:layout>
        <c:manualLayout>
          <c:layoutTarget val="inner"/>
          <c:xMode val="edge"/>
          <c:yMode val="edge"/>
          <c:x val="9.2709338752010831E-2"/>
          <c:y val="3.7542662116040959E-2"/>
          <c:w val="0.85266248976942394"/>
          <c:h val="0.864277229851388"/>
        </c:manualLayout>
      </c:layout>
      <c:barChart>
        <c:barDir val="bar"/>
        <c:grouping val="clustered"/>
        <c:varyColors val="1"/>
        <c:ser>
          <c:idx val="0"/>
          <c:order val="0"/>
          <c:tx>
            <c:strRef>
              <c:f>'All Pivot Table '!$Z$3</c:f>
              <c:strCache>
                <c:ptCount val="1"/>
                <c:pt idx="0">
                  <c:v>Total</c:v>
                </c:pt>
              </c:strCache>
            </c:strRef>
          </c:tx>
          <c:spPr>
            <a:gradFill>
              <a:gsLst>
                <a:gs pos="0">
                  <a:schemeClr val="accent5">
                    <a:lumMod val="75000"/>
                  </a:schemeClr>
                </a:gs>
                <a:gs pos="99000">
                  <a:schemeClr val="bg2">
                    <a:lumMod val="85000"/>
                  </a:schemeClr>
                </a:gs>
              </a:gsLst>
              <a:lin ang="7200000" scaled="0"/>
            </a:gradFill>
          </c:spPr>
          <c:invertIfNegative val="0"/>
          <c:dPt>
            <c:idx val="0"/>
            <c:invertIfNegative val="0"/>
            <c:bubble3D val="0"/>
            <c:spPr>
              <a:gradFill>
                <a:gsLst>
                  <a:gs pos="0">
                    <a:schemeClr val="accent5">
                      <a:lumMod val="75000"/>
                    </a:schemeClr>
                  </a:gs>
                  <a:gs pos="99000">
                    <a:schemeClr val="bg2">
                      <a:lumMod val="85000"/>
                    </a:schemeClr>
                  </a:gs>
                </a:gsLst>
                <a:lin ang="7200000" scaled="0"/>
              </a:gradFill>
              <a:ln>
                <a:noFill/>
              </a:ln>
              <a:effectLst/>
            </c:spPr>
            <c:extLst>
              <c:ext xmlns:c16="http://schemas.microsoft.com/office/drawing/2014/chart" uri="{C3380CC4-5D6E-409C-BE32-E72D297353CC}">
                <c16:uniqueId val="{00000001-3F40-1146-BA04-F8F14DF7312C}"/>
              </c:ext>
            </c:extLst>
          </c:dPt>
          <c:dPt>
            <c:idx val="1"/>
            <c:invertIfNegative val="0"/>
            <c:bubble3D val="0"/>
            <c:spPr>
              <a:gradFill>
                <a:gsLst>
                  <a:gs pos="0">
                    <a:schemeClr val="accent5">
                      <a:lumMod val="75000"/>
                    </a:schemeClr>
                  </a:gs>
                  <a:gs pos="99000">
                    <a:schemeClr val="bg2">
                      <a:lumMod val="85000"/>
                    </a:schemeClr>
                  </a:gs>
                </a:gsLst>
                <a:lin ang="7200000" scaled="0"/>
              </a:gradFill>
              <a:ln>
                <a:noFill/>
              </a:ln>
              <a:effectLst/>
            </c:spPr>
            <c:extLst>
              <c:ext xmlns:c16="http://schemas.microsoft.com/office/drawing/2014/chart" uri="{C3380CC4-5D6E-409C-BE32-E72D297353CC}">
                <c16:uniqueId val="{00000003-3F40-1146-BA04-F8F14DF7312C}"/>
              </c:ext>
            </c:extLst>
          </c:dPt>
          <c:dPt>
            <c:idx val="2"/>
            <c:invertIfNegative val="0"/>
            <c:bubble3D val="0"/>
            <c:spPr>
              <a:gradFill>
                <a:gsLst>
                  <a:gs pos="0">
                    <a:schemeClr val="accent5">
                      <a:lumMod val="75000"/>
                    </a:schemeClr>
                  </a:gs>
                  <a:gs pos="99000">
                    <a:schemeClr val="bg2">
                      <a:lumMod val="85000"/>
                    </a:schemeClr>
                  </a:gs>
                </a:gsLst>
                <a:lin ang="7200000" scaled="0"/>
              </a:gradFill>
              <a:ln>
                <a:noFill/>
              </a:ln>
              <a:effectLst/>
            </c:spPr>
            <c:extLst>
              <c:ext xmlns:c16="http://schemas.microsoft.com/office/drawing/2014/chart" uri="{C3380CC4-5D6E-409C-BE32-E72D297353CC}">
                <c16:uniqueId val="{00000005-3F40-1146-BA04-F8F14DF7312C}"/>
              </c:ext>
            </c:extLst>
          </c:dPt>
          <c:dPt>
            <c:idx val="3"/>
            <c:invertIfNegative val="0"/>
            <c:bubble3D val="0"/>
            <c:spPr>
              <a:gradFill>
                <a:gsLst>
                  <a:gs pos="0">
                    <a:schemeClr val="accent5">
                      <a:lumMod val="75000"/>
                    </a:schemeClr>
                  </a:gs>
                  <a:gs pos="99000">
                    <a:schemeClr val="bg2">
                      <a:lumMod val="85000"/>
                    </a:schemeClr>
                  </a:gs>
                </a:gsLst>
                <a:lin ang="7200000" scaled="0"/>
              </a:gradFill>
              <a:ln>
                <a:noFill/>
              </a:ln>
              <a:effectLst/>
            </c:spPr>
            <c:extLst>
              <c:ext xmlns:c16="http://schemas.microsoft.com/office/drawing/2014/chart" uri="{C3380CC4-5D6E-409C-BE32-E72D297353CC}">
                <c16:uniqueId val="{00000007-3F40-1146-BA04-F8F14DF7312C}"/>
              </c:ext>
            </c:extLst>
          </c:dPt>
          <c:dPt>
            <c:idx val="4"/>
            <c:invertIfNegative val="0"/>
            <c:bubble3D val="0"/>
            <c:spPr>
              <a:gradFill>
                <a:gsLst>
                  <a:gs pos="0">
                    <a:schemeClr val="accent5">
                      <a:lumMod val="75000"/>
                    </a:schemeClr>
                  </a:gs>
                  <a:gs pos="99000">
                    <a:schemeClr val="bg2">
                      <a:lumMod val="85000"/>
                    </a:schemeClr>
                  </a:gs>
                </a:gsLst>
                <a:lin ang="7200000" scaled="0"/>
              </a:gradFill>
              <a:ln>
                <a:noFill/>
              </a:ln>
              <a:effectLst/>
            </c:spPr>
            <c:extLst>
              <c:ext xmlns:c16="http://schemas.microsoft.com/office/drawing/2014/chart" uri="{C3380CC4-5D6E-409C-BE32-E72D297353CC}">
                <c16:uniqueId val="{00000009-3F40-1146-BA04-F8F14DF7312C}"/>
              </c:ext>
            </c:extLst>
          </c:dPt>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 Pivot Table '!$Y$4:$Y$9</c:f>
              <c:strCache>
                <c:ptCount val="5"/>
                <c:pt idx="0">
                  <c:v>Binders</c:v>
                </c:pt>
                <c:pt idx="1">
                  <c:v>Tables</c:v>
                </c:pt>
                <c:pt idx="2">
                  <c:v>Storage</c:v>
                </c:pt>
                <c:pt idx="3">
                  <c:v>Chairs</c:v>
                </c:pt>
                <c:pt idx="4">
                  <c:v>Phones</c:v>
                </c:pt>
              </c:strCache>
            </c:strRef>
          </c:cat>
          <c:val>
            <c:numRef>
              <c:f>'All Pivot Table '!$Z$4:$Z$9</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415-DF4D-B923-17C250FFEFF6}"/>
            </c:ext>
          </c:extLst>
        </c:ser>
        <c:dLbls>
          <c:showLegendKey val="0"/>
          <c:showVal val="0"/>
          <c:showCatName val="0"/>
          <c:showSerName val="0"/>
          <c:showPercent val="0"/>
          <c:showBubbleSize val="0"/>
        </c:dLbls>
        <c:gapWidth val="57"/>
        <c:overlap val="-24"/>
        <c:axId val="694188032"/>
        <c:axId val="694322592"/>
      </c:barChart>
      <c:catAx>
        <c:axId val="694188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2"/>
                </a:solidFill>
                <a:latin typeface="+mn-lt"/>
                <a:ea typeface="+mn-ea"/>
                <a:cs typeface="+mn-cs"/>
              </a:defRPr>
            </a:pPr>
            <a:endParaRPr lang="en-US"/>
          </a:p>
        </c:txPr>
        <c:crossAx val="694322592"/>
        <c:crosses val="autoZero"/>
        <c:auto val="1"/>
        <c:lblAlgn val="ctr"/>
        <c:lblOffset val="100"/>
        <c:noMultiLvlLbl val="0"/>
      </c:catAx>
      <c:valAx>
        <c:axId val="694322592"/>
        <c:scaling>
          <c:orientation val="minMax"/>
        </c:scaling>
        <c:delete val="0"/>
        <c:axPos val="b"/>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bg2"/>
                </a:solidFill>
                <a:latin typeface="+mn-lt"/>
                <a:ea typeface="+mn-ea"/>
                <a:cs typeface="+mn-cs"/>
              </a:defRPr>
            </a:pPr>
            <a:endParaRPr lang="en-US"/>
          </a:p>
        </c:txPr>
        <c:crossAx val="694188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DB87F2AC-88D9-774D-AC8C-82E4D5C98E00}">
          <cx:tx>
            <cx:txData>
              <cx:f>_xlchart.v1.1</cx:f>
              <cx:v>Profit</cx:v>
            </cx:txData>
          </cx:tx>
          <cx:dataPt idx="3"/>
          <cx:dataLabels pos="outEnd">
            <cx:txPr>
              <a:bodyPr spcFirstLastPara="1" vertOverflow="ellipsis" horzOverflow="overflow" wrap="square" lIns="0" tIns="0" rIns="0" bIns="0" anchor="ctr" anchorCtr="1"/>
              <a:lstStyle/>
              <a:p>
                <a:pPr algn="ctr" rtl="0">
                  <a:defRPr sz="1000" b="1"/>
                </a:pPr>
                <a:endParaRPr lang="en-US" sz="1000" b="1" i="0" u="none" strike="noStrike" baseline="0">
                  <a:solidFill>
                    <a:srgbClr val="000000">
                      <a:lumMod val="65000"/>
                      <a:lumOff val="35000"/>
                    </a:srgbClr>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31E0E408-4984-6240-A41C-A08CB349505E}">
          <cx:tx>
            <cx:txData>
              <cx:f>_xlchart.v5.5</cx:f>
              <cx:v>Sales</cx:v>
            </cx:txData>
          </cx:tx>
          <cx:dataPt idx="3"/>
          <cx:dataPt idx="4"/>
          <cx:dataId val="0"/>
          <cx:layoutPr>
            <cx:geography cultureLanguage="en-US" cultureRegion="IN" attribution="Powered by Bing">
              <cx:geoCache provider="{E9337A44-BEBE-4D9F-B70C-5C5E7DAFC167}">
                <cx:binary>1H1pc9u4svZfSeXzSw9AggRw6sypGpLaJe9xkvnCcmyHBBdwAbj++tuS7NjmKBOfGt+6rzQpjUUK
UhMPu/vpBdC/77p/3aUPt9WHLkul+tdd9/vHSOviX7/9pu6ih+xWnWTirspV/l2f3OXZb/n37+Lu
4bf76rYVMvzNRJj8dhfdVvqh+/iff8OnhQ/5Or+71SKXF/VD1V8+qDrV6m/OHTz14S6vpd4OD+GT
fv/4SQr9cP/hSt/qB/Xxw4PUQvfXffHw+8dX7/z44bfx5/3luz+kIJ6u72GsxU9sZNkU2c7HD2ku
w8fjBucnCDOLYGTz3YM+fenpbQYD3yzPTprb+/vqQakPj///y/BXl/CXs0Ll3n42vHwr9Ker3VX+
9nq2//Pv0QG47tGRF4CMJ+lXp0D0TEhfKF2JO41///hZqLtcKiGf5mUPxqu3/ZdgEHLiWJzbloP2
c85fY8L4CbVMbtvcQruH9fTde0zeJNJhPF4MfXUFcJ2Lj7+4F///hOdWRaCgOn9PfOgJwRi0hdEf
OvFSZ7CJTmzbIQyB2mwfeITPm2T6CUAvxo4R+uMoEbp5qLJc6qcpehf1QdQ24T/Qi5e4UPPEcUyH
Owy0a/uwn750rzdvkOQwKD8GjhC5uT5KRM6S9DbKs9un2fnnkFj2iQ1OhDj2Th92GvESGU7B/TCw
ZvRRo8Di7V3bHpm3SHQYmueRI2zOVkeJzecHpT/ciCoUUrwnQOzEISZYNGzuVQPc/EuAGDpxsEUt
jvYWDY1dzlvFOozS6KpGUH2+OUqorh+6W/V0H7+DDuET4liMMPwIAXiVlxABU7MsoAWUPkLInr57
r0O/FOcwNI/DRpBcfzlKSD73ObC38Gli/jkoxDwBfQGngh/pMUz6S1AwAstmY0LA8O0V6+m7H6na
rwU6DMuPKxkB8/nrUQJz/SAlBAYPD0/T88+hAZ/DCKgCYmzvdMzX0DDnxCKWaRPEf5x/6XPeJNJh
cF4MHcFzfXqU8FzltY4+eLdVngr5nm7HOuHI4sR8smkjxgZuh3GCwOThvfZAdPoSo7fLdRio8fgR
WlfeUaK1EXeRCG/fM+IhJ4wSyoEf7HEYmTlmQ0SKOJC3wzi9RaLDCD2PHGGzOc549DKC1MWHhUpv
5f3TvfzPbR3BJ47JICXA9vDwET4Un9gY7KBDHt3UiL69VarDGL0ePcLp8jhxOqsewnfNGYCls5jD
HMt5hOi1N9rnDMDQWUDrXpq4XwtyGJSncSM4zi6P0qSd5hU4IP82yfU7uh8CiRzg1OBfHhMCEHa+
Zm8IODe3TPPRrMH5l9i8VarDCL0ePcLp1D9inP4XiAIkECxuUY5HLI7yE8xs0CzH2bO4EUPYT/Jb
BPo7kJ7Hj2E6ToZw+tB++JpXydPt/A4eCAIhi5sEItA9DiMmR23wUAjKC5gcZHJvkegnCP24ljE2
X49TheB6Ng+duMvfDx2LnADHtigmj1oyQgcj5wRDAg6CpZH72eLya2l+jszT2DE2m6PE5o9KDPm7
BkDkxNz6F/akFqO8GwQ+kLMG1ubYe+RG8LxBoMPY/Bg4AuaPP48SmI3Y5g/elxxs8wMcE4s/5g9g
6l+SA05OMIecNaD3pKj7nM6bZDmMyouhI1w2x5k42Ail8roSTzP0zx2NxU4sh9o/amtoRAi4eUIo
tRzrKRYaEYK3SPQzcJ6uZYzN2VHqzNa0z2+zAgqk1Tvm3Yh14jDw89x6LPaMfM02FqXUMflP8m5v
FuswSqPhI6hO50cKVXN7/46BD7R7WFCgBvP22EEwsm0YOyeODYwbctc7OjdyO6cPv5LnZ+Dsx41R
Oc4Cz+nDt+pWJe+IC+RxbJMCUaOPPG1s3PgJg5ICZLUffdKogv0WiX6GzNO1jLGZHKXGeHmaV7f3
78mhGZR6mG0j8hjhjHUGQYxKKAPX8+Tt9nzgLaIcBuV55AgU7zg9zlkk3hEQAskZDEaKcHow5GTm
CUXghdhPsje/kuYwJvtRIzzOjtOtbLnQ9l9RvCdBg2k3EaPsMdXMIWn2kjdD9xoEMyao0aMeHSBo
bxDqMDqvrmgE0ubqKC3ZOZRGVZ82t+/a8AHKw7hDobfzuaHjJUqUnjCLMegmeKxbQ0XhZerzrVId
hun16BFO538cJU5TcDjiPUmayU7sLQEzrbEGQYjDqEXMbcfU9jFyOG+Q5DAsPwaOEJmujxKRza1S
t3dRrR60Vk+37z+PQKHnA1PTgnroYfIMAY6DoJvaYqNe6TfLcxid0fARRpvj1Jo/0ttvt+/aagju
BzJmJvRO/1COl4YN2j4YAXBM9NgmBcr10rC9QaDD8PwYOALmj2NVnqp/3yI1ZG44RDeWPTJn1AGe
Bn2H0AeyLw2MzNnm9teSHIbkeeQIk81xVtfWeS2UuH3XBDQ64VsKADW01zSNYyAImEFq+pEAkNd6
8iZZDsPyYugIl/VxGrF9G9G7V6ehaGNBvQyyZXu9GNcGEDoxLQRJHGeEzVvlOQzP69EjhK6OU3M+
6dvo6f795wxgmz4DAgA5mOdFUS99zK5qQ0F3TGcU3PxKjsOI7EeNkPh0fZSkbJG3t++HBHAxRGFZ
ASXkoLfnFiwsQMjB6PH8CI9fSXMYj/2oER6L47RdKyA/9V3Svx8mFrQ8g5s3iQMx40u1gC5Bk0FA
CT03e4M2MltvEeUwIM8jR6Csvh6lkmxgQdS7unnodALOa2NOD+sJRpCVIRBrOtYIlDeIchiTHwNH
kGyO1G7J+3dmXvxk2y1LoQ72+BhpiwPagqFnkz/W0UbALH4t0GFgfgwcAbM4zhLz4h4Wq72f9YLF
txbjUGMhh1udMYbVubDyFszYqO7/S0F+Asde/jEY/lEartlDDkvT3tHBW7BmkzCTsadVTSMSzCxo
4SSQjEGPFbFR8PgGgQ7D8mPgCJjZcbr5za2Q71nkt6E5ZtuYBNH87jGCxeEnJobYBcjZ/vzIeP1S
nMOgPA4bQbI5zhLltlNh+VCph3fkXpDWh15mBHsHPKb1RwVkCsYLKjOwXcWjzxnh8jaZDoPzcuwI
odPlUVqzRQrLnXLxnrljwAc8C4Ey8h6AMUWGdmYCiwTsH9WzJ8+2ryW/RaLD6DyPHGGzOM78pJdD
x9+dFne1fpqifx7Yb/svqI1toMr7cBK/5mSwgwC1wBthc9R48UZpDkPzavAIHe/6KDXnjyq5lepd
lz/DErRt24v1k5W2274/i0M/ALQG7h4jhN4i0WF4nkeOsPnj8iix8R/S2/b2PVv+IB8GGWTo6Xti
A+MMvw3LaJhDLPy4Pm2EzVskOozN88gRNv5xcoKnjYU+5N8/QPdPnX17VzINFRgELUp4G+S/zMxA
tR9haMmE/QUO0rX/VqyfgPW4a9LrixsD5x2lUq3e29wxqPETCHogX7Z7jDwRhzZoBt0bsGnXHrFR
rfnX8hzG6GncCJXV1VGi8r+wUQokN6FWibbL0ncPiDdfaRJspAKYMfLUJTgydW+R6DAyzyNH2Nwc
Z0Tq3abie169a1cTpJ5hQwfHgcTaQa2BbQRgHxsKLbZP2Z0n7vjYqvkmmQ7j8/J6Rgh5/0cI/Xzb
ux97Afq3+nay20Twxc53f392d/mwveFo6GMXxUESvm+wWNz//hFb0Pz3Yj+87Ye86r+YAzcR4gmW
F0MebpX+/aOBbSCCUNCxTdi9g4J2tbD10Pa4A9VQ4kBshRmUTIEnfvwgt6uGf/9omlAnBdQhkQp1
IlgoD/QEVqVsT+GtR4Rl8wgKqRTDGfxj98bzPO1hCfiPuXh8/UHW2XkupFbbiwE/Wuzft5WUwHog
ZhMO7Y0ObDtCCAP5irvbS9hzZvv2/wfJ3HSI7dC8QkVszNM+redGmvduLPEmEYnxOZWDdItWrrCu
ySc2oMg1edUvk6zgswYPN0oZ2E8D2U6IQNhHA+mWGmW+TkpjhVCdu06Iq1nDVeB1GmeTQutFW1uZ
K0s7vGyZIddWoq5FwaZIizkl2lj2SRQsUZC2vuFgT3OjmFAz0JMah8Y8aJCahK2a97hz/mQ8itwU
U+qlvOhcxlprLjQq3F62dG7JQE54o4bzoauki5xc+3nUJdOE1Rdl2MTegLQ5rds0cbWK2UbX4WRQ
zqdSRr7J1VWZd3PiBMVkMLS9ChN70tXhfIitYc5DqlxJ3aKz8hUmcTqFe6nykAjCSVDRxA9og9yI
tORMNe2dqgrX6Asyq+KinmVFW89aw/mm7f4zk6Q6bUN6YZKqOGt0xdy0zydtmWQXva3TBVPUdvOY
EzfXwr5si9gnJdWfFQu+l0XduE7Cs2lnOYaLSFpMRO14ZYb9pE3U3OR1P0FYyXkXi2nctPWpTcJN
1gXNIqalj1OHLPO8+57nbXLW1sYXQ6BzlZvDZWZ3vVcnKrySoppq6nReVJJi01Qhds0iJYtYou8t
XONKROgu1tw5rWga+UEXF36ItJ6Xw3BddjT0Ch3JWZHT8jwLEwGs6seGoAfuZAfyROMb2XFgf8Nt
FxU0iGyXhb68kbOBkNgIlHMly9hLUFDPbau2J1GX9pPAboKFjQs9ge+NsjT+E9nSt4ssd1lK4qUd
meqs4XnhGzmmvtPmszZp8AWVne2robHOSzd3eHiN84K6Q8/CJS2aC5GgZjZEcT9Ju3pqYilmbY1P
U5wUi4LYHjd0tuz6zgvbks5YNeQuLqnwLaMY1g1vMWjZBBlKneaZmkW90U2ctBaeo9M7WiS3tBnU
Z6XFjA/0pklr+zIq8KQZ2j/NTIZ+o+BW5aHj1crKz2LcXyrCtGfVee/TsDWvqzQvXWmh0nV0xoEw
/d2Emwis4OsZh2Tp1ghttyuC/aIIZIZezngBm0eEASrkFS2T2o96TZc66idtE1kbK8w8HtifZRiF
Z+m6S4pmFffGeVc0f2pkGH4iis4veyt0i7q6s2tZuTRt5NzCWbXuRW26ibkRWMTTmJmxm26fwjIU
Hg77YaKKFi/jrrW9Kqg9o46tcxznizpSbCm6b6EkyTItms8qMdg8TsV5GSXIRYJG/sCym8oI3Dbs
xCezyPEKZkmuDdOasTqky7RqPSssu3ObBTch6cxZVUqxdArceolsG4+KAbsDLb62SK3TtJCzrB6M
GWFrVQza78HET0rexV7Diq8CKXbutGQJezxmczRY99Kp121l4jkF49ZbSsyyBpdeKeP8pg/bNQks
384QnWhiaN+ycrdmXTGN4oJ6Vowij4Q5X/V95tUtSnwR5ZabZhFZxiZegB86TdEgXNzb3Le0PYvM
dpEJ6uEmd6ZV0QSuivkXatd3+SDWSWQF64J8ylQurmzSLBKtkJeqOPRCK5lFeXSpmcG8ATemZ7Qx
n6A6RPOM17OYSF9pWa0lUpUfp8ZpEynhJvFgrwoHf3LkcFaTtpwilXR+35WmmyrRTnnEkrkQqnR5
RDO4m/sVGirTM0XN/KIo52WakNM69GnVtysjYuBJGlDpoSn6VSmQaxVmvqRO4bM2rBfEyL2As9Zr
UtRNS2qwpbQS4Ya4qN3BJvYVY/W8aOp+2ffhpmnsbAaKfq+dxHQrszHc2uTCC1hyJyOl5llamUuB
/FRrtIH7ymN24pvmkKxLu/KjGBWrGoyJWQxy07a9nPYYT4MyDKelGpKzrr+wooycB7WQngzsWSfs
YVL3djEDFl5sdk9UFm5R1uWyhytzQ5kUc5nZ0uW23pA06P2hZX9apginqK6SKS6cOShBMq9l5vPe
VjMjkMSVrdnNY9isymviMFlayvZaM7RmZCDK7wcK7ikJ11EL3tFkxbl21F1dRe38780Atl4bXkg7
wjY+0K5iWZDHh6XFHOKLl2bADJsgCBtqXMZpZbtthB3XlCV3OY2539jDYuCkukhKtuy7lvkVrbk3
1F5kULEAZVETlPB+1YnBdgcJ6pXJ5iasVOFhcO+LJuzuhxDZVyJbBhEYi7pbKztwU7tcMmk4M6Mq
7ElWFHpp6NrLIkuflqz40nGS+OXQ1YvWhjvZCHvhtbo31zxMxcShs+gMaUonZlh5ADle56KO3Vwp
PclMbEyIJR+cwKpXUVgzNzKxdvMiaFYDtFB5lSl7L5TrMurKaV6lnUuiAD6/E/HERqYvA4+bwbcu
s8J5hki2qhTx67xL57B2e4lSam7KBmx/azTCg4pVvy7g611bG+akB8VaWwXmnkaBcONap+B7UjLT
Bs38utPZVFtJ7FrSsFdlj26aLPqzKcQ3xwj5zGxCjyMnXGW4cosmxJPa7u2Voq0XaWeYSl6yCSW2
6XEh22WlBi8u4sIdQIFXDjdNN2ysZioC3boCa7JppVW4rM/QJOM98DI7CVciBHh1F7e+06UxGIBk
pipA1BTtXPEi2ejOMX3Ymk16edgmaxYm9znFzqzsL4XBoymhtuEhy1CXZozqdVo615b0ApJnayzZ
LC+LbF0PNDzfPc27pv7+93ftdoXbC9+1vWktIM8UwTYsJiRgKSQjXt60bYmVEQ5VcKmCjvu8Cfkq
cAq+GrSp5lBIvymqbG4YQ3fZ2HfxwPsNsafYMHPPEkN5iwJrZsg0mRgoBRZsdsoXZm5Oo8Ts1lmb
aNcYLo1exctOO8YsqdiFYaf9VyaV9qCYH10WGZWe4EjMiG5cUapsAuvCGq+wK+5xVjU+kVm3KXOw
ZRathukgunRthjV3M6cNZiDGN0e0eKXtZJh0aphoZW2a7kIGlK27wFGeI2vqGpqgSztIKyDRAJpT
oRseBf5ABzxvrUF7wASdtd1ONGjOeZx1mZ8HKZ1RW/mlqI3p30882cYTz/HGbuLJNraB5B2y6G7H
45cTL4dEVTgK6WXqDHrSxbg7LQuwnl9IPQTnsuPDDJEo9HNmT1utXW5Eq1yJel3AppVeT4z4MstP
ZWQbk1Kn/bQXiePXSXGDAmSvmjI0vIo0/NTQhQt+xXJzhu1TWSHDFVG6wsAMFkEeph4Dk+GZuaLz
3EwhJrCbYpX2VnING8ufpQn7WskoXw5NFHnSDOTaSZjLwJ1f6TBQ/oDScAoseWEQFUAt8e+YFYT+
ByYJVmtgbJoUtqjZdjq/nKQ2q0Q1kNa+BI4IHjNOzDOBL9SA6mUVNWgG3/nFMePEc5quXqJ66CBc
iRuvbDBZZA2YOoPbcpaoWgP37VqvDzKgtaQM/YIW5UQmHPs6xisn5MMGcVm7VpBVYLels2CFaJaJ
Fhtaxp/zGpF5rtZR1qwRLfKpKiK8aE0mXRbWU+1kfMYV/dZHmT0HqzhcU67cqrP4orDQamBKrJsm
83HBerdC8TAtgDH6Jss6H7O4P00JGLlENGhlCDU1UA8RDs/JstSSrTOUC1cFbb3oZd+6LDmNQxF9
gZDbnkvxuTHqai1qMu3rJNpQxwr9uo/INcJ94VnJ4KwyVVguEAkwJMswFI0XiwziKzNp3Khp25nZ
TYmBtFcqbHi8iJmrS/uL04JathDrTLpW2m7FIuKSXIXzNnOwH0sHr/KFiVHqhtwx5gaQpnNMWjEx
eFX5hk6zTVv1nhlFwle5A93laX0pBjQ1dEDdUpfO6ZAH1I8FitbcFl9qS4HZUJ1n5ck3s+v0LUtM
T2g2uKUdsHkGnLAFKn4eNNZ9o7y+y6Sr+yD1ZUZsF9cVme08EInkOQMDtc5ReSoK4yxtMTurSqOa
sijNJ8T0B5mqU2K3ixIZzjLn2Mtpjpdp6OW2IVwzpsayiJwFklV4YyWZ7Tq96C9EGS0rJ4pd0aPP
mWb4U9vxRZJWyped0UPUaWCvN4WaNI1UU20wuYoZPdfFp8zM4rOyhCjH1NHUtHnnSQWWJ8xmwmys
leqkm5VNvWqJ4F6Stg8U19RHuRNOC1Ehtzez5NoSy0gY0bpkYT4tVCrc3UsWqhnN4jsrz/JF3wGL
A5WCsNdUwL95CfcMTDtJzTWwpdTtWn1lWX02jfo2cKkOudt3IdrA5DL377UYjNlYizms9EWwJAF+
92CbsBlFpEzirFZJU17aDpCDLuOxX9g1XSrIqJyCU7ocHDD9diXJGU2MKzMKbNcsVTFJ266c9UEZ
eTh2gFFAdNdZdrWyYlJPRHBuZPKCmLG8toXrmHq4QGYczYXVc0g2ROYnzhTxBBTtXdYgOcvN4lrH
zJ4hBX57Z2etSmeuSFW7iIIekAjr9owlwX3DmkuUWvw6DOU0B5hPmySIXRPH1TSABIoHPpNN7CIv
PLNh3QwYLvIhO1O7EDinU9WqxKeGE8wDXEReFzkDGPBAu2lLp5XRs5UxMHYalHk4r7MycwunlPDF
oTyza2tl9CKA0IkPri3D+isthkUcJ8O1g8tmkoYompSdaXuyuGiktiEhk0efrKEs54mA702NLr7O
giuHb9+NBmPTBSxdcKLSRS246ZYBWDdEw4sGZ2gTcDT4GbLWceAIt2UVZD5s67NycOpFvZmsnRJ4
fhORzA97FE94Te+yPJSXYY0cD7YoCVfUMlK3yOeSW+0Kb+lMGJMeMjec+kXTla4NlOlS48HTkEOY
Kd5pV9jguYSsF1YCAV2HB2DzwiinadrMJJA9N6NZcGqWOXcN5NhehGI9Y1GVuVob8lR1CeQ1WuNG
NHkzkUGBZlWPwcY5NYQZQDry3LRX0rxGKCpXdt7YbhDUgxfksT2pncgXVlS6Q9Y6blPzcBpIwTK3
dSq4dcpST1hRJ/OUh9KNwvhzFIeZW3bI8tNacVeGmLl5yiGGVcG6iZ3+AubBt1Vy19opvsodnczs
3AqXopDqzElTl+Y69nRbZneYnIHHDW6NXPV+oEEjQ9ymiyQXFiQUg1VAsuRUMLGEImP6KcX2N0jY
4E25faVLvuLhcFmWqbVMIZl5nUqdTELYxnrqiJtMGeaZQso6DyKLekWVpFOmkHQDlDGAkCeXzKSd
m+QQfpPke1C135ySORfxjWkZ4TJS7TDt5jq28gth3AsdMU9XFVtFqR26IZXWrG9s5mOUs09kSLMZ
ZBHLiRGn+SxpIe4CN3BjqMzxIw2+Mgktxw8k8q0I/G+nst41h0xcp71ZeLqT8SK05acizOtZjSRa
Fui6sSqgPLklvrImm5fVRg9hvh5Cm011ru+xFbNVn5nVlOpeu0MipiGOxCmCPPlFG+qFbTTONCSG
BPNa9DdJALcdkKMo0sOXsuvh5kka6Wc2ll4PVnwNPymUzIn8WnQZ9YhD6dyM7XVDivycdvngGk2X
nhekuqo1C6cpL41pbvN0M9Rl4/IA0pON6ICTGapfhnX8WQrTnjDgUF7NeDbLZIvgbmki1zZx9CXD
tPTatqHnsV1AzqG6hzyFeRqFBfc7IRJXJtEw5TR1ZqQhytMCT0Wo2fVcAje6BLayMOSA14xEn+JA
G5MinKexruZl38aQBrOzlVP0QAMhfnJrgwTzzGBqiquw8q0YN5e4mGbIzidIq8hPZSQGN6uC886G
xClpZLrIwkb7NbGCJUmyCiZKhC7FrXDhd3RMsDpt4+uyvQrzNN2YrO9mVtMvsywt3R1t7u1bnRbV
AoL3qyHoE6/veTyTRm+eCuGnvJ8VdXyXxm06RSlDa7NE7mA0zG9pEHl5rrzQ6YO10ZbDadskocuL
0nIbQoDMQkl1PmDrK5V0jpX6SvFgzlHWdwuOgSQkOna8RND2FMflnwMkiyfIypDbsPYSaggcJo2f
g7JUyxjV7WladApyTdb3tAyHSdLh/jPp5VlYRaZLihJsGkmqy6RyppzfYK7kFwa5c1+nNnI7WLg8
d4C77z3lYy3n/GVV4i4v+kqE0ePPSv14+Z/rPIN/u589ej64/VWq51ewsfL+56z+9l3QBbutjKnx
m7bS/Pis5x9Y2lZzfvza0qg+tP8BrJ8Uj/725BsrS7DE5wWn+EthCdbnvtirZ1dY2o14qiuZ0I9P
TeZwWFqPoF0F8q/70hJUjqDHGH74gsNvynDIzkD56LGyBEu9LQKr8AmFUg8sr9iWth4rSzacshGH
s9a2OxmqVf9NZQnay1/Rn6082ITaFzTVwtZnEG9v08cvKkuMNn2WQfjwMCj9vep6yEUNtjht6jT1
eYWHWxE7boJ1fF9KSPc6EbYuqljFCyjlNLO8yoE/tN1FGDXg2eqsm8DWA/lVVTXqohamC769uNo9
hbW2vTrNINkZ9sVVWBZkU9vsnFIcg8FtuHYVZOqX+zcbrF/WpFPuMOyiwLSYWqIJN0PhBirNN89P
kOLPNyzSUef2kLbwFLgx//n07q/de3Z/NZACWwdq/yG7wxA23lQ0q6ckNFpfRSX+klJ8apdV/YCT
btXjuv7aV530m86GvG2YpMsElHcW2lpcEdQA+6dmM6GDdFyJ8mqTmUG5IToo5kEefHo+tDu+e3o+
VrJ0okqbL3fHDeGodVtfGFbuBF5aFt1Kbp9UEnar3Uu409I5r7K/HIfMY+m2eQHGbvfu3dP+dd4l
cG73QYK1iypt6zmsMoRjkMvYjpKyW0iow0AMphoX1FtdhG0YeqQ3Ii9LITNmNLWdu1HSZKukD52/
/hmILFuRwgAm51k0mVSStRtnmxvZ/TW0edK7TKl4tT27O6GBX86kraGeGBuRWyVV+VUMgekHTRMu
CQ/ZlyKB8IMXX3lQhLMuxx7ldXcadeCr2x5y+xhDKCIrolYsrskNhsQPbYvya2c6ck7BW093b2sF
ushzYl3S2GlfDIfCIvEMK4xmBa1t6ksDiyVj5fn+ZSAgxe0ERulmgdPMHInAcRF2BsmqABSkaOCO
KA2/hPLtGcU5P7O3T5CFXUU1Jqvn43UkgyU1w4vdod1TPQz8jKRJ44usffyMCMiTm4ddNlUybtf1
9qlBdrMesiadGB3cX6MTu7c8H1MiG1wrUvmkoDFdKYtEM6zKz7tX9UA0JBu3J8avIyOFU/Azg3SV
phl1JfhYSEE8vVNWmRn5dmM+jtydgZ8PnEBCPXEb+C3Ay90TSvWsogY9zWStL+sC6xW0aVyUEFLd
N1id9ijKbq1CYDctePipV5nli5yaZ2YRDTOnw9kqiNtiRUXYAUHl9SpEhdF+inQdVJPAzIzTaMsX
jbLHkG3sxfn+CVjSWqZ4+eLQ9qTBStuDRCifPJ8QDRfn9xC7R49jt2/MYhVMYpkSLzZzYNIakq8x
5tcNXNDl7omYgDPwcjJ5PiaCYc1jw9pkkO29rEharxEz9oMCEYcLKiD873OT/A9hV7YkKa5kv0hm
rAJeIfY198qsF1ltFyGJTex8/RwUNR3VOT23zcpkcpdLZAUBkruf43GKurk4yXxrhEzMWX/T37p8
arzTFFXhOtXu75FhmSYcwnHy4WxcT4jVxbqx+CWcUpwbau8sOrz3OlXzC5JB/OKncJfwuvXSuJik
t73ZIVr3ezxvrJ9ubh+mnrdbE25stJqeAgRCEHq8NYNTbdNmCpK6lvZNNwd4O0qmT+WiGtO8OLWB
fL9Parn2k0+LstsCZdpf69R2cRuXgIdq17PldGc2Q7qpZNdsxBD0iREVct8PEcIId9u73p8Qr8gJ
6RMXz/Qhn4ssnr2enQfhRAkf/fxHWK4IUfN3q6X1inS5PIeTgoH/e1f4dwNfrMoKzsQf54HfB6e/
wTesz5ss4gsueCuoGEZ9/DbM5022hLtats3s/0Jiqdu1+MRPo6vtE6Is8AgC+ErbOm9fCaJVXZx7
lVy3KBi8rZbPvAsJ8nKOf0073Ci798u9NSGxpJdBo+Mp0h7BWPDDPGT+2c7FPve0DPeFEN/V7POE
WHpbzek36eAbqvp6fKyQEzOSaYZ+r2iXv9yEKjtZfM4eWj6QF7/1VQzSQXcyg1WeDklRaL03olUX
cUPhBQciLK5K+eTgzhOO/soSX2ZVP6Q8Fz9tK3uXsrNfS5q5myKTAfJxiBvynibVIKyHTHjBVisE
j1jT22cvn6s1ZVbxahdVFXO409tJZd1KdI48OEPRIi7Ye0+kQwNYao/UasAQVxKL2KtLPqcnIxmz
sFH1SlW49NQE3tPNbN/ZcGm44+YPJQIx25EKso3aLHgFCOhKddp/Z6lE7t+JAEqp9XyEI85WiIiW
39llQOxrbedNsJpVheNPKylYkP8tvIyU3KeTGeB+wJ0jy4Oqp8DP2p9OZoFwxrxsdPpzQJmTleq1
fEKmaH5007UUTi8RR47GeG7rB4rMz2ZiSIq5YsxfrCpvT0HRpciei/Ho1grfgNljR7xPyBFn0Shm
OdBAddkzhHr+d8D0jM7YGfGT7j7308A/Gd91OGE6cT8Ge5U5xbrKPP9ceZLsbSTvt7L3+oec1GHC
PeK9T0H3jECN9x89AHTQuOmPjiNLVsSp658GLt2DHzTuYdDWEhFZZI4jQh4Hi/bWNVraIgPr8Ox0
M18MjT5yBoQYsk6dBkTtdrVjNfuKIdwcCVetculG72HZXie7ZL8yUmztvq72eUTzxI4G66IcRHAG
gehu0+cQ23x2YtMdVX0VFZUHY2dUE6Pl2s8FtjkZ5Nga/O9jLaNT6+JZm8ucr5uyd9dMWPIxlWis
qrWgw6lAe6V8dHsiH+FO51u4jjUyJtAZO4/UZJeHfRsb0TRDWJNDJ6b3u8ob+/wczO7exUe+cvTg
7HAVMcSVdF+lrpJ8pIi+L43n1sOaKaQji2Xfvw+YntEhvaP/eRjpbyceHU5Wn+a1TtromDbut1kN
+gRszi9PjfZlDDv/LVAR4Atp9mLP6fDMAaTKhU+eKouUpypy08Ruuf2dBt6OpaHzJZhzf8P7VO2H
lFvP2Fx+GANHql+V7zfPCNHXe2/yrE1FXPJFd+HWAwDle8RSkeAH7oYrkkPVCbvPvDIDaouk/jad
nTwpUDElKdmcnuVU8PNEkXJaAW+0HxonveBozJ9r1j5kJbfOtUf5s12SaCeCniMxjEHT9EQ/TNq2
zka6W9RuhunLrL/WMBbI47DbGq1IvXhwcgQxWA0gH4K84eHWFaUdHogbQvtHd3yYh4lsg85FtNXv
yBvr+byCG+fvXB6SN+AAChxVsRuYUarHFQlC8sxlQZ6GvNv6i1VfzPX2315bf39rASC5uJMLowZV
AQD9X8Ltf/iTjMsxI1IVv6QT9Q+l01fxIFjzvZL82Es98Vhe7CzXPO7T/iTawHkNO2SSWkFOXIVz
nmTuaK1YpcqN2d1CiWhiM3F1yPqijDaiHabNHEgFMB3QjP/9z1+88T8Snx7+fHC0UMCY4neN8NIN
l538jz9/UnkdzXRkPwGjOddRUb6NUwG3NXTfG7fq9sWQhivqut67sOCx9n0NhwIO80td5vuZVd67
G7rZLivdcG1E1pU/ldvoBzck5DHw0+fb7KoINl7L+dasXUflY2Odvaw7FMPXbJybQ4oK20dLO1MV
m+5NboPmaHrSR/p9gzBic2zLjqzLqegRmyxFf+VRlzQ+p0AlIPzOvG4vQ7/X8djL8JipILg1YmwG
jfQC5EGE9WquHDvuczIlZvfzAI/M2jZ892zebEanRCirrPQznqGfxkDj6Y4DiyBDMqsA6VqAYJox
aj6UHybIEUmU0eNAcI54xfnI2L/OwARuCuT61lZP/xS9iaaxcMlzHgDwKOyMn03PNLyCuxkCHrT5
NJDNaf4vOd2lwNHn2w+f17Ww87gBftF3Gf/j9tsukgjRKCjSd6GmFx9wj7Sn+jzm1rXJsunJjVo0
QeSteObwjb+IZkCRdi0cOt3M0mZge56qLqaDiiPb2ivk+J3wURDJHqXm0dHq8re+DNmjNw/scbIr
BOVT5Pl6VQYisYrBTSQV2dbMMIZzmn7Bu9o/mhlGT+NoWdUoitQLzapGMjPMqrnNneS+Cp+0mwi/
BqRhuXAmy0OdNhvXrf2DLVvpJbfuIpueaYaQ+4eB4vyPJAy6nZhXlnb9XSdl8S/oA9v5v7cBgS9A
6V0wVfDrISZn98dtcDKANqrMd36qqtFJxmp5zbV6isJMAdKZyqtp+smWV5G5IimrsNoYnbE1Pd0G
7nqwI2CVlhn3gbEeWqQbpvdP+mnU8lINz5/Ucrm6k4pTW078eF/GmDVEIC+iXHK7utHdGreXayT2
ye3q94EGMfKd0+Z4dP76j5he0aTynMK/uevvFyN2tUWmkhzNoNFnHmCrPNQKcfy6x9Gfo2llpOKb
/LlrDBjq66v4c/ePadwtazv5P4sti7ekIitakWjV6TE4U8TIz6YX5InjdePZF91zNqbPbqrDU10C
OxgOXbnxeTv1sVPy8GRGKMKQJyNOiE9t2iGrgUcM5QIiGV4bx/4yR036hAjUeAnKwIoDMlsfKo8a
wCOljXxLWLxUyjkaPZxpAQhKWO1yntkfDn2anF6/U0Sp9pWtCRKdmP0Pq9pFPa/+++7hLJWIPr0/
UPoeVYqp72APwfvs7+8PUZa2HHon/4mgB+4wZeMcd50TnuUAXDbT8mikUjjcWnEnV2tEXNvEKP8Y
GcRuZKo+G1U7WUA6omprhCOoN6zuxuOcRjebppL5aRIMiQ7Wba0B7y1HdtvMHtuLDZziI4CtOP8A
fR8FRfRoVEVbNAfPB0jNK8Lw0VmaaqZ6kwuSA9cE0djJNuwSi9Jua3SDAmwN+/E+1AVymPbgH03v
3hgd5bzY4BWdxmYgcGqlb91/mvfHsC+HaQf42WHOmPd5/f/3cver1w22RKSZ/sk0aoF+VviMjrM1
klMZFORkekC6vvXSJ9tP+nExu+tcjRMwcC/L0QRx5Pv8T3aDl1aJHqi/+jRQljXrY7NgkxbdKsRf
i8zSX0qzIkWIbBchjsY73zsyOXhHhKjEcY6OaSM18Dct9GYwHGWm49zN/JvdfQaib4+MWdP2rrpP
M2tyb5uxZ0R3LUD/ig4Q93Z4ax3/w11C33KkqxZxhm+0B2QJQYR6yxC5fBhTtdY0rL+GUziv1KTh
YXR1cOKgPqyQ1KMfEQI1xu2nioNKwS31PDqD3AGo1O4KwVeDqtnVYfOuCoMKGdkmvVaq/chZWb8B
I1udkL6cEHOF2GU82OcSwOObbd4B6N3NYi2X0UHvSXDKs7JOeNEND+4o9H6y6LytAJJ5HkqEtItA
BT+t6EOESKmp2kZKgmTzU1jPyDmLsEPc2V129G5+qvADMDEVmuyMzhego0xZeJtgVAj2d5uC190q
TcX8ZFZiqfsYVSU/G4t+LPEfRIhrnbJ6SGgkECWelhTn7Y03+mMfBwxRoMmu4crjTWkaM3p/M94H
JPYWpGezw101mEXuL9T7le46Y23/tTzbAQ627NvpPGMfbyNZxGZfv8nLyGQDc53a7HxX3bd/+x9O
A8bufjj4tNx9Lj4C9ftqnj3wfzksLPyrv79yfRe/C4PaCgF+wQJn90+vXAKqUVCqwP2RusDGAs4a
xlUm+53Mwyq+yVHG+UNTe008irbc3ZQh8MfncdZrJOsBGuTc5Q+zNdPVNCE2Yqa00maJLmcvge8M
cJSX96sCJ3JQQ6i4Gp1pqIrotslAZjID/jIaaCfd9iHyzMO/hBM/QbnhowCmhJ/twj8HJVfA3/j7
JuNq1WigDZsfnk73Ds2qk6oYyFG1+DXqCAA2H/Ck062bRl/aigQH7A3Wj5SwlxL71pvNXWvNRj86
NlHQnHGk91a5LoEGljU/Bt0CDm9of56BEHyhubMBayh8L+yi2PUom7geAx69t173rQKV50EBqPmY
RukHwvqP/31HXXKgn+4ugJ8RuOU4DoJK/jlyakcydEbHKn5QMXqJFiN9YpIBW8Hpg5EW4DsATspO
FJnqIslp+QgATHU2o0DQ6INyAJpkUeBtZC14ItnMjuNUs6PpVe5w7a0ZgahFj4wn1bHpmsafmhWd
J+swpD5DUoKyQ016fWxla237sm3xuw4jDhmIQryEvE6TLqq8uAMqNQHLheC6ACmcUooGkVRyND2j
m4EN23cB295VdzNj28k+bWKjJHpZK8v6CxDy9SuOnf4mCLNiM4uavLUAfieAaDYHI6JewhcCaOnV
SAC61+PcvkUACD109fyIE6jY/ffbZH9OI+M7GeELiQMRKi4vP7v9KVjJiG2NlfbJ94yARNEV5KsL
ntCjaYBtVUjQiAf8mRHCOhlwXZlV7LqJFo+ZL4pH3aX5VfogI5GapUnLUvqQhUmf9dmErPI3fyDs
atayl1VDAOxmC1y8+zX8DPc0xBHTrGf0JNOvqV2A4ejMj10FHKysWXTsmA9gqGjnjWLUeVIi50k2
9MO3obXBKym9/4Rq2BaKht+cgUZx6kfp8yTmdtPbBTtaMmjXPWBHK4+Wl3s6yJtr/KmuLf9MEWn6
FKGm0smkiCYAeM/Krv9xUta1lkoyTAiWCWZdEo7deblKyxXgbtUk/7yCT+qHzB+GpKrL9inP6+4M
PPIFbLf2yajwUEzrmrtybUQbzLkNwijpWILRFVBQmPQvkFrKh8HNosfRDZ8HPFXvmjbzphux3xes
o+8170DHicTzmHN11QMgxdWi7/MxW3sToHsFm0BElSpbIXJXHr1JbWg7kPO94Rb9Lep2fGWyR4z9
mS+gUsSxfzcO89wjyHMAg7K08fbKVyujMyZTm7tH3nB7K0GbiLUouy/ODx307herradzXltIXC8i
IdW40e5EN1Rn7heNI0E89EV6+T2nTGvvyU453YJzU19Ct/YShf/Gj4aeZ6uyvmagGw6U9Kded+Uz
nRDesETxtZ78aeVnxDsEQzu9Avywy5Fz+eoi+7ImQODuUWQ7exeAIRj7nNsBnk7wSI0Y+fEy+aNw
8Q5FILdL/uUJxA87f94J8dQFoCJjD4xC1BL67Hz46QA6RKfL72EDH84F8+8KQDe91jMfkza3xMbo
hq7SSCZazk6H2CfudjyshiNT7FQPbnsMEfyJu2C0t+nURV/6dFiL3pm/iShvVoMVpievZNPBnYp9
Shz9UPgUGxKwmwHPmgejaj0B2oXf2PFdZwb8meIBVv2ZMcysdZTFOi/tDVg5cAZzF7ALpAuA1uSh
h8QzcCRGTNNKgCW5MM5uXaOltHFY8oeB6YKjtlJCjHsjtctqN+tlNgDgcyyYpMceaLzYI6x69kae
7RoZ4uQwFdZTqmkbF3MA6oUIpo1oSn4yDYPhaaqKOkEio1jddaYXLqP/r84F0RcMlpe7lTFFjmxK
QquPVrxqLKQgu2BNSG2JxFNBHXeUOXt/8cfY4rzRqt00zAZEZVFNgSqvJJ9X7iIZVQOs3AGJCRVn
DhMPTjBg24cj6gLT+VFrle681K03XUWnD57xo4MD5AsDnw9pP7cGuh1muDF+XIQyuwwFc5967T0Z
PdAww1pPQbo3ogOfTsz5hw9MPgBMcSRKeRR+08T9xPlLuzS9jQR81D7fNDx341SN1YFT7V9lkVdH
7rdHZ+w0bgEa4uHeKD6Iw2xT/dzw1DpoYTexGeVzD3SDNVV7goPDagLT4AKYij40I2CebSG7J2e2
ohguOvs+1C3g+R77RWn9BTlt/WVoBn9lLZNqTsC9SanYqDTritjREq6h6QYFvMRbQ5CHT0zXtRjb
VkKPMWLYtbtCvYgQWahol3qttLZVWjRxSPKdye0UPTKOPnBOW5P4sYC03AMAcwiByvmCQ4RKxjlS
Z8bD+RkhXBBlELpIWeGvZUvGlTeHYDuPc/DAvTY62T7ZG6kGLfvB9EKrBIGspJcQrNmsDMeNtCY2
g0GMF2+YTf2udbIP8971Cwaothkwcj6Pq3mqnOOn93MGDOfQjX6ci6zCHpWzNY/K4TEoRblKtZO9
qgiJ3lbm/MMr6c9AWtWPsZwOfZgzYCGHRyJnIEslBCDm2cU0YU3zBbu9toLed28DhPjsUhb2eza7
SGabAdJFzqWq+21URNaJTTOaMLdPRgxbNXfANkDWDW12dVA93OwW1W3UyHg8rNsUY4ev2INZamzU
NQPPemVz4SWzsPpn09g46AP29URBgHtmolargUq9NWNpyctzZfevRupY0T/XWnz3FbcS20XQswp9
djVNVItmFQKGsr7rOirJdWDRJs0berrrAxksXmv/C1ciV8eq4XPiXZ6DLeLbG6M0xlbRi70WxUUC
nL0HEES9T260a0E6BoJ7UA9dJ74btcg8uZV5222M2OOLHgu8zK60YOFL1JKV0bdhUB6QRQdP1g7V
uxw5mCASVN/QTuHo0tL+WpIqQiwVL4JinKKHqsgBDrMj/Y1JpOEB30kfgX0CbMEdGP7efth4U5+t
Rkbao2kk6kBX8V0eyVwstHqw4Beb3AynqKtwlGBEHO0qAOhfOSCJCVI8BBHJk0aT7Gc7J8HYjj+Q
4x0TUI+6aykaisxqhz1MquBtzMdHY5k51psYovDVt6dpQxRTh4hbn9ZKQ08imF49BMNsHwdUoag3
puuN0q1j0x29bFtVXbq3vBCMq/5HF+DONBHt90FK61eUaWhXVA3ZrofT+ArSZ7sesINscGzVr+UU
4oPkDXj/y2iUD9j3F9aFGQ1AW9g3tPASIzY5XmmePZLYiKCKFaeuxznFiAVuWKA8+pTONUdorue/
ogjoLDY0aQz63Am5kOCrYEWaZHZYPM9NQ9Y+sxmejb48kJCDAWUnTpfYSgaXeqr4eohK58UrWjtu
g2pCQRTr2GmXfJWOt0dKLH2hDQ8fZndaw/sUTVIS+QFuYn52iOAvpZX1a7/zwD0qvAJcXzUdSx87
zJSfTGMj33frGbGzg/w0LM3dhDDwtGy/QPCrTaeNXYi1BXjn0TSIfLdHDxUaqrgNKRJaeUjAGPY6
1BkY+NU0ZZRnexBKvt1VpjcTbW+8rLR3JM/bVea509fcia4A4siXNsjqo9Gni15Y5Erk9Dz22j0O
gOysdCoZeCS8vCCgXF5Mzwp0eVH99Ht0WkSjM6ORAhRmYHp+9xoOfs1k+ReXjs1ZL7QoUjX1916T
ZK5o/jGlnd40Tt7v/ap2nis3/ebMOAEDLrrjUasv5ST0xfQcxPtWcLJpglgZ7hMJMWxGQiqQzkt9
jdcxdPcBM3lq/BrM06nYmgGju63gO9lzgCPa1nOaE+iLCRC62RX4OuSs69C9iVOTDjcR9D2UgCEV
qh6M7FDOejq21VAjIhTIh7nqB0SgLfzpcJdj2o3dQ9MGYiXtzEe4RbivRejXiEmCiKb/LhJNhw3Q
9tUp/8ZC8PPiOndfLKfMPnrXG5O8AKLYaxXdjHXrHUtlNUdUQsm2gOBXj4BruMlcUwTAUUNhiydX
oQSI91ZkhbV3F8moUChHXVXQiYR2IEEVPlLh+FgwnHNZr1GIBB+srs9hRfmTPfTztsWP2G0Aae4+
eK4AJ6Pdi531wamyVJk4ILp9tIEi8dhl4zlz6PzcOt45ysPuwylK1HDJHIBHlunA74CIUYjHmoit
SdwjQBEeTLLeNAEvoptoBkqT4b/bgI3AV4Vfr23Sec+OJza96tsvCs/nMQfcCoRr3n4R7lBtBk7C
2yhupR039RCczKhVNEnh5uGL19ag54LAHYjJOpcWE4BileBQRI04lxT560UyKtMUxcc0Uvdq6GYz
iSpwBaMHSxbZqnZA1WN107w5ue/Fba6DoxGVM35rp8EHQQyDBQPPwarFk5FCsk6DsXu2cpoloq5X
bkXpqZkG0CursOpjcEF+y0aZDSOLa92o9d3QDHwSu6B0gQ2r/ljPmP2T7T+t2dbIgVpDx3EOUf61
c9Js5+oMRC8EVuRa4dycZJ7IUeXgy0Q7+nMp+YBCUSCYIJh2rTNFPpoIVYNm10UxpOXb2g/WdJxU
hch7Odgbe7Lkjo2Ic492kR/9Cul4jbfI19QXV52S6sXoM5791he2uvo4Jz05/bc2z/hDPSLsVlWj
Rq2h+hKIMX3zGeisXgEfrJnC6U0j/mAMCAURNLO98ZpNwj7RuavwfKTN9wJcwxHYtK85od5ai7A8
2FwNT3QU4rZ2KMTP1Mmr5zFt3L3XBeAD4jv+MZdgtS8Xd1F2BRWg5grJSC+4VC5A1cUyMChvx8ts
iJHaFDERwIIbQLhpDP7bQMVN7z7wye6TaIzrjMskpGO6ui9lep/Wu18Dv49TA5k3V6uMWnLjl9O4
a+qp/Qj1puw7+bXB71FsQ4XbJOxQfkWQJ+lZMCEW6s7AcNT12pjlZXuKEER5YVRlqEhCrDhrJ30c
h0AfM0s2x7vYLzoZkg4HnKVr5JvhX1Puuqoch7iUmq3+yZi3OttpPwOorCzjTLr4FjiR/dI14gev
/OLsLZKeQj+Rgz/vWsLcmGTYsjgqS4EMZgJK+Hj8lU/BxryHocIxQ/kVym9BpjBC5E002ZdbBOk+
4SYLkh6bxdiaK2uFR5ofSG8lyPB1HL7j/Lu36Ign6v94bpUABBGdXBrALVkaI96bEmS/Y2v/ums+
WaHsmJ/MrRoAc+viSpfNk1ywcROwRIDztd3BiHZLPBwuJYo+gJ3wQnVYAHdFPsDNCuPanaMkK5V9
Jra0UAwqKj5UrQ9cMvpzGoM3l6bDW5FSf+3pxjmKPECRmKy2Vg1Ks8VDlZODE+RAaDMb3DFU47pS
r//djKi+Fg/wWragmKYPZqAlQ3u1uo0RUPkD9PBg0sMGQbtDE4mkaFMdu6klf9ktWNmR+k+f8V+Z
FSK7RSS8Aj7PZ45k3EHPQ76dw6F6AjSRJzM26O9qVLDAJJyRQMSO6LvVeGIVFf507SiA5O7orW3U
9eIsalaczO33ut8YxHNWh2Cn5nV2oQuqzwYtZyrn8tEjaogdr3C+tzO58layV7vNvK1veTi/Slu/
eiGKahS0+joG/uts5eVTAO7hk4UKlAncW7U1ohkgGvV2wMm4GBXKmyB7j0Rg636Btwzcg139tGXz
RecMZJegaTdulI4Ha5bzFa7hCDL/WPzwymM4y/pn3tdIUoMT96gYqff405tthIT5C29FFhuTZqJb
t7WHD1A56CqtA3aaIyc8DdjuVl0/tx8+2JfmugiI44uKM+oTCnLQdVOw4TLS+XdTAt51BGcQdIr/
1UfhKBBMEkD413Cbkrvx3WZCYYe4nGwWd9J/zJgltmKs+RuOetaqGnm+u4lhEyaK4z9hxNkWRSKY
mlHwCsa+dMHua6zoiGAaxBb4htqW+mxGs5a9IyAdXPAqzd7gBl+qMegebgsh0Z6i9NqTmYi6hzEb
2vyxQ4Gy276dI4U1SGLfOOJG1w0CWVNNz2Yfv2/vAMkNNaLJLU33cPhE++Tpjm8B1/xmtz3go/Wk
6n2p5h8ADs+7zmrya1njQalLF8nXyRaxlE30c0KS2ZlKgFZqt7l0iCR/zQq/SKy57p4YWxxBAqgt
ZShAGCF4sa3son1EVN1KLABOV2oO2YqyCVieGljrKvLFk2miTu1RfDC/3KSsQZyWkj2dlbwZhMSf
t67ouyRoyzjtnAPx5Xg2DXPAno1Nd4re+1ls5iZlb6jZwI9DA1KZJ+foLXOmaOMUAWoaLGI0MFTo
au1ob0a1q35WhRdezFRf9XFnIVyGwEf15Cr/ZkTDyjlVKFURmzllShVKQRUpmKooIejhaDIPnj4N
5RTZm6kK6vWIt1Psiia04RVmzckSJVhpZgh1M1CYbLF3zS3Ip8pepSp3kgYHoavdhf1BuPmjkUo/
ba9/11vOMPk4+8HWUWowtu5SGc+oTI28v9YweqMas2k4IVT1Wlr52jhDyGI5675DDj1w8uzLOKub
PrdGZ03LUu+jRf93e6PvdVm+6BQuB3UZ6mx1QJEvPScHvNxR4OoQiWD5OJF5V9YzXkx/HTpR6cs9
zUN9NKowCKMH85XV7NAiw7evKxTBQHpl+PL/Hu/MgNP6v6rG5jgX/e08eT82dnKwEXvuVNzQdwRN
hg9EwPsd81EdLVhEng1XxEdxEFLCOacNUj1G78oIX2w9Y2+zaPHS45yv4W+kjvtKeJ6B5OaBXZJb
5EM65Ktmvf+IilsgxUfgWxs9DXGQg2teIaAV9Wun7OlhsCJ2wFcPge6/eBuNHahEyandGaArzhvk
gTkoNbYQPQz3oxKW3syDM66MLg98Zz2LrlkvpRYARnEe9Kj9Z6GCauVHut7i4/WfETS3jjV1ZZxW
xHs2Jn9NGAHnhKssANGMrPxldJr17ATZI2oTg/+h8U4sc/EiyDDHTRMcejojbFe0I7uYkgd+moOQ
jdJuwDkcCqXaY59SlPCp2vO0wPFM4yyOl/SDdzb0zd6oxOKg8aWhCGolQHxKJGiQwiMzI2BZp1O0
KsrOPrhsPN9EEz/0ZHXOKuocjKRnBy/UMKzBAWMo6DeyZ9MA0vnFHWkNWkEEbre05/VS5XWtF7Fj
OLF4FfnqyTZAbYyq2uB0NYE4j8Eyi6JEzB25reZmS9w5ED64pDV5dp3eeZ5/jINFdUKm0oqph7I7
Yzv4m0hHdO+JtwL4nP9YDFyVyG/fU16hJl5Bf9IMxcQckcO9zmSLJIZHL5YtmkcUEtGPNu9uqqLo
4Y8vFu3YBhczaMwWVcjsA7gd1Q4eICB0oAOHp+B/ODuPJcd1Jgs/ESPozZbyvlRVKtMbRlt67/n0
8xHq27p/j1nMohAEkAAlFQ2QefIcMw+qJZSLL3Il51DB+hPguhnoIbrvlqUyTctB0+rFv0YKI8P3
f8Rwhy4G3GrPVa1dU10fPyaZrT7uo24tquQLfEl4eD3V4XS3Uhp8anYD7BxmE1GwpuFinDqAw3/a
Mj8LdkRIS9IYGx2S02RyOxlsL4ymvAjr8OANZnAQVVFMUHUQVkpyt8wLlsKiUUmkIFiLwxgMjrkQ
h2Jksya+WWyb2iy3SdBB5VEG5N/qVvcDaBQHavdNTmTAAJVWXxqv7fe+wuvJ602ghZ30hdBE90ON
1L0XK9c0keV96qetv2k7gxB6SLTfzqrghK+OBVXXTk9aL/crtcq0W0cGQ0qG/ZORydptoBbPNdHX
k3Ej+uTZcu4rqli59/33caJPmTHQf8bpTgKaPIiDRR0X9UIbMiJqo9fuQJn3G14DxUuuwdmUz3Am
OORcHZ9gZEK1m4b6tx5clDu2qfokTVV+6OMyXyngYb6UrM2KSfvW+vO/XMaX0XVhfAZmqi5Eh6IF
C1Nhx1T13DRVHWj70Gi4QEuLV+E8N3wIl8GXwrdAwW2i9kq+VZpYOgJiiln06sY+KlNjXyfd76PB
zLee1AdbyH5m4M9s8ugVR49hgV7I5JN50ZnlujuUmvnhWypMDHE8bAYn8T6GVHGDTE+/8ppqVqqS
xnuTx/MrP9OTyYPP9QMvccto6l69KgCcFrfyGkaX7lWK4gHPeZ0tRC90xOQj4o7QMsuDTMquF32r
xc8G6bWv5MnjCJb16fCYqYZCf53PE2Pvkp5WHSovbo+p42gLOImlRSGqtcU/fy4629SghpkP74bz
USxFbwpX0ka0P4py8q+g7Ui1L6o3Hvv1r2r2OZDZ8IMlbwd1h5O8FqblA6Bti2M9hPJBD6NoUUjD
Oa6s4dpZ6XgdkoolEUAB0SQKYyhhtarbi6jhwR6u914xIKhYK3SwaT3mqBwe30k57B9zhLo9Hpyg
ehNNKY+Ss1L0gITmVGAA6tahm9OFm7l4VFPJfw9hh974IqNYdIDrl5u1PmcPi7oo6tiLwZCXCzHB
37P+qx6F/nOp6jYJ6Ua6VQARLxVLkt90FRiG2SjdxvMb5Q1u1hLozWDsy0lJdlBSSq4PrfcqyMJ8
DZdIegssSOuSFmqwwMySW5SV6s4MKmi6ejm5dUYcHM1Mq9x7NSBLSXXym6iVEuhdp6yaxeTE5aGK
tPIgjh6FFNqESEQ9IpYFF+tsWftteYiaBj6uolVWptS+eo6Ruqnf9Lewjup9NdjxQlQj00igBILJ
rJTT4ZYHUDF4uk4+6GxsDZJ9hO4lcRPT6G99aBsnKCW+Z3Mtw91xjqLxTfQ10O9cnLCAv5mBse9p
T6MfHERfoofGtbSktejLi8J69nyYBuZZnIw3XpP9FF2DHsQ3haeRH4XjIoq3mZXqr8IuG1s3qvCI
inNbvb4kzG4voR2Bo6E1s5vXj7vYIFRJtkB+m4LmXc6d+iz6bOhHYS8b4qPo5DZPF6lTRXvRC9lo
vtRZUW9FNe/wE2TDIK/1SCHuX9gHuJTCU/GfxTguO7lXjqJ5aqsCD7U+/TaLFPKnoHBYtn6o1kth
A98ANlMzTdtEra6/q2Kg6BejozaS1x7EUi4eGWdfmL28ZzmAz4lXNpAeI9GOGqS/C4lg+rLxNId/
1dzYl7Adu3cjOwRJLU84F3t1Oj2KaaYzUyM92YPw2ylzTXSK9njE/02GuFNt+kkPXNGYKWSxuw8j
/OfhCj7PeUEj/eoK0G2EfEHq9kq8zAczOYoi8AGGd3fsoyjttknvXWmZPYejNfNx/LERh5IUpUeL
Hzu3xuESW2MH7a9f7Es9qt/Ckrf74Bg+/hiqlVo+T7EcPYma3ibLSevGF1YvbDVySJZKqBqqMl96
KgHycJK0+YmlX4MynlkhU38ZOVEQLVjqZEuty/N1rHPNLVKLSLsvEze715XKuQSpPR1TXdWvYh67
4AWeaU/TPF8ehc3ZGD0g55xCNJFwNcFQ3/wSTff2Cf6uPIC8SHwI0dbZOWm9nd+ugk7J14rT66ya
eEbGk19f/IlsUcieT8284armQrRLUFAEiqydhKle9r3h8kvd2x5mYtQfW9Ge2mN5VFSu+7YIxy+e
B6GBkssfQ2g126F1mnVEbp9o9z1z+oCQvNkactmuHb0MXRYqwVEvo37RlKW+adOuex6ttH8OlG1g
N/pVtLBCUbf4OSXXmhwvWUD/LhNTMuqd5Fvdsw6I70lh/3/vBRBE8lEYOAsxOEjjnx1Q4qXZjvFb
O5S7IUvVq9YmMYmFJokrPCiUNLRvwVfRWId2+1J1FsEXBmSQ315zszmIPpP1/sWRxnfR5+OuPalq
nbltE6rPdme8wVX3Q/Xy7jUqffOlMNe11DjNgulukuNJJ33uM5PaWthx3myFaWdr0waykpqHBb3p
5DnHP/OoYy3miWLWq31I6nCtqBdt3hmV826pyLQXJeq1k6j5coMvqBn6lZSzWXJCrzrP9qIzn+3l
2vjbHv9tvxKdnjZVZ2uEGzANAC0l0PBN9mBDRG7EbtEX+jMvKf0ZugLDjUYn3zVVYDxniupfxiLc
ik5hFiiDvqx93PGPUUb/kpOsdhVj1EJrN1M8GhDPM6OwGpTq2fbU6CRqnpTbe3s+sT5b/HViUfWj
6BhX4c00O+VSGdBCykg4vEGX8suptOlnoL3mkpaQeU3msWKr02cT+i1oFQ3wEa+ZdVkZ0yHOPRxr
EpugHITkNbQgJ+yRh3zzinTrww5dlkP6Us9F5ffknEggZLI8SV8QuqjPamgcRU1YWGVtuY6jNzsx
yunS6FiNzjeYV42caeEWBZXcgtSy+h3ZwIWrxkF8htdQ3aVWdwERMchuJcrQc/yTIn8Ki3sTqZfx
WdRLokwg4+SDMjeJdnNic5JF5QCNZdtdcq1mC5LE5edUa9WylJVxX9ea995Xr3aqFp9TL3vbvmva
lRHGJT7IhKSYGHLAwJfkRekUxXM+F7rXoCgxBcVOtGmKgsOXbVBr+88kAObPHk5Y0B1554o+YVVA
9EBiRnky+k67aHNhZHC19UYTrUVbrcTaBTIJ7WIF1pWNi7p/NJVaq5/hn1Vr1gWuGF4AFeeGTxfc
0aTU/JjM2DiKQrIdXF3iMO9KDnPdHyFUq+vFw6ge2t/mxHsNVqD/VCHb3g1EZne6F33nufFzgKwH
v+c0HRUvCLmD8+6FhF+LcL7sfc3g8VZUTfpldM5a8uXy22jCepk2qfEyBrEDRaRlHiOtVvYhfEoz
rNq/QrmwR/EEnJax1Iba+gyS1F4rkTFslLkqEbyDJcl4tzXP2kWd4q/ymCB7HkBJkUyetjUSSXuH
I/FGiqHxpMLo9zoRXRXNdRxEsNZnw0JUfc1zlmmX6v/nIK2Is4UxVaC3cE4XSvDNDAx1WTSNxt0w
+hc/8+F/1IoP9pWfugyqpkOxEz5E7yiaK4W8hLGCTL0Nk/Iji83BLYbeJMA8hG9EYu6jB1XFjWil
7VNio0xBMOYTVwwMHuCE1kkx+p/aGDx5PZg8icfoBTd+CaUO7bDdKEtujNm56Qef5bTuI6P4CDLF
ZKExRcsgHzy2LrqyAm95lD0cKB07xlOnqLARz9HtqscFNHZadAI5G7/yejmIMHcVBt16stEqEMFx
8tsWPVGetwbU+2EsIEYUZhrZP+S9VdlFh8njOo7Gh5gWhuwUbRhIEEW1XdmtV37WCXxUltnA2zmf
u5s8/sIe32dd80SdSldMOhUS/JWgA3b1+M3o5Gh0FW18idBF2BbEJnP0E+xgm5HzdJwM4ghx2zgb
uQl00hqarjk3HSkMMKEfcK4qCleeaMvDU+ND2z7XDL3r1qyH451kjtKhKtDkqPvUeQ3LUbpAqngU
tVjTp9eZ82TuspFoOeTwr85uC7KJSNE75hVx+rAlf9FTdJmrKw8+Utv5XnSG9MPz6gXBijBwGxY6
dl+N3+EZSaCj6I03uGPCGWBUAs0dulUfDtXLJA0jVFollBNztSMz+cmRgyVqBg3ubQ20ZkbCwgp9
CO9cqHb34gOt4kH+HA49lT4tl7EGyYHok4JiOAV6SZImnUEdYxErP+D1j48xKQVrzktQK9aaRdGx
v5jKVL8UrazcQWDqUP7K5DGFP4CgmsUCdynAYUo3rDM2/e9KVRdbTTfAvA2a+VnluFzr+it38bBK
AtLJebT+Ur1gJC+mTKBwge9oWWsjT2Do0yVlsPaiIH0DQKY4xJDDfDStfTkXf/f/y/QxXmva7vd4
0SiG37sr+Mb9MlOvdovfaCji7qslAwux5HwmJrBLuCUAageX0JGCr6qfwUfb6c5rVZLxDRJGvuAe
V1B6aWIY2Kr6IEV14Gqymeyr1PCuUE51m8AJWDEPjXcVbX2bSQuuZW3dZTKO4aTjOkzg38mKqdy0
QJ4/YPv8asOw9ASJtf2Spdom4AHBbhVOWAiyQSLz3DNX7YCTCBRDe/TUurdPYwGMwQn6pTESgMzA
fjw3gCS2cqDmW3A30nPQcw8VrJtuWgwrrKLVKbE1r3qfimFwVdOIT8ZclRzJLe08vEH5A8S0s55F
cwPT+y4uUoSCWCu88473AOVr3Vb02o7xi7Rc5yw6RZOoNnl/0Mn4vw1Dj/xSH9srvW+VTzxiJ1Q5
jBc1U/yTFdSv8WBbbi530Qxy4OQwGK8RYHBW6lwFY1dtKy+LSUalSmKCtJc8IuEQXIU3LSz8sxLg
15eMzywP3mUkFF7rOlPXYMXyVc0P8Kp5M5LWqoJFV0vGq01w4qwX0S3pIcpVm35YS5V2bA2rfelm
hCcMqRkA3yg+jDNIFDYpfzclcgx6gF5hFzXhomIBeBW1flThg0iBXNqlcwUkXOzB2ZlPAVAArtt6
+K60JduLLP3i6VGwYm3P8ka15XNbIO8gLApY5aQ8+t7gtVrUNvF4bwLVYVUWPOAOtE01CgG9NJ3N
Mjx6FWyfVqQEoMXidm/ACP/R6/ai5zV0ay2zO/cF3ME+P8RHlxjeipWoutGqsYIrGP8IpF++OylA
XPIuWCUll3mokuZm6Zp0jkB27oeC1wz3v/Gq+orvamVRXPUkiLapJkknuO5/F3ICZzacHLtHewPy
MtGHBiL4XiUDYRg+pSm/tGCcf3lpvKxMOfmehXj0zAqwE1mX8bpr2SfKg9wfzIkTy2pqPjeF6s10
w/43q1DXkWqMvzTfQxqml7/Uao541+g7R8OIfFeKq9aVSa9+C7Us2kPNMy5EtQpMcwNmhSjd3KvG
MHIEqWeswadVbwRu86WlWPZ2nHtNFYeRqZc4d+ZeFkPkLTf8JyScE28TmFfULuKrmKloyUHI6/4V
mM74OiL9I8aompptvSI3L+0wfAXQ1f7y7J0uN/VPgsGpO8RKcTNJp1nVo56dUgXnvhGk2QbSfO8q
A5dcjIGRf43takuOXvMrLY1dj6PlSxSgfoKw13SNkd/ZhFLa7LMiQOxCjnMIPlr1ps2hWptk1Z9m
u2D91/ziEfAjNWP5rUkSCzCBk3PFkROfkHy7GWBueDIcEMAQya8NhIRmGH+3l7JXQKNKuCutpjrA
VlPj0xpRiFlEEM4eRCG6HlVTDQFV2fCW/WtMlpBVoZSOtOX1kZ+ruajBnCyVCo5eOCfzM/4lIGyi
W6nt+F89IXs6VuzYiF6yWm4OO4lm2OU27+J7YeQ+q6O+WZd9Al517uhLD2BGVqufEGZ5u1ZUqyiy
YSEEsDqbyMakQ4/pdQRflPBARLzKXXE4+sp8OGX1Jve6870HavHw0HVQvK/F4b/sA/sy4mC5wlu+
DvGOvE+ylp2IKQIpm6th49dbTePhoHid/y63qrbEaTJtRS9vaui987Y/iV6C6jB3SfKLMZblyzwl
CnzSm5gybKfGFVUxZU/0aymqPsub+5SiCjvExkBsbss9KO/rBm+VTzoWJGVy6D7axBF8xtPe6KsB
xunZ+lGIcY+qOHq0sWBBOaY5EeHRIRO4NUVKQrjW2U9IctlPNrlciZlPx0e7PgyqmyZgJoQF+1v7
KZlRiQ2eWCJU/wxVK34a1ex6V9gNe10jKMvzOd70QWufqvkIJYrfR6KNrdLv3r/s/qdeQAmIBs6z
5Il/8mBzjWPV2jcD+YQwEZEhizKrri/Eoa5PrDrE4d1A2BLMU93A7ur7UNFWifHi8F+DCJdY+0Ix
kBlDPItEAanahh1AXWSr/Kcp9X1yNhSWlRUwnTJzCD7+6Rhjyz+TPr8QZo92J4ZjlucFcHtc1bYr
uhtdPYEq7g8POylSw30djh+DYVi7Bv78tVXLw16NnWHfGcjVuKI+2cmIglbu6atHv15k9AtT0Xi3
v9dV3VfBBQIChfXJjeRLZmfTVz83q5UMzzuyD2H/ggDTh2j3UFE0xnGoVVLzWeYlqu9fU/Q7njIb
BjUu9mZZ1abEsiPQ6i2hRxm2ugHS2alszAMoy7u1GMLi0rnExauoEPtjVG9Ia4cQ10m0iUJLwBYD
4eWpIgee29n17Dyds2Tdvs50nDyxw52VSfuuj0lN9cebp6XNtZDV8poU8ZteFOMHnAmwE67LoJBv
za1CG/JWe53GMXIk3U1gnX8fm4h6Bak/XUjTtheRibJQrxUq+yuIooAs/ay01jqqYTK8hhUIzUBm
9xRG3vDKUhdpBVbgS9Er1Xlyqifnm+hMSk1hiXQAl5C0i3Cq1ormX7SxA9Gol85JFGlLkNs1kIXY
dJITuff6o18cWWW7RWdS3bdtLLdIU4XessjwrjoRQn9Gh68C3QGpPYi6NTeKo7/a7ARlMhfPJAsx
DQoRVQfvY2vhseks/9Ii8HYvDAu64CGayvVfHSQMwHNV2rL76MC/519SPYtOXC+Lv9rFnF6Qv4xw
dexEbTDVnqgajuQ5N0hk+0xKn+8MPSdX65+0H9FusEkjFe2RSITNTsPu0XQ/sskeekwn2sScf2xF
01+zq4F/UMyy3urDFEtkM0PWYaBj6cRpVJCJ0I6E6fo833V2PB9SF0cZTKmuloRHNUBaJ7Y87QyF
l37W1cmHQ2hcKp1UnM3Rg4hYCTMUbKQoA3Q/9+qsH/rOceuJCwWsMt+uGsP3UeUyyvQuXYkqMh/5
EvKWcgduOHrXlOinOkObRGdsPHOXWDdsvCcCjE+lIoXvYBmdvdlBZyiM/KGseFyVKugG5ue2Thbg
IeuDMB4C71QRjr7apkk8jWtCNNepUUFLizyHGKTq7OWkL3foQ5F9lrEZPwlIA2uU+koLGTzJ0wPp
AAb9r5Zc+YziLn4CLFzf8RL/+zz389TGx2OOfiBZjHTlfZuNYApwNAeHSvZGcwGAHmjYXJDZ2Cyz
KeE5kRUt6YpSGx1TElaP4qgRjdNksjmf5XDuRqI/rNXmt/3dSgyIUyLqUJ0Bzf1rEtF9HxRZQXxs
98i32ofYaetN1zqvOHilQ6APRnUSh2Gf+WRY0ThyQ/LQIKkBtJ/VgbEj0ZHrIPTwhkSedAjxjrh5
dh6cH43tRcvZjVi4Iugowo//c1BSdAEI+B2elLRg3fRVttdR/ElKElRLdUaTVuzP7zRs9/qf7lru
pf78pzqE8FS7gptNgf+oXibxsOhLIz4MStT4mweTW6ON9xNEBlGW85/qfQYYjAboclLkNtkkXZVP
0zC0qygqU21PkR4At0fvZIGCpbQLLcRWuqzVrlmd6AgX+mSMSJ68eLQ5PIOXdWwReJ2nEh25VXko
FRFhfLTJsvnhxFNzEDOJdp6ryxr8OGlEjNSUPHqSrOp+PtFU2ej/eXr7LMZEFgm3XaPuQvZYJO8X
A+A+nled53SsUMvIzSDsaDlxH1HKFbq2wmD0/KVURMPenwcWwkgcej6BRyWy69VjNVb951rtr8XZ
w+6xYPu/Teq4blwAXe166Nj4TOAb/NavLh5wZtiG58Lsn/zRGPYtr3kDYBptZW694YHVd6JmxVV1
yTSlvFhO+WMwSlDVf5qExahqCUiSqdiOBlTEcVdIJ1hWQ9cLuvE9mUinHFqveR6Q7VolheSdnKZT
trpSJ3tEPHC82ZO/0fKmepJ0o19GaZjepgmhUr0z7LekHbqD1MrgowiQ2MA0Kfx0SI9FiY5c6BxV
z6cTquDfncJCVcfoqKuBK7MxlhMjesrnwGIURtbZNruVqIlC4imwT7TmRzf6cbSwmrDfFE5Zk7Hg
mcvaTPR97ZNsjuQZ8rLjZL92UsWmNVMPjQGmkJD2kxOeLcOIoX+kiHkbXxuoe1Pbai6idm/3nT17
QelIAGKac+3qL2geGXthISdJcrUhX3YJXRtb3fJlxF8lHUhCXQWbx+xyChFonxE4f7TldSKtJi1J
l2IaMWFbtuOGsDrfaP5QxlwMWdzsiiDI3ftHcGSUNR1TedXrafQXJswUp6DpNo/P3Jpa9pTjPv3P
b9cPiOnUKaD5+WMLc3jY79/u0fTnGz4+QaTbhEQi39zeT5mx3QCowvLhcc7IsmDgyYjAPc7ahZK3
IhXu9zcUE1Zh9vsb3n+tMLCh+p2/3X1u1fBZ7/DthLWYX3zDGuK0x4fs52+YNvf/3/1n6dEvr+Lh
97cTo2XL2Eu+DSpq/iHE6DzNvkRqZewf01uEHd2hkqIlMLzyBdzRnO8qF6fCbO1nQmUvNbJonyTf
wLGXeQAsFa98z5EDKkwpRZjN0VfOhJRAY+UXHkzGS6bikQsmj6dMGBP1THT1KCnaV9EpihIwhobC
1d2+6kiab3CArkU8tI+C9mgX8Y+HvaPgP+Sdz4LTlpetJrHWK2ea9nQYliivK8+Bn6vPcGgd7aGR
TtFcG0ur3wcRP63oFGamB2U9q+0AHkxMvCaAjsKG8nieQxRqUwyrtLOKf7V5cb12TKu+3M8yRjU+
f091xWnEqEYPUQUxi3QvqoMy1mfAzfeaGDU00BmVZgkd6Z/PG6gopU6K/SSaIggftpBJ5IvH54Uz
/FcuJ/VBWCRNhFahWt8/qWiC230WTI8Don18IdGmfcZ+195/EsD+xUaOUmD82pfBOWlehhKYpJDA
OvrhRRwZSUrqVF8VW1G1jAQm91IFgRDqTbT8y9qJ5WFXke34mEBYiIIzeNn4+wyPZjMuIpLx/znD
oyMp299nyUlCgT+e9ZDcwZEsB+kKKDOubRYdKFNJGin1frxjOQ+Z9eQMB6LONuH2qjw7DlIJgxw0
Vw10wZJ4jvmK+LO/6LRs+DDqPnCVQRu/RXlzquzO++VMxGqyYGBN2BFVZmnmzyrhwKfk4LulKz8b
y5c+gtSx4SNrs5tKXs8yhV/1SuoSW1NNk898XGVjBp11sFBj2jmZXe0GiStXyy0hw8LKS/G+c3ON
R6BaRevWolRY8jdal+5Ez6A5c8ZRRizZVbt0PN5bLc1xB14EKxAVGf+Chv8ykq91g79fQiyvVVie
oMU0h7OVaxbX+nMJ/9AmrItdWCkhPlPHv8gOeBDwxRIElF2yiNW0OU21KT9Hcn0T7bYfa8toqpo9
T3eFnEptmRWW9AmeVVk7qoeo1jx86E+52kK62+vBjltDWYlmdoiHHom31+hqTIFNGpiZNJC/OuRZ
rlkm4oQk4psc+kFPDnVdNOQoz4eTCmuFbSj7XvFz/Isoy9ldsZrGLL05JuGzdkAcwbbM5FZIyCqY
OfgOUe1aUq6iXP4lapPU2DCkOycxEs4X4xmW9AXcyLyL58LOtiBLmldR6eNiA3N7cxVj02i66X4o
n0WNbwITsRdER2Ga9IAAW1z1O9wH0mvK/nPHrVDI6FzVIb56Cm1QwoWMvttqCsPfbSi1oc7F1gSg
sIHbTxhGg/pP92yI2F6x98YcvPGf9sKYHQ2dHPMgnd5i1FaAVZfJe4cKGPT/vPlFVSvweSLk6O99
QFrvrAHeZKOMnkhXn95aYymMlMxJLlrRcR0zg61G5DOZCiuBeUhiG4TzJQ+UwNw7Kjwce2uyT6J3
Iv4NDsm/jaCrrgZq2BV6pO+6YoeIG4cV7ngG5d2Ur00wFmsxyCiQxx3bkM0DCisH2Pu9tR+ThimK
SOjyOCE6PMks2SMaNbCEeEehgpn8qnqJcGuNcate21irYFsO41XOL7wWnf1oexfijPeaaKra3l9k
ycgtNA93CGkflMYg4jUUBCAhQr1JrR+xTWAmHMHODoVLCQTzL8Wov8HsAOwnnNPEdat4ivXS2Jje
NOfMDdAeSryyndas58xqVAtxRnytLdKnlDmMrrSIRQFd+m56ZeHGaS7fkDsl1KKrKo5s3dn2METt
HGma8SRFuIJLNr/VCVszLsr+O/615X2mMot3Rd/pX2MklEldl3Xk8vB6NUmYnjQ5J3IXD/42lC3v
ElhavrSVOH0PTelHalnGz2S43udB9OoqIbXy2Rp9A/iqk64OrA9Lb5pQaRqS24Ss1WuIHsRrV6ME
FVvZs2iKan1CubsFWT13lkhqrnPc6SvRy7MxRtKvByI69yLsCG3B4TEX8bjZqxU3R9FvOWm6ai0u
Mukzc9rudUS2t4TA+b01bAX4BTqNoqoVhrU2g7aEurup39mJIeUUD6RPzMZa6q0JfHQvCoLCz6RW
3ZsHMw0OWT6jo2erJOeeI31k2Ixyaxx6NHNd3ZD608xPsZTroEeVcBpOok0UQBGGUzIXU9SYSySd
MJlH9FD3ork594i6KkPR+ugWbaIXOjjQU5l5kOskWrT95J1r07dOTW4Ni1Gb7K+44Pb+4E1vxYSA
Q+7VqLBGevjh6xPaEon9VSKheZmpk34MOyV6ygjfkNarWl+zaHxXEJ/wiWy4gZf14Br78OlRWI13
qlnoHEhmLG03tp14N0lm4AqTJLR+G/shrMu6nJ1ik9Qm18RV55ZGU3P/izq7i3WZ8vOERjY+1RCa
7aceKI/IDujG5HuFOORZZA401ID0BLA5kVUwOuF32WzDs8gOmPua2fL/MU7MohvDzlaq8CJPpApI
NYF4z4id58DonWe7Bj5im1fRMso4faDJaZaiT7SZdrMenGa6iFpixPG27mEuCxCByxamVz9B0zuc
onmy3FPt9YSKFBKT5nOAxgoUmikbE60xn9V8sq+JBcyFPtFSm+ireuSzL5O8hrUxiqOVRgLISQGV
bVdVtEBStnpT8uz3kWgjzap9GYdiAYYi/OL0vzQzrz6swsx2FgluK9Hs+eHBsVqdYC9PK6RjoDJI
+/BLNMnfSdnvrkHc5udRGy1X2NeZBlVEbvVnR5PTq6fqP0W74RQe64DShLaG+8yxy6No59mKXPeQ
trvISP2PSCc4P38cqZeSTQIF20ZU+XTGn0/X9/awyudPAcPMoWyt35+uYym16FVvXUOlEpV9/rO0
lAse2fxjinJjacYDEriNUx7KHLLHvg/j29QBUcBPk/8kG3wRN4N+aTU1XbazLiZudkRA5qNHkbbS
uDG7+OiY7b/bha0u62++bge3rtMPSmKqH95QwkOG1uepVFrS42UvX6mpZ70PanLxQlv5gQDrM6i4
9F3z+Vp9lUuHSJv6E+wUZI7qQf0JVn7ns/b+oXjFF6S59JtcoXpqFzjftbCRz70/hTNppvcllvyV
MIUOCUUnp6hfc7K/153e+nuZVPYL7FHDQlVGbuJR7yAfR1F7h7iMtdMiZ8sGI17MZEHvU1Y1bj+N
yRejCL8Vae19w5NwziHo+Fmq00rmsR+4TneC9CSP3NaE/oaMEZfUj7Wep9VPJ5CfEFNrv2ld+HPq
AmMrmU6/llEeefEA7+XFC3QR+UtXlWxAR09Zi7Zu0qsLiWPbLO/zuwV0hf7CSXTcGCjMjXn4HGSR
cylCAxTzfEQmfr1skzxcNTZ0IqsAxjH+A86hUglK83pl32iU8fO9t/HIS4rsJlzFFuRFhLtb5vln
yL2NX/U+RMwfKLmyioawWSd2J7mRlEgXz+7VQzIClIv9vPraRW/gj61vSdV6C8jGlRP/MPOkQ7S8
qOaOdvyekof8NTL7aOVX7APMEYhKIffQq8WR9W3SCzIy2uCj6ONuHdqRvJMKQ362owDJqNli6MxX
jRzMW5jp/hZ+UBvwnlnd2lR5EQZQEiEvHZVAzuq62qhSqPITEC8Cigm8rv6wwGRvpSQt1hVCMBYK
8m8w/qu7RHf6lT3IxhdzbJehlY3vXjXoW1tFN+S/WDuvJreRJUr/IkTAm1d6T7ZXzwtCGknw3uPX
74eiRujbO3NN7L5UVGVlFdhskkBlnjxH2Ev5W90H8XuDnNu2AX60VZzA/CNOEuMPzSai0MeytS2a
Ln4f4m9iLqLGecOxWtsh2TK+DVq1EnbF4KAaVolKzKv3Xwko78QliO9Yq0AKtpoZowFr+EidcZY4
il4+DWebmND98v9y6XRHp56i0Vef1vYg7Q/w2KNoCcWfaMoQnHIR5NoHW5p02ZUXEW7JFKBF9Ns5
nibQJ7Dh2Ta+f7KrNSW3vlefP9ldL0vPDYj/NjKHZUXV8rLrurfUqMqHYqpctOHwOf42UfVePSBO
czeRZSsJIlEVK3Gs9fVBWeUo6j14maGta72H8KR1nE2u6fnZ4aS3oyq2P8o1/0/S4u7eM538mGR+
u6tg+TwbLow6dZSTwZBQ8YvgQr75YQUngFt6T4nSwhAb8jAaqvIFGEB2LU1N3phK6y7S1HA5WN/f
C3nYwZHAydQ006uwiZ4bO8aByqCLGGlO6EFllPjFuSIhFcRder3bwjJBQjCR45U/DPITxeDeoR5L
AKyuPhSc9fwlAOjuQcwacV2srAB5UDHUIrs75UP2LSsT+anSy+YC2eIp9lxYe9UwIKNroOQ9DXVd
6RZpHrr32aAbt7oTuY9kT73nWm1WwsseeX4pdZ7jZaoVAX7BNTMYI3nCzg1PfqnXr4FeLqNBg47Z
IlI46m2zFsOmjr5TGz/c7KSNHlLOnkYdAxJ1dG2NwnsN7yWLEtSqMjImOzlD39UyjeqxtIkC63Fw
bmQEEaPaCM4tN38xJxqvq8t1o/rl2jSVMQYI3dx0w5S3HgiSfRq4yVU0il5EK7kwEbTTsvRuC+ox
oVrJ81EBNYEzTs7CJnpUcJY7uSHBOdtcyXdXsL0oC5CH+bhu457cyMTBkzhNcggpatrGjG+sg86u
bRp+oJwXR9Xcn0F84IZh/wgL96fa9PJrUkojsKTKv6IJbu9ghA/gWjT1S6dQv5trefGqhHlAfqNo
f4DlNTTN+amV4XP4nJayzh1qMO9NnVgw1LXJQxFlSJr+q72dJj/ZiG2guNIsYsP/WRhepV4c8MyU
ZMjjWgdYcM5GTQEbGf6A4HyA1WUYjqI3N5ahJFslaqiiRsXNmRqf5xCqHqduqJXPrUqGeBZ6E3ZV
ok5f2O7Ov/3E7Ozcl0qxjmWEuiWq0baIrQ6gjczgTVUkCe5A2diHlRe8+VHyNTCd6sqNO3jTpyx4
XL16rtUTGk6Q2mbJWFTqgZRhtxROMSdYkF9UexCF5Z4ycNsYOyqLjN7SXsxQV1ZJNFTXWFHjnSIX
CfgFzTwVYRxv/LJXHi2KxJYd5STv3Wg9EmSfgPw8fpG0mvTknwOXxxBf18ol5Y71o15xB0kKRT4p
cNUeUlvydmMhj9fcT4fVgJDpa9dxSs6/8JuTnHQjJwUQVt2CAJccrYC3xidvKpNyGkohF2IsGiB5
IQiHZkSjMfprRuwh3IXPfY0YqxKMrV37PlR68uBP1NdK32WnPi2uwhROJhAIxjns6q0wiabT1eZK
rGAh1sx20VMnTuy7DY+76+/9oQbb3jeUE+J0SVRdbT/NTsJfHgNp4xpjBRBLc7YGga3jWITFoc46
hxB845/tStM2YOKiG7z49oqDy/CUDUZNwlgrpntujjiT5q3shrozPdKVI4wtkBgkE1uIUtbRRhhD
JbWLe9f2YGh2iaYNR3lQgaApnKczr6me2i4GCa67BKsTOdmihA4xYp/r+yEpi306RSZDGBk3o1Oi
ey+JULbqPetylixNuSq+oCPswxNKaLGFmJRqzpRH5WHrToeoBcDCddsVUI25mbW17GFhTICPtpCC
Awdw9N6moeU37oJ6CekUxkn7+tutsUAX2j0VM5mv/XJzK9NFtAw3h92EXexmTm7gWj668RRighMY
41NU1+VWim2S+9GgPgWmWT74/IKbtW8US1elKKCFkeBQOrH6ZJmpuss8g0r+ydlG3OYppbRnctXz
JFsqYN12wlWR6/jQSMC1xVC3agQvnULddRYpIWiD5KfEh1nTcIzoNfc49TSjan6pQx6G+fcrX6MR
Kgm/Vr5LacszVwzRNrGKhU2YK1x45ZZjBqKr4GnWVZQUD5JU6cuqodS8DFs4mpqE0CFJgK8UkZ8z
vyFuEdo7r8zsn+TnXtw+LN7zxMiXllTojxoouU0Nj+rZDCNt3wyJtkOCob2IHaH6SSHlcmHNbnv/
a5nxdMq9a4od33csEtA704566+TLYSIp1IFF7cUZ5+9OQZ9sZMSKg58Q2h6NnU+RYpjpfYrCzpCs
E/iHYOmWtDx5COo8eyma4iXrNPUyuG36wqvMADcaRGSmyVHKoLqztfIgZq2mCuHvNNqdmCXrUcDu
5JobMUsY1thUxLr7qrmAoSnAv2vxux3IJ2NSXTEtjiee63xJdXOiGw2aixNWADNbxeV4XlMQFhXt
otKs+se4cT0p/1HGcQ9ABEosOe/eKe1wTq5U/mrqphrWcRZri08Tn4ZmWXHaojhS2McggzvEQUIw
GXXn5NeEoSFf59AaGpzwi6D/zhMZhMx99xPmw1cExf0vTgJPMHVF3TWMe2NXUZdDrYudXxMSwito
ts2tqQ/Oktsbb/vUNBQYHE3Fhkeu15AXF8YMVVSEpYeIzLThcv8ag0Wge/qpqyr32fW66Yui1ggz
Mkxap1yXjYHkxeSMSoC5HTUduo1p6DcOPM6IId+3snKnufhS8yKWjpyKHyE8WlqTq1k33ZJHn2AT
c56gLtIbo1Uec/DMNKnX3pqEn59qxbmh9xdAknuUHwJIB4xVHg3dDzlXnlKyjF/d1qwWqmU6ryiY
DUs0d5MnuZGDNcTTRyex4An0BzhbwzHb9yBxYD5RpGxZl+2BRw0bPDuziqXHW8mw41UWuelTMjUD
mQUyDQ/CIrveybHGvczU2fdN56wqmTGi2035tGy6yQqIUCevxHw5EBHOWviKq8Y9h8Tll4Xe24vU
l58ji+orE0qG7UD6aWO6abkUNEKCOCicCmDrLJ+k44G1ymOFvkqsvlo6f54dqVcxkgmhg7x+RlO1
uilwDh/KLC1XXmoZ70ObfbcSI3nInUq6QA9N0tvo+B6h8zBFIx/IJlffEr/5bvCevXNzadC+BBYQ
ak2whLH5htp8d8koYloHtg2S2LGQzFS6al96lFu78E0OqAUhMCSPJ74tfygjP5DogKB4V7fexnRA
WML3Fnx3+MdopaTsIiWUdgQAvw0lxOaJDgF5AR/6r1oWGCJTNbfe9EF3t0idpFuzyJsH38zPsTuo
yJBpHP3L5E+5htmFoLN/s8LioZP8cN/3gXmExBtGyKkx4quXf80Kv/YWXke9aBa0Pzt1I2vytg8K
54ufud261uTyaHOAuHq8xGXY8JClweCwQXVbv5Zj4y07YpFUCxUhTNGOHy3qJrIo+5SvmtKMX5VJ
YhXylHThWnnOJ2rYZLL95sO1+822A5hVOgrOuKGEW7OEGcWVje7NMYFrlbrf/ukZw7b0ChJ3jfbc
prpDlZ704JnprtYhWxgsSEeGSF3WNSLTXeLb2whO8mPWV/3OtKWDO2bpWhmc4xhX7UIm6EEgpuk3
baCZm8xtvvhWWqPwbgeLKh2Cb/Ay3WyjsH7kfHmgckYDFhr0jSPV9QHq14NDffMFh0nMnAqFSzqA
S4+AgfSeHz6IBoIy5ShFsNJPpkiSoBVLbGNNbkc5d9agnOUu/9Lb+a0wU6LxWflM+Xh8hdhZfskk
5RWWQuuihnl1Hozy1oVAefIkDI+B8yOUm/QkQzrhhP2w9ywYUID3Z/pJurgNlYq+mbx3oDK2YNOh
ZpqG0mBep8jWo6m23aUxawrXJUBtuhQGq1Ju/KPqNGelbmw46yfE4QRM9B16PCJ8j3IfjNQAfYGw
i4ZiLPD0wkWMHb/6g4f+FBbt4aVHTelaxOFLrWTVhUAr36SxI8PXVe2rbKfhgiKLZFsG7XebTMgD
MsHaue8tSht1P1jytJGd6D2ISUjjuwd0EYArj9E3wvp4dIox7J0gyhf3caBa/WKo1BhQXdqu894u
XgstbNbIYOZbMTQ1k9uPo8Av643Uvzn5sOxqykCJsmnp8d61OLUeXZ1Kv+UEqjhGnv5IKlha+h2y
i75zSKvhVgyhcbUTUK1dvdYd7TvnumIhh/W3Tjfa21gnpJ0yaD7L4H0s+R6GkrocmrD62elPnW3B
8hP5zqkgzbSAhapd9RHFM02IFHkgNe4OaTwCTnydbwlMnrd06pGGviVqXFDEiUlMthmFUl3Hb6UY
yqqeXCSl/BaB6slQOnsuI7nlHgQtlBhagTeeB5tgGfe5ZzCf3WPSZEvKIMznPJOTRQBMgMR5/1FN
bpyGcaRx1/XNr38nJic8xITD7WGvDVz9t2adBVP2EMQ/Cze3D30B96PdoG9D1U2yC3QqrKjPpDK5
hJuMI/ew0XKtuI52aVFsKTfEcLybUxfZLuNR/Zja5OV8vv477iEk5zKoFCA8HK+QMmdrNwjkx2aM
LFSGOvk5jx/KkgfQSa73oW3DcNfqKMKHnlNfh2BKvjhx+a666Vku+KZHcY/aOnAmolza0rSQXNca
Q9817ijvwEqjZJ6p8VoxrGKvmOwGuHu6ZXQFmWmeS6laXqtyaf6w8+RJGZAJqjJZRrZGWndGmP/k
lHfx+S1891peYedHGRRNQbMrh/pi81XaRqrdbXvDHm6yZXsrOKDVN5kEpWom4c/UPJPJAjrOl/lm
9rX1bvnwnBatUj2SYGo2RVxnYF1KsNGEsXjmqm5ZpTfLtLKib0XWL/2sjH/IfokIQhrELybQwE0L
9clxHDVYWgywvL7TKeT0h7Na6/az7TgKP9kbolzF18A3KO+05eLg6p0FnrD7oXgRP5S2BRTfqEyA
8E14hIo4XBO5GS6JY+aL1jC+hUruPVOKOOwUiFO3kJ46L5zRoYpMvT+hsQBAmCbD45DoHWU/pbwp
07Z5gxf1IDwCsx6pWiM+p3ZVtm36aidbXryHE8LcK+QfTvwvI1J/tXmFesJZBRD5r5ueoPugBsMp
Jey76APHfTZ0nXBQ2R8m7EmnwRBc9KAF+zo+BwD1qKgp63VpIFPt8V6uTBQ/99xcpNcmHP2F3dqk
v6fZqrFRnDH0Z1meuEjdjIeimhtpCaRC09tu3zREr0dbSd+d2PrRgTS9FU6o3zLN/45Ye0oBtLPI
wVEvqeODYcGRzT0iUsO2b6P00VOnyHXWVH+akGclQaP84JTzo5AD66WA+mmtKNG7PZT5irync0um
BswyTKrkjnauKakS/B6VshpLMEu+Wzo34eg4JtD8kCT2bMul3iT6yw/LtItwi4kr3ez73vfNYhNx
nebatx3BZsnz13aWp2fJqxAgGGOIn1otPoG6+MMCMHkONGOd+dUTFNTBUh3V01g5Rz0hjms5tnLO
EXVfjoOvrIy67ndOXKl7dEiGaz41wS4dCLmAMgh2uecEK91s1DdzgE+/7PufFMONfseJHVqrl5J4
+6KqnWzdQZDEz2XsjQcyCEtflwyEonJtJw+A2OLCVIjVeNbOjaR0yUee76sSf/EdFRoYGxEYTc6H
00ix6jLRSEeHptavOiMiQi8PFiV1TdMuorp5giwo2Qnb3FAV9pdLZavdurM6bcHTyFknVfBmVx1h
GEsPXic2ylWbGNotcnxn41Oc7SbGlozUeKLAKN15Boo3nVrA+BPU567UkicYFXiuRmUP7JXe74VN
SYC+wC4LHFSybxwFrB+KShhqnOTI7EdP4ykZtYmvsiQNB1/PxgN4bN4dlwxGQFH/qQF7xINg9EWq
SDt0FOGuWwiYd0nR2w8ygqaypbYcelCap+6VWGnAGccPmmXsJcEJzHC6D0YCFjYwj1VhjepK8x0X
cpfu0SMa7hgmKfwxlMxzDULRpV7tQcq87IFn6anaGdmI0eSpyQO9+2IiBIC4oc9DXlyXL6h8EUSP
9Gc+PyYYnSUM7+nNbiYl5ebFohj5RuQzuTcFeelVAUPYepi8xERYVO6lzv8UA6Rd5TUJ02hlWeV4
g2HKWWhK3ZNl0cbb3SYb5laNbR38Ky5igtOCfjWASE6WvAujpWwg4F5LTXnqHas4NU38qxdDtQBD
NzSMkF4DUhY+9y6/RHyuYrndxNwJz6WBnrEkG/k2URyXqkoaPgbOvqkt4vfpeDZKkxtAEj7UhRTx
9ednkSdYC21bGLoRNqGEpDSsB2Gr7YxAYwVtaWirHJMqlyQdUV1Qf9tRTtNVVgyXBjqgmwyzwVJz
fe/B51VvCc3FZAs7WPO98WYDJjrxpas6ZQWvoM5t2tWPTq4m2zrU31u/jc5++50geHmJmyHfOLYL
W0yAAlHlQropenAqQ5MjunNTW5e+6AdCp8iP9KZsIjRhwVctxe8urCh/GMhbLAxdql/5vVeWdeh6
T4VdotQWlu7VlPlQBBGkPUF0NBvUiNXG4NYyDUXTQepBFaST9dlCTKk9ceu0W0ldrN606jEQ5EyU
uyPPwxt8526SCcftqQojfTFSVMKpV51CfQi4CYIl0RS+wmOBbzYbxZO1O4FTWTfIr/Yq/EIThZPw
69C1gi/aPEUZPAJ56MWrxlL0Qx1Qr+8A5npWfLN65Di9kPske4b5cQ1MUnqYHtTdplLetNgpTmUS
uPehkSfJMhy6cAOBCxoradtLa+RapW0MTPex0rM/KZ0AI5Z23YHvWrDoyFQ9GFkEXs6Jx63huACu
SunVR9vqsRuSpd6U1bM3DOVzlti3HDLhS+5J5bOjdcayHYaGX1iGtq24W1IU4cqt3YuR5d25zQf3
kiIvDz9n+OYlYbkPZD+ncMOL3syI2CRxyGAnZiPqqMHIkyoTs66EcFUaSU+yrcuP3D92wtxbbXqK
/QxkEwdNAJKjD3kDGUxDq+IV9RDmixFHEHircIdTUWW+JBWxb4Bm8sqehsYgK9s84/YuRZbxklCl
BCRUiddireq03haG72Z9X9uAHOZur8HwizNPeNUmG10PnjS2ito+gLSd+i8xVBGpXMPML2+Ec9qB
SdehHb3Pyl6UErrx8+19bd+7Kwh/5K1w1iimWJW+7d5nY7NqVhZl9jvhLAcdoKd2SsOK646+tNTr
OtqCG90ZltNeW2+wNkkw5ic7OmZE6J5R+2oVuXueKmmek7J/JT/nnDOYBXYwPMCur/XdtanjPSXt
ztHSJNhYhK1WvhYjlVl3U6t10UUHqeDKuRpAXZrqR7IjB7tDX1v4p2UQrzg/Bwi2o25ipR2PeAF5
YjmMka0jd5Eo/Z9pbrRf89xXEUbXjCt16eEugDeqJh12a4zopZGRCjOdVD0QU2+XodN7byWh440G
z8FGzCoVsh91EaMuMs1mOpC+KmtvXmBrr83Xqki8nepnkJZ3hO3CxCxXlVSUW5DL3LdsbxwODjIV
xjo0rL+68dTVlaRQlx8cPnT1RMk30VTt5RmPiNt6ryZ/HkXLw0qCBuhV49P24MYIEU0jyej0a+gN
j2IUjml2KUDniREYK+OkodCzCCbG9LGE5Mnue/jOp10R6NQ2E7vWKjQl7Tq48q9Gl/aWRMnhbOaB
Pz/ELmDKyWm2xzqci/4QmMtPE5kXyovCTYbt7CxciEdw1jHhmv99ObflwGiUivKCMMGG+u7h3R5N
dzXWTncalFQ+yyrhrkYFOBhyRvYHyCaCSVFINMUkKyR6sWZMPBgIw44WikLCpvzuxdmUZG6Rp/00
IZzFLKy9iH5MO4tlaP568ChAZLEeAVHfd62ILQN7IinVLEAyr6JhTA9ZFfxqqA1MD0S+04PozROz
3zzxye+/cJm3B24G4b3Yf14nhrPPfKX/wuXTVvPaf3yV/3i1+RXMLp+2rzzpr5f/j1eat5ldPm0z
u/xv78c/bvPvrySWifdDaQf0Hf3gUZjmlzEP//ES/+gyT3x6y//3reY/49NWf/dKP7n83dU+2f4/
vtJ/3Orfv1Lb80ueDrUM0d6BR7tg+hqK5t+MP0xFlc+qlBzhfdV93OhR9nF8X/Bh2d9eQRjFVvdd
/pP/fNX5VcsdKjTreebjTv9pv/90fQ4zHL07PeTpfL7ifdfP78NH6//rde9X/PiXiKvXw3gziq7d
zH/t/Ko+2ebh5xf6j0vExIeXPm8hZuLpX/7JJib+C9t/4fK/b2U7JdS5pfZ1kIzg2EjtxJAI2OwY
/27ETDQMxUHVbsIsLKJXiQWzr+mW4VFMlySQ9k6MLJvWeY+Z1uhLrzKoraoN6SELYgjU6v6ZUzBE
ttMozqkkbMG3TPNizRjo5oHs+08xL+wuPFGbsYQRS9hEU/WwZZg6ILAasv0TdNFXSD3ia2FL8b6z
HQSfO+p8bTO6NzBUxuc8hYF08tKiCCU5MRtYEnA2Tz7dbWJajfQfLQAqImcN1DJiq9zvqXPOVXl9
d3RhlVxVRmDDk2xQX5KNSOxwsgeHiZjqxo/QcrXhuzGon++Kq07QgLx9SHXPNBwCq7gWSlxcFaXR
tp5eAF0Xq1utGnZuAbLhw2qrdwAmp8075ILsKBZWZo4skVE/zHuJrf1Oqwhqesf7fkFSNKcwjaHl
/euSwi3tu/6s8mBxd9NHjmiWunPksqeIGb0gb1K3v4vVQ49MifoH4fpGpv5qHLqtwf/tCCjXO/nV
pGXvGiwSRrF8ni7AiTiSox+SrgFVYecFRacpTB+Ztc8Ly78PHCVwQMNM9hw4LgRXBK/uK4RxXiZZ
Y7Qk6VGvP6y5e1ZDue7iJD1+Xjgqg79vQunh015iaGTmmUi3sVcqA636GKG1Ue68S9Ak3kX0AHt5
6LaW3tYFMktem9l5Qvh1zhidRypLJ9d55X0jrX207SgmbhroB9GMhM4OKCPrB9FDMG3YJ1KyEJPJ
bzcxdHXdSyk4YUVGcTRis9KidWTgZaiN+RCPNYV6aSVJuQhri5jcGkytthQT99nJXfS6USbkrXon
4Tt7kHEyN1IOpQd4jV++82yk+E+IDKkEbP9lUhszfaer9tfZboInVOHTSjOyPK68FTPzxRw0DEHV
dVCYTK/69+u6D1NK9Sg1tNfiRRiWp/KOlAkMW7Z7EI2RZSjW39vZ2kUm1oyaEKKFk28CsgXh6wHl
uzHupA8b6EVOwCDuYum+4X3Rhw3LHq5XCYaGlQoz+lGfmjDMm6MYit7cfLJRpwdtLAex5TzxP20w
L7tfQ+2dTQa1XcrBp+xPCUdEFJDV5ObLfnoLjZTTVYighJgg3hahQY1IbQZHOry09oFSgDFdiDHY
019Gy/CfEVqQN8IOesw5zCtm31IIW4ptxNrZ59Mw93qqMZx6P8rRu9SkZDJyAyY3PYyeAgBqe9si
aCDzCXsrWm0nPCjgcjhzO/7NmmDsaUZ1XW7GJZAqCwr/CU7STnCSZgDUk4+5Sepx6gpjPc2I3uwj
llT9xuqRb5pdhfnvhoGAqMw7xfJ4cdt6eBgd46bXSfdccOA+5LparocyTr96ukFKCYAVobMBkrcp
BSVH7pfCALgaFdCvhXXtLqR62AuwsUAhi6aubHdpGE6ynm0CtpxSVbdOwG8txcQdnuw6brjVbD76
H0DPXt1Ge5gXv90dG6q4qwDGXASu3INTOM6Bk6ueLkRXNHCxG0AIKjTt79aSMu2+UI2NNntCduoi
wzn5kDdCJnZqxHK7qAMAloQFcrPqYQxNIVSXR69GNieoLmUO77PoiSYfEqptUx1Uh1v9moh+92IP
kANMzvpWOMuahhx05MOJWlvVtU/j19B1LMiHYyCnUjygG/KXLSSVdRUT/tT7J3vSp6/x7z2i9pmw
ZX6qnTw6w/0fnZvSWlUOoU9IvX6ZxORYdCN4kkrJ95DQnuTRHrqF8Kk6ENTkPVGGT52I+sBpr6St
q2ArunFj/LADNdt+sIlLhT9zeMFPoi8RMu17LYHoTncOydT0pgIj5TwWPXSC0SUxq91nu9Q6h7+z
9YbvHiREn9B0n3zuuwqrGIs1omkHSk+WYqYoBnlHVrk1TOWm637+WhNv9mWA7Gbs6y9EPWqzyV89
L5VRUO/A9cvZq4KE/NXozCexIszt+FzmPDTmOtFas+GHRqfk+uinvnsUvaTL/xg829yIUTcU7tGr
gCRzc//LJfzdm20dMFPUcFzUJ6bZeeK+WOwjdvx0uZpqnVVaJxMn/r+sm51/rQ1kVCisYCP7QbYt
Rt17kOQSFvrCib8QvXs3el35ibi2Y+ikfm0vfIqtqH532oiUTtj6j35o85tphNLRrM34+GmfBtKv
o9+V8N3wIT4pcmXtOykn/gTtwKJGPOcUIC8xnBtYATdtCPQSLIJZvoWR5Kxj2LoWFoFyEqZJtIZ3
rDk1U0Oy7mMz24SLIivrqLSl/WwXC+ahcBO2NNfM3Rg5aLX9y5ZGPn68wrxeC0lH1Elycw2DQqgY
cQcLVvKtGMZynlycJL4AsI3yZZOiZuH5qG35Wg3PV48Cl6IF/QJSrY7E+b80GXq96L0acHsvxFTY
KfBYi27uJajAFoTVPhjdIjPXWheCcnOqZhMokTKVHPhPoml0CCTQun8QI6+AAGf26Ca3Do/AGv/y
4KkJ/KOCvLdSpNWKtKN3LgVJUlHHPLa7Wb8WRqgz/fMgCJHiyUkY/9lnXjP7VBPtkpgIQ83byWD1
YBDKtRe4QiJXyV/aCiW6vwZ/zRRSIW1SqqMohpl+9zQvW4dQOSzFz+D8q5gNMOP608Rsu/+OThP6
4BJIn35WRTNvNU/My+atZucMwSbitUnK73o9PlHr3y9sMu6HMUIvRk0sj1wrJUWx5TbFsoKrxG/U
x36ahBjDXjYKyGzh20umcQyqSe8209qCtEpwtEs1uIrZIOc/kibQmIuhRWb+onv9EeEg+akc1i31
MRVIOiALk9y5nWkrtzH9fYrQxSmxYOHiTJRHK9GFWHyoFnYGspMy1HJTD2lfLQpN/uV6n5+Xil4X
TBwMA2cVMSTKTjVTDwgvkrJHm2rji1tryvNA0nOpRZa+BzWlPPulZcN277koTudQhcl6tzSn7KuB
5Ove0Io/i1G2Oa5ONjCNHiCwptyPUx5WNLqn6Pugrv8Uo2bK2QrfgNKdv/Wd9pyXi57YV8mkcg9L
V3zso66gfp3nKYX34aqXAGaErVWo1qwd19mORSZdcup010PdojbXe/myrxLlMIomrgA4ZZOc4EIY
PkxN8xlcHwcvaX/1hMsHby0KvqSZXO5A75QHVYZY8rfaoJAcFMMsyI6kRfyjMNVClbBKSJ2ZcjpR
8P+lTyicS5PKOalXgR4nv3QL7yt6JT8apuUd70MxPe8yptBdr36/jKGtSJSPXrw0gvwHqdT8iQxU
8SRJ8R/k+tuTPo0U2eh3QCaRspo88kItEBVsVlCfjzfhrxQjQsQ9JVJiUjLM6kGtCd1Py8Ui140V
AEdofd8vYMfJOUkNavu1PF92hEoWZuRkR+EMimDcqwOVQuL6KETI+8EmLQlxtdVqb01VamdLAh4r
hpYHqfJYU5UjhoVjVQtZj6xz6kny2681batoZymBZ9wtHO1tXsNDbHhTVffm+3BaBlb8LQGDc82m
hhSmcvXVxFj3k3rpbBMTiZ6hkxCh8iOGohEuvh489aATD7NJ9KgZ7U2CM/M+5A7tg5tC+fv7cndP
lVpzt3fAuk4vQTS9pcOgnvrbzpXqo8HZM4dtQK2Pal/uzM4bdrZS19DTYopVU6NqRYxFV1jva8Ry
syKJCBS3qNb+CP65qbO/WZDJ1HxGgbRTGo4QoolbzwV1NY0rWVLvRspdfk3Pjp9s47SiMRvn12Ix
rWuxulXA5X/e2ogdO0Hb81+2zSl92WkD/I3wgsSrCMWZL0rjdNxpdUQ6TS/7otgvkCJbrxCdlecq
RDLQ6uP0S+oO+dr2KC/niA3RcykvrExWVs6EzEcKOj0aE3JT9IRtBIgOrHiaEU32uyeG0KQx7Rgx
tDzddOPNur3MM/MJXurmpvhJe1MVw111HYo3s82UC+9c5e5WmDqKLmGZnShdtcHu98IomhBiiK0J
oGPiuW5uc2M+hbWb3UBnWhwVDYo4s6p0ANxzwSI05XNigGajxHQVQq+5y8lWvzYV71AVGkgOT0rM
1P9SXe029VGfhl0NgpUKYfckZk3b/9oNznARS0HAXpNSLW5iztbzbaOb8aOYC6R6AQInflYcxXnp
kB+G4cUxpecAprwbgM3qmLkgUqdRArXBvdc4MSIESlvtxURveOXNKe1mB5MWzyOT8zzR+NJeVvQG
wQvchC84Nm/TeABTZl+xOyJyReT799X3Ob8EjiFpylryPHfjdD48BLGXXUUjG0hDjTUCumKIoPGv
iSqvoKaRZW8zO6fTLJIT3cqPcqjnfu8S9Up29XzVWXdNjkDQ7wmxwuiI2oWSBRmTLm1MmLb3XMfc
pwqqMRM5pTwJ6CHLhVawoLWcx/M0woUQXorxUNfFrtIpXvajcZuR/4flyWtvrqbyeZt6WnQO0QC8
klP+ZQndrJuiPvyDhMM00eZ1SQUDYFKixWtXiqnTDx14AiGg3XdObd2Gqfk/pJ3HkttMsGafCBFA
wW/pm7a9urVBqGXgvcfTz0FRvyjp6s4sRosKVJYhxSaBqqzM85GViwpwhXcs0UL7PkhN+97UPHvb
DLG9uNkMTdGOZDgdpEkOlX3B2CyaTATEKDKbbNR8P7y+zM12exm3I+O4g01zcAO7uyMxm+T0pJg+
WSy5V6nR4o+cqw40KtL2jYehU+qn2LC3viomYk06/5AQYboMZdWw43XS+vVOtobl8CXy5qN6onNe
Sr69shdsFcD3bAgRrWDqstayDViOcCurU1QSRakF7klWtYqITyX7lOlBe+ZJlVwHoc8CeRhSw1r2
KnRTWVQV8fyymtkAOwWC20bJ19YqcpQWwAHd1YWdbbnp6k8cNnAnByTwLbTAbwPE/4AROCxtpL4v
f/U14ASgxULfLEHlneXjiuRdd9Wok37o5kJeySJEiupgl4FXwkCnRSHcatHpcQNwk2pc1Y+620Sf
+rhxo+cia5tPhdp+19pw49hl+VD0qngmLZ3wyKpmpRgG+vNAtMfKN3tvK1tDg/0+qiU6ARh0HlH+
PsQeYVLx3LnCh3hPCvheNsrxUfk1cdgNSUtQRO9+pUC4nnsrBWD/CbC8aprqKuGn9igLkq9UM3js
za54JJlzwpekArucvDhZOgnb1cwwAKP+6t90+VYPTPMsbPHdSxEkG3otufQ5d0qWk9DxiUa8tHMh
G4Yss+78IX1prPI/0zwgy5ziVFnR8tq/tfx9FEynViJKZ/i8vLoVzT9sY2r+v/rdhkUR3/9caYaV
kfgxsdIexJ3RIGN4zjkVdSAgBlHIq67gnGQh6381Ewsa7oLQO0r7dQY55K9+N9tvfQpYHRt+D981
tRQsMnjh317pNkRe/f1uMgPf0MCybvG/dpQz3uaW/fRAMdcldxVI3WgELHsHqjTf2rjYmDNbWtZB
m4QEDxPQeLP1g46G0W/1eWArjXLMragcO9oXRa88EDhoPnV19lXJzf4oa7hcxYa9mbnq+N48IRyy
C+N8OGato6GSQ6bGaEUCfdNMXKRNFl1mArl0RL6W1UKZiN0tu+kOny3f/7YKXomGDslQ01q0AvNs
Y7hje4rj2iVPJfT3ykx+ZVIc1wQIBVPlE4PuBxd5ZQqeNrnWQkf+swGVMbzHnvlJ2q0pjcBQzF20
5Efdc5Ak50hzJwAOMQhuc4qFgiy5odeJZd9q5MDA+5ogTHJImyQ/2EP0EBpmuo1+maS9tKqgWPx9
OZDRjpUP+jpatv/W6dds0va/T1l47n+zN4W/JcjJWWu9m53qJOwALZBpUJBjsgitLvieEeZJEtEP
/jJvOmysT5OWNytPc5JLnkMSBO4ndqNVaheLNdrK6tpiSeq+y+FDMx0Dg/DsTRWQSmTX9rD6zSgv
ZaH7BKh3je4RrkXMNrHdYjremkcQ9+2i9fiY0E3+cmsIwcOixIbmpZrmjzxtuR2DI5U1MiWMQ51P
77Imi74w5i9NX61FPeaP0qaGgGCqyeHHjclDNJuj2nAt24zZBP5EbCdFb5c3W5o2zmLsCFa/TTTE
H56GgPl1VtLB9qTJRQs5h7RlLmxZLxmijbSxOAqXpQibHZyRS16MSHwgs/TYudZwgpt5iuYaafLl
4wiFfwM0bVrJqizw4X8nUD7CO0m3pDbdi8eJtxwkTQ3Z1lvIBt2yAgxNnvAwEknmIc04FOKSEB1v
FFN4buaatIvAMg6sHfay5qiTQZSiGMutjeTWQhqvRa2KiyeQCtNbSHPSFvSqfjbGaFGnVbS2XKU8
h4XJ6Sxo3l1ia/qZ/7dDwLOtvXQWByhqZwTfxkJbpsBQSObujH1mhPmXoCRx1YFKBexIUdbxVNpH
A0LJ3q1VY2vjFLnvyIdcgWBRP5l5+MEJV/XDjrYoavgb7jPV1iZ77r51hbXMSx+b1bbuImdtfmwb
dy9bLSWGeJ+MfMXRGrV2KrGQdwkSNytdVNaRtPnvIBUCEig0JL1n06242SwY7btcbck3p4e0K8NY
dLCs/xtG7ub/z3T/elVpm98h+y6x9omUr+bjy2Yu2vnkVRYkG60iAn6PN5Ps4YtR27RC5Q8695U2
OV5WSQR9JN7dvJO127xkyWSwQLY56VL7lrDyWWY5fS67hGRR+zMoe/dSc8I21lm5y4UanrO+IfvX
1K0HvEEoT7kecCV0SBfIYpifB7N96mO+wcpQL82eM052+YcrX/U31Kq8HN1UrKvSIFVmJqsK3aSQ
V3Mhu0wznbWdvdbhlP6YRDFeuKOBuR6C7oNklX1JWuUnH7jRlvzybleGXoSMjfph8h3bZY4Nfie3
89eBBKSt60zjWlbroenWCDVlW1n1pj5aqaYe3cmqK2b4FUIXh5Fb5asPyYp0I9BbpaoqJ/SfiWvO
wK+VqiNeBi37Wa1mf6usurHrgSLrfrbKanpfGOvRV7930+RCfrVUVIcSg1jfJouJju7ZwVgaiiX8
Z1ap0qknWZNFGqQzyEJ8j3o9S9eDfScsHP24DXTSYVT9ejUv1kmMKXsOgUg0kw0GUg7XVn5qBilK
c++kMsW6ED3s2V/NbmnqxUrOeJ2WzNrFmHnKukEqZtklXb434xSdQORiVxPx5x+qCYRBuJ+VqTfX
kxaE+7Zysic91j8Q8Uy3he8Tp9P6+UkWjjc0x965yMpYl2W7ujXqiq8tzQqJpaEt+x1Aw1cvK0km
dCuxcIWtnJtZMITTAP+SJdCWTE3/zV6UmW8segf4ZNi0+A3oJkdBoO3upg6lS44vovdWwKi0TOdL
0/s86OICTnxHXkbbNx3MiNz9Aiboi1Z01ZOhj/GepZK2BvHcf4lZHie6+8XAU8dJbaESCyu0R2Ny
vstx7AN4fJN28jCQ8ch5RGvw3A3NK5JMHZ4MzdI+k1GKdichIndy6yiLlK1QYBc8pubdpCzCkrRP
tSkRCM9sB9JwMdmnwrVWchPqRLNcW+YvNa9RL3UcqZe89t6r0NfuZE0WsjGKvUVPbtzpZteFMI5t
oU8lUpVq7b5akz6dLC8cF52KqOAEZG7tisHZymqqmC+oOi9RY0UTY8bWGFoU8KmJ4Civ4ilI64W8
9H0nrhe3JtVp2LRUGpHhDPmt489LZP8WRmO50Byn4RjNhY8XJltVev9m51a7lQ2ob3lIn4T5J8vI
yDgsqqDmb90TPSQvgxm7E82iFvMD53gtZpLPtX7t1HLkpqH1BRBrjpmWUdE1PDeN7WdgozEKl1rB
VYye6yR2zazdUxMuz1M90ndNKsSL2nk/W0HfRfuxRxmOdYKzIJfO/5jseFtFhvEDwv5dHbU4+YA0
sH307qzazu+lIz8R5bRQ/Sw4yKqvBcG6VEGTObH9Ug8T+kjx9NnynGKTNAPOR9eu3mZ7XorxMymz
YFn5CnO8syyJkNrn6hC+GU4MzNitn9sRCmQadt+l2Un7YFvow8JMdxZ7tD3kbkjN85XxZ3VUhn6W
L6T5enntHhBuhXQ48NxfY/6a59pbQ14gW9zm9F37wSYPYltldn9U/LxH8B4pK7PXLi1a5gZivthk
a6wO/VEWeZU9K4Nvb+M6sryTtIEGIYZGFNVCjiDIJMQ9Pc9aZlO80zj/KRB/ReubnKQi6Tfxr2Qu
/oD2tJCtZhi957Xa7qZGE2Q1zCPCoOEkqLBCsvR+dZRZYCB9LALMvrCNjWPQlh0LmoJFSNVwiLFV
qtjaFPDMoF0LTV35fvOjKHDlK0mJTiB5L2RW/Cf2zv8V2fe2/9kgBeCvtpmQ8VeDk9kkv96mkb2l
SvxVOP7P+f81zc12lY//NSIzIavw2+XdhPO7CWd5aNn79l7NQDz6RqYvNKUuV/gY8nsUxrJ7e74i
voAEJusiLbKYAlTkqt6yf+vqJs3Ifmh3HfJrhqEcU25jXruWI+XUhqN25xFfljQZaRegeGEauJHD
INpMkem7C43n6qlw+rUmq3JcWiQ5x5mqsVF90sZJ8+vaY0hE6O2dyVcn39fmhj9121uD27Tdocbp
eH0bhjqLgCkrhJzthxS3U+viKBVm6TwktWuciHvZyzZ1NuW9DahDH1kdzVXZ0BRtv640112JiHX4
kh2ct6hpn9Wg7Wsf/qgXC3jPUc7CXaF9QM3m1k7sX3MH1eVkO/HOCVvz3Jh5wvM15QhUq1VCdCAb
nKPJMM/yyvEr/c5vmqdrPznE75NvmZdNu5R/Oo5vRtj8JHZNrYcLa55V9rtNNceFjnaR768vqcHK
CMnKWvXzaWPftT4peEWxk1W0zhECNklFklUnBfVRtU8IBjgH9CXsa/FXVTZIW+dG4aYYgwjyILF/
etQnC/Rtqgc05qqHMOLMyygEGV/9WPExU5Bn8rtNduYp2KySHlqHrMp+cmwTsfYwcDBfx/41X10H
zbaoycXWUD0/GHn3s3Bb+9CzaCAFHtISyVT/NcyS5SVCCOA4zajOqw3scpgTYAZLrfRXcobfLuW0
srds8SCI8ENDGmlSEY9CfBNJzCJFE76J3CMp0zjZehO19KJP1dW1Thaqc7z2Gl0fgoUVfPzWYspB
+Twe6jnbb/IEWYYnrFeMylMOE1mFrK8ozLhQkGHm1A+gj9D28VCEx5A8V+jz+j5Kk42Pj3MX2aRV
TUVp7jmztXa+0T8qek+WNVTkhT51zYYN1Pg5xotA/un4JnyYCHxDmk2VdFd7ZlXT1d6n4je77D8R
TnLtbyStckJVESTLAD6pL8tzNavrJjHb46YYw/00a+/2NtICGgJ6m3oW29XZuOz4RQUr2eqDZj16
VswDah5bZqN1ryrhrp37In3g7B3fewVhOj3UVqcv6gpqDyy4BcRu/Yuutchj+F0IztwgxVXUYpFE
bnzuwiJ5QnHpUkITfyfMKttYfq0AWHOLd5dMZvxHBcl+aLRz4I9qYnoiRbM6ga5GQKhEBKh3qqvJ
twIARZzkVyetUvClpYRny86yj2yQVVkUNnnsno8ijx/MzJdbR3mlzEjnvP96m16a5SQ3Wx+En1v7
PRnyaVPpta9tyskiaVFhu7ZCiLRcch+tWUbNTWYUl8eh1bmLp26UbHAgpYv/MYpYqmivu/rqOomc
79rJiLtPmqJXu0iPwvOtsHKiqPtxebOARwrPcCzRSphC8xmXpH8nbbcu8qounGnpaZqyujVoo8Mw
vKb+1uxS8g7nF7sa5WVeEdkBvWmlJ8bv70K3ccW1RfvFqeJ+73tjt3dV+2chbbIqG27V37pEpZIs
fqv/mkaZPGPpIau1lK23wf/rXPb8wkpTBDs0m+9Ae0zbcLCDRTUjtBrI/qAAnGJVKK5+yAIX9JZE
bcVAo04x5zvL0Qxx9nrVqKJyyRg1548yTuIgu4AfCCErIcDk+4W5GxLbZvVYKe99r92ROQeNWw0G
Dr9mdvlsL6fyux5D6gijQJyLxtjXQbvplW4f1Wb+EaROzVNSV17CyChXQ63095ZqhlsbtsbBQXpi
2SZjgbSdAH7fNF/S2o5e9EKx73MSiTNwby8e5zHPub+XTbIA/UBIs1qjG0hv1hUPdW0s0Nz9WqIV
/BwjbotyhbKUNRMxo2d74EfmxO1qZK29svWFpYTxkx+03VM8pNHKSb1mm6RW96TmeXTiDvgqG2Ux
+N5nh9XiUdbAcdjb2iB3M1JxCy2ZzJknc+3g52RTnbRbHMGnsW048Jty1jAzxKeDkE3MyVyFfLK2
G7EtE2hAYaj0PIT/U+KRwjhaUgN2NokvvTWUdfEFmRcbxDJeACUNOGUa4nsZaUWU4aVs0vheBmHN
bfVck21+FF1qNVEXY8OqwzabguPCWF0Qq1882rmRP7KWJlkim7KtrMoGPSdPOIrsszTVZlcdRWM/
X/vPg3xllkv12fQkYxcly95oPiLXbw+yCycZzqWZrOVtgKY2S5Wb5LHWjEVsswiOi7AzQQUn3p2b
Kpeo8hU2SwR+npEs685pX3P+ryYkrXigPLe6Tc4CGkXV1vM0nQ/Rq5elGXBENj9MExHDNo6Q/Zlr
spCN+dzj1u3/bhs7VPiGmuTeWFnnlgOdkD21A25kPUapcxiGoLygUVIuUWlNv/6/e6TMMfw5R6uV
aJLoub8r46R5qkflzeM9HvO5VmVtsJv6QVsqilE/6fnQPMXJmzCS+FFaTDRGUDI0+41sC0fXPhsD
nCS/bh6SSBDWXBpn9qYoc6dd99HzyA5MJXprbFff1K4e3uWxap1bbgZW73iHisdcRboul8PkKmun
IAAS1XcHHOaE2NLUiJcR9NK1KjpLvLSdZ/9WvbXKzv8am+H728G8TSfRHGXhqpAPeOjmoBz/s8kr
tYV4gSvY4xQkmwM8xxRZXRWy5OpqbOdo0qi1d6mlT/upgI4toewtCkg8k+znTpuU3di1hOpnInxX
S30J9DP4IHCScLDQeRF2hERiQQxO3AF21cOz2SviHEOQIbmJn8kx9Yv1tdGKGvvO8tVPASkNHPV4
r3nNLcK1pnbbIWCzyt1Jfy4Doz5w/NEtZFUAB78P6xiRnkppl7r+SRNF+yTbKgALsVIGZ1nTirFY
Oucp5FZ+DwPHOYyxEi8JAEBeZLTGU1dO+hK5peDD1u0NKyXzU9cUUEUEhCxrVILXYhYEmzvIkfEs
TFINEJ3kSJbW4cdUmptstM1Pfd8X2y5eBz7o74mI4epbWKJzODaa8mp1/UdlVvFF1lTxWreN+kJI
XfvA4dopSXKUv1uPk0yR+EtZFVmfbgkFttbE6b2l5MfflZWVTUTZK9OuIOpaJLiG1LkwgwHm1K+r
IYWUwWag38gGWWhFYl372QA/DkDDlrfxSc0hCvJHbQ0Bwgs2doaK1uC07IyrMT67rSq4YybaI6Tm
fhkXtcOHPvmL2q4McFz6sCwcPz9YbVk618vUK/KD5pi4oO0CIqPytdWhc+Nwy5EaGggDH3lK5XqP
LE7b9E/CmzXDUyP6mnjeEtdj+yONunsDGNX7NPKDMfSyuG/cuNh1vYWPUEvFWY9KdRVoHNjD7P4i
B43OXQGF6Ltt9ukiULPqJesQWq9sr1tUPgrgnA92EEX5zdWjUe2a2Gqf8UnMWmPEtsvWKg98DnmM
r7LRzn33iQ9GNskCufNX9Lvdk6zpVu0sdacn4myeGnTxP+eSjaUyOX/OFSJ4YuiaezLmwXKuSDz7
SWqspNutM9sEdaOw+emv+63eDYqzTFuIQ/W8tm4E7I8JHswOVoT5nGiRvSm7LF4381q7iyrQtwp3
4G6uqoM+nfFac+5LTdEK8TTED3KgnMw2izsUPHqeebQjEFSSrZW6BzmXqg//fiX/pfBDHj26710L
XzQmoaNBHG7arm4XssXtyp/Nsnrto6a1dkecx91tcFSws/DhBy20Uec2WhHjdhAW2maEsXIWmHB/
nU3ejD1XA20MkWXi8to7DQmuVbRoP4HIUx3t3VQDwoyb1tv0fj5+1ifYU/+Z2xLSrjSr9j/Nf/SW
k2SzT++P3tIcRNE3N4dtPKhOt2PnZG5jaPTPxuh/7axq/Aok5FEBQPRqiMgkucpUydys2P6007SQ
PcAsbvrOJZvTCwoC2ttPeqQNS50T+BOrScirqtLkJ1lviRvvZy6U239laY1sV278yPzijK6M896L
CrWjEq+2jT91W8HZ2dt1qxy7zhXrKe/rZ8DmPVy5eviaV/p84zF+4BjaQh1etJk7PXcEtsAnUYnx
mj81syLc4x92NNROjVGoz74DC7Y3zZ/9Q4Sibv1v9rl/N/f3bPrL+eUH+mf/2+v6zPNXf/l+/uz/
j/nl+6/m92+P+XrgAOVZd83vgd72X1so0FOcoA/jLMikCwH+m9kOl4H4in76tyEy7D2Q244Fp2nu
oAdFG8/xxs/w2kCxVconW8A8Lmc74sXjZ4g8S+OXPSPR7mqf+0+O0e3wnjSLFMGVQ23EVbVIUsU6
lL1uI+DRiZVskYVsuFXlVVXrDPmrOY/afRsMw+5mH7XexFMWqE/IOsNlSmPxXnT1i8Op6g94u6li
wxtrp343oFGzHMCwbJLCrUD7UaCnVR1lVV7JQuk5LveNpoaEwiNJIUWrmJqTLOLCbU7hXMiqZw7m
EsRLs7rZKqPFjy3rvjJFG93wp4UcJ4fIhrGAKktOZwXe31bfu0lH6q3yX3LHDI9db2tX+xiBOBkS
CzlNFUUS9gbGuevBv8RJui/tFhX1hGiurZuh7g27XTni6CVvziYVedJn/l02PQ0h2xs3Z7tlj0+o
g0xPDtoFpJR2iC/ONtJuRoRdWXCEFml+lrgnuW18agYXBC5hGZCP3apc+oNDRkEizrLVCuc8K6LE
1poeTE8tIK55N8xislnqqu6+RcH4SYNL+COJ721Ihv7CsoiPmOY8QbD66zZh3SJywg46tf0syHDr
tyjPBWcQUPMWU++R8oXENexUOyAyQAPsppbFXtYGXCMXeVVe6q4crtcKz9iVKRI+s4FAIHL4yRpK
fVLPSzITT1VWDPm26kaWzAD1lhxODieTtK0MFhSkH7378Op8ORSjAe+2UNa+mob7WOunx9qMQM4C
ltsNqumunSaoN86AYqym+MNrE8/AxyYL7kTUDq+jE2kLNoAZOgy0TmXMEwUBPCMNB1RKSp4YvwpE
IH9W2R9Fe8Ut4dHDAjqTBtW91Ha7ZC3CqUmkcduIfTRx5ip59kDvumwVDTr/Jd2e6Zo5scS44NdW
UYu3Qpk1xOvYvXDgVh0MokvQhlI68iWDYMPkzaJsyI7IHEc8yILF/UVXNVCGPuyyqx3sgKEU9zWR
2w95QmJKKCaw2/8NMcKyx28YvN1ME5DOnarj0L5NwzkpwjY8Ga9Da8CUy2Rqs5XmIYRcEYxziieh
fwLFX/pq8yk3hX92gHkupFmNBQoahvWmQbXkvN/ZIMFO3FSMQ3GliDlcWc3uqrhylVUbVeyR8szY
TJ2WXpzYz65FitQJwtAgsC1CUc45kZVbVUeHzazb8ZL6nUX2jWZ/BtG8KQw//573zVteacOrYav9
WhFRfUThrT/mTV6uetE2z12ZeiuOyMNdrYXTK/4Fwmj8iuSLXhtfA6f9rBBrQpogNdU3Wd+k/ZOR
NcazSuwUf97pNUOZ5z6Y3EfZqZy/MuQ8aAs7hLQssnarqEO8KQ34feS+DC965x4VnrtfLAcOpj4Q
nBOGqE6SkgmXbuibL+VICl1uJ87DAFns0GvEAYxEan8pcb7prl18gryf7HzbD7d1Yzbv85GR7IBK
LwzcMev2VSfEkwjL1xa/69bHF7CrZvBr42ra8xxxtIkrO9wj+ksSJDCrJWJf4mNQfpRCGb8RUMrd
j3zxx8C1w51ehPrOqT31ofFhewMem74RPwRAS/la+U5C3E0t7n0b2eq6s5GcJdQhy+vo4M4EaVl4
46Qeif1JN+McWnGzXa8cINNOwxfq2mLOHQONj9jWDYz2r3n4bCyEUJFXK4ts2PuTjWvx70tZl4Uw
jGGvkkbyPzupjaJy7Oz3w96MSmYhgDEgRghUgkqQmR5q3dmvQvOhqIbuPnK/RIaOrHqSBtnRH71H
2Wa7jfkQFJ26qzJiUntSCqJlbAbGusstjTOsue5DmV1ya87BvtHdNWA8Fs42LaH8jYXQdlPFkTTJ
7DbrYI0Tn3oi/hsBy669r+uQsH+1P8sawNv2vrAcPMxZLNbSJouZp4BWgXZGyISppK3xxFuqKc3+
2sN8E6m/x0MxwRLtyN3KibVAO2aOfyyF/cDpfXRJVBeRmcB5SPXSfshSs9mjqR0uZNW3B3FBTREX
XudMX2qt3w+CSBfFjaddoxjGhkWH+k4AIvhT5a4elAc8T93DYJfx3jGFu/A9/4dRxPOSb9awNp+s
krVJw7nZYoCg/CLiKFnVXlnz+glCAEQJnuyaBYttk7KuppVzaAO15sQ27y7eLFcAInZ8aluiBEdD
Sd98H9lm2wZUZ1nQBcjzfii8Ov5Axc9fdKmBsEcPUi12aoEYRERoht2lz+Bi0cJqI/uhxfG3HgfC
D0kb1zZNWZONQeDBzsqEfuhY9N75HR+jo873CNVqdsbUxyfSv7kVWUN8QWqRxyK7gIdxFjMp/WJ6
Qt5MxT2CINtgOybslUF7Qz8hJuOQH7UNyLYJ7PKboY53RTZD+D2TjOF2QuIgDcaF1Wn2y2Qhjxu2
FZtqvyJDWsQrt/arNyKQUIbQc+DDul29FcmCvZD/NqpWfgQlkixlr8Qm51tPHGRH5kEgX1ZOkoFF
FXV3Nmuv4jdtVUihlsqrE7gkRbp4J3LRPZm+slTHY2Ceu6QI0awZsr1AQumrXmTfTNWM3lWN8MUw
ctCV1SzOXZNkIlDWAnWR+tVZyvUIoP225ZSFvlD7urs4cxqZzKSVGbfEYnbg8LtHZ07HlaY+9qGz
JJ3Yu05SPE3kLu4Rme4WZRV3u4GYuA3ySOolbsIQfoV2ljUiZQlMmQvIhc02hk/ME9I3onWp92Kh
FKn1CI5FLMbB8j53bXlBBcLxFzxqrRloy6uewiwmc6TMwk2m5zwpez1WCI5K0HQVkU1iRmOfcFPp
08on4Yp1Ynu8VsvOE5vGBMjkcCzNnyGKNk6sqepejWt0tsCMLhLhlSdZpPPhTcUnP1yNcbaDXmMc
ZaOaGtBH8JGtSxMxj8QhKqQx/Oic6OnGUkDfj8SB8TPOjfuoc/X7IO/KMwmGUF3/M9XzVQNh0htG
+3CzD7FiLK26KzZaGPtwohHs3F2n445I7M5oXqeSEyM52h7rqv+h1RNs/SHIv6fnunea70pstgvD
Kccnp5pc/qdGv2dn6676Jv9gBWChosERcqdmASdhpNjJ6q3hWuXwKnbr7PSXfTBadRXB1V7Jbrci
z3FhGNm9tBhOWjirYdTapTDcbD14e1X43aMsAoeP1hOdeierkMo1iL+QeIa6e1T4Fj6Cucy2vuOg
Lj+PkjZommSva5G7l/36hsSXePI21wFzt1wE2aaevHElR/WV0T1WlfqKJGl+lKbBQWu2q6OzHETs
Xo7aSLArOKE4az2OuFFDuVKvepyxYPm5e4p3xU/9jWHp/h63svaoTeBdZY/Brj/wbqlPtepUd5VZ
9xuvQStYzaO7Oi9MHZEX4Z3Lhnz/1jWPUElAuKIlsDKNGVKFNOEKDGx1h9/SebN4uISFbbwGoRYd
e2LQloVnOW96UHMrVKuIXXZuvpoe8iepEyybnIh5TXPiuzrVtSPxaeE2iqL+kjdNsYY2qj7irbeW
Rl1Hr2UZavBlUrj01vhZQRDia91Fd0Ws6zzbnHEbepNHXglFG3BzdrNRsLvBG295gPWT8d0zE2fZ
TO50KOPOfgkTax0UE3b4K1ttgptqZvrwngm80h1YVw9PBCrkOkcg8/AxJywsKIbi0hZT9eAF/Rc5
vHCEtUpNsOyC0+s4TE84m/U71yXUvC2G7qzbdrYOUNt9NkvNJIU1C7/UFurRcstT9Xdh11s/gBy8
mFacv4d5Xi7VWhOP2TD6Gzljz9bjOqMNt/WspD3iU4OVP5fDYBLar4VfzKA7iViwiWLGjKiKbxon
XuPXWXtGF4HzboU6f4/e0o96GhhPQU8YRp/Y771OKIsCfeDOgCL9pPoJu0gABVOhZgh6ZdcoOj8z
2gN3jnYpo+iIam2XY/bhOWWIAJXnLCutEjvfpdp3CbCkvkc1GX8NMdSNsQ0VJMJl6xCzQwsIyV7K
Vr0kqd0mtRBtP/OguMJZwSz2P5JgzcNf+yhbrUG0K1WPZlgnl1ExsjlVbXieI8yKXNxVtTW+sNcv
9r6IgrUMLPvTHs52GYj2p71gvfAvu+yvDEXFiWRq7tQk8jepqwVI0OvRS9DpyraN4R/YXhS/9EIp
9pZA/FK25lqisO8YeSLNra4rUFMfktOkzYc4Tf0hwz0MpUv2fQ+m4Bb9IW2cd3Ic/yv6QxmMZC9t
MkBENtQm5wI1waG2DujYRaHt5Ew6x8hKJN5Lhzt7LSwkT4r3BsXr12oG6OMEhHA2d02+m/GmzYlq
lJ4CY2yNs7wS8xVA/8ugTMlemm72PLOabf9rlGzgQPznUK8xfxslgulbNdXGTmhadGnT2F7lpPus
zALKurTJwie1YScKF1UrknguddW1LHDJ/SPPy1h2U9zxP/w1BHWwrVu2zuHaT87leSRNNnPiym9G
RfWslT0R79CadaisOiOvdhWg20Xi1gGCm/MrxLyCnFvOcx09v4JRdPYq9TT8TnrrPliTRqadNlTf
XP17kUfDh1lk+pKPIb1wtGzuAwTCNgK53UugxSYaabW9VlKXnaXWZa+W2pGdU4p2N8zVzKxAL8dO
tZetwBw6QpmC/jiqYfZqtulnN+qtMznd2asRsZXnV7VvAr42asKr1pNavBPDB94oMKJzpLjpE5lD
F2k3nTwnQoOk4QlFpXe7L1aja2WvyL4bh6IPfw73UhBjIRT1s24l/xzuE9Tybk35dTgQduPg265Y
2qlONIYeesvYxdsT6yN7AaeNPtXtmwvU6KWp6v9D2HktuY2kbfpW/pjjRSxcwmzs7AE9iyyS5c0J
Qmqp4b3H1e+DpKZLqp5Q90E20gAskUAi8/teo1z8hER66kQvrRE4N4R4GjxtivhlYNe6Ue0atBS/
ycJVrHqrjx4Oc0YVnIYGd/YBfehdPWKRpPhjt2qCQjxPofVnkeBOUSZ3UJNZYs8kDPgai8jKT45h
DkfptCv9eOcm7nfsOMR/LHr/aqpKPAv7NPKAsFbtvkrK+wh1anULJ6D5qYp3TLvHKuq+bNX8FMQV
DEPPTVeGaaKAOBdp2r4nyKXsx67EOHBsovSsoTi+jGy73ciqHKfOHemok0SsjOx6gWqoVq6RgMLr
jPFx8IgiREb9igNhSYZ8FCvQSHNAAcFtNLmT24GX2rNokkUs4ubVNCz1xhscZSnP8n29XaYCm2jZ
q76OyPu9EmgJj2mCkxoc74bVe5SuxtorbupQtVaENYNNl/AGR2Ogs+AxsgOzzethjlB3DSD3CH6I
KElH9j8O6nRvzDI5K9bezqLpK97vaJQtiT5GT04Tg8zCK/V7WoPU86xvETAEwsb29GBk2NAOg+kf
TAGfDamIcK3YcO5FleNXNBFuJpuOPqL42jMLkxr0kbbENmE7eIW9h7ttnerQLVfumOivlS7O8oPM
MNjFcCGxhuNFWqgTUIPci87yyKrLb4oS2CQCf2kvq8bFwB538ZTQ525Q2HB2quiOnVX3R3nUZtGP
I7sXykENgYoz4KP501Dc0ftrb9vNuipWQWAyJm0Wt0G6c7GyuqbNen6g21KPXmVnMcNF8nAxJk7y
KJNftmJ+YamU3cou/AOylY6/xVZ2sgRJrtcqQ1e5SQfSyUGs+xdM7MQKoyagTSFsdtnmzUfE3deK
qpMuxqXw2l56er3ryN4u5IiPE5IQaSnXHkpQmv+5SJjypzghIj/zx8h2eVbcOebKjbEjlx0/XZ0P
NM9hpBZ3bCXapzpzbsOxAwky1xwtfVLU0D3Jml3n37x01uQY0+7JxtEdr8liOoq5WoBnXpSm0wOd
4EwV0Zql7rvdTVtP3VPcBeMyxSdvL88l4o21ZGROO3nuoDJhj31gbq9/g4bCiNfhmiDPdUhybVpD
TTayt489AfRx9tcrseCsUgsLxa4vnj0r2k2qbr9bpmKtEsAPkIeC4hH+4OXajirHKmY/f1SHrLl3
TP2LbJfXCccadU63mS5WBve6aybnfWhNjdm2qc5BGLsnSxcWYQgNDcEmHVb1gK1k6QT9BRZmf1Fm
en7Fa3JSXSBnf7ULXQQrEpeCFRojZIcvNMwqMhRY5ia/UBUXYdfxnGFWcpBtqRlHC2ZMsSr3TQT4
W2MVvy5dfdzHJDYf+3y6a6oen6CGWOBo192jZUNGxCHg2M+1a1OAmkmF5qysRfDV8DJP+oOsjl6U
rf0kGDdeDAbRaVtrk0nmjhp47aKYDzGP35hVF8xLGNramd2jgestVk0UAMKZcbjaFG9Td7rJClt5
a5hSRcqKnK31DpFR7i4QkW9N6u4wUcufeEnUBxRiZ4dd2tEI+mPE9UbVHkSf5cFqvARlqR1CltkH
A56M0xIh15m0F6IfqvtMydxdMEbDdoiS8THVhz8I/Vt/RBbzCHoJL3lhJhsH5MUNwfTwggQucjJW
bP3hZPeWOrRfGx2LX9uzkpOrAQqoa1Cvip2aB7QR6oXHuodpjqosvLg3D3NgBrj/3PjToStbjbZM
N+SH0Xyc+xuhxUt33mqyvF9iSOAdiV+bzqq31XAVKoq9atPGPuHg3bLniXhagqLcdYZhg6+hwxc1
gNFODJAUmax3spGMlnPtFkEA2cS1usWAUteq1dA7UQ1rusc7V2xnYyksvMYmZTYevmPuUmHTEE33
vsuGE5GVk6zJE8geqqth3qqqStGmLGzbZZnU1UUO8XiH7adcsxYGasD3Yi58HfENP4vdvawanZ+c
AnUH4/kC5Z6wfvUsUF/wFxDn71X+5LfAj2PsksL8QYW7slZTLAYKVFn2tjcFe3ZL/ilxQ/yQiL08
BH6pLHjwm/euTH5cUScH8p8r1uhmbd0pU9dYheo7U4vRtKgq7xUh5u+VZVSXACYBdo/us2weDZXw
Sjq5W2ceVdjGVuih9shue8L0XRf81rR36OOuBrDcNzhT1a9ZupL/D5NjP1gGW17odHZewMVOhp+r
uFsqC5JQ1jIdJ4yWerM6RgqE0804H3azFZAsaq208Q5hTIEASrOQjR9jDJR7t6JI1WWYEXaUzsCa
Pu6yhkRVxDO5EGA0n0Y70ckDTfCA/dxf91XjPDfWfAflLxiLuSe/D/+81gBt7mpWe6vAbPOXsUwb
plYv2/ueEq4cz+s2SgnuWndx6ko73lRe3225ZfPXDNGTdg7cmlBgVnERY/+JEO2d8O14gbXZ9KUF
ScobLE3u9DhOSJ/6sBX/kmqUR1Jw8arKeO1ho80q19t8jOuiPl2GVmosM7z5+jbrL+NcJKVDHN0v
vrcpGiCyJtsNP4RFWo6sRdFfvg5zk6o8F+JVjvpobkYWOELP091HR1kQwIpsAIzyavLzarXTwLsa
Wfyl6P21ydRwSuoBn6t2DO8zsDxL3QKFOlYAGPogL981rXnG9DL8nhlkQ/WWWdfVtlmrFWwBTf9G
d2pMpRTx3RgD49Utx4AITjo86n08rLKiNC8dEjAbvY7q21aHUaL35kzo7LvVB16+C4Z26RQuFD0S
ZmRY+qC+ld01fFCcYfrvNRvEbUk4GCmePMYmLr+bWgsfHQ0YV6YUxN5jHfM3jCb5tcPmpgWP9woz
Tw6PiLPs464OllXd5ztmKWQX68hcBfOEK4umiYrgWo9FlVULo4ZJ/q//+d//7//+Mfwf/3t+IZTi
59n/ZG16ycOsqf/9L8v51/8U1+b9t3//y7Q1Vpvkh11DdXVbaKZK/x9f7kNAh//+l/a/HFbGvYej
7ddEY3UzZMxPshAO0oq6Uu/9vBpuFWGY/UrLteFWy6NT7WbN/mOsbFcL/Ykbldi94/G7iFKFeDbY
j3iiJDsSyMlKVltN6IcK8x2+cnpBJnhnw4uOstbXnv0I7R280bXXYGWJ5OVZduT6ALWqzNE1cxDq
Mrtk3TZG8eo7obN3pqRZySpag9myctLoOJhF8dquQFSnr7FBMiiZtGQpB6lx161cQqF7MwufMic7
Tc1QXTTTK3aun3cLzcihj8vGrHSgqwXeUdYIqVaXSlPGdVa78cop0+qS292X3/8u8nv//Ls4yHw6
jqnpjm3rv/4uY4EaCqHZ5muDcg6YuvyuGKvurlfyJ2kKb2RgirJJWBtpMR916rMcxW4iYTPNjsDX
su/FzJmRhei0Fk+f+DvQvOqOn5z2KG5v/hol5kjJX02qb5mo8qrtsvCj4TlBt2LySBfIGthgyCjh
c9Ak7X02OZB5GeMrXn2KhElU5PL7L8Oy/3aT2pqj667haLrmGOp8E/90k+qAHqeOreLXqaqbjWa2
6cZkbbgnjJk8RX1+dsxI/ZI5KQmWVoTEs4PoHLiJspAdhWM+oa3rPUA3jm661B3X8VBis1c1D5iP
Ylk5JcF910TJ/loN5tSBzB+oBGS3rRJhPBMkLRzMv3pkjmFEzz3usSr7yDjII10x7NuPc+VZHxf9
aTDny8+VIz7avQE4K9KB3O9AOQ5FNvoHG6Z5fq0HBjaWfFtb2WvNQz7GIZAXXM9w5Rkf3UmUZtYS
03n/H2YRXZ+niV9vV9ewNUPo9rx5dgzr11+oVrUaPXPI3Z0Slps+VV3cg9D/cVwIlYQZ2JdijXaK
vKo7Fo0LSb/Lm1e71sODkXTZXSii7E5LcP9Metfcy7Zr0cH88IMCQ9J5nGxD3DYldtG1W1ltRyu7
6wvdIYiaNJtRfrjnFSR187JbQwnxkMGAphybRtYshkpBl9mIOSxB1BMideplbGvF0U0KeDA/HTYI
Du+iybt4ag3aPcr4xvtE7Hg2reM0lPF26I3wnEeJvgY22t9FPBErjBjjR78jRMUu3XtWih6K2TAp
b0kQfFVUwOeK7hzRm54e4WLdV6bW7CaAUYQ52/iiE+u8yCO4Mt+4AMqMfzXlDSKHUZM+m+40ONcT
itKHmZmCC/04v+mgFXqE4UKFpzGfBd8mKy/jL4RVICbbiCz5amkvTdHj86sLaL/zUWxPSLXLw3oK
3WujrAI0N2+aP0VM7tdfgtWO53BgsnabAAizLPx4Zzqjsie5GaNgrdTGUnMCLAAg0R+RwPeOidJ0
B+LNEOCpyXbLr1hD/3QIqHmNGvt08zEmd1m0rWTd0q2vkenXWy9v9qFaBE+B2hYrQez9mE+mc3LJ
Dy+NOdjdprOhZCJeecXkG7KH5h5DbvKjXku+srLGK0xfIvMHz8eiz4HKOQP5x84lzloDN5KdgG+j
c1/B9xfeVCzNKh0XoxphfzUPNhqXNGsWvoPxbo6T26sn0JI/iizDgIa9rr1lnzrpi7pL1VOkActD
tn0jx1nad3VsgrPdxM7tmGHNPnhW8O72sD7iUbDd6GpxsQd03NzcCN+rLod45DkJ+BhTeSDNdDI7
z3siJtMt3OiGHNF4UrxK9dcd3pGkNYGRuWVxNhR4A0jSYp2dTuVBtmVgOdG61IozkYqnvkA7omIH
6q/Z4hHYAdu5GxEp9teFYNGmZOAi5HnyFHnkBhFEmoR/zce1JgdB+ISHZZ0ECV9sBLZsbU5esLJZ
Lq+1RufNjWr8CZZDfhBeZZ1rW7fOYwSa7vdvDtP4PC8Zhq5qpquphqnB4DZ/nZeGyksbv7fFl8Hz
1sbso6DNBZG3lm0/RwJxOw9s2n8aS2cIVhXp8Z/a5OgWdNghzhUTtZH5bFmXR8GArLw6pSSfJgNp
wabdEP1O2EJa8akKmPZk0Q1ZhF+GPEZWQVUR4mGUrPuVC6vI7w7yHNl+HQKE6Ak9Kx9FnVpTF7nI
4LMZGF3//nuSy4lf5m/Dsg3XEZbjarrpyGXiT29YUUa4GytW8UUxo2xpExXa5mWBtyhAprdOoGCH
rt1z7jjtgXgy+gVzuxOhlKgWYjonk+JdfGF+6wtrxKeW/QvLifpG6IP6EpXFQrYHnhHuiIYWG1nV
MixCQXA8ErUzjmYwVNfLllrBgrxR09MkgnST6FqP8UISbnTHd5h7Y/ulR94onkGxn9pTf2kWbf7u
j7Gz7jEG2ifoLr6Ean4FGEdolV7bcTNvXxLiyRLo+2l8RrsEDLuhEqHjcAgrJ3+Y85KrIgvNjawq
Y5OfYaXuYuJdBcLLOgzvoMv3UZsXDxhkk2Fp6u/jqGjr3/9azt/WQ7xrbRJhgt9L6KQxfr2rq7I2
HLKYwZcuaHGC1vKXyaq9uygt7VOfV/2iEW3/NrQB+AHftWArO9oTGjkbLLH7N9ENydZp9XArzLRZ
1wFIFwN8yUGbC4fM2kFW5ZFsC4ROrsa2byI9zi6sd5B0UXlsSryQL4gFYhc7MLn0pVocPW3sjwVm
GU/NKM5BFU1nRInyJ1cX38l3NLeyFsxByqYI6oOspm3YLyvX7vfVfGbps1XzJ8Peyt4Q3PjaSKt6
47t6ehPMkDMwkO2xm/lE1qwd3y6buq+PoPaAWsoW2fcxqux1ZMQddgtZjdJUG/XfmPStOb+X6hb5
MWKb97zHil0c1QRTEpUQRqwy1Ii7eWjd+Dvbg5xZu6N9ayPlNi2Emdu3eWWeqlyM+3LukL2yXWss
+x9+ePnD/vyY6sQohabahmqyWdM+L4R7pKi73vWN91H3q1VuFSBqhdJfi5gbHjUS9zmvImvDliK6
tUrHuksnhHdtBBZljTx4chadCRyULfBsKtWtc88MF1kNrmbskTKTBVpR2cmxmfv9xlRYjOI57qA6
RahlOHUsife/v6n/NlXrwlC5nQ0VJqxhGNqnJWRsitIxtEh7tzXvpYbUfNswy/xUDD3qfPAdNRZy
k71IEZe+BTXSr8zMcy9lquebmO09RkpokIos925KJ7RuVCA0uy6ZpluvG6pNgTXzBfpZv+iNsTkU
oUYs3izqHaBrUELJtHa81Nub4Pdu5FGhRt31KPvr6L/1frR9jCOxFv/DK+1vD78uXEt3NNMxhDtv
3j+90ljATezZx+o9StPvWXYmPO/dDlFkncIZyyPxOUJP4xWKR2L10SaP4tbRjxoGW9cTSjRqFvIw
mmYQsVGOG3kBOVh2oGQzRz+8w0jSevwB9e5QGCiDMUBrxelvr/BveagO9SzVNCbrnhgouAMIozqA
Hrhhen22pY7J3GaHrXZ7HQLq61o15iE+misLtGZHZGDr7FLV6aPuCPNGmg3hRJxdfFU0O4GILgQs
qrKQY/M0vo5Nwfs7C1EG7c5Xhk0f6TV0X6fVFu1Q3oKUd94DNcGe3gGMR4TEZhMrXs3Gd9+t3m6W
MBdQF9F651IliLHqcwdiQ4SD8yA7g6zxz8XkIbo5d2Qja7zGGzEDF0F+2w7qHB6iI5qKFxNA5O8f
E1s+B7/MARZrGhdgq207gBCNz5EBJCsTDS3bd2sAOV7WIcEv3AXWkdLbz6Xp9StR19YumKtKD4Zb
NZrsVvby6sa9l6jwWAjxmLHElM2jBXaKl9tX1EDt51YD/+HkprqUna6ODYvHo0Ix9zr5XdD3j7gT
lSdRCvtW+KG+bFFW/grMHUaVMb5OdQHqD9eUfRb6xWOlVC9yQKdk9cJqx+YOucf4EPhTsk68QfnS
hAs5INczd1W4wXjwiszFJ97j1T9fGj+9R/YB1iOrGGM3GApuZJJ46aQWYT+/5/dF5miralF9N84F
9J8fbVVmVneyQCrl5zY5+ONcJerq67iPNj1CKYk1xS/X+nz90gYVxHZSJ3v+YNvqKYAT8pYY2AvF
5ZDt81qxX/sI3fjafusaOHRJp1aoNXnWm11iBw5lkQV8B64EgxFEzmiHXgk1oc6sS5cNaF4nUENd
t9x3BYk/hEISHhPDxy4aun8Efa4a+wMLjz54dvPmwdHBvuh5/exCELidzMZ5AM5mrHsXcbcQN+KH
0a86bO7wPYqQrliycAFhPrRnOXaYcPBKKsWDtcpYXyMZVuVTspC91yJvlqYbTXcJG8ejGDRjq/8l
lCL1Tj7Jn3yIrGCkPW2xYr58NMkTPp3/qfrpci2MvlUpdGshz5UyKx/XS7Ecu1ELLI1yu1l3fW5c
RKE1JDj4WGM+GuY22asWrn49+v24HM3wjauSY/NmjLsl4e7y0M+9J6O1zGsHsWnt6EqEvOx15tHy
qBh8wCmMi8kRTQYkiIm1GChqNbqTRe41iBl4Ybqc0TTXtkaY097OZrjwPK6dC7Vp4bfE+vnj1Mhu
lZM+tcs+GvU16kZPpuOOd7Y61Uut7+qtrMpiyLR20XdOuu+aYrqTbVoKPFiB9CRrsr0Y3X3uFOPt
R1MrIvTz2+iSGaK5iOy7p5EqrhMcjQi1jq/Yen0n3+hfXEUz7wctODWjPbyK0jJA06DehEPKz6P6
mJkGauVpTAtw+TAGl9FopOUy8U8e0mb3rqoMD7UfEW0gZbj1u2l40MvROM78Q8ftspL4JB5Q4FxA
CjK2yxUHMgovJy1+0HlHoMs/3rFdLh7UIW3Xltbra1kd3Ti8y8ZyKWvXEWOpLU1fV7Ywlgkx+sQS
EPayq43hmcYh1DtWf322wybS3gnT6uu97JBF0gP73LjCmLWs+mohR8uexlZvg6Qo7zUX8eyyEf1t
bDvayWsBJAEiLb8mCJClyDq+5GmabTP0FHdCzYsnrL/u5ID3UPftm8CulRA1OngdbmPeDo4zEHsa
hzMU2PQEGWBxHaGxkjkosXn8GCGH+UWGi5rVgEw2VYfFcuUQRQiwJh/EMH9nSXXQfETkg5RqYjXe
Pst6Y41aQ4myJgEde/DSrwYCOmVsDd8wKgJYjKXmfTf5yOOkjbXzInVk7nXs65CEZ8617D8sksqS
XXHJsnTc8z5OUax4aWF6YdI3IABY5z8Kd65+tBWpyc84Ey03INzcRUAu9xWrvqVUDkgrG909FSBm
VOb2OVB5LUvFgGlM7u201I9Fz7c8FT2Kz6g2vk/OTFnSlOGUqoT0TMxEdJNNKsjvZdFo5Tu8IdBH
gZvDpWnbN6i5VpKV7xMg/61XT8VWVhP9phg84GHDWO6m0aw38mQkIZc5PLeXXlGQd/LicS3bgzrc
NZEmnopJ7W6S3hQreRmtsk9qQrjQy3qkA1p0JxNhmbAFveHNxMZ4UdrSoGga7zByf5ftmg92G3y3
NDYYXuPhEMzD9UZRdy6GfWs5qlDF2awtUr4goG8Nq1BQ7OyHt1E0SACUixi/tWUfO+LJUlt7MTT1
9Nr4dYzbUzh+EZEPb73SvxlRtiNN4gPCVP7M4UZGBHTOJTv2YEGae9PnafU99tM7ZeiMu8kPMxjT
YrhkwOaXECa8TRzrs7av0nq7UW9y1npDUK+9KFlU6CeeXaFk3sLQYAhWfKWbOPNRyY/e9EB12WGV
lXLr9ZpyO9jogMV6eZBNH+3ySO29nn8UC85PHWZgKOuJD9tWg4VD1xSfnSREtsdUvKcxMxIQza5y
cfPCv2OH4ywMKBxkYmmz/D47CT24I0V5jFSjPxiDZp7Vxhdn/ELiWZZtLZtkkQK0waZlaG9IRRLB
blkyuKoWPPUxgFugLzEokjZ8QqnDPsddyXxFp+XFw4NvfM/LMHwqVL1aOWOK55E7NLfDXBR6hLxD
Vu1UL2tuVcemmI9kpxxWmkaxFJD41rLt07gyGbC9tB4h7WjHSlenQ++mJQY6dfQ4DaTBfcAX30N8
MxrT+96JIFx4SE+Rb/WntQ9i7HoSBL5yEyXaQgCVPtg6wrEajLQOwUqj2ylmc7lWUZU3j2ONOszC
Xpvw7Z6aDAODquAxiURaPZUQBdcYgwVbx7fKp8xAzpJZ3cYthqpemhiJOjmil3M1tG17F6AlvZRV
p+3KGxaY0bWKoqJ7gJcI/mgenE6WeqsX/rdEf/TiSf0CFPyPCIjm21CX3sKvhP2YVHq9yh0ruIP9
l2+iflBvB6UcCPKP6k0y8iMlVoHECn4+S0vV2wsM23in8t/e0sbmBClPrPxq1Nhkd980Lej/5NFQ
qiT5M2Jlt4ixRnguwzFYVwUQ4T+dTE9XsZXwBKiR5R77Ut9hs8gDUJjWc1Zmxk3hjeNlrpVNwTfl
B9kTKOBkoWjGhIipmj7Zvgkk2leqG9nrahmai+jaA4mnV++GHpU7d9rIKlnjaNsT0FtPY5Y+oUdl
LtJWiY9uXgdnXdf+ZDLsXsIgzXcFPJu1hTDli5+7GmG/QkWVhV63C4560OT3TcYMInyEbeZmuzSr
A2xmOaF2Lw16t+tiqNWt7OVmQeU+qRLwWVyy71cVMKVnExm9s92bP30upMB0Lc8x2mGjY89oqV19
j+NYDjS5xLIrtsKTj9TiyqnS+gW59BeYSdyfUb8k4+1+dSYPoNZ8koB7sh0CgVX4fFLggNQysDV+
mYLkepLl9EunKpyvfp8iUGFH9b0/f1KqBz9/EiC4+iWr/BdL8ZXvadn99EmweneTYi2YSwUo0TkZ
L1P0sqjSZvMPm7w51pHLZP01K08aTTdVi8AZAKS/x3nazCsCRYVPYUeBgfBnGx/0KtOfUz16m/yo
PiP8pz8HRgyCta4eh5KlTz96KzkILja2xkCtr6cEzXgTmaCKZHUGTG5RoTP44biEMyj9Cm0SYyev
iEQkKIsiJkk3945hdI6xoLlo7MpviP6Epzz3sl2Q4LPAag3hDzGFR99N8kUQsaXMwwF2aTrgjJVY
j3KEP7yg+dY9yP4A2xE+uznJWqjxKkpHNbkZ3eDZqV0LwRSD3bhqbb3KUGYgoXOEWwo9aK7WShbt
4jiKwBtRdZNyQF7TtXeyajYWzNCi0Q+BMz4wET/rjpXd23GX3cdsOUBiksnoCp6FpR/x8IZZepC9
IEba29//gprxOfMwZ0JdVxXEaixYQuJTOCuymU3K2unZ4Q3jlgDhZJC9nZgYvRRxrAYz7ei2Fap5
sKqMm4p/K0Q7j0SzNYqLl33VVSe6L6o8vi8xsd47sWhII0YQy120RFWEibe1GirrMS+6V7Xjxdym
RnP2awe1lWLaJ4revU5dP+0mAYwzQBzutTRQ3pgIgZ0sE4cc8OHX06GHNHun5tHp56sVLQxZ17HK
2x57kucReLY8vS6m/KYgi44BF8PKGU6RmWl1TEGfvjg/PtN16/jguJm5lKN8gaCfxux4kNdAE4mk
5rhSnGhYDkQCLzoKc5cC8wWf6e300eQKMDHGgGibbJOFhxXPxkRd93oqcs7a0SytFxUT3aOPv+Iu
N1L03uajj7b/dvT7cXbk/rie+9fRp6vEoSu2QKfJtap3dad42ygIwyUbtGnepU13WhokG9F2+eqj
zdfaadW1mrGWp8mOztTLpZna3fajzRYOgmmjXm5EP30DB448Zq0Jnjxf3QuDMNYkepSq69C5R/89
X1pZ0L7pnXgEPxYAwlHWNEBgUp3yZJRd/f77+/tvCX/DYI9AWs2ChU7YVvb/lDDKLDY5od4EbwjV
hPGNZe9qI3uE4NV8t5x2K8Zae1d9RywD3TbOJZr6+yqYrC1k//yYo36/yAEOLkBYcZPPhYKs/8qK
QYLKql43p9//ydqvGAWWCkIjdm4IwmemTvDsE9Qph1hol8LPvmW2Olw6jL5Qo5vtqxrTfqgDXcPL
UzgLfXIiMLd5cCec6B8C+NqvmZvr32DDn0ZI3UW17XPwDvJQZruVm31jp6C/5CNbIOTe7E4hh9bY
yiKMwRlB+1gXXgQarhPFn0hd2dugFRnSZjGOJ3F8E/NibMNuBOjjaP+A5TB+/RNN8tSusA1iwJbh
mI4pPsUXLU31w4Dk3fs0DqvInWqQNBRmUmCNbdvNjmhCvOhV70ebOtg4oWP7t9BTs3uzs/oAAxJU
vgYTjWwLHLM07d98aA2LVKTqbY+02oMypmcrVfu3ouI+1nHe2aXBCnZ54Wf67dhURIAHExvyPGEt
ZLmOhrskPfJIFnIggI4ee68w/4dvQf/1DcwPZZu27hJn1XTDMWzzU4pNU/WkSssi+j4gaYkWCWLJ
vZrflYmWI7Y/9jvdRv6tcIdxWZgi3CRavTB6tohS/6CYgBNHI2ooRrIh1VFv+AriRRE26V2uZi42
5lggTYowbrK4D5eulRhrMxWIF+bBSzOq29/f+/zJv64o+B0d20I627JNngGyy7+mDNFOAH+TzaYT
Fq9JkZT5kaycP9u3c2jPRar7+dErUBogbbH/1C6rcsTHWNmWiByF3sTE4XG+yKdxH9WPc3MXuhZc
tgglYLO/N5C0PwTCfYMuQuSrNkdsOWxfbByzpnceAv93OaCXcJFNYPSGPe/PCUViOuVFehXzrtoJ
zR0ihMO9WpQ9EioXEeVcUumYkfyqRatnPkFeRPHKYAFoxj/Ii8ArHE8xhoGyU9RtvPaK3pTpsUNC
ZJiNBuCVeC7kUVOb+QJx7Xb9qSNLUehfyIEWE+RS15APrtrCRkQxnpaBEXaPdmKNJ76Q+zbt0HSb
i3J4gycXP1z7LQLibI3qo+wDuqRnWXPME5yOrLJBwdcPNJw6DPWYaOWPI9kmi3ju/TRYtsnemulu
L7gxl/3kFwfVbQk5jcmd0IqCbMh/Ctk5OdgcbHJzLA6y/tGtRghZkyoaSM27uCwrk7Ix5vWWNhcq
qKVIa9OTM6++AE/Ft1OTnfvr4gtqxAaL3hZ0ytw7ezghvJqRPwZLIy/Slal6J9qN7JOjwnSq9mjt
jixP5xXcf/tUrRv3oWf++NQoHdSlMwiAOuk0oZuMLWeC0OJbDc4LLmLhnqHrOmdZ7fVRedN7cjcG
shvHbtCzc5o1X3CVNk54CZgneWR5Jvt+vFGssjAJDkxAr2RHRHQH85C6XMvqRyHPqFDz/WhSSTkt
Wi1GHKfplVvgX0jw6ZmzCVRLuZVtH0Vg+cHSL8LkhpxBfEC5Dd/H+UgWteKN+UIekqtMNijinqM2
SI6Rn6F75hTZ2uFnWFVRUa1TxFXQEkEFnNDmAN2x/dMvc1RT+i57qBuyFf2oq+trtW7bOxezKN0w
vXwpsoqAW1l0uBAyOHD79pRF05GQX3Lrk7lF7JZXp9eYxssw6Na6FfW0ldUcS8iFOY3xuQxq/7li
naq5ifmSTGMHTf2Xs6zukkKNYpPRRESD9PorT/PNCKTzxbPyapv3bHrzPCjQMQ3v5QD0/caFHXjW
ZQjd7iCKHOHowS2+ggGeL+AUirPKgMsdkJPSL+1oTgvZAUDwjvhY89R5foGmEDLCcQZnIXT0GzlA
lCiRK4TaOgcX3WIZp57ZPfYuoQoPZT7iJdVmpl59GVbIZQKti6EtslEydl6om/+fszPrbRtNt/Vf
adQ9+3AegN37goNGS/JsJzeE7TicZ/Lj8OvPQ6V6V1eyUXVwgMAQRUl2JOob3netZz3rHYK89XRq
Z2j4TXapxdiagR0b02GVlOP2AzgoxdKxuXIGJ9kvLZBpVztOVGf7uKsL3NhOf5yq6HebjjqJb3SR
6juS7+Zz2zQ0JRHefun0JVCSXrpA2ZjvZ4dqYo1yeJeV6nSvwta8G/Sb67nrPa1i1WjSYtO7HlKx
utN13TyQpBnvu0TTNpmsVK9z2W2u74U5DcKL+6U7F3lD43Y2jB9vL/htvyyr8oui8aUmi0neT/HU
PBjEfF2fWSoZ4LvawInSIU+T9MgJmDTjrzh0fnwQaghacbQhs2oktFzkvCk9swWHIQlAp6UO0bZr
cEdiaW6cHzfm6w3yo37c+J9Ts/z/85hffwWvU3ZDu65y/vgVUqQaf7fK+HVWJo9Mk1kMsu4ynZ9n
ZcOIeqcwh+lJ1xf7kuXDhdCW5osykIoqIPNsr4clsBazVSmTtvSDvXGg8DyPflhFksh4e6zaK8Eg
Yg2VUowQ/74l6ZbDomlOt9dbP8425t80pIHT/Ly0oCFtWCbLJRPhmPbzTpcdY9fUKOcf9XYEtwpr
WW41ZWfpIFivt/64z/lf7rs+zqkuZMW6s1TQi4QUlO8TWhIHsTTUm3MnPAi13s/lkmpbZQqtzTww
8/w4JpNoA8UaEs6UfxFDn/ta11qHxgEja3QPqSXlLDLNcp/EScHwzGE6i29kbiq3GNg0rJ7Jt+uj
qPsUgWaTX3c9bMNHCyHTS42YdiM6uzXP+VQ2EAaT+kUdWH90cU/q53qY1JUfaWH7GBWLfsf3jyXs
KsuaLfK2Koec1Zj9vZ2F+TaG33UZ6e3fWOG0uR7N2eBcrrfawZZhy5GimFlAx93rnZJZfIGbFu7/
ePD1+dQmN/L61B+PvT43H5iNr3eKiaz5JNLwRmtKuI0SuWGtMtYvFP4t9B91frj+T1LHuadfrVOy
T8ST6Evq+vyPTFIqPEgCE5y10jK+1EXyFqdL8ZEs6Re9rXQ2e1PIBWqj+yUS9HF9QMI88ZQYDUPd
6CCUXJdLP25e11DqnPHJKvPQebrGH/HHwqpVhjr0/lhKwaUlaQNP5HYZ9GJjJ0uzZ3thPyIOuNO0
RHurjTCDkxlpZ02L63PUdExC64khXs41X6wnRy6jvZW0YtOMDDhd+nE9j+AgDpa8lA56L6+JHOEY
aOxmznnOumJUnPpNddIXvH0CmKNqHGjfS/71ft51LyUU+nUl6G7Hweq2Vu1IrzHIousDclLDAnXU
2gNU/fSxTCjLrS8oR3rr2fNin/CMa5euFjTi1hNDSJsffpl0p4ZdeFyKovHNwnBu0xFfEzTa566t
OqB1dfRksNWpI2V+EZZV38ytDjVrLucXzD3Jpk+0Eh8GZ5ManK5E4Nf5erbF6Wbp5QtsrencEpbB
DotHZcmybOdIAoE1JMtLnw6ZJxN6dLw+yXKiYADY9yh1o3RrleQHX38xbqe95cTCvz6JqM3c70Pb
3AOy605tCpFnmRfkPN26CUxS7emPQ9LBfj9s6rA9UlD8z8Pr2aSl0HR9br9maiVNRCG/oOPs6Mg9
jDg8JJEwfr/J1CfWVPImPCiY96Xgl3PXZ0ihEWiZKaME2mdlGBqvzdS1gFrADCJPplGT0ZYTqrnP
qxVIGNYyaWJWeqzn0HjIFvv+x/25Y1JrRT9u91N4x2r683p/x5LEKzowEFjV8tuir3s3XgVG0kxI
TxHb+sVcmvGMOpoUkBSYshiQU4FkDqyytw4/bpJSZB2uxyEtuC1hq5CRmGRBIOmncgZe2jUENP24
r2nMUyIv0uE/JFXrfZFyN2NkCBksWL6ibRRp8t6O0b2VhsmnGJst+dRV7NbFe0EsPDWO4cJG34jd
KkvhmETLZzeHF7O1x3cyl74tbaV8URd9ggUH1nCi2eGSDQBcObQsQJI5Owhsiw7zkBxCURU2pc31
5vVB11ud1pMQZtuFd71PajFKuVLMaxTX16BvlGyhtn6/nv7jefZI4FwcL1UgwmJyHeD2OIyzKJDM
Rj+zx5XxMCvUa5x0OKHWAw5oxN2DFLNWtpdWfIUPeAkjNKqu5EelED88bclqZbv62a7etSgqlGO8
oPdaXW/9TCCJqRWVK9rJQnbID0q8mINqkgqdKGUhgoVZ5eVv4eaJQxR3r8qaynf9QcVH3A5RcWpS
Uzpe77o+1IxBgYbQbf0/HmvF5E0qRrzL09bwVXWOLmrRL2SWmTN5hLl+6lNZBKpTlY+koak4rrXo
XZsQPnWsoV2R1X4GzOmjmrKVu6joT04C8vL6Sm2k/P5K1RrLq5mSujWl1jhR0KyMJD7Z60HOMvRU
jEsOzm9skk1nSWsaBmesXE9xn5LK6qF/pQiU9jtuFDfTeitVmuImqtt+V5E7+eNW/D/3/XS2irox
kAE4oAmRDw4VcTxX683YlOWDZPDjenj9YWh2aQY/HgTP0lCJV+GhdmYqXqXUya0AuJrbWv6C0Es9
2PrQ+aqJwR1KCjy4mOoAJsXi1s410nfXE1Dwan90BvvQRLHz3OaDl5v6RDIOxphyFPPmeojab09+
oPFIolOKSADbXw5znYJbylvN6rtKuvDrZKqJV1Qrlk7S2k2ZJ+UNMGYU7MCWt80SiTvFWWYvjmEW
yDktJ20tmEVr6awfE31vl+3LH3ddb9nNqPvJmmEpE/OkZIV9Qw69zaYftyR8QcNT18PrfdcfCzUl
oihhLXqFDZIRTtRdSz3PU+iCgk+uAWhcj5f1eOoitGvXY2bxfx9HRfuiyyWkt1J+lVGNF61cfmeD
CKq1NNgvIS+JM928RyFubmK7To6mVUSnwV7bjFLfPg1VCfMEnvPn8J7nWfW9VFEOt61qP0kMe8hF
8v4Uja16qKwi2+bN0Nyz6wTsUjT5uyBm9fosRdSXaGa0Qq4Zegytf1PzUo1fCr66Y6kyzQDHMDSZ
y+nPNS8q07Gw5Tr8MKoVerFo0bGgdInz6bvaRd17kS3BqzEAN0/11R6WnGaVQESlw0wuGUpyGdRp
T/4VQY9NqLEiq85J2nb7wfE1q062RV3F93F5n2f9pdIi/SCvBT2qBcT4VHXuJWJA96RjxWHXpPuV
PMN6m3KZoYOXwzcN2XUzvCi6pPv9DLWPul2/xXREE0FrMVL1MWEmysFcJVeWjGcOjPirqoBUK7XX
9BO9tHa7VE9EEDrou+BWq3S1yQuzyxtZCZVt0Q5PkrMQTxXRtoawYOzooRcedlrpaKUPFD1guatj
dzFm8tdCgQktgR1+lGQLoQVcXLcknXdToEf2x5BUMjvOvdBQqg0GR3kzhrm2WYyPQVfLvaDUElh0
RTwDfO2GvsfkWW3N2tsY9uGS5Dsc2CikFtRimVG5gJmx8ZKcJyX8yV1FZy8zIHcXjTvJyfIwggpP
JTI755g5H1M3JBk1swLUa1KA3LLezJqtulk8ItjI+saXwfCR9wFBSBrVt6wC1CjMsgnKKCxdSWoK
v4jU+j5FA4qQRD2BLldPPQ7ATEkGcjhiD67RdEBm7hzJrQR332EfpFMcP2RYZb18Uik5kuaH9LRp
99AXfSioSDjSfr+QXgCio3bNiYpBugwfhdxoN4im3qNY21oxayazqdLSDcXcHOiBRH1U3BSa/jyl
pnaIetnyMwNoM6uWyEsVpycx1OzorD2yqytuQDgUNw2D9ByD+h3w4bRpWD/Eev1oGH1xMBIECqF+
pBp/AYZmvjL27mM7Iyy0Otpxeao0M31ppXyrWONIlFnSeRVN6DsdCaVodTePLTQvdUzsH7mJ+KNT
VwjRnwbzsCB+CVaG64Yo59OQ28sprpAlSRZaCIyLN3VItrCMX3FjTbpxqJv0uSrC8RTOFGUzSCm2
0oY7Oh53NvtRlyHZ3gOrBQWuTg9K2g7n6w/Vgpc5NSXBi3GL1K6RtaM2dwgkNeumpgd/GdEf+bMZ
E9pgET6MxNobw8Xt5VPU2MYz5lzXjuNjQxX7IBXStJ8d8aWAGnDS1QlFvMbHqCFr9lSNOGl29Eha
Uc36ogWLES62up1YyfqFanmJpH3IYxOoicr0Mk/TSS6L2x7H6qUcUFWDRgCKMmu9n5VDzqI9DihY
ONs8siofdLZvTtGbqWrib4Y15c81g2sLiSaWYmABwJjyi9WWyppTZbgQvxVA1Q5wH80jqiGfLPuU
YKgcJheBMaFb4k12KR6GpK/nxKqrNi5Rw/b+urHgKH/a/F//GrLhwfQ6jkLD+2d+wITRQBVc3t8c
1sSwV4aWEPHqU9jxapyae3/Rncw1U2gx9mR/16TsY+j76WYYnWVf6fa2kS1W0BSxdqxUpkMoxYje
+sTaKHED236BaDmI+BUdmnzulvicdZaCwEQkp2JQ8+1AGogRXDfjxGW+SFUSumqdPiZD88CY6gRR
PRakquXGtpW1lyQnbDLVIcfpZga5bi13p4Mz8HYBQhoaUw6USOyLolO92JCFN0dKS16YhZVpPWxN
Mw+60TpG2M/InijcYiKREljod6dP4q2R9F/UcgHvWFf3la07BzVSDmMiPcAnS58zriFXsZ33ogJY
qM2DfEQbpO/KiOGskvJ0a4Rqe6T1167a6mH4bsz6hasTJ16bB/MIw7YNs+FGlfseXa9DcIRcH/tm
6E95QSS0GVWDBzM5czPZTqhaKLcEOEh0ExLSUrt5+f7Xn7/6y+e/9n7RqHARaPQKf+4DK5LVTdh+
l29KlX+Q6tbfoN7IocsVESpVSDHX5rSatSeEHlvW4tE+npUpoLiJ/Hms7E1iqO8EEwynibBc0DCz
dMxhCqRzKfvjKNSbZSQW9K//bOWnotW1v0fMgO7YquKsXbGf5BlKxsYCXZP1LWn54OXMeHOGUfUJ
HgQSEkbNvrRMJDJL/2zEAWXcPfB07WtlT3sGcUy95BAyHdXjWRK1Sx3OOXTWnLupTTYBYQaeQhOa
RZGtPCaNIgdzXO3gQ8l+30VHxYY9ERJhaHaFT36KuZ+ipfOpodnb0abqM/Y5nJWCvFDCmVbMd/4S
SlO5sUZozDFN2GODfDRowhASS5SIGzCuVPbpj2JZJpJ0qNLObdL5vdTpcsU4Ir1MmodgjiZrUxl2
zI6kEn6XigY35OxsokHbxJXR3mljX8AYyK1gIrdrE+p6ytzksG4xopE6z9Ljd9Mav9Wj3gtrljBO
+oYxMO6ad0nXjRMNUsOXJOJ7FZvg0AY7v2ulyUxVJHzEKufsRz35PrACwLV0XUVN8x4Eb72rux41
MfvvLXOHcoChmwAN/pA1Yn0BhGitIFer6uO9uXZddDZepF8mJEzG+r4boykYQZjRSTXKBwcq+84R
w6cBSrFgelOVnYIh7rbuWLNcECCx0pfRzR7C+cZR62wXN6PizkJPFvbNpWc0uTcTfX6rWRKxsg0s
y1F24tKlhi3dJeVrqSNgIIlCKY7kbbJKKBU/Gr8DGy8euko3d7roFq+nGCkbyi2A+zXmCDdhtfTd
3wzBPxmCflzKOngMi469A3bvJ0PYIIcO30sr/Ga2Scy8Kko3syRnk6FA2ihyMtB+FOJsmoY465FC
vmcaHascBABKhM2kiwexBg7iXHws+FD++pv26wBBI90xHFrPiqlavwBmNHVclmwas88xGS7IhpUH
xUHu3qIw9kLGTH8e2vy2h4aGAEB4ijrjSFNsxesN9BCSRqp31ynV18keUNBmloYIMhUP1vjoVPb7
HM31Y0T392/EIprz87xGy19Tqclrmu3ofPP+vHcwlaQrOiILPqUI8M0CUnGsrKc+T5k0wJduzEmd
3FgKqz2eHRoFyGIfoA3fWrlzKBXT2F+X1ULWTlI3odcr9+pIWlY1sPJVyKdwI9SVVj92J02p9ykl
pK1iRyuwBGMNxDTn0I6L7GphtyUa6GNGKfZFy2wUGX17Souw3VIlzB4L0VJAYfTph+nlrz+5nxRs
1+vK1lnG27KhonV1fhKCLMUAOWHK0k+7ULvAycwIgUyI7buz77Skzo7mpJgBXqnPWSIoapgO0twZ
x2JqA9xLAIjH+KRNcntjFHEN31p5tQiuv9VsaU9ioZB6/RmzL2mQmDV81IuJ23S58Nhewz5Jo+a8
lOHXQR4Y1EKW1/hcn0J8Pcd2gEX+1/9Xrp9fPm+ELWiCVJuL1FTMn75E7VgYnR2V5WduGLKPknY8
4wZ2CNoWkbVPWHBciiTzUUyUJ2eJHvQ+/h42i+plsmpsct2JTtcflUORD3IPsAcDZSV2q3QYsjuG
qnBf290XIpinG4nCn90XQSK1ZwKVJ0AVFMpwN551/rZbHeBQwrW1c/SITPtc0m8nGj/nrPySWHsi
NXLSLMlxgGpQOppr1DZ2V1l7aswhCOnWapmuHAklR8vfCxnSLilhAwqKEnt8bTGXUAHZhVEaewOh
IW4XlWsZnMX2cm8UpTvrpkSoSQEqBYPOBexDedOv1KOocBoi7AGCo6rgDzMG6Vma88anWH1Bv1id
1emx75dkx+YjomJrYuouypqUYZF7CMFVb9GeUFwh8ezGz8Ecjk7TkuXDaA0M3KW9lF1yFlTugqA1
SEk8cYuVw28aLVHFTXlm9eYcbbNKjrQzKrfPdGOnxOF0mO35+5QMKvXnUjmEa6JrqJaf8dCAuqCi
5RIaMN3UpHSEDbmUPWy/iaFwY7BMwSLH1lcG7rMWxXRjrcUIYblEzxwn0QIVS/NnU2/JtFwTeFWb
6gvqEbwxyrGL5+6ki++0avtLzurBBSOyh/U2bvWwzZ4R+h/ClmphNb/buRTdoB1qNlME1btFWuem
M+wIqqTy0Vh/4JB2SWitb6KwfodR9NniA98plXEG7Kzf68Mw7SxoqiNc2ouaIKmcjOKjHNqTbkKl
7+3odiRn6xZYqtcpxT3JEdV3K2IuNM9Uea2XUllMd6YIfSxl9TwZivowK/F2tuvsdmS3AfNs7ncM
S1Q6x3gkQijGSYteb2cmFIHBkzIZ14UTpEzlRxTv8ykaKFosttPdRuSf/Y1gzvqlhmOZiqEZyLAs
R0Fv+NM4LEim5KrTh0+T+Bgvi2eWPQW+LNsZGENZMlxsu+GC7DYqWe61m0YAT0wl8mOCGbdmsnwU
U2Js8wzgfGoAHv/K/tdywWQ5+yxdaxWsoZn/bkiIxAwCCo8hLjrhzXAzsxxJfwlNV9WwSUfjbPtK
NIPvL8b5Ru6+Znm50xB93oMIqAgQLIcTDBJjk1bK9ys1B9fIluwSbW9MdAPAl2Vfik7kPtYxZpEh
RuXH7xqLxNjgiVG3mAfwhkZJdRyBamVr3mfZtcPDkKqKt4jHgh4I3LUpDeQShFK8lJ+TjebEnES/
jUJaC9l6CYdtchapmE+Jadz2S93+aFv/nz9R47orRe6jAiuGLKj/6fC/H6uCf/+1Pud/HvPnZ/z3
KfmgN1V97//yUdvP6vxWfHY/P+hPr8xv//2v89/6tz8dBGWf9PPd8NnO95/dkPf/pt+tj/x/PfmP
z+urPM71579+e/tWJKWfdH2bfPS//X5q1eVrJprr/5hY1t/w++n1v/Cv314+u/4fz0mLyykB+Pbj
Rf/jmZ9vXf+v3yTL+qcF7YB9nmzzJUfo/9s/4AWup2z1nyZlagU0qY5y3FlPlVXbx7D65H8iFVgn
KctBmkm//bd/dKSXckqz/skuhqK5hYZApw/v/Pbvd+F3BuCPj+9/ZwKqxk8yVWOtKlgoQLGYK+yR
ECj+efUTzfqYMwXH+1EygHeqZImIpmNIQDVk9asHRMO5XYPmaobhrR/wks7STTYqw1lgntPNPayG
1C2jbTIsqQezJcRrV0gu88KmNq23JA0vwySXQUXBjBkIi09GX3Cb4853wVhz6dKBW0wfW46qzWBz
IkfyBrVFlzcuL+ObqRt1sAwNHFeiNod69C1kPKMsVA/JfLNBuByIXvOXptm3UA73ui4Vvpih6anl
+GZFdC9gJG9SEyKjEk4ko+fLzbjM7mJljh8RFl2IBRAqU16u2JTEqQKBotk78KC3ZViepEppfD0V
JhDKB1jViU91SWxkXZxyma0DkRJSUMymHjQdw0PXp62r0ABHmFM7waQRy8Z4VGx1u2rYu0lykCcY
/mpKYtlg2Bsj8VsxgeQoGwDOwxtQBd3V+S5cUgeGbU48hV+noDSpy5tzfWrHifitxJIoNGaWq0gT
sYo5ddGoQW/ZDMmGFXi6AXGS+modbWB1To+asO9Jel9TOar9RCHRV43uBG3aVXZFrT7WvRhv5Fh6
BMwXzH33bMbjnUEzm5iNTWMqrgnms2wbv0peFpUAAth6jSwdmYUu5sp3HZwn2arfQHS4lIPWjNZ2
02dz60u9vV/PanlU4ji1INp2X8fUWcVmUeTBMaGkqOjnPoFnQ3wTDksqmdpEvnailCNtRAV+uXkY
I7Dus0Y/rjLyoy2LE0yQ16TqsptlJgFDnahWxxpLykYmclGVQj+v6NI6LJK2qaBWj+JjYONPLEOK
j5Ocxsyl/AMVhQsckg5QQVBpxnFI8uYV90Lbl8feslouOIwQDWs9du4wQRuV3Ce4LNu8QDhmTx99
ET3KakF8j94OcIayk9pSfQpl7b5WVNqoxp2aOxcqQZHXjF/1iF13q6SvTR23lxY4w5QQoymhUXQz
HJpGMtnBAAUnkDoHBBFM4EnK4puODNwCT+NmLJUtq9GFd7I5dKJe8OY6W4pMs49dNw4iTRq3OLKC
Yhhe1DwvINFWaYAA3Wck4Gs21Z5MPQc+bngTtpAJVUrcVgN0W6OW27VbpVtjGHSN2O6iCvLCshGd
UR3vgEVQaxNAeIhxqq1zrxfNyUrERvT9+BQ/6tTdk/aejYS0rfTScCFEfUt7FptlpX7D63AOw3nj
lPQ4FL0rtgMuMlTx9eCCfhsRJPfx64grBk/yzpnWLIqlw0IRsm4UHl+b1zS9b4wcigRxDQLLbKAp
xtlq02bD5Oa1Mwufad2moKQXxrkxp/1AxsrGUhqPeshMMoxS+fEkbuc5zv0BzpYnbGLM2Wuwuh2A
DzoNttDojqF648jhHdlY8HMW6nQxr5Cf0UjgO8sgFau1SlNWt8hiwQhL9pRGVYIuE81zmfjXN2h2
hqd0b9OEMNOi7E+o4Zu8rB9QtMRsgPUNIL+tJUCGt2kX7SS7FJ4RtR+DKuc+Kdb6NifdrGHHdpPT
xgTwEd5PjRM+xUV+aPIH8pSroE/KtxkClF9pcXQAJMF/poo/65oKp0OoaTLSSc4160IBVRymeHzG
rwBcSV9dVwAl0POL0d7Tt7PvBAmrWU3jaBILSGunjXwgqTUCitgIxrrHsWB8mun3RDKf8wXtcjE7
vW9k6ieMXxca5OgSiE42vSE/WtRW8a18RIk2njWjyrwqh4UmCjTBKkF8jvVOI3j1hdmx7xBWHPdk
L6Y2Ne6akQnu2HaqBGyMXI/uTLoZLH573AQe3V4+3TYptqGBTJoUDVwwjuTqjXyTWQQ2Ztpxqgfg
uk4ChU1/gjmQEiVYNxTC9vNCmkSI5sYmeTPQwCuDRpXcIlHkTYyaQoa/fWqK6KlBe2A3l1GMWwqW
tielZeQLZsmwDdW7wpGhE9Xg6OtiPHSGJHzFCAyD7ht5PCD1piBCKcF7M5HKhDPYZS+K57d8aPN2
9nJ0Btslg0PjWGJXfHfy/jW1YQhZeXPXzejeld200M7C40cC4FnPTZMRjuGlrwc40yDI2l6zof60
Odbcdovvu6DM0sR+kkfHxgjlWxRipK1rXDvJM3MBAISMzCZLipSziLW9aJnWxqK51bLOhi2mewWw
FVO3yteJkubRjAkNoYe3H/qyBhLSVzeJWZ+6XYnU4AL5xk0J2zxb+sAMCTcEF9FD0kkakWNSdiuh
J7+V8rHYSymMGrBLRmoFSj88LFbzZOjOY4Yd1o2yl7gqMerb44ujcFkqE1TRepj3FXY6hNbatkA3
QkPHAQJbL1Dl9oyrzWaWugNasYs9xuIuswlsIT29sdqzg7aZ6hvSfNvicWsQGpzHu0WTwEMMWE51
atho7HLCNBt7w1ftK86U+6GHaNlFXP+YFryi5sJkzTHukhBp/zJrpC+5Kou0gOv3YozgoivEGUgw
Y78aoePp9Wdl6MOmmarPZpgxFTfrLiKhCCfQDyckkW4qyJtdNpcHaNBfikl7RMiXbYSu30csQJI8
BZDpOEMQw11wBqLl5UJGcdWT9lasvPgSPJ00+4jCCY4yxckSr4ma7EIIoX7RoFUvop0xFcVFbu0g
hiTxtbEs0pYVCY+coEBcLSRLVaHhzYX6NQ6T7bg4TPCph5NvejHbVdPWFI8K4D0Dvy4v7JmHCgcQ
iAQlDpq+VHemwy4aPwH6bEURmyl5M6RlfIVD+VHFSrlt7WxLve1oUu/mC8Q7Jkua4kI6ehI0UKwE
oirtLnVDzKfimxbe/8jA8Jqz7qLn8gYPsHehaLpWQ03EaCpa9JK4L+YeOLFYCAdCZ1L1IYFFzX6O
nP4GPRbdPUs8NY5GMQLpooeYLTtVqcarWEt9qiadPp5rq/W7HDYICUvJReja+xNpL4dl7vdFEt8l
So09szbeapG0gUKYeiIhbSR8lEL061w7K+T/q9lKjxmacF9D3kR1Wq0IYJS6HdmSJxQiwKqgJ+cJ
wIxGSw2IJMr3osCop4M/Zflg71uWT15L1WZfd3GQ4470q/AlWy/UFkq5xee8Z7WS39iktRtEPGwT
eG+bomuiAPZdjYHeqFBQImtp5onrqz1FoZVvFus9zerRnca83tJIyTP1XQLW4K3dC09S5fcuUr+i
fzD30EUuuK2So0Lwkl8sNTrCS4m23SvHpQ6kubwPm+ai0Kx3jSG9T5fzapPDE1EEvZmwpMyhY5aO
nWC0aQu3Zg9pUQiqOv1uLlvVh4jszRSaNm0n31eTKKmxRZ4Vs0R3bOaxEYS7oa6De6o322XdNQwY
vEfFm6r2jibkjV30J8z9uluJadjlksn0EqIR1qWuY5ZdqM9MQtoxIg3B0i3tF4JEX1jysraj6OFp
olK8su5uhxItElgJx9OreF/rSB0Jw7HdUqRs4nMh3E6TbL7dvN+WhWiO50TONG11MTxNliJYlrel
m9gQK5a+mClnpgSAr/l5kxbhToLbH6bqcMil74wxKWtyUqkMsbcaylPa8NzK4GVTi0Wqjlk7sjVP
5//sjktF56RGXSA04U+ONVFHbMFnMK5aCrkYtbTYm26mmdtLFiGmGE1ZWA/N16Ymva6EWbJbwoV5
TYriwCwa8r/C8VlPrO1ilScSfVO3gt31Gtbph6BjDFp4ukB/+hw0+C4pZSS/KYxbmc3GjYEmtE0A
UhURYIzQVPbReorrD2BgtzfH5L3TxFG2uUYzvgB+nKvvmE+kwuBX0YrdxGPzMhvzp9pk92Tj1uuK
tYTCpt5QNZOMLQCEU6lQnqu6TgewjOS+k+Aay/F7lAFYZCXytejavW3OzHu3KEwP3VBjtSBRTMzP
xKiQmlEuvqoekdh87aWROkipNG6yOPc0lWmn6muBz41l0PpLRHl5uTdr555cjzfbjniH26A1WpI9
QYS20VsoDXunBWGnK5uI7Y2ljyQB5qobKoPviOpQ5fZBzqkIF5AyVGFucTr4Jrw1M4zfHQW8xxIs
7N7EhPIFvqJiOk+6BU2XCvrkPNJs+2D1+cUSjCF6KHtS/UVVTo6e+S1t05SpxZZz9gblLWkBz4UV
3i6RSkBC/ZxIIqipfC92d0u5Wbh9bt0baPXyeAHyppSI19IM8Qw6czArXYRjn5dK8+Ku1ntfoDJR
imz2i1CFaSdNF8OMoeO0t+lCLEFb7dJx9AzRH8qQEVoKA5x9RyTU58roYpzn5B4xLtD06LkczbWI
qeJlVJ61pt3lukIIRWa8ZwI5aHVaJFt2E5LYHV07pXV7mRGXqCGtc/PLUFeBlCGAsUMPoJFft3qw
1HVy89omZbpRNPkRRN1uSBmVlX1YoU9ZUv0ytfrXpqof5U5F7BGeceip6LLt2gqiKftqOAbrvcaA
++zcsP6lMB9Ptqvow8fUmJuZJQ7eYq9WAHw3E1MBCwFzcptVKJuWZ0sdgqKLPxxjukMgTkUgZdun
WreGbfpaLR4TIHfNKnlcP5oyoUXoFJui3TmIrauC7ajaPKSrTUehG2RNhEKraABrqThMlXroHW0X
g2mB5opNfhhXwM/LyIy0vufSaD+ip986UfwY1icx1m+WvE1KdUYsZFIQNix/mZ3bQR2fI4HptBMB
7eOaIcijDPLEsuKZ6sX/Ze+8lhtHtqz9RDgBb25hCNCJlKHcDUIqqeC9x9PPR1bPqE/Pb2Lup6KC
AYIOIoHM3Gsvk7OMonqGXnvO9HET4XxFRoKqPT7UetzuS0EaPBDIGuZKds7gBGyVifUUiMtRyETx
kGjY51Vrt+1HBg3YUFgHUEdVBYlE/Ey5qG+j0bIhJdUUykCwijn6zP1kCCj9MYnE04ynrM3EldrA
4Ud9EuiI0byJkzYQQvQFfddCreHEr+gDedkS7iFNH1bMsJg0Cq+tmu9K5wDCZXQUriFsYfJT1xgv
FgpJiA4TMe4ThNXhamKQQtpYhfUuT0M7o1ciDzXlqxh/tCzrsH6xw5yYMhE0WIlqH+SKZRxiAS1O
h41xp5vHtmFZkMYyxXx8ZO34aYzKpzBtu5ZlXDoxW+i9lcJH0u+WRRkwLcdpcM4TrFCqTwxuzG2h
1qMDwDc5UjFtYhDw+so+64XqRdfT/WzUSOI68bMVpuVJTE6NiY+sFZZA6L32pEbmkanvPEJIsnXR
8I1FeNJH4TQo07MMes+gCFqFPd1GSOQTCWbMi9X6LmVNA1MwVje9uXC1DQHnJdGJIl5ohYXfdpnB
DzfNuySSsJWQ441ZY0eDXeJOyJDKIFFAyjcBN3HeaZAd/biW35WqYhFd/1LHPnTmVndThNdbRTS8
VFZECHPVRxViQjfhULUahwxbyDuE4j0ah2wbWqkXw8Dd5yCeLk66pL374kTrIBn1FUq/goQ7i9xc
qffkVlg+jtnU7dL0VaRd7aDJIY5tbYOuZtiQgDq9IpsOyjRK3mzIe1mj5KjmxxQSHcut0EGZ+U5g
RIqDMDaueetOqrBsNamunEjr90sMwNYP4Wuk6sRQCwk+V+KmtLrOXa/KJKmd7qpESqhHASeTtaqp
KH4XIxfoYDRUktr4qvcZ9cL0iCikcKIWk6GkShnFLaqSKTeUvdWu+kauhXu8gkqXZ2deLFP4EQPo
z0qfBcSEUd2tWsCcasBcxuRhHDuqBBZnVspkOxl9vs00LSDjeocNeGs3BaZJaiiAowBvFNIyPszD
V6VMszvBTmbmnkCrlGMzqOZWirC+tdTOq2ToaDWuF30NUAnr+G5K27MxVz6RSqjm5nH2GmGTSc0v
LQQKxHjka511w8ko6LC/k34ZofZdGGjOsJUU7MFE/jDW4mNrdYFIkI2rDtG5FyO6vsJdCCXZDi2j
cNSlYYkHSYWiYMDrn95VFqXnOld/JfAkXDMdD0kVkdeKq5cMAVAeFKSoRpM6FTJN6OXCtsSraS29
dTR447zDejW/w03eoAHc3+eV8gSZDHBgEd5LQVbcwhB3/WgoVGM6slgRbzCFlYlQbxJRbxwdd5VO
VAgfLkZy3P027J+rjs4scSZebaWFp2ajo8pK55QFyGgZybuh8+Kptb4EUb6QFUipm0YQ0rRx9QFU
g3AsgtCg7hCSHKFpS6g60SfXxBOczKSi8UqDxe88mE48Ws4qY/qGJruz+7b51QoqZoOcyteS6d7K
F3kHB17eRV0t7+I01za61J2VuZeCBPmwQGzUTqx0YzfF3V9bbdSu3oQuknFDEHZcKFSE1DquZoJ9
3m5wGdF3C1zBnbxANLFvO3srWSA5cql3jJm7IYIFogBYbVNFxkNrkO4AZLRN1RTdjrjr2AWakclQ
rasd4i/SRSJcZq/WJtVuKWc2lYh4WVAYio1UCtQFxzDg5GZXr2MwFcXiK2VZ75RR5ea6NfUsasxl
mxNkgm1cvB2q+0JC5uN18ItDxNi5ffv0GFfEXa2Grl5WFq0xk4r99rm3g7ltAYlX/Owcy88+VqEu
GjY56DR+xBGWmY00N3QneJCOHIP7AEPLuxIX9T83cUnZSmflRZGKcjdrGlgXyrzFuW0aZmJk8A+S
Ev5rWOySnvmnlLVDk8BPtDtV249VkvpcefUOol+zi+sxtCEOq45U8iXebgauGm+SxY+fXTLZGqxy
a5/wWiC1nwfqRfnrVbd96VJILo5BXFL/9cBU0cBQGhZzdOmQ7LedTylZ7X5urFaJMAa97kyS3mta
aOypxVWAmVJP73wQfHxBd2WHsWAfycQVFc2jkYfFsYpYD2M7Ql0IgN0U4b4wSlyGMALPxRExMTbA
rjiSXtb2rZOj6iSwcltJV5ch5HsVzDI7tQSBgSdDphol9wV9SYiyg/iQh+0dvmulgzcVhae8kpg2
TcnBSKPVLlDlOLqchV486t+rjEi5LsctNYF2IPLLJ1Ct8GpQKSyt5AgKaMHqFhRSJ+TMfJq4DF1J
AFVckuKypB199mWyDU7Kfaoqv1Bej/yiIBDZkj5JYV4fhDoDoDdg8WXyDgbcdRIgTUOTcQKtwuGs
kma8x4/Dk6oFe/Cy3KwmfnHVrKRBDzTk1Ea0WxX0XwxzFW1YWAbWIEICyMSgFJdhV4XjWyMUF3Hu
oHuAB+nVbpiKe+pEBRYpIax5OFAu4f7JIKnQD/KFdOCmYhEnR5/Uvvm5FqRko4e5RdPGQX6De1pZ
fzUyGQPiXaTKQaNQqiiLT9rPPRLB50zChBu1/Hch6I9wWzc5rp95vuRbBU+AUVBDR80RVSvyJcOa
3tYgU2TmVlcHMhTjhO75OD91i7FLs6cRzqodKdMpHNQHq623k5Xeicni4oPzDBhPvV8uM6VkeVlU
RlyMFJ1xQGdVWKTA1fvalGiV0GI3dPRzcZJ+lYSzjiD4NOKW1xBeQBHiGCmIxaOmGi+qQAdnBJTN
Y/EV+vQCBtV+Ta3y2vMXainASD8w6Axy9xYvYNiV/NhigDEQ6AtQadjq0r1c/zpHBW44Zrq+EknY
fxhjdLYEFueVxlHGDEOsJ/rxLo1MKjeM8ETtqQ5Z/6xcHnmdlz58wwumhXA5V6rEZPjqpp7lFXUu
CDhzpbytRVXYd/2TnM6hp4nQYqgBt3KT+InceoyNzPKEgNlTUnxj/5fTMcHyqVywnq1a6Jkts6WG
WJlES1uRlqdatn7pkbbucdOqj9KAMWq2dP1JWPTJtqaGdV+Pq5QQQ7ixfG0Apjdh2sPqMccArbJ+
LkEx8RMrbJFeRl6VhFy2+LuVK39CSWfv+tXRKFI+GvxHR0V4vysqqlQ5pAlhDNqrQDBM1OuPEikf
dCnVo0wLDoMuwQllMO9QAvANm2OrY3pz/T1awuU2bdxaVyn+UVrMl7EVPxgrFbeslLeRfCFqWf7m
Bmdqkpd/Ze1S20LuRXIb+f2UEweENFpXMwCERWdho5zgHBEDMjXYYIMLE6miHSTAukA3KowY+/Rz
KU16Id19one/jQwgFBqhjXHkCC4IgT+x1tzJaESI/IquMkc2IYLva23y86CAblSLMJ7mIRyUrwmS
HObJYK5VV9p1j3pJZeP6UJIYOKFm3ZdMHAV07Wc94SINk5HLsXpuDelkLeO00bJx8loVX+DmmSLL
wiSEtKkoV3VHnQgZsYi36jJKyqLQnuioIxWMAH+tyaByUwTQxsZTUnJkk25k6ZwkbvMmDmvjagWs
tzThJzFb9DbVCwqiOzUpchcYIY3Xl25E96xOp16KNkmv88ky5v14p2wJTZfQt8RPaaw1G1Nvr8tU
mnemoPoRon/OoIaBM72u3am2LNlfOh1gRB4o3wPQ7FchVoizN5nM99nVHLTV3wkedTqtVJhLET3V
5kNj6Z+mQeeG06ZUhm+ZtNu6ORty5S0qMOB8Nbu5PpBqhAOUTfh6PeFx+vKGxPIENdoqqrCbuwpw
YlDvMxLshSX96EY4SXq14dDQGupgcWQmnVHcssbNddnVlvkSVzXM+0x4KLL8UI+fQhS2tjmitdFE
GFYQMfU2gggs0TzUTE/pENlrQ+TJtZnbjYEuVSGbRV/uwKnuIYCflby/L4drlIXuVrlyun3uAqUT
6QrqNL3PN61RPcQdzDIZVoK0suRWxYSzU0dQwQKJFRF+wYOaX5Bwor7Oow42wfItoNap8Fxn5rnW
iBogmyY3MP8e0FWW9igaFQ6UEAfL8EGXMldZcIoq1A8c7lAMadovLAbOE7qgrm0uaZP6XRvvtVK4
U4htTkix7GfCN0CTlB6gKMLGH+2O8tHlC5RL4x3K2W8z/xQr3APpnT1hY+J1CGXE0pBIMqXr3ooB
g+sEKAzCOuNlObXwoBhZJjOljOz9koFWKJuPNCoeIFOcWktz8ppY6H4Mc3csjNVjDXKIxWgnWuoT
toUviN8cHXafzdpym5CL6mKL/U4gZUMqd27XUClq2jC2AHzKmtyj+7pLNd2jHfiBrUvhDXl9Scd5
h5ULkQ6/xIg1jpw5kM/w3x4PTLRYlIwnBKQ2WpBNqy7bugImllZwSbOWCqeR6La3AmX8Qk+sTmW/
FVcg5komejvxFlHFo1C8dq/CPd7qbgk7YYCmT5VIL0XUHKOp39JhfOmyXnTkJDkpcQsXMk3up778
wl+b1rs6vJp543V999ks6nvRlM9lzrIAL99GH99Ug+h2PPrvWWuUG+pHgwkgmR2y7D7iXtlYdCds
4FJ7KNtPjd8zNGeZiwHL5QolXy5lAXaVUSr092kl4rvpymKDLzgpwVdCYe4w05QIEMfV0biU4Msm
Br9oPcyzhwUfZ4LWNvQp61cAfRdikkjDq6cvKWUffQMjIGSioC2mbPS+OYoF/WKVLwY6QUpwwkT/
Vo7eOkHfiEuzL3FDsFWTmRIKCWLJ9qwJItbP8Tad1Y9pzAhmWp7MRfoANMuvxvK+QAQY82X563p9
Y0nSOF2vO0BsRCLJ/erMqv6kisZ2jEdGH50u3KQsB82g02a2WJFBGl8YSonqMHoNT6KMAlQWflUN
76IJzyWjptg1g60XrFu0FuOgNg/UUm89EUfebQxkfFvuG/0X6kfL7iOytfGfv07Np3IMWag0DJnk
AUhZ/0tQOQq0459dS0Ah3qerBQOU+G0dIg8OqagtjEjaZrwuEHaNlFwyuRw2UZVpFFZnMUuT/UCn
RCmubbOVjgxxbEUVPlmJ/irG9AWicD4uWfjci+Ne77CIlppuHw4x9MOy/l4aEjBkeb3HPck3EtwN
uiLbX72pQBVohfTYPhrkbLiD8aF0qBEyNHbGnEoASamnZ3NQFpKn0uF3pApdegwMYtM9mPxK0F6a
NZm2TVeA0kn0J43kpZHX08Ai0g+R8diWnN2zBIKjsBivEG+CloxGh+VW64Tiwl+k0OMeFk8SkU3m
w90CuDoOzcyQob/PwBXeWjGu8OOqm1KIH5omIuo1xNx4wtu/ik54LL3Kayp506ysrgAxqYOgLBMj
5EtktPPtDzuiQ/sd3RvHoON6ZR3XHVVF1Wl3UjgavmLOF04F2LbNWdamaQvt514w0ssk5iW4NVNt
gvuk3YS9l5Li4EIPQ/c0o4xBjgXLQoSmDncoXMB9OnzF6N0MLL+ajEWeIUCY0q1hM6VlE9TEqq1T
YkcUhKg1ac9PtEulXkXonOlnC1IxapnkmINb+fScRX+UsgetVj5JZ0gPora1CHijyL4fpHU/x5Gy
pWXWiyT9RX3ByoYJq0ix6NEivFHVmsyhWtRsVNxwpUDz6qFgHRmLdmvNlx5YaJLLh76aDg1+FA49
/OeeWD9X0V6t+pfeG50rdMjbRDl5KJL1oYQoT5GArztC74cwuzeraL+CiRhETrJArPb6kE8bstl+
E55MSymZdIbl2XIqedxq2vBbxnzIzcPFV1PxogrveaZ/i+rqTCi6iceDOaOMyWGVsAK3cD9i+a54
Ca7o8po/qxqndYkvlgDYliJfKsy83Ah6rONDHQVT19+NEp5WKqmmXtwTHxNLiQcejcNm1hC5qoiM
iUvpkv2MHZsIA1BJt9jcXPuBsbPkobMip9Rn1Qyq0vDN+Rl4BoxQF4yN2Y+fpUxbpqjDx2k2XiV5
fgaOuAwlak24MK1POtQd0jyw6OULc/kXRNQsaVq6NhHuxU6BiRLDxHatxcHPzIGIzinSXOZQTtO8
O6c68q24aktiyMdNX2rbxgKrj8z0Y8U+Th6K1ymH/hQO711sbcq+pS9fhw0LqulIQ/y4zHQOxCbS
7+nNGkr5rZejiT0HXQ9Y3CnSNtmL1iJAZEL6ognnbB0lEkwNKdBX+aRFKgstoE4NZRbikHGScW6Z
pc9pKXsnyyXEzGnA3Bf5lXQZLLVwaBNDPsmLcqMIMSKu4pwSU8/qbLy3SvlxNL66tHAtyyTQJgTC
7odXPIkQcRXHXMOOn/xbFtmUKpgw5FijrgdFHChz5a5DqKvuaHcHWaJ7PcpN5PNiQNWH0I2gPQqx
dvb0qrgkyWDHVxPpWiVWi7SU2e1jJxzK3w1UdM8aIsk1E/1TXWZMEosU/UgiPcSqSJ70VDI0L/rr
8GlWchxkDd0kIMbBkERbwxRyTntKLuQEcUhJm00XU2uOsawnvmnqdr+Wi6vhGR92jW8V66MuC2R2
cv2y4MtTr5drTFOhWW8wgpA9WDK+3Pd01spAUnDWob/1uEYhZhvRSWtB1qUw+dBNOdmOaD86AUZ9
iwuam+Oxh53JvKBs1XyrHI0HQVscXRdRq6OTjoFXoFOWzlC1g5PMKnTFPKCZg6/mMhHsIQRyPQ5Y
yHBkcjrC0LtqD6LaU8T568Y+/l+i9v+PqA13GsryfwWh/zei9qX/iP+Nn/3nBX/xszGM+Bd2EaYJ
GiNp6FoRA/3Fz6Z4+5d4FUNpkoh4lBi+H362/C9UCjoiFdHSkSqoSIx++Nki//CgkAw83dEA/M/4
2ea/a8A5NEjZiqjAHFeudO9/xi1XTZXEFdPTUZe41PMsqnIby+h697dN3RiuPh1XkPbP5j+foOb+
lQnDZNhltCIrYz0nMcMz+nIKAmNwCn2ynscKl7GhUg/RAuRB2tk5NqQpaAeTilGYdmqomp4grb/n
SkjOJXxNR0KX6XcoxzZVK8DTUVc4PHNkOEorEzRh4Ey1TgMod/oWC+trLKX0R8IpCWoVKCCbZl8u
hmZTGJbqoM2jHGh0Ul4GMmi7ZNJW5/aXmAVW17TF+KsFqTLXx9umWqz5uCcib3LHEGPNWKj1v16Q
4Cn211fxt7e5vepv39LtWbed2F77SbdK/kDjSfSMNaxYQ7Lmf71thsOUb1Q1ftKuD9x23W4yuD87
8YqB/5/2ETfOMHt7JMfe+K9NFSO/nO4Jr7w9dHv5z93bvp+PKW8vvN3/b5v/70+/vdHP+0ZJrbEs
aLHTndp6h2IccPu6NV5vbls/D3SZ+Ne+n+dFWk2p94+X/Dx8e8ntbpznsSMmuUh592/vf3tU0vQV
tez1kb+945+9tydoEVOSfdtMDHtcm/jPwf7jmH4+7/Ze//io2934elIIoMTuz2vrWeXbv92PWSdD
EALar1Hs4Tp5u00WyodJTa9A1XUzz81yB7lml0dt5d92/XlieX3g5yl/3uP27D9Puj78c/dvD2dd
zKcNVyD/z+btWf94u9vd//vDt4/421ESpQj3xUoqYEUijMj6a8pddj3+2zObSGDVYU1CDcRP4fLn
fnVtgdyedHv67e4qxOluerjtve34eadV73mT2/38+va3rZ9XlgVAEmt73vO2kxQgHWiSzm0bCyel
FppdL5VwVbWfzSEs210h0aa6PY5qEfxes7D2ZLGDZALf3HEwVJeIpdHN1PsCdu321kMJzaHblUl3
MJZRwJtVWIKVSrxeSw7i1tb5syldO0Aa32Zmi9X4n5u3vXFv7FWEL/7t3u3m9sLb837u/u0tbztv
D9+e+PO6275QpuGIY0C8aaIVXAqa6CeLmthd8cBbh0phpKDa1jWD3J28fzevw9ntRulmBvXqNrTr
171S0VLsoxVyVCQfu8lK5p1qhHpQrljWLchl1eYJKvriyiOpWLZVzMVO1w4EqFAmpzS1kHWU9B3Z
+rm57St1pXYrecWc7fp90CQvV6doiIoXWuVFTZuceUKCrwtnwo/iCZuOiJtcl+DXr1gcFPOEbQBr
wl04Ugvr2j2FyuDgE9bTLWsVLO+aBKYPdwvQCrXnr5DH4Zp4ka2kCk80WBN6CA62M/Aurh3IW9PP
aBvLj6jX+qSZttLwrCnjh2IOErzHqNkn5VDvra7NYKr21xwwJdzM0voY5qYDA1AMmmbtdpbYdDtN
MP7awshTDeD7EPDNGG0mLaFRepdQRfUVFzRDMDSEBKLkdfNnZzKKJ2WK1818vYJuNzFOXH+2fva1
xD1vlEK9G68n/e0mi2ncGSXSoZsD2h/zs+jUiL3g661eu5RrXAILiYaOHsFjFMTRLdvhTIrO9OdE
vPUsf06/29ZtXwNr3DZGug65Ie6FqiLZ+XoV3JqIWnvtsv7cv2396UMuVrsEJv5wggECl9WIK8Ed
aga8EuMWmPTcj00emhsExdkkjzjxGr3qdXTEEGXRLhrMSZAccVXn3Z/NvgmsoZO38bpuwqlViWoC
zYhqeAFRxAUYl9YuqyTzz00zbNUr5KkPdL0h68OBxondTfBJowFybWvOq9KBxmyEDGWGp3Ahz3Y7
s6IJpOW+SzfLI9Cegl/x4/xuxv4V165suo7rcx6QVRb7kUJjExYXUL+TfSWpnZ0THKyj1wGOx+wC
ii7Dq/dLqe9gRahdIMeuGHvjLDueMSYeonccQhyy/mhFJCvJumcJdZP6NYQfI8YdsLdaR8F8rfRy
ypznKXZbwYOBVCiHgaoj35nzfjARdOLySpKCq1ev8bIt1m+ZNqEGGBDj/7jRoi3Qkyhg22JjJomN
4mZSL7qK28ZWUdClvRjfOua32kWz8A9AIhS06bHSn/GVavJDGHtAQDBQ1exQxsdWpGEVoJboeq+C
64CBKrX2gEZJ8eG/GDIavKuOjMNKjqhfBmsrQJFfHeH3XNO/I8JpGl7bGc8DQBDiAE4xHjcl3uSO
gHDafChzfxpeCoHiPTrX/Zc++u3OJEjHJT4ZRpiW7FJqeFxU8m0saI5Jg2HY9cUuyh4M+lIwTuhn
jjvdDBAZ035QPibawmXli8MO12s5OxTddkSXQ46q5XQjHrherjwlyvOa28V5iXwwxM6Cq2b3v+Xc
EV/bZxwyQbWV36kOfcgfTtKxACzJA6yB0NWAmVyNmUACn2FlkZpyihJXukBag03jYWSShZsK5m6/
XbBiUfw63hYg+O13bzhrvo+qo5k5UhJU4UZfD6b8ma6sIxkmsaZYD6J1j+d4pftm68frrjXO2bCH
qDquXBfIzOkvpNnvKnpWuyPY1bqvQTpWB/tgMfJBHnNamr8heAD0MYYJnKZzvKsjJ1I8nR9w9Nd6
r/2GO6BqX/RV4tltZNfsd9JvONFltq1XRxGvXxjfkwAVOgRdQ8ZnBI25TVEgIhGAGTPia+L079Ww
12aq0k1VbpbegVelWU6ZHpPBKy2HwAMDz+Y+gFwBFP2gCZ6kPlk5DmABDcRuW/RkLblztzEqTHq8
qWXpcDDg5MHsg+hBUKMKn2+xvfmdBk5rE/FgwSO97+XtFAsYih20frOkm9nnz4x0LILyYOi307qH
yC19p++6wKHO2Gn4Mu4/8sNU4G2zEZ9kwVWFN7E8JsYpeQWjUFZfH3eY1qngr2+Wsuu4FCK/kM71
1dsleVjB09ZrRoMIbXgrApRHsSupGxWRJEKbAgBmL1+VO/Q77TbDp8mVFmdRQGdonR3S9rMv/CwC
8JaeBvOEk0ubBuCLeDzqXzUNq4vZO3jL3tHxIXkTD+7KIqZqF4derW6mt2yydQMXI3D/DWGXlEXV
q3D1MrWH2lau0JDLu3QCqUEOvBe+8ztOZuNo3Sn7wi+DCp1fv2EeNwcbUNvu+MIUUo8cjiQRbAVv
1P5C4QSJsd4Pr5ry2gyBkXt9MDzIX6HiZW3AoRlAMSHubuZdW/scE34iZnGQFVuHROVEl/ql0xw1
8RVrn+9F/CPEDb32MnRoiFgMxdKEtetBRwT1OSR3q4Xz71b4yPm5mh5zdMHv0JrbFiaWBlS6S/mC
A+ouPqlP2LOtD3GC/sCWm3dFOV2dyCpwfLrzkiem7tj4Sn6UcMNQj224j2hi1Jel2jSmZwh7K78f
QfJgYt3TuJXUQAAmhfKaB/3ZeiEi0fpVPRv7XA3mQPXaRxwoa3Ub3a97ehQrvMEXq8Nx2RdLd8o8
KGsF1zJavldRAcjykhK01wo6bMNr+r0Oep1stQVWwVx9h1p4ImB0WJ/Udbcs9xNFKbo98UCMloEP
Pv0OjR+ZXBEb3VdEwwmpZfX4NMRPy7ozTbr3vZOkuyH3DB1Ddro7v6flbVQpH7oVk7aXAkht7Om7
n8Z4dgBCR3GjjI6Y+7n5ABqUN0EWHvQ5GBlZkh2ciqT5mGoyF/cdbqOmlzEVmjZsoWS2YSTmsd0B
Z0KLZVuyxy8Tr277FL8mOAJ2dranoIlhREAY0e34if6MPz1UnS3J7tp7MMeByUvqbNhGHnB//wnF
okJMh2+I+ySiBkTwIzuCjQ7F4VL/paVO/VKjsjtnXrtV75Vss25IAtgvZxozyntI2imNKcfwONMM
L5sc8atmOHiOntLEER8NKIoeRw5mD/b7MtOsxe2ks6OLeja/6iA6RsdvQsPR49ylxJ5FZIWCjTqQ
Bi/cETwokrb2gCuxEwaFw3dqo5y044328Mv+rr3hV7fR3S3QunxW7spAPtMQR+2XXdTpesWUL+mL
iB8eMpkX7WEMHcWwC9VFkxc+6agUai/Ojzx1qjbduEURhHipcsNzSD9EvuTJxkx9jJy00NEI00G7
PDuIFVlCVW4P9XrytjlnXBzEvVO9d359SjzE2SIGaN0D5RLGh/SlonazeMlOdaHC8kuQqKBukMSs
O8VwIIN9WjY5iwF2MjjgSC9bFQ3xO90P5bB4UWDA8L8TfonPEG9GeKkfEZdBsavutaC4Fy/RLjtC
XsaxqtBxz7oboUVcKj/lqPzk3nyjZ8pj0kuReYSHrXCfN5FHIxODyrjaQqPFXcJk2eawD4aCm9xj
KUcAncHX/kL3kPOMHeJFepKxJX2Un7u70iWz4KwdkKyPZ8yBHMXlZN8MSGz40hztoBy6u/HcbkP/
Xajs9bAeiCbbmI2DxJW7VuwdubwLel4dd2cspp+QGiDFQVe2QnZ/5BmVDbHvbj1om/it36J87j4W
z9yFu3cEtYfibnbxVzJ9Vh8HeH8H1HnrBis0J3MEjwa1XdiDnR6B1W2e4lbHfGNtZCc991vddOqn
7K5+El6Th9kdPtIn2mhPhi3+bp4nr95qNha5md2/RXjj25prPWE0rKPLRtzD2YO81pU2zBovjGSc
OnzD6FogB7FAjDCbuY7h03l9aA/g7/U2uxMCOnsH+Eiu4YZO6Vvn0kk2xhsSD6F346PeOusbqY0O
USEOI5SIBtjW3wQlgEzA5PKGHYrjRz6Lkm2+53R4Tp/6w/Q7uzP98dB85Fe3Mcd4FX+/FnfJw+KF
v+O38qsIYH67jDHaHk37EVeFtbQZPx+HYyk7m+FdvECXIFCOscUmO5zbJ/G7dHmiODvLRbK72X6y
Pof3XuaXzfbNfRGYH+qlfSPHG7I3a5aP9i39RbowvCsXN4M96ZUX3RnPzb16yTyYubboy0duHZqE
fMBnnTmMPhtouS5YoXYwAt2pdvHr9aQLhBccgRje8P9ihCOhmc1jYiO/4kiKeykoT0yJu+abc7W6
0CTcrvt0013WPZG4dv9SYbt1ZHbKvm/nff+SnmiL8B8vncqd9wW/V+r2vQ2jViGEoHJq0Q5Lh+s5
+Yaf0r/wGBcTgUW6tDepUfhq4JIxYfE1YZXEnPG5fqaPAjbGmRPSSho39CxUmGwifkBcJsKneGRc
pqO9wVE45NItz/ouCubtzA+y3M1f7Ru0ic5WNpzv5dNVtforwqnHqZ6F07pBjBTAmB6g3natLT5P
ymvmi9tom2zpu8AwIdHXU3bCUTn2FRHhDwWdZlvrXHzcs8VpIrigTJnzOXshmVu3NvH98iD6xomE
2eU+O7Z7lhTanHGtiG+Vg3VGEJ6/YUHwVV+JjnAu3Iml8i49Jffry3wbAG+jRMjqlolItbtL9Y2g
nEGFbs3nwAtphZYAGChYPeNzIrnNUZ/7bekiYqZU++hPzc76LHJPEJzpwYLS8cFW+xa/aofxpKPy
RbV5iFKnexh7B+Ugvzu+by/ipT3Ba85WH4Yl64N36RORGEMX7AfNbb7H5bCScWGPnys/I/Hi5XUw
ZmBjiTAdO4alxRNsubWX3eJ9jgErPGrNB+XOdCM7YqyAWO61J8ZSpsn3tSDtxu8u+YkhLz9NR75X
ZLNO4wl7go2kE0xurlCWQA6Bh1tI/PrB8swtFz5aSMw+PGjmAR10V/etk+iLdxhBoo1/il4gm7oL
eJUdM4w9R8Fn7NaeRpYtc9p8rx9GGzWPk5447pk2O4MkqZcbqrGXhhnn0/ha3+hbaV/Sm3YymbvT
jXVXvtR7fYsvFGrIBxqvk4E3qseUJp9ZDoLDcNJe5gAdrtNucedy8ap/xITVZ4XKO/tn5BsPrCmm
b/P610e7cV/5azB8j//B3pktucmlWfuKqGDYTKcCzcp5cGaeEE47zTxtZq6+H8ivvnT5r/q7+7zD
EQRgSYkkBHu/71rP4jpxoFvpITw4JLvkIb5L78wzloF7/Kme9k3nFICLqfg6ht5Nc8dvNnimtsgX
KD6M2C/irfo8fZ++V7fyMb3PryGFchW0f5B88mg/aBAvvPkYnKw9+V136jbxk9f3xFfux3PPz9k4
LP9wbEXDJpae9ax/z25hMyYVwokDSrcWctyLmh3QLKYMoTyYpy8O1qaSn0sTENuwY1x8sk7pNt67
lHePzBfusJthel/OWv0JGhcBWrhVh+P4GJ7E0Z19/Gi6s53tDxXSpBPeISfjW5xb335sH10wMSeL
8witwmN5737jIN7DPQP8JOl33Vpt7RlYoXAxmBsxP1rLbsqiLy8H7a/F576GCHRHt6gVUHQi3Piv
SpS2lKjWfZ/VKMK8duWQ3C0xG8VJLOXkdbFWor4217VwGmi1DwZmrqUUtR4PhsATzDew+Lb2kA7z
eIzCASnFUB0N3MAkkdlHbWAs2MfnRnnrKeZoc7+jpbJFkxAfJrUMTw6/6uXwY2U4aHZaHlSVAANq
8nuZhUyAlwVTF0tVcIzVaKHlot9f17C1yMNsDAuzoDo1yVLV17KlryCb/K9VpFgxd4GBy2XWlMcC
5bceO1QwnafQkeRGhwYVkqK4L2eQH7S3mfDOMDpOk1HfSkFtMEbjfNKWXSMYgFMUaQ189fRday2q
L+hgkogRdTWGNKjGcRmUQ7ZIs6upWnxzyxFT1aIjoML99UyI5ps2gD4+zgDuDIMLbq3cUKM9YM7I
uHByTEZoIE4qv41Es3hdCo3CdJdeir20R9bVbsSfUsawx/O1pLvWeNe67rpmr826AVpdHoT5fnVp
rItp6d/pkkL5176KHPmDjMJdWEw9JRVtkKe2NuUJ/6M8rZvrQq0oXOHis5koUAddFxUgdH27rpIu
c9d2eb9b67KftVq0+uR41jHLIbIwUleIHVTkC9gYqQxPf6+htKT2uexbF39sro9bn5YqFY2NvJgw
bJUUupuPVG0+1BG1BEiJY4rLl3on9xniks5ai1vDlddZW/G+RoqUJEOrEh2WMe6Tcr7OA8BSIfwi
3MpeLaiKV0tXamzo7K1rqeOeQf2lINjH21K1Cm0b1FQZ87qz+7NmdKihYAn2BImcZr2qTyi3cbU5
1rOtO93xc2v9D5xsth9D/cWVtTxk3bk+73N7XcVZ5RZ2RYYkNVeTC74OD+PUhpL6cWOaEb2xdX3d
vS6wYfLbXhZfm1//WzcBFdc+268P+9r/+SpGJyWJaH8/2RqKO6ezW2w8tuH1aqx5/aSaVzFqkHmj
N1NKlQElFBI8Pl5+g8HiTECEpW9dbXzF4EekniuOX/+3roVQObkGQewnz4VVw6obdbv+17qodYUv
TTSEfpMCDTN5edD6JKrXKP60tY24/D38mzzy86W+9n5ur09Yn7q+KFZ4bsPr6tfrfT5y3fn19K/n
fL78nw8H64xaXfYPfzxl/YODLaU3SGraXy/z9bg/j+y37X97ZF9/ujbTbK+7CZ3n5XNbX/K3o//t
3X2urs8Mvj7j3/7S5+r6gM83COkw8KyMqu3XMf/Hz2T9y3YT//PL++0vf73PP97M+rL/zxF8/Yn5
bW7FE22612a5kxTLxX9eDFTr4o99f2z+u4fQA6Cu9cfLaGvT6uvh69rXY9aXLWuLGdjXY77++9/t
+/PPrC/xx8t+PsY25vuWftuuW96fs/Ziw2Qq93WTnNDRc/dc7rfr//6xaa8dTq7P5G0uCxi+tBXX
h3+urntLak06mLH9v3uJ9RHr4utl1s3fjuY/Pu+PA/uPL7M+7usvra/3tW9cumD/pz36n0Ai4SU6
iIL+s/boWA7/wob86wl/aY9c9R/agl0UC3rZ/Ft35Fr/AH4DC0qH8mHrlvkbF9L4h4lOySGMynFB
tC5qpb90RyAjATm6JjomxxH28qz/BRdSQ1/zL5RkU0V1ZArMLYZwgR8YKzL6t9T3KW/bvoDVc6qN
9Bu+VWyuEMCagqlpDXtADZJnhzz4i6M0F9TLDSnYZo/QV/+uJEZMe2JCWFiVV2Ey95fKeYvqaTga
ftKk8VPMBKSrsl/TxOhmmtyfI84GqWhnkTGmoqN/IFxGfzTUeTtWDrJhyNJkoKvXHVxoqabHvFji
dIbsUUeKdTeRkac0kIGrAcFDGMeeVcC/swrQ2ungPIjKmWH52Yaf5nudVuUF+wwF/H48mlUa7owO
UAH4kJYCr7ElZJOeoQb2qkjR4WaZ9S1yE/Wm1HMdilq2rfA2Xpu25icWBYAAosxdXVgftpXRwwKv
EpuLelqal9htx6Nwmqd6nMOdnTUdBmbU5KI0lLMQ06Eb2tchNpTruJM+ss/IM4eAXHFtfEoV6q4G
fi3R5e84Es8oKw5hOU93Y4B5U6OVQk+39ohdmrkt68k+mJwTBjh1F/ZUDKVpH526olms4E3Xqpth
3haxSLwaqJ5PZseGQN74LCt79p0Bhj+ej/ksU+MgsuPUUsypUWONJtQLu9kacQQVvIp9J5reLSXT
L1PnopMaUiYzY3GN2FvDXwZ4WhZvQjZPk06bqQvEvsngXmqB+bMu8s5rMqs5waMhkBpd+sbt7Xw/
Dal1LNNbkBFYtC10ldp832EgPjXlNllcBGSZJPssts9GtNV17N7uSIXCxia8qYT4ZRgomIMBgadC
jNCouJdgcHbWc9oCJZ3d8SoblaW7F72Loe59qasn0WMQbUMMWGaZ7wp4i4e4/FA4PK8LicFOxxyn
a9K9FiTo+PE85bRggMMXgXnUdYjbtVocGzvMtokhCw9nIOknJsYLMLxej/y2KM1kawt9oPMX/NSs
eDgAWcPOFToxoYPE4LZk+AINse9MgjIYuteUW0NTw97Vv+HSHgGttFdpOJdnkgzpAQ0gqpTyaNoh
w17d2oJOc0rQIuV0U4UNPtHkYPSur0USXREn2L7WwOxUzoupGPN5ko7fK3pwzPXqjhGTcdWXQ39J
oBfLMbuKlA7DY0HnV8K598l03FS2kGdLG4ozvzhY9FI9A8HojjCnYSC08beOBCEP8bzwIju3Lmr5
QyFuce/2+Ws4tRh1nQxajzSiU+N6umub16oeXKQCkzSM64Czbno1nJxyRgtWQzGVmyEnrhzgA4Lm
zZRE6jF34LP34gHdTHGVE9TE6N0aDoVr7axKNEiFi9QTTkuCTBh4LjMMr4VLfzBbmDV29l5YPQDF
DrdFjOVi7ybpS7uMrez+OhzNzpve4ix2dw0pH27k3MuBCxeKRig0Ne0EJz6bpGcxZ+asSYo3bTbj
w5CEFCbwSue6nm3VsrnL9PkXeB8SznNQ5f22c4GxxaZKWSU8AoYl2o2MIj+Y6sOY5D84bqpPqY3B
KV5sdI3cOrjwcASW5xnBY0kA0RIqFO3b+HWkjpMGjbJtckiC/eyQ1RE95Vy0N9bUMvXMUHwxhaJE
2lSTdw9bBmJfgPzdtEbqzve4qnd2UcRHvcpuRDNQrDCtHz2BizA5yJ4JrLrYmV1lbgim1Y/oYhDn
ZQjrreRWNhb0mQwknBjCfdFatZ+TKjRYinOA0mO5KHuSVIMeU4YqOWZpgvELZGY901LMX6pZpjtu
VLWXL3walSq/qOdLoxcDWFZMj8r00wxRe44o5fFGh7tcAMybLPlmjZw/YuRd1syrPXTz3/KPEYUL
ud3gMCXsWuaCeHhLMj2AS/pdXJCQ6F7UwE6v006ZmF60iq/2tGvxY0PYx1nQwycjzdY9FoQ+gQMy
Kyo3HzOxzbt4XNg+oyp9Y/iAIOmiVqJH1cRG+Mw9d9eO8S3+mdhXW036yTRdkiTimlTk7xD0nxQ1
OGsDuY94fQliQkHTKv23euy2igrPWEuCUyY18sxc/RxlTfgA5ea+7gsT7g1Wb9J26Ft2tQEavCfW
arQfpgBomFNCE7MbVb9Jvax/ngwnOHUJSoVGR3QxTNT6mkqb9kEj8mvVbgsso5W5FU2jeqFdgAsR
822QyhYxfn3RgobTx6QXRmTKdJtqcF21CW9UTLp7C9iQwEbbJW2RJmwqUyIBKtPwdTeTnl0j/xFu
re8jvT2IuToQ4nNUpjD3VdeZ/brBdltEFG7dJkGTQCXd6s352rAgbvZWrhOS153jYOCe4IzVzlWy
J2dyMtqq9ZOqThgFQkh46JMWW8BI5qxKjdHCAYTWn89Nzhrdgb7MrkU5cfEN2t1gSZQM1SW3QnE2
JFO9UG8uVrMAN8cyuRmydm8BAZordzjpCsliUZyeizjHNRofenB5G0tpaR67KKe5s9cUkIq9qEY8
3BBLdo424EIYKOMPc+tZsO+gQxR+Iwo/VajdwAnBWRvDPIC0vHWk7e61LiZsDSuSC+dsUycVXSsI
s1lM72B0BSeCM2A8152rrsLkLx+UuFJgRRn0umPyb+2IEiqVLuCzwIaGaCyRXvfcctNNZlraBaIL
LbskIbig6inBVru6UuiEmRSgs948dmmJBmaQ6F1Fkd80McMANyWip8YlnCkPThyFR7WlK6Ao6DGs
bs4uXTPtSUMNfcSEVLrH2uYCxJxvLVU6WZZ0Dy16BoDb+iGcbQ1hTSYl3cLJxDRsNX5AVPxGCsor
nXR+6jA0fUqJYQo2Y927romGusyiw7PVERVM0z+MdkD7vJvAcpU2NUJXsZABWvQOAZt5OafZyaqM
tySl4poUyEQMsPySi9hBbdWDqXbTaV3MWadtYYl+T/Oh2YZm/0OZyer4xIqo+fJtZ2oMSxuZYW7O
QF5MoNmjVvkiAr5gxy7akS4tzonuVPR5HaphtWiBGKU294HU7GNgLa2nhgpeubZ9bxmDgz+jQ7Me
5FgMpJjrFs3fIBansTNpEfSo143mSebkLC5CSWyKT0HaprtkkaWvRUD4fpekROC0boWVc0GSqey+
6oDr2h/FwHVfLhhyVbF7+Cr+NUtVcN2cdEM5xvQ0+iA+R7DQT6V7bwRqQk5ekB4hF/pFR+COidcS
LZAVbkswBySCFBbo6up2PdzBxjATpSHmpH8Wp9eSNIFR1G2+StQkzgFkC6xvqyRyLUT3VUhQQrD8
7Jln0tZdp/+u7I+JLOS+WabNYp39r6uN4ONN1YyW+iJVVbVvWq/VRAgiXu17TZm8dTUzaTfUc+3Q
cacUmTrUKJlhoxv8XK47NFHezpaaeQQNvq6VXc7Pv2rR6+a6MJZa7VqkFmruW/pMd3oe4OfArzit
SBuzB/uybsop/VArMhe+dqUVHlThkgr6Va43149l/awawCamHgc7/bGQ7XyKMLGegpmanDMnBXcp
PYItzqJZF86vultQfkM5cT+jpJiGzFHKogbS3I/I6SzrEKg2PuK/F65MhwVKWO5Sd37KlUo5VVGk
nLAgc87F/D5r5HqzQo1yXTi9vbhnm49MnQd6sEM976PGPgAMkATwUXBdF87XWiFASuBrFNtRaV/b
yEa3vSxgRnG5XGiADBy59nUNqqYSjVNS806tuLsOJAiIUcwd0b+NvHftYdqt/9kvP3ajptvV1igu
BQlolLKzEeJZmTMgX64e1nKJkMsfWtcgT1CIXbf7Nnwm0S7crV/K+l2sX1SfGvnOKuyHxkhoKAQJ
l5yafqcda9Z+PUv/OH+bYWBO1SQjNNd/ntg2bTuGzUe9q9FBf2p7uWqgwJvq5iAZEDjrB8J9/PfP
yx2XqnWedNGR6cTnR7C+y/X9ilhH6bx8LOs+LtvFzpEoDSegZr1M/Eg1fkIWQe84FgiUW+1OY0Zs
Cyf3TR2YdQUMgO9AvMKx8xzQk9u2RQQ7lU9K0ZGD5hTaRp9nJGZO+6HyrTiIjMZsmF5kmnKBdUIX
dS+M9FS6UH2mlrbv3ws4mJpna3R9TCDDIuu21oxoHiok7IIRazwqmQggd+de1Up9rYfBLebtDtog
N3q6LWGy4NRIUReNuC/b8qEWO+6YmG8Fblg7ZfAOfHI3u8XV2F8lRfFDs7VnNcR3kEGl88ADfcvV
5yRCPJg51UvYFy864nbi3fgJaHlyLaMiO5RivFPJTSjrZDeM+SUO6RzkKmQwqze+dQ0zT0rvXNqb
Bis+IHJ1NtPd4i4n5o6hj90/woyqzqFsr1pjcA5hFj3V2oQCg4GqKlIEzaS/HzWV+2uIKREWWoF1
mQbnNN66ufMIPBj9QhqfnXeFOsF2yunfo3++NzuH0ZfTnxohrjL5YyTsdL6n/xPjfAUCUZMxE5nj
OxOSnHBR5VrpEEXrAqUpGap+QIwNlQhEBVaA5jlESZw58iEJzZsiu52c9GcwxWj5iDQmESr83nQM
VpQJSQYshYtj0lAZwaeYSXXvSDLJmOrpaBg0wpL4uNrb1M4ZJ+DK3gha7sGQX3Ulrvo56a/U8Tmw
Efa0oUULjGGqlPwktAn5h/Qjxsy+XVVPTsa9zqCXoyaMq5w0Ps4t5uTRA0nxnQyCx8Zy3no+hDlC
ltYNKieiZYI1T09Ort7XJFFQXTC2lZx/pDpz6j5xoc4MzZ0IbJh0aBVl5uKcBkvejXB8EVpNpFlt
QhdYS25+SGlIvzPqY6eTFjE13W1e9duo3KFAP7dusucH/6uJ0Ry4LXK+CtmbPgLwSqCOQkYmbgdU
Vx0DNDQXUaTa3OeVgsTioCdz6FH6e5/19D5xkYCOqXWVTShFnbS42AH98mJCwgwnBZR32qfkgouR
2CXtOsrl0yzth1RzX12rC0AIkNRTzuYR5EW5qWrnNkP9WajZ9ZAOC4BD7qXVvZRlfs9RohSBzBRq
ibMvIiZeIqMFjfkChX2woVLSITHh3mbH6GT4GsLhdswEA0dENAetRypj9JZN8LfcGKKfAESYmOxg
MsVj8zJPwcmGc+EFTfMiCYLd4PM7trrVEB7uAEuRYAnbMe3Perw4+2blVRZEnwRaya3gCIXywy4b
G0Pz0nWv+++qTmyfqnRbU3fR1cxcDqwO1J2dtbdd4zggu2CE4WSIQsbKJAwj6tUemyW9wKmHzI9w
Hyc6PmmiHNE2AQJknIyrNu+Hc9c0kw/k+ECqMlpG0Y6eHNR67+CJ7pLiV1bjv+2t6sUROgTUHiW8
pn20k4vEpeyvK4ZYm1kNmk2WueCzKtf2wh6OvSD4O0X8RHDUmVYn5u9+b6R0+as8cg8qEU/AeZRT
MtTKRdVDACeoLcgTBGNIG9dzJap50753I9QJJUZg3za0jciI0Uwm6xcji3BrdGiv+Y3aS9LrmD9P
TXzHvHi+aCK+lG7OyNrqfhkdQTIuhm5e8vtoShVFsPpaxEm5nWdx7mxd85JagXgfNZzlP0Um7S3Q
8hGu9+CnCF5GAW/acK5MZMNjQINPzJa+w5yDNonXrlRIADaArjiebpuCamyeGv1ebYV2YgD7zF0D
yX5AIXAqLgADmKrZA0Qt9Z6k2XdLNYornZ6ON9uKdd1m5g2p6rDglJpQl9zcyLY/9GkfHnNC2agy
GJsgcH4lSTZumYaYHuzwzk/sOMOxrm2Bnr00VKwvXNb8eOTbhF73i7LHtJMjiSsirQ5qEDzUXINO
hVv/irLBaw2YIHkuPyKqKJuaNE1aML5SXFAttNtQZHdx1Kd+2gNKNvNFjdvdiDr7yS3m0nAh2+Ur
IbB96Xrng1s6ENlxQlxtCrxT6jFJfqamNW0H+LsXa+DemDAm6wQ0jMZBINDukkYwlOWWxg+psYAU
jxS8oKSkwMkoSyrhKQ/80nFvtb6LfRPyic+oNt4Y6qBzGXQIMJyVdwIpTL+C0O2pFvI9Gd/L1Myv
CRNDg59bi/1/sEGzIXywbzMm1l7rVJiAxICxDSlzd1UuAGIh3uRoF4wzO+AeJLer84d0+Mnnmrtz
F+SwobXYKzi0sgXqolM/94amO4Fkfy3VGh9M67u1CZeSdD5jbsg5MMkyC0FHYKYJ1S3eOLhdxo3o
Zlhttc0bRiQG0hlIrG7B665s+EBpcqjNg2HUw0WxnHfi0q4UZmG+JXLIT+KxSOeYWUNqUyzlghZ2
/W3Qo6KXpDHFQeLp+Xg9hb24Mhbe1jzs0WpMF2EM4CQmvdtFpzSH4EoL/4zHi9k/sUF8NPSt5zL8
FpvbvG3EmYK3FxIHI0yNVAR+gZisMntn2sOP1Egfy+6qKdBd93QS/AyFC3Q6YH+x23ljjg6Q/EZk
0uADAjzKU7/HJAZlrBwWNhMIC9WE+xJL6w7K822UT52fiW8p9e0NoCr8YMvCxqRTp0Vw0IrqUXBh
GxDRANqzW52KF8WhCkXEllpwvE9ksJ3ilJt/+CsfgwrcpUBsF+jovDpruRiOxPpkJGYaUKo79zp2
TQRCY/GQ9O+E+gV6bW5bhkS4CkhlCAzjSbaCjSnxWjv97gbkSdGLkIcp619nbXxn3ERudfamovAf
0sy5C5LSN3rGLTK+MzKOp7GHnyNJuVQq4bM7aIVt7DSB+G6aE0KVorKYKB+hh0xe3GYfnbDvy7oA
Mt4gVjOS90oX7zMVD79qlZZrEVPNjrPOcZQrPe7BK5RB7cFHxKFp89vK0iKnQMDofXF8alm0INFK
b5g0mNyzeW/UUGBlnW/NnBwfzT0GVjns9IzAnnleSklD/iw1KGOd3VQUM42jZSD6z8zuPI2FdYos
cWNDhdrmToICM3ctv4nLCptGulNTpKHMBlAr9/g8RpnWl8hyScTOK5+CCtEX5vei7wtfVX/UFZkR
Lt9jXkX6rrOIpq5UF619sU0S1ICLfwwiCj9xDI5LwbzTpotdX6OdKrauLB/zzJbMr6YOFg9Ez3bK
VOBXYdWe1m21DltKTUy9nrPGaql/LHWEPE6607r9tYiriMuFyZVeKWxshRqZqdpgbMoFzzotrwB+
hXSTdc7mcL6BWTzJ5Q8VY3FHT2SEsjvyF5ZdX4t+GGYvsB30+MsfTUYzaw69kN1JTa4IxXh1KGVs
q8ztTo6dMcmcuv5UtMUSlODMppfEPfcVfKhUBMIQlCxdh9OwLDiAhQ1T7Nf9qvWa6CC6YqgBJ2Nx
qDodA8F5Mgl3DUuJrgVCGzDRwls3bejanlKiiqNYVp/ihUsbqXVOEDTDmRBS7JF2FwS7YibbbTHA
msuCys3vi2wVi+mztsHnD7t2mcmPgXGvtRkjtTh7NAdd7swxGE7rAkDueJr7lLeFuomEzuGUJO1A
aYvFuva1D+D4bTtgIYIDSFF+mYGHoMlPC/0B3dmy/bWzkCS+mJl2UBfdGSFIW5la1UEh/OU0j1XE
3T2gWSTNpNvg4W1P2VLOqgu8e+RXJJTaErJiO7pbBONUByA3mDgX1da6JpbNdW15RK077cFw8UA3
rZCEp906hp2czHaJfjYWP6Wqa7xFSwqPAZt+yi1dx0TCWp/U4dGm89k3DkEU6SDwLwwubmmZ3qz7
kpAr57qmjULfqJ1FgbPoPjQD5VthEl/hEL0G9qEHk1W/rxvrbtEWLZGaiCDVQj2tC/n32h+bDHib
bVrhxFiPTwG2yinraw1vWF1d0cti3T21LZmX5V3XzHgtmCak+ypLrjURsZktB7seccogwbMtQ/Oq
5RhJ89FO1rJYN9eFVbeJX8t70lCWxDS+Jhvl+/Kp/HYQy6blmDbMtOUQ1v+ZOBFizOVeNKTmNnAe
BZlobj+BC49AHZnQq2r1W06a2ma2axKEIhKMk5GJ12Rb9DiM4OCEG0NW4nrOkZnmJSVtpV8Us0F7
wfkBZR6uUDpm74yBvAw84GbSQTNpZfxhmsVT2XKWkBBE9juWzTlVEZUC2t3MKR/XWJRnhvnMJRSa
hz1iRkx7hMwakzi3zGjasSD/t+flpBL5v1Qf+Pq8nwMRMzgJzxR9JXuOMtaeSq3/UDLegdU7mHES
hU/BBlTHSNGXvQ35GvmN3asPigKyqyZv/DPL/P+ANf8dsMZQYcL8f0Qjjx9ETzfNx8e/UGs+n/WX
csTRiA61CYzTNRL4TEEI6D+pNYhKDM00bEt3NOq0LP+m1hgISxwNfYjQVaGp2iIs+Se1RvzDJQjU
dW2XgjPR8uJ/ox7RVf1fM9VNMurd5dooVM2AkeM6f2T52pMETDWYBaJiGzn5iARYWxaDMNpjqz53
i3y1pF1FTVIlPUOpy8xrlp3r/6wLhXrZohMc/to5KlHz23+v/7HuKzqu8mOHC2apbZhLrX8dx6kr
2Xzd/lx1DHkkhxHkjQVMASjLpzLNXurNq8BsXXQrB7zrkmmn1MZNspSbtaaBCLKuDgFVz+26Wq/l
aJHkKCGNCg2FSUqNVcfdKRqUY00agKePYboVTvpsLlwO7nnjZgGHtvN5AJQ55tycNZWbMV1bagaj
jorVtoj5mjWqXU09+bELzkO4+o7syO/aSM0DntaT1EB8tqn9A7SGUF9B7UbX0NdOZjSC/xdzcIiU
RYDcEXNZ0fpt1f6WGXK6zaah9CZYZhg6pY/uBD8gZtOoZ5bQyWTPzDg+kPqJjmaMzy2tdXfoAvii
0UslDUZkKKmFs8yMifxEABGfFaO7G7NmHwvmKGI/1jAB9OEpjfpol5tkkAyjWPKednouvqlW9gh2
ed5agbtBuagT8IDRVcvzOybTWINsYP9Cqcyd4z441Ax3RNZQwNCcl4LqYlUBHzODBGOH6l6mnjRB
LXeUgzqRbhk3BEyUnavtBolUAIM0ZVO0xOr8BMCQKv0r425EMLjkBfblOlA1n3mztnOZJvoLgQgM
L7lMjqJBIhsuemg+5Mi3DmosFzXATQoymxzJTIGDSjaGljU+ub5UtiLnSjQV7lSh/VIKxcIBobvE
M1a3RirrOz09mTQ9tlPGeHrp2oaqLXZESzP4mXThF5oGQEOZ720AFyDgMHdPjrKPM/cctuBoR5IO
N50xvuoxZvGUPAvQF9QQi8B6H5ZXsaarNBlfiqCGsB5jKzKc+Y3cunincf9ffyjzAyLe3J/08VYt
iA4g1ExA7x4Io4rED67206Y3cPZnNqcNiTNHgm/gCOc0bbqARHcyBzSR7mWOyAkR9z1abZwuddDs
hnrhAofTNkf/MkYt8IPUSQ9hb2wJLpAntY93phyOM0nYlbTGS6xQ5w7uIFQeTQf8hdMTrSLNByYX
71lHi2qay7uWYYSnUeJWILgJLmtI13XgJrAmtZRcywBuvKGQo2bHzX0hh86fxtgrxxTiORGMiYIr
lE+jsJCy0Haj0YtHNa1q7ayE6SMM9WIbIzhT50MtxM+Y+j9FFKbeFmBWrQWS3QhoqCOqs41jlO+c
HQUT3gFnS4wmA/RtBAMbp6lC+g+hxRvOYj+O5UtPXwoZ234do2rMm4O0EGdNHTbkCw474g+1TUlC
uEMzklYV5EEdcGijEJ88u4cMSwvgbbmn3OTuOIHuSqAfwINemgGPmhSGvp2WA6sLYKSdAet/jkLM
+uIx16y31A6IoGXOg6G+zt8gcjKy17DRMI10MJwNIOLtj8602wNss5mvIyh8oQvysNIG2mqcH2yj
b7xwmLlC0QdSCvUcuNGA/iTeVO6VJnBzT9jL+paar1nsCYln7kJ4oK/oY7J35QDmatB+1tMxzOVL
GnYEoFbg9bmA7DPBTyOK8k0dFTfW8keIhdjP/aDsI+YIfqASxq4AMRiledup4mdmck0Nu10Xj7dj
H7fXRJVNXk+f6di4D8Hohs8NdU8+IARcs1YcJecYvWELGwtY8khXcNrF4bTvE3szM1U0XaqeQ6/+
0JeJY66G30N8aLEIqbPGICMLz8kzcq2i+ykMlL0eceXsVYuBpo1iC8p5U3E2RsbE1YM+v7CejZHq
NzG1Bb5PGsqjU+g+XhEIOZQxmN2h+ytsCn9DjbdYdzxiJ6my1UNwjrClFwOmUoQcW/JXP8TI5aW3
MMZOLr/z6ogSMn3Df3+syBksMMS8mOKXkhOUoCloLdssJjMrDolY+eWUhX5Kg/6gSA2+LsrIMccQ
NyoUoYuUHPoki6xbMwJkUqCFIEXpOGtcN7ufFbQiAiSNZ5DOxNClUOHTZsAwi1hly1nd7/DPhZXQ
tmE2HW37PsHUikqsozerNd5gkvKmO4QpFRPpFYi0wDkn73MFCz01WvNMXYg5yVvfQwaQyQLx7hq/
7oyJ9kukUNAs3lH2fB8n0AkUyDrSyvKehFNDdU+09JqzgZfOxvqM1is72nrwKpmtHZ2o4y4TkRqW
R3vTJN2GSYnNgHqGCJNNAQal6DCYpBW7oDdvaZRizjTRfiFCoyBSNsdosshRbeXJHc+Nxk/SGK3A
J7b5bhopKDbPVKsh0jAG8auZ/IXBmPYjuYCnwKyhOZjugb4jvggcx7Mhse4RQEDA82Odcy+adYSc
mUqgdAq5eTukv0z6XNt8MDJvIonBS9RFbvWNZvOB6cVV1VVcaKZpb83ZN0cVplfVS2mKzo8ZF79Q
vClUN6XcFhFtcFK478JmupnS+VFaTbtLrWS69MhlGDbUUCgNcR+CYE2UmTzLaKb731zHFnkBplE/
S7ey9pNqXSvJrm+yca806k2cSNqzfU3BkIByDwVgvLeEda8oSEDNGg0/+V7L8OVUTgS4hPk50VSi
kM0HfjkvKi2jU11V416m0Qn4EVPnZZEykEgb4FK2fl+ZDpXPFBL+YvgSPWSPOiobP6lh2tRDiV/L
VU/ENagnI9Lfcm7pPuDGq7Er7K1JeJI/p9ldBOLXcyL3rY9ywkOwpI2haeyDUCUtnKQScqgA86t9
QQssmF5Vh4LVIFxfcSIcZJWag2J1iu/VUiDpltJIn1Kf27R5fg/xmUR70OshwogjvLxDTcTAbJeQ
Xl16cosSABEVweda7KFAxSQ6FgfYZO9c8xtETfVN2Pbmp63MUqg2A1WMPBSS3LOIBNrI2imJUko4
TSev08nVSczmjlQtP8iV7IitXCWLCHYe1+9kKCsEL//F3nksN66sW/pVOu4cJ+ATGNwJvZGhvJkg
JFUVbML7p+8vUfsc7ajecTt63hMGRYqkDAlkrn+t9eHgMHMiv4zr7xfvwpCamDCApGHXinELDOw1
T6l17yZOuNFceEnLOF2PArqRec1G7ctli8i20vjk7V1nuI112oEsBIzFOEEBIfF2w11z/L9eqsaE
ZaKbkocI3chh+BrdjkoEAjykCh9bYrNJZh6KqlwvzgAMAxV6Hn1BRIKOVvwwRc9hDSNT7/qCpgM1
3fcREtM4Ogpfxrusp5DXqEa6noL0lJAp/c3umSLKejWDNaFvZju4zI+Jr6JCEyvpXTdq18ypnaME
jsdxDy6oMiqF2B9W+kS5gZEYPytHa7ephEFUUT5SwZ/auBUR5Awux6qNGRPpcSM2UUAXxRK3i5QW
JYN3uwmekpnFMla6kGqMZ93y7mVLhHGI9Gdo1c2OUD+c7uI0NBn1JhMuh1TY7SGBtTf3oMLb2n1d
etEaTMObyLeX6e18KnTd3QpPvsu4bvZzRumaUvhwHmgtUCkiTO9V/yAT7ydYkWYd6cVNnhjA083s
5FfW0xhiDKnSx7jSTGB9Vk84xUpXVuJ++DFUn9mJghNBBYs/Q1BtYihddsHHCZH4efbJSLahvQ6l
/8o6EHemmVwVuRvv0kLfZWb/s08DbUviJQip7pj06Fc7ZmdDCSKl/lh6pnUMW2s62WoTYTPsi1xa
ZJjb17TeAu/jacSaEVSFSvaIAhZuc0TZlV6WYpOP6Z1WOZVidG1JLlQ0uygbRVbQ19IrvGHeUJLl
39cTHUuluhjCr0zAkgJsKncm/fuWBROa2b7hL5akWLNISoe0mHuV01Bqip9oiCzM9eUbKwqfaREH
G+SyVsllVUn5QS1nDLdj/lRxsN251iYqp/4cx9VDP0TZvuhIC2oefQezZxyn7oBYrp0YLn+wenjO
qiLmY9WcHX9c+7Bqd1gbwN1NJ9OlpzD1cTp1EWOnbnL2cZWNhwZEGqQw2qhLmZlw+ApxhPYBL32k
Hgkj7G/30SDvzMqkeWBEYPw2e7l2ke7HDAxHEBbGTvTvIqEOLyiltZa6hsuxy65wznDocDVcSLD5
GPOMSrFOGAq2uLaCFte5P8WEVv2QKlUZ79lZXeO+jE/TBbdgt6aDz1oLK3zEgebu2qTFliRnwuTM
CbQ8odrPTeQO5/8zhiQDfzdzn8Ub41QMeucEMZMxaMxr42QE3zMlRwDEqv3Rf65ig/WC0seXt/nE
mHXFgSfd+u6biIFOp6D7ENSuEnz0rmV1W6uez1lI6T6YkxWEbwy28+ygx7GkFg6GzHK4qtKsP0Yg
GUD7QV3CNVR5v2QH8Gq5AAbJCixwrLtBzrxH1d7VDou/LrKyo9u2GXcD1c6/b69cbG9W1FPFrC4C
V2BgRWK80nUaWFikb2fLuONE2pwMJetbKTdpbfXhWLO/AuvirkfIysp00m6k0oeXJHI2R9hfUrc4
AFBYu5JISZRBMWe2SrP4S8zBCD+Ybp9iyLu/r6V4TMMUqTbnPJTjOMQQHuZ4FnOtK1iTRBo4r6E7
NJXNoKhmW2lXF5/C9r3uVuIwV+5GVL5/6tV93xfLbVlCJjnU6Ljx1bdUhSR0nyT3uYGVYJyK9GTF
d/hSaJnJg+nLRnZZ43BxTkmRcgItXP+mUrXjS49hoZhrbcXcEG9be7Jrz6M2rngdgC1wbvAhghWR
Kk/TfyLsB9YbU7KEjwtlgKusjngze94dW7G/HJCL8TFQZ0kDZZWBOHap5UJP+vmQd+bGalyGRh48
mcUtulxo811lETZfTmvfNzOXKx2O5JN09JOuLuaufMxb299S+E6LYWx/BA1RHyMwh/MseFMxD6mY
x2uslmUBHCAdzsQFJMHAnKa2ciRbM7l0xgAsCymrCEx/xzFA5+xCSt2KpH1ZLqSmfyJjPzitaNYt
VGAQ5Hik3GAbA1GaFESiqJGve7Mt93VjYjN2SMUk2V5o1Xwd8c5b20xWNlZq2Fd6IhioJc/pZIVv
Y34PwyDvlBKbF+GGMub4g6QN1cg4Is/BHNxFeS0eypKlgU6nTURyvWEseQn8mONqlP1oa20f+L13
igEjkKKeC8yvyQRdIi3w6Pc9RVYWNKIQsKrNxmA04QrU5vusy6OX+uRfmK2vADEVZWK9NGBXVrZi
XY5WXJxTveKPBUFxSJph3Xk6cSrb+dl22WOkS//gdPqExUXso4HtWRAV4/0c4yXK849ASuMrr4oT
osAL+rd1X2fgqJ0ktzdmaEanAXMcm6fxpoyrH4vHnHkyHamtLdAKk/484ON3WlNc93pb7HyJk1h6
g38Vl5/GkBEZux0zad+zAzE3NSP0XR37eH45IhbTXB4THFObsDQwQTDG3oYh64nJzc1dPYhuz+52
U1dgI1I8jVdDMAZXoZ3cO8PHNEbpu2njidFbFyiF9ej67of3koWGf8NZMaQlzzEeI0dbydY3j2NJ
6UcZ5dNVm83NbtZ8Zy+mBm5xQXlZ0rQGphja80Mp9vSDncqSGVpfptNeWL/wwc1H10kYpLMcYQPi
4RRrgkdSYKxidRYYibDH6wpDzdZq3X4TecMnBvTm1smblwjIFYPKf/sWOz8UG1RL1oHqJLwYQJlc
y0NI0iCwOmMdKLytrw7/+C5wZ9cdcXONbiR1E2uh6XSp1OxwuSC6B+NnsKoV+RdSOkqlXToJWiXi
aoW38RuHD5/fMJ2Y03Vh8AbMDL3YJXb4lKojN/Te4RBa0W5povWX0gGzvrCrH37fZC6iK7ZwiBlV
+Nv/aSqjLnZY6lyVFbWtsnWszjhVdGEqPB2X+xd/6G9baB6xVpD6WK5ds2Fx/W39XCyiJozAKeDt
q+s9nhk3qhmSKXf5sugJGn7p5RphmWyX5sbzstMp2NYIGRF5G438MPJGcQ3jh1FRTVrG8ih71z/g
nPBpHYSfWDBVDX1klcAAH2tPeXIogeKu+jFzWeX63YFfD1GEyLA+QTAKYOq62mWk/hgMX2tsZvQC
4jAufTejcZ5s7+x5iYH8N+ORJVORQbIKE4bQQw/Ck6ljEqSP7kxn1SxQj2MT46EVAKMqi+o2qXit
vrKpjqucS4i9c9sHLgVn0xBc824tN9lEEkkU5ibCJhJvlRPl1mNuPOT9vrCqM0UJ1FKp3t46AEsL
r1JG4aWzxCWh927bKfpvZZpHkYh7KLG/ELXSPf/vdBx3ZaTX2wxAMdSj/ilN5IE9W7idPBqfGGto
q5p/warWJrpbptzceo2Bjyihh836CUEkZ3OE124IIyxqwW0XjvuUXOIqYrq2qyluMhEXOTz2u7Hi
FC0axfbaI2pYB1+jFA51sd9aTjCubDW29in5RyuFTFLG/LHFXEnyNiklIJaCqDqUe3lXKdX8m24W
nzjmjq2fXUmSrIw0+PX9+cUZBFRF5rRjelv5VOnWWKRwJJInAjNfIvJSp6WzuEldHk1kVbGEzt1k
pHvRzQ+jgc2SxWuyTWLU64YxaVZZ5ZWZSqRNLTFuC9Ix0qSRS/fiK5hVK9ewOZS75rBjnEEUwa+u
XbTSTEt+jjqa7uBXVyPzALx38j0efOdgygAEVgZprp1vjEY7kySyiFZpDwj9D1s6YdZaabz22IDo
ngVHPnzo7K5Xiamck3P8GrIquidgNjCioczUxh95nbJniLPwgY1AYl23Ey6lMI4emrnUYI5wxiN+
T726fHTN8FqwJu6bNroe1T8atlYFIXQ9gjVa2a75JSpvpsT7OfdpSM2keGL084wxC3dZZ9t7aETX
g0AK8d2A7lmPEl+I8gwWNPzSiYGfOhDHJjLMQx4Y11nC2SzXUtxXOrbr8aVLsPlq4Bg9L9sZ7uRv
So5ZnNXqq6p3NrgghkMKmhcx3yASRqAt0pLgQObmHnwTn5/eD7Y6TX+z4V7TpLIiX8XYRJb1STbD
KpdZcJcG1x3GDapDahovmZrowdCTZSMuNMFPdwfoWxpswbVuUOodMuqRvuUDNPoJUO6HZUY3Zg6b
OtSKjIXxWxhdoi4MjripVqiGoaKqGSuEEwQsh4QY5rY1r31lSOVXboYt3QSY02rCQ6LVOagEjO7r
d+IHvzCvMiVkfJ5f4yF2rmQYveTJFzvVCPGuTWGl8u6maVQnkL7Jy8sUW0TEfFQrW9uNsikfG5s3
iJgfKmgV7JesjR3aOUEGKmapQBwHjG6z+5oYQHOMydq1zWTRgxti4QVXXKYUoJbFtOsHJAE7okI5
1C2DHrwwoR/cc2RCJPe1oEhpk6TWk92anzGcoC3ccvylc/GcS6RywlW09xjRue7qYteOdE6lqIn5
ZDxilKvqaRcGfObKzn4MYr8G5NxfySJ9xMYLWSKZc2zjLH6k7+2iBKugGecfoUGbV+m4KFKUrRCq
6XEN01xskPLEv4VrnHwB1ScxJyyb8VBcHua8IJEltHtdD9qHyDZfisl/y9OSpl0j8vcth/Qmcm/M
IP4VJsStpwFwoVfmaoOWMDPKORtFrKCSkAxE48meTz9rj2YiJpsxU9iaKYbcAd3Yn4BruVZBAAnu
22owAL5zYqNoMNY+G63ZO0EA7bYJd0lcwh0aDZscGlBf0e9Zf3zxYd9Etc6/MR+hh+kmm+tIWwvz
1pLn3uCTViVPFfuzlVuXxb7AMrVqQuMZj2+8Z898nL3yKoSGZGMeRMBLi41d1DAt53YPDoM1zW1D
Y1ad1VRaW0DPSOTN7O74Q6QPVWn9Muv5wGSNn18Mb4NoidxHfneUFXnjRwr8OBqeXdLPDFJc/gw+
T9FHZXUdaMOq0ZTDDWYaRocXhgjOGmjXbYI4eEwK7Vw5GP7tucdgTOA1y9rbMYroRewxRqayEFTk
lU6MKdumTZhPfV1HLn663NqOZG3J7xW7PvO/2oDit2guXdVScOzVB6pBIwo06mf9eiWqku2AUyqc
sLtqXKTenPPlysH+SyEhe9AJpLid6oJcDJGAPOgIrDNzKEECZeIddfOrKvJ6R/xsNQ5HYfj6Y1wI
xkGZYA/BIjGEYzy153Qq9CPHms08yqOrMyPyRbj1fog9tAN9neVYM7RESUbYAeVAZkjXbzMz+WDC
Ri9/2064NziW2VryUBcUvzoive8n3mL6yMAu5yO9aeeJaEhJ1jnN6Xp1m/HRFqTiZJ3svGqEsR0x
gYyoy5INTLY0iTioCq/YEROJoQzOzI3oeRe7TAA7syeEHJ3lejVKqsyM1wqwFGtBF7NIb9DdbEOY
zz/sr8TJrBuz7N+0riam7BT2Ed83SSThbrEk0JSW43Mi1AAtwmt+cYwR60oX3jof+3MbMl0YOWbs
jR7lNZq7LSyYzwKJSsyMgpOBml7h3TDLJcCmpMOit0nW7NueOvQA1fT0fSFUyCkxk//jtu9v0Wbc
ZCu2Y+Eaep+xjlXtf75U1C9XY72IkEicuFozwinXREJCSA8KJ2AtPJDv768Dk/m3zJ7K5eHL9/zt
6u+nU99eKDHBNfl4GOopPIqrjNmYmeJx53KxPPb7y98/xPfr/e2p//j23683DaDKQ1XuNgbJsF4e
OKiSm1C9wuAkOBuWlzbcyKCUFcuRDM0nfbbivQj1fGeH7Rei2HTo2pJK4sIrDjmr622ZuF/ulB76
/iWuCs6GVryOpqi4EaI+ZVX+lhCte48yDtORELSpdzR8qsgdmyXGLpAQUSf+uJorTH3lscFpu+49
UFsV1k9/XSSeiyNk+RrXgW9sl6uR6VeMedR3NTrmOCzsWdDbx0Ke/7x/eT6xJLqWuzL1asu15cI1
k38/0+8biTqvIrdg5cw5+Pv7vn+s38/1/fU/fc8/3WZrrXcUzb5SiTdHZd8GpEYiYJO1Wb6M1Pu0
+c+9y7XltuXe5cvlYnmC7y//6bH/9FSyKwbWbfwvajUcWbJzSqgP+W15g6uv//FGq6zZc3zfX6gH
xd8PWr5e7nYrdj+dd1z8ozXURNIdaooQFGL66+py13LhxPSUVNrx++F/vMTyJc5ca7VYq/6/C+3/
4kIzbdPS/ycX2i3lCX83oP31gH8b0PR/OZQZsezXhWP4joXL7C9smmf/C+cZxjQiX57JSs78jwHN
Nv5FzQfCuGXgT3N52LcBzfsXLlbdoAqJ6iNhYBj7f6gvsv+AptnC9w2PDIswLM8wKUqi3Ohv5UUB
/KA+yoEF5QTwhWdPt4E/srxwGlInofNpdRMpyk8iR/elX3CC9YEt44R9rXyPPgzbZro+sDOu7f5Y
hTgwau73rWTeQWa/YKTB1TCMwakQAq0SK47j13el4bLi6OnMNAZprmeAQBsLkZFtkX+ckxusnSmw
S2JUjv6WpvBHRM4QsXkEiJFNc3SQBg3bMxqh0WB6+dt/71JkOE7y/5V38gKgvW3++7/Mf/iTmDp/
c/4qJqdV9W/5+5/E77w6MAbfPs6a8A+hGVugeLWbrGQMWWjgaXJKgKKmDLbjbN3oYXQw5/RdM1zM
NKUkRMpv2pZ093Z+zm8TXvmlzpQ8wf+SFu7O6zUO5r77ig+2PP7PP7vBv4+f7vcvdfzx3/+Fn5A2
Ks+wqbXi1O/a1h9+wiAyKVXt4uoYhMGrrAKL2K68k6OrK52t2GP/vc2HlzwWOKzKij51wdgEjfql
SKiCMhQ+fIQGSvpUlSYVJkUJ6nyWbtFDDXQ0Z2PSYsUg+rNXoytLWUcKD29FGI0M+7Mz4jytuaB8
DZC+MaRf9pj1T+nQYF4G7bnK6D4ui/E8QXGxzfkav7XK93qvZh8+ibK1MeUbR32Gyt27R0MJw653
CaPCocmh63axnz7NV4xGoRHToCC1gJyKN8PUa7YMrlj7+yPNQZHC8HxCXa84MfVfE1V1FTqfVPTj
AZ1G0ZAbxUU2XAjJLqTkKArXin/lJQGmHDjm28hkyWa7L4RT+D5FXC5AL7vac1m1hDVBMreKzRwp
SnNEoFaYYDT0HgNSG+DeCTv9qlKVUTSu0jyti+NkQyI36YOsFQu65Uk0RYeOO/vOBhfNzixZmUO/
F4ok7YOUTqdHWhLsVQpq2ouOhmfR01K1l9jxzrbOTAngCpK0bM6p9Aj1Jm/z7G79gK7norbZLtkT
i1LZXCNpWzs9QtV0ZhPyUv4BkwQiFKGx9cx6uuvr11JRswvFz64USbsqTMJFdAkAXpc+MDrZ5jk6
Au1VceZZt2aAF8xg/BAYCoQIvpPqDAtHW1ZTppl40FsNisAAJknRfgY1jtMIS2E727uITaXmSmq0
24GcMS6EHQHROwwH6WoqpzfZP9UgwdasjZ5LAON123wKgOOJ3b0KRSDvQZE3CTOZiB2IEce39LDo
/B37F7cq34hoaDZSTqu45rM242ToNg7A83JmyIb48ypAoY8g0SvFRi8SE2AdkNsUduyqBKAulOCt
K6Z6oejqFRkOHdw6FrJVCn596jtV8II2Xe9b+sc89ixNWn8J807R6TtfPjVGgAtKHz80w9lWXYf1
ALNLzb9F8d8RpomhU+caMg/2QMRHE6x4LeqOjqLHF2Dkbd1+8VLxmKXgELT5KkER3EYjedEoCXXU
QBq45HTbx8V94jYfhdm8RVm/t8Ns5/BJUi0z761HSrfh5YSL/AJcCP8ko9jAWOmqMAe1RuTu41ws
0toncdVfAT9LjUUlt60PrYnKtUmUGamPxvGRCG3vvCb8P40kwuMZn9MK5ENdPY0sy7D4XoTjfAUO
v0Buf9jTUO8FWmqQB/deUl4nvkYbXpiAK3DuM7vetirnbZgqIBegws2y38vQ+Ml0sQGMNfoEirMn
Eqc7Vyf7mLgYPB1UTQL9BdleBMu4gXfUiOIe3WtnpCnP0UIWwhkmV2Vm3TK+pyAKjoLsqb7zSACn
KhN0QxL8UAqGwiUzyAlPyhYLDodrArRDc4PWDwmGOcfaKnAe0YqE44dhU/BpOvJKy6MHf2pp257G
pzJzgYUEiA7BoF9+v26KmkBwa0cDB0UwyUeW4nfk8z01zOfYXp9riRstC7ZWgjuT1pbZDt/6qphW
cz/+zGSoMN5sXjWL7bRxCUrjTt2R+OKVcuqVO/qfZhvch262aYaa9vKA+nbPe/dG6yr0zpSXiMYP
d1Rxvc7HCafDqjLQtstgX2QkZ2NfX0dV10AORObVMTgVJhtG4dYk8COHQZUbPQYMmA8JzUWmqUYj
LTX1jcFM0B5u2Wcc6bd4gfZiJ3W2SYW4cRnbh359TmOH2jAOYR7YvY37QQ9QvKni8WqOae/IfUxZ
HQwNXMAbSpdKNCjPxu0pHpu6p1cQPZHdVnIcfA9FWu1snSIOOH89kzo8ZJkxIEqg5lrkM7Oyfg6i
8eKKnlRzLp6NBqkobX5EsSD8S6zSIiFftHQW5VypgxgtX1K+pO6a/Oq+tP2r3MdmWGJdkpH1bo5U
65cZUDJCN5E/k7q0NRDIkqEec5mVm87ayp37XyM2bjf212MoP1191E9jnQyH2KXjfqBhNozHGnJW
j417cvA52TTQSXkssu5x1CghC3XKbATnHsJsiN3Gl6zof7EokxMp3lNhOW/p2ND/GJgfpRa81FF3
bQUdxlkLPhUZ1b1lu4AR9WspEG5ME3Gkh7C3RvVf+f5kX5dmuqd14SFxRtxc4lV62G47STL3PSnj
j0nO2851rA+HhQiOhl2tmXikMFWuS5oCYCSJG2IL6NLQCogCupfZ4xfUrdBd+yVHliE9RHFbX+wY
TUJv6ePAMoF0Z7W3kYnAjvBQXrt5rJ/bJvwxe/pjNfYz9WIk5NUbXmsaipIYq3QI/7oD6Glwi5+x
XqIVGwUAJavZyinZh0QgW3rZWLhYwdZzHtswDq/64ChGYgC1FBfdHvhn28OPObagYJjT3pxMGFsN
BVVa2HFwqdadEI+Dyxk09E5m29+MQAii8uQWDnFtjZ+W41Ywt+Cb3Hnv8Ja43pE7ux6C7mX2bJA/
hQRGZl4Nrf2QjeBJ2rR9U3+6NiALqf4fg+O8hlX3Y9b4EMtIfx3EsHK0HB6JLV5CQ2KOJ8nQ0QrT
FMarqM1yJ5AfWzv70ec9reusttsYSMvoV0CetMvQ9e+MoOf1bFurgfy6m0+jKpQqVihyz14IecLK
biKX4ocJ66E53CZ0SKxiDNuTOGnd+BhEMbMUm9hCMPtHw0dCJSM8hxDz1G/H6RGDHRJZNmVH9bKW
a+/MlChB4v6k+YX3/CieSxHfkXfA39jgzLQPXnDjTtWt5tf84DbeLeJlQcYUqPbi3ej72aWDMNGj
j4YpFjpcXL7ugmwrCXc7zXBkHCKOLV191DjKO6sgncih3kDDqPLyaWint7kS2A0H4zBqDG+sjFJL
05mKNd5QKF91TLP6XMHm0hLmhqx8SJvuSteud96MflvK9lz4wyUTpkk9aUL4PDebTWlaJwPK/RZT
/sbp+pJRVfZotFAFiWdizbKtL69NaKuUIx46lceO5RMBVdYKWkxJg03HSYqbIZ8ZfbZduw5S/YEo
An2B+TZwkj0ZXz7+xnBkXdId/Nz/GYcEjKGQUktDCyoA5yG+mszZ3KRNPaz4HOZrGdQ3zFT0+zwf
ORGG8R19KBpzOk1DGFVkD9k165JUWdYcx5A2RC1r1k0ARL70XAMPAjxCvUxUbk8/VgDCMhuTzdTj
dcsJLbhZIK+FrB6iiLxCPVO9SZ/huctMCGUOHw+tQlV3STCvsyACIhYrx6Q1xXJTqMobTDR/UY+Z
qJGH/s+XyzVjcs+4yOP9cuegkbLWiH5uljt/P8C6ZDU4hQUi/P0Uy7VJR2UTvXapOlqkikH3N1Ol
c2639lGIwUrrlgq1GHklKotkrZnhxFqZN8xyQciE4ba6WL4sR/OSMxfB/UlX9UiEhNmZuprqAfsL
9MfQ895GVc+dR6QJc2dgDpCY2rE0jaMkA7iyhKj2MS1DR1H7WLVKPzxx+ngQdgi7YgoebQcc7PL0
6mmWa8tLhEtz1/LcKDPIkjagwCbgwBRqaUURjgtHla4F/l/UBcRNKI69GLaVDPFrJVjx/VpX2QHA
KVnkzTf0VrBjspxyb2nNwYtt6G1NHd3S+ou91MMepKn8YVWRfsmIaaxDo0lucLFm25Fc76YMfZ9P
5fwwjJwURkxu9wLDPaS+LtqxgmE1l1UYOQaK6Wy3KDeGZjt3jmnEJ1Omxia0KxO+J6ZDIQ1rS/8W
2cxJo4DBq1i3D/m6SSn5TSMNFGNBA6VfHO3Qj69IeD63UhtZJebbKjN3kyGra7215osmWTx4Mt9G
8+TvNIPUUmrw+o0zhldD77yhL3zN9UxfsWSV2tTUN2q7rMlKotMko8g52fcg0U/+BInQceaYAkOO
D3nJqaKVJatATMvvMyckL8EAkpV9fa7Ucdb2SNdUYX0nbVpaTYNwEQaMB9swx+thZjOlywnHapcb
ZxepI3Lr8NYYoVuYzHPY49vHpg+Su9ZvFbC1W7HUyD/7FqCj5p8KmxNYo8n8nBusxIgRN0/hFFNd
qMFBIc/HgSLqs1chwrsiAKdmEj7aFXEfPg5z/suqOH4PDLMJ/LVHfwis09QPb1Uqx70YxHzNW8Tb
eCZ1lcMQ0jJn9qwxgVEOpJ7PYPl8J7mfUJo3bLlfUWFU1aE/3dourLE08QHVhZ/0HE00qNqf9LNE
Z4IPZOlc1UjWxslNG7TxjWapYWk4MoUkuzTN1fSouRqJrxxDv5OZ9w6xxcdQa/Kj1pPVKEwQP1Xj
Xkayi5QelTMOjYQVa5545lWpLnrdvkwDyYvIN9KtM7fmUyzg4pWDPMTdeN1MWnnx/QDinZGB3G2b
czgOTxkTvhPrchgAAuhOnnfJPfk9vEoZnGXcvTTOTPfTlGMIqh3jNJT2a+ySK9ZlCv7EsSCijGG7
GmgWpUKUs6pevQasRjacxKxj4yT+MeuLrQ284qZUoBQ8zPbRpVYvdqxLSDXcQWs6yk38rD1kDbOs
4dFoEB5mm4F2EYF0MfGdhZlZ7Mc+PMU2hWWRDH60fVreGyNu9LwX+ymCajgbhDo1Y37r6zE9xO1e
G/Xi2OXp2ep10sm8c+sGW4tuPclYAVkc6ygGhRGN8peAHs97kXcbI6ib80DkodIlsGih2oln3B+d
DM8hqgzV0AaVLG0eDDfOiF7iueNdPFGHUjizwoGkqiSFfbzhlLBUG9CDphZp54AcdO9NJBmxFIZd
9zPJ2ui2G723QFrPvc9KZpzrfTlM9V3NOzeqQnkywmIzd7N1NOiLKPuoW8tpZnFkByDl6vgdr1t/
T0cm/s/0VMs8vEum8iawMDWjxeVsQCRDRICKuXYuPRpFcCwnW3t+nlWIy09kDgI1O6GWIr20YkRQ
WIUFUz97AB+7QtCr75xYkjufyWsFnj3uXcIGa6+zyFaNRLAibbplPQ3Dps69I8GkOe1Ixeg0eFHz
pm1DMd0E6Uy6PSPkT8bB38et7944rjKD1/m0Z1x9ssn3Pzna8Nr2hn5dv1S1Fj92Y7eBKN5dKPJc
0SnxkUnduddDixbBMLO3OcEfzC143Vmdt3VRs8ge4G9bjUmZbCA3zej9CKWc9vPQVeeRzmfhEAAt
W2eDVrorQw9pzbWfJh+ibO/0bI9Q4EDl+oeSgAA1EflVnT7VZnIt+iCE0TsEoGDWXlueZcF0Yc6a
s1k0+h2a5cpreHOS9xosdgXK07r4XJdrcXxVVjRGMEdQYX91dayv2AIHnB2pSAz75DBMVBcmWJaA
n6IlafXoY2anVA8aLP60pU8xi6pfgFembaMKAhL04pWh+902TqcAPKlyxv++GpejhaJQZSBnjl4+
6MGtmWXWZvamlvUHn7WO1r5BYc9tnw18KxOJBVxMp6jBp6Ms4uwwvPVy03KBMfB5pNdyly6BDVv1
CPbC7CUFplxNiyo+6hiLF4frt9fVdEbqAyko/8v7SjEJ4YuEQhT6YTDIK1DNci1nH84KH9fuyR1D
i/1Ovl7u6KDfEJ5M3FWtFi7M42neSFx/oxcUXi63BcvS5ftul3M/ebj0ncM8LbmpL/722OUJlovv
B/zxpa6r1sahTiiuCdmDfj+kEqxnsUBj3f/PD7Pca3g6D/nbVaNEsnUiaoi/H/23b1pu9DS3J3KF
T/DP32C5+4+X8LEAsQXGM7jcEVXUKLUmCeXvF/jjEf/0LN/fYox8cmMsOQuyiAMhFdT2SCtfESsQ
t0uXWVOAYV/uXihHJkFPNrD1fRwKnf5wimSWCxEQK0c8pfZl+dpT94xNgHRHoGJLRpTNmytxxrt9
x1l00h6y3Ht0fdqHzQVVNARfPpLP1ilwG2wXthBjjX8zjIIaKIpnZg8+RmwZjNVesyRVallTIwow
WEACwPOX2Pr7iC217ocfkVRFPtHaDXE/meUplwJPSx9wgpxIbqaCNCvvIqiArNOd/snG1Laq0/Ih
jsWviAofgmWb0PIvhRF+MGWl6ahPb1Bif9XdpunjCw3aeI27WGxKNz6y7X7tYyrRGBWscT59ug2U
ZQQfekRr7aMz+P1ngZWcUiGtGr+oWMTIVOJsoN4e3DXV+6u6na6tQvsVuCyAfeMhh7+epMMjdApQ
sqZ3WSYIeRCj8GbDF9VVVDKzM3LN8qW2f3ojSi6h5Vup9wdTHnsdBUivByxoUfvTBo4RWeNZROlZ
kug1jfBdGfkQvegdpXzMAJ7uJAELxIhXGzYt67+kG3eUKTlwWPMHjSbiYfSxZpMuAv2XO/at6XTP
MWJYhJieVc/95Nw7BYW4Bc64NtZ+NJ6tY7aNb81qfPCM+Skt+vFg2LTb1X5BdVpzKDXm8azd0pS8
FS1I4UH6030Zuv1NH/wSymKYVinDe9pScMNSfO5a11Vowdp0gVpyUKOSCtNHbeO1Ggx2A3729L/Z
O5Mlt5U0S79KW+09DTPc26w3nGfGLEVsYFJIwjzPePr+AKW1Mm9WVVrva3FhBIPiJUHA4f7/53xn
MOmJl/20k+eKyda6QOy7QSHPuDyhpWRMWlsR039flE9N+TrGY//LYGlKIw3f2cco+l05eCRZeLfS
7nFBqmuTEWremPP0/KbJ6MVCMAOQSD2DO4/Ga2lbwBu7aynxaYfjRjUfXV9blDfF56x6jDtUlblv
vRXRW2FEXwYPuaTvteZeFtEZ01W6VTMDliLCkzQMIgic4nsO5XOlanIwGUj2ZkQi79iaIbZ2Bzx7
MUDZMkqdt1EjORsR1shIQR2kCZGaOVkehQ0zktjXWEp9Z+VM5P15IeOQzbAp0x+V6If1ZGCEqw9m
Yikm0YBm05gUwCniAKKqpf6E13HNSv0kO8jzT0qE2rqYkP+0QPsxmUGR8EgbRZ3q596jUXkFMWux
v6ak+IKGZtxign5FWLTPtPptBuCxlnAwCfLbWZpCb2HZD6HJFy4GRDoefhtkLD9zTGBB/Jwn6pfs
tXLb5cVJxdiTTYyWK08ZH7VGmqFVDzgvC7IdqaiujQTanOvApNCsgVBbGKtf8gQzdQ4qYVsnoAHt
2iEAeSjxLw55fIgLVLH0nwarlatiKs+9y3FTfvyVwLdji2ufQlEBAg4SaSbQY2YfCTe5nTFfawWK
vRVAI1u/zf95EeGMRAViUymIPW+4vwq7euGEZ6SBF7Qhk4Dga9CkmIQxACLbXlUTN8ccGb5VQSAe
kKpBvCdzNpiISk3y2TBHDPxECmll+MTOYc61Kf8yQ/AvQDZGR0EPG4WxTXzu3EmfUSh+ryn3nGvs
vrtJ4gbXhorQhpigiwkxZiXjrxXlka2ZVjYy3PLZS9wMJ2Ryj+uJcpP4mg7uTGOecxxcCnbOh5Er
j8/LgdRRUSOeBSMokHxO3nNnjR/YjT8r6iH8GvqH3PvVYGy91MPFMvxs6EPC/X0KVb51e3IAPcd/
nRvSdLvg6TdBs5dOsq/6Mtw66awyiTHugW0gUdtjSq/H07By0WEiVoyOpgxI8ExTC7bq/PUbnO+y
ZKZeoYcelLtPyMPYBRbrwcHE2Mj6ZF3b2kMjRL/tnPLTKIN6Hxmjvy21Y00jrUqwSfuGRc/P+tVJ
VsOlfbY7cR/mgj3wO1DkLWZVLC5GixYqI7QhUOLTCKJLnOSf1VxPN7oIRx2lwvNVKshzaHLBJAsU
Ss5BDU1x9IzxcyZWEW6C01V/60JKN80YvnvDr0EAcIozUqrz6tbrtHcFpW9045NG6VRzfsWUDHZF
QeuAigzG+uwQ2BPe3hgCccpiBhuuzMf1FOD+s6jBrtrQfg91usZR/GkmJIHYyURFEI4ifvP+cark
Z8wYWgj71Y31czpxNRi6cRcpOYKtbn1r6halZku4QlPzmRJshhjAwrWXOfcoTlsijGq1kqiSudo5
+o4kTL3AIbX8FNYLjTU4HapKGahGTghPq3apEk+Sy3KVFvhKGjggORFI+8FU8aYRh0T8rCA+UTeg
s9PaAvJk6nMNDOVbnNwTqDaQN3pjRSQEmQTGtW3Jhx8KMt3bm6Zl5bZox21mtlelgaCyIiZJ5cTk
wEj8w9Lw/x9Vzr9T5Zi6g5Lmvw4Uu/3s/9c7U+5/Uub8/kd/V+a4+t+krRsSUQsyCke6f4LFXPU3
19FwK6BVBtThGPwpA0AX/J//sOy/wYOSNlbkWTLjuKhD/o6GIljMUsq0lW5q0lYmb/j/oczR+Tr/
LOSwHdNybeQctEAA2CNC+kcZis4IAbXHz+nh+cm9A/f65OEjpYqHkyWdNpOOkGFEbI38/Zft4Ged
kl5u/uGg/SdiGP0v4WYWAnkS1HRyPSXHYlYb/dOn6FjaESdAlTJLVLkrbAZZlV6nbtRv9gRWHu7N
tcKZh+GbnqnOCttufsFdClBWT9EKI3z1W4j2Ofxv/2f+n3wkg+C4vx4Yet8UWjTXMpQp/3JgmEIZ
biGJlTJwxqxiUEH45xHNJYn7I20i7SEZ2kOZ183eNP3vFnlBa6J8AMeBFcxs8eShEd62Wd/uIYah
nUjoQrsK51WmGTZ9R1QwhUld1c0blMXARje5Wx1EXx96Q/dOwh9e/81BBif212+E+IOzjaACF/HO
Xw5yKbR6gGWTHTU1aWcTgfpWIi3YFnQ/zUJZB8OrMCzGg3HQC2vPoLdikuzkTXFhnj0LpY17Zsgv
nqGpf6OG0jnV/+WzcaLTUyQ7Tbrz+f6PpyGo06jqpZvSieufvN6h8aQlx1wj9NnXFGJvFYDJMst3
W7UAHG36hgYIl8QJaN9Qarmn4k7L899+rn85MXEHaRqfysI+zg81H9N/EK5FGmZdgxXXwYqP5Qw0
MbWWVDhBf7HQs0tjN6sRxBJWlCzaG37/VqR9PkdGDEwZJv2aEnH93/+M9vwz/ZP0yrWZ5qGmg+gG
Z+yvWrqx1rXJ94YO3Ine71i+iDNd9a0G9OWqkrB6TmhGGKb/CNI3esFavB1tJlrUFsNdSsbeSvOK
4ZZZOU3HTrQbbG8WAc4YnvNJ+1IRykTdB+uAmUzkAZDUZsfWCzIE/eJ0JLXBxMn0qLrqwz2SKPro
NlO4LIwJ2LTAODaY+NfG73k7s8eFGnZ1nl+s2qWVWtRH28zfgwamIr1ngM+RfqD9cDP7Suxy0Eo3
ssygrvwKo9LYagFAmMEtIH9jmcCegFiIkCsSqtXEKgCoM/gs+fLfH17D0v/lOkFCiUhR57rXyFq0
5nPiH37zDE+KH6VNezD6OUE8zW+m753LTOEfjCDWUYCPWA0iPBy84UYvZzpP2LMfoiB7oCdKVlcj
YiBiwj+rjqlg6o67seQAje2PPsj57mPpUSOfYA557mdRRuEecrji+BrkhNHwdFxRvHtNvA4CaLPJ
YNT73DOgMRjWQyyNF0UUwTGoXe0mKjbLo1j5/qlx2odOEXdtQtPZ1nMvZ9kkgbrpnsyPfa57VAzz
s1tnT/yMLYHPw3CoZ5NsZ2XjY+DdmXy2D1mT6nstnrDzwI5dWkMqKqCxjZqgCJlPm9rfOAaUQJs6
2r7QbFgkOlVe1sJMR1FHHossOlrWFF8bVcQQzr+PLX5LLJr+1UgCDdpwmxCX4OJ0aknTMEtmVEZF
13+sLSjh/obppp43Fwe8zA1jaXjVWXenJJM9ptGXkRL6gVsbLgR9Gs9Z1ek3FhWGGEeUItqDtEui
jwoq2bg81aUPyupIuqB7SuAYrPS80I/c2KNNo9Gd7GlSn3XZjisnCOtLi+4iwp9xEoE1XOgP7ZK0
NQ8sEmd48asscnlafiMnmSddAfYpyMvNzjS1d5tmBInrs+qKjv0lavKjmYqbX6B5cEXiXrirHlVJ
y9tt5DltUvMS6HH46IkufNQiZEoQxG9mlVPwEaX+DG3HY2SW2doZrB0GSf9iU1y6lTIbbzTYCWuy
MFu3yXgxcHhaLC7LR+XA8M3NStu3RfMRwk+71FhjN6Oi1du6OLBim3xOF9KjiVADPJufbmVnGfxP
kuhCRSy61KNmHrw+uMWT6+2U3uDDy3WGWTk8RYTAn4Sth/dBIwydFVKBH2WGJDhVcuygwj2wwtMe
YLRDFYzCI86cb0NVjg/t3LrrmvSNMI7z1DYmnLDBfLI0gt3D3mK+wR4IxZdsGjjIeq7udGJWTlGr
E3P6Y+srF58pG7D24VFJysbLLvkm8vcfYpvv0UDw2i7PBVHYQxuDhZQa+XRZXow/H4q8zKwt/Bu5
S12ks0tqYzVHNyaz24qLhILNvDuWDKaVGQxXq3L2y1MW+DSW+/qpNlO8ygqjsWHE/nOMsWLv41BF
sGiJp2WjRTbL1HEibpFXBFJrD4ls5tCoq1ubzsOyaQwO6GiNn8teisf3xtfbDEwcT2ONbKkLg+R5
2Qyd9y4nNyN/Bndq3TZI1ESk6Su3AWGfpGRDs9Z/UEmPEnJQzTPNxC032OkiiuwUtaZ6gwnhYluq
+2cT+5ye+28Y4lzWWC4aXDtqIE3ULYYPmv6aqsUNXEi7aieD+AsP3aMsu3Xo/OhDomObkZNYw0xt
JfabbrPillQejroVhKu2tNwNzYrPBArkQ0XhyjU+ZGrSX1xZXju+tQ5NF6fdu5jCDw6qgCzzu8PY
4B8HELSJWpWcEy86DlwXW1FbKxvD7tFO7HILtNLe0rW9tNVMrnThqqG2oALuTmBzJBIWVfbjPiGO
dUeoBMZCohGPWhH+MhjadqroLUYuChMJ+RMYHtGC6fspFwkVw2yTVgMwhyT9aEza2RaD7yGNMkAb
rbzlogk2AilSrXXpHmGEtYam/xo1IBsZusoHJ8gIp+tfvEE4295H/TUsSCA9z0ivVQEYY/+aBCGA
/PloJtYkgDCg/EUofixiq1+F0Re7bZsHrXHAcaE1XsanCTXsy8i5XNVfpSaKR+5Ut9Sc+rMK1Zw3
MzwjwAz3rX0eWIeANuJZpu7OtjIHUK/9AFbJmnC/1bfW6P11S3khJ754Y00082vaplQIp0NAHs5B
pyyDJS9795Pp2fF9i8AfinIZ8jBCH2l5Dr3aaioUJwBngY7USgV6eub3e5B+2OMUcx/cgkIG2gh3
W46xgBLmHgjIRJmlS2SQU7zPPKgmlqSmz1cbd1OKcn8IfVSJQUb5R+jfNZFVzFdbvE0RGQtZm5+j
zox4VRNcBlM/NzAWLhZRIHqGl7rtzhk1wS/TBLMvtTa9EYyIG5L4YIbFbWoxE7Agg/VRZuHOEsEJ
Q9QuiPFLzewkOXgvGHvBv2j2c+yPG6vFjcnpKN781pfgsfK9ajt3M9r+9CDLR5Di8GPqEKhgMRT8
77Exa43kxtpNZwn9HqjdMN8I9OSupdI5qWS6hhFEMy/oQXjDnMGRzgzc5846FjkYinkekOLzbaA2
EKVon6Ya6aHmZ1H+qUmcT1pfkCzbFle0D/lNUz+DHgSV55lfmdTYx9iufpJsIvDsOeYRmsFdhwRw
sscJWaST2lADUdm1rjk8wUHTzxnKkytQc3DxRuzutWaoHtB6077KHOtbXsviPXSDty7u7ZNZkyDT
W8QOt0kq1g5c8iOEKXDA3qnCtLqXgFBWMuzio1Y6N+QfbhEiEa5p84oatEDsPOgw+vaQkoqiyI8l
nT/U08Ap3IhykqSmfVw+vGj8+rEg8Sr3SVTTyjBcIc/S1g0s4KtK4/3kp/ouUC9dV1YMA114NJu5
5iit4GCH0XsZoCVp8AJYfDPIus2d+gh1dDI/zgMugI2KCGTJmaOWbQeMwCzvSdVVBxrjQC6KY94V
hK4MPys7y689Ymr0t9UvasAI5Xxu4JENzHcqj3pUkk0JY/+Q5KZJuZa4L4sfb6109DiOD2M4oHi5
qWuGwtYbvhgQw2jH8BXiMKUhKHJxJAWJi4b3aDxyo7JML/ecQUezpcKnpghGo+E3WxPlONoBe4v2
gHsP+hscnc4F2NHW8wqBVQHT+FTZ2Mdrd8tpYgDdmkurP0k6mR6CZmuErns0GiX3VWStQHfKU1u0
uExCGe1RTmhomiOWWl3yQjOkFaXc+kVFgRgabx6YL1Wrw9GsqFC1OdoBEMJNqF6Mlk5EOMFg60uS
b7LSXDFuIJVzZPTajtqvilTZFWVcVBZtyocbzW8d4jEgwil0VNHk+Ps7xGpNV5yTkP9PYnPpYnng
1tREN6d2mZvSwj+IYIjxybLbtt1w4c7CIe7kOWi4R3V2PDy3SGCRzGy7sneuEgTkuXDsbpWMjndl
mmpssE2nX/XAexBYyn+abo3LWLvKCr+4YWGmQU7gnIEI22dVt+1W6wAEsYxbngn73jnTkaP6N8GK
jpIQKenyl2L5V21xrjpEXVbqBliEw/5StX5Bdioe7AwHwtlxRx9CPcskqwJ75Ajvh9Ih6/V9oWEv
TT8qFmTnbpafLo+WjQu3edNrbkuOT46PpNQscUbEgA61s07LS8CJEfHQiP0wqV+EopAnro03YUfm
yRGO8XuTkcy5KjuCnsPOnRAAo0lHskz8gZYnd3SN71o5E7a1m86S7hGoFTgU50HY3H1yr3jSEsM+
lFRwwOePxdPyXAsNbO1XndzX1H6ZSgs4XWNQPVGIRzDQlA/LHpwVEgEgP66WXbD9md+gMW4y+sQp
RXCJp5tTxnyMHcN8HOMwpw0O4R4dV4sCt4mOpQkjYHD04ab1zaXV/PKZJFN8NOYT5jU0dCMaODq5
9IkrvbxIFb/qXu+CDpZHaWH+wMXi73BR6U9NrGtPgUOAbs0H9Bpl7RAGsgIz/C2lqX5ltPPlI7H+
F+6B5UZOCpKfrW2FdNYW4q7XIDHHSdNOPeJZJAjzvltYtMZwX25oBAMIz6cz0GhJBg9sSVwaaA6E
/2Ti+tpP5iDPRQDvpGNiB457QorKBp80EMM/+8FIWVf6w7RFUMDIiwb3Z6jDFnL0g+OWQbEq7UdY
at0JCVgOBmaAWh6jo0sLteFfRDQ+/Wo/1IQGegTeG+jmBYJIpmEafKupPw6ZEwHglsm29dOL0SZf
q9zBQqP5Z5FUB03RLE7T8NLlYAum0X/U+uimpvBWQeYFn/vCDG8GLt6GkI866jisEtR8kJGSC1ql
o7R7sYrG4aNMIJGVtACFZhFCo5nrKApfnIylV2UeTeZoMG+sNb7tOZRMfdqT9c2d3APYKSIWUQB1
03uqOcQYkxi89l+CwiM3qYnyfTaQrxlI6uZ9Pa5Bbxwiq3lkcvIFMml+TKx+P+a7WjPQopUHQ4eM
lxyNKniIM8fbI65eaUaNoiTzScnsc9Boo38R1njsXbi8cOS0WvuWt0/M872tV47IcAZmNSj89GNk
egTk0tztLFDcSSf0Q+JwTZWEOWIKr9aabH+SH9LuHDv+hu6kWGE3+GKgFDjiXiEZhWh1THDHub8w
c20jakondx4ul01qbxxACQc9Uj/rie8ZoXYuTdxqstG2FnpKJ8S/0lTx2siR+YuskGu6z7u+k/Sr
TSE2EMIOkSOeBECIXV52Lnak5PsASUyWc3knlSQryTfNUALongzRsw4Aw0egejZBNoihgEdy61yH
HcuhPNV/eRzqArH4ZpqhUkJnItDE5bf43cSW+ADQtVz7MAh2cwU5A9T7g4HjzjAU0B4yFIY4yIJg
lsuDmea/enuwoJvbMP5Q/rz5jnkjN+uYo5aiAurop4z4ItZXgfnqqOJr1YYJ6DSWwJbyEHmpProY
IInrsnAfY3eefWXVRwi5BZCvdRWJ91aVJM+FVfnNQfyzShzyVuueQDuM6x5OFFJayV94YtEeny0X
/ohMaKKNrhncRKI2aJWrWxMTd1U34q1j+MlAL5yjsZPbouD2Jb2i2hi6Wa29ygsOTSIUcLAnNd3a
Isz3NfGNJFtRMYTOnraAICzHdVmUO8a+I9mmyL300iUFSqr2FRSNdsFSXWw4hRHnZiUH0ajOVtlU
Zxyvs0yywgontO6o7OaD5ny46mV9yo0Be0WlM37Z2h2QrPsQUKAGfP8goyPtSu1bofWkl/iudY4S
NR4iDcgpcynCSeSjNjlXzLEk/9q6vZd6oOOmU2hn+67ZJi89ReWDCMHBUKUu72ieUCvHG3Kd5YVf
rVtHNvUkLPdQN2JKyhFYe1BKztmKufpxUcTlTu/cZrPcN3xhvKrRNo9MFC5EGxGwV/PpEyt6lE7v
veZRtsuL8c1VxMhnPuhMbWxLCtVVvp5CQnv1Pn7UhWLcwtV20tEb6cW0Dg3yy+raAzLEOb0y/fIO
YfIWC/yPQcTfF7FYSPAdy6Ly0Neoj3GMyRW1ib5B2ihyso78WUG2KMockNQ7z51eFyyiTel6Wi8P
az3EcF97OKKa4kPOIReD9gKce4c0HbFfP4f7LKTRAPX8unAt4Fvf5ZR8jyhQgEH0IOV0hi1Py35G
MNkQAOJ1ZjFPMfOFFx7psrtsLH3C7vNf/nkJVf7z6p7Igt3YB8/SgNFR9OuyA/MZl+26toCBbMEg
79IxgxFRQgSs5hdQmTpNuYQTghi/UpitmhlzsGy6aNR344+ANbiprQcmaxcvacNjIlDROHfCHnFy
hd1j5mF2wIuJ5AigNrGb2H+QVgmzlpz2rThNxr1OVctKU8CuwQCJHzbodz6clyd0FERBzoBZvfcf
XfwcXvocungzNWnuu1kMr81i+MFXq6GqjPOoTxtzT5C8+9xWtFUAKn7RhjR/Ud6Yv0zuHH8wgInq
jyJ34lMPUewWjCGucJfg+RiQs68SnUOTgEwJtIPfiIIfrqWSMeKltjxBRbtJjZUYRHqSJtIp5VvP
AwNXUcQnlU8/+LHRpXQCGg8d/pU0omYTFuNXo2/UrQ8mc58op2ChSNrVxN24qnNWgKO16XJJWRfA
GBU7P7/bUX2VeZ6dSZ7eK87kjdAyxatCCkSAVtZavTXkFH9FSVadvYxigxfWxELRL6MZn91MPccn
rGS/c5kjHJPG7x6VIAaa9kPzOcTB3oUP1E3Yilw3yPdcAgSCB0H2Ri/6nGURQi2P6h2RDpiWYFTe
uEWzUFIdwWRh8M0vqPGQcZy7g/Xe+cGjA+b6Zxr0mw53osEYc088s7tkflTCyx6Jb6id72lmInVp
bH5XjUI6sYBPKJGoDLYUeVlQu5scqeLREAQvuqk1HVpPEYyUzYkY5izZFE1NaW7a5EVPBko57Clx
1Cco6OiRgta5+aWPgjfJdWDArbi4OGo3qDWtDYt9FO/1gQWlc3RKmHu+m91jvSMO1XROPgUF5ihq
PNus4EYUQ89VAyZo3nNL2nFt2ri3xiBQhfRCcaisttmCCHwJWCOso5ZVsI+zElhBl+8tDSGaN0Yb
4gfF4+BfR/Jtr1FFiqImnM9KQlO2P7KhaW6IC/RhECtQ4sa5MAn8cJVuHfuIeJiq6NxrX6VXkMHh
RZ9TVF1twHdt5Ujhx2unR+2jkTrfYnKjAgsZaU7F9yHSarE2Am5S+iARJLRPCKqQQ/ma3Axy+lFj
uzlYHoAqQXF1Rd8q2zkaDVzcoTvch8HKHcL6ipO630Qkcjli0jDdjdWhbcd39HNM0ftKvy1lKWWb
e9pGzpOufStNuM1ZnnMLa+RXp4gLEM6BeUrCiXzSAmSbYXCODRVdT396C8cyOxhj/8yvNR6dDGxW
GHfTLjNaVGySwC3ltsY+9rVpp3OCMUQkawdR1xRTHa5zXh+Y1RfVuMm6o41Ujlp77hLMEUNpXwb9
3W3Tewam9zGYspYKtN9cRQpYwuKWVvX1sLfH91H1N/xS2sUncc/m8JJQmX1NJtmfO8c5R8gib9nY
f/EzkT+0pXdxA2xfZu8g7sXAvYpH566KRKxj1Prx5Nf3idK279Kxsfo2xFZeBucmbJ8mJ6aSbv8o
l8g2IyKATzDZjiz0y2ScsFJvqEwKyfw4RXJounvHgRQ/9M2n1o/BeQJmhNZyyA/dAa0A5K98aK9k
ABvrBKbzVkxXlEL23sQVsYHqHRBSS+WgTlNn4zUE+Co/O1TIjo5ExrbrUJb6YcS4v7Is6xam0n2v
XkcGZdtr7qPRVXhB4md/MMIbInrjHIO3dEpL2w4jCtMYUxT4r7WuWEUqw3AOwgp3wcjCM6Cg17ct
Wbo4xejNFcUXRntm4Vq0g3SZfYCeH8OQzEIrRDlFr5lJUo2HovIIN/CZCcE1Gx6CmuHQrBpxiSrB
mxr+A4YOgpeq6SotTz+0dRvvdBYhpNAOnBcTx4+JrXMGp9qe21y9os8sSdyuvLVeZeara40bBh7+
0Sx5hyyvkN1okXEGtvSzM+HBkWEnTln7BEat/dqN2te24Q7rZlO2DwgTopJt6Xt8jsHRb8kwDujP
jymtMT1yzD055sW617Tu5gBrKKAtelFjXSa/cI9qyN8sTOsXu8YRCi5TYZ0CjTGmtc9JKOJHbI8m
FIlhwoEWeXst2LcEYHeDewhZ/5/RhgFwUFjecuaMXkPhKO6MZs8Kt7zaQmtP4G73mZ3rVxg/b1pq
wSo1zDdaFYiNs7ysd8M8tdBnZZ0ha+pLBmefIYsUTSP+m6EBI8jdQTQ0TWIKJ56+77j1nhY9e2HF
OPvD8aIzobiY8wZW6Was/JYcVWaEhSbJF6ctBV2bZnMR6i99mjR7LxLhRpRnKqnp2TczfV334lfi
EUJJWlHxYuKPuos43tvyXbNH+6UWFUAAiv5NH7+HWtdcofxVF7v1Dm6vEyI1RR6sLW4AinViMxb2
rSwn+nmywelP4eyc4qw4B34Cl6zyrXWpl9l5EAYLxHS4iogpX6BZ5gZoZDuAMA5/OlGZ7BY0vKMl
8qiaNzKL6Rzokbd23Lgm4JAbO+VWg4dV4k+4CsD4eZQsVk7NgMEHHE5gDlBPqprEp86n6OdGo7U2
oNscozlQoi+96lC0GJ+8jjyNHC0FeSHcXybD82E1N0V/CwCr7CJ4FZRYm1fDDPtD1iOkpKNNiynJ
zP7qhzPwEZhD7d6rsqrvzbxZhp2EKxgdSnxwhztNS+bqZSOzmzu3qa1Br6/2cCcoKzjgBw1WUYao
Zxz1+B7Mj9xQ/IyBta+ypncOfaLTG1XdpqsSnvMyvEddfbFgYUumsdguB3tboD09BlHKSgFTJ3hr
VqDKfM2qhNukpWlbbDkRd27fufbNgKMj1a4xmniS48F99THJD1rSHRj3kF8qndB3xuZ9kk/fAoD3
rJBT9dzq4TVrKu3dM+FCBr2TbQkYeGjr2fqTtqCCOZDrOizxW1e5IAgh+eh1I9jEvToXmQ0tBAv0
m8KFz3z/5OIhf6ka/RziTTz7dgs5N3LbFSKfTzxT1X708n4rAuOMi796HzR/MzkY7yqmpDe9QDxv
DXP+rN0RLUR1u2Oqp7u5/j3uYXOEKd0DJqEZkQvMbUVFb9OgsrPvTMOGV1OrlyhTexU0656562VI
qCd0KRAhvSrvpZbfKdFv49govg2d9hOD7KedZ/nBU/X4Aq34TGnhJSzM8EAsGzGb8/mwnBmeVuwt
phzbokEla6Spd0wIBFlzcnPG1/GrhcdmLSlnAB23qseMlekYGB6s0rFBykoq9mB/dAFSRJ37xopm
fHXxI/2FBri2STL6OR1rtx2VLZZ9tDvXLVFeXZxaxzKnUhENaDS7Kh/Awto/RT3xVJJo+8V3N7XM
WkmEA8czD8JmPoePS+Z09tB89shSrmlVa/sRAsVmzOhs4jMR+1a49nWq3bcgz5uXTFPWlQCQt7h8
dOj/PzuxHb6oCrpLkIX6PogUMgEFVs7q0YZSFuDhsm8ia/r9CONndVp2g5HQHvgrintdwy0hxJVn
Wsqd1vHMvF82GYgivYqTzYAEYwmwbd2Czr02J93+fhjT1j72aN3npdmyWfILiezJT7+TDFti80BA
UADnko9+ZxJKm2LyLMEGefL7cRbi1/IrM7KRKCRHL/QwCfcEpiwbJUO8xCDa9GYW6Zrtj3jOIomm
kTeAVpGdmtn0uzzSwTsxhjtfgCQBP+xm2OHvh8P8MPTJRCldRqOgttMNfWWiHrlpnaZ5s+z+2dgu
dvUyple7kAqXN1je8PdbzTzC5dEMpcPKkR9SFmDTOokBi9hD/7b8MV6eW94gXniMy0f4yxvGBeIs
xIxv5Uyoyx2Mp+sFIvd7f34SGupErblCO9OZJJIk4KWX3Eh6d39PkPyz6wWCiSp5a8tTf56P5nTI
vzz3Z/fP60zaPIS2/L93JvAioXaA82x5h2B+m9+/3LIvRMEvga36xMmv0bgMrZNnVdYp6QM4Aw3y
8JKi877vpaJ0+Ly8QFjflVEXx8Edivqs5lTL5X3dKePsWB56M2V9+cvySA8I59Wi5vPPU8vzcn7Z
8qhWst6Pbn7883bL87/fMx8o/FkF+rkU7yC5vqztoyX7en607C5/aENW4EmMCycsnhXNz2Mz5/aM
nZP8ZjguIEbmRSsD18lx+ZmD5XT787MS993NF9VyJS1B0summyOlLWfEGg9WfCv8fjgt0c8G5XmK
euz+2SzPpZg1j52gah43OCka5Onb5Yv4ERfJshndCidiXA3IRWT2qqIOqRN6gcSeYzFM1J+zrgky
GPmOO9cp5jQhyn0Io7cSkr+JhRlDyIuQgCpoN+/xgA7cop1dWpY/0jB41bPsyZxz2fphO9LKX1E6
h+jjEzJSj3smaMZZAj0I9Vhfj6zwUHJ3QNCNe2pEEgRL/EMq1js0wl8dfB9m2sydRa5pkeVf5Gge
u6zGLONhaalN82rN+SqowK6xX6I+soc3o7TvjQHGzbf8XTDNxebQu3ixE0C2DxHjrogp+E4tjl45
jdEVArC4IJ2ZmWWNigAGdjNuwYGtUtKZqG422yDBB1sw0ybg3bx6Fvk7aMWHuTfcQlOpnYgcN3W2
xnrGRZ+7pqRH2o7YRdovVlI9UDHbt96rrvn6JhjlZ2F/aZwUo0ajjrUffzJaY6Hu+T5+uI+ERK9V
jp8TCEthpcPJoDErRyVXfmG/Gr37TWh7rcbUMLjNp2zos4zKFYjw6RcQBYIHZ6SDExgsFriNhxas
abvNYG2BJROetm2pAV19L/woifVh6ZHocFeGY47YIqJz06WsLT3vIZT0E/2RqXxGnKxbuMVaYVy3
yHfn8YaWjLHrKaBaDV419CgTSzcQ4F0inxMQzLrJkatZiZ08ozsCdyFFBRY0nPyE/rnS33NnbyiW
WWb6f9k7jy23sWzb/svrIwcOPBqvQxL0DK+QFB0MhQy89/j6Ow9CJariZmXe7FcHAwToCQLn7L3W
XAzxAe5v8dfdk4SYF5PuFVmyNlyyrBzGNZsW/ghz2rRxsKPlAY1A+DCGLnY+YpvVWFUdHSs67ZoW
Xdxaf5xazcUr0nZrtBEPlKgufHZodhPmN8RU8daO+PZqUqxjc9aw4uTP/Dt/iBaUMHXSuKHBzQAf
TAIHl4C+7s8GPQw9JNIxqjyrU1+ZQGCXOgAo2HBsx/jI8VpTl1+NW78tP04tNt6yiF6jcphWaKI3
KCR9bzbtig8sHibb/OYTymeSQJ8AtalbvuOuVvG+aNlEEyUj52809gYir7WKcmerKlWyxfEyftDS
TtuOijJ5jJK1XR7m6qauin4fBxjsjLA1nkYyIrNBzU+zK+lOGcFxcy6ae7rq21lOG5ZNEPYxog7i
Qc0nhauQ6XpNNX/WfM28ZHNLuhN+jXVsUC6YA80+BOZoPyldWNFB98nYqiMEnab/NKIuPrhMEokM
zPmD6hH+PsuUpjFDgznNiNMo83uDgCXQJlA56pioq8lnxKNy2Lho/NC1oFfSaaNRmWj6p3Gc4pu+
jD9woeiflkU7HsexUR/j4hz5PFNc6d8qB9iAsPzhyTZqqv3QW5R4/p5GOEq1aIjwhinOasi2eulr
nKtSd2/bs/ybKNFDENrH0NDPBY1ZB//2qZpNegQtALLMJl9Ftx9GEW2ndO7vyDR8rPL6a0j8C7uA
dI2Tnt9aBjzpQYUj44hE56xRI7Yp4IkIiAVe5ta7wmj0G8HMri9yWDc2jCjG4GT/tlQwEVowXDQG
IgOeM0AMjP7BPvvNyFEwPCH0wLjeQ9QXDn6yoWRYmKoXDDPGxdQm45JryBVHdA1bS5kAQHaxuaaK
nVL2t9dREIqzIYz7qu/pLlnB6FGualaF8lGHO3DRW+c8orvaAxOMNlkWjqA+Rbmpo1aq1bPQQx/+
fUq1R5QV4WNLeT702+yDNZymmYxSE7xOaCYfMzENZyyE5SVWxMOiuqlqqpJRoR6Dud73Fi//18pi
IR0D/ybcdlBdAdbCzSFgyb23Wsy9FrtEBJb7RDjJHh4J5LXMVySM+YODaPERuH8NQGfamlLcMVpt
9DdvQftfbg8H1yPGEWEKlUag/k7O7gIV6GIE/ftMQe7kd9ot0JZiowx4zLiQfU41xucIAsot8S/h
jYGzy9UyQRxFAVu00jOUcYFk+0xntRfZbe8ETy3N5QPTVfVGqkCXatRff3GaFFy/++IcW1VxT6DD
h2P7TpCNmyHV42Lki3MJ+UlN4RyC3r8R+ozsvUiNndk7xWbsxQE2Xrhj2pR8nnUst8lrNExnvzHc
L6NXCid8tTT1uaCYQ/HH/I5AxYQMVzMEphpzh40xWmVRNB//5v3/L3MD37qr4SJwXIuPsQjOfxOU
T02MZwYYLae6nKG7oWBybBs+hFnTZJvUA6qMfI3kqScn1/7Ug307C+MSg4PxCq0wPLT958F5NZO4
3s+W88mVFZAqhkCZD3fxWJa7sYQf3WShuWtj48ZoCZVbPsR/LWBPU/n9//+/L4zy8k0ESD/62r5z
c+mYUf7aAnb5PkZf/x3PTAwiD/tpAhOq/od0kZi6q6uWhdfrF54ZVMUfqqnbwJsdw7A1i10/TWC6
LR+kGjaPsjHtaDhBfprAdPEHzXJhObqA0gzc+R/hmZ33OF/VdVVD4DczTI5O1zTemZ2q2EjnAY3h
uaE/E1SWT9Jd2c27JB3Pv0He38jultvowGg5Kyg4XtHLV14Vml+NLFTI8jkXA3UyMjeGtwX1XyJ6
EeZ5hMi8gFSujnpJBdHNK+IQltXccXvhLaudnzN/l/uXBQHa1VoBJQrGgG4vjW6apHp1V2XdsF0m
ZstCLJO5ZbV07Rya07dlxrTMkZaFLSdf15tdplPUFQC5lok40Tg/J+KFcBi0L3PydjZoJGLe2Cxz
707OwjvZjLzeXNZcUrqItp33y9RoYfgvSP/rwuwIP+gMon/l3HyZTC2LZZ5MBqJCVak5L5vwgZF8
CRmB7uREJaIHmE33V+lxgPdF8QCtut76vU6py+B0e3xbpX+CnHR8MMua5rQu8fXLtHpZLDdjWuee
iJQfNXOg4RREOUm6mHLoUCoxhATOn2lIO1xmmMxl/w2EHl4WWvAW8XB0A7MLbbfbmqHKFjn6zqGq
sLKhIzASgzmUjj0kwHgHRkjdQ+AixU6g9wiluTcxma5WEiAX3IGmkFqGOU9+qhrgCxUIIcQXP0k8
G/swg0Oj3+oJSB4l4fReDDNRUxqVpqY4LFPB5beJrepDOreVPzOcMJ6X3y+YZwz0jeHU7R2Bq9ZG
wEqgetLFPthJyrSM9763Rd54tDC7I/EE9LzkGmWkn2vXbTr6cKYhv/Ys97nevD5u2cYgGTldlfZe
PXXALn497G+e5v3u5WmJ2wMZtay+7U9O9Uz4wPU1zeXNXW9fX++fb6tLiDtJPvtvr7g8QVbTaVjW
rotlW5/C21ZMqE/29t1LvX0F776mdzfHPEbO0TXtZnkwsdMygtE/ppKKE8n/17LIf91MmpCqy/X2
srvOY2aLy2OWPW93uj4SsetuapFghhra3z972nfbri+Pr0ZWef7knVzvc303eQs0VKHOsrm++J/d
7/p8zCfdbZ1AGvv1EteHXrddP9t1W9Jot7VlTRzh8jvRLPsD8ClKBbIQicyB82JT1EyTBafIGqjk
vH6/utAMlSm4jTshtppVNaqnikCsLTJF36iH12dbnvJ6c3muxJbpz8seON1UPZf9kx8bKJepnsmX
/rPHLdveHrzcZ3kjb89wvX199LttRTZqh6SGajYAOD+WhEN7A/hqKkAUNCM3JQR0uQ2+DcbJ+1WT
aj9HmDyNvt9VdvuMTJVWntQB1XOymKiCk18I+a2R9dZFe1Ivl4Tf7hQsd73qUq53XWQqnWWgmUnM
m1jWmVO5WJRDy+JNPiSUutvOU3O/bFvut6yZGHRhDf16yPLg683r0wyyyLbcDLF1r9wcS/Esvx1U
VT2mBtaWhVmgzyLMDQrodUfbmBv0UIQFy6RYztC/L/5sW5tQh6uBLMjvZMkdXtaIGOeKKLclS516
2ROIcV8aPSF/LXi7VWQZ3ZGii7MVeXTz/s5vj1u2QgHnsG5nB1ZqGu7jjPHDsuh6xsZZGZAAIWVJ
lry4LQswopwU5c1lh0iUikD54qNaj/1BVcLmuCw0WyXWJo+JxjLd4BNoZxAgzRxKAhAQMrUC9wzF
bGUIuCHSxbcxO05/g8FF4bpYtpEN8KrmtLKXbumSdrs0T3OTz5v3DWUxqqyJrLcuazEuL+KPCPHr
yPAd5ELIqGirs45MyQd17fdavQ2M+aGWAeqTrM0tv/ny+07yR06XUMllI20yru4YfrNjeprTACiN
rxMBj5IV9ARAVFBi8itavhjfcPaGyO3dEm/sdi716pmg49Csf65NVleAkiiY8zAhIm/NhXOqzQYj
DUaAxRGGCrdDSMmDocbYclHVyHhOJJvz8MgXRQNERylVlzYeYbPWZ8+FsoIbA4lNArHZG2VicjNH
7hH7pOJFjgRdE9YG9XIGpQGfpJajOmMZvcEgyokg5XZ73bjcXvYsi3x2KdqXWqoBTcf29nb7uv+3
Oy1PstxOU8Xaalp7eXudmZHhxvVjhLyKDp+JMsuotMQOqLI/ost2ybIYyZTyy4FpZLa3RGAeliTT
a5zpskbqEnCwJd50edD1Pq0i2Wjv7n69T21VMFRmld6zbEEsi3npJC2rHGW0dhY54J/un6xABRlN
YfHdfZZ7/x+2LXd5e5XlIX40fAvcoPauL7esLR9t+RT9OJC/OWXwReQXtXxb14/77ubyQYEMm/M9
6iR+0l8LIWm615uBvHyR+oaSs/W3ej1aHLDy0lIsV7PrHZe10U65rl0fc9399rRRquf7dxvtRvbn
3r3scp//uA21drFGhoZcCi+aJmFty6LFkslvusDbrqvL7YXe9qf3bEzZpfvP+3970vd3/e322+pv
Lz1KCJ6pdNCiFUF3bHmV3/Yvq3NUFCB/vv32Gn+++uevdH3TCbGOk1vG2/evcL3Lb0+x3On97WXj
bw9/2//b29HTHTCl7Ej8GZjHX4v011pWQPGsiD1bdl63X+9rG6qPYiF9uW7yjVY7amaa6etlddnT
pYh0l7UCZc8xi3ZLG3lZIHyqj0sbOYmNLsWywu1l47I7bUsiz673XNbCNBSbKcXsFV93W51LP37Z
/9vTaTkJZ9rSv15Wl/1vr7Tcjuv5aS7ddIv9iEC168OXtd+e8/qWlmdfdvNzPygibxFMYTLqa+15
+a9c/xHLTQNhfb5/+19YfSzD6OS/cLkXoZMEpUSMQric0nBeGNfhMgLCzZ4drwsnxxDu5p26tkcE
YzKtml5j0f5cKP0s0zTk7WxOTHW9rLrf686MjqjGucqk8sA15PBslMO5681s3MYxfFYn301Q4o6N
E74w2KGCMOmK5zTd96kzvlHvX6e45McEUJUpHoOMyLui6z/ZNMFOEcEH21YYRJ4YrrfMrROepnBP
YLQyr5afbpm+XxfLDH+O6tAzYGqv4LLHJyromzoJGOCGCW4qnYu51drrpIqxsardbjCsD3TDgUWP
p8Zot6rK0IsDRsCAJ4SyW6PnI+ohub3OXZdSxDKLzUYTQvdCPhx68VZ1/G/B7u8LdgKWz18X7I7f
6+b79K7OJx/2L2qT/odLhd52DQMyEuU3Sro/89Rs8w/TZLujGRrHPTv+xWyiJkdUmi3JLJptU6m+
luucP1yejdqvLAMLlQrwP2E2afb7irirmgS9OUJWBW0DhOq/I0rorSK070x0nyOtG+l1nVuMR4GL
7i+ua0rBQWRgV9dbr8rCJ9R2/kahaHykObPpEr96Ctz2oQsqUNJtnJzzZiAndmhbsolSuogOPv44
LeJtM5Z4PjvrhZauf/Ij9QYBkLkV06wffRMnkoqMu0LqvtM/xQMSdVeafYuMvmCRdREGzj7bGiQV
keA10ZCP9Omx+uKL+LV2ivi+MbTEAw5zQ6bwcEb68awVmEgHxa0AnfaQORu3XKPXVLYhrItdl5Z3
nHjaGwePqlPOl8nsCYAgtQBbF3p9VX12TU3xwsRFKj0CksnrTY/TvQJ8qZVjwFzXOLZGQ+RI5ze7
YKSHEbn+U5cbX7GEvlQ64WWFCtulAoxJ/lZxaFPyUkD/zd2UHG2odTjGaMReaih6BTJOBN+oH4mg
bjZOg/Q7GaWIqgiUQ23kT/Es7C187MwzSQf3jQpJY4Ccrg6GDxPuBbR/O8cf8p028My0wYhukaXq
KcKQXtCN6pXgU1CiBINC9FRbGmIo+6nAqkmrNDpnJK3jwEdmEEY7q4Q51xnAcSPhrstibr24959M
ASRFGarSyzv8CELjVs3wPCT3sXddNvMlbuoedTmp1KToNtqLIaN0VJ3c3ClGpGmwUiGoaFq60w7x
EAWVHNDZ2ZYOuwwtSk74pj63Li4GXV8jFyse8AzyvWU9OMKapnofJDhj1QmUB48YwKd4oIskSR/n
mhuzLYNOhXS3uWvbaa9qfB21W8IlIBxj3RuI9OpncEz8KOFhanmfOiqzzQi3Clj4cx7KudHMSTcG
4DgjGHlsaecMkX8R8DHPTtKeh0EUW2PSBqqecHp1Ad0zSYajloyeMtpcbXq+3p5MDnt8cOva2qKJ
xuiTMINlLqv3ovXmgb9GyUEXCf1MDSCiq7xP5srZdOYRhuWzBjB6hVkLk3s1bpmq+GskeExsjxiQ
Wy/ANK6HZH2O2LADLA5bgkamHFYu9jOacDjucU+R+zToyi0ZUZ/y+bYwHPuUknC0JoGK3vU8EnNi
rwbknivi5nHuDBHHfD+8WtYnwh76x075aKKhlT8q2t5O4Ue1lF1cx3RPW76kZA4/dQ0yaH0gKq2e
Autg6AyvIKQgs9OK58pOtnbQWLuRKIb9WPATWBVZBYWoHwMOhbODHHEN62Ar/Li+13x1ndWi31lZ
e1/UyPl9zcfZZODXsLN2vqRp4hCQR8u/Vsqdj/rI1eEdRmiCC7/Qd25FJ7jk4Mk8o+9HgjjEvK+z
8qygLscBDZVbRyYABy6CS2JtYCXsdRjvcLJeRGuCZ+FEEtXp4zTMwZm3QlzT3ZQphA05eUNeHFSr
CTYiSjhgzx2WUFp2ZKwzlrAKkv1iB3gN6Mxg1WoD1jfFcnc+2pF5HJ7SAMZMNIJvJO+uWeNE4bRI
C6QQfb4rjfJ+tAdCdWTpqM/S16gn25pgoW9FkABpDaonuEHwW820Xc8qPy+kM5VKR9oReJYwf8bC
ugXaiX0UQciPwIED6w/8zsgn92C3EO7VgEcpdJ2nFiBbCc5469g9ehUwt6mOsLavpdS5cJ4Va+AQ
BTp8D4dgGFD7qsmHYJ6AICkABSDQogqk7EddIKiK706R70s/N08aUCc4o68KIzEQSIS0JKV2sBrB
9KdIXuuG2fsQ4CuNMB3YSs8BLfq1WfIHqrXktmhpGxmhz/8UGxYFFGebROMpre3Ms+SdxgBd2pjn
+2CGAe1UKakRptg4uYXeaIgNL973OB5fNF1r1kHYEQ6JjGmVBtmT0+XzdtCns6tzKOSFpxyAaCJo
jQxnVdtVd0mEe+NkFd4DZNRkopf+FmhShHcVkmlaNM1miILvsVJKYwsn1ehbEPaXoIRio+ClxMNa
eA2MeBDc2bQZrAglwQjLuTcULwk6TltKTphLEdwkqk40GjmmWytyfkQ2eU1WofUIIKzPTala50o0
GqwojLOj7qvYoqudbmREMGQ6xUUrFWc/ovTU6X26zShP32nwcxsiA/ZBXeJgNcpb0mqiM+F0u7DJ
dHWlUZByZ/t+7BAtDew84wU4ZqhW7+umtFcAyajIKtWOMat/37cydi6uTqYdJVuc3d9GRT/iufQv
UxuOu6rTfsxabJ79jA+Ra1DwtahqLqS8MOlJODVhhdvRUsk54CIiTZwOqu74WQ1cKs+zKQ+DfRa2
eAHpqmR9jt5JXrckWMWNmxt8Sa2n+NxvqjjX2UdFCfnfFxYhUkip9FFVCZ1/5WqPbVQ+3Zj1j2P9
pVdriCMI3JG0QKyeVVRDXT1KOmKEmZach6C7dBNudoZmfGAUe02FjQl8VrfG0zWslz/jjOe4L1uG
7OjnxkKKQ5wAljsGM6MfEylhXls4hlItcHdW6t7Y/jht3fpZa+DcDa7arKaA6JGaU43K03IUk7AR
jTcd9Ps9ip2v9HDVVT7Rn9MHhwLUgFlAGPbe5ftEfxOre72PHlrF2Vh6Bybb3hkW1SpsFy3KMPPL
DLCOy1C/IcQcBZwzwFKRXDtnIdwlfQ/4GyZflQ8aEx3xgwszvMyJWvKEUczqbjKQeZNk5xEyrxH4
U3/W9ZYDg7NtggmzEclEGk3dr+dJvGZ+8rGAIXj2GRbKS5ke5i0SI+yuJQMkc6jszcjV3BYpsbwq
qizd8o8iNIrVAJzBZ8oPzkXZRvHnJoJInccjk6oufHKN5oYEp3A7uGjLiecd1wneS6DRyrRJS+Nj
qUB7GCQaMFoggc5tPbf1pRDmFk36UQ1DEqaGlLGJIk+dRPa4Wodb5gCfmJwtBcWheuJaiNPOCmx8
NlZxRi3ED9rB71Yx9nmG4w4HLorEuSHbua0bpO4pc+GHyUFgOBuPVun3d8KMt3UTOw9Z/khGDdl6
WkSKqYgG8k5wS3U0rLk2Z1wbH/JZ5ytKWoyxaqrvYFSgukM/HtnRXWlU3TFIZs6oZG1J2ZYmBVy1
lHIlaLpiKe5KivMkxV7diOoWBdiyGNCDTVIYBlGgfzKkWIwLLpYIKSCzpJQsmBGVlVJeFqEzM6Xg
rJXSMwUNminFaIWUpQ1SoFZKqRoeMtSjUr5moGPjkoj1Q0rbyFiuvFDK3VQpfEukBM6RYrhcyuKA
FZiXFqUctg7XE1I810gZHWPllSu1doszh0bsVl1Ed8smKcTLpSRvQptnSpFeIuV6jRTuIb1UCYdE
zDdJWZ8uBX6dlPoJKfoTUv5nSiFgOBpfzQkYeDjw42otsWPV14a+40YbtfySq6WPSNSKblxcErW5
iuGTnJPmGM1Dwt8VDv6gArUJTCAEFe1A9eDYxezh2HZW58oJ4S2JecBZjyIXOqvUA08ATbHoaAaB
nMmt3Q3+WpkxjhBvsc4DEewb0wIfPbRPSIPXbtU0z9ZI9BvEJgyKvTfgR2XAX/rEikbPgMbrvaEN
ySpTqnDPJQ4cPe6ZVVSIj4MKICEcql2qMQPwu+KTRQCEp+hcSsJew5+1Q9IVgkkZ6exUOyoQeSar
FkLm5eUfyDMbd4kFl78EXdRZuwx85EowXNjntdbdMOG4z4Numwmbi56LVaPjYodKeqXiqvLisrO3
AHyMbYw/btX29lM25jBlotomp5T6iEkqVh25E+4F8ZpyothkRitWmd4U8BCMU8f/ps2dkdCpGV8n
eZQO34gA6T7P8aeoixkgFh1upbKV2dmqshotAi3Hrt3EAzJvdey/xS+NNRO1V872qudgdhLMXPqT
ZbrNySZigXBfRii9Up5rzX6CW1bdVtjtzNB8ZXCOw3YmL9QacTy5w2uTlDoAtepUV9hbEm0AQuu0
5MuIoD4zmxpR1zHu0fR9r2jtOoNZ5NrJDzzJDYgY/gJWlTzi+Ntp5nRwGJus4PkwOdad72jznlSV
2WTWjNoGbMTeUZytkg33Y6Rm+1Hjr4s/HwjRtDI+BaZxQdzc7LCIFpu2qQ8imGYUeipdkDxGTCg+
OSW/SJYkFgpkG8lsQMhVH1ygFzJc7NNHxPlnpfZfHIvJSjQ2j33u15tmar8FXHfnwXbWLdUv9KPa
J6digpqAt/DmETBWE4YkOvX2CwBiZrGj1h3oasyeaQR3ltJ2GzcFPui0iQWNj1kEtjb1rDGQ4NMF
DXyguDtHc78JBsU+NM42DQKd3KRSXga11QQ5AjZ69KMMiq3WzP2uilDfV3iLyvCbDUd+h8+IzD5H
G0GIGP3e5h0jquDS7SfhQFxmrq4IDmKaZoRMb8le9wYXhpyLapwYTGjNSX0YEQ8zg8KoVY8xu6DW
aFwknvrZ2fkqiRaOa4u932eboXTLkxuUZ0tk7e1QGJ8dYqSsCEm4URT2njLfLZIY5YDU/eKrRBXR
DgfsY2hEXLt2djvM1m01MulzRfGF4cFXiCDQ9Jk/uNbeJtFxb8/lSbWbpyCJBhovTr0ZDKz/GCHa
dWCSXjkbyrMJvXk38OdCos3pgmQ6rvhZxmWuJrkmroQHSZCTZJNqGwUXO/FwUbITMFw8S4Qoj+3W
vsyadqHzlZzN+tWyu/ZkhN1Fr5xjBHdslZONcIP/efAYHVYHF3oO82sJnRxwK1JaGojWY0jtVMq+
QLdOGvTFUqpLyPXowBFJJnEoMObauOeFdehAu65yIcNClJL/aOd+EIZebRhgfc/j8nVWxuTACdha
a/xjN2HPKGwAbbLuYmrZmas+mdVXp8Yp7uPj2uOJQPZjZgwSeHNqTqJWY9W7vgOCz0QGfzZ/pln9
rOXCpZRbQEUadI3sCi7lQceoEdO5fsqN5i7QOjALdfq5iHblRACkUhfF1iJXwHmYusbaG6pdeGnt
dIiFRlJew2TVEWG36uemXbUG4+wZA94Ii6AyJnhVp5SYxTWjMKFSJsTgSBJh1A/tpiI+xk4b4Ctu
GDBOyQM6SOKSkDhxf9NM446J6zNXrh/9xEdwE/cejg71abVDN8+f2w9Ak+lE/WCdz6XpHFk0VsY1
MITHrPaDtY1lYzerEBm08SP0Wsiq7bgTggpa3eK4VufvhkbeDDavF58BeK5gAmQ48qVvi2Zt6lzY
7+PCfzH7BOiPpA3RYAJe0gDU0mfja888vIu72tOtslmr4ashMgFdbFQ2nczjdApSivQGp3nL0JCp
H2aDINv23a1pd48tOQzky8V7wVBoE0O28jJh3s1jy789MUhDrmJCa5jLgM7SVsTD+UczybCo2S+z
rdafk9vcUNFhF3W4SUHlbGfla9hSlmqCF6HzBMTf5jvM8fBXysBzAbzaORJpVPOruWf2amkWkwNw
HlunypmWUM5CDAUwcjSNLTPKZi1mBk16o64HXAASQ/g6h0yZNZVSzFTEp9xq3XUm0YPU1yijlf7T
BAdqPUXZx2UWF1fgOhX9xudiBgCQYDccOanB97xMJZzG51kZMYbVB8ykpPgUtgt/czyG8/2gUbZR
SOleN6nDuY+mdzPT6I4ronlt8tUNPD+lHPeX8cxRBKCZ6ZmJK4K/L0Q7XdbQCHHXVxmlmszOy32h
Es0ScOnHfjCIFdaY/tC0xmus9Ezvyf4yQubIuVaQtpId7PSRiPZP9QTHnGapu84rLHrkemNnAInR
1zIKhfTFObNIfEoUvK29RgQg9n2Avk+TYwenLs7u/InAECLRZIc0K2GO+LcpE6dLX+B5Cfzg6wBs
AyZl+mh0U3rS4vi+tYZzBzn/XDdBB6zJpK0kyz75SNHFTcLpARXMxw4jki6nGmlTnhq88afCAnU+
FdWw7UQHYbKEjZqh6zPK8TGaHW/gGMFNkp+x26xqR5in/0qO8zZqp7/pYDioev+qgbH5nn4ZvtTf
f29fvD3mX90L0iMMVyeHwgIV76oWSuRr98J2bMt0LPAi7Li2L3T3D0dnA2AlAwCGLnjQv9TGzh8G
s0wT6bKpgbtR9X/SvjDs99EKdC8sIfAf4ADBA/LeCJHEfRiL2a32PVbWjYOaYBZ9JYGR9BdDjP+Z
2YB7mEg+Wi2uXKUHpIv9ey/6Ydxkld2ugoa6p0lgyjpWmLXHBjYeyE2bKbGpfqCZWm1VO8Qs3bTB
CRWtBzyVrENwCpuh0NpTk9XYWMNz1xTKVgkYn5Wy+Nxa68ayulMEUW6tK626EVX4hQQCEIe2dTOY
U3aISo3TvJTzWpscygBlZ6oM0VRIb/1ME5spp8NHXCc9luq8+WSM5g1ZTlGG1a3u0hdDgUruG92O
PCCClCeG025oP0+6GnhJ6N84eq14OD4Tr9ZUgo/qkEKkT2xxbu5k4eaxiNOTGtRMHToT75ofzieL
uPd8NnalHVWXWpi+R82aE894cDpqF2B4qq3RJHfQ01+4iotHJ0KckzhnP85qWrT0AtTpiYsvtQGb
emcb1ni+HIaVRoy+Rw6FsEOqnxn7cvkqoLNo5uMwaKU3Gkny6Af256jc1ulFr60SpFYTerUhvs+5
Ta3bho2bagIGBaVALvy41yd1VTfRCxKkiPIUQypyDcHLIX6msOFZAzakloFslqkri7aqpf5IBkaj
OvFeqzpuH0HmMjgU/PZbVWufwTQCPx2prppzcAotDFlO8M1UwCHmfhauRKjd1712bxIYvnY56W2G
LuxhRBWr7S3YkZs6gXKqBsmPyYg3qX2ceygCYOKzSxcRfW1YT7BZQeY0wPWbejqZRB1S8qq+iYLK
j1kxEk0sdFgm52imffcWta4VosILUzDqY5p2nxNTNOn22e+7i/DdfBWOOUTvNlpHvurgpWvXI7UC
RqM5Azk6WokT3GtOdkajcDbV11ri9SpIn7SuiT/zIZBStIBME7y4ln+YSuumVNZzkRxSHZLmlLxA
MKD8XhSPHe0n28nT56T31yRTZO24LvUw3BAwXm8yW9l3KpVRhI9rrifU928pX3q+Df4x8fnkfVet
LLPV1ogSVmWGejTrCYlRKoiGDCiAF6Z7PVDwjo2kR3YF05kW5UzGf3xVwkcshoFBQGXvu5IavEsE
26FnSk/HPiSVWKfsn5OeBFYB96E6gQAOnixw1mAqmLyhlPtB/cZtw1MzOJVXuOLWN5RjG+Cd6mrb
ukwOHLBmuCUG4wwlEuJV+Yi3rH1Q/HTr9hVj4zp81ksZXR39oMLko3g7pIO59x1qCBh7q9vGcvfx
9AhTvfHSkUaPkTjI2C92atVemvikcRKO0qYlCma3JD0ui8+Wn9heoMMQjDPSzeBHgU6EUt6Q+Ecj
FShx+Vqnpn9n3uhpCBNDV25sTjrbUp7blIiUzcIP4o0vPk4DaY+B2j9QbFIYHqP2t2NgoARcrFAT
5jqdi7re+BZJ2oYyNN5gVffVhD1Dn6HgAvVtAYGQ8RXqOUbVqDR2WREQXjZxdurTB6eiT5ahGFQT
gqj9hOIjsxJY4KF66/azu6XeMVRdAV0sfCzCavbSMH9ceDRxm/1IY0Ax7RwAnQ/FVzs6KtlMMPKj
31C4n+iIopgVpOi64s6uRLoBNnPTT/d0R09tLvKVrtMTKTMS/nz1axz1WPc083nW8seIGQM8PJqW
wF+sk2Xk9imWVi5aA17vULsAytet0rHoToSMEK/FG9CliyDqNKK2hzjxWmX+1ifESvrTVp/G5xir
C+eGGFyF6ez0oG33U0fewggLirlhvyFknOuGXYP61czgUHYBFLJn5NUd2d1jd1LFWHpFCuY8U9V2
PxfRyYggxiU+WCqOFqZ1abqmGBAeUqffFcCxd51DYbJ3OI9ObkSTt8hr/N7g/Si0/CDOOVuV/qyc
0KsqpyhtzF3Qa3cKvYRT3kekoSkyrBLb/SlM0dQgtMZfY9kx/eH5piXAfc/c6aKPlEUdARiUrwK0
FGEjYeUmZzvXP7rdHNNtwNINZaPck7NzKWKVclo+xV5YGxamM4NBrnwXtVwsa9X8IyQ2Alk1W4AU
j3sOtLd3mYfJeGJqHDEJ4L9casd+qpgWvq1WESnQ7bMpoTlwO58KVWc+3IX7SVjatja0+1FHW0U/
u1+kM3ajH5e1HFwmMFxIqm1sqpti7n9kZhVsi4k+thZ/6lO2+lZKsB1iv1rDhaNOxl2QGwlyKFqJ
7aQdgQzlB5HS2e/scTdAxapIElz9dwD6fxmA6qYuPZb/WULzHNU4hKIvv49Afz7oOgTVpN+NAaUh
nWtyNPlzCOrof8A4NXC82SaWM6g7vyQ0jEFxoDF5V7GmWppQ3esY1PqDZ8NybpNdpYEa+0cSGhng
9d5UyuvryHQsxD2mivnu3yU0Tk8iaDEFYt/O1T2j5WplJHns2WezjTg0gzinWpXvOKkzjbdP7bBO
pKwdhD7GoEz32+MkqXmDAO6g2TdFHwBTGoe9kLLpoiTHpk80z2Wud8xK5UND4xpe5IdZgKAg3GHj
uiFFTDLhufQy5e65CowPdiRLKM6xUptHS/swO02/AqREbaO4pMLqPJs4lh/zXH8s/fETDWp1C1QJ
PWIwvgzNXfRcm41Y1cNpjnplZWvlCy2I11EKybPQlcrZh0hDDNE0NF8tkpqUAxoZXMeGbfnboPkf
ks5juXFkiaJfhAjYArAlAXqKory0QUijbhS8Lbivfwf9NorQtKZbhKnKyrz3nhIpm+sO88H18EFk
K3IICew2NumnrCTEqnTNU1fZ1sFz4ZQ7vKY0v8k1xKFIcCbLi3AJq0CvAg2WVqlWln9dAObYD+jN
tT48JexygJCa73TCmz1k6VOrv+X+LyqsFysZrmniv06GxdQFY80p79DSc/uekmhAKG9hHsQNxodh
2KYRjK87E1o+3AFhpWJFvpYGNluyr5qEA+hbc0220fTIRiZyIiJKIj8o7Y9UY5a9EPlDaI+9ZVLN
z1vE/rY89q+RbD4qJ1B2ztDD7f6C2KwvdSIQYPCx/4WZmkwbmMskj6aCe+FEZXUekOJSZA7xjnzD
gzXHCUji/rceBwUyPl0CmUT+G4AX421ejGMN4ddsdPpXY8E8j7k1kgyw2XZGtreX3i1alzTmIPJ6
0r4NcxsdCbYEOtzSmsn8RxJeB6wXFiJ2mkdBXb7SXqPAiKduK6TBr2Jz6kkmau7GHzft5BnHdtL4
/4acCURgk+HHQ2N8KQYWAGgRwRSd+eYkpUT03DB7IWfiOIlDQugPgh8isgov3s9p/scZ/Rf24P0Y
V7+Lp/3IJap2o5mNoR4RLNgyy8/XuB7SNUtCI0sPnLwxtifTKKtdIr2TZ1IYL3hQCj4WBsfsqcKy
vsviQSAXKsbAohrWR8IvJ/IQs5YIDALKjG0liud6SYmxNuafaTLHkNTG9gSQ4xKLIdu766uGOYHY
YNJYaa/hTvn3pYVXQKKo1+E7QGeqxTNdlwZpA3jiHtkrX+w1PWFMncM/i+iUfyat/2nrxSVqHW3T
+yiX+v8gCjMTzBD5tiW5Q4hyVk4MsgWaf0S0538Lmrv/f2SJfriwvCRc6Oo3d4v3ttCjHWMhausu
JLeSnKgKnPgYORuhud3p35eIYCgcX+PeWV0t3erlQIa6QGKZiqgKXPDk21Rq2obU5ungo9S11guj
Fc2VQ9xrlvaHtCUkUc84P6eDWE4ExuqnCJNlOJLYhiIi7s6V3t1bJWBokHnpiVTsaAkRr0fXWyCJ
0eqUGo7TGFDsbkubmLUwHgnRrRBK2UmY91CY+srf9bHeHzGR3MjlIgoFuSQjIgqSmb5pmJMIgWqk
OrgkpG0pihskXDhq0sGzdu2g35pmTHEH4T5zqRn+/3smDuUgqcBDxcZf6kyhwRPtowYtsxzltyc7
tev4oX9xVm2RzQeaAtvlV8988mbWL9GCumR8ylAyEixBQUC0S9ks3clyvYc6drm0otxmVVocGVwg
LQN4ZKwPSqNRtRZRN2+Ugro8tvEedQcW1/J7LABQqtl4jMeE4w5LwbYtu5/ZNZNdXWEP7hTBb4PR
3B2DlUaj+4I4JXNProWNwDTT+Sn3vItQiwyYhy77/ljFon20abU8eDoRb7m7nI00FDy8O6gxHD5r
Auw4HhIizEkiGkeXFQHh0DgbGHvtvZAdN8PJfs15jEMBZgQVDQSzHt4zSi+diM7s+G8jmlr72sUp
wTdxOV6mKXum9RvtCdy5Z1XbPkyGXj21vr+PjbZ9m9uKdavpPv99F8uOzBmLYtbq30fKtqtpdPbD
4iQwz3J46hVpSGhq6JSUUcxVj4QMYl/n/JIZ9sVozD/9IE9FW7V3Gg2jjcCQAMflG1PRg4Q7j/EI
hQsXm7kpoYLvXFq0pnN/nvV6uoDM2E4mkw8lE2tHthwoCL8m2im3EDCIyKCRbY8pcfOQ1L3ZBD+z
kpqzrOepm6I4KDko7fRciw4EgwhOxsI98eB3O78DLNwtVfwY02ePFudcNXa+m9vaIENKPUKo9ljy
wTPLceYAxTt1rab4p45Sb2tP2bgmeMD0BiZHbr44CZlcSEjz9m4L/LGcsnf6wPrFiSpnp4mSrJY+
HeBndVngeTZJmZVmh1EegbWMyTk2u/RNzHmMlge09+hEWJKNvAkIY/ZOZA29C6egyaoI7QTV2YcZ
+V6HafbMU1/1TKkGv3925sCO8u4WlfVNMpI5KpeDcNabwzaTUEsjvGOnIv8tLXaRfj2gNJl3HhNb
HY3Cf0kI3TyMVGSsEyCWUJA54IlpjsBFyK86f1fw7w+4hFDsarVnURoRxWWPMjEf00UNz6VVCgZF
8ZPSoh6CFUokSN3ltW75jrnVE8cahG26/8IY8qhp1huAw+irc8yRuX5W07TaDkC6ngdrOcFmHE7E
pKrA4Cx+8tyk/26heekjIbEL3Hiry6N9anuIA4qcRhpZWjsd4sUq2uI8WYvpabS6o+tqj+lY+Xd7
hNzTAws6d2ffitOtGjjUTK7VHaqZu7ooOBSm4UOc6F9Ili3CocgUj1X+rSn/ydJEcctEu1XO0FyY
bc6Xsr5g0EAd6kQmWYHT1e0HEch2xYnE9m1xu3GXZDc1Qdb07CHG68YPLYK6rI7GT0XP8NHomamY
jR86PTmmNY8sfv5nbtFpkYK+T0wLY66XHX2ujwH5doBgoHgtYvuapymcubS9RERsbtmFlrPePsul
5RBJFD56EKkHc2FUZ7Ozn+nsErpctNpNgoq+aoKl1fuayzh+pIjgtJlF02ENKYDCBJQgo3dTg614
RRJcbBXClBM0I/WqvMxhzRzN7bJAjyCAAAVT1bwWxseijPYQj9wefIyFbN3rv76Y5s3cDiTsU0CE
izgQXPXcJ4lx6VFW7Xu9Mt8Tc+9ZSmDLwKVquJNzqfvkrBE7c4nIKbsQ5XqNygHxRsegd5D+siP+
lH2fQFiSgGWNBDOxLuMgaedM/kWfdDuwnN56bXi+6PU5cyhF/N1yGLklgAtxKdYOUSxVT2AQQ62R
kRmckMK7T0N789P5Tj+kJZ3WnMLGJTItc7X4tEZma/m5TmdMUHXqvqI4/WLpI8Ei6V+TCfhjPHM2
ljxxVGEFI/y44dskv7hN8V+6WjstrfY2S6qcj2znZPGXSafvJikRw7nTJQJauw8AP3m3WVlP9Eqd
kAWfyOeqw+fnSLEjcLLfUze3e60jkmteYvsUT7SANbtvD0YcZ8GSWebWxPzyXNX8daDaovtU9e80
ZKuNHrv1q25CoS8GW/46A6L/ofZeW0QYG7LLEEG3r2VqAFmfkCKwc9afXUpY+T+YaeGgZCtdZlbR
UP24RTuc4tkaNqIq0RJ2zStqQK825E86tjeHKHfG2iiTKpNk6rnOAyMBL69I82H3qJfN1HPQSYV6
k0WmHyNagIHj1BVian0vWO1YplpzE+kdyDT1pysEZqoRfgk4+5PVA5dJBsHTwXVFZOjvSsa0x6h9
nyOjBQgXc5RD97wjV9A6OiTvHzRSQM1UinNLvBq9xzLngOd6H7KIaMgI5z7PQ7G1vPaSITzbpH6R
7xkmTA+Vn37zt5CW39Cpd93K+R782LxZcujCxB/jPee+cIkm46PnbNgs8VM8xYjQBwSvFQp9PoTe
HQ2D657Gdlj37vxIuCXt+7JjsrrIgiRva9jlhKrskQn/ndZc+iyDjWK54zto0zEoLIpDPbICm9f/
uCzWFVBHvysam8cYC/iC0v0RpsldSQd5p9L+lrWVHoV2VGBw4lQxii0yDCN9tdCdIZ4w6TVzW8Sj
ffDmGhlwp11Nbb4ALD10LPY3N0UOknpyDkqwiGTlFk3QcUUTnexnqq9bTDz4pTbJ5yPp/sgm0Zww
/CZHelo/clyMXZcKd+2W5oRNd+6eQX2y1VRRXSFL3RPVv4x+nR0of71wGmAW5YBd6qb2gt40K/5m
MgHb2D90yEFPDGH/OpGrSPqmZe3bZXpjuaHeqI3uqSUDCQ6zHLZI7NG2+aSbgPaJTqVF5p8bFyh9
qTCInYhhHHjqIfqkBTEinu/aQ0ETA8GvTpu4sK1jP7v3pNP6A0IgdxMPCVH9gsa6jWXtYubXxWmS
DTuTiXquksdIuh8zEXtF6+avJdnmGvklZSGLi1waVFtNtrchlEsAEseUsDRmTBMNyBFqm5PheHdb
3TyVTXUmQ5pXfWTLH4vs4i82MVtwreMscsF7ZuquuTyYqREmJXl7Vt3/WZTdnAcz47cvxXcbI/Qj
PKUJ3LLXTxqzf+AwIyKzAd4g8kTmLULds6n+ZBgyA+lIYqo+slWManUrpPEYDvMgDwUMvzRLrcMc
ORbMF/r3ju5BBpqLx0Su4Bui/3cGkqwTPLz/+tmvzoSbq60qzXPkGBAamoxwuGi82WUfEvTq3/08
VYyosxeteHJAaj4LIJHXxjYedY2k7XrAt9iSxu35MRnxrWZfEQZfipRCT9rupZLCv0mHyXc57Pyi
wa/Z2/ZZc391NJ1nuKr9xk0b7iVhC3r1PCqajRli6HNENKQSeXwstDw5elg/zMaMz12MJxwZbfRi
oz2Rrl+F01J/9QV84dR4JOZafjJ+p4vT7CZpPmBFgvlE4MaDWenp1kKuvPOdrA28dcd1IwPF/1RM
h37WUUzFCktAx9M7ogcmy2ff2aLbSuG2JEYqUgZt8wwHpD+nyOmNCiNJ5XX4a+chBEVCEkvud4HO
xD40dScJywzQUG/lh871MZg66RdbtYnAo5xPAlAfBF4FDdoOQGQiUbPFayxLtSfhYVW7lkXQ6pp5
wqeobaeponIBTrybfIvxHzPNVQHwJtqcsoYs28Dkeu/YAjb1z4jU845+q9guw/BrkPEjK2Xv08w5
WGPjhHNi/2kAUDoAqveFUfznCARfcul3OIUFnEsFCksQH9RgW3qz7KM0fP/V9MtvRDzeAYo3xasB
ls0j9nARzbUvEbMjly/PyiBfaOhU/U2i6jNX4sPuihEu1JlSUN7L5UDiMxWiqecfsn9ozHJ+j+LF
OfLOWQHWgQJNg3f0q3g+am56GQb1hj4qDw3m5kdHAl7hFT9r2mhu2tYow6X3vHtFHlTnm+Sydf1/
fCEJKcPqWbvPMkVplQ87gvKof13UNkAKOprTMpgol25J0gGCGOZkF9N2Elq3wmibyzzSNoxE+ync
ogAECadUWhCaXag3pZY8TwOl59xqBK1+zF1KFia5IGO75hlqtIRotHVbraxJ0dzlIgGXk4Ggi3sQ
CH2foIDNqoM0BySQNFcYai0zSt8RTmmlilUJiR/F+G4W4nQfcTS9D2PFejNVbIWMTg5q0bfc8vlB
jZ79yNLvPOZoWDbEPs6BUPU96irvLHSX6FTNoyJzpqBp6+TTlKuVRORfBfMm28Uap5JGXgvfSqjU
EcR1UxNvF7DYXFs6Md2kupuh03/x+FiBkNEvBnvSOVsBcLad6aRqRXoc0v5eeov12GlYyBpPQ4tl
0faAQKwOS8qHFommB5Mzw/ApDXloeeSaqoWpZm9Gq/5TMOhhKNMEht1heKLB+mjHatyPeduz+zPy
0v3EufrCqEN3BvLXe+Z3DumsbeDxlvmE/6sLlcOq7OF+E2ukvplFlyTXoc5iRiaXu3hhnMb7L5Kd
UvZzMnoVczfz3CYqHHznpWrIAQdVlHH9G/k0rF+kALbl9sXdKXhAOfWJGKD4OPVbb8BWpjrj5muB
q05dmg1M2qN5E4PLG+b4ana4LOYMr52AitBVGPIYaSM99wtAh+RlAiPG+1Dj3BnGreM374ayHxo1
f0+J+QW3Yd9GDn7Otry1o6UC+ELe4veBzAfrlas8tLRJbo5Zf06Rfcgmet1Fcl/YB6lzoKmXnnV1
FnJRrOwHHSd752vr+I+1J1+EOVobMM10n2PR/bXXfPOqAkeiozDNqXiwSZi3SZgoeJmOjepM25r0
ZZ5EJNx9wHv8Go/ztcybV5lj76sS7bXM/ymj0B2ZWc2gWkpeOfVpzVYcDM7VTSiasPUk9ACEsxt8
7BlTWrwjQ1hzhqt3h96IthoBx2LfzMNFldhPDKxZBMMQEZs8SkmlUOcfPJNYWlcsdGnFu1p0n720
k71pRG9kg/yXTZm9zzT9XM9qBJeEOYQNwLQNOLYZRTY5poyqjCdnpnFKj2IjxATJDPG5uz68tqS9
oj25BsHMDowXuAn5W4wAEuVWSSDqZKugLcy9Pdf+JgaTalfd0cxzJGZwG7eq0pbA5kLi2ppCRb7Q
tqJnWbXcPr1MPxX9wU1mi4gSk+zxkQ/bF8vfHKoMwB1U9eyTBp4SpLReSAAbN8Ym68jtckgtWfOj
vOnH1WraxrQPspqldp513HaaczaMsDNiEbg9ermGbnI7NX9EEn0tokP5PGXcp/xBpR6D78k+UzOY
uN1dtDwGghjTJt/ZXjIg6yhvnbnEFQiMrsro0gwowMOhHw8eGp9gqbqvKPPurpFhJkNutzOQijPP
5giYHWz/1IxDFpLGR6+MtpGfVogPknNb1//FLoXckiS7thnKq+FCmVh+dIDEAd0Uf6en6uyMyU9s
j6uEYiQQyoKVNBtHo0Fr2SRYxBRrlOdaF8Ef4emOg0hWFsrr7k/UOONtQVZRGEjpTHv4oFLBCeuW
Vydx92M0vrnU3Ftbi5EURVR2FUGJh7YGDjbWqvnKIh0hp4broJ9pOTQaiUb4uLuN3+MtdOh4E3vN
kz1YQ2DWLfpo6EJOajdwhSE06Lb5EBOVdSmZd2iWeoPfc0JY6Daq+NItLQ0K7a+WmuqksCYG+dpd
cHCtjFqaBDqpfSxUU7QDJ15uZtcYNs6gXqU/Yf2qu0cfBNgmMYFzEjB8MvMBNM5AZZb3PAiMN5oX
h5J2Aq+3HUpOsxX/jz1UDL67lSUkOX2WdvPOkaz9TEXNuXUatEPkLFbgaB3q+whRVkHLa1V9qAMJ
fjbWkv7qEQvpl/Wd6g7C1iPoQD+A/QXm2KUL0+kIdBrfQw4pm2MnOXhOQ/lQ1vOTmHomAytMh7Nn
QIT6HS4Ey0zxghaT07aP3DPOmRDL0dNCE71H2FTao1U9GB0Lr1kTcqWq2zLmT4ve12E6Ztk2fSha
HBSOadmBFB6yklTeAIqJYzcsX5FJTLYJGK+dOCRxjvlhuSGcBmq1zjDb6n5icN67QV6TQa2b+jDj
lHVQhHRjHeZdE4dNZLU7X0h33/H8pfhHL6Wel8eS+sBTnb+zx3c5R9y+juByxvZHa8QH2JcA3MiV
R9Qc/cUn+HfObPvu6Ixz/HS6Z4qTZJKxKaxdK1tgt3IT1gB9Ke3AabUXt/maajYGFFAf0sHq3mFD
bKa7MaOa6UzzW7Sxcy4S7bHMumM/Vekp10kPt8vVb9KA3jTrH56IAlvxENX11dawnXu6kV1Ln4qC
wRIw76V/xQbKyFEt/cXCsTX2fjD2nralY7oEhHC8pX7/JJpKoF9nKIdHD+GaRYUu8u8S+QuRjPrb
XAlaAEtjBCqZzd3QzuLi1n2AUwlrn24gPKrQgelVd2gT82zp6Z69DqWQ5v/4VTF+5PpXJQeyIukH
HECMqV0zA2BdlkGyNHXRoTkqMXLMGXeAzd+tpnhx6TmHcFam9xFn6LQw4oyS/VKYX9CMnW29yFd0
iFBzDC2DoeV2uwQo8JfReqGYiuLmFjE84GnDjfCgIslDmXwMlJXX1E+3s0YPdhH5mR58sY1oIyyF
fqwNKjwfM0cRWSpsLKaEq28QE/6TxhrJ+dB4SaOI/aguT3EkTrNsDGa6U7ursfM0Nv9SDfh3W0/V
n9Kx1a4Sv2Nd0DuvbRlUpFzTIqX0b4qbarhiPbntscn8Dl9ewSzpoCoz3jqT2uoD3NoCUjjTG/XU
m/rXzC9HmKi7es/H30LIFl2PPt9JOLkPGEbwoyAabB02MQEm3NXG9gG46Nabz7o01X02K1pV7SlK
+bnVOsXo9WCX3pGWOqje0dzHzN5AlZPN73T1rk6H4mSM6p2cMPCA5lvXDfDf8asNS/Vq9upZpG6Y
1N0BasEhLsaCnGc9e6wHLXtMKQtPju4/xzhuzp5NX06K4cFhWa0sod2YfYkaykxfXYaeTVZ3k6Mr
NbpkJkdp9AjlB5r8TW2weGed9zgVzSOldoNLyzpCpTUeNMzS+6RmryqSt8yxzEtB16R1Iv2Rd5gC
uGHfYqNZc+GpLsjIsQQk+Z6EQWYEPct5oYJRp1fu1A9eOWJI4dTNxjrX01HkzX2wdOpCu/lQ/yWF
PhzKRXxBlU72pV7MW13hXjdB/o6JjhYBBZI2oLBXtCG9ihaFIRhjL2E2ohVoZp/Tz4JZu0iJ3nFm
1I2EvsMPjAOydZhSFIS0atye7iAi/yWzJ3X1GTEUrQIPHEFGaPP65GUAu5XFnpD68tS5jP3TBv8m
45FG2q8xynQ2NdaMzDqnLqWXPl8ItNE2TVoxTXWngCFkvu8NljrprIcOP2uv865gWb/3/bq2J3LZ
61NzXXysGsYML5mUVsZ0wJtKHkzZ/wA9NgIXOGE14YtfDFboyujGh9H/GeqYQeYyv4iKByW2RsRE
HCrtzPyTz5Sx2cJ4UmrizUn/qtT6My7tpXaFHU6w2QHjAV3Ia5p6XtJyiE0nghIM9+7G7nGOEXEs
dGj95o3+WnHqrf7NrY3hNDnOLeFUyqylsG4ENITWGP1mrtlvbJxBx2Z13Uxj9q2KrAobB/Mh62gH
uhYt4dMUtfhUYt281N50NMWIDs8AK2K01X8LdputtUBgHFzPwBnQ7+vR4m5Q7oIQl2Gipu/BILh2
qIugdr8nl7yOLv/2jfkwoeDbABYtsETrUzAoq4HPhP7SVYa1tazECSotfRgKQplwczFtuHk6hnCO
1ysWw5Fms8d6chhUFLQj7KYoNmB4T14W5HP/CJKFyZXjzRTV9Vb5mck4bDwai/UwzwBNXE/90bL3
pmZzdj2EvpCal2xKQrVUAZoPZi7Wnd7vh4E8NkLouXRW6E2JhklN8K86j6XXy49pacdQDLXCv9gy
qOZUT5YwjtrCmXZ9Uj9gTfvVYAAj+Rp/+UDORreUtpcg5fXyyb8vSzy+MvDaOcKrr6J3HhxGiHPm
EGdvc6Alv/gpK1yPZmeFD2lxNjJtaPpkzZ7H5yqa9sa0FjxbL5+MJL7isOo2hjXVW8txCZJECVOk
aWiStnAEf/UeeV7InGPcJ4obtFCTMGn19/1AA1uWzOclRooqWnBtujQy8mHjz27MwX8CZ1OwulZ5
Fxqi8UJ6QJvUFcg5m3Y8aONC0W2ulGL5wchPhEnyVWW+hszGhajq3BvDvGi69aSajCLTzq9OjIzB
MOkFqSJ+8af/iiJOtjXwMYBmqBFzToBCH/oA5V8Z1AbvW8l2pM3gXqz6A5+Hc161TdSuOWVRNw5o
zOGfa3O7UzwR+1bXVWA1CpynOxLg6eWcayTJQZgBBwThAuv+UO1omuBkFHjbIjl/dF5/rcoxPzcF
cJEYW2reg1lNDLjwHLvsaUKCkldnQ/QdqGA064ZhP6gCKqNg/kSOgF9tZdl9KcnhSfore4/hSiSO
U4QuKZvZWTxUx+Pkb/S6/F7/FK7b1W7dW6P5Zw5eIa29TWy8pfzmyK4J0aEjMYqdbSPOkeN96rs3
MtTDRWovVT+MF3jbL/qhy9DXyvZqWIwquswvjyrttrjBnvykmF6iXAsNmaUB4qd01zRyR4bFsInj
CpJ8jLBaDBjTtd7QgjLlF3RhSSyKQcBaApvuv1leEnA0n2+DkAzF4u+Gw/XWmgkpEBA0lOPt+on4
A4MiKfZhbtp63mwMfZU+dk67NbLUD2sbSVOXxe0GiuR623Q7NNa4F5oqyyPxFFdYn8MO2S7hMeaz
g+yDODe2tQqeXyQ7ybzINI4JZVdheBvYNdtyQCA1ZgCJ3cxnS5k5euTLxYxQe3JPtg4wYS+mg22V
4/c4M3Z2bJoxnTdVR0ALR3rfQWZ5oWX59c7WIGlbyFM7rHkBbSXNy9wg8Zc6jD+jbHpXUZ6FVmpr
1EQYvER7yiUBLgA54tK7ytmfOF3JaL++tVvbXSNTJ71E2x7d+tL51okeMZwEFtN6aJgbmtmts4NT
mG5mfRDHFaXXqgdhXGSr483w2u/JQJHNeZ2YG5ugcVOPbyqls+tF+R97hjti69OvrHmvOapZ6YBP
L+aMbNWDugvtUCOSwnU5R2Fq5IeUIcxAos2W5PBt4gKNzzRrDF0BShYLOZNJ90m3nX1CxRVIvAL8
dD0Eumck28Xpb4gZk6MZJRTfHkny7a206Ivx5j+b1tq6keXB6vuzsrx9h4E+HCbJe2LWdlCVeRqm
K5PCNbUMFc/ynEZdsxfNq1rKOdBnd8POm9Lo7a56N7+SQfGamrQLAVjtERQEg0vTKEe0u+ncb78y
5WH46WfxMTN92CQ28p0xMZ7yIhWhM9MX8RPxIz2okEnSVKGqmr+IiSZtHd6W0z+W5rJpOI24VfEK
7WXK0yupuo1nMKuLO/2g/OWYJyIsGS9TaZWL852l0xwSRg2ijolXSDqATfurvBal5HjJ+0RwevmR
ZfW2LtPfkoTBdozds0UuDIw0ZA5sVx190JAz8bGiXHybmyv+i+EL7/iI0klHZnmkFiOwA6jwdnKq
a6NnF5uePB3m59Kv7pYyu4tJiGfUcuaw4yrD92xx+PQnnEOu6x0qspA2lF0Qsua6+ibPq9lUrRk6
rF5HLfH3ysKCkNpn/T8AoHGgK8DfDlaFQBSm3CZIEFgE0HJla5oDEbsXSVDBYhh/kykiBC1RL4Ye
0T4Q7ofC95MUwng0NGU80p0zNkNMY9hiLMxob9lGjOT29Ndb3ApEBk2D86Enw47hh47VIpwlkWb2
6HwWRjLecvM++Q9JX5rv7BN87lRMm8TCaeIsip6KZ5LCgpoqS0Be2rgpcn3eZ3hJtwCcosDoFKcl
n4UM3dmyyVPrrR++IkaG50Vv8z0u/ztPUQHpOSGtKLrkJIdxWlibtQyauvoxGRYRem0Pl5nz3SZr
k3dikwytL15bwtV6+sQ78Ka7km0GFXqMCBW/fzKnV25B84wy6nHG07j1c0l1mj9hhroOTfnZux60
X590Y4dIoD6bSmz9lMSmYBw1o4jta/yTsNQC2EHoSyM3C9wWP2LOdHpeCb0nh4hRFgZJJ3XR7uS/
UELWPsNuoiimyto5PfZ54lmSLY50nle7y/dl5lNgFVMIVA3qZx7kDVMeSiGMocAGlgK5pm6v/iij
4cHWWfdm5zC7xXIsZESxakL14YLPmwHB4bZ3q5+BDf+0eN4m1/wEjy/tXZzC74REZPS2oxtqFOJW
dDkf6Bp0JMLh7iwPAlnlKQPH1wifTOwyPRqQT6Xf38isigJAqQqAnMNoLSp2KK9+Cjk0+8y03E1b
DKzLXG64eNHG5KC+XVbwfS2FRECcug8+BZS3EIKXoaeCiVbTYJG8grMPnimtjxhnnSAeBCuBo127
pvgTpemw4yQ96Z+tXJjOLRNa2ieHQKVz67b9UcuNQ1tBqQbai8+c4MHEysnq9T37kCOMmWngpkMV
VM5gEJ6wbAeROg+SvAr0ntHClsoBrkSWx2OH24PHsujzkBEQp7GeymVhbjZP6VNdroHLXfRqdt8G
KZ7/1wPnOfEkQDTcoCMjJJA2xQrQ4GhTuw3aiVXzVybJEaqcCvUUW9pcZDh3VqnyGqc906dqZjEe
NZJVjkUrH9C3iR0CbvLuW719yX0z3xFQirsJ1y9fGKgNCAjjKcpOejOBaY6wy6Fc2eU5+XTOGlBl
w7REGYXrvaE5N8k3O3l2iSphIh89WYS87/5JPMuGhMOoMw+ONzUcD0n0/ie2ZCe42QsSMt/LSB41
hz397unEG3al9Uxzpa9f/lFRhrk3DnLNpKB36Qqj20cRDfBNt5qQW2emjR7Fx3+/TiRcepJ8G2Tp
89hCOWWGYwdATlZH5ar+Xlb5ejL0TzS7m532jy5gtlgwiPUIhmEZCQqnp4cYYYmyQHPUHcDzvHco
AuYUZUfj4W/211ez4K6KWRIcZ/i0xNd08Zjw9Z2nARpEELAjIPC/2qsO48jLIeCeb3OZQEefAcr4
/u/Q4QmdByTjBqziNKEx2aVA4XkQu6J4UuzD5J2sotJq1d1qbvld6QUoOk/CzxhWYqk3pGEczZ+r
EoMxjfuy6MpDdYiaE1h4bO9dpzooWRRht2hfBh0IxivlvSd9BX9g6Ya8tld06CljUfOLtHH9xLyI
L81YHZOGAbEkstCOqWF8czGId8wovBzCn8ynTK+9MLVbRmI5Z/X1C6DVEy/ctF+8fD6NWfJBlthz
YugPos/O40xfW2FXTxOia5ySWR2ak5j/FCJ4vLWefF3c/7F3Hk1yK+nV/isK7XEjkUi4CEmL8r4d
2U1yg2g6eO/x678HaF6RlzOa0UR8S20qqrpRKAcgM9/3nOe8QhjpUHUgGU5ctTdMLHqFMo+xLr/7
WucyzGLkIzBHJ8Y84md2HBhoRam2JRInppkxE0kvbnCHYuBTJrLtRu+fDakb+5KLnGt32TGi7n7y
Ys85YeIgQRZiO5ZlfU1NatbSBqP1OZFyljBm5TrAS87wbw1r2RSvLHFfnGG2caZAMHQ9XCnRjqd8
ztMG+Kl2ZVM+Ip3utyFpdS7LAZMVSdo3+9R3vHWSUdUc8a1TeS6RO3H2aSxtnshFeJ7AUq37XPtg
1bgM29BDb5y8LsphSIXInGetM2BIvPyRi/+R+Nx8fDXj2RzQTHAGVXunua5/msQua/0bau0MUWZT
riPmwr4/hQjzMlL/0l6diJ71XH4yZKc7YXImtAzRtLf0jeZSyixMorsqI3lazirdoxrSy6DeFiI4
E4h9b8xxO8thuaiel5uJ1FArwV45YINotAe7xGdCRVzgFinTnXTG50R3ux2TjpfehmfB0EPazmyI
1ogN0r1W7MGN6afWQ3c3iguXbYTJ87utctQr5XykCE9ERHr6wUZE1MYHC7w9ZK6PgW7UJ6302YWJ
5aXATbCy5yGm98o7k2jfTZl7HzJDu3pWFB4MrklWlz4m+BN2uj+R1JQEGp+v87+5QM+2OE9nNysN
6N6CQmFRVCPQ+dCU89EdqdOSdAQ6BNZ74KuDHFnsWzR/SNWhYOZ7+3JSKC+N9AivY0NhDqiX104r
1wN395akVLXDVwrkjPszvMdiQF9OQN/gkqDJnk6mRrE6JPzd7+aLnIyf4BRsDYJt6/jW6ma7BvyB
MCz0SbGmoep2CeSRcmcj9lm5Rc3ppnK0V3bMGvUXO9T9Wzbdv2Vtep8TlFT/57/P9qa/RNa5wjBB
f+l48JWO72V2H/0S+eaT3s7CfKhQqEffJlN5m8gkXySzaCaNAalzgFkleA9TnRCegMWy6ZqN1itp
1+H+H78XnvQ3b0YZumNKZdgsRaQ5v9lf3kwSdCOggDo/CIF82jZVtUvGFMlRLK6yKJ9YkeCdrCaA
L2VBKSioaHgY2abWnQndcu4/4yGOObUuUAWzy6yEptT8WARxfLOolBF9AXNkDKg+Dd62D5xsY8tA
I07WeI7smLI4LMETub5wWqq4vnjKRkTZ0OnUw6ZaN040npyMiVMfp3BVVfwI204hjLsVnhd+p3P/
WXTCOeiyCNDlIjViyIFIkdGPFSlsxkZr1fvR3GEJAM4Wh+JBK0Ku7n1nHpOYroGZz5Quk/mPD8D9
na8q8jUjmGoq0T7maHiN8pjPVZS+1G5yoFlIsmSI+EmELxNwqY2VZFukIzhUAv8YWU53bFVzhIFq
3amw+CCrPr34AHDOocHCZvSyR62onBNlCGwFVaffMofjvKhguEpzqLedMY+Yk2Pcibm/mA3exY00
/5kiSuLTM2fVbewcc4bGATuwaroSSG6NfZJ4CNryyDkKE9Ywx6S7l1xKtxR+mj3iB32Xa+JDYk7p
o2Y6j6pMpmtOMXrTFEpuy7DoOKajeo88a65FV59jL/PPA2pfPBIZMEOZgJgU3leGCv0Uj7zNOKKI
2Oupc1aesQ/tfpj9ps0qH5uBaHqUmqky70Rf5p+HIAbh+MAokb0iNAhBxgUHupbmq4vocePI4jn0
hvii0aVE1aY47r34EqiJgZ7SYp5K+U5q+JySKfqI7eRAHDugEQU/eABl+5K6eUVkdfLdKKTci5SD
CT/KiH46rp5du/mkJ/qcKkIprB9JHVVYwo9k7N7DQhHXyOqItV3+kXFAXQ3ZJDunIOHEc8qk5Hix
JyqCdPvF0GLI8205bJZnLs/hUjA7srPgbUM4qPbG6sbx4EHRBwxVxSfVFEzx8bKtpkoyJTWJF/OR
0R0D0x0ea4LSDwrMlDPUlHycZxWhH8hoRAeOTT6Zb09oZpOnfMzLa06W5EbEkeCspJYKQg4njkXi
Gudk9lT3Z7RD6b1Ibf9QkEBOSx5Eqtu7MN0QjwWNdbT0stpJrfpWaoFkZK8ZAXKqGLi9MiBclXpk
vomqGoJMOcc3tR6630CqnZ/jrE/5Yu+afqYl9bFzFcRuMRNXNubFfnpEf46/33Gjo6dqGt4err0u
k2u9iIq72Pxe+l3/3kFJY+qNv61jqnQoM81zGJHA62F8iR0YdFaCwte2ImqBo/15iQ51ZKcu0Jie
as0vrkNn0cfUh11YGP2uKSpsi+1EKS+vIIfZXMg8NdHKpZCjoanASjRtvcFa0erIT0Fm3CJL9Ccj
BzIVYyCPjGqpMTWsEdN65eeBWjdD359tkso2NKerHYLRcG9b02dKvBWRcVGyF2N+cAALbUyfssw/
vjjrf8tCsU0LmrzDpV5gi/1toIgrXXpWLfIDigL4GPgJSe2JTkLCFzB70Hx+FH/DvF3hmEmQDDhh
jv59iDfE0IcX2Wl3eslCKcswkdBr+U418Z+8xb+JX8WjalqkruLiVdBffh/LnMqiyIcG6jDokbGt
/Upf9w4NPLRe8iwSspPaNI2+eVzK4ZyX6yaRzE5NQ7vvon6ji4cko/QeUD5cQ31r9l012FcLsVqY
O+YaXZJOoZt+FTVDcsyZ0FPqzOU/GQV1rMO/jciOAJkMqUUJF6rjb9G3hYaUXoxDjmwsK6/KN+8x
4K0sFh8bUzeza52eCLm9+FwDqWGV+3DIFB1NBHlcfXr07cV7VYXhxh1eaSehmstLDb1uiifsHx8S
yvg771RJQWSsbhvu33zf2BA1L/cqlPAR/ENZ+pgNgQsfpNNvMh+2YVf3Xwa/eigbp/rQWF8I3mou
tlVX+ybD2OF46dnCH78ZvE7b56n7kpX2mYyn4eIg4t5WMUO9WZUuE2xJ9LeXsmDJCvPUKTxkJg3Q
VZHaxr7rK7mBDLqXrClePGv41k132ugMD0Xho4FO1MEPXQu3LFJ/0VDeiW2EEVT2Q6pJINHo5C1f
zf9lWvwTIpQ0mE7+chRtXpvXf/u2WPlvrynxtbdv3evXv9jxfzzlhx2fnsofAgszq3+M95Zwcbv/
sOPrkvCIPyMsJImzUKCItzAdIehC/vTfw5QSNNX4v5JMMf/FCAtT/XbhE3NUBl4RnPn0oyRXmL9O
SkHJMmBUhXEN/I7ZcGVu7cqIWKHieIQAnqxDrc/WgFVYZL+2iGQoAgbmpSp7m7l+9d4jtR2+hz/s
LPSzWSOrLQDDAhn5DrEkS1JUneQzVIQd6MMr1uxd4LFwaVskSL2aYEyTKNpp0yFBbEzvmaZT6o1b
NwJl7+rZPepXc886mPSX+soEmhHTtMkgKGaRbRgpdDen2gicAxLXJ6MdyktlqneO4et7oiWI4Klo
a4oeUX8ku6MgD+ykF2a+09uhfib26J2Juqvisvpi4PM2suHmOl59dNu+2hhgrtZCw3flqPIusBkG
RrNKtqYPfEVz/S0sIo+8DltH4K5Q8bBS0Zx0ZetBvwGk7Jxbq4SjFyUPmiJVL07pBUrx0tr2DvLW
2QUuC3mm+Jjn9X0oxutUAAPquxLiYNafnEDiza3ovQ8Cknz/0SQmlZHcqrfl1LPUnfRHlwF+tTzD
8pFgwBub1tLJqBKbLQurAJmEjZ4VdYeVrKuom6Gh9/T+i32TA0Q3djSx9nqayB3eS77s4nvb6vNC
tkUTgHAJ/sRuMjJv56qvSDqhpM/lgcCwzj3VjVuYMy04E6Fo3vXI3tDI36mSCPiSq9xGuf137Hcf
BzMtD5rnb/0otDesWzd02G1k8iEggGiG+mdJTR1L4cZiAW0imkP2GnNxJO0cWLFaJ0SXMAlobNAC
DAHxVjZOd0L3FTEPRj1gNCLYRBPK2k7T74uqj6/GWEUUxN2rlcC4QghobBMfyHDXnbx7P9LCaxKD
c52/m3yKtHeNtykSfIRTTmc3YcWytZ2x3ft5FjPTRxQK9Engq8i5xD85WB0Ofp0jxmq/m1XnXfGx
f85CFe9rQRtQRq61SpygP3mFePFVPctLe8XX41HQd/NjgU14pQGp7brOuBlo9vrUr84GtNB86o2X
uHB2oW8fwsqMzwNQjAReHPOmCIg0Uy2k1Rnl69B/71p9BybY4LBtRIH4XNxkMNRQ62W6BWXRXcHT
01Np3X0QUtJEwjNswHYnB6CvR6s3mXTXlXPPuz44Fpgcv09MCBmkhADAepnXKBdnnq3WxjvgSe3H
ss2eiCd5LwRpFjmQmAPVUCT6w3noev9c6Ro5ixgPdxihENXr/fRshSGsDb/SXjUjvOp9jeIONTlJ
8FxDHK876JoGJdsg1CZEJw4Bx94xQr5IG49SKslEZkbQAcSIzH3iBbi1U4fFikwP8+WK2ldqVFsK
R9pHkejXRqCRoHueX2zhXSZwczsoPggQdA+JoeA7GDE+b4TW5NdQc8Q+8PKPtAuo8ZXhsO0HvGBm
HZcn+qSgzUbkPoBbkzvPjRHx2KEHeA4ZgEGfFYBn50CURuZuNlq3NWvsB/TmUZhZAfa8itKl1kEg
Frqp76vOpfyQ9kBMPe+5aVT0DhPWOi8dKGkyhICRQt7LhQbnh54yn7OBU7ZzJN7nsJPoGyLcTIlp
vd0w9b9mpneskd2XGT+5Rsl5pfdNc0emxzfCVM2n2A+pKs9xJwUNgjYbqE03BVgT6xOIWrV3/BQt
r5GvI8WiQ9PRv+tzMNpyY8z30NgR2/nz8XIPPD3AWg8N5Y//j3M42/J4+f/Ph29bLn+0K5c9Lf/6
5e7yr8EkULceaMPNu1w2Wf7+2x5b6lwnI5bvnVfm38WpndMM3/Jrg7lA/nb37yXfLlv+fA5NzD8D
dIkcpQT381/Ls3/bfHm4/MNOErjSWBPWoz1HIC5//PvvQFviE5cN3l5u2csvd9+etrzy213Djc6c
7sl++TC/73p5vOzj737Wt1389saX5wxkmq4Hu6rWP/f7czvsO0+jCVDsl0+xPO3tAy4b/nzpn9/T
75svG/7y6Zbn/PJOf77i2zN/2f2yU0rHzfTLOywKCJFmjULmlxDlZSdqCUxe9v/Lm/jtjRauOhaJ
We25BH70zU7i3uUIedtqQAIUexDBGoOKEnUpyOrSM69RnoE38alkksGCjnUoHlJCSU72nI0XFQlW
siGbK7bLX3/+q6lksrc87fTb35eHS+7xsoef/33bCys49vXLHkHerKKCAvFQxuW5F9tIAFYJOwcn
xXJXK+GRvD0eQ43cZ5JFNr/8MfPi7hjnL2+bLP9YnodAiFaG6O+8OHS5DmhWefKp4ehbAme59NOI
TRz3XNIrOY013r3lXqWc4mS0BkqlJqH1kp7ifLqR0oVBZz7fl1O0WC4FhbxJzKJ8v/ls62W4ijk7
mANnxznCDH3pN7v+xpWcMLRs/JRoBSUJVl0ZoTrcjEA2326oned/9+HP7Zan8WsU4FfgJNp2exiG
4jzUtX1UeKRDMXzOApe+QFXTo8TWS9fL6D96qfWUewzzISu0VYE74y3utZljbpeHJVYgZUGRHvs9
tVjr5CQkBIsZLeHaaJK8AfQ2XvP+tNzU8z0nj30E8GnnH1SOAmxsyR2cm0xivrc8LJpJ38+CHQ0v
2Hm5wQFGA35kNM+7OXmDEThDsIwxhambs1EzCmW5sSdjJXuEfPTOf2Q+s8ok7jnUvhc6sYVFjg2U
cj352dZg3Vc97ozRmObK5dzFxMRLr0M7JKSuaOaUHRU4LqAumgkM08rjTYf0e9UYUbUhlsA4IbY2
IPNo1YzhEZtghjxFlUyZQQNwt7ryo15YVxJhSoYzvrdoeEx1NR6DIkhww8bgX62y8dY9erWjMNCz
wCd0tUA/6Qrxb0/ZW4fXE2E8O0U+7ZTlXm+Zm4oYsUMw/32QHUgugCjbjHXLKfVbyYhFp3e5h56f
SVZuXrvC6E7Lb8CRXTYHkD40NxJ9pMTG92/PN+jh9WMJdnFusQgbwi2hSXRXvcQ4iLLu98t7GOcM
5die82H7+e7yOJkypgZM85ZYbDn/ImbpOelBd6sJRKfhr5s5sNzFcPrLDSxCh9SLVN16LdN3FPld
vvn5+DZHJyTdWI7YC7EEUq7+9QBcUn5/+9vYtMkmGHxCmueroUu9mTnj7pew4yX495fHlh2QyzXT
trJwvrgs6oW3jzN/2cnyjc83bgH2h6w/b7McTsvHWw44zIucmm+/w3ygOd5RBRCShIkmaPnAy72f
N8vfAGXLbe8YHzwd1mAw9/JZP2YnrZF0WwAl/vgjTe1u1TV1uVnOuuUQWu79vFm+g+UhownT1Ugd
zLlnvcRi+3Mg9nLz8yEV5Y+97ydrSGP3Tdib05qQUhpey11DIVjsKPoBtIW+JmepQrQc1fPNbw/z
Wu1Sg64YyPGKixm4rJ83owbwYHnoS6fcc1icnN7AHBD3AHYEOo9sptEtN0FQA+T1+L3qsvQOSsEE
r9vvBBSo7RJTv3x//2N0fZNkp1pW+tEzlbVvzVkCQR8aBJXcjL1dna0WIfpAjRcWkYRBTmhCTXau
Oi4fSHFKm2i3EcHPaV41i8AVlJ4Er88oObOq4SS1OaiENAsh7xzPVhvZ2dYpHIFHTaMEKReI5DwY
0cUPI4KSmnDr13Bb9UpVq+UDtFBx0UjNF3RHWofl87ydCnhDu6zDezgRmdWXPrx0jFaVP+JQmg+E
xkjjHbHa75ZU8Ldf2mEQ+HkwwBiITuopI49oDfMfr+m8NlIJisLcOLkVQWn2fANtY6dBFyGcp65O
zTKquX14gmGbASM6WUytD6EIMAm1z23haju/ovVYJoa3KrsA45LUzUvY4jgFgQ+0RmHXRkz1UMbA
shRiHc7zRFuBSgRoXQILRJqbrFFWzljYPEOtIGMUH+FBL+qjgRuMBQHN+3i+WDSKS5nyBAm2y2Oa
0yaBBwy1rtVCRKDzQYnZQXHlMOcV81x7iRK2pcFKtdWeDcQqmexuSaq6rV279w75tVh3q3e9tSeD
yF+/7V0R18l46zn4HnndfsJCV4pLmtkb3wYenZJFqjcNMx3yFdJakIo4j/N1j8AkQMy0Cxv9UsCC
nNbL35b/TlFAoGndvAtaxlDU3u89QEm7CJww+bqfyecYT7L29XMK2Thkd0MGuy4su/cY0ODl0w1c
tQlJlSKe6u3yxjKHdlcby0vukhJFXWArJiwv2vegZqdB2X3Qa3/cOiTnIb3DiuRYwWqAXOzPV8rl
JtM0/AK1+KZqzkVnTtci5ckhouNQvWUeJ/mfwcekhDanJQzZUq11tDskoANCziBo1xkXlC1eUNT3
Llgji7P3GFuvdkeVuYnIV++Et0Fq5xyEB+Fr+WxB0c39qB6DHsL5Uz3fdHNeMqpi5Gktl5lxeslH
4i20ZmKxPenIvaAw2Fb8jGg72Y60+ACJhOM1IudnY2AbRon74/BIx/m6q0KpVpMG1jul0XdisZme
lnuOE9rEHv33H935P1o9nlNNAL2Y/y7nk2u59/Nm2cz6+dzl8bLXGMTgHsfHedn4l+2Wu0Ja8da0
rO9vz13+lkb9EeYFOSvml1iQspIjsQLi3vgbNSpcn2b0BNpkurqTHj/CFJwOUf8YVa62NWSGv9+e
S2gaaGAPXqKP59ccXUx86fOEeH47JXQAWhpNq2KCzQTZyEI2Ubz4wD9TR8ezlahtFRCdUWUQx0qD
VFqynM59mlRfPMBL+D7dT3lKBEs+UlPyOoSDqm77FYXUColgPBCjPWmPkwy+6BGyekN9qgGdwtXr
vTs78Kurp2v4QeJwfLWr8DINufVeUvuaE3cQcXZm9ynWzsv/eyPBQKH3yanzKu8JNe57a5iGV4XS
Gx2qZ98I+KlvWd1mS8nlNZD5Y0Y8J3SHHE8L+LxjM/Um5M94eK0F5ug2fq3dOKGrBLg98u3sPQq/
27JXvjUO9dBUVxf9KD5xh2nW/HLY/T4GkUqf+qKSJ+QN8TYdcXWg9Znuc0j14eBOH0t9gCWRme2h
rN3pmby14/IhxqbX1nkdGhdUPvo9qx9OCObr946FQ7weMZ57ovIe7CnUz+0AgWZ5txM1hcm14g+p
Vk17e2j0vU7YxQcTYfjyrtqRxL8gsuS5txPnwYyhlrx9O34AhKwJjfvOH/VLBp/zbZejrQ7dYMrn
MYsa9ChgDWNkcx/ToHh7ZpA70ZbUTeNUmzYCk274tOwRFSAIUt8b7uSYGmC90HKr+ZvRQR7ByySC
RAT5kY4v+hkN/BRi5eWz05BXBJXW1rHrRfsujKfHZYd9YabrznSaWzCT3PPcQbc6/0amk72XAlF4
OcQJzJk2PpFpN7z9gAKaGbwv3NkOXFBJFK2kmfee6PXLstcJotB6OcSAa3t3y2G37FWV4gvVaPmo
xBieAwcjwPL2M53ppbTz5xD7po5BfjeWBeQOG4Za5FNgdUcj+5K16qSiQL4MzoQ/Q8LH8iFPPviD
hhJu3qL1s6NpadEHLVQI7seqPGHMih9qzdQ5B9P8SziovWeG44c2zFywGOXE/I3qqJ5bB2i+jFnz
ftKx3Q3obT8y2yIlgAyvk+569f3YOJQ25/2YYY6tV+s+JiaVMM02U+YPWXBfgTAmGpItfCJJffSL
H2tQrtDz0v7MwkC/o0xMWNX8KvDT1jVyhk+gQfm5Cco7205a3gkvqN72gT6HZbvpfJpK7OeEYkcX
QhC8WxKAg1hepe18Youm+tWpweZEiWou6UhetukRebO8ysA1wI2cV4Jahw2hr8altoLiZteV+bYL
tztYtZFclg1EQU6C3aD2bBrbvTJEeG9b4cODQmZ/7lorZUy36yu9dKTJAM8p4dfJl+THG8p16CSq
N67kSYEP5rU2cdXrn6lrvr2fEtBqCzzr5pFQdglDIsVKQyWfU+28fCR9Kox1xtB2K7pKXNqZKedN
iXzt1MuyAfqqETFsqW6NPhYX3FzWpvEbcctbfp4O5x2l++orU3JKkX0jHm0/KBjbpvqQTln3CD8W
Rx/2qK91MgsXWvVaGqm2TkL2UXJ8gtwSzraLQu1Za/zHt725wROyUfMZXCqptYYVn21dUzcOJrTb
geO9OvxYy6axgR02hU7yCK4XUwea6wNiAPMxn0Nel02yfFgDVKpescCiFI7L6iZ11Z9BqBpb2RW4
3ZOSuDU+BmfPu1ZUzTOllXiHtBtKweQERJW5ipkPTFCDtEQCxaqvBotacissDfP1KA9MnrT9ZBnR
k+1Tks6Y5X9NOSqF22mfIk1lG4yKWu3fAhuoQuM7A/JITi81qdvy9VjSee5EFT6T7ASRyCcVWBJt
fjfUGpRjVcwzo5dly2lWB7adrj/Q/QVnODbw8bvqPLRl+9TbuAiWzfA/bkkGHT9pUVHjJmzMK6Tn
4DK0gh6ZZwcQ/WIM4POvV7gfBH7D97hpO8gCcJ9i6Fl3On7gdUjZ5ovekU7GlkA0wXCA+cA93MdH
YFHjvol9JK4dWUvLJp6FS4521SdPcK12pNtfbanlSMKA8CAFbT4Qe3VeNqVS9xoSMblCpp+fbS9J
9+Aw8jmg0XkgbXBcBYWhvrRptYVBoX2MW8PDiJ7Xl8zUg5sZxWSromL5DNlvbFPzy6AlDIqurd0Z
KdCtolQB/ryufanAkCz7ChrxHRBW9I7+Aub9oYWKODF02z6UZN61+YWw+MMAYu6DCwdmO1nBcI6m
zL/DmyWoIvJ+lpvlYeu7GoBXDiZ9vjQtT5ufv2xh+Kf/643/b2D1nI2z+vJ/htVfwyz7VufNX9vj
b8/60R534M47xgyCR8OHYlPQjP7RHnftPySyEWE5Fj143bR4rT+75e4fhqPwhaKpRKdh2mh3fiQm
KeMP5brovHRg1SDubfNfSUziZf4qCRGubjtCktxEu1zHq0jL/lcFp0FGK9qrTJwzoZHOQao5awbj
zEUNqMpYO413torG+OYNAanvBWpz2CMVxmL7XRnJ1P9u60ZvfhWBlWvvlYcfldlY1dTf/VEl+StF
zk77iqCMhO1oYk0LVZyJ7VB0AHZKx0FJtqJDDn0kL6ykfqpMGx6NoO30HMoMUEtUFwHlUMTdrEsR
COWYFpLO+2IGLRzJxJK+PBdBl9zFmmPQLey1wAbzjEto1ocPAShVFwZeiUlDXwmYg8WcQoPa0ErQ
te5l2+Ga4ZP4QE7aJPskHAcMdmPDCdiQsEKyoEvW6NyPghYj9gm2zG9yHGKG9Vobh/UQ+CATAgqt
tLxIXoKSDozSuoxJG3fBXQuRDch03wBeq3m1aITXGPgmWqCUFl6ov9rwivFQWHnE0rJOBCAZUCLR
sQ/SnmJ/oB5VD/YkMiausKRVwp02RlmQ2Zx78WdZ962BQg2T07XxuzREY2R7mCWFUlzW0ikYhpWB
CMv7yHqckD+Wf1i7mUikBvUjfTy5PUWRTYfFD/uVZY/uPThpu39v9E5pPLGhW3zlYgRSiWbXFzEN
U72nlwhxOIITFe4aUxHSN4Lh+EQds/W2iA68GxlLM6HaM95lusn6AR0U9JKIefe6zUQOuaIf5ClW
Uj1gJTbGlS7KHM2gTnOaDGDPft/awGx3lF2a4cFtJTTyQAMiu5FyFLTzKz6qjyAyhqVLNLrCdDk1
VkEwYQ3YLrRGCZawrAv8QYYkZMir0ezvAmR8EI5Crcvu3aTUnO+m3bN201wSgWGaNJh1V2lO2Yca
QAXecdWFfkh8iW+RuptKC+WFKoATglqyOmJzW7em49vBoXX2kdOXJgioRDO3wEVT/+YXaLUPUVin
ckeMYS1uNIH0p0gVMtr3sdmXAHIo+F41Bl77GQiAKyGOuA4mCa4ohqI2b8Gk3VKP4FehOxuDL7D6
dtjKsYTrLbvwBN5f+1CodHzqbMN41MniIyg9xN8fq/5e2KN/4QyI1hiQzDu9mJE4Q5OEXxMl43ca
6UZ7CNwBPhvQRmVn+ftBY5aaCocgwlp5W9dJs70siF+3Nb7mibxZHFGCMKAgaYyzgnRxDf1SrKcs
M+4g8+DMD7XhXVJZct+HTn5O7dK+DAEMDNfr042vU5jzSpUeK9Pvn6zSBxwA62IGJEYUvQ0JjtQ3
nwXoZVJoIKvd6sn4ptJ+fG0hTd2U1qmHnOjlB5a/gGN1PXsoMkDIlmStSoBB/eDkfvu5S/TiCBva
eApigZgwbu3g6iQDGyalxSjc6x/SrJ5NCRGMkZFThVVfDCQlRCLn4OxFiMpiuQ59YKJuNW4rFlwX
RKwhNZNcjx4TrpDkj0fZJ8hb0bZsXf/esip7D9rY29qmTdA37Q80tgj260pC12mJ33YNri4hU/Cr
waG477SavKQpNu875WmvMhzhA5N19Ux8T3PvtFG7q3A57hI76u6myEflEImEa4PVrE0zVPeCBK0A
RbRKUb9qGSvVSHxPRZQ9VW1a3/TBCVzMToxOqxYj0xFhrfYiiqm+4pID2w2L3GIeHcQFPfrEfnA7
rH/jOGBqMFKKbgbB1Vj/XHwvEoGT1hFlZaALh1TGad7qzfA4WRQULM/Q11bvIU9pxgL5MnXltUzA
GsSpA7WhBvChp9RCVyGCoTWFbdZzuow4QmCbVAJ8J45o61YNZn3LyyDfevw+BxkW5tFLY7AXRaPt
VBxpuyJg5VyG+nCIidvaONBzrtCrEkarMds7DX5WL3VtuNem/aXqlUYMRhlehBEBEakKbUtVstgD
2bM2Roh1nWjD6obblBC/sQjeE3PJzK11xq2UApP+BOeqibRoCyEIWIwDQT5KOccsBbSYFrrct+At
r0k6Os9O3c7FmMg8NwF8kibuxF5O/fCAlKW68R1QPDYyMNtz7tzeFSLcQCrBiTZOxLp4jtyzqHVR
mBGaLSCVbrKK+SQcmexYynwkKNlrbkABEE4lmBWCOPVWiChQMXPd3A4+FBFBE+4wWah4Wt3vdogu
5JoBwdkPnNE7RSz8vizIGvOUiK/NWMmviQ+Cx4xYURa22VMCz+FnCDx2RYyYnlAuXO7kUB21OCSH
A+AIunCj3BpAQtYWfONjoJF6lqVttjPIj0R3S4slbSP3xbZT631cOfJOg7KLW9HHruxGyS5FMHLy
NKh3nN5cRBuM8UnDaFGYwbgDGuZ8D5Twz3oo4p02adWj46CWE2ZLUHIPlVTvoBH4KYywGOY5UCIL
1nTqRhDMpmoTdW1/52gJ1t427cB2JdV+8gj1SkikWU9D54N5NxA4h5DnU4Gp2dQCvEc5nrhDiBlo
HWZ+dOrqor4WLvEHqY4aK6B+TuYLuGQDkdXWbTtq1VT6prOfg1dgwBVbFvJkSVpdvkXZhikz6r2t
NWFds+eus+1GGLB1zowUydMOsmq9GTJssYh/K4q1xANZGRaKIhIkvPTpPICwTBkZ7za6T+INNQKO
0hQPXjJ4wOWi2Q7Rmw2l4E4whmIkvYRj2z5qWqTNrtnsMFH7gD8c0l0wEUt7sCQR+XCZqQ1XO9hu
bW5NuuAQgC0I/LHVuSs1xvVrXhXlJhKd2rOahS+Kfba311pZBA+dBaELk3XgzRW26qVowT8b/VTc
sAf2yQ7CmKQtCkpZ7uq4rr3rEKpG34jQT9pdAOXXRPY99NPF4UuCBlBS6no3KASDO+aXUI9UVfRX
BvWEcEY9YBJnqRH7Z1rKFiCRcomBWEHYGU1o0gApNYxrre2oz/7UKTllb2L1/98K4f23fBbO1v8x
7/hLXowVwSLNf/31Yf322P+Wz3rbvzzYLiuTh/ZbNT5+q2ko/Nd/sKMfW/5v//lDwftPtL+6TnDa
P1rf7JK8Cv8q/v3xnD9XNwLtr/7f6xfWFj/WNo79B75hJsauzpJiWaX8ubYxdOS+rHuQ3glL0O37
mcQl1R+sd3CdO8JCwGu5/9La5m/dBZYxz5F0kzmqZYh5Lffr0sbv0ZjiwWkPKJDwh6VVeIfwNTrX
RXkHHkVHRxAEEBO0+EJOJvhAWc7aNSa2xb0C2XaWbXvTmhi6LPrLtW1WGRFeEuiMH6xI8IJ0R32i
NmnJVSIr9y4I63/ikPjNWmAKqeaIM4JxHXTMqKP/+hHK0p/IUByaveCnIiMz3MVaKleaRwptJong
mDgHWtf+agNS/yevvSz93gyIx6//+e/m24u7jolcGxsJ69S/vngFwEQnEBB8D4gap8v3tBnRFY3B
Fu4Lc1HPvyusgsyg/0fZme22rXTd9okIsC/yVr2sxnKf5IZw7Jgs9j2LfPp/UMHBt+MECc7FFmQ5
25IoqlhrrTnHJOkatUb3L6fjXHp+fn4+NrxvKChc2/qk42bBTMrRtjHwes2FTmNCQrgxLEGSE5Md
ariN9pUEUi1R/XoOrf3/nOuXPzgtUa7//vy8e5vy3MR0+en9q77tktTh4KMwjJZx3d+HNUGt1kij
Wbcjb2FZTIqEJ9/qHqQEmyhYPCgQdRBR1BRWCcD77y/pz6+IpMX5y2X85jRpVRQEoADarVYg+DJi
Fa1zw66Of3+Wzz0BPnjH5OsiiIxxaVGITwe+AReKQz4g/ITrBhCHIl7Xyo2fKciWiduGN3qYB+ep
Ib/LZJ/RDdpwQY2nlqmowJNZxH2kynWBkFMV/f21zcf813PCMQ3WB5MUaU5Jez5C/zGcOlVvWpHR
dtumehcBUQiuFr3ZhLoxbHwEPAMiO4j/6Zv5w5NiJ5gDB2nusGr9+qQBrCaUIEW3JfTSQa3swzhB
8rz++1v71Im5HnWirHzfE7gonNmW8d+3BsUa+ALlLFpZ2H+Tx9uoC7cBSAz57O9P9aej+N+n+vQB
06YCSuqQbuON0meq3a/CLn4vY0pgS5CKNgLRk9F4+vuzWp+MGdd36AnPdSxE+5zAnxbkMUpcbxj4
QptCh40PdHPnZ/qhlSLbTMR8LXpY/PHYncpyeGwFBRVUJjTctr8gNAZlF9av9RBrW21wTfb9gnlp
x1jdZd31OlwD9GWOlaP0Rd9RsQSa/KhDa9pqgXkKAMou8zr8aNht7MbkUnvFuAwT8tJgB8ojEJWw
vTM67ZtdOXL3j3c+H9BPp62l20I3XIdO22+nrdeErskcv92mZptsDCXvLJD0C7bCkC6i/q7FRAyX
mKqk9x+blKwPXM8X8FtipZTTr10U6vTnF7rmQyATMPS9gji7MW5WobSwSXOymH0PyLueqmXqMCkU
027OTKsqgsYn0zpi4o5PqoEPSRws0n19F3wZXehEZtwdNTN++ftbNj7b4uZPmxalYc2LlcN/n76q
MXi+ZHLSdltUIsMdMx2GKv5BTADiwOFpioElTR1w18Fx1C4fORya8zH6zVmHdUIcn0ah/Z5T6x11
/aspkXqQovU1CjBpSquA3OwYG7cDj2u1LgGOqXj0u2Dn699jDaBFpgAHDYLrpFZ15NawmrU9LEwU
JvpCb7ND5jctOGV+Z8fZneq9O78on9ruCBwNHiNoK88SJ7PVCQx2mMDSjQ/9pRURnyiH6mbo+ruw
xInaHxIFTKhgGLQq7AesTk+ekz7UsYOPgHEDm/mOOQkek4LM2iQnU8nGDTCJ0loVJtzJzpbPgF88
o1x4rdpQyTwhlLl06DsIPMcyCBHOG4e3sSSlSCvzcY0ZG+gk0cUiuTG9i1iNbqbt+rJ7tOkELAet
JcFEHpLGzjaqfKokUyu6sRZI5vTG1quWVmybzMYftFO9dm9A5VkU/ltUO2+FqC+ODRazYQpdOd9M
w31kWPRFZFCUNF/tM4MqKyD9dNF6/JEaCrQbej0CSFKscZpYC9Yr1Hp1e5tG4z/Oqt8XLo99iWWy
FNsMIMWnFQQjg9M5+AG2eOQ3Zaa2Xp9oeP2B6qnaW4URyFJoYP/YCfzxWfGZgTJwxHwh+HVl9mvO
DpJ9uOzqzwQ73XVF+tHRplCT9lTbyUuCVfEf357f9z6eI7gSGD7JFS6ezV+fsgn9PtfSjr2XTZuF
nI4ZUfRQa4S61a+O6CfyXw96i2K6dKbL35/8900nakJz3p77wCasObD3vxeikCSyeOgL3q4ovqDC
2MSjqe3pT9F1ac0bvd0J7V0bRPaPw2xY/OFfV0me2HY99rn0CDjUvz4xQZZa1g4cZ7uDJMU3bG0h
Qyb1ZFR7KEuvGTXD0gFHADJkOjcsnvRR0le3f47pCfzr1fy+2eLVeIbhMX8xxG9si0Rqk+GWfrNV
iPRWzCUJuSqTNVwVSVsQC346NMa5EToOI7u4JfyQRhCajiwaHqHqgoZI9dXfPxnzTx8N+2HDISYP
Lo796bSoqsKeZC+YJFj0D+g0r0soIZte9s9lOH4wHCX5D94KSF/gnUDLXzKruB8FKp0mNb6CIwkX
u8ZubyJPA/TfGTZirhJzI32vVg8fjdg8tVIXZ7Yi/VYNC9Tl2amaIjoxtAfQMgf/OMzXbc3nDx06
/FwRQjVxPrs1Q1vTNBxQcCPsyd/mTPm7syECjHc9RKXUIOmSKT2Uf8vOFjGq793U2MjxnfmLTwjS
qtHdV3Ni6+L2eQNPfjWU0L5dv/HXU0a4ykAmje7k+ioJAwu4hveomwUhA240IWIYWcL8o69Eu3PA
BPNR7kOLy6pK013IMSpklP1j92Xjdf3tPKcyNpgLWjbL2fz7/2xiiRHz6RMODdhcQG5wLCJUg8zA
x91UGTCmCZ6kl7uPBghFXZ6rRRF9IFRYOYxh1n1nazu25yNVoHJXFIAIHazZdtrDQB7i4kumqm4R
z8UsIr1Nm37XvAHlFflPaW4wgx/m/Y9rrbKyRorv9KAUTOQYbp/ceCGpnyUjokWEZIw4RAcdpl3P
FDFrZerNwwAk/O/n9HXX99sJ8J+j8elbz2hsgJw4NtuwM5IlHZ56CfGqXhSCxN4y8TLQQ1xGB8SE
7pw45ZuNiZnSeerj9vbvr8X500rPBvzqR8Yj/3np80aAvKPTNVs/E/12sOGRMyWBNOrDCDTGo3SQ
TJayC2g4hSwIqXGbqSK5FX659+0URrxBcOIsU3NKQG1NPgKAyBiYThoqn3mPE2PuUzaZJyZ/BBjm
a2t0/Z4Mr3IREAK34mA88mcfQdPGqwltwhL3Xb4wvIQmpSc/0ryFDSrM2zZ1go2TuV+y0iH8xJ/x
7CTFbRM0/6Ol70niYkNhedmKjC2fVCYiBaT+YtnBqyGKJ7eLubbT0hdt9dK1gFEqskZlhbOkDt89
I05/qgh+NqcuPz/Q/4KLfi9v6BPpEIvYA7s6LY1fT3oUfiIJYpZTz05ew6AtVtpETHUxsaf/+6f4
h0XSZfPJwN0W/FV9/pD/8/UCF+vmNWLxbRnmH3GJmVKUO5bOi8dMFWlHNMexRUs7tx///sR/2PLy
Hk3wCtjcXVKhP9VVFXSRUgDe3Jq5s+76eA4lVPY+aZs306LrP3kgj80O7E6euPhHdYm4kUoeTfWs
scYVKrx32+mIDiiVCzkRw28B1BzU5D+W3T+c6K5um0D5LDYXFLa/HqM2hDEXxHqzzaMQ+nd1KJr4
tdfTi9JAXkr50YjiX82s66bl0zedjp/pe4ZJa851Pp0CSJIaJZmOb42+O+uWvmLtBwEtV5MriD4N
2iUz0nIDB21Hl+HeDLy92eT9avCTYGEV9kVZtIWjqO3pELPRnOT4KI3h0Gr/2gL9Xq/xQUJP4bpP
wat/3n6RINg7aIyaeUDUrvSSEMs0IeHE1YmFdaL44+8nzh/PWEokzwempf9GLHD9GMsV7v2tlZ+G
1jzZNs9q5u6ZxdlapJy/IKsUCdr/OmF/r8hRWNAl5XTlA7E9+9fTICaRpzDssmFu0b4Mo31nCKpD
UomSZaTqW8oVYq+oPxMVaUvs+ORLOA1+YI06PAjB32eNu2QSuNEhSU7IfP9xqfxDK4oXKCgedb7M
nvN51RjGzpkixgdb7B2vrCpky9ttvCFQ50Td+COCJ7nobY/pOvWaGB9K4p5wk0NKrbEXs4p9WCOH
8O8fl/2nz4sdMp8U1a2HSOfXw4bQIkBFrdfbsQtjZnRjtNdygGANEhk1snltWt9fxjLUN8RMQPUN
y31p0kSEpZRdxoxoXkc+WEr96OJoeGBGdwfitTmH+cHXrOlQedF5YqU5Vn7VkS3p5FsIpPo557rg
xxjCPQNXoB/54BW4TCCSYKKqj+46cv3+palOeUmFIBUdnn3Ttq+pclDdpfj1rFg8w315Zxa6Tnoj
YvYfqVNqcFmz6qk8FuWqqdgD/P2A/eF4eb7ruizGgr00hI9fVuRI8+To5C45AaEDm0zG685G5Abh
K1oWnfMoo+7O1eoP5karvz+z8Ye9ls9VB8wSSGr0RJ8WOhkbtPsR6uMlTMWOkZq9kxo55UhTyJQt
XGM/1PUNgtLhJg3ob8IrcOBQWv//NRW1lMOEfZ5G/HZlIAlrAo1ow9GF2l6TobHAkKqv5ZAXKEuN
V+Xlxnks8mNsm80/Ttc/NPKRmVl0cyliAEF9bpqaUwAIuOPJIaU5JKZGW3yrpGOE4TELK3MtNT9f
oq7cxz2JZVEV/eNb/IdVxtdp+dmugcjA8T99/OyU8tYnZHOLwTxblv7eCpax15A5FGcmY/9/vmNK
oT/Ukuwpdd8XvgAh+rmW9BK76MIJU2faZ/73whQxgSOte1E0bfAH1Q9pPodnqMp/hGancxoG75aI
yHMhamoLfde/xNor4M9o3UGyhTcho2UyWOGlM9tjY1SELRYA6lr8iatUWBpMsgbOce0s2CfDoUuU
IIWGjEI9KB/MKH1pRujRSLLj1xZ2pIW89a5JM3KfrMLhCqhT9uZKPuVtCcK0/BkIBDbDtr/jxyGw
2VQ53/TOO4XG/IdsI3hNhLYl+QMQj35PN0d7tBmFBmJwnqU/S8hEF5wCSThLUdjaxdH7+m4y4a51
g3XHYAMrwYdVEFMqMam8eNYzALT4R09fv57TKzv5KKgg7ooBVPNQB/2yxIKFYSsK/PtY+ECvw/EA
mf4yTaPx3OQG1OPR8r+gtSJOSRS0iEzbvs399JmdTLeH7DmdlalDgoLI0rb+N4qg5FQaKj56U6ov
uELmz2qMH3XmuatsmPwNbiYYo+zbsrHFjFI4KWuHmazaifjvhNysJY7k4gEMy5sZldObnhhkPaZf
W9KoNrlpy9MoOnnqVPtejs2wjLohxX2aQbTISjlR72GqlUVOBdamqAZkQsxKbGSK3IyeiX1qEZle
lOzqu/Sl1eJua8w/XR8S0US+e2BnK0sX8syVXZ7boiB1kjbJ9SHDA35FGOQ2zeVwJERnOBa63f+8
d32MIINV09cBVDBg3AlxZrQeSZ+e7/3vBpRKvy4HenKeUyLNQTuE6KyQp4B4r1NoA+QYQri0YZBg
PFNIORc+NJBDJepvyi2oXiaMnDIcupvrPWjj6TpNTR3HeQh6q6inW3xIZgGz9foIk7/xVqZYVb0p
2aHJObYoaS7/uyEWC0xQa55F1kRgDRK1BZCTAC0HySHM0n5SiRXtWpFthxb8Krw/O8BYans3fl89
j3wCm0iIcJ0aTvBge+CLxtx40aICO15ELaOxTdbLUrtvS0O7VwUhR6kgESTOtYtR0zv2ZbsN8DoA
z3OCR3Itq5uomUkn848ZW/zTOKWrrlH7utcybaFEMlzYJqDJxgHZxrK7IGIUUG1RjQV3Veo7GEFV
ukeaHywNFJmbWHfjO5sguzsaTLPOWk6raXRpv7t9RHKY7A/BVMKPsoT/nI4Q/TCvk/6JLerZJVZq
mdvtLMIkgQHTzPNoG7Qwwn465VowPZsJhjegjXfIgurnDIYAD+IDTPcKjSTzQ7GtKF+ewsAfH9wW
PaMwqqcKcRChIvAtyslCAlh0jOgoiW/dRlq313tsXQdqjYUABQINqWWPFI9WTVz8JDaiSr5ZaF9v
hEecShalLue3vbDJoTv32FKXjNfqLTp3AtdK8TT3KBdmQr5h5KAkinPLeICMinW3vyBRa9b+xNtG
MOY/9VHurnTlia2V8MQ9NtSVMobyhEd3Oqiy2UD1MyAZhUzPg7u277tvobK/oNM5GIgHb93BtM6z
5hDtE0YWrSbgrxmASbtl9B656PJN6Hr0IPRqU4ROBsS94YACz3yYsu4Ofpz7NSNOdd305GJpSmu+
OOrZcUT2bKFaskqNxnEe99sgq7yvXXRTmaP7jfmv2qh6aneAIZMvjsugfX7ctdjlpqAOlr1iWbW8
onmCVzguTQCcuw5Heony75novW8sJOk3bNL88+QhBoB58YzEfY7ijRXK7BnRTHdneZJMkufSroxH
IE7FrZepp7CrgydHTsk5brW360+pLeUpb1J0qEGBzifX+DTovd5xkVmI0A0e/PlmxI1LX2iyDykj
0FUZo/m18o6YO5pLu9I0xic/APQj4VsybyvGpxQmN9on/bsaVLZEEdo8oI82Tr4t7+umbx7a+cbA
x7xQhWcuwzBpgTnggaxzf7hBJMqMav4x7tr4QRKE5g76Nx8G7bbylADX7H/BH5VQr7l8F82Ec8QW
OyNM5PfmBx/0sOuJXOXi44HlcgX1OIwE8mjOjOUI8lOJt/UgThI5WVdrFjz36GheuSZZCLeRDMfb
0KvG2+u9nsihRZGkZH5p8WZUFvM81SQXlZXRrZs++5i0N1kPLbUns+6g95ZxKE06NihRYcdrLqnV
Btdev/KnnT9m5ILQX0vKCF2dKA6hkZQHu8z0ddPE/nYYUbslTr5hRNvcmcjRVpayxaEyvfKQuTZn
qZii2+vFrkBRh/4SDAFN1+l8vXGYGxiJr2/1pg6Ptl8RIGagwgyC10m2BzcCMxZXPwqtf3PBq6PI
fBhml7nfN/sujUh8JOdzVQj0WXaLHk4PQ4IOMOLmBSbZGYhIGbFwbLmG0761rPJdJsl9kgQQMdJx
A3/8BxkZW6JEF442M7sam1fBvq+HF1wIbzeZxBSQ2HTEhPzSEjOEgvw97sn8wOXf60vV2l976d7r
GtkvtL/u2M7jM0OSIhKEp2Pv4EFnD6ll9tHr2heT3K9pmKfK5W0qwvmqy2QpsFGSQHkVyYtnghCY
nDcT4bHdyC1acDxFLGvaR97L82h671OLHDe3yDgAc8vMk7zLGhG40ttyyShULsywwEXeTVCeYMhQ
DMU3RjE9E2l4wc8MUAx9GjzKvTWmdz3RbsS7STIb9yq2kdMrshDzaduQdzT25jYhmdaBTxyK8QcV
5x0EqWE1itpeZkir15R4FoeNLavD2yJ/ZtrryaGfI5/c8ilJqn7pxs59bGM57xob8ysK2pXl0K9F
9LlqpPfmGUQwScxXqAXbu9wP7t1xqlYaSOhtE7MzgVQ6NxmRxdKNqwrvlmR7lMPT0OLuzvZtgxfa
QqZr59qtVOpVTu4GUjOKunqc/QHGt7zUz7RKCCzzCP4zV2Ki9vSb6T0aiDkiQmPf9jO+v2WoQnws
CPy69jajVp3MRI9XKEKKZVVaF73WLCwCKYlDBox/8wvcv/PYIPzpSTZZJxmaSjOJYfZFFRhpLd/o
CsAtoypSd6CRrMLCPDsadQQYRrlpetM/jAB6TFv80Nq+XBWe9aHllg7WorAWyeSfSdi50xufCtlw
zEXgumsb8xbZGm24SwKy+Gj8EyoeQV7spUZWjWBo4U4nEfWEg0XoVCcr3BKecDQN+dROxNA5uXND
J/Ajp5U8s1ebLvvhxfGH1RQJoEGCijp2FgtBHG6S8RnbffPs9ta3yigRGGAXdu7tW6kxjA79nrVu
UCul+zUptxoHuNQRMDhEk8btgRiVImkIhhy69NQH4WYy3VdUHETJVE5Cop0TLqqu57I7R/DFs+F+
bI8kV6VoK9UXB1gc4OfhFpSItZJMPhdGNRy6gusSFv19ZkqMIDnhJKE+7Zuqe8u5AMblKO+Q7t72
M2+wkxFa56okaGsYFeZG7jVSX9Wh3+2hcpxo55D9M4XloVRWcZCCMpc+o2OU5SH1bA0pSHTwczwm
lS7qtS/9fAUykZTWOF/1M63C60LSOkAk9MvCoQV/fXAWAR/KNjxaavC2zG6qg6HVdBRLvcKEmFQH
4A/4BbKhRCKtkyk2P2Flj+VBuILV01BETMBML1RNY7ywveX1tUeZQkgs4jdGA/IQh0qSF9+B5pAN
RMS6J6FhxmiketIcnAqFcpXNso+aGMteeuciSXYmeD7CdrLvfVjmaww9gCP6rjh080FIYoYLfg7c
Rwu07hBhO8Kk7Wwjhu2ZMod9BjydIdD8D+b0B6/Gg2O5jbby/G5HAAypTgM8T4TVzeF6w1xwIxrT
39XYP1STyX2NNQaJWoY3MMU8uqxmJJJ0tJdaw9nSzD9dH6IEP8pcxGuChw8S+OhhyqL84Knpm+ew
WbI6hGU0osp157rVnAnYFot4PsoVAVYro5zyAy8vhzfJd77NrH3sceGfeSfQQNPDlXxiDNF2cqJ2
l+TdF68Pig0/BTfXm2LCp2DnxnOehhnLiQMHdf5lTBBI/vPu4MRr2nRiBwYzPIxJEmGp4p5PLqsm
Xaqgwd40tjHs4MBvRV0R1NXX1UtUNmrz80ct8knf0AFO2RZEGyuiyoPukWoyPlxvyLmVB1W8gBPI
fj7stbZHsgEoJ3TFab5pbYssmiZAANh12k1dJd8h2iCupq8G16tPWcf7s5X46ibCvVxJIiDhcrOb
Hph4cl0jFbpb4VrRdgaf+KLMZLIzqODW5mCL5ZRqK+np3olECm5UmSxiXy83lVaafMkTBBuNqInh
+jF5RnCgyVdD/wZDV5Ns4lb6xgnIh+lwko8YipbAzcmiZfagVdSqaaK/DR3GVgMR+HLU/ffRbDc4
M9Q6CdBvDy1oGN+IYJZoFZSijK73TzANdIKiOVzROu71UT8E2LK48rOuj155Tk5lxGsroFUBj3o9
6Xr0k/NkRbnBl2IGO+lu51kITua/f725PtP1nj5gNor9xPv525/P8/P2+r8WGpmeWQdE5ueD1/+p
vL7c//25shbuyhwAEf7vtSH65sVf/83PV+KM6YtjTuLnS/rfP4yws6yVsl8KTE3suecXnGjOrnEU
l+mwhENkqhY8FvfS+d7/frzeuz726d8h5YA+0eVP18evN0MI2g7t7P/7U1D6HAAI0e31oUmmBJxm
xfemzSmVvQAUvQ9L6Prj/26mmEK6mCo+7etd1vTuxvYVGv7UuikIyNxFVeNgcquwNhXVsdc1G8aY
667KyWk2SRtnW5UZAFqV8Bb6PAtU8WiDD24/VIzFT4WGA3XDfeNCREQSi/M2qaO9leXTCs+wdWlH
o4F3n6uT61GJ4zrbZBnNmbrxja1dkpYJkW1pJsOPVFc6NKCM8ak30b9faR3TXql/9yhdbiNaHdTZ
D5n4yo4Nei0L+aLKJkFaDT4dHRDKwk3SH41qz7Vj3iFYQfapMEEEUfBS0LFfaO6kbSDffPPFxTF0
iMfV90CF6Q3pa91amAbVf9A+pTElXUcuD0GScpsVch/Vk7vVfechJ8qF/O9qR2l1mUZrA9OPnKeQ
NOGB5olltEdCXdul1+mw0FD7WS6ww8TGRzMwBJaFv6pBPi97kRE0kFbf5QMA4Ttpk4RSWpAGsGVZ
hbqYcfHR2s46yzSIJaP80fdGsI1aCg/Pald9Y9/EE8w1B29FoFBYUNjRLKLHQkesZofUUpRiuDaA
aBwzq/yquttOz++DpBq2deh5EM08/yJ6stnyOFonXvVeht2j1hLp1ulDiaVEHcI4es3ijZbVgk92
liV20KrqqF5nFbSmIvcPYY02QbI3IulU23XmDzcndTDqnzDEVPc4gbJFKYOjhj7lYIz7sS9QI1k6
MQ1E0Sd+LJeyK3C0VllOCro0uDyf4/K9sEMsH5TAG8MJw0XiFCkQFsNd9Hovtj7Y10WWEOw4hsXS
aCou9nVCW8tIzppWh7smmH6gcUzOwoZfZNfeIeuVREfWD3cWwjOZlS/4bRqweJ1i1kEYp2FXACJk
uXN6W9+PidzRenrWeAkHZ86rKIOeMWAAlmCyU3tTiBi7nVm+Ut32K2Y4xTYUZn8rsf10bPlyjbF8
2bVkBcP/JIbSYrY+VkwUM0FBWFC70wLL1jXdAX4hHyloxq1kTLQgRLE5BP0dOiafnQl7A6QGB7d2
n3rTaxZE+I1aisRFX8Vdpu0nBPXLK6k/g2B/zGXJlSgr2QcDyb3yfiY6iaiioq8iJgUunSy5AjpY
H1v6Qw2+o4WdeTVeJmDX3uB9UUaZ3njfCYuob6tgGwc1kWOOee5COgyN0uQu0YuzbqD+6B2DpT+C
VxWPfbZxncbfon31V1FifxtSMFuNDb8/kuz3Owa4lBXLyZAvFv5V/Iads4oLCqeoYJNah3m6TKuU
cN0UWBXvg5CXYaCNlY/bouwujpni5OSPwNKI913X4JsGZ9xJ4lFGoP9d6pnn1GQsnOg2W3uXTMSg
YGFO9ddZA1ZCVow1jg51HR39dPogMOJVK+RXrQC9PSgbxNykLdjJu9vMRa6V4WsLHT/ja8T/76sW
lKkRvUUy2KjcqdZsuQt8Vr44RUMEN9EiM7PKkXM6NTNp+n5HdE6E1yPY5tI5+9lqNRIRWEzbuJXJ
KjCHdymL8Y4VECFM33WLulLdjUxiYt+GPlnWU+buNao5YingRVG7hy7+IqNnA2bp5rOtZcEmw9ey
L4yOjKhJ83djHxwqrFyr0I+jh1ZZ7/BVi/LcxMxxtB4PNPuI+DIVhn+KAJZlk8PerM74as/fosGq
hn2ljFsR1hRxfp8xoxRb1xqRZbJRJluUm2EZRzatubwVN63w7a1W1cfGL5PTzxuTtbG1/I+AEPWC
KsFe6/7A6G9BTjpR2lV0BHk0Hh3CYgXjQMEIkOYgOHtnSLpDg3D+QEGpVuD+5txgoiBQ0OEZz1ip
5t2kuXXqcO/XdFbI/kGPoOXESofDOhdi5445rnNZ7VvsWVBeX20jNpalRazJANh99dz0ubtJEWHR
2gqWXeSRbFzUITJXVmttBCLj+sPO1rvXMZ+ivQBotW+zpRZAzua6Yq55dO2VkMzKjgR3uE1yqeOZ
I/ooIfc1khtXhs3bkPVvpq6WkkymRa4DhaxVbrBPHH8UprUfXWs7JqNLL9RbqForj6ictz072Ith
hmRnk3jcId1cmJ2FuqaevkgzhB0o85epjU9EGI4HGF4xLkxH43TD6JF1Bb5k5s4or+rxsQlYZdOo
dchQDr/SbHSWbG7R7uA519RkMs3xa6haW7825/wA1qiOb6bP37RYHm8rDt8Y3bJNHTZlB74ONxQR
OIkhNk38RMsb85G/6XBT+5Pno6wVKS11mS5FOZyHkEg4HZHFesjmGmsO/PNTbSm0Tl2i5tCOcOWB
yd8m7ABDUlXvaqt8kwnhGb7dJyfQBV8SYiO3I82XTdHNsXCci+yTw5WEL7CuR0jtVWKcyLrMDwWs
o6EYZhJOzMiARXsFTnjaDHV/00fKXI906jEZdvK28Wc/YX9vTCH6uZhgqXK2xPSlNNbjVywd2T14
OTyBSW4vRQ4KsaDltSlsBGxApiDEdNMeTPv7YISkpkPTWPCdYMCTWt9TcjK39lCzxtLr2hn1FKxb
MYQLBmp7+jLj3unq5NDUYtm3ZbDHsDqhilLfNRgah6qN/aPy/XCToqlEjWUybFN+sRDo/s60AvRj
klZLowviS2VTwwajeWv4hfIWWlfElztdqokIXsfcheRgR6y25AI5rjKhYnn1xQrugWZkDyUsRrIR
zQsahfwBbXyy8fK2XRndVyBL5aMTx91JRfIrX7fqsfU6tvVOlAO7/TD7OPsiu7466KVGRMP8I8q4
bNW6ZnJj9YXaRyk9hoow+AHj+ocm04NXtusar2lfOeJLNjbhLAKkSyKoVcdC3XrwRrA3kKKg0Upy
iFrdmSah9QKG/a3FYV44oNb2ac4WcuQPbX0tBcsVfXNUv09jr78r3Sg8MzM9t6rMHmXa7WhBGcjR
0o/Waful1dXhxs70j6S9jRHxH6vhOw2J5pTE2LSgXhz9KCc7MuvspYOzfx1LtdcJB+bbBZEw1Lr+
EDPMGlDAbDNEPcy22HaOlQ7nuIe0z+5xnYcBHv3SZWlnm+Jw4t7o5pv0OmC8vYUKLzTWtgwocIP2
m2kVZ9fMirNDYtcyyFq1d5ppP8T5RknMSsk4bTQCa4kQcrb2aLl7hra7vh3uAVm05zGuQVGZRr8p
C9CiIZAJiYV8j3Yv2lq67h/Tij3skH+pSSVghySZ7Rn+LivN76LVrb0fWydl0UawlLUG1VCT8gQ3
OWXeRLos4eCdZx8zFf7AWkdDVIhhjYPXXaf5sCWzA5tuREAFYXIdEn+3W4rQ5oIbjCn9BGXvrGIj
erAIzFHi255V14CtcSel4yz0IBOLrCQK08xnzzYjMIQm49qVtgXtuOl2U50Ge6Q8+wm28Sr1UmRV
rBRD7W4sWlUrwuzKfZ2QeegG43NUGc7BwrGwyEykzJHKiDz0aqy6jSwfjJRsU5eWcoG6ZVu6YDMZ
VEliVjLWLdrjC7NqxhUJn8qAecKKpJB+uESs1n1079kREQIFiEX/h2EH/b7HAe40lgM4QLLpGwDB
mlTZyxJ67ib0uIzqGSZ+0+5ORgILIesqohYplw8T5Sxy14AhgSO/mbRY97bnfwOB2J8IUyDHPLqE
CrNI2pFbyaA9Y3NBwoBVUt1R0cJKQaxtqSo/DuMNwmkKv7ghIzUCtm5JMrsCsJqpq/ZBUuP+bMS4
GYgQXw3JJY4rca7hOiI+UU86QO241l4MxVRG1HcxAIuNZqm3kb0iVDcKT5prRy8OpnWCHGfLBxPs
avsFkGqw1mSgfXOH90Dk7osRv5VjBnzDUePR9npvX8N0J6MDqoRMolOU44Ax7PwpIyfhFLSJcd8P
j2ViYoBAlnCKYi85Zy0rCa38bYLg5C6Luv+j7jx2G+fWNX0vPecBFzMHPZFEZVuWs2tCuFxVzFzM
6erPQ3r/29XVtRtooCcNGARJSZTMsML7vQF4iASqmy69NTG/uQYOrGknC3DUzermiije/zWmlX2r
RBiyEH0JRqfDGiUOEwda4IXOxMbHRnB/RlWOyZwRNNvKnuwVw0b31lWvlL3wplP3QSWTfTVNj0XY
xGdKFON9RQA5In7mGi0m4aVpvJb1RKDfvAC228eJ9rOQOsU7NcXmsrKjNWN3xEDB+Ihsf7ihP+ju
jU49hlr4rQcmBrXuqNCEsNKIrqlvMCgjS2RQqg1sIE6rnl+lnog1CYQ90HBLjX0iWVmmcJ+doncO
jBgKUDm/utOmTUscMtxFz8DD0bMtNd8S3xuf9bDGftqZTjlAsRdpqr4aVDBPskIo55iUm0sz3InR
768JvJGeImUZD84Z7ehwdAPI21HR/4zKvqRmNBGWW+TD0WTCKqMIezRk7bsyC8SmDbVgKxxgRXFK
0qB4yEktLmFLIVrCTAj9B9aD24pQj5UWmYzffRy3GyJozpGT3yWhHu1DCgwgoOPa0otXiu+0IkYe
bYc4zjZW1IwXHSPCNfURIjJTv/XyNiZBYaQYJMzvcFGVgxkWWESI6LhEtywLZQkoHzgxhYyyazZK
z4J489jxxB/jjrTBpFWxhY+ct9wPfiqIN+9SXYcqmRcHyFSE7vp6z5AxxzomyTLcnnFRkJVG5bi0
gkPWBNjyZmWws6e23JtFj0WnBXKH/QjYazjX+CNqzybOCH69a3pGh2XkvOIidZNiObCa9B4POjsq
KIrkrwhjG24JN/JCRXwfDZXx75j2x4Y58S4WDm4GVnbVpra6zTqyj30fZ4URPwW8Nk3chnR7h/cC
fs9WvII9FL6MtSJoJFMMTxQIfL4TMxSK8fwpQCQuZvDuar9Ku9NfXNnD67PSN6mgDx2MIX4DVy8I
FF2XvWEdmFhbtN4I/vpQJ8pOJ5Mdi6fHTMTVjWRIYWbRrsXZb+XQjh6QwIAO7JKmw4tZE495iMmi
72r6urd7xh6NY22jpGkPcYJbduOq5W17IrPxp9NqkDdLcqY1c3w0rMw4tLhrOmoNWUGDhJzlOZHz
DUkw0oEn0EJ4g2rTmLgiWQHl2umHZcDClRTHmT0Wkj5uLHc4aq2pT0B8RwyCZ3Kx9eO0QrBgQ1ln
VpQ0+Hg0kPDAtSaNqz+nlldtvknwuCp9rxZY7qP02BNk6e5S0glwKpb7gmA4iAY4GBfwTMnCmfZd
TnL8UEB6J6aodwKqn8WOPF3jV68e0I+sEpB+cqP0O0UIoo9KZS/V1EtSgCttAP+x/PamypS3IRs+
Ag0sJGsDHJLx4MGI1xAHqYyXqcP5slCS6ixk42xgU2UUNCmilkJsc12LsD4nxakgKCwZMsIbh1e8
bxim2MeyyWjvjXJTWWVJV28HK8ONi73OcCoae0/2+bBvdBTylq9BuQSSYSwBv67o142kmpsRsrpK
4vC1bBWQWjB+JqnweYqRqdzg3KbVNB4L3JKIV7ZPgbkVooY7rtSE35LOw3V1G+yIIm3VyFzf4daL
TRV91FGazQ/wcHXn6GW9Qijdez1FNgIq3ymTWbsx0IG1FKQ1jIK8QAv1VWSpp8wk+3PQW/++BFzC
9adft6gXTkrXYBWVN/eki+MykASLi7fx0OTvtmakR2iwHRaKo9iUYWHu23lej501Ri6Rvh+R964V
Qn09EygczS0mOkrJyDGzX0LFdYAXi3xXzl6NZTFhBO3j6DubfHCxBnQNFXMTtdQvXS6OyO/wyDbU
nrEsJPFqNgtGCGWsMaXXzwasnEPWZ3ektMpznscgP3VV3do2Y06rGQheZPA++Il7SSNwkAhsLYpx
6howA2cERQhErkOWCTE8d7R4Y6Dlp/hJtldTubtJzaBTDCunlDY2OJh4tvb0KKiUzYiUfSTVNtsY
LbY8msOJ64uR6T+5cUCe4rFMpuZIC3c0RitBdNO/t70m1iScKutaB94LPcN3Q08rGb4FUnzHUSul
ypH/qJm074aCLDZF/syTOjxDsXMIX4h/9OYMdWlBuscYd206vdxoqAi3huN/17T84pOpBW4LkD1q
1MnqEPFvy13tKqp1EHmIgQwWk+tMYvwUNIVywuaagSzSwvUU5AbtbPaTOi+TrIzhiz/F9NsdYJGj
kBsaFcMNTm9gGOuYgciL3R/GprKPiWgIvjdjro5TUhUNSYNEwE+Akf5e2USzYlqfHIfCaiDyC0+L
uvZQ5nHLBJ2mhHHkNfd/CbuSV9UwR9gQDuEDBR5JVsCTiZ/OCszRZUINQdVFNhLoc8eauQfcn96a
tIpOQTNiAmZja1MW5xRlwTq2JBXCifmwU0PD6gkICSTjgQgXm+OYGB++AKIxkoarjHeRtHvSYs05
/qBzZ48n5Tt5Z0/qnJ4G5Eh/0I0ODsD8e8ZAwJWRl80m84kcCCg5XtyRPGIbShcILf7hs8WgTbEl
CS2CaRy56kchD46CR1AM7LftjDd1VJwTxoEuAtY+OtjGrQRk0RVaHEW5BsLEU0JzuQM0nOX7tHrR
iVY+IuyTu2JSrbWk/DQYFgV9QtVhkRS0+0bjnpYFplg/CrA1sL+o3AJeRAfCL4ijKoxzWOnfGVOq
H2llXE38UnGGLp2tCKMbu+uxMYs64QEJddvcZ/6D4owLXPspc01yEaI0eoldeTv1LX5pgGBxMZfH
muCRHO6eAVMaH7U8O5RJnR4DNagO+WBe9dwedlpJozUlJeW9NV1GSD5jCs/jo2G41lbOi59WDM57
PdkNiZGsM1eZg3n0p9jO91lbv2uyTh4LIKEd5TIYHp1e3mZt9cigajwMagaVIE+fc8ZIY9joh86t
mhVCcM+3E6ZpRVjTIvXGuksATEcHgX2J+WOId9oRq2Eqd4PP3LA0EZjXCVOBCRWGwAKqxNDgDGVu
OxPZvXwInGsdEuSnDIWKTZr7zYa4Rgo9cdtYXRce0q12jbnxHrsu/TSMAZbTzMWaGPgtwRYBoKEX
20pnTjNJdXaXpx+0i10WUIsZEwWHfSa6N5Y7x8K4THXQl3ON/fvb1E+tbYwdomfMLmp1oYHQhLl/
g5/2Xh0M95gylj50KSpzq8CEnZi/W9wxlf0QbPkdzMuV+H6Udg7fhlh1F8kgbuvOVgsE5lXUKSlB
DSQXFgZTZYX8qFpfm6oRb3Qsmw9NTl6tg8RrQ473CjlIB6RpvaY8K3eZGCuGChixw6C6ZIVym40V
YeZWUt+6QYD1AYE6Nz3PZahjMmxmErLJ4GOEABcuTG7DxmjXNZaY58QnlHHsGm1X5SmtVa7G66Xh
dzpmk7ZCdpRsNEwCw+E2GhkqqmTLyyC+6Bqg72R0OB7H3YmLaXMLERIdFIW6L5L2BlS+XFdlZT34
5I1swkp7kDljFL+HfNQR9QN5QHzP4yK/i2yi1AmQfHMAWtZIgfhJ6DvI5sv0Z7XbN93PpmiMx1JX
seiLm8e8hj/FfJhUcz1In800/Cktq/spMce3yAUgtxs+LFkSBy2axnOnWPqh1obkxtGM3eQOxRvd
YA4HEZ/wxJLhsdWJ83Db0b4NEzglfiCz9dC12CeW6UGhlO5H2mMdufdhNnETqczOR6kXawTSI5TF
jLC9iv7Djxvz0pFAsA4xIpBAeZdyXoxqlqKWrYY7Y+g18AHVeJpgja/C/hmdnDvPcbHV6NO7sdCH
fT0UvzJMrNdObJcWk34IRcY43PWuCG4JEckoN9znPjNfoBv7ZIJzbhzEDMD3YbzWSOTylKAl1jyu
zUNZVxEiALRtU8G4v4JLGzOohQcn8VBomNRpvYKON0i+CVNcUCcrO2Sb4VarILnR3H+zxWQyIpfN
IZJ9sGmiKvGILiFGJA8xWUTr9JBk0y9iGNaR0+WPhtvq+5J59CrhWZ7UTr30wxwPa+PEqE49+sco
IZqxmokthtNSWp38E0aBVFmm6IygMcG9+xwQ7snNp2cQSNxrQxb4pSfJ+Zh03HUohuqTY/nqTWfk
9a1WpwdMTR90UwF+RplzcKqKAU1jrjWbEZdwA/2JgJR7wP7m2DnhxkAisBpl4D/AEX42eqcnbKRM
TqXlp1eNUCS86VxyUPUIhAw078aNJeCfhkB3CLXsTI2WOVbR7TNXjNs2brSrHBZRsLkp29Q6D1ZQ
37aqeiNoMzZ1KzUvnXsRJQW6tYII5h3cpp4ClplOElywbe4DRapXNyQeZIfYKv0gigmDukGt7+ru
TjbpbCpvKEw8E/EKMREBt6gatGBT/8J8setv/MJw3nSMIqn+0CkK4B9GhzbVpSBYg1m27/kQQ120
CuOYifobMwL1pFX0CW6keypycJto0VMDn5yrQuOUpF14h2vtIwkKuPyKEIRkXjgUqLDcaK8x/fcd
Moir0IlpwCOESAFCxOJYRKdudO11U6I3qmebQ3JZuGtZBA3zbWXq+33atruuS0jZcs343ocYZ6ml
Z9MurjO9m04WAMZ+tIIeSCY79gqywMLVg+cKH0Hwwto/c9VzFIwlALSR5N9Sn4EIZh3RNctbbVdT
HX2mtg1N7wqyZxnJRcsg3GXNEXvl4jlr59kz7gJVt1eQDd0YgfqEH2r2S+olXaBt3lktSF9XqxzV
J/GeqhBZugyGcGsevRGXqI1ss1s5dUSoBUzRZVKoNypY/ypI2ocGgjLnNY9ewhJ4p3TQi/VjtTXE
qDOjFWuTQWiH3+dNkaQVATsJjjulSyMcm/5dlVnvTmDJXWh1D+QzXCqSYJ7bJB92xM0zafP5mspI
r6SDOSfq9BiExn0MTpL6+5xAYfR6Y3ftUZf06A5erQrgM0miq0BtSKFEs1Y8k6g8/APqv61Va9aP
Fp2C5XuJBJtaFrEp7FsjMNQb3JiwuFeoB72mRkmOVMoNL5JcfW2qroWkFjonvYfe19ahjX1zl90U
UQx32zTbp5CbG7A3eYZMhWWnOU+ppsA+FOQArdzeLb6PlIjGSKjnMMb6oHBc86jpU8tEjogEvaZU
j5HyhwNV6KkGwmE0YJZr23YqOBX9cI+vqjwpjf+TLJThPvLjaVvkEBXcBa/K4ZjmGJlSuwG+sgj3
OzvjL9tWhmGj6zA7MZURaxzu2l3ZzKqDKNafzKnHT1nryA3xO/2pFOq/Nq2C/g63uHFbpV27VyW0
8DQfssPYj4gFsuDb2OrRU1rc47svnzvND+57vYdzEcdXtw+VC8YHuyL0H0F1xjPOkCH0PNe+Jrkf
PoulFtEOpAOR+eOi+3wM0+ncuKYNnJKMj4kEaUNkdqpSSBhMc3SyUpBEBW5Vvk4+JSzEBcURbWa3
qyowBxc2G8YCLcEoLVNoExJ2PtPLJ7MadnXWO+hL0vzWHNFB5jqV3BGquddhLLiluguj0qzlrSaz
X0ANzq4knmTnar1+YETOI8FgYzVkFPj9UaGZYaS7Vpth2rYuc1nG1uONxYB/Xci+Y3yniL0rjObS
TUx5iyTQnkdqD03rtPf8sF9jVbmbCXqI1yZhv8+hoa2qJvHP0L4bj6omBVa/si4JjGInWTdd65+6
gAFvRkQalxOAMCAQmbw2fUug0NwVC/2Oma5xx7SyRfKD4TLOnF4zyMQzXkYzSx7LQKkeGb8FK1VJ
8WcuGB/1OXPsfmqmW3MAKGtG+6XV1fYJii1TXDsbr5R2xC3ZgJs2seMbJBwmFcjxW2U14mZZKJ2g
2IMGEvyCfZTJ9rjNdjui/E5cq/QIW0/c++YxIhDmWtS+fvKzgTZNMK2xbP1xEg+Nq2gv4iOt21tn
cIPnUNECrFbHl8Fyi01q2hJ9W9hf2qruL5kznVHA+u4RyxvSzSdwg21OoBH1DTJhWoIYtnVZ1Yuj
wYl0LXplvcbZuIi0u5aMtNiFezkQI/oCTyqEZPfQdMxIYksEW6l31U1Y5xfb6JQLEwZIQGEHxjPF
1UkEyrEuuPKYprxgwNrujc7GQtHu3phZiAPCMf0EZBfsh0FkW3dAM1ORkuiRLN0BnCSGhdE2zFpP
C/w5xlojJXesnkNQ8TXF7nd8f8Onqb2zmjDzEP733lS3P7uiuR8L4WwGQxJCYZvHTuom5nEBHuok
brcY7q/MUZk29BPOjjTw7lNw+f/aq/QGZ0JZQ3n6X91JF8fRL+vS/48cTbHscNAe/x8SG2TevOd/
5DUsn/mXo6lQjf+iEm0h+hdCmz3b/u1pKoT1X6ophI0UHTKCUPmmr7wG/H9clRAxx8TSdLaKrGXb
hP/zfxjGf+GgZLqQYzEHtCzMYP5xdP2XaQZmsP/RRAObwz/EtLgSqJbQ+cORUnP+N8l+MclEoxyI
zGWsr1jJUP9MGG7k5QS0q6iHKZf2Nk51gDTMiNIu+ubUTnPUBzoQmYT0w+EJzlq3pUwfb9r8l4N4
HJmT+aY5zb1RQEuyO4PGqgOlEJCg7MbN922JmtWU16w3L7SgcMfk0VEfk7H5Pk0Evtjx5CH/xFOo
0t/CZPjIqalZRoYJWDKq15AYblQnq0SBYUqbD1sIFz6RGoPXQeqFLi42aHjKaXpWzOxFHxW8xH4F
vfQYmOwq6I8r0Rr5lqyECRvSoYXmlVJtKQAUQ8tcIbV/Ten11pE9/hgMwnI4e2unMoL9xJhfNWpM
UdzxGHTvw6Qm16yRHrPqYFVPVXy2NRuwMzSIZIEwmLZkeE09/JrIjX6UrUO3lBI7YYIvdIgkanQ8
jtxJ+ATryEVGatSkeqYSeAPgAcK/dVTDJtqFLpQlQxgb0+E/N2A3nOdxR0D2paWkxE8WGfFwfeJp
pgw3sTbehek2R6p/KfNsoxWJuWmMgF5Qdx+UKIKFVKl3DXNSipZ5s56SUK6s4qHmHoA/ZVIdNNJX
UdV4x2vpu6B2vNKjMIBLyUA3RCxB8cLZ4m30hvk2CP2kE0fbqkeNysW5wOJVODh7C+Bs8ufkNrKq
dhdwBtIIyZY32N9E2t1bk0F5Oc5UpI3BuHI6rVmP04SM3xkvZR9WpwhqQJyQoTFksNANgnQb14A9
xTGmpHq2izn6ws4gsxH3FEi8/3QMJoY4hHGQhPkGp1t/n5rlfGGHW0VHWhNPPWxI/H/wXKBIMzhi
F2EZyZNyk03udyCadmcl9rd8gkMtQ+CWDlBypd4iF0H2rRfvtLjxBr9JT1Hr+LZEP7phuGRtB/2s
a9ZRQRS+cquYZD3gMhQvv8AYi0OYta/AXTCCB3QnuFN4g8SOXa+0ZtVYwamx9rX8SMgaOca5Br82
lPnO0M0Rx0KbUVmo4SmYYMcPOfU+DJ8p2aUno6zFuplLeNSTNkqcYehYi2FVDoiSonvywlQrBIMz
PhDM5yHJWWp1sZWeap6AZQfMGmY837bYmDblwkQwmsCE7oBN64urIy8qzGSDNb0PmzzHXdKw37PK
/9HQgK3VSWCbO2pbCqErIrYiXL7NnzYkYl2diV5xDxBfwpcbImROgohWeNgQvxl4khZoUqNwi5nO
juJUEtGaMwoSOpGb8WtpOsMBS8PpriIRGf1qs6m6MvDgQHpV5IqVHzLpmPCH37TpnqsGcXCwA6Ab
OKf4vX4jIwyFW74aHX1LC4zFkfmDM56v0kajItrfNY08VNinUF6wO9zw1fWYG4eBexZmqu5beIGr
UjslUf9OKsxW1u2wx0kH2NaqSQtTdYr9UZas0072h1gLXws3vCWJpNqEjt2tO8ktFzFP2hhpS30Y
nrUrcQlKY+mNTR1sVdT5u8KliNWi3pgH8CuZvgLac4flg74rW/8CJYGQEo9hD3AkZcPUMNZC7Zqt
ZijvDvynJA3fcSq+YBBsXhQb6/jeJ1O2DMZr3I434VMUIcsWePzHDSRwUBUX5Kzsa7lVrcjZaSHR
1iM2l5UxUmuYCdWH1kwrbFNhCTVW467ytsP0Mo/GLgVcJe83kiT/pi7xor1ZIdUNVEQm/+xa3lFj
QER08OdnPl+bP/jbthaG1WacqIPEMxkgmWR/XNZEr99R1P+hJ1BaQ13sYIoURzFUxdE0neK4bC6L
pLIyzwyMX0039dO6tGuw3dq9QMiifpkwQ64haWCY1AeXeqoP0J46ylqEz8J1PFPurTYW5ptYDtvK
LR5AKxUUhzRbSmvunBPqNHMw87K6LBj4IRLnNFBZJeh5WeRzqigpOIS0/3sf4RVik4dws6Hu2VdB
N9ojCtiEc0sYT9W9HhGmnvndNtAmIAeoVYl0bidz2od1lO5Ho72oii6OywK6r3Y0gvDQkli3yyuR
MLs4cV8lx9C07qwgeMFR71oPQQOQNwCiBTdO42CJYas9RMYiyPZVonkNdbxjZAoyEJvgAQl/rq6X
fXU5X7pq7A9985SRZXJ08o2T1OM+yKI9toPBdhic9wZWZDNrs6gD/JLMSj3FseJdbNcXc04Op/ZF
QPicm63atznuJAdDV3K511g/2tqH21mEhI5yG1gB49QmpD5FTPhxWVBJIkY6q/nByyqcZSJ4A9l4
pT7ae6VKPeargM9Q7Lw+AasoDILZrUW20s6nv5klKGT3JEfjapvDg6Fm3TGTx9CiQB0RP7vzmXMH
BBEceDi/qUSnb7PGOuC8mm2xR9tneaetMwwYN5kRoDfxE+F93gFMh4Z1Y3TQY5bQ4vmblq9bFn/s
04K22tQ9McdUwJH7RvMZyep4WE8FkTnLWaqiovCyqPy5nJuvxWR33N/z+fptEVMrtk31vjOq9rgs
pmasN2NUMauBU44BbRkgx6+YzRu9NQD6Q+Dt5qsRzUnxy0InvcezhfaaJ0O63A7TnNQdGDrcB1X7
pVHYW49B66u5D/V2jEIKh+EH80yC2sv5/A7z7e3Mibpfm8w782y/vDLYQzV5y0tZaVkEWHQV2hF7
TOS/3rG8VhGpbXQ1+G09GvuvI3V5B6NEowS3HE2fH79l7fMwn18x/4Jl7bevWbbbrH1y0Ddv/3jf
cpjPn/P1VV/vWfZJ3/QMymZwBWP72x8v/sfN5YU/jvn5Uz+/bnn9c8dyzn77N35bXd7lO+3ECGRI
BhQpivw8nV+H/u3tf/1P/v76X9/6tx9tZ0aLq0O7NVIG5iV0whOxQ+FJjoL6TqkKyADM55cX/FEU
1ud7sgBsG+yYty8vmdkTDwmPfGg+2HVKeZCIgaMD0Z9O/a+rNYzktVLGc9iS3wBdp7hPD42ObaW0
mqOi4SsAw4GjLNvLAoy521e+wAOiE9W+SJ1mU9RDuwIjyvv5nwALWhW1poIOUBNGPUw0dmoheJjj
sUfoGGgo6IiwuC4udoa9R8wNLec23JlvuWVzwK0US5p/by87odJlny//8RHZpw1cT4ZFssuPy6Lq
Avm5hqR52Bgx44Al9n05iCQMbKRqyPFgXfrjevl6EjbZu6z+trd39NfcZEBiQZg5jqT4eY4s3yyB
qmxFJPiqjZUUCXZBRT12CJEeEu0p6sL3QANnWARvy6KZn+CYwTCgkhuT9JV+z0ftCLGUtm9C4WsU
lPWRoYZziyHQzjcdjB4H19NQBt4SSa83P7JeyWbpL7q/+Vlc1vx60ziGfbCi/sfUu3flEi49n1E/
oShG8tw2XxqE5X9bTgNtr33gc1+/T5t7zG6UcvV1FovMZnyeOKTeZ05mbnwzg4ahDfLISOm1E6ru
FZM7J8fPb4HTKY+Vnr4WgzA9FROIiUoAbaCqDOVudKDb+vr9UM2YrBio7lhkg6UD+ZhTftTaMp9I
lAskmLomNsuvdBPkaToVguX4y+/yLajGjXaZ9Lxh9KZfP9+YDbiuzNdz2czb9iPWxwjLC1Tho4yT
ab18Szv3G4s6UcEdJvmURSbTHGkuIITIBFb6qu5VT6APIv6uyfubViX0OW3TEqSLsU8fteWRe+EX
bIjZq+SfK7GoLr82l7XI0X+maN6M0a3weU3I3yltfR2rkocAuW65CelLC07ZcmWW2zrA1mJtMr3w
8W9Z/pvltWUxzpf8a3N59fOGni/23zaXN3+dmK/P/nGoJu8Gxh43yyO33GvLj1k24ZQwBvvaXtY+
d06oNTBQBgZevhziN1SCyfx88/K1zDV5kpfVYXnUPleX53v5NYz8/nkAk+WLvn4yCm+HGphxVtz2
0Zj7/Xh+NkLE3ZO3PCbAJnJaE0r5TVZ5sSOrBVsjNFaqt7z9c5XQvewYrX2zZUzRzA3Dcqcua1+L
r33jlBlb2INeIaL1H23Q8r83naDLX1bdZXy6rH7++mIaLmZ8M1BD25LxciEmetpag5sxOE5r0miN
787yQ4zqqDmaelhONiotavdzc/d17r/22bJlZh6YyurrzctXfm1+fXZZ+7qMXy98He+Pz0b5U5tQ
wV7OxdJwkqhX5RTDOVXLk8cZT5rTsv3546dCAKQoPfzxufVerunXveVO74Gi5IflHoNca488SlyD
sCV6jSoDz+rfV5dDfDZVgxzrvVOkm3QevKG+oO+Y25Jlc1lb9n1tLvuwwfq/fN/ysd7/6AVy7+X7
l9/XLTfosrrs9J35Nv68mZe9rpa3E6zAf5673961rP65/dtRP4/1nz/62+uKqKJ1Yz2KCbbE0uAv
3ciythzxb/u+3rK8qi2jwGX1a7Fcj6/NZW353H88KtA3Z+DrI8sb//iqv+3746h/fFMwN/iD6lVt
2DJH5xFvQBL0rkT1Nz/rX4uJIFjU9/M98LVzWfvaN2UZj/iyXTbwNdBFz8dYmtvl4F9v/e2VZdU3
4A0IXaNJnu9oa0IL8NmMLU/Qb9ufq3/uXbaXjy7P2b8eMarSiKqxGaK8UkP3GMoP8rIx6TfuUgLZ
mDw1WzOHAteUgG9u/5QMOZyjulWfaE4GZJSFfQUXRtMEj/qpSOoDFCEVErM1vuUG9egSj0JN+O4d
xnHlBkneQxLjziKrwfXUOAkPkKIG/CvvKcdr/IM+oF6dFhAPI4inQRMfcEk5T+Siego4ycwcR6PX
ZeWut0HrusHaKksb9+c//NmcTPmI4QqTqikbNp/uBkv3unS0Xwv3q7dddn52uV+98dc7/7Zv6bqX
w35+w9/e8/kNfeKiC9xhk8DUj0dzWTjLs/u17c7jhAHoHFhseX7nbXxn/9n519f/+LhlNqhg8DpZ
KdQTQW3mj2eOnceX5Z0dWbpbbSivywvj8gj+fZXgPOQGqfwQEfRLIaMBDK9fp/jr0W0awTruww87
P7dKwYWWz32M/VaUvyYZyuqorvYAdvaxVylpM4+CcdIYz3UR4aZnnSnj3ep59x4RO/TNwfhMw/v9
zWzNe39QPwrNx42A5tmLGPrve+HIdT1BfDCiHKe5fKo3rQjVjRIo9aasCUEuzSzdZHEDrgnOuGvw
WKm+WUFowjRjZEjybsNX3AWpGuz9niT5dESqFk2I5fqQIMEorfeuTxqlMBMU7lO2p4t/TSyEGhEM
iA1M8merbd+CcCDNJsVGFCeCzQDOBspHemEOEL4qnRmB9+GlubY1i/0GHaRgvO3I3dnDv0qADLEh
9JNgXfiAFiOV31mltjKCftpRsYXPN9Mec0P+UIR7MRTDYqrc7Eg9+5Xh3ORlCkzxIuSXp+ZzSj4h
NFWm4IW077owfg/HLtjbk74GIfBq6b+0Vnl1shhmFIkGKca+FA6itfZdd/Pmth1RglMg3JqxiWeK
jyYsy3+MTnEwla7A7G0YtkySMT9KcurGqnth3vdhu6FyVGcXLxtG3QTFci361DhAkimwEgPnzXEw
QfVYT7Pww88z0n/SGuQm9Zi2gZzXpATJ3NpTIz9CnLO2WOlU29k+IlYpIpC3nW1FgfwA1QP8cwWT
FWALAfEV0ZiKP46OJV/pnMyxNGCo55uqrJ/ciYhM/B0R1DjuQzzASZszeGcjxdcwJPs0G5RH6ZYl
RoXiUcH0YG1jq76igYpPrfBv8qlCgkNKAw4OaEDDiIjyyoSA1+GM0fbkrLnl+5jB4IU3p2GkgVUM
OTj12RZEGltK/oZpVY5rFQG0Tb2iJAFQLuwn+OrvzD6ZVRopVP+62w8w6Pl3B0DnHJipxXcqE913
q0+JqTbkEfqkdS71Hj8iKLZz6x/qc6sH3kRw5xqWFJhsmp+rNtiFkDUOTd/gF3iguqh4ShG9GaQ7
b7HEyxH+7rMLHm4981xqFa6o3ia9/pG5Zo0RJkk7PmWeOv9hFyKEe0KWUTEQ4tsl8TE3YaNaUsB1
icQtlf+cxChc7Kv+5E6R89Cn4mzPIQm+gXijD85DRXQuZPHZVQkjOE0G2FX/DOwIuVCfYPGPV0+N
v15cSYpzjXU7VuFas/oHrVW/T1au3dBSJCAILboK1SA8ZGxXWkHzX5Xlaxqbhhe56G0VRLldHR8w
doE63YbvEzncK1dPj65MY6/yjVe51SQUu8SqEbhRSojH16DHf2dqtDOmj98Up3U9iVoAzaen1lTP
P3JkVddYzapVgWJqG9Qozk1MyDu9wsjSqRo0Bf2bZlvcJGDEYxThYKDYHwIbmS1+n8nFwp0lsvTK
s6VATqzaj2OAVSth4dKT/pBiG6et3ZoWA3bipopVsYKlR+BFkRGiWrg/MqC2bOh3hT9O5zTMrzZc
PODYwbPtQ2Ix1xTpC0ojBaB69hnCQKJSHhwslEBK91ID98xNNKZ6ctWc1FpV0S3dn2UmKA5K+xBw
HQk4e5BqpX0E+aro5Atu3D4ChFDd9qkPG5YTqYj01MdY0UKwSzfB+Exix4vbZ8o2HUdv0Gj8GWDe
ZWZ26vF/gBQ54ZhZZOHeMRATiZKntjV0nR9tPncoPI+l/0JOBXZ3Nvk69bPBeGeluTZhL5N2ciol
AQTxr5ofebLy4y2GfmSqTAXEnhkkVxVOghQ3ThvtSWgdbo0BLklkYHcTjfRLOEqj9xiq8cx4BsPI
6hfSHWtfduEKZSsSQyRmnZ5kzOANcNopPzRVRaJO3xJvjCfgykLjSUGTpzzAS2GVamO/a7ioY9nP
ZMIGo3eKzNv/Zu/MlhtHsmz7K9fqHWUOOMaHfiFBcJYUmkMvMMXkmOf563uBUbciO61uf8E1y5SJ
IkUxQNDh55y9164Y2sRe1RxiKJYbmB30V2IyfQH8Ms+msRs0ZcLq4oATrSez813va9UxMzUaRkHo
0n9pqvtOVuyCFwudonSOshxyPlBGQEDHCsAHSmlF6ioX48USVb0p4F6de02e5PxZtyicM1Q3/1fW
DNYqT4YjQ7lNaQ32FszgnoT5PY2CAs/kEG6BjCPZadCIKhwc4GCyN9bHs+0BXVWCE7XALd9LFitD
16odZoJHuss+olgkzhwxP5Wo1GQafSR6eZe4pb4hDj7lKbHB0cu/GjBZQRicPcT0fh/a36iY921N
s9aLrwzFDcA29rxhrMcgNFRXwyZRrK/du1Ag/Ib/Dkdu0JlW2dMXK8bWWGVojsxyOUg8Y+cTBBMa
JXwccT++ZDpHV9Gmx71um1sZv4ENcXfZZxgy1dfAzeM8ZGMdq/4Qz6+DIBxg0L7UWRqfyIv7Ms0S
ldcWE4AMaB7JjWvMl1WGtq1db9fO6/Rm6j+YbvMBDXmi0iTkLMTTbeX6S4rA/wv8CiTnpbF3oxFQ
JkcIR0mAjz2BkUmCthbumuoyTq33qGAfHxuTOJ982Rk2YaHOykxGhI6pboQLP59SJspZYQDotR5m
Ox5YxmXqc4U6GajIt3BXUISDUC2MuMQ/l0+7MNZZ+pb4qTeIi5tzm910rTHDLGBj61qrdoZms0mr
65dQf3CW7C4dCbBxPiRpYttZDrS2DDK0o2XaCXtaGz8WXM2IMD8rntfTFo5zH/dna8DXW6VnU3uf
x9TZKwlH1YDtsB3iFm6T2NSNXJ6nWXuI25rDUACp4SQxiEzU8IBXORwl6ys85B2shzO5QvouA4+7
kVOeHeJhJLMcv49TwONYTUW2k6LGRkrn1BqT/ag/evbsWyDu9gI51GbSHiJwmmB4WCcV3oBqeUxk
QGcYchoKLyXuHNKJ7sKxDryU4ZMBWmzTzJ902sINyIMfIDQvWOfQdMZc3GWsB9GxdNTCG0TEPcjM
Sj6hknA3bQyEY+q4oGZ2g3yVsGz8YieuSkyC+5qPIF7lMG/fB9QXvrKqr65Fnk7v6BvRwmPyol/5
nH5FabLG/g3q0mBoQzDrBZE1kECt3G+gsZ6tPERArhKC6+EiB20GIheV4FPkvOXUP4yjXfIHs8re
6VV8ya2ro304Kqr3cc9uftbO2riMl3GdVc2aHbQl+xbVsRVjNS2LNHqMB7BIgPagnmATSZENxjOL
cm3UOFR1h6nvCMgdN22WP4BMBN4+9q/u7P7CXY4LPrcl2k78vdF8HZABpGTybm23m/eNtR2jBflC
2lfHWHvwDLvezjbXYtdojobTVxSnvbZRk300Ws+6UFxQM5BAYIWnibfqkLmlGWjvxWiwUS+98myg
gy1y98jV0HyKWR0c98iK/gLI2rdpU51F84AJ0wvw+3xfevNXWAB4iZEAxQnyody8dllEehFK9AQi
bVAnpW/3EJFKy5uPYxjeYUZFhVkfnXVWGDPvXGI82kVSN76I8IireI3GgbhQZSx+sh0f+gk7Nfsg
dlXZfmnnDr4uPN/aG9mEp2KvTciOJaLxKcnNL/niI3phEBodPC36WszNHV7t5q4rZqQkUaPdw4wI
mqoIsE0Bt6CA1l1R3KXxFJjdWpqMNfAl9yPPDQaEEhJyZbs1Z7/7Etk1ZFjnCBQaCj4QJd3cm0MH
alxOFc3YNvEze7xkxbLi2HUMx6hJa/2HsyjguVZCsQBRIKgsmW8zkDCUDe91CeK0R3OQCRuTUkrI
ujty+dRhonlFs596lASes5t4/Sfcyy8jooVTkTz0Qq47dGhQbpF/FrlzcWIaQJZXp1tvRmXR69Zw
pg+P714ds56zcDSQj3pZ/jT17nfLtcb30vXe6iZrNq3MfsSJZvthD4GK7e5hkpxfmXkHFMJ4BQ3w
1qLsYUCq78A5ZaelMPyokJB/u3YMBGZRsuUxERfJa9WZ+VPbjZiLM4wrC2InMsxeimSGCCu6TVjO
cHXh5VGrLW92BPNZTFkQubyXtpVw5pSEmzbzsgunPgps9gPNTDyJizANcMxphlA+aBKwEhmaNVyd
fTXjRy1g9mtozkcj02GHefMB6ykQqwltuQ3ONDbZ6BjTNJKxJjD+Nom2G9QXg+tNoDkjc5iMS26K
5kuHqEF7E7GKvlkW3PlAGohKWENwprp1N6od2HJETroDyXPKuPqfQMsfxrTq+OhXcNHIJdpl7iUV
oHCIFLLecsqlRDHKR5rvbq0GlkaIhG0ZsOu6ossPMrZWPA0KmgZ5L16ZwQfPAAcnb+47jAhTRvHB
Spal7QmAJY60PIM6ns+oeZcRGmG02BviJBd/cNt9HrNq5vl8mNvkSw5xexcR4MmHutwlIdCopHPu
cfiFgTvhOrRtAWCoGb4kecnagHgrckjZFA3qNCB9iU91zgeOMzDQY1Z/VVj6KfJkFAAneRWJZJnn
ojXift17Dt7ilqCIU1M+TmP76saPkdm94gIptr0i0y91AxB59pF3o1EtEVjJVvNAATimu/gpfufO
7nGQd0DPJfburRt5r1HVRrhG+i9wnOw9irKC0MB6Y+lJ6vcNRBF90fV7jObI6UI2M3pjAFBXwIKj
XxnHcltrs7ev4vRnPNrfmN/v15cIurP/sOhywR3IXppppBs2dwerU6TAYTBxwwL+aP9uhG2Aa/wS
e9DLYBikdWedf9W1lp7CUK2ZqO6jQQkCpjepAlPl7I4IqLYW3tLKGgLqCgIz2uiuL8ljhbBDcE+/
oMFrei4D/cti9O+5roy7kqN33y3NnZjidSJQOnRBinZFhhSB18inhKisjW47CiDh2oOY7/u6bIJW
J1IrrqcKbLauQGMnEIL07neazP/XFj/P1c//+sfnj5x2Ztx2Tfy9+8f/+Vl0kDGOP/7rH4ZuCXKe
/hdtcYxyiP+qKv4Pv/cvfbHr/hOJMaGixFnxDnk2IuLxZ9v91z80T/+nbZrEehpE5/1LWCytf6LL
k45DbBBML6qwfwuLpfin7ngO8bAGrHbbIcvwb0Li/1VYbOh/i4QzPctaQyldaUvpmeLvoVaxE6Nd
rdqUzlEZH7yx++hN+87L8SebxRQyczd8TxuWfQ6p/wAu7aimOcUsFIkDHzS6Zvi10ZA8UJ3BxPaW
e4+Uv6OtVeRP0UxSev9zykOShtXCtCgn03ZU46+hNIpLO6+g+IQsJJUuQQtxeSOB5Kp5D4O930Ua
VN/kXaBHSg2j9JeJrZ1onGw/RmRld/IXUNcFQYk6m2Oena2HXnHhEFX7AVmEjQDy5WBO0PWxUYr6
7yqS0ZZB+JNdgN9sYriGkgARP1yyYBQwKHKafFNfQXATTQQnI9YOtl5690lKIb5oRREkxIJ6BKze
wahNHyarpVDCIUKMC4suWTbYh3P1XWt074QKWj53HYSWrg6/RjKJ72iJEzUQqhi3nMDRN4XzJXGW
cdcMg9jkK8Iol1gdCxy+Oy5RgKy9StLGZLuWTm3vYzbjxdWshxauUjckvCWesw4kTn6dPaz8Vjpc
iRiiD5HSrAvj8YHM3CfXxkFrJGn65JIDMZRHMjuGnxiAtksbfh1Npoe5t0xbTScve05q0A6jX8cs
QyPo4w10CqpQ9jPFenkw9PlZx3m999qGJ0KYzPrq0FseQph1w5ms9+lhoZQIKhmxT5rS8rjU85rZ
kF08HZJ1wxPLtdscl82njGhfro+eu+gOsL13nuLHPGQNC836pFUaOm6eMMlra+sChvPHEILOjAcS
lNMKaGxYiD1oR67kH0nq6mnObPKcXKIgxi7+PkRWckbIlpxFNP7rSxvF6V9u3u69Pe72kP9083YH
oEeBNMG83G5pKxITEiqxSUnfl7Q5/sffuD1fdbvn9i0zY7bEyn7828swExeu99K/odFBrvE/n+T2
nEyDqXW6WrJJ5l/w/3x5t9+93WumEl0cNdvm9ht/7rjdVGTRlL/v+cvr+/1IbXm1bDoXpICQ8/Tn
gX/59s+LWNqKhoJVbSfAa9vILfHLrV+AvnQQGNxua4+zuIyKTplJHhfqkbQ7WR5wfKmm5yK/2OmQ
/uWLNpspsvyMn6E2psFPs9lbfzaNxB3LENTl+PX2O7ef9u5CYpBrwLlW5ska27cGGTlXVRjwQFnr
Fv35JSLnIJ7Kgk0Qp5Iucu0SdqN2uX0nI4TKSyiaTQcaGnrXdBq9cSGyyhh3a5e7QBoHsewAvVRe
PHDBF2394uEZvJiM3A1Jcl6fvVmOkPvb/UZn2AenHS6ho83nQrM41MAbgqEazYtStnm5fddlRcgc
Z35cAY2t5A3WOLEWI7EAl9CzRprb+X9+5kT9TvboL6f1EXMTfm8gVPpZKg/xONrnKi/sM2pWaoco
LQPibMVlmSJZ+knlNhe2ZYWXwO5pcDO2YECWzBWX26NuX4RNG/n2nXTp0ldj+m7YMOfINvocwzrf
y5xKnkAiJLROfyDR0jq3Bv/Poj7kUY0+nX5OaBbfycOmhKiTPCiEXl1hUwNm6Ox9U485fi8sc3OZ
GztBH4zg2nK6MCObLnMSuWy7SgKc5gmYKV+mxGg3FZnJO2t9hNE8jMOCvYWVnlkc7IoHmA62r4Ud
Jf9QWkfAycdoLqJLsn4ZpgSrJMYXgZZol0kI/q2kl+fwhAO28Y29Gr9lQd6PyC5LuBejiZq1tRiB
FNpygaa+XAS6ukub5ClkhPAULfzo9vNlVHBgTBcy6PowenLi9x3favMkPbcE3XUcNZzrsQKFJcGa
XAjTIdoqrYz7whTDkU6SvRVuw6YasOQwNNkl9HglimSbA1VyYXVPCElBWxCuMk8LtrUciGpJk52O
TEosSTWucVnK2lfSer2dWI3UJipbqGGNG2bX2izz69IOLRAdfL63myb422A24bkNYs6voOxL5jsl
k8Sm3dpMoKnn1RfyAB6aPusw+BBdW6YUWKnCmyeTKjsCEWq3dJG8TV8qwLZWvi+lzN5irWAwHyb3
hh3pB2Md1U9WgvbrJsS5jWhvI/Y5TKjCmnEIFuIikAz/ew7/Z/j++4d/bt9+8feY/vdcfh3b/7n7
9jODtyfwZH9/+9OO0aE/jpGQ/e0X/vLUv78t8uylDVco6p9Xcvt7t+f/rRhoRnheymZ695cX8ZfH
M3PRt4Yq1o4uoP+NBurgdPvirqLpPzdTI2lOf/vZ7d5+MMnEMSOy5Ak9BRbShMIOCuXcyR428gyj
ugwTPnD2t7pQ37pQAYHN6282AHaaNMO1T5LOT4d4Bc28k0i5mziuxwxr5o48ChrcYO7As9K0gHKJ
QDN1GJ7Z/IZB1k5n0iJcQC62WTYf80p/07wGLT4FbLv45qIzKohwbVpO9TjYxSEq5kd06cC8xoF/
sxbd07nW+9T0UwsgdgU/eQPCbqMpe4QwkAOrcUu64PqCnCCzAAqF3WEdUjpYVnUdkSPs6WV06yOR
ED5ReTbsfZ6+ZDBjOzVpUMp4HwsaSlqUODSOd3mTi6tj1PgEuvZZx2NWhG/gria49HZ3sEs5+6NZ
k7KwuHcJZRLZFQQS5dpHXtEE62PL26rJPdQRU8TWgjZUtkvsu8SXXfqcSy0L4UYIm2KrxGuTiKNG
NjeD0NY7lnylLbOQCVyGx7SL1i2KFe/CGlprLBUQ5SjzDfgNW4pCg42kPNJ2ROYnxLTT6xb9P7z5
DXwiBuXeVFOYjG8ZHoRtmFkTJBHni8b70MRtcggdutZ5StMrscBTgsbmIIzZZ0VKFD3WPbmeYMzl
jxg7GfDqJ5tYRYac1XXWpNgbtEhhAYSkyZoDvUeUmChUTyFm7SNOicyPNTKoCe95rgxnol9DDdst
9gcDEnWORNMGI6cnezH7gYD0/FKkzUfx6kCV8Bd6L1j5220u+vfWDmmaT8630RHNzqAjllJq7Sv6
4JIoImD6xUhGhMamYoL5B9+Cf331YYgk8r0rKU8PlVOFO2zh2VFnQLeM6WGgp4IRxzK3bsfoKvwZ
9R7T7ramB4gGJu7tI5wpTGOTvDaFmjaCPLkhu3acjl3sCX8cPYoGzBLUHqhGLWzoTN1eojaIGL6A
UfvlmA34trAX5zni4cVnWYSx34ry0FjMjee8u3iJfRFVH10LOpBewxGUNk6DAnGIFw8+g0lgAIwN
TMNeNrUuP6Zlnr/Yq1U8SptrPHIuQQc5OCQobKyOE9StxH2jDU95f3IAz2w8LnC0hohzR/jLO2Wu
a7L3woCfDoE5WYDDQtoRMtuTzEhuKA8UFmipKMmZ4LLo+KmaLjQPiZm38TADvErIJqJb8qLj3zQT
JrUiVIehEfIAiewQ9XaMYltDRepc1VzUvidOuNswdOrlvTPzGq3h0BbkF2EONIMcp92hhxmgp7te
huyyM5MwBnEYEnixntW92DL+nGjcb6YsVX6OSYDQ17taIpwA614FVkwac+FGWMlt0lYwpjg7oXkv
UytfkxQr1FBl3k41dbqvYD4kHNsFXgK7sL1VkOQQAqAMWgjU54QJLyF7mzqK8EgKJMEV0dWTOdCn
jxM+luqdyE5xHNvpfazLeueO3R3gV/cCxOCr2xX39P8EMBlceGQkGgekl9onvWFMmDHtySUx/Fs4
e1KtDKQ6pyHtjeiQGc5aKn1lfAqONgLDCmtA266R8EHPRHaWCf0viGQB2qKKPBkF1zyETsoWJ4MQ
x1g62xM32sGRae0TZpdtqRTESDEDIa2062L5cciyj2Ah0Dtm892oHkPbc88APHZVxtyTFrm7HWay
CmzdgYyu3Ad6nvQ+ye2eoHMUxcbWXO9gsYZoiRGzkfJohwm28gyDTohdvKMrfhmhEx5iMjN8UCwk
pEGSDICC3ut0synCObSGvieKkMBRbJt4FQEVWqNi1lf9UNYl6b65Eh+giT7KL+Lpg4oVTtuaGVYs
rFVuxISSrV14WCpI7iaU220igfKSxYuFtMWbaPOsrZBXnc6s7uH26bxFbMZ0fIwW52sx0HyOTdfd
5OuKR7+1PHV18q4XTbcDhYUDeTguilZ3oUz4QiYweRqi29Bz5c5qXAchgPlD9Sd3CcOnds14VQ/I
tUP43opxPWa0iBbGxuhiuNYwu+hdnlipxmjjfUVncGyyiDJdMz8MrUnoOO8okGGAZvXXpuCixKTg
V8V8c5tzoNFdDDTD13I0MsZrpEUDS0783DgdlUWeP0jQaqD6c7BzXAE9tHkISXsMw3lyGAtCtVx3
5yTWF+VpR5TsvgkBZo9v1i89neHA3BDA05pkGBXijrPgIt38nnnEI7zSqxKPZLteBYlVwJA10hxU
050LQLrEzX5VRvY6WrwNNpmB3hT7SaZerWXAoGaPwx5zakXlWcPUZLdZIaiJwXbQoE10RvRAPBKC
IOwPM+/XPEjvkOggZbzoO2kqYCZM8um8Oj4zKyzQI8Inovtep3BKe/uhpenKwDzaNInrIG7Xq+Ch
ckuMEbX9VLgCtshqgo0iaHBF+yMr1IGxB6i0yfpuL5F4NLWfbj4c+lZ5j1NtxZuFasierL2s9QNd
1fcmYWOxotwMxc4/V59Fz+mlkci3ySPFFnnZlgwPjcoMOOzglQwQc0sV/xxr86sNpXfDIkLQRrXO
/xIeHobnrKSvhV6YN1FzDp4LzZELY+HbA8tuZZWfXQ7MurT7eFsm5H/E1icpCrC0JxpbBMM/RwVN
G/VS5UTvLVW6S01INr0Ntdau9EMZMcc2lvuy5H2N4O0oyoZtbE0fHXCQTe7OyaHFYRxBjKnRuaji
u81oCDeEW1c8q3aYRfHR0Xj2rU5jTRzwjSXN3YCq7NhGRB/mKfhtQtaWuyFEWwEg4KOgR1OI9HEe
iw/NqpJD3FU+idTNvlszq0elXqApzdvblstIXcBKDRdoPaE6BSCaEwPm1XjJ3ZMDq9eERVmM1lV6
g1hVDqs9fghwjjDvVTEz35D1Q8C5KdN417TLWwm4ZDMgwpOQo7YZDNh7AHwbeG/yPDjpgYQHiIqj
x9C78Zb9RJ6s3zbhg5dN9/P4y5JdE0y5VhCOmJqBu9QJIT7RWw9CxTcb8wkj++scNRIpACV8AiQ8
g+2h5MmSYjx+pOkSbjy74TA34NRNl5HYWJwnwwKsbNbv4BvA31lrPGH5UxksmxiKSaeJYuzWbZns
otwooU/RmzfHe1RnCGEgM9o4hB/iyI0hjh/NynUPriKwDUgwwdL22F1ggLcLTXli6H3GrMtDv5h3
HX5egkjd2S/xoJ/rKno5SFF+MFxWAKqP2pg8IOfUdyDdYE5BeCg8x9pjOSKzo88qqG1dyP46PBiO
qe5HKUkuJRMmh2sXM401cjHg4MYGb3Qz4NgiHrZeIlDGcdKmQEbZNPXhlO4qp7GCpHZAMlCUBszG
puXaM7Oo+fSfkPTQd+CfPifTfuydtzREn5ca+eD3C5SBVF5ANvm5a1lkYTXTrsihWBJ6cBWaeinK
ep19uM2m8bIIAWz+VbNmyC0tLtWpFjvLa77SDLePDDwT4udS43tPZ8YnGyw+dtJ4HWdYQtA7fb2R
DMvEPdkN+mbWC666/dlLei6Kmrp2hBMM7ZqIrpHcbVrlGvRbXwwXIm0C4V0tnj8DPiMPC/2aheZ5
M9RooKNH4SEHcxODy9XUPQt1sfViOJkteKeWHMHc0Dn6a/CN4/XCV7lH8TK5HBMPi7DZv7UhsSXk
WvNWUOGEln3ntHQCxyq5t3NBhh6A1RQxiWV6ZyvvgK7xcthUXTlOJojHeyMyjcDu3Ld5ai1/KtvX
yhsf08p8Rd7AjrfzBr/Q0sdMX4f4FTqKDMjGGG6ij2yMkD852eATarMvbY8pILEn0/gYJ6F7qLTo
KtzaOS99YvtYTRlOti6xKEYgoFYde8dAzqhTx9gNOD59SO6ISbvL2gklCqtFVc1Uc8QcHVq6/FEw
Dsa7p+pkG455tKukcQeVcUKNkEq20srdAQT6Udmac6YIQnJL879aveZk4GxzIgVgYG6dqDprKaMD
Yh6Y8FseajQZMfntKjTWLsGpXH5orf+Q2VNfpzMteeXuOzd9jFEd7uYGZFzOxcGv1M+8AqhfK5SJ
xJD3iCR94eTWzq3gc6LkjXejTrxIOxV5UBbxYcq5KNrQN+gm0sLqDi598h1Vj71N2RObOTGPte11
u34qDyEJ3BubpSOsiQoCEDywdblXjkmmBUhUzmTrGE7js5EMD43bulsIU6Sketqzg0AGWFxJMd0e
CTFk74rbceoIn8gPSzSf3RLf+mCGABx047JktrPRWiRWc4sfOBzJM6rJvdood4Fl5WDQ7NSvUAxI
dIhNYSWPIWD0RGFhmcYZ6Z1q0m9Jx2YNJoNm2HlAxra11y00ZLrnpG2NUxtR9OQJCIV8aI7MGhhT
CI260IE41/VBPSfPus0A36u7RyjqwDIH5ultb9OL0/MKaQ1DTyzmbcjlvXdOQ98WgRPPbIILVyG0
C4Quq4NjAERWHuheJwa2No9EbjZVghIFEMXgLca252pZZ5nAqwlyQhjxuRrV1zg5uB1uty4ykyDq
rY8uK1k/soESI1xQSjifs6oY/2Y9+2BnPPTNfOfRb96qNjG3GPa4YmUQfheH0kbam3khZnqyn5uw
0Hy9dzKkWsIILJb+SuRf1ZokGhbuK9qxnmNc0K3xtHore4pnURgnVDRg/FsSgPXlyP6N4ZEQ9Xap
PxCBnPT2tcnQLJt9W16XWJt5i97RolHNNtq3hiYFORAEI+h1TZgR43QVuHntPGoZkG+676euYDwr
6zmkDWH+9Bb1iq0o9/NoQq+Bshdq9/hJrHoeRCJ5Xeo7lXTq2hD38BBnaR0s7M2ZGL8WWG+5ntDI
cYhs6cwa7Zrg+jERhJTmievXiwj3w5g/SwXqf+rYliJzfWslPeCF2J4lXX5QCoIiFruCoVFFSnLE
O0aPm5Ss+EGObKE7UpbSCXll79lfzDr5lU7mPWTA50YbHUISGHnoXYUkPzMTCq5hJz/bcMqhBdoa
fVUK0kUSyQah+zmjMjvqpvfYL8ZpZQHHrnElAibZM/+r2MlTq8avNI3gcJkC9QgiBNPsHrv1Q0o/
0kfSpG2LzDyNnYrPiFrTb7ip11PNjDf6CCGolKGHcSDbIneKt31k7idtObgSd3+nEdrhoUjZeYxU
98IZA9wRr6OtLM5QwpftaPm1jJKsB83kg++Kbf09VMMehvqTu1Ly1fTDWvppH83kjrr1OwGHJCiU
lQfO1qN/FXq/8t6Zgqq2PhaCfg9cNgv2N+jPGZ7cc1p0uxxiycaVRbWJcxXhoODq6KLZEwxmiSL/
lrXI09zqWQ4iDuIQEUSPOqRp0y9CmM8jaKCN3qKZXDLnrTZShpAmpppc3zlCUQMv33QTH/UEBTEi
SZQdG6WiamCwAgrYZaadXOYI/7gOPmkcy3sg0kBAQ5xH2aiQWmEubQgP30WVLrdcbIlHM+ja0mNB
k1l4ZNz0BMqJPDwpZz5Kgj+oLvxEmT8szXlusv4+0wzQ5On0WbgVgNPZrXfo1pykg27IB1RTbXbQ
8qeh/UY61IgZXX7kQHmqidkrmpJoI0Urjvb0gz1m8uTYTButfjgvbnnsSbbYcLgpyscd3opdCsAR
vQyAREUXjKihoV2noj8R9G4ciFx3uEX5pLUtnZfiAY62t4lMbQbGM/LSWLEraLB3HjTyA3GPEdk7
8keq+iLQm+wHPBLyNEC6+I5lM2Ts0beZbC83Dosn8ke0ZmBCYxA+Gn1JoKfNUuZBuqirsOfmWMKN
1fTR3VeQCvgAbW4BoV4Wx0eNWA43Nkn7y2JOjXp+gS4Tbg1DJ3mpcY9dXCcnE20IxGhmUCWiswih
C9I5pNHA8OOLqV3bBIKeaLASJO1lLmgegm8o93C7opMc6L608q0MR3KIC4v5g93cxWxfYdqfzV5D
da2ND1qsOwc+MXQNuvSL10NgHcka3fW4ifwWdXmdkGBgSq9D4OY9dJn4alsAV/SoDIah9C7Sfsli
dK5Zu5ZHiUtYu+h91qd9LopPKqvrIo7Gorn3Y+3dTTPqTG/SPrqKXthApwCbdy63kqgojYwpmPRJ
vZst8oHKCCW+VdwNxY94RkZljegWuW4CpIRM1sPn9czvMVou3O5PMnsY+1nQJNfYz4aq21Wa4+y0
wiRv2ZoRptFl0LRHVx7GFoVQo0MCs1AK0wSiby4eSCCP9oXmFZxQZLB7mbzGpv3sOM3ecrt+34CO
9KsBtGYdZ+LQR/QGposd0u4ceswnstK/FO58tpJsXpFGwzHOpqvh1oVfmbQeLcTCQgDO0Qa26FO8
k3HxBcMKEXiAKJ0jyOopyJs1zS+N6UKPq2tBfGsiTz2yNv9yopAmCp61XZIYiIgolHaNfoxdJ3sg
oe9C2Owm7VRxKXoFERTLvw5m62BI4LyoOZjiwNuCfMuuIQStMEPXOg41AARVeFcxDTBgOWhLl3KA
U0LChm6CGtFFr+xEpG9wUhuAo6I6i49LS0t11j5Cpw3C1hzeiRjca2IYER2b2da0Oy2YRTlDqSY0
LmzwFqEdXk6jpmgjDKrfcxWn/dlOnw5nAgOJQyeigfOjRe9gYm6zjYslR32j5vKlX73+N2bLjRhj
3ZKP/9y+fdf8G+5ye8ztV9w/lJnb7T+8mT+PiZligwWKYeqsz1DcEofzJSEdwjWe/vI0v//qf3xK
lIvFRswtzrPbS7s9O1dDhtB//tDv33SS4tyVIxRoMGMAVsPDkLqKDe/6T/zz+n4/T9HpF1CDXvCX
p22a/kzNRD7MChH4y+u73f79wNu/pHWtz4jgq93tMRGtJ8gF//4rf/7U7cDdbkZ5ERHGh7H+dvPP
EQWFWOxjqZ/jRnsJEb4zbaRXGeMPzIxG8yNhlz7imobmHd4OhOZULgNXzMkwqCThtXaGDp5noChm
z/zlzpa28F2ShI4EVOxtsSYJdnTCCMd6yVjhEuxUpq6+U/KrTbR6N7jEjjscCyzzOWZdj/E95DUt
7ElmB8hObkfx4hEaNEv0LLCas+HbkKGutJYcfGif3gmxjkxm3Miz5hQE61z0Yj4PdfJ9HWE0MxCV
pAdzLJfPtC0IAKiRR4Nj99CSQIHaOFagFdqdzPEKZIvO9SlRo98OXbKlQYF9IHwQkgU1cVAISAsD
bUgkobtUpCdHbAC9e1uxRBaACZfSOteJR2Y5qNBYmqTl2vueWfymyKIrQr8BAWbOoDs3zqCIvi0N
h7dkxCUrZ6dQ1tIxbF+6grgSlTKucThpAYxNRy5sYKJdKK+RvolsNPb08uZRW82SWCON6YI0Zyvp
2W4GFyGlFTd73MEjma8ysNr5K7IcKocuCN1WIfBKAnNqw1084gYTJjjqzP5RjhLOeD3/IPC1o0Ak
T05ilkHLyjVQ7zvoFst7pIxnnMggXVjJ/GGoUL6/9YIu6IQW0yb0wxDkKGuxhUa2D3eFnngbt2GA
noCBR3cExFdUPF96DnFW+M1MZ8CUxNf2HavpkFFuIOvX8WWY0PS1/r0eDSBTZvo8huwr7CrBECS+
LsANaaTB/hfNt9lXffZt5qK205B4BF2hbfQYebbTGJiWrKeaFmc9ESuCUp6wiKW4YxnbecTFMKNZ
Q0RyixdfeyexhF+g4RL1OSDanFr7dSRjd3ILe1sQKxB0c/Df7J3JbuRKlm1/pVDjYoKkkWbkoCbe
u0vukivkUkRMCCmkYN8Ze379W1QmEjdv5cvEw5vWBeIiWm9IozXn7L02f0qbydcz2P4SBaf/0sxw
0NL2LR9jcq3pWjpR98McO7klndBBy6PU7kvzJCvV/FWo+X9nhaJOrMolm7lY9IpUFVxpu0KACBVs
ldD18ee/3p7Ydjf//Z/Wf0WBM2UxmXfHaaLpkveGf1IpnYXYyh4zE3UH+djPblWLrZHjewFHiBI4
pCpM3CksZ3FsiC+lh2Kh2A27Oys3/KszTqsxUvlDykAoVfONqSD8Nx/cMv/JB5cmw0F4rpDU/f/x
g89xoSWwOVacwUuPqMGRa1DOA3BM5wysPaXBxKOnn0UANKL4hJuj/Hef4Z9cPOofUliLFNJjl/eP
nyGu40SOUR4fEWtMD1VmH1MriY7s/Ky1Pysyp7LB2wWcDoyaLQMcTfkwR0X14w8S0r8BYP+j6PLH
Mi5abotA+/nnm4hU1PEdyzY9S8pFtfmHm5jCbnN0qsJjhw0Rdbxe4rxoz5tMgkOTfO9n4mCItHu2
vLA+e6k14rYK133lHKugMc6939b3bOhXuvCGc4hghvUqY0W3SIdywMHT2RPWOVDhXeC4UPSG5lwZ
pCBUin64hsezKbIAxyQxXtLrccuW9T71S3X/9b94+Vmbzd//9de2/+flx+0L2VwpyzM9pZY//8PX
7szWi1p82kdpkRs2NBWSdZxEWytUOCcILXFmfd/XA2fLfj64dnXMx4L+fgaVrx7vizwkBcEcnIPl
5j1I8CjG/xD5APYCUsbmyD509vCtC0qx+/rk/yuP/jfyaMv3HJ7jfyGPfouLzz8Ko//2L/4mjJby
L77AeiAF5j9PuL7zd2G0sv5CJ9azPEtJW/oUhf+uj3bUXxyeTttTvmlzkjfF3/XRjoDWjKfVVKbl
m84inf5/0Edby/P+x8mUMUhLjheid+hLsib/cUC2KjGNdqkndNPKxZOMvY7y+oY4A/uXddI/u2fj
SLkjWblHtgB/uFD/ZBKw+IJ/enMefXiZiL35Nq71pzcv8X7X0vTxYXKWZBGdUSgOF9AFssWShB1l
7clPjmv/n2+7zE1/fAidwO2Bt84H/b2r6aw+dMZ+2xGIQEWhuXOrncz/zVv+WYPuqX/8on+adVPp
68CjXHhoaVHMVwvJcYOLajUhlE5e/vXXc5T4H2/nWegWmF1AVyDKt/90XZvMqCjO1JAxKOMv8En8
JOJhbGmWi8JDLopucCtKr1lJH2An+8zk7OdYbiNF46i007PKsXklRkCCkoQHXRAjuR7gP6xnDQWN
qXUJ/TU7FnnzNaA1vioTi8woNnpd4nz0mFRHbvxKDCRcFSEnLi3ydp+yHAcpqYlRMjwERk3RIxnO
ztK+jWf8Ze5IFqAksqvnP1QqMJZL8+iU9lMXls56pjQ/UnLf6plCsZD5JWjj6BSUelM4+jX1aaYb
8XgTHm0jJNvfRpUF385dTCgjpfbDMMwmmVlmuAnJWbCiBtmrflt4wWvi3CJspCuUmTeXDLKBiJi1
k7nEw/TYVERzVkO5tmkJFbhGsZr9EqV/sQMS/vxCfJITfo4raql2fxsmFLOUZwx3eJ1sHG+q5crO
EKjXiIg2qaXX3YCbVAJL5bDWbzP53sVUfuUEeXLucf543YByJKmwoeqfJkIAWu/luog5h05GRMSd
qldy9EjTKA91+ssq7E+26/VqENwJm13qF8TSDpEXeV6+tor5ivAF1Ws2wRkaiBiPo4NRT98L4yRL
WgYtkihEGmsrzwicj8E2k4q6dZwSM2i5TuIU1830mc4jLkGxcfEzxXq8TUMMSDio6LQjg0rV/ClE
fgurD2J337pmcYB6HtTBpDHolq+nNCFNYKh+Buz6DSWJc/acnZD9za3yTxMoetxiN1xeJxfjzZzc
h6l8ZI+KNr+hRQZML65csps4COAMfMIUy6Zcj5u5MPgrZbl17OZ+jsnxUDkgR3gx9SqXY0pWk8Bw
1nDVvArnlDR/NzTBVlCWS/rSpfNpKM/eW/handxEQWY8BjbHdZXEv5uUb0D4jQMBub1Hdo6TQMwt
LmX9PREO4OCy+fBLD0lkpMZtB/o1T/nbxiw+zYzDSRYy5uxZrn2iVy2rJDbV44PUDuI5CDP52uzD
bWIm9jnz1aGWqD5Y6SlPNsUVjsaTMzNMMsu6LxOf/Q+VnC1NVRjIRnSkeoVt23J2lBp43bTFBYK2
vZxozaKuXEVprRky/IO+3n/daN9j0qmDN8/3HnmtEBEBc3zAxRhwGFSGs9RESIeL2FNV9nUirfhr
+Ba2j3aohtGTyH4zetk1nHDF9CHSt9bxnlIdIPXJ+HaBYcF0mVNM2JxXKVmmx2XcjFPxnObDZbLJ
FhZZ+9MiJXfdGD3RXRWda+UbKySZuPhtjlajqtaF231mBkqSCSNO3+U7Ht87kPbJsTOxu1RCbvtU
P8bFaO1B85zhRN4MUCowE7h8XyPPJLuVeRfVUIgUz+YxzGIaZcjNtrEOwq27PHGlMhkwe8yMO7r+
JINOPLO1Y6NSRtre2dU2DWGjeC0E5Zm+50ob5mdutd/sIbmktrWeHZ5Ua/mfWLyvTccc72i98+Vw
w1jHt3QJ9mLzT95jd+X4B3/ZJ3ey4IjI40yo2UvQa3vbuRzN8zanBwTYAUGVi0YimzGt5sdlOHml
0W8IiR8XB/ZGVWTeiBdd287O9CqOdbm8uqWxSyQPZJS66NCnl7aiNBOYPOIRGYBzwZT/dT9TMOON
hVmf/m1HSQEnKSX0POBLAStFz8/ADp3PtmGi6ifuSOYx+Y/k+tjBkwfiD+rveHNm+xN6BnMxVXRa
Ik+RmIAIxbd25DcLv7xSEb7qfth3urgZdqp3OsaQ6Mf669+PM/AvBd/dHm51P900+TsI3h8wC1fo
H0e1DpPxBgJjB97lWzejE3a5icXgfNowdlbdsMwxOv+pY/dWF7gkKgXvXnyWyXQjfoBBFFtHOlfX
geAmDBHX3K9/c8zZEAKxgnvNc+xwR+eRy9UYKVRglOKmh14EYVyIO37aOwYQ0bkBgsmlANwHWSK5
byIu67hM7qPBHISJnssahX9tw4eDBLm+WIb0NJ51Bndn9kMNoMP+jEnNodZE34hQHuKP5vZlSg9j
z/xp+Hy10Esa6vDTsfH1z+WSTDVLDEkqpNDzNOVpBm+on7++ICEWtHe76PQ14N2q/Vk38HR8BQZy
3ja853qyWEchn+9V0/5gRQ5p/EdoeLjhfjAFMGnyq3KaM0v7z0iE33VKsYUQ+b1Uc3o/sYx35AVa
8MD2PthasA5i2+nsfbagXiTLrEbMJhmgRNej+prB3M4tPvCBbvUwAJId0qs36OlA569ZtxVm2EE1
5McvsjBfY+HRcm9F7j2OdR6hSE8wnvKrLngoELI8OiWuUjSGdQH5cdBMesvKF7XZmdy1q2OU3ZYy
9zfW6DtuIe4sFENQxsG3DTdq1vnOQXVBJDHm3Hb0iXcu9kTfoWbLzWqD3gwrL18BfEu5iVysPrNH
GYQnFsQ0OCnZTjcsq+StxuaWWdbYV1SxNh7hExswFrupudPD8xxi91bpQ2vrEIN8PVML9L7rGrFq
x1EQc8DKJkh7C3oJqvC00AxpF21Nl5diUf3ArLKtcueRMjj5nMT6pvwoW6p2ZAIfKru3X4GHbDxc
CBmldiNIOrg5bXeXwENwaxe7cU7PnQBWure0teLYqYGx/cAWjQgPMDD2c/vnYA2nBrNiEVXNutRz
d+xlDbwx9B+QuFyjGe1W3zlvYwBajJx2AhIG2jdZhuTSE3ypqPC4nAvFmPPqM6WieoUeOFinWfZu
lBy3PYlcXCFlXEWdYTJpU4iqsU6uy5wKx4x/CUBRt+qH9pjUIP58Y5DrUF07GbxT0EnXaWv8BLTH
XseYuBpTj4QTCWmNFyMfUDXa9pPRe0ftk2ud0I9DXu0irBh3inwJxhqiuByjOub22TsYjr635/pB
DLK4a+b0JSQTe9ePtrEVc7KtnPXo9ubBA6mPBb/aVAXWh1EhXqQni2bdAmlDFGN86D1QEKhET4mg
qdljteldbz21/TNdFLqetrFhdSgZRKa34gdFG9Z07QzGdm4+mO0GgvXIaib2bNuOJBh4Q/ecWF2J
MC54Q0yEXPrrQ8SAL5C+Hpzpwcaeg5zxp5WjOqxNlKmOyAaej4i9QUmHRsS+vS7jcJcY5qsRkh2N
6u0g0aAd5qrN1r5Jm3IsIiyRraZZwUdLI+cZHsmToMi1UQBD0EM79Pday9oKPyhwAbD9qVB778FL
XJyFXxCLk2btTeqgPMZJhEkBOkSp3jFJupvMyO19pTeI+j96xUMVRNih4iQ7MgGzKWiDdue1SDtQ
K5oHsvmeiiz9Mo78ang0t2X1QZ+nW0V99Muh6Uu9HHJWQswCnVlCKtjxbvCrB9tFau+OH6Qi0AMu
AAUYUcm8Pac8LUy5NYnhbPD48F8jiokCLTQ+Bzc4x6Wk3zjuAqURFTF7hNO9NSDSsTtUNJ5jFweu
BEZ8SVhJZE1UzcMgvof79Ji5H2HGzW4kIjm3KM5uCmTG6Rhpi4ZqLHFDTF4A5CaO3wmzXwA0MScQ
fPWOLym0IkNdcbhdNHlpsAqKVqzmWgLRDxtWeqsR8M7MWyzg+oU2mEBOX2s/q9U+Hdy3HC0am60j
jfT+MY8npgE3X7thsA9YwndJI9ldDe1vaPds3Mb0nVMRLUy7EKuqRvyV5npviA54dhWyok/zmmGc
bFqB2ploGnqs9otr2zXRC5m30aEH0KW8kHttrEWEGSQOKNtXUfpUmS0NjD4gBa+L9nhbuxU0OB79
pqZdmjAftbDGFocJatZkU7ri3onT96gAYVDPixwrX3cZSqPRcS6ydD86DqxrVWc+fBe73Xoct7Sj
PvLQ/l04c3rSLltbaJrxqra5r9Jp/P0oa+AOhBE1JoZeM+1eM9k/qaWybJWK6xJEx9BDD5rZQXvV
0bTpSYvbRiq5EM3629VjsHWRnrAvTm6Y4aKdYQ8DUWrpxS2ynZ1Rj4dTXWIo6Ou7hq1Fa+0Ms245
bKYJPVcNBKHC/5SQvYLygyEtOyiQZrqTU9xA4wh2Qo/9Omu8721quRvtGN/iSj3ZVS85TeTNPhMA
LAYV7pyIfkVoAXHUDZvYqWr2QXLwezc+CxLggnMGW+2pIQ1yDZ472qDcSxAEOSYi82BJDgnRYCYL
KtIlFejIr94V4X4bCzrP4PfONqQwukGkwWxD08p59fEHvI2Z/02KqT2ys8IoMsoAK0YkN4mvmMIH
DJcQk/b9yHNNPOTDADGIXpd4oEU/rWWDRJt4WboMpv3s2s6D4Y3vjs7gf+Lj6rLwkmAqPRakD5Hj
POzzagTxjP+ojXjOLNwm2yEoOLtDY9pwdRnu7bAtEyR8CD19Gh+IYjwHsmWL9GbrNO392C6PW6KH
gyTQeKbbtrKn2V9OmwseLSXDIsTIqFwDMdAy0jLH3EA6QD9tb3nvHQZ6JCYWaTYDs+V65oxhxiDO
uhFpvcFeP0KouuNWgZbfUIE4oNp2AURRe2ioNxTpFucBc01Cqmphzqil07tyqCAA0Q+HGrW3F9Fj
TDNoKdliXN5V44hvoRA/Cquild2npz7P3pUR/SR6PCWyzpxPDrsalNb1W+mQ3tiQF51azqk2g/vO
zrezN+6NvlbUSPKrOdef6YQQiyV47cP2xg5jwtwuGb/UCw+yKUhaR25TFlgny+paxsYbMStI72wO
X7lZs5zg4O0hmUm2OatG+k9thJrkwSrlxIjVHyYhJquighJkF3RFISXs5lSRCNiNPiyap87lJAvs
AH5imb4nIly0ZA5gKwcQMW/zrXCoHIKyPQTBtvfwzstOWBiDvTtdIN5zX4xRFftZusBUrPyCrXam
jM/4DPDi5AVxIGjUyg67vFN1n3lTPfV59I227UuREHElF02aFxXIKjMmVWXcCRNsVh45+ogd7JV0
N3uTFRLWqbclwIwND40AcAIpNhNvvqtAlGYhn4CrCzdSXJvYOaPcytbaLEmNqaxdl4lxadJv6Qd6
B8d17hF3zgdit88gv7EUcNvY1YrHyoDEQDaYgfIR/+lkYDTkhLJR8NXyrL6ZBfWTkYS2YCQNNW16
ZxNW+aNEUEABpmuhsHK8a/vC33Rs7FdgOP19UBlbWfePrRg11SEm8c6UL5JN0s7C9ZMDvIMc08k7
4ZnH+NEwvZ6MYXQxedL9lguxKdmroqRAV3G57CZkj6Q6bNMzTUWRJXsOR/3arK3gRMRwu0L4k+Wk
ccsS+ArV51s1gX1ZznepW2uojURRggiUSUSUJ9Nbknj7wJwgZUR8g7q6dGrJFyfk8j5L2P5MjnEq
TfspG5rvqmgJmZpmesj5dEnxITOhIGsRNIRpVc+7yHXA6RK7NTTNRHQMU1gUxOu0QJAtIgzL6dif
x3YcObXhuE4pCR6mHCzPZJXjwRDI7gW/KjMSM7tE3XeAE3ezockmc+byDn3WViazj9iqMo4krj6p
ENlIabtXgSLrjiCwlCTfdZya6mQG5c4Yk4ZnbjG2qMBaNxOVX7S5OTid0EW5PiKQmsV71OhnGjUP
torURmAxAkA13WUEGdFbVQ6Ps38e8lkfuyE79rb9kNX0xEc0jE5YD3vS8OJ1vkh5+oiCU33HhMPB
flmrJWbA9cAxLYk4Nfk+C7bbRGx1A+VTTjNx7M31aznndC4d9poRM/s4c4S3dNeDNEVGphReAkzw
+YCZKzd5kCo7u9c4T0tseg/jMLwGCRhFSRdunU3RqfLREJZK6GM9fM2Lya1fPrxvUSmWcJkaDVAV
qUW77u0822IrYDvsvgblDDx5JH1N6o8qN35kqGo2DUE+J1Q/z27m+tthuYC2ix63YVthld6uIl0Z
0IKD3S/2cYclkP2WRL4ocDFS+C+ei1XUdbimRdo0W9dLd7mnN8nonLJJ30k3vxI8lkMJYcUcaNGt
yThJqLRxZYrdILGqMWpQ5JHoVkIZwIBqSHIJph0Go4auNOOr7QScSccDXZjX2XZg5GSGgUm8+YVn
lHIdBDA/pH6bwTIO42iT0rvflj+ktoZ7rIcZnOcR01SZW+apHSg+FoSwbicr+11I2a9TMHQ712Vb
HnQg1hqLMc/gHu+o+H64HQ7dLuOTETp0xqX/0Cca9hGtvMJC8Tja6aNTGe8k2sUhjmXbrN58jc9h
CHV2YCmyTuFPafy2sZrtVcYEHMKIQ0YS+XvkfTkmZJoKaonYs/eAU6OzpfND2TDm+CrssrrhGovi
3sB1RX8X2Fjtpx8E/YCW9etkX9xKII051tR170KJqBVYinpkx5YGHnwZHCPCIoWlUfm960eU50h9
XHmGvLgKI0RiF8jDi97bxGJw18ieImgTiL6URpquJZUgkDBMQMhLZkSiX69MD/S58aYWRSeX105/
DcO4Sf0pv8bT29zAAsXMcIZ0bLAp95lNsvfYIKDOh8ltNLOFWcT1VzZYmVU1Uxsvh/phsD30x4Ns
Cc8qb0ML/TZEYEpcBKsEvm321rbcaUs+DAYF6NY8Zj4S/j5/Nj5crFHz3CKsyJDDTZF7rWG5tZUA
4UVSlNtHu7qqjp1Tv9XuEQlNSI2UI3njBu8yiIFOeIiA0OE6JAH6LkpUaOL4ZLxXMQqCu5tVr6YZ
PaJ1b0jK2HDRc7C//sC38ADEpBobeuIznVIb7VYNeNr+wwetu0LRcJFLtmmKFDNMmmkLdUwiUZwM
SvyjsW1dmGCFYs1rYT1XsrkPq6Bcex3oaVD29iJ96ZdDRmRYGxPycFhERxfMLZUB1DNmKl6DFBp4
Xb959kTTpjOu7FDfKjtZTd30moTePX2Ca2Mx2Q3GqcKagVVNv43pVOEIKQ8y5qvpsXyjMPgaE14/
G0h602wXt8PZoOeIdRsdcVgl1YYR/9bI+ZsDxNrR/EZq6Du/wYQyuQZ7Lb/aQlV6Wsiz62ZRQs+u
Qey7RRSn9b2tW0xqsX+PXIOtvCh/CQNBZYvwZg0XIl5PL7ll/awnj8vi2Fu6mpwSU9S+qmQm75b4
kRqZUAHa+Wvd0TFnYJyE6FUPJmSPPULwhnPMAM5sjBAYBFuLYy1K5xHUn4IN4DyV0vG/iQAQXswh
0GB2IaTbXI2Nl+4RmXM/aLPIRMt139rxRiNRmaK1H9CcN01IyoOHfgec1HAt+/qg1PjTTgI8puKh
ob60TdC8AGQcHzlIwltzD1DsqDXZ8pw25Qz3SL3Orvxuyj5GwsjWCa88aofiErVQNr+EvD0RueTR
dGw6YaXIlGUmkl0CjI4pYfHpWk7Pls7ElWDE7zqdRgiSTPvxQqnGB81n4Ow3TzWJSgq4f+CX36xe
eFc3paI3hXjvCzlVR9uu6p0MWv865Hsz/xx6/73wxKNh85hjqfsxgvTk7izqrGdDj7wfDM1V5k+0
kvE4UGdxZirTsMgHrKYo0LB0fR1sW3EgdBzfLI9VJlB4qPzqgTrfdAkT5BgR0JtKTvsd2xJlqefe
Cp903S1K1CHaTNXpa8NS15SIrKEHmmVcAW/pjVGrxzEpyvuBjsNVmsdemC9EFYBt1KY8uWP8mnR1
eAJM3ezSSeyM0iSCjF7dytTy5taoLjIHtL8b74HYB3c5exeHFlNdV/ZB5+lTr/r6Ir3uSPSNBuYZ
JnvH2ifebJzTUjxH0/hBRhK9IYr+d2z29B1GobUxAg4qDFowAad58stYTZqSRRdEwdoOJDMV18xT
pU8BUD9r95YbcXgUjhseDPiWYFbBkc3aOwUV9at62ad+rYWhwQsk9hMKAFaDUV5ClyXbQz8oDArA
OUXVbeaeawECxcD1sjEq9ex+ZcCPyIER7y9ifXqjI21Ek5v3NdGjWED/PwTXFrclVur4/WvoIjzn
iG9mQAFTsoU3WUTZbzB+o7dnIyT8ezP3Hk2L/FTy+i7xTKxb3rS0AwO8WlX/0xnVxesRYn8955xX
fgvNfbeTdx2D1Mrq6jcgiK0X8LKohhOcraXYkBe9/xoNfeY/+8tnLJftVp3OmxYrPLPcsiOijgiq
FdlhAS40miiEwn4jJ5fnw3UOYHV4SeRiHLCqZpOIedehoEJO5tonO/HffHg5pzhw8Kh70yFJ2QEk
ikBac3F3lyIpNoFDvSPrg2vnfBMUFmEP4AwqMwyyfMc46wgx1hzVTAxlM6vy3HS0vvXAkd34nfQD
ULUp7sAbzxupFM+gyMGFNXxIm/OGPQ/GoYW/7Nccnzh7sXM0ja03mr9jq7K2fuSrU69OVis/5iby
T6IBpoEqQEC6bMfL18+6pgd6VtkWDf0x3vlBDNjVK8p1xlYgRu0J9biHvyOwVYCKgwQtcEcZU3Vz
2zQ9WulBjVfb4JlN2pzQzKgBxzhO8Eo9ZuvQerXj4I5+ZXayeoMnOaJMYfum9VCZIiRWCIoKtQai
ZUJOPayPByRYj65H9Ebo5/FDa2afmcMqM0qN843towzs7HudiL02/b3InB+EfI/X2Z04SsaPEZUZ
4v2Sj8JUtEltACU4NDdOF/x0e1iVNh9/XeU/pwEbez/g50zUuYg289zBz5ZtcvGBEa3qGTJ6GNev
RRpQjeIwReYEMERSUpPvE5+cZ7JL7lzN2a4K/U2ccmhl0b6H+AvOvBZY6+oq3qtS/gLGsnLtjGe2
QhvveiFO4iT7ocr6cVgWtNl9EJU2WfASdMAiwdcWaywb8fS7a/u7pMVOji7iseccASe7+VEUhDFE
xkdQxWcynnHaCpPSW4RbPPfpa8ThzOkwDF5DBJ0/CQ9WAg95Mj+XdU/UsWo+ffrygAgodVLvrVql
VzTo8R8lPRtkWqsA8WO5a5X7047t+YRDcuZDcdwvKJ1bMQK7AgvDlPfNsa7SS17VNtTtumND0uxK
QQPLCvo3MpyL57GjFOun2Z661q2YqvI4xPbaZse6HnH9r02f/mcszFPQ1LjBqv6iUvzgroCFyO5m
qYKP/b1TwTtAHF1UTnCzOZ5VPRZGI4gA4Ohgw8JHdAU4+WPADwLPLnTHT4E0ccEqRMhh4Z3hVbXQ
wqy3rEX4OpI6vB8YjZuMwbtEohBZpXq9B65MGaNI70U6/bZpiGw68nVONrWlvZMW34uIZqdvjxSH
6PLvonHXB3K4g8dzbMIy2Eu3ZXdk2/sxWQB+84zbV5YZHVvouYnRmahNYsw4RFQSeQqhiIhf6GLD
twra40a6LKFsbPy1ptfnqbl+Us426mq006WP6Z9Cp4SWQ9dFHgpDpLs26R9SZ7BOFcThNRVXZNgA
HWPOQyEh1TsrUw+VInr3Llkikb/+V7KKn4SFIYOE6vnvP7Uh9GO4clqsg5Ujd3XRXP76T+kf8kdf
f7du9Sy+f71CbD4nS348YgVOFgj1lxTaleY+Uo/nZZO8jclfD25mWLnHuTg/F7GnH7JBwBYqQrHn
ZJPj5rdh1A6zf/V5Atb4SxbFbeUfLH+XGoCloOo/+CCs357kTGZO0/jBZVIMlsJ+L1r1mV6n0MAh
0sLtqKbgoWqGuzTy50e+Q3yCYMO4Jl7Wi7tVZfb+g2lX1dr3wOSSSHEtYrrHWRfhMuk+XZd5LDcd
hbAtpb/P+32zWNBnz/gWgG1LM//eGJwjjLJyl1TVjzRKWyoJww9izdf5GPT4oaJ+P3g471IOWuxr
xDnUYIWnjHso4vk2VkO3o69f4MEExpjn494HnbSBzsThJXf7c10mBYqW8VCVnPVstkx5UoAiEHea
UHh21ukTgZx6Z6TlbQSU/5WoNaP7Ym4euYN599qWAXTB6ttEet0WKOGj1BheBkl+Y9DoO2pSmFvn
vgcH07vEmRpMMVbqHAW6P6zn43LCKpkQ2nWqyt+UFtmku4R/lFg3Y7UDrlFxe0867KiU1itCwe/M
fHnSHeR5vhjjp0KUl35QahVROUTG2mAF8PNjbdJdHjBntWAPaNiHmwTkOPEUEknfxCrsIwUbYqTG
SonmgnnyAC65vQjTzvczWvOljObvG9pqVB/c7oZKB0vBjFQY1/SRAmD8EJn+YcjWLSfSEwnEn1Ph
pa8IKggtseBMhuORFJxiFYMCxec3jTgiqeUVfdtvpW93u7RgsKPWWtVZXt91TUTri6SkrVxC1zuD
5z+tqo85EkhzI++pqgYqExVd3HqiNf1FtfwCT0Iwghiv5WmyZb6Qrn7bAOC6Em+HT+9OzeVvINIv
7jBBAqiRFcXOvatcIlewkUxYF7Ql6qWy9IosL9ri1XtmELsXsCIBO2hYp200w3R99Iy4u3YL4NoO
KVjiaIVRNONhLgOC1KxBHQuYe4YilTOju4WfU7g8Kr06QzgANKSgq3QcyA8a0MddQrnoGDWo53tM
H8eaGF24g3wNhn9+DH0p7kqzbDiD+KTZdAH0itQW54Sgk10qevdSBnTYk+jc1E5wQQ8F0dVOzEdl
BcW2qEVxmOn2oHDR3qYtm/CJ7ArSWeC2P1GB7TaD4RpPYvCgnbOdJ15m/NY6tNY1QKXn2sF+Yuja
fO580Kqho/Ibkh29rlXJBjiSNDlplB+tgAOVwxO2Bn+jXwaOMaCMUv3ia4j9rhtXOKLZm45mV7y0
NU0kmHDZi+V5KZUC+sKmxoVN+TJ5aZYXhZce4datEc1ZafgSTPSXWjapt7FARJCBnboxMVGQbyp1
Q16FURiI4WOQ+rDHSpsKN/IoT6NI/PplEs32xQ1KYHXxd5hicoU5nNQF36C1WJM2kbjuMZbNcAlC
p7+0bTxchqIS911EH3P5faAaeP/8vKdPpdxzY7V3OlEHC+rKS5t6N0wji4zsPRuHeINPnpqIAcUq
98IfydzCuI807eOwURs5OhZXKRl35UDYUdPl1NZ7boQxkr6E1u0X/cppF2vtUqaWzrYu6Y1q05rO
NvsSCiNAGdM2fzOIDTJNq3xMZDLs5+oy4BjZZ3WqHmc+sQFPrAiTE8bH7Cl3mY7pAOfUXn3ms75A
F8XnD1INU2GwAxYiOoJOhVLCAdKziByh8USaArix1XEEyaBV/dl1eronQ+CREtCKDWzxpzYEFUtE
zL4mLAZhUPoISAAf/ZCcxkXzFcxM8n1PP3kUsCdLb1i3Mx5oJbcU9tnZsZ1iEWh/FiZJMDTZGozM
+sMLEgpu6cVeZu0wqzB850vsTJFzPlq4TcFyrqVLAoofhZZYdmtF39zXmqVBRjVdP7nHvGDsEIJV
CATgrXiR8LeoKCXM94YNe9bj0FPefC9cKc8Jm00OTf7OExN2FGdwVgUl4AdVJvd0vu4ajfPGCbxy
BwbCBt6kxwPDD4Nu/mD0Y42IFY5xH1M8V1PIv8UK6pCWSKZeBCxESs70Y7ExJ/Yh0dxzciAVka3f
rZFW/RhOo70SFMWYtue9KOvpxFHIDuOXGcvxE8z37F7VaFsKYQbnJhqitcBC1WHlOyGJWxelcOj9
Z0wloV6nEKnBklAT4EvOxyxqZwJi8HJW89kzrfTSeCQeDZ1znxHPsi2U8nAFSzhQcZSvwEvv+xCf
r3TtB7qCCFWFeDWS6hO36i1CyMzImh4k+Fb0G5Y4GzMzbtSA7yTLIjtkoUvRsqRW2+kEuClOcyOZ
1Gr0hweEFqNiOvZNSbKJ6QTbSUaQnab+tRzpj0wm0dfw/wFPjM5w5wQcPWz10DpduQE+NK26yibn
NYJj3UfdPYid8khmA3k0XlmDlrUu4Rz0u47xRms9JZgrKp851lmojeQdYZTjqR3hnVoamnZFFBTt
2I44rDQ7uSBetsOEEu//cHZey41r2xX9F7+jCjm8ggmMEkVKpPSCUkTOGV/vAdlVPoctt8p+uF19
u4+aILCxw1pzjpl5z4JoIXunZLwamuJ+6BOWhlJSHdbQqyxzDPIVcyr+OKVRHixZEGdqFYfEW5vx
yo2UYmG5iKtq3ds0ZsLimZfHSuEE3LIhmCcNEAwh9QGGgz8gLBOgcUSEHa/YzjDqZdfH5RYP2N33
wZE7aZcJsQd+MTpGnHiUC1AQtNoKTap+FPRSnhWNFi8avs8ylo29ZiDHjdNWX0Qi5+hClFGGC95h
TOR8V40cLwSFeIxEVynruBZVQsR4sy5BN96G4RNMh3gTEZ2Fi0rfWnoNN1erHTUM77UMYk4ae/pM
KdRmbQQdZ6Hai6WtlzXSFuiXsMinxf/7z75/aae/dUcLWZpWDhSrE2g0iW4oTqlXjqcZ4BT13CQh
ogyXKhDgtdIP4jaY/uL7d3JKmz+1YL0UPWQicw/NVj229QqjzujNUSrAuSPygOb1sb12yN3P3rxY
Y/W7T6/mS/tu7STahf5FEpYChd8F2yr1ieOCeiwYCOqiO5rD3n1VQrvujlWxstASCvZUVhlmlQrE
0ZaevXaZr0KHOJtVutDf+YO77KTzo8joJc4bmZ08ycegOozPRghibobITrtPsQRRvn40dsFy3Avi
UnCeygyVPkVue7xLwFqcaRGKbzi1DyG2x1P0phtLFZ9fbsMAn2OlTj/yc0Shrdgb+V3rz/Wj96Qm
TlW8tfmeCYHkd8K9KlqZ6VaqFkNsE1XZeEtgYs0eZTQESsrWDDMckAGGdwiE4c6NV0hh5IfiLRPt
xknivWmcBeGdr444b6k8EkmDtIcaU/dRrBGW1LQiXyHOEsiGTKucgflbFdE5ObHrVklYBieFXJG5
44iHpFmnT+GT8IKUgFIStodFtmq0hfKkvsXyVsbMCube/6z3yqO1CRmqTgM41nA8mol2uy126Nti
jJsv7SsMVeXoz817vtwwU99hRV3yftNe/XPzRMaOMkNqu4eakI/2cGJVQ0K04sQpLZCLtAdAZfmM
ECB6temjiKMYg+85FOwezEKLG33u1ofxDihsuAMZTXwb7hqcLjGcpXBWbcZT52B/AVDNz4ULultb
Ykl5NsMm3SVP0p12TjGJ6cdGdmIUvnt1I8cER216+hAn8Wic5WEuM3CEtci4LubXZoM3YKQ2DEVu
l2zNPYVjDpLncB330wjwOHEMjnehYQeE4bPcF8/CsSf/ZamskvW4ULePCCcX/j7hy1wg6SGooZr8
XrHlfS3n1P4O0kdPud/W5gU2hzvINPULdogLE3CirDP4ucGKfEuUGDWL6sFa+4ivq5kB+NkWlXX4
aIqzhpNsvzEoMvOqzptzsUwPnMPREgxE9G18snrQVc95IuCZPSKMdgSbbbxT/yiswoO2CtbGY5ne
a8EasK3rzS/SUb531+xNI8yWlxpA9We5xXkHC4hiCbXVpaey7tjVczXPruXWpQx4aZbqXHgIbEgn
/ETt+P4SNYl/6F/jTbk37vMVQM1ZtVNWOQhEu5ib8/4SvWAIORlHNC7ZlUQ2atHeQo0gZC8gedZf
4RdsTMQTVWEjQjyIyn3tSFuKPt0LU5nyRp9vEtSjAF9R/SbJTMGgjZpx3TrpyXrTiKx8yR6FGS2T
fKWe663ZIXdwpLfqRYwWNFqthbAv1mIDJdC2Zv3MvBZr8yT5s+5dt6GHrpq75DQ5epDijjaBC6e4
c4QztSLAypTAmrl4Vpfye3UNX0G3FwtjpR1Hwy4vhJCbJ86J45c0EUmcZCeelKN19MM1ZTB3PVJA
PnCHOKyH5KXb1ZugzusV2w0gKLNO3/ib7E6/dkvjxd2VW2+VOvkXkFp3Fr4VU6fJtpKtQfeEfxyo
FxmCxCg59Om2jfEQH2NqXSAv7fiRuv1VVGbRXajONTZNOG2chAkI8wxqoC9PJA4Q6ztLom18oOMc
Bgwwhw5pjTIjiao841koWGsYNFCLAVtYSPPmGntPQGfKmjtv50/+q2DgNZpV75xY+0U9gF62acbG
tr+oHOneR328IppH3za7oORhM5jgLU1L06R9sM27/EgQFMFqwP7SYCt0K0ObIYBGXqcvqo37qOb4
O2di+YAgsh/vhZNM3/EhfETPLVAKtuNkVakLaT84GO9Uh25sPWPWffcO5j4P5+0cvutOOPX31m68
E2iismPYWztP27ufnTkLd8KSUyI+DOXMiiixd7tqZ+PeePZOLAnPJEJ+CLvK4f0LOdRTMCA/qpr5
TvlUbhADBShFZ+KdtcDMMPOf9S9vi0zco/lqy89QUNXOpiPR0iN1pIMFUX1FI9faVB46BcIteZnJ
p1uYJ4iU5ZfoLYRN+CLySB+ktXRXNK/hLrm4DG324OiVO7uecWpDJpPN+T9ZfRczlQ2uUzAfit1K
XVfF3FsnwzL8suonAdbyXAM5Wqv7nmuZbCPk4815s1TUtfPmOVlXuUNLCU0FgURwrfe0YFFZQ15D
LEMDxBmPfroSYdAvPOhbM39hIM0+KoMtL+snay+Jq3yLCVIz7GIFFGUFieAs3YEeWNQOW3f5Pvj0
9rjezQ+xXevMqfeDRHrnspkbYNjYNPVz9T116i09TsiXQfHY1rALiEue9Vtkvv4iO6TP1pU9urQr
BNswZrQBhVfq/Mhx3Q+NQEVbvo9UuwQWxjGlfrNEdHoIjPely7QwF476yWuPer8Zt/G8WgE2xQC0
Kvae3b6lF/k8XBOaRm+UfvyNuU0Pibqonv2nfFhU77xyQKHrrfImPHB3l9LG9eEJ2EZ3x40Yi1lQ
zYNzRMacdQxhRElrmTZaTVmTp8Q7bSsXMdjo5qJfa9GOeFlHWo2INK61U6PcxcIOWuDDJTW3nwPd
F7euODf27RcpdtAlyK4Kk1X6VCEYnLWPwvPInW4XHYexO3MbKPSbFtDX422cbl0HiDmygZ3vqG+q
dWzuECZm/TADSvDurgE4WcGyeQg1R+iW1SOWffyLtYuBxk64eVsMisMC+piXO92d1ux0f4UbQ94Z
XxljGwaPZht7evLacUrZE04D+w2g50/lkVjf7C1Fc7kQcHrcC0sPSQ3KWgNlsk3QGC9muspXUP9q
pxzvGGHVPURAKZ374oyGFfKHZhuTzooVKd3ID/z3hmADVaD6NDz07daIlpO2MiKK26aPpPtLBYIS
JDWOmPqRnUKYPeokDtbzyjxzkBSaPRu2/LN8qK1TDTadbehLCBbnyASF/EkOHikKpg/VXXCX4qnc
dMXCOzWXCFs7jReNOQrj0NxYm2xc8nfRAPA18560O/KhywH83wJlgO542aGIIMfYbOdQIQUH79V8
kfdMEvFneGxfDGp3DkC0l2xXrP1Ns62f1Yc8Xg10hNGUnpQMqhq2KWXmY1lP5vmiADX7Uicr0lLa
ZJspsyG9A/s34XxnJgDC8ZR95C+5j3PD5ugHLMjTPj1tgd0j/cLblaifeMuGK95FbFjkDaOSQzg4
Cb5zu14ad6VsQ/deCme4Ls22OtHtdC/E+Y378Svb6afsGgIzdMyzx/Zrkz7hQZ0p9QyiR7zPtXnO
w8I6Ah2Il5WnxGA7FtKsRIEyix/Zx9XpqweFjdLovqeud+E6MYdiHmD52kCgwKBjPtBxc/OL1h6F
++SEU6aHhMlrxqkDqegbYs/xk4WtwBix9dhKgDvfihd0K6eKU8cGaKFGr/1gOmDQuH2E92pHMLR0
256Gpcse9Y2BL2xawqc3IYYfsOiz9CUo5uVns6vmEq8MyxOqOgT5TylT9cZ12LfMk2O0VQhgXZLk
tzTXwd7c5XjBTHbBM2Pv37Fz8F54Z+Jtm21yLDAwikU7P+njJg8JPrTh96nmorTOEyGE0aZttIOR
2P2Wujp1CtUBypPlS1grdDzzE+1f70ViwmJHBc2GeXYbmav4yZXmY/bxLLzk/YuYHdt4XlypOnvC
2l2yg4IAFNoIqdme9eW5V4uV+dDkC9I64mNNrBl7H/J4P3gYrKoR23gONGvQHvvk3D+aMBBeLGNe
bgBhUWX/GDRbO2NooTspqfPxvqTltywuosNjdB9cJEUd693WZ+MnLykEmxDjH3lBM5TjS3WTHL0V
IluT+XNDwMQue21JRdzGZ++Qc4Sy2CuBdAs/KQQ8qG/0ZziIsmE1F9hkrB2KZc+OEItvgvv0gcuW
7sUX8aicKWbwsbijOCM84/VpUSQjZ98CT3nzhG38Qu2Og0L8WblbBCRTl/3sfTAbJwIsUrs+wFO9
pm/hV+mAgTfX+UJ9d3cmZk2XMx97ZDvbWw94GanrkQ68SQjLmlcL/yMJ6WFxHnJqG5XMtdyEC9ao
CQt0pVTAet1cKX3UxazE2DKX596d+iA8J0vxXRyWuWdDTBfuI+ZDhJ/c8vo1pL70Xn6xanXFvIaW
R472Giy4snDf3W118cptiJh3Le+EubFJsLn5c7jVjbkWl8WzpTMT8YZys7+Q0AuabW3wgRhoJeZu
v9RW1rE81o+IOS8TShj/I8JP3lUUocth58PNXIRfzH6khuvBHAgOBT7P/mxB7bAqqAv02azy9aU5
+sou/tCujM6H4NVdJQ7hA1DCra1xIDld/KC3gOjCGp98CpgLQ0EKb6svwk4kNMNWFhCOIOF1tr6l
dTL39wyrvlqE62rjY4G/l07TZDOJxDjDGWvpPp8OsSYdBujStncYHqXrtZBoy88p+9C0xXPOwli8
kP4rz8hjPTBweEj+Ud76n9hfzYc4s4Ov8Ny+swgIJ2mZPqfngfQZ1omju+rXxok5ipfC+KDrtlN2
wwZ0vfEM/l6LZ+OJf6x/rj0wxmsVLKfCLm3mr9kRu58oxzmuo70NP0kBIn2ediNrj7/HXiU+MMt7
kJVtapF4YM7ZIXtFjm7tpvqmQNdn4T54J5/3yXYv8SdjuL2yhR426DHFY3DHdCQz5WA5g8Yyqy7V
RXuuLkyPsIi3GAnui2V34eyq7tOdtDS2a8CPC+Na8rYVCEqzJZMnk6X2zN76sX3pHLoxl/wRgRpJ
CuhIN2QfYLe7cmAH5V7tcnSSxbxairT8aPY9EfdxGd7KYyFQlplFiMLSeXc2r0O/tebtwX3v+ktY
LYVkpYmrTOVsaaPqd4xDROmf1waHD4e4DhujLT5PL1B/KLpt/uUuNdkZiYdgB9AsCYLyVvyH2Urb
Dof8jlkQzaG1GbjYclU+aJt+xR0Qd8qioiH4iMfYtyPqQekTgMuMuhALJc2tw7R9xkv4lrIt8xeA
iT8KcxVVCybwi8BEPgkXbNCz+/y1umKnkDl4SkfhMSA5XqtbXqVGXRmIoDsrdjcCrZnN9++iXif8
OMrBCI1iODdKXmnE+xiaXrzI5eEpUTdSaCDde4tX1hejbfD95xEirCSqC4aKFW0rqTUXIemo/Fsc
7ACjUbYe46sQK9XSqDW+t14J8kYkXAOpnBlB1KZ2VoS4SwL2XqiUUYh2zX0kgnCOU67Hz1uszoQF
b4BfS5sQ2c0Ev+rweJNvYhjVTpV6tkt99t+/9Ga5b9RcX0WkPW1AmtOiVNlQxmVcbKxP6zOrrHZn
CQ2kZ+RcFGHRJyySXOCk8v2LPj6SY+GtaC5QxERgnC/qEkx+7JsXRJal4+dszNE9YkGk8KziPUXJ
QYl2GD9ELTwL0b1HxaLLPWBIkYT1uTx0qvwhR2JlpyCIZ7p5dPm+G4JJNbRMxBkUnLlcgfO3hbu7
8IZPJXf3bg2ZylOBqqrNNdTlildFxH/Mg2hU2UGvTIhQN7I89kejaqLViNWCygyNMzd/UqvLoKJe
nX4fmH2BWqT6EMLwbMX5qeyrB6J4wZGN6izrCTLTc0qow2XIBWVVq6JDZX0pDcZ9NHigs+WDwsHT
at2HVFJPhsvhyJA10kgGTiyl4sixe3Rp7iy62nzKm1FbRt4EWe3Hx26U73gcbGAy1aVOlH+YAnA8
sJXzUuzfTVkTNpbr4+jzHRcUb5X21brBZcU8E8drENdMWr3TiYN/KAVMJ5gxhpVbNKtWhKkYqFMX
szL2Zmz12zZlk2m1FAMLyGaSMAKus+T3gaLxwpzopwHijLknufhHL2OjfakdBFMBvrVNlCw4ULYL
jdhsMLAfwsLnNCyZs//4H8TPT+SaW5SXaSJegp5lqbgz+dAboAuBxXLaCmbpdCp8iMwCU9CyXshu
sK4SeGtJsSrVcANRnMW4HB7//vF/8l2mT7ckRTR1OkTqDd/F6LW+1jKjdMSo+3J7dS5WHqWDkCoG
yDMCf0udapeIV/rvnyuBHfo3sIevLcmKYZkazS1Vni7sH+QcsdLzXu6lkk5L4tolTrFSXwVGdz/o
eOFHETV9Uu6x4e11Cz0n7WROtpmyVq1u88ulTN/xX+Ci70sxZEVVLYsrunkCUqSJA/LQ0nFFsAhh
IYCFED79zEQVeeffeTn9yQkIw/AFKu62j5pbjDOLnXDrDb8MB9Jq/7gWWUKLqpiqJlu310LYlyQL
WUCvvIBKmoYs8BNWIB7yVx8vmiuY6i9PQvlpAMpYPAwsJqKu/sFPo2M35rlQOjokfU7uyaOhaOgk
2Wk1Y414k9tvSPVLnrsAY9JVhRO16NnaIwfAZRJvlNgla4kimoiVlvgD9vqqxg+50RLbLY6rsiTd
GunDgDK1Tni8eUMLvIAcwYEIcdgiMOvj3x/qT89UVhQDiyxcP1m8GdcE1+SsSl7lmAkLoQ4extaL
7peX53uQ3o4cRebd0UT4W4Yh/3sQ9zidh5pAVfKitDNsmmObGIC3KX7XvDE5JVijg2Wbt+AYLH7T
mes+1Pb4P0gG6OIjTO3ejqv8vtu5qrnj2a9yE+h5PTFLoIgW5X4cAGjkerESK1Cajf+VlUm5/PvN
kv+gZ/EGKLIOLdcyJUtSpyHyj5fR0tSeWG2F44DF1tQzMmgFOhonWi1DwjMdyyBxEkNZ99CexKms
TLhJGT95UofAMYIwovefniV/mlH5WE3MBcKCgWF03r2bmOUv78iPc4ei0rhj8TJk/fvv/3G5SmXp
mRFwuYysWSNBtcFwNRsn7JSUtI8RLfXJ0//Sa9tQoXbpIYCjJmMT5Fn/di0/vT0KE7eooqhHGHoz
BMjhEiXBHEon0uieGFMqw0QbGXxqQoUMKF/jfarbiYFNG6Pzk4+/P7sfX1+FQEJVhPOmMxBvnh1+
k/8agz2ConkpyRSZ2wCR6PBoEnQILj+zq+nNw5cVAQSZHk4rk5BOXWnCyfTY5LCx95/uBEQZEfvP
6lD6rI2Igqu3z+Mcdk/MKZvwB8Uazq3vvsGJ2GKjpGAatpuJslRPGKq/fzHp5ztr6qDIFVk1/5iX
0KAygMTSqbKt1lBi1wlvV1GtEXNT72simtejZK1jCuch5Je/f/pP6yIjbCKeiQD3bsmgau+qjZqw
JgwTp0egNNGNdFNbEMUAFh9DLaVA0v13cvz/CiT9adZSRYhJKnwfSHY3OLmob9J2INTKGXueJYKb
F93MXv7+zX77jJvVLtBqGZ8oAxaR337Uy5VqJr9Mvj+OSV4GSbF4L2hy345JK4TVIte8FAVZxB0t
gIFZxOoZYFqWHvtvTBDh3VrR7PHLHDE10YxHPxzHu9gtACq3+1bEH2rK0rwbSE9UDSoG/uC/BARG
1BUK4JbEbFhgwyMcEiqjEzDKMx7ywH2bgGNkAPa/DcjpVf73bK+IomYqJNOLFpL9mzVF1fJGEYAF
OR7idBt2M82eOFnIiKCA4PKaGVX8iLublgO4G08o6JrkbH1zK53//RlaP12JYVpsVjVZMm4nnUI3
RHPIlcIp0i8B3qfqAzK2jJr4HX049mXtbhWAFb6y/fvn/rk7QTVpIqwzdFNWiLO/mWs8qR7JhCmc
cSSwSOadBDuKCTRv8aMx6ZZAsv/+idOIv7nnfD9TMzDOa2Beb0arVZGsPgwm7jDVhB+BMput7DUv
w6f/x+eosijxgJnN1emb/2NJ0TnDKVZpZIRhAFNz5ZXQYWYo3F/2mqby0/f5x+fcbHsFJdZdhCOZ
A5KiFix1juabUz7Zjz2yAClT6Ss+xMQzZ1XYM2/nz2q4NorwzNen1tA27VKwJs2VkiwU9FiSQthi
yE7IHv2EK04Hk7+DfNChYCtUADfkf3FstXrs97mYruCHCoteE1H0QvdpLBNRheudvAQfmOxyzA+V
tVZU3nIkZyDxk12n0qGTWiMjvkRFAJ/VCz8b3/GZC5B/I3A5nL41jV5+3rzDz0ZeEPkeB2L8YgBF
XjtjzvGUVptHvocVm8+SgVIC7GOOuamr5yRRM9LO+Bg3puc/d4kuIlyFrqP16tHL/S8RJt48culg
G5pJDXOUjGWpaVdxKYfjPYfmYkWcGCcnGuCtjt0mjBAPmL3/FIzj2Qvu/j5SpB8WJjaUhsZkAOFd
0W53S3E8CgrHtMwJE4AAst+dYKoflU4+maX1RjWitcUhOmLnuVhJeF9ZvgqkqcPqv8sCbUPEyQnz
+lWTioXk54+jEL8QMBSzUtelncXyahx8CjuFPg9E76kkRJiH65KhKEmr3hU/ygp/tREdsbXRpVL9
JyIHKZoBBFWst7jrTlptHca6OckkrVWtu1TDlIZIYh3Kwl+o2AhrlR8I42Cm9M3c7/ByhsdEVsk+
D49y3Z6wzHnlRzika0WRPgZPWrmCcYAHQ6JrKb82qbQikQTiMbfddeliBQEpQsmiII2MOE2hmU3X
KatdNK+M5uTr0sf3z7X6rsqqI+pbEPEQKmTkfHVsbXrFdTTagk0pvlZh67g9c5qkXhU5XeOz2MRB
uodIfO9p6p1HcrLul4/CmO1xu8Dc8f1Hv4ueSz8fd7UPk8f1hIc6rfZqY3yAAKeab5aXDDvifdRa
eLfSe6xx2QNnUMaUi+HqlxHyw0JBmKkkUXzSUGUaN5OJm0AtlcsBdTQYsswrB0KNPFgIFnXIhEC5
ILE+AgTsSDJK5Cwijz2qepqgrtI5v1zLNEHeTKCKbKjgJixYHtbtEYUqS9t2eZI54ECQp28iQSDt
K8iSBYFQs0aX2g3Ce3Em5N1rb9TvUiaeqhJlDaGx6iJrc7qJpuCtu7r/ZRGT/jx1KJzQRF2XJRMq
5u3cXnpDK/gNEdkelgHqXbmJVJbGC+JyUNt9+ewmxExzAoidyoCz5QvdumlE95dFbYIj394i+Las
Z6ap8b/bs2I9RGbnDg14WfMRIkCywv+XCItvbgimDrsP+4GkUMSJSrYuJ5pGPXnO1dZCVhyHOBr1
dy3ZxtgJKMv39/D+xn3mEi3QYiyR1WgmWyhn3bKej7pwr7Qx3yWoZYhzsLXUbFy6RJZh2Yh/WTx/
mqk4HykgGTRqG7J8sw+rojqPIzxVEFqbQy1btN7LVxhUZFGU56JLz3EzIP1RRmAx2evfR96fO2h1
Wk0lAyS0YWnazcodtTnuJinEjmLSbsKvRCLFcKZatwz0ggyJ5GEUEA/9/UN/GFPs2sFdGwYbI0XU
b75xXmVZ47VN7GQRkk+0hAQ5vI56A/QjvNNcdNIpHrn+NQmNIyrqj79//PcW8N9vmyoqfG2ZoEVd
1243Zl4Q56kaFzGpYbVKb7FldOgy0juR1Gr1Loz1Y4s5gPY2ITapANqiozpRtKrdi+albJRzM/21
GUR35Kb4xOWYVEyy12F4UJo9GL9NmGHRN8rfntaf0wQXzqGDTbumcfk3O7tCo26tNwkXjuneV3AD
j+ZHiAkfBOUvp4OfBoZC0U/nNrET0m4+ykcq7Jq1FTkkHV4UA4eHZ6wSrdmT1ThiGeNEWVuXvz+Y
PzfMfD2I6QqQ82myud12qTlgTcGMUALxz1v5azZIZ5AMczGXHr9veeQmC1U2fhmPf25fVZEjuSJO
m3U++OYl0CqKGLVLeqvQNJuBzD5Vje4CXdz9/etJP91TTaTcpZiQBeXbMi7brj4I+LcdL9WOessZ
PuNFo+DGUpk9F4KyiwjSDEVtacIWUKsp50nBadUM6wBRIJAqDQ7caFwE97eR9cMkxD2QRPbvpiwS
wn3zSvaC3KfEK0VopZXtGPgnReuZA9xdHdTbpn2W3BCRTwgjSvptqGnTSnv7Pk5Tn6EBCWOlufls
FpDagnIUOeQu4nzA6EcFBNaCaGTM61m3rmG62Rg0wTVAIkkVEpbA2+Oq8+58TPB217rjDPjg/ht4
a0oYAU1eakIxVsT4RRBrWAm8wOa1p2AmyeUcZxyikJyYNLdKH0h/D0h7giDzDR2rcxUDPW4SfGKE
EiKG+GYZCIW50DrgRd//OUA8cipxY+aYyCm1goPrupe60jZlC5JhzMTJFO8RdaEUM9jHIDmCN+p6
KN964H5C1jqAuKyZLBWvAJ6X+XQM+GXATS/pHzfWtKbSjGRa6u2AG0MYrr7KREeOzosbopfztYU+
bJISNVoBEMXVmk2WQiLBNPWBO2eh5NX93y/ix5eLyAHaF5YMFv9mIknUgs2Dl8UOnk4kVXxtMZLO
plH/cmj7od7ICLZ0zr1M6jq1Pm7GPw6HuN1IJCzS2OkUmk5oE03yIidMalW0G7ZQZ5gH6MF5NrWi
Hf1G3pVuu+vM8bcL+XOnMlXoJdpEJsVP7v6/L2QMRWzEoFkdqYJ70fDLvC9XlfcaJcNVm6ycVRW/
lYV2mIzwifn2f7/h3AWVBV01RfG2IsdroLeRz2w2RO7HdL9L9GVJ6f4yWct/HpIpgjEz0megfC/f
vrV9FaXSmDFj6BEtBgvOvx3nMeos4xgNEpQH5qxQqZ2g1YmYqhnlkOftFo2JTJI2e2mU5hA5R4st
79S+C1TrksDMkV3CBnrkgZWEwOn3afin2YZ0BlWi7fBDWcbUSxOEXxuh7Gw2QldvhDx/5VbOUlne
DeKvs/6P90lWYN2BvTD/6NzE3CRDp/rlDP2dIDUgkaP8taFsChLSRFkTB29N/KYCfukEcFUdO1K9
2AQpApi/DwxjegNupwMeFE1eVVIIJ7lZ56xGBvDkFZGDyRiXDqB/E/ADBMoCamWA9guTVFZX9z67
CbYER8usVqL5bJjqOUFbk332HtaVgBz7iu1SyAIJatonyoFfWotYsa7X9prl7odaPps9xYycwSAq
+ataR0+WUp+SPHu1enGXA6q3K5STavlcmsQFewLqWvZLlKopQVrnUSoeFGhNuRVM4OHPIKPZ7puJ
sshkfYfH+KFVQMDkRrn1GwW8hbikwz93DQPgqX5JA465DHui29teBGsp73yGgx1pAaydl+/fGzoB
ZtNdzgsqKn72Foq/rarqj8/eoMLK/Ie373ZrX7rVVFJIWNmKcpMCWzKjdtPR5JxPL0TZdeiD/MHR
pKbkAPOmc6dDSzqHZfoaeuU7Yb7rUVTPQsAus+6YsIuyOMHiuB/VsmNbapH77L+Hb5IFcqTxESXo
wz0OLyeDRRZNnCkj1lFGC/oHcZrkSmvEPSroHqe5mLQt4OcQ8MFL5bh1WpwEmfdQV/SzDOGXZeCn
DYYkqhwjMXhb0zHu37NibDR9GAAQcYRasqU+ffB6dyOGC8krHrNyeBVztDpufLSy4ZczjvzDEiQx
GU6bZpq1yu1+X5Z4q1VSJJzRlT7AtV2B/T8Zkr8orPREDmAjKY7iDJ/6ZCzTEO74V5E4qMxVXs22
PqUFQD0zp+uXT5WqVdUjoJDddEm9B0uVVZ/8Ml7//V39aXalpiXp7PfZj/1x7G6hrfall2VOF6Jo
M9J10VDfSbpTGaXrMY82Ykemno9DC5XmkHJx6EjsTmxOcY06wvCxzvh3sTG+h716TUzxY4QFF5qP
UjIQEij+cqb68fFKEm1JejGc6W5XX1WwwqA0q8zBTnco9K5ENPTk1flWFIOjx2YrjfvFEHrEpWq/
5gr9sLHms6fKsyxpFnP1v8cWU15XV2rB2CI8ZSYzmqVe3fHWrAiy04TwhLN+44/iRx6LH9SpCf6W
VmnnHjS5OWHNtyNiuuwG+LQipvu/P8mfDrtcHMcZctho3H4nMv1jX5K4JaldGU9yrLMruLHlMGrX
UGO69HzD5ny6E1NqS56mHUhZ3Ki99/TLFfxwruLJiJZi6hywzNttYG6oQZ2kVJeKoT1Nz6cjstSr
gJjXV9VqT6IYPWWJvusj8xDgJ0PnkYXKNazGj9rwjoTQXlMg+4KKa9aQfnk7f1iOJbL9eC9V1qQ/
uvMtfMt0pA6NErrhXJ19alpxjisGUOAVR7NJf2sG/zRYFGK2ZE2SUbfcTkSMDDeTqzF1qA4sSw81
PDwTG/LqPNf9U+gP/GH/y+v8w8Gdfr2oKQodaFW2phnqH2MgH7uejHCKVziWLyM6xh5vuFHvyUD8
rfBt/PS0//lZt6u8EEahqk6FMgs+VhW4GEwlSF2ccKTgtegzAGwmskZVWflicRjzzMCEY27NweKl
1edY1s8T0TdRjaVHP6/Mh7WYqRdA9QmdfNJJwC3F4yqXmgAMj7iuhPyMJZaQQVupKdZCkdga27wp
z9/kYySaCe1H2Hz5p5pKpJyyL9RasCvhuK58aV2kBgnk7d0QfHiysbCqFCWdsTHxYFNykfvMqbNh
JRbWNi/bg5UAfRGGVTlWB6ErzhEAn4bs+BADaNzuk5ZI7waXWtF8hWF9biuu0ksPfQrBJHHHkxbT
KZEtIo0yTNqzwABhE/ejnb+Zaz/ieJapFswXV7wSZfMcVbpTgiwTBmWYAdK2yA8VCclRINIsC/xo
34RLi6+yVFFJ4sZTNzqaICP0imXSo5QWk9ccaRaVRdJI/Xo7ekMMCzVlHdELknwyRiB4gZWqjDJQ
JC/Y8AbjBKXVsiKlFeFm3cGmAxTVDSEBEU300CRsEhUCHyd8fsw/MVH3kSXCStAOfm/4RG2j8zWp
YNuEMFzdAp11aCmrlFggU8iPYPTw6DDqRzM9gjqfKzn7MUPs11XKUqhBjYvwC7dkB1nRp4U9yAiq
s+maW838T9LOqzduZGvXf2Vj7rk/5gB8sy86NzsoS7ZuCNmWmXMV068/D1tz9tgawT7AAQSiW81m
alaxaq13vU/z2sXlTdgUN0or0FIEaJ5MStrLr62rPekZdYtFWj4mwx4vw4VjY3dL4uDJwRwpqCjy
xqTYi3aRxbbS4KQCtZIYBxiRtRHKfr4lBru+8Ubn4NojRaQc5NwPYJK+Rd+6NVJ8D4Po2MfyU+mE
w6qQ4/bX3eWH7UdzHI3OwUC28m7CatdtLUabDklvg1Vj0yNH/fVYQbxAJWSO9lpO3oFT/E0/+NEg
hfgHs1fEFGiV3u3WikY8VMKRKjLSP5rqnYs0J55f/KYn+vBxZDHCNMjYkkb03u3HRByEeb1X7PrR
28leUhOFE3xOtS7RlBI5Haab0Y3X6KcYLE6t/X6k8FGPz0PVsbnGRGHfTxy9Kq/zqrfIKFDDkdUo
TiX6916xj/z7jFCASZ+7CMLpls5/HcUoXrFEPKoNBskuwUcJkEeI5jrVQWq59iHIdTJYFmbJASCa
HufMRa4VNME22IVZ8a0Mxa2MQh9f8YM3dpgpQJvqrIYKhYJofggoJKSAOO/laizte0NiAwfVHqz1
nCPMlKXe4FYajXOlkwqXuJh2xQRwJ3KWmuec80hFyP9Nb1OEOR0F+HC9Fo4R39bVTeOWaNhNigZU
Mb3Mv2aJMxj1X0O6chP7kalUmtuYNozYZyU3DX5LOPcyEnkOlB7hwpyxi+g3DHz0VloYE6jpkpPL
IBVWAZjvmChUmztipSddSJQBG0cNC+EsiLcgP6AQIFAXWfVKIRXGpCre3BCgEVvjgxSaIA2EeV8N
fb0Z0fw7lQixd/Co0NbwoSD36HS236oUUWYNyOKBGtsueZzSCveNfBaJU/MZB+xgthX8dRv86Hlp
z9hUD70bt+rcRn94XsZqa+VF2hW4H5Jj0h9yOzuMvbpNNXA1/1+7ej9F6yr8hkssH3eRg5Nigb9w
QYwdm8RlL5TfnNaHo2SbeRW6FORoTOd+Pi+11quyNhvOK921ETS9sFhHQ7mZx+2JNn7WQvBiVLJj
N/yb0/xo1EOUhpAUQy3mYe+GyHaDrKDI6F4G0r44oOc5JS9CnJ3IO2gVvy/vf31hP96jRSR/Bpv+
I9qAOTXqFnwMd03SUADW3OMq86IF41OZNa+CZwiuTutf7/LSdbyLcBDWIX49p1J15734Z2orXP0h
KOySIYuWJpDDDo0jxZYeoFG1WUzCvmvxZoIF12d3rntfp7g4NiNjhKafU30lNebiRuFB1VLsSp1p
LhiRxhModaQNllLiOgF5xMmtQ4rojUBXQFHctId7bS+nZtqGQSWWjkt766lKgzVAbPvQ4aO7oq0c
4hh/KZK37VIL7pqMwjiBJ1zuGbsy1x8Gr74ulGJcBERiETSvIhHhJuwp6UqHn0BstqfqeK4+r1tM
kxAAAgkrl8w+iyU+/p8TF9cJC3O8X1/VD+9a7lmDVBCpaTSoP9+1/QCAGee9fNfX1Ws2Pnq4jaTB
tMe+7qybayFXCfWO0+8CmR/dQPgBEcgkoGv+Y2bQdsoYVbqd73Cofk0mfj5val/GTLzkswZjaKob
fH/uf32yHz39yTyheFfnxWV0/UPPo3pNiiAZ58OUR0iJXc3SQ6c1P/qb0vITV7vKyvp+Hp/8er8f
9Xg/7Pf9/DmZzKwrLTWnsHnYuhn3WOK2517XnpqyO/96X94HEWooxDYiMaal9ArvQuWidwF6AGXa
GUVyOwxdv4qRrYdEY/UmE2Bcqu8WMDeyT9N2VCNq2V08M4gbavzQQdA6C6vdGeG3rMT9yLaHqyQ0
bvCqHPIAg1MjQ+SnaN9Cm1qs1sQsL7A+J2gk17qOLG8Au9fiMRglGOdY04OQWJpM6R19I969OE9t
omLPmJayaKpNWqq1Ibc9XYpLbDdRwT5Rdued05JqpFphvqFhf71g5kXAuGSsrxT3YDZaSkKIOwfa
NuwsGHeihaYHGBIp1bqw+s/dZPZA4Jj2aMLaIvc6B3aIk3OP+SVMEx7BAo+JdBnqeAinxnBjZpE/
j5vrxnhyGREPLfcGSIV1GA1PZjiBwRL3SSnP4B6qtZMqhyG11j32s7ESfVemZlxbkfBhzIqz1UTQ
oih+hdD7m0fMR43GmwHUJB5ore9FnVlWteguK+LqFbOr0njqsKMQqvlkVdaBhO+TAFH2m55e/+jm
9dBkUA3hkCp+fz8xvwzhFtJB2Jlz1jG8R3Yb6CutXdY44cYzHUqbU3Bt7O3sIAFpmAfnIU6SXZjk
d40krVnppH1zqB168r0Iqk/o7YFbddNsLZEe8OLFL0FiqI5t1jrrKAHWLNwgft0uPqgUMKmxQOeh
090Qq3zXLkJlzNBUZngeBfkG/RQV7ioR76HRzmbOWcHfqhYxRX3KiP96qkTA9jwPYfZYEiEPKURU
PLHtJL2wKO6g6qHfotRpC7WASlz820F6ZI+dsQlsA/P4CsdLoQCgyNQZDa3CfY27aPfrk/on8Rvr
R0QD2jyYcgn/zHfMDz2aZ49uLnQj2w16sq4JqmOl5t6LEpRFow8bzQuqVZljHZ7r2n2EvwJz+ILy
3hA2iCjSbZwyDcC10o3c3/RDHwkxEG2TOppHCc4/ArPhYE1w7OlsKzc6yjh7UbL6JiopjLZMCpEF
jJMGH+/WGu4xf7yKBnGySH0tuoCZp2idx36TR8WrSPmhcKlH5pa/jtAKnJ5NyMI9AK1B7WMq339z
TdUPelC0EUgFELiR2Hmf1VSTILQJG+XosxtASin1fnKk2whUH/IzGhGu7jCV8b6PfK/HeqBM0unk
qXg39NE3daz1KxJoZLczHIOMYOZzyhrVmza+hBPNZcy+wIcs1n0hrnBHxfcEsqJXEeMobFqLFXfK
KsFXFW4njW3Eddxy41s6Kwwqi9LZZalnQtstmEu5hl/qEHKMiLjwnPnCNyXyMVDDpC8jQNF1+A9E
wSt1irdPbW1EaA09Za3WFcpTxbh1rfipQIa0MKSpLfqKsZKruMfU++r0dMF2Ir+FlroKLEYzRbdD
yLaq7WccS1/DIPSHEO+nMLFWoVHezM+TznkAg/k8DwpFZjy1TXOvSflNJ9dH3vypi3WN7D8bNlRx
HzHm7/tu71WCBHl0wLW+W4Vx//0UqMbZ42kQmkm6JVpISXpTg0zxnBtwyEwfcQSki+3w/KrEbspm
39FRfS7K8etv7oWPbgUEaYaKaIVJ7fus2kgyIWuFke+GpMywhTQW2Pve5mE7bJnPcX1i76YzFSCe
c/9FnU2aa79RlnwwaKFA0EVnbs1P9PcBXnDXdZ3PAzSv5Ofrs+rRdrAY7ryaa4OcdOeN9XqijnQR
47X8u1b8Qe9PqIScDmFcRojvo+8FOXbZ53GxSyUQyapIdmaJh5mD0f3KqCmvKilGOrrWnUUb2ORB
hHlouwuqEu5zJNytXiTnQNb63hhnBGDnYUIIl0u19p0cghNumSuASfexCziUscWWUQ1jwqZ5e4r9
z091He1//pf3X8sK8GoYiXdv/3Nf5vz97/yd/67z8zf+c4LcVrbld/HLtbav5fklf23fr/TTltn7
X0e3ehEvP71ZF+hqxhv52oy3r63MxOUowtdyXvP/9cN/vV62cj9Wr3/+8fKNnwA3Ysqev4o//vpo
/+3PP9DccD/9z487+OvT+Qz+/GP5ksXUqxUxAa23Df79rdeXVvz5h6Jp5r/J+WgOSgDToFCUkE//
+vaRbv57Vld5VGyCfrAcHj9F2Yjozz9M/d8qIgkkVyrCENJcxh//aks5f2To/2baj8CfMYVrIMvS
/vi/x3f9Nt97++W4IH+9/1ch8+syLkT75x/6u/Yxy0I0nek2WgUVoIH5LvwuJqOsaimHc9ETtGD+
takECSK8Yoct4vXuocQwFeBP7K7qmOin0lj4NYq42saBvOsC7ppczb6GeXnsBg8ggVGcY5vSy2iV
WHpxlaseBizm+BwrbrVlPtbtB8/ctV710LvucFUAO7mCY2tvfvghPjgxa44X/DDfnU+MKhdSqkx6
TVL7c9/0w7PdxHg/9SLZnakLzLc9pnC6ML+SHLZ2EfTjY+k4oCJzCfipUYKllK17bPpBO1cRsO9o
qg648F+VVPmedI1psyEVKK56Z58afNLVvpHXThyZSw+R+I4Svm7RuEF2CtzgW5f28U4lj1s6Urt3
MC4HctZ26yCpukPsFmJrq8V3WII97iYu7hGmAK1Z9/uwK5IDNrrJIRUtwQindbYjBVxrG1tW/PH6
60BBc9kGnfEgB9ylSPhFhwgqKwJnKicUzGoqY1eY+AKFYRP/5pra78KTl2tKORu9qcdo9h+TIzN2
IpdqZoG/6yg2nYygZ3T4t1ItGt53obq0qmn0qVLnYLGf3hZV8izK/puL6/I29mr90IqKOU+qXnWd
NEheCLku7E5fwN9qhsa6S+wsvUW7v+BC6w+eR0V5E1ifwkx0OP7Y/YKgVHEIB0osTHfCGRO2RhGr
PVRWAjWRndwR3QCSmGFFj3NNhcW4npdnykOjbQ1Lh4IsT1sopZtddRYUBUmUYVVrOLqNeq/dGw7X
Eh99N7LzxxErtc7J+xV4l+iE88EVJDUf2Hy6hPSEpZBu3aaxi2FyJDAeFefakvXRMLK7OLd7/+9F
58WDP45J/JtB+SXW9/M9jmAS+Rg5cNowRYY/3+POqIQwvLL2XFhfKDMoD5Svov3rEixxIxksYBXE
B7AR9mnozHiLIAJH92Jd69FB1E3i64V1lrgjHGNREEhVtp5YeXWtPv66Lb57CqrM/S6DWJ6DKPip
mf/5MC11oJq5JdOk6gpuLal1KmxSVVY0+3SPtveb3b2fq1z2RxZTJdttE2Z23zV9pIzjVDdReV61
ihahLHqtBcYwiqJba63RzPMo0mIdG5N3V9OgFirCRduT5YFB6CKUpnrr3PLADR+FgWOoimhuVTtf
klouMhErj2UEeTloggpRhgooj4jHCTJhs0HSMy1aNbB/kye/9FU//s5cPV3VKdgzmHnNT5OfLyCy
EUDrRR6fLdN4drIoOjgRN//gag3dFXn90E6xkXHwjmu7SjmCMcoOgDxmJVJ9G8c66DM1WguNL2E6
vO3bSru+LFLTe4VEhA1iTBMEGJKuenUKYTaSXG4jUGeyoWfXODunmPpNjyAyCerer90mX6J30nyK
iTRIMSTs2sbJzqoT1BiOJw61Q+BTosgnEBidtUQ6TAIzVxJaX4aEq+gCqnYTVgDNAysdTgoAAzAg
6prJ5eBruLoslVZ+F60anZWGwmeqy6FmxrF2dN1Ao3w/nXYhTLlDUILDQyRa/Gb4Zr2LGHAjMY3h
8WiQC5qnvfPD84dniGpLi+xaoJxGXEsJti80xcKo2Go+AaOh4+0Sfdk3br9iiP4t1dzk1cg1Eg5l
/4IFPMZpqYl/tJKo+7RXuq3AseM2GWECxfO63cyDUcZvEgyVmVKbrtvJc1K64yJ3x+gqjcbxGh5D
umisjJ6osM0XUyOp4FW3Zu2CHW9abz12VMHoNZj4Ku+PUzrJFZU0yj4stLteT83NqNfmLppcSGa1
SiGFpWIkaw7mLi7staIUmOtOOBiYdpFBxRJMIJvPXTpUV5lRNY+mc9Po7fDkkkQ6qdpvgtKzeJ1L
+NOtjbaBHsGmFBRdpuUw0PnxEqM4jNUmEsZJ5Miaaw2fas9FbKS2A1awIWKUbIJGe/ngshjcgMoU
ZV6nUZSx3vz9HS1QvmIF0fzwrx9WsZxEqxeXjf+9ta7F/xkmYbV62+7l4yBL2MUPa1L1omDH75or
7hRjcfm60jf5XtGzzQ9fvHzwtsvLAUa5GsBCNB/f/mdcjuDvnZNB5scIHIlQIBKrD8/p77X/2q4G
IdzFmH6+UpdvXF79cLDzB2/HdPnkbaeyyq8SbYXjutxawsVqbV7tskJgNhh/X15ePrksxsvlv7w0
abJpDVfPCbdap03gVMKjYhCxJ028s1Zx2cpTp9H1dd5grBOlCjaik3LZM4597Kzp+5QJ/MrEw6j0
37vS1PYyNY5Ef76rgyANMcb3Io1esgHHzCgdvlS5aq0SiUq9d2BTDMMBh/3qIZDOOWn1FL8JO9xO
DdaeMcPV0ppOhVTXcaOFW9AEBx741UJqWbdJCtyF0cwuooBIZSVATIUEUQnQQ6fQ+3I5Djc9sL9l
yIQ4zijl64mr9kEM6E0ECtxZkorkTDZ6gGE4JQp3fUE3Kju2EUOhw7TuldEZNEUFImwe+2bhLNte
t59aVz/b8bc66c5d6iQnuJN7fjaxSe3mWuv0Kxl64zpNIDuClceuzRYQxKWyzWkG+Ky78Rbbg9vI
IF5GrHhD8302s2c3bxBtjRWRNuhPltGa25oMwDKZPc5Kj3gq1RFsDNsshUlgmlbHMq0x2o3xTydU
82kaJszVDKwaHXzO2uigCBXHw3Jcu5YnKXDAxLxo9KNVh0iWy/RTGqAtbbt0qWXDt8Sq7nSzmaWU
+i0izJNXI8wnuHk7hSYXuK22tddG4N98pQjuA68KVuGAbEQFbyC7r84wkNUmbia0DORpWRtXhvlM
jdcyKCtsmjBrwokT/lXbLJGnF1s3tDXIK/SMGhbzY7xvKirBQAhEtu3zxD6kUoFHEWXxJoGVa6Ua
1wEJCur+r3FNpMEplBNZv/WIpGdXOcMm1BR1PzoELJWBG6xwmx5jsGMusd0rOms/AOhYmNMybkIc
fXFJIJddH2tr3AIpDPayhkaFzJArLSYougPeyXoLqQU0GqMbACx66jxoNe51kx5imY2wJhsaAOGt
XEO/wbTRUAf4x7ArHEVfoFYZl5M+fHf6FLvhR9NKvtml3JRD060tM7mlPKAhPuCAlibWSKmyu6l7
uU707ovhQJ5WcLtT4lvBc37RpdqRJO0dWAZ3xvfFML0WWj/qCKl3gaIdRGY9DkmE1SbFiFWEsLZq
u+umthus5buHSS3vIqMCY19SmB021VlBBAicHrOwuNX6kxN6m642Q/yt8GxMinujq1BBx/jfl1WD
AgDPfBEjGx4Har2FSdeaTNm3ycQ0Uq/g3A8Y2lfEcis4rYy6u7PMBdZjvXoM8fesGiXbqiM8XV0F
DIzlquZG+sJL3dDvtXFTJM6XTgmv6LAy323Tx5FKAmZ21bgrdMMfg7FYW6nq56GOw4+T0Ujt8MYs
g4Gmlayj4AWAg1gZDDY24eBumK0LXx2rjWuH47m7d5Lsyujxh6FDJEdZUEc/4VnbulDYiKifZWvq
y1yazSKx2vu6Yz6oTYBsHUzX4Gk4i6GodhPjS1Ip5QODrQ3l/g89Ib5NkZVHTW3zvdDrz9xDmJwX
rrszUgwqrZx4bo3vGQ9o67Picv0Gq0vXVZXqUAgQqeUSa74hPbp22eDPnGuLUpp3QGqpUrcpjuxU
PUbaWRP39NzXvgXFwxGCLIydA9OhL1aWI5riSseWjXu9qzwqsUHvZ4dPnWNumYoNy4pkLFnhrRUn
p6F2+2UXOiodZLZKyoiJ0ojcAGAs2FJmRVNiJjeZG687fWyvWxz2ksbcE1bEESM1mq1tV+mqmkO3
UFE9KvHbxSCScilF+pwSBV1wIVvbTpeZeIraFFce4n+NQ1lRM6TNypPiPFrXZa3oexKs7QLfvRb/
kgGAiH0jJt2FGMKkUeTeoZnlRziRLKFHQVHL0GSYGhaada0cuqu+c3Vs8JaOJ6y7WM22If0hWWG4
xSa1VaAo87siwIUyAG6yZF60C7KAjIz1LDHV0yWm3GBj7y3dPVJn7ZAkj/Zuh2fsCMJn1cbTnQ6F
iZMDUKCXGmQ844UG1m0zGT+kdJzLsWl1LKXqbcSoekrjYln1uHsOKVU40CEGEKJkhAjFNwlvG6d6
xFbqdlGV0+cCuK+VkrcrvERbKob9qamHc0TXWYGnkQF2rY5TbaiQhkGTWy54rwwn5bQPUMco0PjI
6wXKMBIbcou1Gnv73sAEVhrGnaZkEQEc/AAryr3Q9oh74tkKIxulXkHTdTYeuXkRVNaWwMS1kwx3
CXTtsoxOahe8yiJ91SQmc1o37KxpmhFRwye1IC+sRSrtzuxrkkE4KCWDPNUCOoHZ4+UbyglGWfGE
5IJOmpschna3gtlDwQPicswaWq/Z0MHElWF+JYO4G8dA+4SlHoRIFRRNF3rKuWgp976scVlc3kJK
Ca8A0Q2HwJqwlZ6/Nn9f48J8dcOLj/BEUf0gYcx1mbMN0zC5jwXc0HlXbT+eKDuTTzXP042Zq7rf
e45yNSroB6Z5GwVckzwTX+wkjVclEuXzAMnrmEkjWGG8oXzu8mZ92ZYzYcPv8Ay/0cFJ7ZmK5Vtk
ieUhiQp1MTnZiwM96ZueawebmOQnxSSZ4WKadiTs0gMowdHPU2X+rNjh5rIqlx7hEz4+SHC7kdlb
n+6jaWpuGpNb921r3SkBdvRVd5QeI09VvVILV/hupHQbjVDLQ1B5n6x5v6pMT13gRJ9GqaL3UEMU
g4jMTmHKI6MyvfF5gqjWa3b9bYCADpGglncMeQ4Ds+b1GHQeeQxNu1FlYC4uq5FBxU3R/DK2EHiM
uGiu0HRovtUKzE7VJn5EA/N4WdOasCHMI/1Jhu6wjp3BPORKG57J8ylmsdK8TnlGjI1/pAV9Koyb
hUo28A6AmbLVx1HfOcJWbsyaPMjlXMyIJqMW7ZehJKfTTG50JYED+/aIdVunNoIZvHt/uUBaVl/z
uKqfMqs11rSD/lCndXO2nD5ZlSqZsbIclpdVKxtQl1mW1m2VBtnOxoFgV8i4vs0MclSXVTxGuyT9
ghfFir2lqynmmcxzelCUTFnXbmk9Bl50d1k1lOFtn8xhgxrmLcYEJbRkoZ4bI1cYqkkTogtFYPP1
Vl0FAQsFxLdaMOH8FkbVTuuFehuUXfe2454cZSVdbyFDtmG1ub2S2ghQSK3Nsxixg4/UvPzam0/K
lOkvXRCpq7pr1GOZleKsEx18W6FQDo1hkkmLkagoShMcO1DM55FjXAajUXz1sF9ueu1LbgNCNM2+
PI1mb5y6UiMJNu+CXGnHDUfZLEBRV0ynwHbaUy+hUNWApr64s0X/fCiNJLoqHO/kEn8/aRWlpHmJ
ttVpZxZZt7usxZAPFgr7OpeDYhwvK6i4ML2Myu3leGzqhZYFmWCcak1x9FqLQqEJ0UtHFuXtgAB6
LctyRmVWGsir2gE5ARHx2eHHuqxBHKJZum5eX9F5WodoJOuLflo8t0P7dtaW188QXE27yphOH4Tn
VOuIHu9zxF152UbbYNLJBYquQxfPhHzumubJ/Wc7LlmVE54EP4/uBe11GhquP2Wqjj94Fn0uRiiY
87UN8AtaIJ7YxYkSMzeoJ7+LC5glVjx+oiYF8TnbEQrpXBBt6Y01NrUf8szd2LaSfOrCAugr24kG
QgnU3w43ra6E4IenemMlNC+GB/5ljTQUchHTJG6mujL3eq6idi7tpdSd8rHUALljCfkSI2le4SEZ
H2qr1G+tWv3aK+nwQuPB2Bu+95UbMdpXI0IazvwFVc+OxCWth0zH+IQ6S7EJIr1/1trD5Yu6lQAL
Ia7h8zxHnaVG7cZ2i4fLh1XpRgRQK/vcW644DxUlv5etkgK77ZH7UePV2nurzrDvSOPxxYYWQV/4
IoYG6QEssb2XqfWDToDvcviqDbiCsJZxKsJguNKyGKOh+TC7bngWlpPeydYw/Lh0ybzN/y8iPLRR
aH+uxpLRSYF2nPI8/XFyzN3lEEtjpOQwHLVjImLj2iJd9rZFO0VeMTiZexNjYIt4jb76skkbvokO
U/WTOwjqZxTkbqpnp5/U2KR2kWvZDWRx3Slm0q42EMNHvEk9m0ma4rbedVVoYoG6GufsNjaOE3Z0
y8u5D1W0J8wzPZaFxfxMw1cmGbzpc6UytJfjdE2ag3pSM0jXQ9XofpyY+Z10lc9vR4XMaRHEZX+l
xpZ5chXyApcP2mg6p6FTPHSTXe3xMmCOO8j0Ba/6y9HKqafysI2tfZTh1V3OdLRYL2/frk4LSrUJ
q5a+PHDOVtRioD9f10aTDz2B0TtH67EqNrL+7QfMlIPOg/7ZDWu5MYyCW2Yo7Qe3iZme8gMrmqKh
oeAWk2EfXF1uuxETs2c9AU0SfR06Ht2hlg6+Z+rN2uDZLgJsgcsqo4BPZtW+SexnRUuqXY7z56mM
EDZqhdFtbbN0TlVqYxuARRs9YcdTVd56KsS6xDHAvahMVjUTMLI6Wwp4Mlsy8nOvEjHdjqIxT+Dj
16pbeduCGSyPmC82gNlrHZvetdHb1hKHFHPlDTa8ARfytFuRntFijZmdWz6UrrePkx7+V1Ab/tC5
uwYFAg1SOCfHYFYdmhIWMkopbdK7OyUznwlj7LLEtR6lDm9a17sObKHQN1QtY2ZtVcM66hrpTyKt
DwAcq7dFmOvgGognzT9a4Tu4labcT7wc0LD7stMPzVBHW4SWuf/3/9+vd1n5sjC0/K/vDjjabMNi
Oly+dtnAZY2pa9jH5eXf/6Qb95alY8EtMhPMWFszLf0U+hzWBXD3lJZwgduOWK3DBR9s6i67tHgs
HIC2+KRpOOSIaVu64jGOPuVkuBgQ53hC2l3lt5hg+/W8SCUihriisnos0t7Xgrb3ewEso1GVlYUC
HJZnA4TPfnGEOu4VTxM+ugOxmEx8rPFWkTwEhmTtdleOKe23FboxFX5aCuHn8+LyKj2oBKd2xqDf
pRkeYW3U+kJ9LRWFE4riqvQvi9GrF5MFC4VsjL7xgJRGMh/Xcd19irGQOTgxEwAcu1unBTRm1VcY
kR6dsAFVM18eWlm71tMeTUbaBAtbYcKQ1N3D5eSIjlYYCS9yfD6gJ5WTL8wvqWCrCjOVTeHED1pX
zWXz4l5NomHZpnxB9A3XSlPVaZlQNh5rIDgv/7t8WrQM0W1KXXHPAG0HvityIBoXkEgYKIQVPlyX
A8NMC9kNVTV4euWc8ZTA7hhAAKFLaVP+bbRgW/OZeqFDeUOzmEumlo5nrLUib33Xla1fjQZI4pAH
b1kg0Qlmi/YAhvSK6JX1dn+8bd1qBNdiviB5rHnLBI9FJDlij7vGriVluJs0CaSIrooUC5qriaz1
CrFfuUriTAFq5ICU6sBBdKK5kWYht2pEIjWR2bDVW+doKyMssRgAzIIsNAmRylM2U9M/xma8gUzv
7srQ83wmi6awYj9Sk8ancrDBswLwx9DF9tJyBw10Irm9qqKiVEv0EQM0w/aVAWP9tv2WOPBJXNmk
pNeMs9kV1bYp7atsAgqlD/1jN7dIdW6RrVL/9aohB0GIH3L8RkQwhURqU0TRGI9T7NmnIDvarnSu
lbKODpOOQ2uRVC7+zhYA3L6jrqv1zE1TK8zTE8tcJxQTrXC1l9vAwXhU2rD0At1e6l06bi0Nxyej
0+RZiadkH07do7DkdBCJkR2K1qxupxHYYTyGNmKy0tgkhgJuRkbgOVAPbQLKfv1OaoYfDGKBrTJj
iyFgasyjAaI7TuuoCYorV1owOAkQh/ixqxUkNHW8DyHWXqelB3Ajy8q1pWbTLajzesF+Kr+RxGxT
ZK++Bu6V+EqNw0ivabsqz3Q/Mj3q5itnY08B3YljRUyH6jLbQjo9JEyR/csiH4xrr1U1prP60Z07
sAsm/O9FqkB96Euv4XSUr2EaP2AnLJYMwGAHlPLRjpR1mw4kGwiIOCrEeFWhyTvds+Wm2gY67HVk
6LXvtBZTcDfZRQYTHYSDNjb1FiD4Hi6w3+las4WicczFqPt/L0objcCErhAnu/JLgNvhAslVsYxs
9+34+5YWgG+qsZAVjMkqTqR/WRBywgPCefTKjjI0GqgvRHJFgT76YX0Q0Mb4V/HfV52XoMNwrMdJ
oQFmwwC/KNRohvG80EcDBZszfApTcuJEa65zDQOB1gyrVSaDhHBwG2X5233uALilN1SoDfIthWq8
cFL3vZuOBysfjmlSenhmBwyOsD7y68yTb4vLWySxVNJ78ycq4XO77Mt9P5/JZZEbirUKCrgfgxUF
Pj4JgV+FHSxvSKPoliEyFeixyk69R3fe+1HAIVwW+Fj/9Sr47ys2hr6qJpefJqL3ha31/uUVPrg/
vr18oALNyBMbMFptl/5lYXgxz5U6fwiRrG0izWv8y4JyLCB1jNje3l7+56YKmfUoBMpd4/kYYIfG
IBxsa+Q61YLu4EHi10wKFIiaO3811elKIoNyBCuvB2qFHUofqOB0MOM5aJ6boXXMw3xF1o3QqEvf
rqs9YWhSoPpm6stHs5sI1JjqTSDwpMyRhx16LcP2YKS/COccrCIEcodmTpRyrS4Lm9E68rIYUNd8
SWSeegTxqb8a5rviciZpQxsKmK6ryq4wXLkZ4vRFlVZysCiZqket38m5n7p0W3IWpZfEDEmEBNeE
16j8nIwMjXc/+GiuBx+hS0A2ADlkOXmqnyR5uE/BQzBFotPOHZqaXqj5X+89MEdhILO93icQmYmq
Lc3cgNjjVb5sinVmYBZGrICbXSLRXeCpV4BJlPcZUk4fWWfpX7qDy6t3/wttbkSPmkihc19IUXrr
CrXBKZnyZI0rcbRMy7Q4kiukGlZzS/hbrruY1HDYOrkqyO4yGdPxMk2LtN6oQ+JeDdh6SKa5L+Rg
8lXumbB6UoxK8iDo932tHOv/w955bDeOZln3VeoFkAveTAmABD1FIzfBkiIU8N7j6XtDmfmvzKr6
u7rnPWEwKBK0+My95+xDT/rYjRGRenXA7UrgoUBNDgoqHqK2m3U0htW7lWEepMV6z7R63Ju9kjrJ
LdSs8Zo3M8ZGNAaFIvS72KIhCMNgZjayRGSiEiHIEYHP+EyIwGmF3PEBs1EgtPTKbeSBNk3ah9Ri
Ze0gacUmIy7kAlA8M1m9Z60TZgElZWJjjNHQTihehieZCq87mpWIunQYnkBQsY2SRN8LyT6XZyG/
AEOiSqwrF9+s8NFYtG7IIQdjKpSvkqUS7lAto3U8yraW9OTfoRNbSZNSrHU5TQ5GGcx0Z0zZ6bPA
uqd9/BOrd3n8/h+1eJaABYMKUfIJGaaa+jLmKlpwQ3rvVEF3McGhvpCz6GVUK/f7dqMkKXuUcUbr
Csn2dVZviiLWrtZQvNVTIDtWolBTqlrdkycEMLh+76Wo1S+AeaVtGRGU1AV581JIs+aMAY7e77+a
kPwrjbhHBdQxrsGAPK9UCvEsF8zNBrDpF0P3dyznrc9Klfg+lNlNsiLZiGILUQkkYDaM1/aU6HFz
/r5QmjJCPDFa27hKUEqUhfTRCjXigUy7B53fsTFg4dHgub6QVU/913quWsF8VqYmIuE6OdJI6Vyh
CKGGLtemiFzBMMLyXas5p47WJrsmUaenMK3xYWo6SYDzRILW1Ld81E1lj2mMTTzGGiqVs78zZkYg
eIn1Vgw12Wvy9CurO5KH87J8tvqE3kbUUGxTZ8GRFURnpqn2a9YNLfGUSfTZBzcr6b2gVMTn0Yx2
DXZZO9aD6m7IY7rNx762UXBRTxZPTSNovAikyrGkj2jkGszLFhr1MIV1oSepv0rjhKnQaqGpEhmz
J4rA/1KSluzEBj28KzXdFtly+VzT4OiAZJ3VOUb0NSon3cqvdKbkexQq7Z3A9NQgnTaa2nhbj11z
znkXujFlXqu0+eH7TMc1q+yjfG0QCtdOPIZvjakuv6Z52h0VuT5+/08yEO0JYkXnxiCaFn+crfhz
ePYExOgvxphirS+yz8Gizub3cXDq0/GtGsvpQFuU2remGFvD1OQnbbkgM/6gxdTRiVhP2LEYjH8V
PzIrTltAQrhokVaspBpcTeSDvVaQ/G/7kG6brySOXyAWySca2iSp6DxdrrzKFCuBvYm2UUrhp7lk
uvv1ir5294buSsd4A2PNt4LiDlPioumV+R4spQRKleWBBlFnG5mlr0sCQ2h9TNMPM9Vdcw7nN8vq
UUSlpBQGptI5pVgQEqVO7a3NKkbQao5+jEHkmHj5voS4wqgk9EOwYXlm7nCiuwxkIbgiP1hn0A52
QydaTx00gVkbXyQrUB6VJkY0EJkI5FCUlwSSP/77/Vc6nDRJNZaKReNXN31kcB4n9VVVmnlT+QAD
8uW/VT2+9rWE4k4efjWaOJ96SM1Bb6XnCTHA3owJW1VUKsCaniVnqpaZrdcBvVLYHfFS3oV0amW0
75F4hHdilIwNXZLJC3C8XWcJy1YdF9UK4MBAhKKmBeovse0/C5rJL3mOQRrxTnZOseasIisXVhlS
6k02JTHNhnqNNjF+qNH4JiYFeAmYIR9yYz5Vplx9DTpW1mRhDc+FR/FnSe9KMIuVGsNykVIixfO/
Ip2oASSi63ef6AAXEHSwEYyZIDpDIAUZO9o5SqW3NMJUpc5Ne1Rnw5H0uHwuGdmzWH30uj7cMs75
XFHbcyQEuS1MJrGlPg7pWcNpVosJcdJN1+4mVdf2JRifokrvUqW0bqzM76lchMoKfDoO5za6NkIj
OXXXC14wlz0ZTPprUqvkoFScGDWtYrsyZt+eWupbk1WyRSNo4mUuAH+q5Pw2iv6q0OHHNzNWonRW
qmaTBjC/K9XvKJiGnkIpyaPMRNioPqhe3ufiMr8WrtDiEgtl6jKKnzZnusJsGHt5tNXEb90il41b
PUGuaopc36UJ6ENVK4xdm3TBlurRvFFS7RgnYvgWBoTDzanwGUoCPbp4ZO8aTCSqMSL/aMaf6ki6
1WpQyqMiqIWd1710auLuGfSjvzKLTDvEXfNe11KNc6ksd/5S39TNWvsw38aiJFur1aT7IJENa7WZ
dM2ZPFeMpikr31x5zLPxEZeSI4QY23Rdl10A7cFWknUi4uI43pB10dtmUbXbHsLpKq4tdmetmW5o
izCJiQEW/7FdDP+FsaH7VUCGtmacQMIxRqQNDr0vr2Wt1GuzLWT7j2+wlVNHCeS7njVYbC04sk0U
r1EjCxttCNOtifGGRY9yw4KlbMUkLfelTx9XkqBe9Np4DedROGEr33z/T9OBXjCnNMcmh3quz/kS
3Zk6GkkmPxMiLWtNIiCOb98NGpBpaWN8DEhi4dmxFLONPKxObUsjo6rmRzMivJDMSH2z+kcextNB
H8wJQWUjHAHFZHuMO4uUSNw32fznRV1sDKH7opNxGWIfYaGgsLSI5nEvFNMhxQ3xiATsp8SZhKsw
j63zlHTWmbNyQvwtFc0KzdbXqKWiHeP28WhTxbc029Z1Y+7qSTd2gSjcGiXgV9g0VEh1eT4VeXLM
NbZizZiHkPXbcE201ryWQ/AM35tp6Dzt3k/l7TA01i2VBAQwUXTpMmQPo241J4YoozBP6cC2qlze
Ifon8sl9FljV4MbDIxOn7kjxwjw1LS5ooerJ3Q3DTWYB/Rx9qdzSNC6duWoKuGw8ttUqa8fhHok4
vERsqp7hKiorUOAwuKvybek8fkRhlTtqPOju1Eys0DIaCLyb9KiWQ79qqS/A+JvIzi3zH1R4zy0A
6KchIeYtoTzmlE0sbroFSaUNxLG3erODuN88w+XaRUFGlNJymvRNXqxkIPaQDbVPscz0ZQs/PCGx
z/YqS3vbD6UI8lwDdoECb6L4j0Ahvi1Fx/rDX1aUwujBrJShsZPdZj7h2CE8se/7T5OJRe+s0KVe
lCIPkqILcEL6977gENXUPQQ/drOmiJjqfCpKcxHYCuMfLtkkPmiNclMNuix6JMxnWYhSZ0CE7QXW
6K9Teh+08JuPbKAJ1NXZL2o0dNUkg8AAk9WSrEOpMEtSNdW48DSzJ6FPYcCedS3dqxnJEbAwjK0g
poXXmBL2tqFDLjYTYLeK5FHBma06pVGkL1ouUmKhXp+3WB0p5lqfIpOFGAbZrTTic200xMJAgjxH
stJuSiPs91MREd8nBfpGKuinyh29LL1/y4oqoHmbpfvRkDaN1TKHRcGrFhgDL9hH9S3gkyubYxQr
boq10ISN3ecXOdY6m5dA/0liK8Tb5kUpj6AlHivJg6cyTiRMUEPqUsCSrlkVi1dO4HrEhktnVFXZ
+Kn14VsqnuXkAwpRQ+j73EuMK6G/CXHfbZg/kEV1cr1XqrbelxGzPPS6bYAAf8OKw19hlMIVmqf4
vPjLvjbHes9e+SToaLLwLT7GOj1WWKW2rE1yJ1dlynwxISAss5jdCO1uq/gCqLHaiwlR5qGcnEgr
ITN9UsMjla8MOIkYHpI03ahZ2+ylyN9KYiZcIKZgnes5lVOqYcQW06PMu+c2WEdplJ1aU0lPQjVL
21YLL983ZYmEnDaTbblMpxMWXPB2onHvxVZCXmphxqv1p6h6IQVgpHRyjSMYKIJeyZsetJFbqolr
FtRJDMlrw4ITppwBLmCIDASWOpm2kWlXvCs6HV+I2O+a3lXXuGS0b7JM/xRJXVaKILglkyHbSouN
Joje46631pUGcL4N2vGlRZcU54CaskxNt4KgNjcgjk5K+8ODlkQmR6EFlP4yKLuqn9/4NChK4T/a
o4RZBdNn2y3bXeV9DMhAj0ff94bZGndRlBymnnVOUZuGzVqm/miRFfdikiOxM+R9F44zxg8+iXjq
xheMJ4Qzo6egwWSML6xZEFL69bVTFUcug+SJPQQppHltuXqh155GAWOpHQTH74toVDhuLvWOFbR2
rbbG/fsiobSLY5WQzmx8GTLEUFUcxJtIAQ0S6BYWHEEkrb1Lj43PdKzmKGCkEVRy2obiLvEH2cky
QrSoVF1axX8VNMFjL96ztGIoiDu2r2Znpqf8XZ4Y7uIOCjJwEKgxtHMQpKQCsq2eOO/MIm+ats+9
nWnUWOwE+krAg6lKJ9z02DwFlb16lN0JNin2ItXaOEC63bKhsRJh2kVdM9hmWZd7WUjYqAQiGvJB
VbYtor28laTj1LDNLFKjYm0ixBtEthq/SfZtIxlrna62x7i3DoE+hmwpC0RmGQ1nAVGLYaDNbssq
28HN6K2GEy3plZ2aRKyuTXpUFDGtqwkSw0qD90YxrOeuMMpdynIEjWjhP8+jlq+f2eTnuFvS/IzA
xO0NeTiEG0ksgnMQVslDCyOnl8ThWMlLNzBrpHMdqMa2MvNXqQ6lMzqWPYa7Cr6Ynj+MXNrlYxXT
kKkCN5pGknrNOPocyZGIN4Mp+7D7p+G+pO3JdfKTPlZ7FLSgeWIHTCyMv4QT+8KSHVkUmH3i6mgM
NF7FZlDQZnW0IMTWsPPGiLykgDjJ4JF6bWvVLDC40JuE4pgy7nEGZQctqWOPNRCq6HGkfFYsSfeD
SCx2256DXM0+MIcriL8QpNTBrSTg1e67pHjLy4AGjqF9KbTZ9dwisVjRWMVr1qbKzXiXaYV0pEwl
HjNaLUfkeO1uqIVDm1duTlnqzegR1lZtGO2LwH9pqQl7dPAo97F9p+Z8iWpsTJWS3f1W7p4UwVyB
9qFLzzo0E0kS6QRiYVKBnnEniYjb6JpuMblSMgIH8CyaSrSOJoHyf6LJz9CCGOJIOrsNmUSp3mx+
RnP6MEpkOn0XzWxfm3JNU1tdU9erJdk/NFJv3iA+HcMkcylaEdtbUCSb6glUJSMdiDKf1ZsYKGtA
ocp57MWAPUHzojeFev6+KQwbcyHUlZ5WFtQMmTXTSPRdptXEbsuBqiYyy8Mkaz9USlp20QkvWTWP
O1ytwyVSg/EiaSRiWVgA6dx0iIjoJseaie5/FNNndnwnrEqEu0dd4tGPgamE8NKj+65Q+Qj0QyxX
ZwMJRGvKwXHArnVtqWfgaBQwU7frudHUNda0eK0IinHUOwJ/a7m86honUw5aVxZUjdJWSlNkojiZ
U1T1TCm0NngbZUdIi4c8p5x8c3apcKa40CUYY03poUcRyI4gYcEgFWgZptKjK4YYsY5gBftzcExV
64+LCHDkLsnnDEZ/Xn5kmaDvvy8AxSGGwBdIycVKHeTYlBGK6obYX3oyuiLxxChNV2WQQvOo2Yci
gIhYtY+m+rREWut1+xQvF9VC/FBRIBnE7rR0VR1J2uMRT96kHGnjNEm9q0+ztGtZrVDqVmJUnEKM
5qYLVgq4Go9etOSmZqXZ9VjK56hWABvoVuv1AmVDMOnDpplGw62ppGLgyc1dPoTmmvjLW6cDRaSk
be6tIIydJp4rV9CLbDUnTXGIhHy+NfFdXcbdQIrMTZ8N9R1pCBv5ppVtoW1+ZjoyE6J9ZqeECbDT
UsQautlkwDjBBJSLCib/gD0RHKf+Www6dech4sT0xYcCVuLoJ0ivkkoWtoIUXKeZvB8ylPX71HK+
RxjFft9X9yFRbXSkqVGjgWvrd6vq57dRZw+q+Uq8/v4vApGDTty6ABAzXYlFHu6IelXPpTJVyEtn
dUm3fFWwtl+G4ecwSN1lbgKsDAVqoI4S7JG95DqRjAI71ZSyO7Uqx0RdQtiR/xKrY79OBlHcylF3
4USjky+LveN36EX12jc20vJTDSH809OZd0NfNa7fLw3syFf34/fFeKLqU+1aWqsgq5DzeOhtd3oi
i6dsiFqnHvLnTB4qG6Gx8qZXs5fNiv5U6RgHCtK5CkX/qQYBuuIuHq+DUR1YHVjeEInIbYskftAO
tE7RIic3lXqn1aytTdVSr7lvodSmppco4S6jHFXHPqjDGC2kUnabfBrp8cv5z6gK2PJEzSmNB3XF
76LfShRUdkbXrxRVtq7opmNbSkLV+/4vYq/eMbDmXmZTOoyAIQ9FXyt2Qq7BXhHEI2rmwqVSqttE
DIrHQuzFYzrIjOgxU6KkBM1t7N4yQY6ustE0t4IlshDIb7kuio9I56OAf/PHte/bhN4Ee5UBcWsF
5JOYrm5Kah0po/Rv80SJi4BYhE1SbedjbREDWzBkSGiQMKN2tBCD6Z3CKLH39XiLqmagjJ5gANAR
LHdDVp+1RgZVlM6KPTe99lBNxJpQ9NpX3hKNsSguPrrWfNRB8BRxqm9Cbaa+KLaXbsZ+QpuFbXvr
67OthaP5ubhk5dhAoR0G6TYV0TyJOeIdqnH+nUAMxMyhvjPCdDwpImazMGoW50CRbjHZ1jtZhPOb
rFNFHQ5x2ueO2Xb+R6sRjt6V+msfa8a6aPWfA8AOV+pSlC8yAqwqFYUrJeTSFuc8eUO4+BLQnNzn
M4cY2I1v9RZ5QmEJwRPjJ3L7BBtfityIGiWtgrQaw9v3hTARFhTMlrGTh6xyZsOanaE0osP3RdTR
4KhC5eO7ghuis5SEICCRrfuSGSK3VXAhj1zyEmHsCHkdJ/rpZLMDi8FqLAhuQacNebWECzKqYtTs
UrZBiUVilE8SUtMvWfEId9jgqRS2W6PdiKR8uaEqQDii9+VplH0hhtPGq0KLLRCdSc/8xINmPbUU
uOwmNbMN7YDGZUhT7IKYxb2k7EnkCc+VOsj/R1z4HxEXLDKP/mIuXpAOfyMu/Elp+Efx6x92kXbZ
59/ZC78//g/2gqH/BtoZbhU+YEIGpIV+/gd7wTB+kyTgCQYQcX0JDMaz/Ad7QTF/sywVa7kFlZoe
tc6fmj/YC+ZvJqxouAwE1RrwkPT/FXthYSv8xfuoWiL0B1WRNLALig6G6+/ex0nKacFPo+gJlrzC
1JUFv7SZHXGwxipCEjBoTJWNiWk6vvSF+ojq5w3940qcf8oUGHEauxGbrSCLvQEGbsla4dxWrxLc
vja6/OVjvvz+qv4GijD/3auleiIpBLsyPn9H+PzFDFtouDpMM+DVjuJOCs2GrWp5EQ2iEX31ldLv
AZ+YyzpppRmekGGixjxTzqfJ7L1KaD9lzq1eldm8sOodUEyk/hFN5npQ9O2koiUfKKovIFHqitbZ
UL6akiTgMcO9d+YwVd5g3PPBQpaX5XCTntn+chv3SOphDeP8x3KfnlZLW8bO8nSFxoxm+YxdAoc2
1y00tFI5mMvwzU3LXZZDVqW0WV6BWQ7r5VCDhtyMiBSx/KFy9D9fVIVEfXlNywv8fsHVsC5EUmMo
2S33iThcUIEoHHTHL7lvIax8wNFyhNuF6xXXm8HHbwa6OUvWDR3ZyBTPy33CTGdhxQjIQ/mzCic5
KHnIclcWFj5G44lqntme1WTcyl1mVyjBq7pzl0erOB3EzH/Xmyp1l2NERQ6Bg0K1gLWIx1a0q4Np
U/Gqhsyi2UVdIya7qPFUpWdfLdtJNDxV3JtA8MRennbAGyEzQQZJZysqk9leZWvMI3C/HX2e4/t1
8eT0ktd/vtXl+RoWZSTebNCSVkCPlj+pSvj9L2YR8ZPCOn2wzv1+AxxHRcDqA4tYPp7lvS9PvrwH
FVBOlSfr5fryEVIrXC9/a1hXok6PkzsFrUWK/awS2C7XYQN7WwWmHYgbuu8oEDk1aDHqXO+LSyzf
fbTpYsTPod1FFko7rcUV49vLnRvypYvG9CZQiiKzc4VlSo37dRdndtfl++V2HxVG3/tOPL+zh98s
x22Sfh3R3k043HIImetWa6ywC9jLq9JlCWPS7w815ZaUAXWF0s8l62pF6NBq+Vu1HJaCEe+MoyUA
6bGHtzeEqeuMhy+vYHnYkK51601CvJPovtdX07q3csz45N5l0C4tXbFV3Vj0E/z8D3IQ2CLcAnTH
mV0DxiY16m4F7KlZpb0nTUbWk46Ei9Z+lj4PJWG70SKhMbVN0Bj7BqRBVeNIC6gbxolthPK3tsHJ
8V2T7LkZ2pZOHpTQJH+VG5xLQkRSSBJjXp/E4UeuBg74MRBPAScMEIZLKpES2wf8zjqEs+1TKpb2
4urqSA+MEuXMIBb8jsf4P2rRf6AWQdmwQGz8/7FFp6/hH95HVoLRrb/+Si7645F/Tp/ibzrpDJLO
7PjXqRMAEUHtS2S7DiT5OyXgT2yR9psiQvDFb4eDhkkNt/8fUydEIx17P5OqYnwHqSn/m6lTW7AA
f506SUPgSABriXGCrvjPzF7kIWNQmcbsUefcJJF+VLIQ5LIrPKpD6i3AWcqFxs6nq1A53b39UH8E
9/ZZLZC50qbc+NN6nOkHUzzbd/6Gc0HKN6Vla9BFRc+KMcE5uGfDR4IuP9+W/jXdZI68zj+AHirI
E2KUP074kH5We8sxtvgn4v+AjvxXtuzyHllpkD0J5wkExd+XB2AiJ0nO4MuIs/HcSdI17GiGm8qF
DdWPru5+CQLV4zKJ3rRIuv7lB/FvpnvV+if2hbp8wirfFGJt0SCe4Z+evch8KnjYcj3zYQ178Vdx
rc8YDcX3dp39CkH7+qvul3FTr4i+1H1I3M5NWJtH60bNeD5Xpas+SfVROlQ7+SM7zdvkKemc5hRR
0H3qSrtxo9P0YTIE1ivtZsSbGRuWN/4onsODchE3pfkVsOJwBbwPyVcyuPpFfYNkhyENbzWPARiB
mW6F6HrVvVeP7AFOQyD6Ga204dIuwVAslbbEDo+NH934A3WatfhzXPVwh/BhVw56ZyTqplPfqpOE
w33fbMyd4mTvxQOJD9lBd97Omvr2L+JFrzPFtqPv6R1i7lX/EZjecOjOsSuaaygAHi11Z0b0TQ+/
XP2SUcvbLf7cGA0R08TnDHTRWAlO9gkhdlQdYVu/96aTyW79MJFcMs3LLplEwR3OsvXwaZLHT9MF
tkdwpIZfm/fiKfkKiNnMVsKxuGub+UqeeP6SDXdxAKHo8HEEh+k1/9DRGdjIC7RfMV3Xo65vEQiy
qctj6uZez4KL8g25a5R9jFWCWXl67UEKKsdZQmUnubn4pIrrCQ/tU/0+7PXP4kJvsDjJN7DrpsJc
6kWBTS3PukYb4YTY4xTsMIcGF33f4yp29NSGTll+pLvKJHlpFT4VjvIL8Q7F63XG/Jqths82dpnt
wmQV645m+0wiyCAu0b0Nj+ZeBYZAv40kbLd18/28UdchoY826uEoX2lv0k//WMor/Ti/NsHKcrKz
b6fv4VE+KgEfbVM6ArZNTBi4X2hNbIwDwu0cvs3efKGYn6tIhJ30q35CjTOe2KWrZ/FNxnF/DbYG
izFjpUAtgO0i2da955OIaYTZhnEAIi178Ue3pYVzlq9SuTIfwaeONXzfssR88R/m0xyt+GmD0W+d
TlspW/2UnYet2LoZqv+nRnVxPZRe/jmsAT/EXuWlr5bDeGJ5YWfHR+tiPc8VDu8NKH5cVHbG2bFK
v1DY82nu5RiSrl2di61+btI1ZgexQ2qwMpLd8CovXxowI0os8mrwndRtP3CZOVjKJReeLmR+fEVr
60nbsRIOj01pU1bUhq3kItzTf9TIOHiD+jp3jW1PlZoSGPXIYRMfJ6iEHqsrNF6njDXRFiIW5RuV
MVBpnUm0e/hmIu1Npw9cykrSz/QRuqmnvCX1Kt0AOfPGC+offUN8t7aNH+375HiTFz7UJbt5lQd2
cIbWHwCIvfsfzS9IUQAK5GPfb6eXckeDB4TFE5q+EdXTZlGx4cTaoJjFLmGele4BSvLYvoW7mPiY
t+kqviAjcUJ1JV7pVvwnru8/b4bMZTepsn+UlnAlSVuQV3/ZDBHyYtIVh9ncBC28jnkD++HFhH38
3w/D/zIIL0+jwfeyRCa7fwkSxPeKS9eXKmLQaJfwFIjut8gWvuYmylYTJCVxrpji/99a4N8M/aT9
/MvsasIjFE1N1VW6REDG//7ulKBS9dFqGk8Sshdlop6tEYHqlSNgtlxXhHcJ0GpqpWu/fI4DS3Uk
86NQBjSpOm0oQ9C3ajndSVbvvdmUOdVSVnmwlNiWKuIh6cYz7NPahiHVrCVl0uwIn5xrjrK5rmWp
XKNUHFZJ1ZzakSEjnVPHKtS9qKTxOZ+V6qAOk+kosbFL9DXS2uZZLjvN1in9rHqxs+w0LyC/mPOV
2pS/5lduCMHkyQroeVxZWAK7W0B17mil+b5aiu9ZYgirmj7uFkHiYTSIoJkCJjJfLBGoFNtAQ/SV
GetU+4FFza7QqK9rXUC8jgq6yNZId3YiLeONIs5bo8vntZ7EgETyeiPoJN8PpAPhN4nsYQDlIOX9
JaJr6vC1Q/6jLJhbzZr1tgDmI1tQyNaLDA3DIcyvdKQ6+tXVbXKSh7phMyre2ACoqIgrFbMwMN1C
Jre70IRdYpKXV9VPegrTRpwy9NwV2fYaonGId7/keyj5jKn5YjAHRbWCqgdOBmvASobZt1GrzFyP
Yr4WZPpnSiwax7YxjjGYZscQByY+Qz1PtQILRVAXESSmZ1LEU1TIsHlgqvYyLLVWa1B9S+44xBel
EH5AZhV2uTYDUfjARkZT2sx+1oXq0zHSmc9m+Rz3CEMFLbPbAqeeHOnPXaQBqqCwSK45RUSdRUJP
P1uqKXPOun7T5uAmlrWNbuEkmqEngIuQxp8E/VznUgABEUwvo76o4tIPPOFiiKx0bK5jSKidH9zl
CK+OiQhl5gc8q12Ct+tlua4OrkQElDtHQrzWMgV8zSxhjRV4i4nq9UwJudW52sxuS1ZlR5Wzzs3i
GBgzatCw1B6RPB8FQexsFZMqKrpdERfCBmcf4gzoHXE/NLaSUGSvu+E5LzNbNAERjSWqG2H8mvip
s/2804D56RvTbpjymoGPcFAx2QhJN7Gh6momCp3Ciwm0kJmhPfV8AxN5eymfTjof8YM7JT21briV
akkXDp0WMTBllyIODje52DnLdyb6wnpMv2gMr7HB2Uqo0aOnvUP7szUrT73oJSI2zYKoM9t5Udkk
Uzpm1tkawQ7DiO67BvkR2bQbQLO9a71gG7UIEB4io/YVhx/zeJt7zUG1+DCb4WApsDMMca3CfjAS
kA/zxJ6ZeXKMaIYZNVX+IFA3UZadp1CLoUX4huxijmLSqDvl4AM571BSnQCfx8U0bLV26c6UECSm
XKq2qOkmL846unC+Wq40aez2eVVfCW70NypiCqAbMTY0LZR2xBhIO2AHIuUgk+jkXg68qccJCuOF
ktDo2yVKRlMSox1SnLXRCDKuHy70SZZ3KXF+GRbvFqZka178ts/tXNAaJ5YaijGTUrpDKCb7ETTo
ztA/4sRn0fp9U2S+5D3OpCJCxPN9ixYCcf++1ss/OCPi/Qx0zjYCSWQzvxg8aMStgKMzfI5WSlhf
J39VgSysMYdG7iWy4Z6I5/mKyGBBwVHh8vCgHosn8CHRBpckS0b/TX7MnvwWl27j1Mf0OB6ljxR/
5r5JbN1yrMsMixq55tt049yvDpgCx1/1BswPK4SDcjLfVsVTaK7EN6o76jn8aA7qejwiH/dPxWe2
Z8kuroiEl1/5jvRXc9/cQk8FQYREgXH+bJQbo1kx0sPHy1Q+KIowDs7Zmkidk3ixFjcdcUNYPUlv
XC2WfkLkja30BHE2oAy6qt9A5k/GQWJMUB2DBaKNKE37NC/mT3NbfUX9G73DJHbU1lY7Htj/qhRX
ex6guMANWAkW2VuseuykddITNOzn4s5CPrig0Xs2NsZGPEcblDkGk1jOQkP5lb7PsGFt83N+BzJq
bGjCFTIrbdBALJtR3TrtHkZUxVZl3e9BFhbBjprNKAKEiE9G4VDPA19FpTOQ1xOYPYhDrK4GV0GY
pJKgwttx63a/1CePJC4xliLLLigDLbmrVHZXpbmszwV30C+aBDPdSdASu/M+cwcKh+tQQMfAgMB8
YmPUGCsar3ZQusFLiozM0VicnlDmGAqL0BJQxqtcbhRpnQ92MdnUZlPNFsKVdpZ3ZrTl4pjz9hok
5SvNXJs485zhlc844fyalmperXgynwdhiN1aHpBQrjJIK8KqpWDlRk8Fnxaryy+N9HDEXZ/oqPl6
KnTQLuK3kWH8bOl0nlfsQvT8Crp8tN6EE0OYddK0nf4mYM71+FlkwpaPGCRrFtyMk/qzx4CQuGzJ
WoyCPcoO6lKsGQF7nHIqqvHJjPb6T80VnuZnn5yuVfNW0w3Pr+19rB2eO3hn6fuKpHzb/2RPlje2
+oVl46Qfs48Oihux1y/DIxptdPYWKXqrBCyEBwMJfW7xKNf1LWSrhVzojTNA+czYrMXoYewOnCAi
FX7gD3Qu/8XeeSw3zm1Z+olQAW+msDSiJMpLE4SUmYL3Hk/fH5C3rqr+6ojunvcgGXRSShR5ztl7
r/Ut1dVukcpwVF1dGbZL6lm1R0za62jY0YTRxMakR/UzXPBq85nkCCVAxCJbzn4iTaNpgBYFzTPh
l0uEDWD71uN4X0lvgOtL0zbNG8hLSYYo3OFFNCgkb7PWwe3TeETWnUwqUJO6hr+Uz/fAx8kfCGNV
+DJkL9EaFLqjZ3CJzsKXitQfP/0BGs+mZeEgdotUtvBEbEvzZT6ONxm988jnnUubki50gE4v8+cT
vmgExy4nm/z3gkf3TbRuYHhg0CCtkxxTDtvEeJHfbYdUc3bM2YSorDfeVwzd5wQdCqEFtnCQWTOG
r9TbdLZU5vGhpGVsutkbKk/d4TBAAYbP5yXBFHrXk+3qCJObKcw/cGphigea4IANNagZdG+6QYjL
NHK9WLxrKFHpC3j5RytQuDiz5sRXKvLylGVPI/Jhm/A+yxle6dcrpMk4ypHAoTfJlwP9OQ9o5rwX
QHrYPo75JfGVZxAJnWfcwEv0VpQ13nzf0Ne+z6/UM++9nx6BBaqXjGWMaaVrsXD/jklaORS3Kt93
fFMD84Pf4UqlaxKkdRoDYtqimt86L9zVs5jEu/Md2VbL5kr1y8oXb8OHngmOQ5oAJeDkUpb3D92d
8N6ctUfMkf2bSRSw/REfu3NII4VjwjWcPWug2Mao/JguvhkwhgmPlm99yV7xwhba3zO1YK7uV7fR
bftrVeyFVvkFRap1hwcLqZj6XH8BD72wwqpPyi38qnN0UOVThJ5s8cKFKA96u8Qn3NT9sRbv9at6
MR6rF6YeHDABrJeRiwqXYKj2N6VBTEOlPUpvuN/WO0q6W3YYWiHUiMkXQtEesFvkoV3oDCbQTq46
RQEy7MTrXrg4PdBuYXn02jf6xorC28C81VAHSr4hoMw5xGj5JJ+/Uxj7/C5VdhXnmwrtFHEQhj3S
URj8EgGOPTEpqG6oKqXfXfPFqQIlRtXfqNf4CQ0fikEfTlNgPYK1aXIbTCQUaxiTKhk7XjvY7TGW
3S10/SYBmOqZ1m1z2zKBUwnyRb9um99j6ypH3nbR6/qruN2XOdWLTsUH3RXcOtJHEaGDs2EQ3hcB
7uXrFmMpfcUCEePXaLokHxMHr/y8tqc+ttP+bDIPyfULi/+wnKLsHE5PA2rlSPi2t4xKAyAfgl7X
WhZKsKfsND4uXvxLehUsl4pguuTvdCCUN+mOBsio2NJdflz95gpgBJdUcY0+2JdYDBTl02K+cYFx
/pAQm/Gr96POKV5F0TERGxMmxAuAOJWtjPUxohQEGoBA6HmunyPMkjoi3gAYKmY/NhWJ1e4d2Lfh
ZHcy59Lr/BaGjwLkAw6gR4V3bCq7GqxGb2Xa8xEB4UQQLXn1FxHXH1V4o77UyUN6b4Jd1w7aIX3f
Dp6Cn3zOFfhCe0zcVrKzU3q3KuT3eOMr3nBfDRgAMSCkIXIQg/5IeTpcksyN26DBrvnH1Nwe0QEJ
G40tpvbwbj7iGQofy4Phhe/Dn54EFE4BT8R8FIR+t8TN2NGt6BXPsO/C++qqOtFDfVOgGPrUAWp8
K/7wUdPf+F5OxScKtCJxOoq6lZd9PE8Tb2k7f2TPS66Ws9yPIji9I8Mmb/lQB7d5ZlVXkJjxXemN
3Wbn9hGwBbuIcjBfdNqUDLbuaCh9Kr74hxuSFkwRBDwXAJ86B2Fqpw1zGyd8kulenrWHmmZJ7Mf5
tfijrJxiveKPxvApuxLDiWFd8MzSVyB9khZ0P+rHkG2RoA+Vdkuufo2rSHEi2mr0tjIYazM2KIg7
HR4BOlgUthMpqs3EaJD835wjUJO0FOqeUU9suligA0KA1AtQo/ytROZ/aZXvrv3Vxm57z++0sEfB
ezhGfzjDlHcth4SrUpJd6RAbWZ2M3mtbD+Nn/Z4CkOfY/Cfkz1ieCEntees/T6jcyG59Gm/G38av
6SMka4oota/mD1Wj1blA9cPvTvdnNhq0PeaJXrL2Gs02e5ZYOlJgnNbL4hY3BV5YW3In3Z5uM44Z
be2VagARA8VxfSY0sblNvFW0F8lXf4tHjohJANs6OquX5kDDj+Wl8aLb/L08psFG2Pgaas+grfnU
nKvOAcnATnFnBs2taZ7FYP4z/jFveVcCyyie1kt8Aab1FN31F8RS6hdAmJf2htkt/fPmZV78pfyW
1vtFs0vE7tAW0iOGCvwB8y/DDGrGFBalDBha3ugCMUsJHunRjGRHnRcUL7LK6zw36KpWqthYM8Tz
FG0A4P0BSewx2/ZCIHZL6/U5u+2wPbpf7M/br+1fZkwRC3mWdSzKsJWtOUE9sz9cGSuT5OU+B4k6
FWl87WAsRNqsuBsfKolZZ/qmU11TbGUPOQDhVHARgqLWJTedC87ypmNoKVLimQ92gcitqLGEAGa6
JlZ81jWTn83q6dwC3vNRG2qH1RAJKCsb1e2zGpHwmEF+0vBNDdjoEmRQZJkZaLMW0esMhtRZS9hv
aGn0OcM48vq0f5cwQHsN0utHifzGpChzv5HpsJNKFTo9gy23QTZOJdw+dp1iulWIWy8G9hsLtRst
irtFe7pRm8suWOuWUMSWprlM+hVJofFLkvhao8IASA3JT6K+dUYlhDytJQyPS7bCqqn6h4bTkckY
1kLdBtsSdFg+q5Rr3XRGbUnxmq00UszpHKf5VQib1RnRaV3iDskecUSEptandMjiY7nQyWQi/lBX
08msjbPB5hTGzXlURFcCsMz5kRPyVIXXPAk/VCXrTr1c0qyfKZ9JXKbchhYBHhKg7Am54DGLztTX
930t5q6srrTE0STgMi6oRPBe0VtUj9FkPceFgSA3Gfx4NE+dEd2E9fymZ6V8HCeBOVmv34fpZz60
oBAs6Y9aMwzWRvB+45KCbwoT9l8hQG6fvyPT4QCQjZazmjXmybXHSRLO0IOv6K00iD9vnQDbcRb7
93JYaS/jjE0Ri2vfEuhCPHskhMU5+2qTkUHaWt/kY58lvGS2AA7HFUt+hmKByDGr3iSbAqXv+ir0
CFD6WUnsRoy/11CjjUQ1ZEY5aU5kisEg8JthfW4M1TwMKfF4zaa7jnREXXo0vYJEmTlzUp1K2Mis
sKADnWt2ixlAj3tflSwBBa8MQiOWD8SmzHaiWMGKfcHJyri3WwwT6yuIgNexjG8R2HijBWqzHavX
vqcY27+2SLVv0TxmEj5EiPhuRz8NPiIlf27e5Too9HYRn3qRuPk5OwwNvihAEhzvG3adZbVeWJVj
ezAjfgLjF0ik10oDmlFQENclR1Sl6p9LKDFsPgCWjcn6amcXQ8gXANlTlozD2UCnIdUFEwQVOR++
vFx6awc6jhk6Coygk5NNC5LMAWQ/JQPEe05WTWLgGs4DVJHR8SHWGCpVeKxAuTRBJcEmijucxo2x
pVa/ENRN2WS0nKfF96yevtKZncYswwBwFaVHf9SS/tTK0MWsdNRsNX0G0JHbmFIVMhapluMuB8OX
rF5fKCjrF7k/mEmDjqFM9NMosQGQQzLMAKsMJRipS9N+FB2Qz9eZbarDMAUs+SmM008N6CbdJwOX
Tt8f5VzJAhz77ItovxxlpG8hREp57Bo6egkTRJZID/EvQKpwcEWFeVs01HemVV6TqX2WmmVrkxEF
uXSSHUs9QAJUoI2ItU/tYVvJOpWMQSiZ3DG2CHsnxZrsymhID/VCC1YX/FqqrgovLe9OwiZblSOt
1qqbnml4JT2L80jOLIY1vLixmhfFpESTyvTd6AmGUtNwuUUz5KSR+TRO6c2qd24ok59mliKEBGrp
eYwJcQWYj3BmkfFE0m8UqxFNSUJaioHO1lrBCWeAXs2GlkJufTYY+O0qLp5nnCbJyN9KsRTMFmiS
seA2tzVthr4P/8Q6XPxxeK0r4NjdAstLz9PUq7Fkc1CeT90IrVn+iGcOsnX/LurnSKpvmWscagPH
t9l3fyzU+qBWXLFrOOCXl2pR6M0g9nYeKlM7Fk3zCKoHVmAbjJPOpK0Xp2PRtr/r/GQt4mcUFWyn
5QDcHLKRLXQ5zSYjf88Ev8OYZKNZv+QVClpmCRx4KHGW9099sRYHz/khgfHtlOPm7xDkm36gK0Ks
NbWqOT2AzuXgkSZXsYWWmGsEgzaMfZGWO2tlPUKORw88LGysGfp/MAe9Pp7CtIWw3wK4SMX8YR77
97GG+dwUK8cTsBu2zpmoKMdrJQif8wjcIUYBQ7AN0om7iXxp/hpDB3CLUlLqoMhALofKo2Nw5qZe
yO2BDJ0AJhySHTjunKNyw62s4pmAQO6qaau103jO4+gZ1A9KNCIZO00KminPGa2itBNHOehYzWzd
zGh3jMotCLqXfFz0IFGzAbf0SdPK9XPVkrMUrcIxFaVrYXIGzXuim+acIlrvH2eFDi5k5OvA+9TB
HB7RFw0UFXugCWgNJLbqRipl1WhoQRciim8UN0zqg6IIAQw3htC5JTmJVB7JLzuTXvko8Pu/JDTP
ITe8ZUYWsxPHnBbZyGD6ASyzJvGojuKZZCmspwrErjFVWKdaeBpxTWFvQKGzUU6z7WOSOqYpdccK
eVmM0sQPy3G8y+bqhN3WcOFjjfxJLDdeJ8lXmOs4Cw0gNZEpDfXlU80IjprmIneqOjuuonQATXpU
U3KLTLCFdjxkGc1xHTPkTHKAvLhTTIbnKndOJ/L3x0DjKzF1mYSIxQlT4Z6wp+Ko1Qg7W7OkZC8q
CM5GGaST/D01I23cvHOmp1FAWWjquOuXlNKBiIVOxoU1jLG3qoRkm/1jh2LdFvr2GA7mITcSehCt
dp3I0XDrFb7ITBIsL5FDEPlNjTvUrSM2G4ZWeZ48NkvHJ6bTXuW5Bu+VFe+g/p+nNgYTpgNvT6xX
g/BYXx5nX1NQLSYW+PIx0t/IXaLrkILakxRUnEVp2JJq+Py5kUNK8hvp6houd3oC5taz1uT8YRWE
c1yvj/guVU66BFR7Us3HuFCnJxLSNScypd9DMbQXNe3QYy9wlNQaN1zYP0TdEWfcly4notth9I+K
5TvF9QC1HX91yCtUqao3zPTXJIETW6LGsqN3BHPC23GM5pfR4NaTdN4SxMUXbj93upv5UoGRWB5L
ySll6TkUh+hmhJFkq6gjqnAArJYmj1mRDj4DGkw9JqqghlF2hh3CRrKWA/ycmWgsE32NCJ4jJFQU
GFJ9McQZjah1JQy4chCtr0FSjnckmwqmzFw+HpQtvEI9dcWknvZr/7g5k8dwjDe1fJN9JUyGPElp
tNNkxv/1Yr/PbBfLS8ToI0oBO+4XzcgngAVL8oqaU1soye/iUCmnTi9/acRr+1Zm4ZoXBdHGndef
tHikw7fhrCKJQjY1cWPOIyrDRKeniSMQPEN/GqOoOqp0nbR82Jq4eFr2i2Gpr0KhGP5qCfAi8I6V
trxRGGRAWH8vyhL9Sf9uwS49Cf++SJAXqCvQ77TT+xORHsCeNoKZ1mDaMjTxoZhMumKKVt6LWDmD
ET7GTU4mebBPu/+/SPD/JBJEws3Y/9/CgP+htL/LGI1Wxed/0wf+/aJ/6QMt9T8Qr0uGJisSYjzN
In7sX/J6SVT+QxR13UAlL8qSavLQf8rrje0RQyJG7n/I6xUEh1tOp87sdPta8/9FIyhL4j/CDbkD
R+uWosiPQUb7P/N9W7Tg5axLzWlLQuBThShmqU/GhlLNw/hlalenJhGFyeYsu4PwmJkS1o5Bmsmh
Keyy6KfzYrFul4KaO/NGCG2QWYmpqh6tUBBOogpKTVVp6zOk8wb5GE9lcuYDXou0MZQxVKlS+i/A
J5G9dmgaimR10CWwCkoHi8Gfr+JeOK1KYSE4J1UYgifn5QoSRa1rL7VWZA70X/CQIp+useMTtF/7
uRBUZ5aT+bSIW0FtMWTenimDCyv/flEz8WHMiFz1KyF7sXKQhDWgrL8XUVfLJ4C9MOJIZrL3m1nB
ZpevHVzafz95f2C/SLav2K/t32W/tgDLsC2iUkhBpCBsv+NuWpnPFLRrxLw47xeiNBREkoX6QUtl
nIiMUa1/D1QtdAhIMGIIVhnJhZLRs6fBLl3X/GwWlkjX1hKuA9WGv7UKTWbyyAF01GhRef65SKUx
cXQ9o1eSbSDDMGH8PGI7ZUmS63OiJzcNmcped1vosM6aDr5wuQUspG1xL0/mL72mATg2K2pDMX/L
V9izEF4/TJPFigrmGk4cJUSAjRXrZHnewDN2GxmuCXB5MGPOj2NOQoqAmNCaiUvYRqdkBIMdGQw6
eI18iXpZuszTQhMg60NetkgX/RSDshgv2VFgbzHkjiZWPUjxjbB8K2QqXOAbZS4/zWXqtlGLem5T
ZbgJF3JgevkrmuCeJzOTulIU5QtZRCOyxz50MSsrl7rVVhtWk0nAEZ3iiqCrzIK2Mg8WhoOOvUvg
bCyPLe/Ofs39Kbe6w0RaTleXzDBia/MmtCBgOChxiskYxmnttCAWIWFCpRIwAVnYMtljpRGqN4re
29U0d2dzrrQbMU/0wDBXCL88ZtUTr55AezVkI9yfoKe6eZQB0kj86qSsLcoFeJ2C7iR+GQV58cHN
+ftj6/YEPUEbIGsGKPb1mVyVNujVnpM+zlqyO/m1Jj3h9dDywJKFX8YK3wGiqXSaJEa52sZYoU2B
l2ujzCLawLegd//tvql9b+PsNoFz6eRZXJwFwoUPi0AOXsle2VoVtE3+8xxcG1f3O38uytjwhIIp
OAtgz2gtqUFL8z+nPbzM7ZY8w+XNRMbR88q8S5cjDnCoq9DsrFr0PCeUYLw35DNT5nlr1BA7I3vw
Rem9Sa4iMhBIargEWTTeKhmohgFkGIPCVnXlJpHp9JSka5kI7TZuYp0CVRnN4mMnoE7yMh4qiwln
LzP8rSapOP29WhvM4aWsOsDmy1fnV26C7FSHeTrJ28WUf6oafzmk3b29U0aLbbdu0Td2WT4f9rus
tmHWISFXaBWp9VgSSnsQ6Llyxid2WQcwAU0Al3mTYRywNnDmjsXM9fRXNqMd3MGqqQJddUnwte7X
9vtmcwzSLKd6QIxmdyE9/VXSD/SdEpI8LOZWNQNzI7Q+lZax0w8LdS2iTwmctvf3lRwm+hrmLBBs
wwtbqrmbKPN0WCyjcWWNHibbGA3pksiLmTe204AXQaRQ5Y4SIQU1doilaNCQU8oSxLLY6Ec99KkU
1lMnliJoA4KulQSRsRYxK2qYtZKHi9Mbp0baPyvroiOINWdfrsonPeRFR8LF+FhAEYTGb4JisqVJ
Vkz49F6x3CnR0T8uiuUY3YpYq8Rf1cS+lgi/QZvTR9YciMgaiX4C4ijAwnoxsVX8hXVu2M6dMTxs
1yaEuIqZUC5VxIsEVjEXp/0NsGws4v1aV1UPvTjUHBiRp5CMzvfTaH04QGdL3Prb5pWHlWvh9GXk
TVxZsmFFd9SoisOcOo6OUtQry0lGyCIbsCU1IkJ8Ze2uMGDDUzN1ygF//NK9a90fVGfdqYG0CFda
YBdFuaLxSS0tA9iyBP2VpNnvxExbb39mToCXO9ccQPdnZ3q+uGGIWiFkemAUKZqXSU4OmtL7IGca
xHVHkIzwZ1kOPXOB9YXC7ZVSZGrm8fiP332/OYJ3Ie0H2/7SYWvfX4YuHR1ZDNfDfmu/ICWGGcWs
3+Ty8jWVEm2AVGdCOiqET9VM9nf2qVwk6KOaGCcs745se4OCvEEgjmK9lVGQ0erFOi2M1mm9nQ3A
ELog+V1fDiezbG8mDbRkDknRHvQ59wbyf7AAUrklujqcwNcZicFnRGrnk0hg8wyvmnxwbozxo9iz
QIBTjjwrncDGzsZwENFIQd3iBd8u1hmNl12VqGoMLY89CyWNVR8hf8BWiOBvM+sh5SY85MCrDnBL
3FqmXtY34PnPxX5ftw5XMWp7f1/e9osdpftzU9yWvII6HNmH0bpxRZgxb7PD/umPRInVYL+6X5iW
Bs0GdDFos/4G2otp1yKNOn2j+O4XPQqtQO7C074GFStLeszYtCzpgnXyeCfUJFz1qvix/7/7erv/
LP+4uYaiEBBC6zN84EAIGTfszWOY1Uz5sFbBcTLzV8gRNND7STztFx0iPrcreEUqMVJvJOrKQO61
74LzlzdveaCyKrhrWc/IZJ6EUAcqWm7vzBjLcYVWi+b+9jElIY9YKVVnxmSSdO7sPPApbIRjTV7S
GKNFmKJ3Sh0v5QsTE5dhZyA4dhpo10PVZcG8rOVJzs3yVKwk3WB74ypRQOVpf+TnYak4dAM4pZ/H
9qfuT0gRyR1BWys4sU5wJbXDFLLWbbdIkd/GDnlz+rn59xqk6yM6X4CQEGkhefPkKgPOiZeOL6mB
ho/ntKkCghC1QOE3LuVyPqlpLt6kyAhvtME6jrVgBpGxEfLb8s8eIQvvQDo1ZF75kmVdQadUpx+i
b7rxfsukZbCyX90f/nnO/+4+qDhU8UKUOT9P3q/RrGiRbKFo2v6P/eIfX7/f9wMWHuaGsFFBUf9+
9Oq6SEAwbp/CptVpHqBZ3g7sJN3NLOjDTDMnFPPDrDCm+dlCf27u18ZVjekxbZvrfnvfZn9uwmty
i5Eg7X7GjVRK4uztW468bT4t8ANG1dsWNG2fI0Tq0HVpGtF2/k9qNUmVhOWYPW2hsZkcWBTDzX4x
G8jSFnZkJyd6yq2lGn6GbJj/wnQvy0DvcgXCd0jGjLY8ncUBJegCdV2vkcI6+9UZWCxOEUGqEIb8
94f+y7OSIZ3ACxf8oPuzSsAYVX1cDVYfr9xOH932adiv7RdDIXb/eoTEjrU97/dStTQFPFyev26b
lRTDFTnsVxdl5uP6813kToud2oCgfo4qEgaqhlrAlvacir/f/L/e8/Mtwy0UY/+O+31zJwPYR/u9
3f2PZ8VLbIJ+3R75e3X/3//+IPtT99tJY/Cs/fbf//HnW4lpSdvJ0nt6vQauiX98/5+f4u+P/fPw
z3f/v7ivKs4AbMV29CmEjmsITJF6NKHHI+suuGgYRwdxWp7ozs7OmkDKmqWGBAdxdfupZNFby5c0
gcdRWfVLVisjh1nGh2UrqgEJxPdA8us3SuFvjuifvRE33hojSWnAXvqVzNOlSmX6LSPpprf+DGJK
dAdUsCcdaqVK7ATmOfKbuk5fvDyxer8ngE6pEnYas6P3zI5i6+P4tE5kKw+N+EoG14ruj/ih0ThH
ZXoWsDbaqVxiO9t+TXWmCpiGzs8FNj7d8Ptp2bJQMsr2HtEvQx7UuR0Ax7Gt86Au+z+0hxM+vnQ2
Y3F8l/s58XSEqyneMAMenregXlDbFuq/9EEMAs4Cn2HqwEHbJLtOx2pm0Akr+Lgcsi47xQKvW96p
5wrcBktfglaQQOo4/j0tX7kVBim5N9CYyWOLyviVuVSJWC0+quBnACjNyKyUAFDqHRNAIgkiepZd
NPzWGWvWogUuLqQjkeqlH7VUbvgBXgUD0SMeAX1rYBSAjeNteDhky0MG4FDJfK1FddzVxIypYH7j
XPkizuxK9k32MhZf4gCqhiPX3TLkn0XLWbehPask4n2zGItdJUxguNYicCipOFQ8e5H+sdIIdVXs
CscqIwVdzNXomCrEZ1FlB3OL+x2uNxBhI3da8EcB+Qqf4trF7txGL91specMBppD46QnbK7nV5fG
AG6RjiJS8+aW+Tu5gcg3FPMz5Z1+StmpHRUCPsDE5IkIyGem1iEnEuGy6hxAC06rpaZL0D5CVsQS
tUENfXGKpEdzalUYsNUxRkf9kKjmo1nnt5MlUb1HyI96KbobujTom3lyV1nw8JJCKuMlDxLdCgRQ
69D1h5uSGfRvYexu+NeQ/orHu5vayokTFrhORZe8xiyTCWcru9nkZimQFpX5ySreWTC+GLX37Uk0
yCQbl+WOoIzsWAj5bc1YACYXuBUJ6Yta68HYNK5U5Z2nTgtvzmFV/FkGGz1YE5Iv1VEjtTl1PSyF
rZokCGE+TvWroJosq1jvtsRuN1VJBi4QwZSEn13MFc0yYPiGsUyWnlV5VIJmNB5KR0kX0RdyKQxK
LXtrFO1L67QHFb/tW91VrzVLlLOMiILMZhAZgaxtIK/TeIF0lnTqQuITVaQqI8NZRsRTOfTREFgX
4AFVH3pnyqSrXg3dPfoWcU0eq6XTz6ystogJ42w84aUTreyhratjE80qDSzh9ypJL5CRfQLuD1Zt
xQgXTCRpkd4HUB4T6nzEVuXY/Q5jAtFD1XrUjKY7NOchJQlZJbLPbvQGjwwjYLZ/lDm6GvJx004r
XS2OeaY3CSihixH2GZBc3CXQZHUcgeqsTG7I4lQVyD37HMzggASs6KwTPGtEk1p624QSONIo+6gy
kT3AYqwGep3JOiufAeXN7un7yHXZ+hmQJ2JxSArWEetq+QEOF6hPITxtQdixoVle36jnTDSaK4gp
xU6lKfONrPs99VYXhKxRm31n8JKeGleFRpj03W2ZTvfRqOg+/LupMp+mIaMrpcPiNWXxd6LLZ42p
qSNPyecKg0c1Y2bGMklYHe8vv7TGSyi3L0qrIRgQl9JfRl5o+WUc8+866ZjDWq1xqEbMG/CB1fqT
NgW/04huTpWydyucD6tePUmxweC8yn4PTJWdao3zIFVRMceqUjySPA3JzXLhoQ73uXHTKYUOrzh/
GGGdMAfUkWVEPa7EOsGFiMamTkG8xhKCvmT+xFn1QRyBY63Tc49Cjv5Vzgckf7SS8Rmub2YXMjFn
pFZD4b4rZf1rJDMHjqyTGOnJGnVl40XYFaxAdxa/p7gW3Ukav02pPGTxJgSwjNEnX5FEppoUrg6q
iLS9QKUZQ0ZCcBfPiK7NTA09QSoYcGbwMmqlJFaAGBN3HpKvevLMvGo8UJzBlA09J2EkEhGlp8lW
lQdEoIAEJOhRscBJ1onaQGmSfi8lkt80eVNVIB5apQoI7cevoUPKLlo1nwtMF0kMdxlEgit/jEYD
76LODJjbTs3wtiMn8haqMhbLCMH6sikNMED0zKStghzdVYjfVe2yFiEzcrIV46lKAgDb7wiBThXV
sN9O2nnQdf1WKuNLC9LMxrcHbiI3b+k342EuembTYN3cgfYwNP362uTSgV248axeBYifKJ6crgin
0xqmSK97oy6Xbsyh0Z5GWGXJlF0JQYTRTY9diedPVVZFN+Uv0nU5OGNm37kg/5Gr+4jQCkfFwuMi
hmIpfAFbdu4+6xh6+ip8omhoTnM4tI4E7vdIuXq7hGjI1yi+A7h8UWO8+lp9V5TSvbm2m/8yZVYo
zN5KI9mJ+kgCKMNiHIfg8kbluW/QGQ8x+zINhAdVUJ6NkAUyS2rxWkckRbUlDi4lEh5UgiG8YkDM
MTIsHXr0nTHxn/acwvaILTFY++4+a7lhwLKbh/UGwuT9XG1BW/zJCsPAnbmwOqiwsyQDFHUZxUi8
a+1AaLUfpo4V5tkdJ7/eiQzjuc5Q1pMliXOxO1ejijQflXbdnioV0U5CgBA8Z3qBcWqi+GE8GUpi
eUj68JcUz0/DyusI/6tx8i2gnn1si7DrCtdqOMGO+JM15aRF6e1qQAcT4LsT4Th4dYeGX0pjl4Cq
r5xYHpRs0LjjdERQjMRe0czPMB0TmqgcARWruxO36KyZ7NBRAZiPzjTSqugPNQddfDUarNdWKB8s
4nuYBCd4S0S4QMlpKqsAR1l+ktPdmClaXiYrfj1MD1S5bNR86lpJYIWD3DotOH4g6aK+lpYnir3H
Su6ym4k55pSToi5gEdBV6xJvZchaPGhUnW4GNU8yM3SeSn0lxYiINPScNeGmHbkLKGnqjdOGnHsl
/vJqjS29ZhMhf6TglYpqgtib6kxLPG7Iiy1bg4pQeBMMOnAdtZdDukZFDKPp020q76PEMu6WxCf3
1/pgOUK2y2Her3uQyvkwg8Im96sVxZNlsYMnEhLIZixnb8gTJjCTZyyacqzk5aFWl/neUEQMF4LU
uvTAwUIn9QbJq9qDqqepLw0HOaL1RRjueemyb0NDCzuwJ7niAKw7VX8nAmet3BgEP+JoBR1GnFGO
TGSRPpUcCQO5qnVPz4djPYkx2WuEJigsDSyIlnid+vkmhpV4h4v5qKv0dvPJ8jgmCY42YiqhhnUK
rbvN1Lil9poBDIw0KElDxb0hdrjKemR9cMePE1q6QNFbPIN5jYFqxv2vqE4vJ7pfMblh7/ga9AJL
b86qnMgEAGpdeEOmOKP7MP5OuktaSn7B/soxEk9oUT8o+iP8IOkpbFHtRhMTa4KVME26WtO8dyON
86GXX1SZwz0ckmsRaa+10gGCF6+SiZK5asrem6UVw18HSVas1odKFkbEgMjuRF7xJRZ6Oj641NN6
OOTzGdzrgHZMpJk8Pwz6hLuoAl1qkGlE7BG5ROgkGXSC0J5/aaW5uKOJ6TEfuEsI8UuJ7fpiGltd
AHBkUlBKqSHSnUnoPoaIyZxEurpr1Ei/FuZiiWwXAwa7cmG3mfr8aSngKRpJ8VspDexxhUGSh4Qt
UUoY0leNTNvujxwXPepSsuz7jDCwxTpUra65rUHLNwMVeZDCJndSo669HEwCVQ5soCHFHFFc0A8S
klJptWN1KXuDcieiLuLURfQEcik3SzAMIfH8GFj7HQVYbBBnCKX7dGDBg7JX4amQ2uFTn/unDGmD
2tBVbzBhmRJZSuHqtWRe2soyf5JXwm8nW69jkaL+wtu01gj0hhX5ZhpjSZaAVtNIOxumEvNJLWjp
Iw8oCMrMWmH7LdF9oRUO8Qsin5+6YjxVZ3D6X1pioCJqcVUAu53S6btd2ZW0WfP1aPyjLuttkW1/
QJCI/M0o29TS+V/snddu5ciapZ8oDujNYDAX21t5f0NISokuSAZN0D19f8w+3XO6MRjMA8xFbVRm
pbKkvcngb9b6liyaaTeE1TPxRXiQivA1n00I6/2PLsZnAjaPFY5TyvpPIgkhlYcUy2XoPRhtiSF5
fMqRuXtSEEHlQras3GmDs9vNAVi4RLmuqtGBi2yP1yoeTrjdidzxP60ZHYga4nA7K5wQacyiOQZE
jXq9Mi/AQWEuePV47pwbVkMxwiGY0MlcPBvkfyB6LVd8ZPZmktMtvQuTIFecO2pSTuGQcY3R6Ze5
tKsbuhQrj3p0vbxlCuT+qmyc3ZR03+xtfxONeridGTzGFpe258BWj/+gmHR3CuKl2cc1N0ZirYCU
kDfjBgigRiQw8EvnMA42GZt1ZC2sFkK334aifvFio99tMhEHD9w9g6vQ/kD5xlHPQk+mfwxiZFZ+
4b5jLmynBZGaY+0J0y9ESQz9uCZbH+/oyLoaMaHPfGRON8JkmNg21W8y18jXE3gQ6fRllkBh6z47
RtHyDRh9eTAT9M6YHPNavOkYcwIP1xtqhFe7sx8bq7+zS3EfmOltmPEpwZJilFoM3zZkhrrj+UQj
X2sbh1+aPMd+ZK4Uyb92nAfMcRBoeiKhQ07iu9CqzH0CumpDF0oFIGHi9mEBtbuDkNFyqsHkWY8l
xjEZAqm0qN71WPKGLOYKZzG1VviUxpjdTTJhTDOmipTEwDEvOROG1IU4I/3h067b90ATAD576IUh
NRF3mL1M5mdime8xjvJVByp6VU48nTtnnfZme4PdyJeCRcnooTbyiW5JeSo7S8yVA4QPySHTpxzj
RSgPsjXqJZ0IL6x+TicXd8ZwkgHA8d6yvsiHRsmk0fIK2nj+bXiYlL8zO8MgkDX/DRv206IGr+6X
8a4lh2yb+JJa0x4Qr08laW7EaWAL9TdSVBXS/AeSvJ718BsmTL0983lAx7OWQfAh3Gff93jK2Xge
SOM9RJJukT3RytecAH8TgRq0VmDSymOiiBNWRo20MjYv5O3wh6hUwZ9ROWBVI2slXZukqIqF/10E
7V0iWAqiCuJ4yO5CospjbXyZcdTsJ76FtcLBTWlBKh/BNzU7c5CLlEjGdelRYcOQSQBdgxuSHwm8
9qvW2AY9A7C9WBTfsUv57dUYGoI7JKfgpQYCxEI8tuYcPudt89sV1e+iKXGL9LYvKxxXzzwRKHnr
9CVB2b+x0gDmGdp3V7zZaRKudOtOZBV8O7K4c4vZPcJ/QwxK3dkviYFWbV+NVjy3k8mW2INW1Uco
214KKBJYXYCsVOAYzC75Fn2c7ur8gLK3XneFeuKhebXVfE9QXrAGo758TmaeheuhJwHAk7yBfQ1Q
f465WozEWAmCO8nvU0Azwgd7MN+rTGIZRP4CklFlHnxp239MGECvAjyOLhIDGbEcjJM75nHDyh3y
O99lfYrMAv7tkzdlT2k/P4xjisttOqaduunaYtc0N25uvSOrI8YqXjR5KqHZGMRd685cXuIypgq9
zezvlsZ0Rm7MjUtBG5MXlMefVkSGjqXNlT3rvc7q3yzxF+hhfcLcEuxc8RyE00G5xrXXoblqUkJm
qogf1629D2wU9xaflh0525FyMHEeg3l+qp0xO5jvLBVsSYFIV7r2s77YdQVXTOOU1TrArrYQ/1Oj
+Zh9/8MrSP7kLTbM4le34Yet9VdZfg0tEXglC47CiJ5ZI93Xol4XXvlLQMlezuo3TvJH6VZPZW/P
BCCiLjVL/yvket63uX4vKbAXsDPJshBqV3ZXfUrICk3jP5YpKyJHMigYjw4RCtJSjy7pjE1rvPpm
+wjtfJeMrIqrILoPRmTq6Dh+8yC/R0E7OPrWasUlIRZNG/JbGWyVGl+cpdA7JCMkO8QJ7Pi+JpGx
DdXGMutXkd6pOX3PkWQX8Y3dNkiZlMJ+1AXwgEEk6uQ2MhEsCPvq9+6vaxYtIdbLsMqybwCA4HlQ
HlMkKu1EbTs/PUXdK3LgQxK/4X8Rx6KbMLrQCvoGCrQUrNb/F/T9P5FzwfQF/1d07pm/Rn/n078K
+v75Rf8U9AXmP0KuYMsNfc/1/gX5F4T/QEHnI86zKRX+nev3H3K+8B8mqkACDiAUef+uwfsn8s/2
/gFWLgQUaDomhyaQpP/1P7/H/xH/VP/EELX/7df/CqD9C5z7L8g/yzA9AuuRGoaeaVn/jZYLQDdp
kB7Hp2Ek9kTi1s0Bt27YkItjpaIruXcn18dGK33nqcCcwBK3TA7GeJ8KecrEMB7LbuEsACzfGT6p
tTKs2Nx2jP08hM9QSiFTdKowMGlRD+XZYy46d7uovzcIepAMIkQbQjJlhnr4aaxdauoZ/eR/aiz/
T/Alx1jAev/15+Sdco3AsJBBmoa1MKH+BS018nzgtAwWu+ZsgivplljW4gDnCHeTwY4PcUax1G1U
V8JoTvGy94urwOFgpQvKZ3lgZ/hSRjZLLUPtUYAtIP4sPWeLBtqLtk1o6xMn5bPX+bjfdfVYCuOL
naRz9/dFFom38sLRAC6LwsWjkbKGYypwOviKZ02ZldvC61Guo9cbzmQkHOHt6wMJleR0suCDLWMN
5xDrBd+785nbigCHHKky3+9TIACwUHCZyI9EfSom2qpFPrO8tMu2fcor/ziL+//92/jviBIs4hLB
G2uj0KKZXXQ3f18S1FoAaEIsLMvK+u9Lv2iI7Ci6H9OKMAy3AxtnegX5V5H9Dirft36QSbMedmIG
hg0Rx/FUv5GWG26zRTqVaN4ztCjRBn2ecVKwyJELwMMnNhZPFqlYJ1uTlBC7cv42HXbZXXUv8zE/
zUsmAnCXB2/RvCgwiifHAwjj5gwzy+WXc2eg+vjPl7+/J4gkZqjuHxTxSkTctHfj8gdaLr82HhgG
oC/YZJJ9TiUxsuUWdk4ftxZRu0QG0jqxrtShQ/pyTwDk8m/ozs1T+5qTJbZDNDGuPTfC4Y3JtJX1
gWBWlr7TkLDvXbKdW26HzSBGZHlpymzOnrFfdvWnlVP//pWJJ4teZ7LNexoQJiiGtStkrC+hx5PY
Snq1/fuiPHoj9FLpuRcYR1ArjLtc6Ze/v/X3JY5H/mMxi13o2vezwd5sJbUWp78vKvg1GcFvJBsm
jLwf6DEXtc7Fc7moamP0N+lMTAlegmbjDC6OcAp9q5nPWO70tq/tc1M1F8lyf+2l1kfgvdPpMjNO
2LZNi8xIGPwY5MA2q8oWL5VAPaFINzt2jF/oYtgJqHKN7yVj0X4eFp1F7M+wAPvAXJ6SL6GH3ycq
My5VNDQd5fuRURM8fDLTd0hfnhAlkmiLSn493mmStU9NSuiULha+cbxJRnLmrZARPPfGgdhSsRJy
HNAU03ggMcDDn4/dtBedvEDeb9bIt+y1aKAdldGHxjO6myNcHyljmj2pqM3JbriHRoPhtVlDZ6nG
6h4NTHVSsM0QGHnkFFavfL1/5OOyTrQbixtKj9uEKNJDN7n7LnGdEwKgRXSQmMj0aiRcNX6OzNk5
4biOvPac11W6sVT30qQQBUlSPI36MBLUcIyCcV1qvz9rIgUJHagfIf72Z7a7qnfUjlj7Z2xPAUAq
6CJtR9/hIZRwimDr4i6lu1bv9pAQMMMez69dth9x0qwTYTPI5S3iKg736M858cy6fCk7NDtjLmec
KN+EUfunenmR4QMHx3TMkUMiW8aV/feg5IGJegFITVS79X4ei/vWZ4RWGPg4HEfHZI0/NRJxVou9
b91VhDDm5DStuxFsiGuCH7CVvBUtmraK+uYYxs/LcvE05uXZ62iT4nxYT+VJ5xF+Cav/ySqD0irO
doGVka4zJCzYwrfEpxmGI7gz8K8iDGEhOagVyh1wWkTdQkUi+xx1HjPazPvsWjtfaWWTcV4Li7Fy
/rSEgQc1LBJLnuYpEPtO1zeVBjGKIetnAsIalx8RSa1bFZNQymU+yXKhVOGlQf6JLNgjyCGeT8vI
ny7aHzZ+3HIJN96b8Ga+S9iXme90XA+6QEEoI2KbUd0A1wSC3wKGsF6iVDQHzokH335pTYw2vRSM
5iqF+GdmwwN23bJoSmdrqkGcF1tVGsmWYCPJyLA8hg25DTSHCAgNfzPX2r0xWVA5hYlJvDRoJpd5
ur8Z3Nw9pAontHb1Vgob9X04W+tmsg6133RHR3N5lfYDRupxQ47HtUjsd2cfZtC621T9eFMCKVPg
UG9BizZjfQzN0r16TL9YqdXrttNqkwc9kCW+wp46/waodrK1U9nBL5mp0ZsmWuGU2doWLMIA0Qym
ZaveG1P4NWb4z0Ue3aNR0PBMjAjmS3+r/PhsG/mxtvJwl3kSQhzCGFyw5aFd3JxMoTq10MmKamWG
0a1kC7AhzefVMpmauCEWRRsLaZNSviR9w8wEvqod0w+KESxSIbIOn20PRVd4ByI/Dwmd+DZggrMq
E20eiBu6jiigmY/kDXPSTWtT4NsK9tIM+Uq6M0HvXQpTLaSDJo2GYa4mF2ku+DYmkpJSAg3nUoh7
jxUrA0Tvpiqsk6XQdwtiibzvKMIvzcniwtuEdOTx580OvYHfp9PBZ1Ou85HQdhfjmx9ybiEqWg91
+U4Y1DUaHkZu5pVX0YcmQXS3kDMfPUUSJeuITuIlbALEt40NkY6jbEcTdDtaXvFcav53+avHSH2V
e6RWppbL4qlp7uZqAuSC7mLuDbAF8XWG+T/4xH7MI5pEo5F7oVV11v2H27n4CcHSxU7O9DDlsjSd
nAjJzpRrxYSoAj/Rpgwmq46PXy3hiWnn6V3NMsYxwhEdBKuImortVVa3bvIQdd1wO8TBO4EDzYYJ
HA5OBirVgH7Nf5OhgkFWimarW9vZW8Tjrf3Af8ssiDeRHnAIF555N7GCviuSATZd9JakBbQHNTzV
Q5bhpnV+JfvOakrbSx7gEAipyKhp9IYAGdRbJkOu1i+9Y6aKeAMsNe8cFknwhrto3wWuCcbC3pZl
AeIwdarPqsW4O3TYGFK0noexwkZK3nC9jyUAuALI8kpHiMviuLv4IVtp9eRYBSRYVVzMsb4GFm9M
mtU499tjMJgHcwwHHI5sbCeGKUMwvRCTi/JcO1v8s4hSWq5Tl8hDT8EqQDhKbt6fNiAHuJ3LN8dl
5qgQtHhOde0kxu1StCXUxaA6BTnW7tBPvE+ksrVa+XN8qCw8NhYukyavx7Um7FX5EY7tlJZUZ0yj
XF4gBBRXPyO8QL9VTfEVhEGyDqjds/YPH/pjZff3uYtJI2Ty4qCtlbIg7N3KYNeGTsGs6Ln9W+fF
2UFKczNOjPUY8n2R442MLIec6Nq7uo7WXuzc+3ArZ8b1h6I0zHWOqmWVj+FtDAyrmu1tr4kUlFEQ
AZQjcQk59c/I1KiOvXuyu7yNLq2rCIZr4OUNuTtNsO6ScGdF+gPDP7VU/jaREyf87NPrAPuxXT8S
e8a2uyg3uUckcly0d0Sm47Yb4NvIQBMWogy9j8Sx1FGNfsdKKRzYQvhS5xurgTYwsYfWkA1K74Yh
IVbqEh5GputnyxpfxhFQl4pYu0nQTIRed57wd/5cNIdwfFEljLwRQII9RfsUeFGZAZvKK67s5thp
7uDULsmrMouN3SLGsvMaKM6y2KPQZ+7ZIRGeSFodzNFgLQOzUsWHmE95Vway3OVzC6MHXROi1LVL
1gQhfC91rWAPOdsotqAcY0LeOn16cdioMoC1yjPeinUSBj+V/hxa65nnzd5mG77xXP2rrJ7BGtmY
qNsIc5zn5kjN+ctqb9jFRXm2B9JVhBdewyo+C4A5lNkPLeVYZTfepkznB5McKXxBLAAMEL+J+z2X
74qNMFntlEG95XEdDiDZ1EPCzF5I47nAk71ChXs0LIndQWWvteGClOrRocTBfCyznuksI/OkK5qd
NmYEVnBykpjP1pzPPPfVfZTfmIwEY/JrPWV/DSYSGc8m0AJtz165EMgxybCC8O6sDljpMLAFNGuk
Wgn1kzEPQC7i48heErFGyJzHFzROACz2tdKkuboMoyMTmz4e8FWXgP3LYRpMsgYqFCA7tQ3Gumnc
b70+RDIUZ7zVBoVkHMBikAAK3GE4NubdkFOPN/zMLguZRe17w8iYMXrlngXo0rmG/BMvXZXb69NC
6Im8FChDCy8qpuUeoRXZcwb+KWnffFImx4xrv8KQXFDE4MB5aMbC2RkABTYdbpttKEOYJsq6tnjK
ZsAcRUV8lJS3xEy+WAU4qd4VrHNjl5Oc0QBPzB8tDpgn4J6SWLbXjARLVrXrECIBnZ14SCIDyE49
BXsRkuk1+1Ktm8Z5yuvlLeUs9Njn4VifVuHI8q5sQ5BV0E9F6d1WAj44Nl382G1zg/O5WY8ara6V
LozbftzapgWpmNMryM1zzQxceox1m+A7iod7P1NoN8gF2zqSQNw8/84wWbK/dN9dZ6Fdgu2gsJow
wiG7L6l3DcBL7oz3SxLTR855rVDlSAcWDr0ZpAqnv+FwZK3NINMMNkHa3ciSHZIAQy7GXz2l70Oa
D+hUzJewYQYyAddOhm/F0vYopkNoO2z7Bxd4PUsP8DlpBXZsKUpMYklI9PrWbXIJi/C7ijC5aVrE
ShL3WOmjHgZEDQLVVcjxhwvz7OvsaDIVl+30JAQ1BwZRYp2ONsKMLeG2zb6R1bcbuSyrvemO8F+b
CYC7NUmaXyWuXe/M2dt74+yCrR1Xk7bws0eMmxsNlqOJyEVNs/RoWynzaaNHwRyaKNFctjtBTgnv
F1h4bDdPt/mc77sOYWI/juAsw+ZeePFzaTOSz8Jq2+b5gyrVj+0RMkYv4qCC3MKn9aePHgE1kCuf
m374kDp4TKGP9QIGc4YLrpG4nO0KjpDwPnwqeGNAIF6OPtC0SLzJdj60Do2D9EskpPUjfzFlU8YB
1gb5G/CfLRHMeA5GHDOkeGK7qPJk13Wjd646RtJDecQYQ462gHjkIclxOKuM+OLlvr8tI5Q/rRXf
aHo5OCLQ4kqoKCrBO5ZlHnsUAnLhUSdrh9Md5x9PWQmSRcQDuksqbDdU2NC9gLwFFE1II9STgaR2
B1YCKVbmrnVCeo2M5pvln+Iow5StxYhgMilVvuvA71sul+uY4m4HmaIpSCY9HxMjeUN0x/NVVGdy
JIHj8YxVZJ63IzmWlBFqRVmgYZikeqMKn9t/eSNzZb0Gl14BUDB8FlS2pAO3IkxRucpoutl4M3oE
4Goxy2dbFTE2BnSkTnAgav6K8FcyYVfpTiXyRzALgAINKc1GJZo47p1rhIR+9DDFPLDNOBWNI7X9
S1b5+8CNnkMbDfIYBk8lReTabiLQA0CURM2DbIxQ79EWocSUt/Uc/CGmyFjPDyEEI52ZMLFIMKwH
cgqMDBgzC88I4kSJTB7p66o7GBaizJbBIw/H7xTazgZxtL9y/FrT/1v08jwnYlJpD5HH+xYNOHLy
KlhHLaFUi0eUuVtNR64QYIw1aOxZE/nqYFxk/5rE+6glzNsugAt6ioUCPzCy6IdouSPjnoifUGXn
JMKOPEUJ4xOLB1L2omIHzIeJiySsL2oQ38NAJkHUfQDy2qCLO1Rdf21cZ51PV86QHlu0i2ZkZRBw
PMW3EIoR9bMyjfqQPzYcLB3dNCMqczHsojywP3JUxP1uzqfhl9IiEfWDS7byKnAR7mB7stcRHuc6
BzLYCnQ44bkZ5t1k8wZS5T+PJsY1Z05WAQ9KnnqoGDw+uya25abjEJ0jTrqUTgCDDFuHakIjEv1S
V/U3ZTg91F0Ug6iM8lOBDrEWDSEC7aENq4u1SKtgwIyH0Jyf7Xp8jFri0gI0aomX/CjH2XuYa9gW
ug+urF+cxLnPYHW7+qVyndvWQMWAWmGkpvBHIuD9/LGzuVt6qn5UCw8F9MCIhMqygAwRxT4ENbrW
eV2UCCEsGb1HdDeC+Flsh2cXUm6adD9mAxIJ1TInbXHUlT6Eors1lnvNrn7qpnwlrLlbzwSGuH33
PVeCLZFJjhRd+V2nWziIYffUlNZzZD4KD1CTU4nftpuuQRywZhfaWS9Eqo0sCp68zfidz+rgzyg3
e+hjZgN9hlUqwBQ281Zhf1GwrYdlF6fb+I0w3+OkU58mWsMG7NO7Vi9qpV+rz+Eb58zKzPgzscO7
iI4zrdQt9lNCaYrHavmZxdA9e4CSCs1BHrBVM33TQtQOsd7PQDpasjqRo3y1QmK7k2HXO90f0xmP
knfxRhlXaGnW0c7UEdYYYpkmiHZNGZo7+BrwcYS3Q3A07MaGwRnzfToQObqwc+d+004pI8QsmNFz
EUaPTs01p62VEgKZ5J04xiJ8TOkV7NrgKZ29iAh1FPZFeNn4QBs84kCvJ33EqYIBjdTk2MgNoqIB
zfiFR9od1PwOtUeA1m20WGhKSuYgj7lLi4b/rjuMCDPr1An4cA82fY+Q9FT5RXJIrZxpugG41Zuh
OeH6w3I4fONmnaHjLpnxIFPUQG/uFUHDiIA0C3L+9t3N4NQvYEsUvgezM60diQkvgUtFI3oIBSPK
9joPkXWL+UuqUWwnLqMV1CZM27QSu6BHoZnWzi6c89c2a+Bqtw91JO2NVyTykUg/DiJvK3G5/Z0+
HeoKLmdXPIcNC35gX6TFMkIR99JLrqaCLQyaPt0kXT9egqT50yVxuHZSx9xXEzJEvGr+NaLIp9aa
P8ciHI9RJp0bZ+ZCqANYqLMzn8MB6F9hZVcF5A8xK0isiWcIJyh73Vv0gbQYGmU1Yjl/j6At3Uqb
+IVoNqdDc5DF2N2kMxDP2bQh8SCbCjoDY4tztZDu7k35a0O42IQdxE05MajsKC35udlut+gEtRoz
6mnGzeHsQPavnixDR5sZtwSe85Q8xj67m0QY0YGMT0OCURimGfgae95G7D+2nHEB1Cm+Tg3DJi4j
Qme8Hoc9AaWbInAfQ6tIzmmMmTXLTqorpzNVMsfXpJ196zdfaTH+UYxlTj4adV/JO1kSBNPPvdqp
yHD3vucN2yjzvxoX144fRC+E+d74sf4amf2c62qe1uzF2t04oJNpGx6OVq857gmpIlsju9bUSB4u
yBOTeDD0Ew4UiyU4jeN8aYPiJ5tcuY1splJWQEfg4K4mjEXet8J0rouB0WF8vcszE7ERV283SvUw
NNzco2cfsS8PN4ZIXqJSpEAJx88OLeqlKQPq3lgpiAcuIjqibInvNW6TYTqSH82wkrQBg2V+R+aP
YSXwMxuqOHtBvk2TfYt7qtyXVrZwL/3xoNFCr4okRG0EyT3LnOlhqm5FD/Q1M5S+T0tjazTWkcdE
vXGNY1I67rFsfptYDBc+vD9Dnal9Vs0sM0KAsqa4+EafIkB7s9mJsIOnxPdFPV9RZjwPll3dhuqm
tAl3oHHehaS+4gLHhZD326Fi1RQkLYzvvuEOva0D2Z0iiUSXxemF0Wy7swPkC6hv/vh6eogniI1T
cu1m783g6YGN5i0Xo7uvBz5Rnx407MZu76U/dVc498rSz7TL0SmCKzyzoBwzmHYqrSmAwXwa+XCK
IVotlEagDrNGrxzfMToa9hyFKxfS4WPZi2jnzsFTFOJ2sqpquG+H9CfNy0NHjwQ2mEf8kFcvQ5ow
8OKWNMP2s8xtkNFsCzfpMLpIHsK3dBH7d2V3G42KsJeOx589xW9xRMdh5M79TDYFS5YEXodrgQlP
01fFlmAXT6/xnJ+7mCHqrPx3bdoPLWLjZIEe2nKKtoN2ITyA4w2oDeMSKRhu+fvMNkhQTokyMv3+
YAUow/vh4nfMMaWbYXEKBgdFN07xPE+2jUWMkG8mC0vj4LowkgIwAMRwzvlW+lGwMQv4Gzlqt66O
N40cbgZr5p6sb9yTcDALZ1ENULKj57TIdVLXnLXEQ4vOMfQZgXtLN5nk4waVsIMSxEdQk7Q/juD7
RP++q/osgpHsXBsUYKhBQT+3FToqokjsqDqXYf3mDNClBzC5ukAKK3KXM7ElE4HoDneYKpZLzsKJ
zzwWeSYw6JyqPEGdFBAXHaOi9xu8VEb0G1VmsfXZ2ZnamZjX5TfRXHzTXCX7LCW6wws/SQux2c5U
FqNEvcniNDv6zY8c+mwjUhRhhoXQ1BYO4qrorils52JAx88XMF4+2dyeWQ/KUH/EY4ZFGVfiJILX
uug/q2RILjnb7g0Ke5erKd/ZvFt9AQByKhXDnc7AId9Utzlt87Zuo32QeMbGxtXd292EoxlPTg/l
jQ9vfPLdjzyZb9IClxfrN30yXQdTW0JsJkJqP5ystW243oGkHQqvtiURJR6O3YwLQ6rqUYv0Renh
EDoYtBksyk2vOAQKxjMZkdlra8aRBCbP2eUR63pvLPPNO7G11WvSO3x1q7eN0SPo0WhbCkMN564j
ioIc9VUyeDzph3ob5dWlMId2M6dVe0zq2kTBNTwMeewd86dO5vMWWz96Abs4I04cd52RoK80hXU/
ZQBBJ2RhErnLmDbWBt4oIiuQ/JZlsLkx0m/KBiyWQVqtLZTLeR21m5Rx8yo1qUBUDy0/84uHXAwU
925YQ5bGBcFaDN4IlpvYWXBlnXjoZOfzvvjxnZ9LHCm9ybAxg0kq7+fC8W7nVFnoK/0Ht+BpEKbz
jbMYlEagob3j+yfHt77LgUJ9HIMKUKQVv+bdLYmCEbX5Pent4U0LN6G0o45vm8g9mCVrbWkut/vK
Hx/tfqoPXcRYbojtlnwd86uYJrlNc3HbasiJVPwXWF+M+WSXXGuVHzyML4Yz1C+I09dmLC2sAeZt
KfN9Y/kXHGqMt8OfPPkkgPyIE5ji0iHAI1YApyvnEA/UgNocnP1kEaLASUvxnxX+3kxcUrwBOnVV
Fmwcp4UYhH4PZibSq7IB1dwj7ZKN/R66VfnH9gq0els9NdUVFVm2GmyC1maTiAPB8aIaQOxElChB
1Pvs+jRFEaU3CkLeqYAbIIJ9Aa9QzAZBZ1XARDoVSDcHUhA5froRToeLG3Jq0UmkdvzlTzjAut60
sDrN11y0jOGhne7Sqb+4HhQ7AMkXvcjPAxoH1hskVkzIpKTS/dnM571euGd6fGuALB0NaqN1J9Lt
6CXkaBUVJluk5IhZNekDTtCdh56AhHrw+aQm8cHI2DkNxXzvDTmi9WH+otoAPdvA60Xd1w3LVmhh
6hnpAmIsh401OvvcgdUOoaq4t5f6BpcRwOIm3aoh8288xuXRxAMv6215O0YALUTf7Wtna+Xegd3a
d9Z01dZvyHPJIjKWU9oPM5oRjwZLho5zBCvOtsHL2p0qJej5+Q6XT3+rBUMKx+fjzGoo3zK+AqfI
fiBBH+nxeJjFUDL5KShw2odpSi6GwsHuuv5X1iIC0EF+9EDM3LiO5tmH2YiW0SQsw94ZjIquPDVW
7Nq6W89r+PhMbum8vjYp/0+Ls6I1gg1DAhftuq7urITRiZ8Keytx+x56ou/YurM0tphqlyN5FCF3
rjDL9zArb92qqDYtwsqsyy5yNPNH3zjN6Sgvf1+EyIqLu2iOmRpvEsW10KLhoIiFPeTmhDKFTAgw
mepTU9HMpwAl2BwF1Xn2o7Ul8az5yvtIK5/dbTLbd6FRc2qyV0Q1wCairY1zN7pvMZ7yUCYLRCy+
Ld2seC0kn3XH8r30UiiXnYuOZNl0muyrLNxbhJue7Om2YUV4CgMKrikMck7mFpl5WJWLX2yFF+vJ
1rB3W/LLNkzqcEedRMvQK3Ctfe0ShDX0FY7lQYDMARhr+zn8IQvO2diBV63GWw/H3D5vBYxAUj1q
ykCKuJ+xnNlbMsccNE5kO2R74CkQ5IHnVltlztE2mShQGiZEjjmc0aXM+7As9rHVZzexCB6Q4TO1
nntBmRwyuOschl8ewS1q7IddumwOQXu1Kp+22rOOYRsRc7K84MQlgNnd9q6dElSH1LmyExJHR45Z
ZnIOurCsecXdSzRmX4KwZopTJ+i8yyACW9vadyPWjws821NuM3K1+4T+NOqGFYG0x9m1w4td0AqU
ZYNhE8Lt6J0qj9pp7NiATPEhKEuL3LtjOMXzucvkS1y77gW8Z7xn0w7JwZCfgevU6OoV4K8ghnUz
AW20huy1YrE5ydwgPtu6jCMHU6Xqo3jJcMWtlCgWg2M9gLTl4Q6Skpts7pO9NEc2byq6i0cq73iA
nGmGKHVt2QW47OxLrHP/MSzm72AVaoswBpuyVgnMi9D+J6xnl6wLTtrj8wE8hT8aP62T+ncxPUJj
BXgEbYLrRC3FwR3Vr52nfwAQBLvaIONZ+Y2zdVMCR3RBaFoyV2oPL5JpmPslixChDZzNVYn8zBCY
RhukKGXsHwM8KLCrmS514VUXRL5lLB4zMMeUxZyM8rlGC36D+MvKqq3lxrdsQujoyuBI789ThoOf
Ney2meNyzYOEYWE17SrfguFfkGZo8aG3dAv4o1mopQ1foolhs0Zv183xnWZBxvgOS9i+rZEHwnJZ
8RS7aQYPQTmJnzEZwxHDwpWGu7NpMIysVLeguMyNtANrj0dM7mB78J2SaG4V05E1IMtqygPBZnfX
VA9xCh82TFPnYJTa3IipfPeCJxsU78ro80slXfY1JdMN5uphdnTtsvgo5L+xd15LcitZsv0itEEE
RLym1qIkWS+wooLWGl9/F8DTXSS75/Sd97Eyg6UuJBIiYm/35TqzbWpAssbqL1N3X4d0YzSJwIHM
4GXuluWD7ajMlao91ZbJ69exzXTooZmkFE87gjlyw/hWHa4YeOUC+HxWpcyUeh+QAUerFEQ1GF3V
0gVl0muh93N6Mj80By6qOhBJU3+2IkeBLMT4oQmUa2F2COpNzrtjQtlMdax1JnL/qbU6e+mgSgfR
EKwNw0WFmUEcbcyKoRs5FUkzkYYoefd5GGyxWXyTA3P7WKa7tsOMkYrygFhtOOATe4m0MN4wgR+g
6LCYb4kJi1ZbPv6LUW2rRe/SMNX6ahVN4Jh5MasxkCa0UN3Unia0j8aoNEKcCDoqpQMzDho+AdjV
3Gc+hTosrXFTUY2mL8RT8/PzouoLb1MrzjOrTst3oqUeZJ9S+tQwI0z35oc8ytFFK7tdOEnbAoFw
KLazjYhHmlScMyjER/WGUecaiPSKkzJUpmmBphABSGiqzMMMZnwTkIUKd/Nz8RJPeC1nUp+lSvhk
l6BSw9Yafz4EBrP7vwT1/y8tNQ5XQebpv4S7/wZHfX0nOx3iX5b+qqb+621/qak1zfqH1Jj3wz6S
hmkKMtn/iUfVxT9sCjP6FO/6LzKqkJBRdYK3NUe3KIZOuNK/pNTC/Icp4ClLGoe2EOip/zdSam1K
p/2QGAs01JajSU2olqai2RZ/SIzHDP0V0yHrHqlmsEqR5lIQ8/a1pxIN3SQc7YYJQAD7Wk1vbWt1
TGlVNdtkE4anyp1iI0u5C+NGPStx9OOXLfmfJNC/p8/Oa8e+Km1VlQKht/lH8jgDaBHbfi3uFqSO
YszEOabBuKgdxdwHsXYnO/TB1GCKpxlo7IGeE0eqRpyZV6GBTkiBjzz0LS4p4b5jhid3xNBNfACd
SyR518YNNlBDALVRiTYy98t/Wf3fM3v/Wn0DPbzjWLbF7/+7frv06gg6iEaFRPb553LMQEeMRHFH
dp4vcyqNK0/z5Y2pYWN0nwdPrW/Uc4+JZZN87ovgpMM+IFcypcYeI7+Czu7U2rPMy32QKQzmEjJI
Ar0o921bPei2TjHZ0zC8JAiHctU+wRa5/5fv9LsmffpONh4yTUUzI9kH//xOuhF4mOxj486Onm7x
n9hLsEreBk/JvtGZQNu+Zp4QQGmbPHKcnZsVysHU/OHUC7fbAjF7dvqhONqJsaGUoKHQe9IDxmh6
GAmk0rjXvVQj39Kr13+/6jPj9/d9nVXn2BEcURxVs63gFzl9Svu/8XKp37XcWaoWESqDtu2oYCzi
JECe47Wod0fm9MEQ4R+K+7ec6Han25im0u7gaEsGoXVA0vTYb4wmI38y6oIt0ullwVc4KiFKHqxY
pDkiEdDL1L86TBzqrFOPviCoyLaBkYdBJA9uxoCAfYOETIHsjzEC8VnEl6xrHLPrAisuGRu+vyH1
IgA/k2c727hidMeQQKFvN7qjf89dl+Aaat6NIrV9MXiXwEfGMi8I+7BbKwHg7hNeEKnnoS8CQjUQ
DuHTobpLf5H8l+FNZmBasTC/tkrWnEPoxmtOFf2WTgPj+lALNzgZqQlNt7qovUVhHa1Vg46BoevZ
RS3cfYYu1ykgY3ToazorerJGwTW1jzTYGaImmbYs9nTRS2Tl+bfB6uU+CapPwFK7BQoocYdWhNu7
Knd//3vr/2lXtXA/TgYWMNTiD5uI0zlG09u+flf05tTajYMkpyzplU4+x1gQQatfaNc7e4g0z35g
GusoISUz85hMj7qrnTFTbxsyXbSoHE/4P++dsvIm5oMhh3E1lmiGzFS+/pfVnlbrz93UkpyYGZmx
5vKPs4alMCvpzVIDBAvvSLX8By+yrkym6InQCkKLOAG2XE8yyXBSGBjVAR3qYyXfVanqRxzeP5wJ
H9A5SMWqRC4UrBxro0hH7O7NXyar38w5v5pxtP+wleFpG45tqXh/mOr9fpJrpUyRmvbaPXGd4qYO
1dIZoregi08+bcyl46QFsl5CuVJIiWManTQvfA4ip97//XYzAIn/ud0M2s9k86isjfkn4hsxRM2l
iV+pSdvHItLEqXyN/dA6AbBiIqU0L0n7OcpS8RiM0dnTad/Wna5f5005VDWVmC6+lCmVwHFolt5S
UUN9nxdMRzG1E7gZKid+nI7aLAPSPrH3etCidhbZJUUo32E82XgM/pYl852ToqSMSsP4Uxihkfv7
rzobnP7YRQxDFQwpkAMZ/3Ym04WSyUJ11XvVYx9tuvDYIUldjEiwpurfwwSKsDLnrigF6StuH79B
JiUNurXofRrjJg8hoCBGLfe+rR91nI4ETCk9U7FUoVWOevTvV9j69wu5bTO44JrBn00X4PedhC6h
Sg2l1e9lVeOETYJ2y0l6O9rN13yo7StzXLLV4gDMKXjUNcSl7JiUodhXdF+ayLxRsNHWIgO64LTO
SfOpWJpO9iZUrV1yAe44hRrRHvTctRvpLuhWa+wd8WrVngNQ24AxnOFuTfkPO6S4B1+SVJNgtt6U
KqPrVrOpvSVDQimJg9vLjkwNKSvozqmOqBMDn9V2Sm/Ttplm1U57KZx2z1XBIf8FoIOa6reU2tMP
JSRiOMi1u9LYBwOxwyELtUdNesZz0itMzfRMHExKmkzf+rNrGcoh8cu1mL6UXiKW+PvtLqZzxR87
CjQKm82A6klyQvl9u4exRyLIILW7lBPQ2R7bh4FJN/WkstxZeEIeFNkSPMX44jQMBDJOrTkU3XLd
Ksg9ExVqVlMRTuFoaPuUCwhRcNbwy+m4ee2eAvjKQ3lxzL3npsVrYThykxfI6i2kYfiGGBumg3hE
ZypBH4fXCM3cE4z0ZZzqx9Fo9LOTEddRAC0465HYjF20y50sfgS9bsCnFpvEb9C9cR1cUHNE/25G
cq9nKO7/fktpDLb/bUsZgngCVbC9TPWPLaX0etNartDufZ6+igJkk9P4n6KYHbEqNCLtLGVAl1Pi
aCCXHMAWoKuGrl0k+vw4uKQMGfkkkyGP+u/XzPpzFGmpKIscJg74JlVH+3PNktpDmBwN1b3LjewY
dlF1kwTyLGT0DCrWOZU2rmkSwJA9B+VKs+J0i7gGpYVF1WbefXMjanfmUBLmAvvnjMIeh1HTqqfB
ledRz5Slh+xoK/Rc2Yg6CjZRNUaruvEHCv87rxHqQ2e8dhbXRaVDFzEi/dlFdv2upHG3JwM+VTDv
JjGNzAxRLnrIfDsUIxbDAk+IgEBqVtPOb5CirLbAgxL4jr1Lu4RwGajuNui4VEQE9GJK2CBjIkAH
25ChacMliqZudXMKoBXFnJoZe2QTae0lwi+yIYKlRFeRJxvpdZiFJLDJysN5AFlrxMiBMtFOg/i/
nX+l+D1Pgng6fgcOKIOzmi5sa0q1+NWaSX9Jklg1eHcl6rJLAml/I1D5YRjzbYBzJ9MsvgVuT4DJ
CIAaGeVBGqn/VI8KpBxKvUvf/uL0ZXSBRY+wUrdHoiByFLgMvfe2XSJY7+oBqbQnqI5YX+LKm23p
7npA7HbJqmDT1FF0U7XPdV1oDyTVP9ctHhhq1qGMrmqr0AeIa6KhwvJrACgOwdLk3jcxLXRolh8J
g6Ro6TVYjfD8pGi52qDfOFNPC/5mc4a5sBGtQNuWheAvpKeSIK2GEPZgRvXxA9ireDX6jJJaS+4s
xyPFtswPuU/rzXIGqqUl1LWkR09R4TMiDyDqTz9v6c29T8TBdnvaOoHrnrSA/j+eyatZdOskI9Ta
UEpk5jHwDY8E0cqEh547vbbzIv0BKpx7n+QOABmtzl3VRfiqdeB8Q6o8fYmec4xctJnjwJ5GfsXW
TxNEYnZA7qQjYUjk7dYOK3vLx6KFqsIK1qnLZKwRBcJo5PoqlpJFz6D3UsSfhlLT9k1aA3fE5rC2
ev3QFspAiAHtWCLsKsl4oHS7/u46oMI0WDuXwZm4/a601kaffCWQc9ilpc/3NMWlF3TETNYmXiaN
V15hQYCGiyqSLIzOWPS2RTgvQgPARfSaTbxkOqHAalddkjZWt5YD+adshiW0z+YuOvYefl5Ipon9
TQsVd0twE0RMglBNV20vIRGDt7YO3ypjfE+xQW9A6Fv3geQBrhnavnWsmyjdT2Xoj7cABZvIkilh
lx0iFMjU8irbFUDWN2ZWfUOlrO97G2B52TrqE+2dfVap45GfDYsBlg0GxtrOMBEm4ya5BEpPkzQn
gFqNiPSKB+sGg3TcQW+vz/mK+Y9LId8/ORkBvVoGMXBSqsTagP9t0rLQ468uLs6XS1zKFd6acu9o
TnLU5bCmnDHBzrjeygL8ylh1ydnNqzMqNRSKwunvNgrTiQ66hMbRbaygHq5OrBcLMI75BvoLgFoz
w1XSJVMnrqGL5zIL88a9rWrRpYt/ZDEHWB/bcqeBUJGss8uQK/OqHsqY660aU1iArLDHE4hLCVBG
k5bKsI61hfSGUMp+eqi8osetrhT8pgBZnc1KUf9YxtA+URNCHBMQTx21fxG864Q8JqU0QNe9V/j+
Lb1gsgpRhgn1Fte1ehvGobtR/51q0EHNRqrCHAp3gvA/kThWI3oHlxzDcZ0J84R9+72Bf7HGDg8s
rreuWtySR0CNlxKtMsVt4ZO0bGzJeim/Ei26jFvjrXexFrZh5XarHksHzpsKgHMf4bMeMWVJ9Io2
peaLnBbQrACzoELaMLcjfx6mOTJrYuER49/Guqv3ik6CMgYYpDXiKUurM7Y67xxYhrZoZNnuQPq8
JEWkP1qefvQVAE6BurWpPSAdgMihsNt+we37bXAVxF841dC9yfY05hqkEM6Umlb2x9zEkslcKBpx
cydCWwg52rd5LEPY27XqleDi2uXF811/5+WJu/UiAJaUMhjftQWhV7gEyZVss0Nn28uCXIZbk/Vv
dD0PMeXwRxEhjjVpYkDv+GSC9NkkhY1isSmiFSDV7KkT1zwkJzECpct5yl81eYjpz8QaR94YVE8Q
enRLlrVl8ba2L3d+q3z3a/o/TenejAwPX4UZ71nT9GcFCtO6d1xa7oGJnGu2+P5yc05vHbb95Jb9
MLozLSJWZDK/60it53lucaCfd+WsPOLhhRULtWxU16AUoXHP90mxQbNTOUs5uYWLCfA/L/xeOet2
ZW/movRcj/5YlPKgBrm5twl8AJjDWXZtO/q3n2Zbg3GRNfnII9Mmp2Ra2B4UcxfWpmLp7a7QgmXB
5e7gd22LJiLZh54yrJOhff/5sB+cfEuPtijl6IVOi2RSIDR0RKmYmGgciqQ6JMJd2Uzpd3SWSY8Y
Zr/rtJgt6rPBu479r6RhINGKgaW7skL9mamYMNP42aMYX5IDs3VawFt0FOP1XLKPccEsDN+XqJc1
5GFTgslYYi7Mx+FR9zlRJzrJSEp3SJve3Ld4zPmSBMnMiz/ujl2YrkalQMYDcm3dCchdbZW+6Pih
GRzgDZ0Xc3Ph4245KGLXVvgpQp/MqmnBtRih+79uecDlgLVP94mg3EBPRChjk9HWa4/IK709ErBJ
j2orW+RZNMv9gZ4x8YaNhZYgmyRdtNgXrddMpIgBSiOBRgq6AUCICkKk72pundGPo2dDiMOctsXb
5lh4hQroMsIrXJCdlrqui05dIXtYOl2YXYihr+sS6RemvLWix+8dFFu8SCYxDhYOvTayVm6Xo1VC
EODnLg4DcwATmgnMOpAZuiJhQ1GvOHSl+kORyjt0HPpU+KY9nxkukTH7MuzWJTH0fRWRKNmCU2SI
c8Lwke7NzN87Bdf+WGhgmNN35IibjnBF8D0V7gOTSG9iO056D92IuXq81GLlkXQTguKRP2xLLzdX
Ce2d5WCgF8bklk5ZCvEcpxJMDIBoWnD5wgGOp3p+KJxyVebXzbfmxz5e+/O9/+PTH59g+hQH60m0
8ef/TOaYiI9/kxcqHp2hP/7y2dH8Gr1oSeBNyQwbpjSIjw/Pp1ERIdHfyyrXx/X8RMbpiTj7Fq9z
NzLXmz9hfubjffOqzHcjL9cZ89NC9IhQMUvatHHab8KQIyRzTLzrJMounKz+FobuVukNvAhjh65N
uga+cDdoDvNi1HU8wSFOHzOsOeGTtU4cUY0t3gGaB5IGjR15jCEMxqNKY3EVyZYZh9AphuX6Vz8M
rD2+XfOQtiQhRp2J5S41JQDr2n/sHIcjeX56XjTMgw4OYMSlXqDekxh+IKhN7+YqaB6IpSZAC0b3
/Lr5oXkx303MVJCoY66q6UPmx83Y+etWHpPDDBCZ9Ljpg+Y3MJLHH8dseZnkg7Mzgf+FjlLvk6ge
D2bJxdNVVMLUYijtDrivXfjJ69xHMzGdNeWn7OB6Jila882UhHfSqXIHKtX8wLzoLIyd6zmmIssZ
hDUFxCd3SumZF3IKpPm4O2c92aYAC/nxoPOvV388Nr9vfvUfH9N7FYa7yuEc06nkgjdz+Ig+HRKR
ILxuGrM/eXUXbKBNYVKWU5rQxyKdUxc+7s8RQ//j3fmJeo5F+dfHeHPIwt+/heEAcDgtKlZ+Q60D
CjIrgbueRN/55jhnQ3z8b8B49dbkkoM8iLO87iLoCf658h8v+/inxHL9+q3mJ/543dwN+3jsly8+
P/PHWzpZKOvROEsjv5WUT2t4r9NK941tkKE7fw42t6p+VE1yLtwEZPlu3jJ51KZEXqj2okpsczf/
Zh+/6HxXzpleSRYzDft5e37446XzrfmHDrIWqPTPF7WtpgBitJNxa4TonFSdcX83ynxdNdmqYCLe
TKc58CHmuJ73gH7Uw+rTHCDzM8fGKpkdabjWIXXjKcdyvo8qBk9zKti8KCsHTcvHfdf0iFQBuYF9
xMrX9mgyw/hndo0/XVFNXfOoS7igypADm6SvBYSwLuetOv8uaFj1jV5kT/DD2707jWD06Qce6+c4
gHI8bcA/Nv/82C8/EVRSwkF+bvWPmz8TgIKmeXMa76utBHSxTMyQQzYJGxqE7RJ1+r3p3WPvKgC/
R7N/yCKktIucGReCFyTg8H9weG4td0L2TT1MEXXR2gYlu87rutq2koTzjKEkARZjeaYFcSYasHg1
8UK6xslJ765mAvWREElVz55giOQ6+NoXFGPiUmTqk9m1wV6vLw3O0KNMxL1wSn1HoeVLsAngR11w
J8VrwSmYax5dIvQrJBAV1jlo/KexhCFpx+IpRBm/tQrnS8bJatEg7JiMVf5amQLP+0C+YUDS4Iwg
4OiF4e7VAXicC1OhstQ3ST7XpgUIvqsd7bMZYW4ccB83OnETmUeORTQWm7Ih395V3X6TdkzoFTG8
B2P/liptdgxCKlBwGkASR60+6ZitTVlFzPAjW1+Qi9MD7ui/jjSANx2EAsAwlXeDyuGDSkIUcg+9
4QVxr70fUvtb6ibDRq0aucNX2i1sgIZF6gUPRKcV27wNn1uC2BHcO/FKG6CkGEPmrCGEmu86eURL
FDfetvKCPbzq5OplVKsCP243RZCdZai+moMwucS62NyT3oM7XV6AqjdLEoy+KqlKRCNeEi6NqIqK
5sYJqTiK0fL3cRBfMGW2+9iK7kKqyVPTegbDIvGl1wf1pYx3Kpj7Y6bY9gaaVwbLf9g2JBszdpkA
qI63JsmESyHshQMgzmLJ7/F1tIHtydw8BgAAUrcHXq2HP5KMOiWqOOyIFUJhs/DixSGhD3RKGid9
cSLmYsZTX5XOe+whA4UMq++0zIu3NqTMum9OkcX5w9Sq4qZXYN3NStvGlSZPRYaZs1aIGVWA/RYZ
ccZDU+xsrR8eAhDRJv4wxTabu15jtO1hBKyKxImOXj2FUoMzfEm40CmOfRmF62GEp4kZpsT7ggxq
6ntNNsyqaYWDDjh/8Vpb24ss2BetG28awhcXqgm5uiQBZem0g3nE7fIGtxkTwtBH8hT7CSiWxG+P
gfZFURSS9FraCUPlDUQM1xKCUWHuDcvcylsrF6PuKJwu8oukiA1O06m+JcD6L6HUXujfMIJlhr7R
tG7N0Z1d+oIda0BAZSQlzIESIGZu6KfkfaTl/FLLL3qOIyVIXQDk4s0oRI/IzjUP2TCcaeElF9PG
L8NYpd2XWY+2Pqteyr40H/UiOsd6CSgIqjT2NrnwGt86D0pC5k1HH0lCk0WL3Tw5Srzu1LDHWxjB
464wbxhOvmd+ukcUocIL60+twFNgB+0+p29iZWl5hCkg17oesnZsYIzTQtnFw/gc4rp9inocEDpC
TWPjWV51dyDdl5lFUK4ZUyqmK6rF9qSxg0A0Dv22DAQKyaHu4fJiWvUVT8X2ZWXbLKZ/QN6ed5S4
wiFkYCTkulpGtbmCnyOOIDRf+1aPTwIKw7LVm3GljtQIB3z9K6CcxpFxFPpXbGA79HvLDnM8mFY0
5En4iUwfYk1HRyF0tP4ElNtGsBW7Z8VOvw91+smHWstL0g1uX/Zutclx/zbNA9KDR73UqSdwd+WO
OV57RmX04r9InHkXvAuXxo+q/WArn6dsuEuNMhoWA/I5wwoOEKaSE23Xr7qaPcm+eqo9MhS8yR1r
jucwyXGplRfLLHvkofRaZf9ZrSNtlSGlWYeyxOlL+1EzvqvhHuJ6+a590t10PCs+csRyn9uN9hQM
b4FtgIRvxRvWJmvXhO1DbYY/zCgsd31M3wRxHf5pf9Uyl32q6FCjrh0gWQwPTlCo67Yn/VxY6fjY
tVQYDYzIqWFVW8jZC4I1lWdNV3f4NfQ41J9A4K562gEns9BRmzsSgK4CbWBwWvU4eLii/XLTmsPr
KAokmx6MDrNNw3WWweWQ9iOSwfLkpRiger/H4tYCTsBqjFfE9rYh9aiF1eP2CwiCVWPlbDYrgRr8
EeI7JS0jv/oNRHUHZOIpGb9k3VDeycK8N3r3yFDOAvKfb/u4Gz4ZVXQ2jJjskNB/JB7XR+IfFocC
WWi1SDv/WTHc9m4jHA5GifxntJp7O3wNdFF+USoLq1QxBos6YqelGpkyjQYXYdv9sCxbr6MGFOX3
oZ5EiXGVE/FBo48Dotw1472tyXWbH3ENrzwaffodfG68sxBLJoB3tmqfnhxIvjtwIZPfJPBXlcsB
k2cExuT8HxG2+dkLe8gbZsdxQWQDpeEofB7wT5Wkki0HJwmvNeEW7NYJHQ8JA6Dr0yvxRzESxBiu
n2EsK9JcsKNxRFuTyh1yi2XWlyHTEO8OwTsYRXuPc4rTdkItekhhb5QMKhl6lXIT1xhkmwHRQ1Pv
YLUlN5sEnYOhZua+dxR7rbYFsYOqUB5jgpccIX6kQ9MRNx0STmtN8HrArFXs4WNDkgyFY7yRVf1u
4AI9Vy0S1oo+9aG+KzZNQAtPaciJfkvbham8sLcFaSfUuxOuYVRFdWvfZlb3TGmF3Vepx0VpErJt
eOLgWASPBGH3TnFe3cYkEoI56+RZhBLxEBpY2Uc9etu7l3/mX477jq0AgHv85FvItAfVzzECt5h1
BmPK3KBkCtTDXgKreQapwPBCgeGblC70+ih69WJCkR0Labrf6dWmRN29AtrV4rX00dJX/nJkpEpG
S/zcdhNwiBKrdIt6NQSdxXgAHryZ6ojLRLTpOu/al1Q/Q4uVCBUs+YET7zocE1vKwhRXCNJUrXea
dxqC82bLhjSSpPtspJW2tkzvu1fSmcvoM937HvMm/hzIS7fea62VnpJ+4bErt1MGG7m38ZohDHvF
MF4Ra5N1w1y5g915HTWzIpOofwmYNVNBHoMn12rOnueay8Icxu04yKXjip0Rym9B0cdbteVwrREQ
AXyrLnCjSiS+xjrE+vaqih+M6uKd1Dt7lZopu0uTf6eZ82A2uvrNUAIKydJ65eqVryPg35pAV5XH
9rM/JuO771looUN8zZVRMGZsI+dIshcZpDph0dImZEAxO7mvPACOhvqCCe2LTV6BDKru4AbauMAS
p1Bmc5sTWS/ylOOw1CybcT3qEfhnTbCrImYaJWNpLGyUkSP7rlTTyMuNd43bRNtIc+5jkZa7eiqX
EDxFl03Ls00cF/mm662Vj/uUsrDlQ8zpEECE+ELcKLQ+Sy9+c3w8mmZsFadOa1dd13tHtSYFKYo6
dVeDylnid7rh1HFuZtptXaK56IVi6UfUTymbuooYPxeS0I6Ck0FFO2alNZThMkOjMOKRUAaE/iFE
M4On0ap3hVIxWraiGNdqwrt7GnYxg32y2nqCgfTTnAjii56kiuecAKlFTbzruiapYkUS2y3v5UCO
svoZRG2+ijUuKAS2pWnfnhgq1KxBbuxIRPxWmNq1HzZ5Z3GuTmz3iFf8hgoUYAvFFsiK+2gkeLdO
8KMlpn0rwuxzrkXHoMmVrarpFW5TGy8j3bdt1bE6DKtCNBF1u/e15CEclHYvHThTveL8YMBjHJUS
GEYpxbjvtW5vcW276pbcl0XHqKJ1Ukq4/btV0YARQBGeTTW6JqI69L3LsMmqxk1QkoAa1TbVJcPk
oAfDUcfWJfVBQTrRm5kP9ve0ct9F9jkw1P4BY9I1bqC7Ii292jJ/TWWkHWpdJGs9rwbGm5gxi9Ak
MFlrjlnU5Wsf8P7ST7XkbBXMgLmwILdskwtarIM/fWZiYiHQl1Yhtac2zneG4iZ02kbnUPsYpR0V
Fwrn33hozGMMxWsZDpNiLikwDeetvgVn4KDwHn9QG3/wfQD3Wmbz81U4CXJr2I0ekIDOPTM8qg6O
YW1LIDEXNUBtUPY3DAC2l3wuRKfddF/mC60octKjshFeEkSUHFrJ2lGo4xvNItNqY+sO9W2onQYQ
pnvIxKNVxOKs1bVJIIGWnUG03mOAAlFmBWeCiIZljmpqE2s5ZEgNP63jEA49yTO9INbXQvHjDefX
JfWSiiaHWdINIpQg8/G4l9NgPFL6y5fWoH/ThN5ilpck+LIdVbUv3VB91Rxy7WhQn8hL2alONe4b
KyM4T8sGWsAjtAI/WM37ODJZ9PpJvu+C7scEPPC1gvdGgm4/zZpFr9OuDnrGlKo4Fk38vfDqcYUM
R2VwBAaQLFbKjYn2ABntxXeUE12a7OL1b0qOUNOhCHlDEB2uPFT563kRIXY9F8nw2kUkJDPyS05j
Yu6wCDM/S33CCvCa72OnBr42JDumN094shhYfKpKgVRSkmDkWjl8ZHQj665jDjK3nTK9PYSda5xx
GL/8VRoAY7n3IuWI55DJ2onXkcyJ3HQ0c3lKmY/gEtYT+CFFvYuk8y1s3R0ng+ZYVNG9iCLt6IWW
ID5qOA6GzQ+umsoZ29gEVCHRU+tJruqG78yvsZYM5he9T8HeKdCvOz/TFsyJjrFpfqLB5+Cq8fHv
OOq3bMw7tEGEO6oC4lrT+IBAZD7ZUCM6YsCYaK0QnzPhRkLRkEErqAvhgN+JEt4bXk7ctjLBfKQM
+r6ouevnvUBHMKgHxcZjnYkIyhJ2j2VI42PLjBikCwfXkrJNfEwxf62HZLxZcaKsJqFNUwLnTQPw
TRowqTX6BNRX66ptdjQijFcz+6aOjI8GuGs1s7E94/BX9pkKdNpDTVXjHkXyouRUaWpVTTaNr/a3
ASdfXfsW0VWoezxPiLsplSP1hUUlwvSMpWKTeomxs1RMjUwJ8X3ChFzCzUnI/s7Vgx4q2GbjivE8
si4QygnB9yJ4ncI2zmaZuksT1NlU4AJP4dty64P9WKLD7LaKzTgzR/V75MMGMoGW9lAMO6uyULuV
urtQpgJJXFff8qB1z33u3XSvvfqBK1/6GhtKDFzwyHW3XoQ5ZtOA2aKKMJD4eoLHk1gkO4lQcG3Y
MTo5eKl0fYtLQmzMto6MkET5PFkrRtgD+VxYSq0/iCH8nnX0WL0q7beRa4JwTiK5M2mUYS3WfiiV
apxt4EFjUxbXDjjQygqCw8heuuxLp9mlFu1zYtKrq+/G2kVJiD/N/FNOy4vmCvhn+kM9sBMiK30w
yhb1GcWHlllZz3munC0D55OwtZocDRVgpDaAApAClLLXnG0PalZRkiAyTUhwxYWXZGxex8bf2G2k
f+vwFyaJ1EGwNPpzxylR1lbw1JY1jd/WvhSVXrxJPHDkiH7VwW0yH9cfC1MJdkSfqltdYrxMjCa5
NxYjEtLON66Su2tgcnh2nRy0T5zekF8awNc5GuLcXzMYq3B2WuHapvawRK0TrtBSTlOGrgHGYtkV
9L3Obs96XyCKyvS1TbTVrsxdQS2LxnlXpoTXqgOz9WlQEmpaeCB8rNnQvqTTnpe7gqwZQJ2IHXOj
ezIgJdKbrQ0aBuRJ9UCG0Gcd3N6voORhcga5tA0bjSyMAgtDRTIN/Tv1Ha7RwixKtnGUfyLGRTk0
ph4+aAbNkHztiHJYzpYEx2HyokI54Xj1yBfxPLg/UUub8cHjdHEByf0jwYtvGkzJnQiMUeXLZD20
CC6rBvudM8a4/pjqLemjKJs2Dg5eCEfUTrvw5AxXZfBT5o3QRixfG7dO9ayEKeFvMI73tOAN1EzY
hvGP1wcno2dfJYKEtHpgmBY1OmHAgUbDSWw4olOEkhyoJb08V7nqaU/rCjOhF6rNUQU5bBIk4sQ3
r+79fT6dZsEqED9m+/k2a4vHKLZBi9lngxb+Dp13QsNXEKA51dfU6iGUjKjLXA5XQPbKslRiArNS
93XIS6JfdZBUIs6rq9HduBoFJ2yvn+YSDAk+YmkS1bOLPhtZrNHNRRCULWsOtxGj29Fo1VXlRc1W
Kb8HpUkKcdCJW9q238zEwqXrdusqVFHqx50JTsp8NGFPLgtg/3ty3SaQory3UoNonZfMWSGRUSUl
SiRU70YRPCeph4mYkil4qpKZZE7kUN1SRekmCQdkw7cayOPKwZ2J7BZmZUJE70b3QRfqjUp6mNj0
YxmQg0wDBRDRuFHIStzpQJ2mGDT64ICvH3Qtfnba4EH2nth73v9j77x2JFeurP0q/wtQoDfA4L9I
y3Tlq9rcENWODHoTZJB8+vnI7lFJB9Jg5n4EiCddVWdWZgZj773Wt0i5twc2IK5OTAr+YJuAN+du
7Lz+UjNE0O/g2E5np7Z+4iUtr0bh7EYjlWRnop4gRIWPW+AqTH/4JOOMM5xgpwJnwYOv2xukP/nL
BmNA49jVzi3JBkKss+helfrB9yrnXdU3c058vLX0kYoU94mTzj8yjQzMAq7dRrZzc+oFlDWjr36u
Yvho9L+Vtdt9AkVHeE3i+NFR50XuE77w966ado756oyj+jXDG5+omBDH2UM4GN/YcIl7OZv0/dox
v1l+9TC4gmYjAP5DWiFPzfg2b+k2bwvVt7dK+VcnNson+rbm1hCuB9w7eYWIIwARgaMuhONfERx9
seu6vTQxHones8W+zSMTN3cu91PToXjwR0YfrXt1o4XlV6BJSoExDr3OZDtgth/EycvESAKpLvoQ
IodAhBMEh6q4DzvduM55bd8iZNHgrJQ9PU95Up+cpI3B+IAhXFuPaYyPXZMPZjbSpdemDAFo+rmh
GL6mrvY2RMxffDSflzir7zuxiBex65oWQ08ymUngCJ5qL/Uu6yHXbD5zXfEEd8VCuWn/xKSeIhxG
PbdRWvk+pXfskqtrmbnjp0x46E6TfUmQ+71VZsFLbQfPAPPVJQZn53bB8q3OaMaNOS2uLJH3KOG6
e7P2j6DDoVwhGvRpu2qYbLwg/9UEA4iIeuZE1tU3Kytww8tOnqa5ZUNSJfLsoPk3Mu3a5FiGxZhm
j+03s2uOJWkOr5ydl6QpOLltc7Q1M33WUdbvC4P8cGSg0y0wFl5A1h1JovURcbTzce0tGO0TJQoO
WFWL4wwisUmYf+h+K0L9B3ENyaUZWO0zS3sG2ZFczN7ZTdIIblORnbQKrBp0uuaMAe6raHp/bxTE
t1V+gyHep8srRnMDIQNZRDmGeBzoYSUmERcm2DHbFuGUFhVLkBGFKESQC00FvaUCRsWwZEZRjLg7
LWqecauPR2VAl0wsUp+96WhJtHqVb9wVZfZVzouCZqi7pxI0dqkUPBVqtUtdOZioSxqFhqgkBNPk
WI0mDKeyeuNPUO/tmS34ZBkPVsLLL5lQbhG3F4fGB0HZlyD+LXbERzS67dmnw5KMFZI917xOufZN
U4N7hBI1H9AAl4davMm4GMMkgrMhS0h+aDOwcUP/ivNBXjHA15to7Iu7NvsGl2AnfLMgHRykq4V8
BcdPfKszqfalaaUHx0hZjQii3TkjJg5NGdZnZ6A5nMlPZHCQwdxpL1ZNNFVHUsHWs0nAblqDaIZg
fmzHoXyIxl8lQ/n9kFBd0PKZHtwkSu9H4pZ1r/zcAp4gU3dukObpS+wkxDk9KuWtL2sTqAD1g4m9
Xg3ODdMR5Pkg+17ETX6q/Em7Z9j/HOSMPmjXtXcjzAAdThLNoGfOORAYmsK7dOY+IluaBDYYtkPw
RN87e9a0X/kkqyMzQ4Lpl1JH1dl1pDNyy/UcJU4s+LSlIgETat2nhGHfB4ZX3OXd6+8r5sDnAkn2
VhMI9lygvRdSFgCDlsreC9vmj0xx9iJMxYfEiIerJR25Gfqp3qh29sLVcGEqdlBmR0XJqKg6+jry
xtT1r83AKdWMteqqpvRTD6oJCov+UDGw6pIertxItqhXGy2dKDNcK0VeAqrfVAu9TvL+Er51gWeH
wNb1jqaY+62nA4tKBM074ncfnJiKM44e28QYCbaiLIsgIedqIehG5Pig+T0Cz6OmxUm4Qx3q3dy5
eceNPhzWwJYmNtyD3WZf4mU98TxobY3UHuOOoG6C2ccQHaNGJq7nheBtoKL1j0B01Y25gXZs1AK1
W8aOdcdpH1psF9hEOpfLjrVkW4wkJt3UPScHml2AkfBfYCKHSzt01UWHVqhGzsMAC9BkeeTYRN2l
cfoArAayuWHAb8ZrQpMoh6Pf05CLR+NtqCjLGvWdBmYWTvaUHCJVwGuoWyCiYN03liktGJ7GhXCN
9J46uaYUEM7WTxxmEWVdYRaNabhKx3ihoT/Q6abHGjqeml7s1E4fY5Ys8ooRtXjTs+qIeiSk1EdX
ZmyHetmeEb8bzeaV5gJGo1RjRFJN/i5qe3Q5WGgmIzFfYIGgk05vsB2w1xAWyApGDoOV2SeNffFd
qWow3PYu04T71cKj6AGu9XpLsjD1/sVYFs/C0/tQ533TiFFu68ll82dkO1BzbWhWHv274jKg5sNF
CyFmXFITUFAHV4ZY5ypu0oeBfsbWHWn1djKV5xq5BTNN9672iaqdKbiurWt+ityvRDPKN96sV6F8
xbyiBZxm9agL3JG6k3i4Q2Kbr4NVfYP2ou4iH/Jd0FE/UwDVUcD+wy2eZrCmm7GFCN/XX0xP26tC
PBemKvda70rCCYqT3aSENyU5xCUmcxkpL+gdlB9KAw6GbQLcaRvTuDPt9OJNL72NAH2q8oAFkuTP
KoE5Hbnqi+NDE0lJsTUrK9SolK65/U1DjnuMQf4wlGg4bQL1ZYIZbyfYjBdZ6awcRha9FYnc+wnu
kRKO26ZsZrUXraAbEqNgzmeb4AByk49lQQtWqgu5GurhJUasdHHgYRTpG1unZoeYOeWE3Or73p1D
P7IYlWjQ/8yyeEUqPV4Ce1SXiUkRyVXWuVcLVgfByjHw52+eFZcX3QSWtV4igra8qMwAeNLWh8iq
iCSxOayXxtnCGapN9JLy7uZpNLZdjLbSQSfQGtG0NU1kY76IUU731ZPCPsQkmbe5HIA0jSmM2sor
8SuQ8foytTExxh429jb27c1YJuOtZXy/2stKxqvPc/odIdZ9Y0ful456JQmML/Xo9TBRRH3xFJg7
qepN7WrexQKThn2FZmBXzTdzkOrRSr8iS3SepZ0d7SkYEJj1hCZfqhpIqlGRHpnJX5UoSHYAWsX4
ga4u6nVOyqQcsrc9MzJj/1UI4hTHz7ZesMwl/rgLfIBsyLzfV33EGBMJGCnR3GZbEaARA8QOVEkj
0/drWGvDSxKk5lVLWClpQ733PJEUrd4GNcUvQzrNxnH4Gre6u+hV5GWw7bfCGJ+Q5wW7OK2+p2R2
HY1I202mY5yd2bnBgIRmJHHvBjYwOUBVsIEGgq1t7RJExbXu42ynamy8wObA/cgeu0ZAboNjvcb4
3s9sk1xoXN0b3VPODpLs8d8S2da8E/VkgeZBqVxqfs04MCdioSdDsMZHt0ff7R864nm20C80CHOQ
4bz6pQcmvYdny4KqRxjPmU5t03KSsEGLeNONNMzbwKCtqGSELT1L913RD4z2KueRNKscfapzSm9o
IKNXq4PH47DabwMXRYrwcnqj5fSONLwBZgJeUXNvtLLY9pvaXnS6+ern3k+Q4qHivHksmLwUfdeg
evcFrkt6urND1mw5VSHCKhUqJAgl2WayGUJL6XqoFd8wulSwZMR9QkN2g7MEInHn7jtXHbM+9b6r
sKvavZpV/1SZ7b2fqHbXOuSuqJ7+J2AJsj+ywQJeGxBOy/nnvhnkLbWxLRfV54KW2gY7kcf6Ao7b
rD15UBFVnodoYgrKZh8G8OKOneuNhzEGTdp7RX4by/77mBIUAiz5ZE0eMB1GJI2XaWTKAim1ZaH2
sgapy9wCi2Bl7lw/MG4UKI9tZLTn2mm/xJZ+Z1Zd8SAd82AJFd8633iYelDSlk6KEAvhdE5iDPU6
6W46hhWd+m/RPKo7eIT6qZ27p9VPIG3jBYlmdZKSfZFtp89pWw3hXLpv0vaIF6+9CZeK9sNRnCkK
0sv32hQE2G0UNj2mThD1DetaSvket428iGFaBKTO/6VL/o+IKKATzP+WiHJ5L7v37h9pKH9+5A8N
JbD/BgbF8zAzOjZjQQNv3X/RUHTzb7pjmzqGOt+A1YCP+E+6pK2DROF/nktrLuAensMfJIoFXSXA
GYnF2YJm4v4vkSi6/s9OckfnHwAj7FuG60BecN2/eEGBKvh5GsPgN6II7jSJrkCSdAikasQJO2+B
5FG1THCF0T6hNVpWMXv1W6z+CxKPEoLxyDvoXJGfPjwZ66VB9H+iCderFX2FQbZOuF4j2k0QfELv
Cpm5sWgh10vWcqnFfHsaoH/+/eaP+9bbcoLEsMb8/W5WXhwUVnZpV91uwkT9AIBo76ypGOIL4xLj
APNpwEa6rF0FM/+MsCm3pbG3qsH7RY5bmhQ227RK9rPb1CGZyfT8Cv2lBBMdGra2U0uJm4P34zTt
/hqIJMO8MyT474su9Hs4WIxT4OAtByJyyd/z808G3uLNtGpzdf7eJ5R469+RzThSbnpX8Nfqs5nr
9Zl/D/DSP18da+sr0gt9383jPYHUbEwSuJZIkG75Ijo1OiIXXaMj7aQcz+shd/DIln7hb2ybUjLy
FkuGEzCRSNvzetBmQGFIMbnuICAKc15zVcTdLhqg5n08jfW5rA6a9dJ64HnIQ6erx7+4aJrFT7Pe
JqtmN6pchmXaRGGD/MERxCGlGCDcKm9O/tZ18oRZG6R7y6ezSp/e687rQbcUW4l0CEcJy0YWmMdm
mcPRG5LnMRB02UeH1rwO1Lgdz67wmvNCQAdNco6YIJIlveSjzla+H2eBrGMJDfSD7qqnqj8LUCzK
s6pwvI+1ITgHQGqgkaRMXXpCCgDjVDu9G/BG6vNZNPitCkqxcg70s12b6QZZUEkYhQAwaTg9fXGD
2ty/rl6aaNWkLwezL3Qmf8TBLNdEhd0Ph/UtXZXKcYrGej1Ei9p6vVRNznAy8qdotj95E6YDWsh7
Qd8v3zSG6yPjI5CiP/hJJEIEMHUYpP0+iCp69MRc/E6/U+xHGHLa1m51AyUY+ffSDH4FTWFtgeZi
wVzSMevfjyZBiybI+ki7+zl2X0gn5sRvhUNqk9apY7cklgi/sqfvjcH8vkLHzBzdTmV4PZkbUp0b
11BnEHUTOYdltykYcO2KiNJiRYK5k893qRmQhKx/BicjV06v66e/vHZ6a/wVIi9BoNFqeN9JfJer
AHs5rJfW76azOlPWi9j5NnpfOmGPnMsagpMttB/t0JDph4CtI+DclD6yhS7ArpgQidAhAtlEhK3v
5wheWK4pRuDogTYuphxQbvULCZETHzHPPXvt8Jpr7nTIegzbSQnHPhMhKsbDaEZF2EnCWpUXzWfO
653euNQEZX1eTU0uEkzUx3GFs4Ogs+VDDmF9XLI0SuZ7EERbotCwAoo0aTHSOSr09AIHqmrPto19
k8kXQ6Hlal2MBnPC+L0wR7aycS3PZhuAgRvjb/HEB7QagnkPoBoBu/DDbBDurnOwFaEMIt0yH4/k
HJAGuxyEZf65tN5GktlACE36ff32+2jMzk3Dtn6D5LrYDy4j3qSG7Rc5pD8IpE8wnI12rxv2sPdb
WnW/nxLFXciObLeuQetNXmDJja0ZLSmJ70YPKRIoDbhIPx/OBIXZkO+25WKy9RpnR7IPbo31s/D7
oo16pmJIEQaLb8PIqq9BKeDULGY4dBvTFJtQl2ZU9aSwEVnszGz7smA8p/FwlzAGOQCyp5UdA/uz
/IfAoC+1/ilt4ggm27woQVjM5MSvrvk4F+xzSZFlfcH7pudgp9f1d13fykS/YPhKf6/LfqLJbYRQ
DTi1KCnXEYeQevCoCVrNCR4cWts3UQFDqQXJE0Uksi1bAiTd0ItRfQpI3CMUfQfnlmay+129QYjZ
/riErNSgIafJEMZoTXnB2wH6BSCeztq8Xo3M/kejV/0+SYBpoYdjZ4mR+ux41s8pg/dKxZVfVKJn
FyDduCfPmL/IR02XuOj14nqAoM/PLAfPxJ4XuSybqPMoBVwJv2ASC8AANUgMd+lkLeXrrNOAmIy+
uPQK00KlVdi1JRFGLorITYlx7Dw2BB9FBQVavCwoMkrSMxOC2SpwTeqssDGfooOdFU8lJWIjrWpP
FfdYqjZsZ3jIRUVglpV21cnz8PiZy7lgvW1yazhLi/cIGeh47ny6uIa+uDAZtDoIGgyGP01yjIIa
oDJJr9Q8twHff4iCaT732rChKYdzKcI5mSIiQzDixHuiqU6+ib0gsuMjncbhktbmcMFYvWnGfQZv
1BiRN7hxpTGQXaxcRav/eafWqwkboaPljThKyWuYFQL6/mmclpXYvpNiiMO+wdTH+N3K4TXi3uQr
sB7o/aYHqy7fehQCjKPY9uTLBmY9rO4zvy4Wu3O58SIdk/XvOwKXZQGRUv6zHdV94dXqalJbbRNE
qZkJD7drjae0Qno1esM7IXpERhFnUefDJxFX71PH5s1SLcN5rSe0adKPo23sfQJUi5rKylAWU7vJ
O4uo3kejesvpr6Px6Bcs16cpy7u900fXVquHTQ2/xQ+WrzQAHSOxtLB1mk/F4L7AZGDugJGL8nz6
5uRoJshTASBOOTKJm0QvejSRWvS+bR6JMGm3jggoysVVqhltgGUdKJJ/dSYRnNPsnPplBDxQk0tD
zG8tKjJyLAkundOIBbp5c8kN24r8zZNjwegfdN+k0dbKmeSlQGuL2bvrMv2q4/s5iDj56lWyoZUX
7C32T3uiDYONwF6UQokBmY4PnR1jmDfWEvYt5a4a813VVct54L2uiF/TasT0sjJRizV7IxwzaT40
ictMcsIewJSiqO8jofACyeXsg7BxMw+w+iK0776NyYPtar/HFg0ZTSmg5HZBz3nJaRPkAI0zfc+O
cxKq5F+uTcxBkGvfpW5hNskJEW+RL0UzAFaC4LEcuT+Mgf+KQL4YBv5dib3iyGydMcJArizADjSk
s7svZsFAWh7joeNLZ8SXsSaPBGJoHsNdEHrxdeysz9OkjMchYZJSm5t+REfimnl8mbCD4zG9mE4L
spepd+DB8nE8jza0VZ5Q3vDnDaJ3v3LOzNEgR3sp2Z2FQN/+4BZ9+pQJ8GumRQxLD0DK8icGwo4u
wXgz6iUjcQkiGYknJxSTcAHsh/VmkvGr2RCrxoeAtlNJ20L66Ymz6qG0mTBWpWsdyMCFpuuhvU3K
L0NFuoVIOeWljNcAcKOTdPJdAXgAjd2AowmwTpDobwzzZr6jT8qpi9Cu/C8ZwbgbPIOI6wjo626Y
tfutbdFI8cZK3Xq6gGU/7LyakhoKFzS5OfiS++qmBTzT4aWPHzNXXBLgy8iKifFok9bcWFPyapNm
wARdp45noidE9SAtRr0V3qaNrXj4CMp354juq8f/VUrYEcnmDuMiPqLeqztH9Q7P41U6OVvSrk4g
s6dbS1mEO5jD4xQntJMn/PwtLPrRCX50cctCaJOAZVce5Moh0o+aju6zUuEYufdDWgV8i0nLzAvb
ZyiEpBKky5F0xG6DnhTrgXMkZz0hwh6oTxKDTFbVJqX5porhmYn3D02rj7XBC9dxell5uo+D6lM8
lt/iBBT7rLAFNbNGZBpvDP2r5BvEfJ2c3P6LgejimyHd96EhS4Ry+eAb/Wd6V9RQngOPnRS2KXbQ
1cLxRrpDjB4b7WBxCf6DXW0YU/h8nDYosRxwgESU8ICPw4cjcb3tt+ftXzkS/+2PrHf85df85bZC
tLcA9NBIDIe02B3FS1VjLWdcYwREtF2vrwex3PNxVS3RoL/vdtkzHszAozNbwuqa2eytl6Sr14v1
DReJe9MKaob15vVQLI/6eOjHbesl1+3Yvf3buz9+TVoB2l2vTs/ZwLb74xchGo9PU6LjmOFZfTxw
vfr7H1gvrochi5btor1k5axPbb21Yud8jHJ5mgGx7Oe6+ZQu5zixbON7Ysd2WWtj0fjtvV5uXO/5
eMx6dT3gIlos3f/uMd4QCThM8gt2D+hOf3/Yeunj92VrwfBxfb07WZ7Sx21lvxrD10f+y2fWI54C
BrBIcD5+Xc4E8IAm+7G2W2KRMOg8GH6sDqXBRpsg8X88uMuGa72tmTA/qggFp1j3WrjnwFZ83P/7
+r++z/77b1kfn7VINSUsBMXMOWJPzrNzMTIOOsqItRTGlZep+/XibHsUFcsokgha9oYLiGG99HEQ
CzT646rekCTGYgp3gB/4OJRanG3dblTbFTD9ccf68//qNr4x2Lo/fv3HY/QgeKzraj7ommWck2Lg
0JY/NTLI9uiv/f9rYf6PWpi0CY3/toV5V7Uy+X/b97YCOvH+j63MPz/6p5XpOX+zHdMFz+Y6nmm6
Dvy9P61M3/6bZdKL1CkBXbByFli3P61M+pXQKQ3Ld3wCJ/gxfuq/WpnW33io4QemFTi6EdAA/f//
8U8szu4v1/+RzWkZ5j/TOTH3wyezAJU5LoRpHQXoP3PKSGBoijbv0lDQdz26Y/3q+OQ260tzh4wp
spa85DFOQZkUJHvpkkLRqnXrqewLtJ1ILs9OgbVGle5TrWH/mgmbOIhZK5nu18lG0Vd/GKIl5Gt4
cEmFieMyfcYRB2tVqOLa9XX9yeIEwak+E/r8NerRpJSBau5MWdaXDCAo9W5HzSkM77EJ5gD/e1Q8
e1mPCtxlkmlE1pNvatNBmrCRnUoEF5ce48GA0MMEvSHYaWS/BMN1/C4D7Zb4hsYzdwlmLHGwzGR0
HAdjUp/1tt2x4o5fBNs5rZHOnowXiQmCWKBpYpzWJN5wssgiHFGgvo6TS82PbvbWS9zkXeEjra/x
MqIqdomCNpJXRv47auBjXszFhf7v3TQ/ErBpA9Vq3gOPuFY8JUeDPsth1Xyl7pwcKUTwDBFAII07
yxKfArY4e89Nds1cDEhwUchn06WDR4ZrvHzTseXkNVPWNJhfKrew9poztDvXtX9qymcryz+nd4Rm
47L2NutwmYWqBIUUlrN6Wj1snvmsPHMrYrs4ICMmTclmDIVCI8Um/aZf0kcdkO1DTLgMsgJ1KMZ8
oM+SYulr+yoMjpmKhwN7cVxQRhmO42A82OPwVLYD4qE+HTdukeMX4CWY7lXzcwz9TGXkmlHT6kWI
E8E8dx5zu95u0zeYlDtbzOWD5pOmYDdGFdb2D75HTZilhR16k6vfC8b4u6iyXrpMo0XkdfuRvLV7
BD/m1nOi+kR4bYCDzByP6BNG+GQ1qehBcrR1NPUu3YLTKjWJU+ZYZYHAVkubHu8OOzqNYdbFUNov
6GXfak2fwilurEddO8dDZJ0MYo+uSDLqE5EajCUjWi5Sd+OzZUK1xHBJ3pQlgKNFaXCUrl9uV8oa
ZSyZGQMzTJAnX9tFQ4e5CevGLC8Rzagw4cyKVhUUGoImPYBDSlA4AKDgac498+aj9MLwSFJel9tQ
b5h8ZQJUGZ+ss0/a906lMP/tKH0QzESx67uPGKzhuCUoRl3Gmdu2AIzJ04DaoYsId0OH1MCexoc0
LpB+agQ+kRHJ27+kVy/Cs2TW0NNW01s5mVjVFuWEh+f/iDmB9xTfYhqBRzELNPLW5BI/0xNdX8N+
ecGp2F/GNvlGKwomD978jeNigvJTqkS8/Fsfp9fsoY2e5iclUI41tfdAZ6/cFsby8hc5fmnBKR7B
gu0kkUUo1RcLZoRMg5rGxu5WZ2iN8Y4JlX1Cj9E+BJUJMyajLresmxn7b4lGyFqucF+CrCQKLGYK
SlSE13YlDljfufHd+eTIWLByGd7ByOfHGb/9SfccPtwivZRRnRww/CR7FG35jrLexSyZ1buUUKgl
z2OmPZAjdMFkftJtlom2qt2dykfzzhKM41OL+LW2/Ir5g1RIv0rPOkqn8VULsGfZgBTZuRuMelv/
FPTpnu6yPCe+QHAazG8lwrR7z64IsIPtjZ9qILo9+OwHuChnAASb1Cm+MIXaVS4k1sbXsDilsHZ0
7wD8BYNpIcs7NxjHp1oYxTb3aryDGGFRBZALwoyNePESfJOtFf299Frz0Sa/1Gxkee8r73Fetc4V
LUCfeJC7JiDUym+8bwv7AQnyKa7Tt1gBdPCL2t+XO8Lu0tOE0XWDTFecEEh1O0gkwT5vkZyJBO2k
MLU0TGvtm0P75RlRzj3RJQc7sfqbqyNTTiG8w1Csq6vbWo+4TT/pEyu/8VNH1Xhf8+nfJ7rQ77qA
6ObS94ATjEN/jIPZ3MZ9i+RvoBffwtGhN/oOPTJ4s+gh39mtcW4zxiR0qhQGag3FaVqMWLc18zDp
TnBw5/SAuGh8YIRQfU0dcG2epb2Skg1q2O1f8WN1Ji50UgcRsDH+OOiy/5UKZgyajv5xNTc4JdnV
Gg3MsMjs6dKQ4p0L4xlJtHbxI/zZWZ69tNN3CHz3fWL6r6mmfS4WYTQK2d2cuQkuPVoiZtKbW9Bw
876ge0Wd0rR3ZkLPfxqWomX6Ouvl18nlkUNRJAccGMEpBja+paPYbSshRRiskNaILPNAO1m29QNT
cfDWxI0DISZ+wIS6mJr95DmdMjruk3giNhKtK+rWsky1W5FY4DktRNI1wTt2Z5JJ25Sfo8TBUkqi
2LnOMEyRaFgcx1lLj2Rf9Qe3Tc2jm5hhBxEBPUZvbcuuGI/ATYJ73xpoBcOv8Fr8kM7g6NegqeWm
YqB39GcSTL2xmLErk+/oJ8j928UfrLTAvmFE+wr6dGcsYVTKqMazSI2HWRTxtrVd58nmMxQrMI6V
MZxlZEAOc0znyJm63pm5FuxUY/4yp+m96BEVTcZFH8rgbcrVExuj97lMkPhNqIrtrHuNhyBZjEF9
d50h8RBT8I6xS50rTX1G0KkZKGKYdJL4E9TZzbSNy+8TiTelp8QHPzOlHiYb3Clh23FO7HtJ/66Q
BsVcg5fQRgUR5Hm7mc13s9GdRzyjxomurXU1M2K704YzdYJIBzRu6Yet7KkwjaR6IeN33geoWPe9
2dKwq5b4GwvVYIuc9cQkEl5iNp31KPdDvu500tR3N38inB0b5xilR2n4eGJhnz9lOeRbOQSEHiM4
gUV57hzKZVIEoJzqT1Ii16/ji22IcztV1QnVLLFWlXYZCHI7oMima9fV3WMXRJeABehaoYIkJ6jI
jl3bYeMrk7Pb6HKb1uiViD3+CRaOXQGKl22vHhvEhgs5YHyK9f5Zdprz0hqkmFLPQ/pq0PHLGE9U
Ja9F+jW39PLk42xvyRDal0Ek9wlpxonw6YXNAkrw6viHLFMeJ1r+m8HPoyPv8wZvdfFV2XjHTX3e
1ipmhooJ9k7kfParui3DZBr1A++0tffjL34QdyyNVd/tLanFJzWnBk7vYMnv6+8H7NIMCNU1mhoj
jFSEooj08529BNi3g4mc1ql+9iScH6rROLgJ5X5n2+WpU377YGnaJwU44WI3z9LTqmcmJcs2ItMr
d0vIXFqUxkFnpoR9oy8/D82eFlE8avOD4WTfvZRth212u8auvZvPvhDwbd0ekxkcrxd8KZ0nLbHV
vR3Z70jy+iOZpjpTqq1upN2jYSKEk9K7+Hl+aCh+rnRMpJ2Xl3yYfoFjTa6EoTOyjWdOCp6ArC2Y
VZCflV2kUe/IXYL0bNQ0cNpUPhRstUZEZnhr+gf2rMW14K8IJXScGZ3HeZhYGblFSM02WOmQEHju
W2HCfNKyWQ8LuBhkWpJyOg66vGRYXpBQiq2dE1wx+dOr3RFCAKXjxdNQyGOdEEcnVfcJe7dN2c6n
su6j7Sz5zkuekWtqL2l/xu3Ufl6GvGyDcMA397Vd7i0mToEpGrwxZ6NPq5A02mgXGLgOHcSgyw67
SV0MFwrUSNti4o/cAS+vXb+Rx7HJeqc++UPBubOenzID579IplvFvHxE2/AAxWDbW8I4dSNJCho+
RMJ0AAVobMJbVQECpZ1+SPLyR1lyyo00S1yzkoGPmNDhJ9Jj9uEPPWc7lxHABA+OOJCGMkPzDp0/
I7Bf7HJdNnz6rUVcNkM8XzIc8QoPsn7uMF0vVYB5P8f1FkpfcPUymEY9wwLCMutnb4zirTBEemiS
/DEr7PTG/ecclczOReJOVxN5iXDwSqJCR5xrT8123ZQpT41X4gEZwLowcWv0pCCGi68pQd+bFq73
lRlWcwLxgD9bE9nVQdFaUhMBAJmwkLnNtA9Q6oQ9PciNO2T7tIn5p0aEkK3l4yVaIPI6Z8u9gyIR
H0ylnhY68F2Lhm29Uwx+wtMisxte3rGMtP0YOMVTTDNxW7EcEx8rTxUt1S22BAgabLYPvYOBTphN
zq4yOGkWG98ejaautVjkRIGEoeBT2Wi2OCaWiVvCv5VBqwALOt3O0JnVTj6GtP7rYLLDcqgD6LqD
1LPHX56PSK4jE32Xy+w7GiW+kBbzHbgEfFWWEIfSdjsosda8g5cIgTHw2x2ne9JftOKcB8PJjKd0
Kzpp3lW1kZIk0iQRTnGTj0BiNjumLJ/TDI5T1Pk5p1iWAd66fZe/pbjO77vZdGA9+S3mwGw7J8xk
ZKVU6Lbg5wlmvUPuWb4Ydfk5aNkBM+smC3UcCOpkrY+IWr/Y4/hc6O5wrKTuH/PIGiiuONONFCx6
DrKm6MXLvJC1RNZWB8dzF3LC6O+8Z6xRRPCAjdjWaCk5gWPQhYffHj1NGwByTJ9WN3gkEeDlCxc4
WD6WrYlQWlnDuciyWz3VnxBiu3z8iAHyYS1e6nL60hVkra3K57SK3IO/QBrUjI6wEdnnPkCSOwQu
fdB+7g6D794cUyvPjqr4opCSc6CdGZ/tMbuUpt2cjMb5YfjtsB8j3LaQMVD0CJIGxzhSnFc7azfh
WeZN+m2yEkSRbCNZPGOx5i8+GL8q9i/7geTmfRIP3ydnSVVEAuU0IKckxec26WxeXNH4Yb+YvPTF
0yNwlTE41eJD23j6rs5K4pIzbA5VgnRmMn0Gj62PkrMuQ9sIkp3wdC/MapONneHeMpwzN822cMCy
W7FFpB8Mu4+B/TrfATaBRWsILVSxSVy7JJbhGBhdfEyWOaFk3T5EdvPuOtN3TPOSuhPkzBjc6iET
jH5KnOsRXsox68IWFgCKTmt8MszR5T2cUGODj2bCzCL8n4ydyXLjSpqlX6Wt1g1rOAYHsKgNwZmi
SFGzNrCIUIRjnuenrw/Mtsrsm2WZvZFF3BsTKdCH85/znZLam9yYyRYH/Rc3V35BCiZ6dtt31+nl
oTTs9loXV8KcO3Zx2r7Zj8hBgWWrSt4XRKtdB5R/xpk+E78FY8xn0YaLsNVrgEe6Gr01Ha6/3XgW
67HCxU6Vgp/Hk/uQGpp4kUqaDxGz7B1+VPBk3E3ZPfJbGNQHE2/yhdEuFdGtCmGcJ9ifs+ZQ549j
YVgPYEjSA2QtmnWdnEGucBp3xfy62QiPzQ/fKf0DQUxXkpWOnNRJUkw2yDq9ZYiGzxVHQ/AWYgfr
9DLZqhhckDA57QCjtn1vfpgpd4+SMnnkRtDuOi81mBXjLsOtU/rt5Na+NA3dF8sWOEKTegi8+FXW
7fgAg3rsp2Q/T/V1ytrplJHAYSLbvDCazBrqMpzQs8/cO3Zxm7vXdtRv93hq7L0lI4cuXbry0Kmg
4EyEzOuFIqVjO6neqZMsRUCqt6PvtCKfvSkapllRDUDZ4ZqZ5eFw0Gb3SWSNgK/91TcdF9ahuAKm
34olQwIr215rbAcHAUqo7ixYdLm2hwdMVtGQ4zYpEakcixmVGKLDJM4d1+FzlAwfaas1b5U7Ixjk
P1tNi56tNPq4Z3MI7X3dd6yY1vYApP9GwA3ZFrP22iPEzELWz2HC+mLW5jkxZp2mDMIsLHLGYcn9
q/LJVG36FppmuIYdM5ger62eyP6QZqAbxrgMFET7RROoXcFDjotZx9ohC+yEnhAvM1Z4LiL63tN4
qNmrH43l1Y6aqXNrtqKDFw/tzgyd6hBNO2fkvKcGMe2ZM9gr0MVUGccGWpNQf+TsTNc0lXt6JZob
oIWzMQH7IMsRayD42hjtiOj21h1TtCmrONl5/Ce2av1skz6xs7AiwQEUPwaYz4DZQMRo9PBRbiyv
cw/VCNyYemW6ZndZOGiHhuqhUwSfy1eJ127VWDnnvCi0feV2zwXNDjuyivqhp3vFNsx814cEPqBG
FbQwh9GZjLCxK1P8VGoCY+WN0AOZc68q61DaQ/Mh6B2zBKomqOr5YmVjuIelxBG/IYNaaN5ZL77d
sd2NoOz8eqniCXXvM9R4t1z0GRJ/SAGK3e3akCrT5yRamR23GU42w7X6cq2FwGjWTN+pt7SCgIb0
TLPhmYS4SfT3sG/NL6V9BIHWnSLTPnpCBgdpOOoUu+mRFzNcJL3PCLn1zopdfZ9GrPPs4toaMgVi
TKY/aTEWnDIiLYQl6xCnA2qu6SbPObZSb84x1drluOkDntliEWvNobnZUY2Y6faYN+nf2MyxAVbT
ylks9PwNcMYosbrEtvxlmOFw7GHGXSyrQI0cXiIo8BdrOCg09AePfdkQQ7C3mzHzG0k+x/Fwjc5S
y7iIj6RBXYLDCOeoWLnDX0Lz4XHhf/pqSEZfU0rbU7KGD6ib1DZPwPuUPbQZo20IKZeQjO+KRT93
mIYGJ9tpUWGtaPQhY6g0QpN1nZCCLLydw0d9JuGICBReC226FSa38RQ/TTd2/dvkcVJmf34cLPdX
bxfecxIL75kEra9GtAnXug4SoqsQ8DKRnGPSFPKgdTq2DZc0aEig746rHFTy3jCYhwsPlD1DZ3hC
H/GLkWz0MI8ZnDC6TxXJCmL85j5PhrXGgOA4iUmtNDOjLQ/GjTsYnwaqOfQSuenSNnqXTgkxoH6r
7F99P9OTM1fuutexciRejGSJ/OEqTs6ELQ+OTKoj5cWP95gP0l36BNP8WZIYITeqxkM6WY8cdRSj
4CTce2FIgrsvmocg1fAHFvS9LPSTQ68Znt91pFdUUaMFQwYLegh62J5q18k5H7FXxICOcFE0P/sS
TOFQ4q4kIHAdM3wuLhllVwPiMCdqFzH+Y8cBm66xJN+Zt+3oTPu0JtGTsh9J6mwq5Qy7WDmPZOWb
Y1/7Y0enCAw8MinpTSPIREnyiHOPL4SBI6TBjDIQY+mSbSObiHHabdsg+NKqUaPgimWygxPL4Z4Y
Q43iCobxWctj/YhZdk+sF9zCgthtev3CCQTjLkSEpUydMHCn1X7TaAUQzmojqfBENO/CFTBRA3Ml
8ahZdpdOcaoeQ5fIPFRZk9j5aBY4VpUajiPODJe3De2WxLRTh1euFesaasbOzKxHXXn2Vo/lI6ym
ZDfM1ZMVGFx4CcKvtEwVm/u/E4TfzOuFRmamxKR0UmKaV7w6Hcgbi7QrXU5As91xz5GaxZXmZzLy
4A2Vbob+r5ZF+yibCar9hI8sm5JDVc0NZky+KI7rSUFWhHw+h0iakDaZ2vRlG2wxNL9TiP1dFkXE
WqQessUFfq9SN+30j1N086ZTXcO12HXQafJ2HYLxWsEu2w1j9Wuk7x28GlIVwffa+5yDjzso2Zgd
a0/NKOxhvNjO8kUlEx2V4WSszcXkqmtuA7cCuOSdXXz/guTbwpeY+ax4pKYsu0h2Qdc/JIu1fBoN
2szD4WcbevVWGckziTjg+oqmUtrsmUtgNbR014cvA1dYYZkqheA7nSe3nF7nlYxyqOSRjlFXQroO
iy1+YqqRs+xhckdzx1HXHLFf5NMm4ZIFMSkh78eEe6vl3k/yx9+UI+2I0bzMcfobV91WJ7DE8IZB
Bruk5FlZSC3NUZgqhBWhvwW60x8Ni27OqZ++6L7A9kYhywBtnl6NazO64jCV1Dm6BnnRkFzPpI/0
VauxQXbjG1Hlr7q5EMR1HXYNFMWjO155ctkCC/t8R0tLrLBbqwlOxdBhMac2hjwi8XfW1Lcen9Nr
MbdiFSbOHkJYeHAqpwPDWQRAeqZXLzXN9X1GMjcFvMZ8+bse6duZ9EcNGtknYHowSJw+bKfRjph2
XkIqv5izO+ZRz6c3AyLcRo9aIk+kVhhjqF2iDazZnbI+JkmZh9CPSgSk2WlYWaFYTbpfMj7hLiNd
3wohDjaLLV/YY7bpCtC+pL+nJesxLF+mpqSDwtZvf3suF//yhM4ICFm+WlF/rifnJfO+7fatjsIb
2BSi4F31w6HJGeXCoxMdYoeb6bY/d8mfkeJtGIcTrCS4nZqH64Y24QOysLZqmlZifKF9o8X3voeA
aBxpXbuEFG4iOPI9xqjqLJuxTz8WhyIeSjyuaIhbcnBr+YtjiidNuO8UXUSa9TCk1g3FkXQeHg7N
8n64RvmlRzR35/mpTzgAy+exuc5q/GIczVJAIcwWueFDy8v35pcbPmZCdhsteNAb2GB9t1yqjdda
b57Jsx3pwcAE3t9KECA4ptchW4IfoAXJrlvrAjxmlXmvSR1uwAa/hvzSIxWzm8GMk73tUWgyBiVh
O6D62fioqsoEQLX0hYSkHSeZW4h0HRMhcr0YIE8cc5Y6qN3IkNmXQIlX7sPQch2sBEYUeyqewNwI
32CSlK1t8r5rLqz6Kku2tPgotDvKZYpI3aAvoEbkC3uJoiOLxsGZLXyKnsGnTRxfFG0DbDvKpAIh
NHtGx0tcAklDPzpwTYg1Z5DVx+94oZzn+zJs1xSZIBlouGqCkO6uycwO9Wztw9r2dooLkZDtsDcx
DHaQC/diWXvSxaKix9axq8oRFc0gQq+ZvjLSrYzvtens2yXewQ3P2neGF3VjqJkzMwFlLvlIX+gD
viYhvs8e1bHS+eBATL1XUF3cxRLT3RsIRlvsVa3ACwvczWkwfTKZ4IoRu5Fv47xbi4BiMGYoCioY
5mQgtRaZlyrbzhgiMRtDhM8EGl6n75RZHGc7DI5QEtV2dCyyrOP4ngkPJ6s7vZXLbwPwzYZX8d1p
tCdOCHgS0+Cis/7ct7v7lzJCFrSimAS97V4rPTyNdLNsjCUAUlt0yzRmCvDJZokNsOCXRSjWPekn
1rqKu4rBvRALfrG4iPnXVgHve6jgxQKvuOBaINwZcOjDOf6o6/wRnjqWVncp2xkvYcIHPSmmHy7o
QBUxR2vzmkvzsksv//L7j4b0Rx8BdHEasEljoX0wwMQUmWdv45OZk4PAA1SWS36Ug2/JcQZ5lo4k
I292aVX7pQWRMnNu7FdL3Ul184rYAjal6JJYLP26EBHKmXP2RjH6fdy/G072o1ME6ukxnX0t5fib
GfRNCc/86S2nE3vjmSzPZs5QDf/tGsujSy+mcI+B0+eHegDlZghz14nhzbbZM1jOC+y1CXo82e9V
DWWMQEtlbVLXjX07pQgu9QK2rnTq/XCJDqXC+FNZ9sGy0TGJce/u+zYCVnfQmh+mrr1Y0Uj4lSeF
dPNJKUkXkHVr8OHsnMYJCOonM2oZUwQYW5euIbMRxNtRlwwnS7mzzOpt6mPF410/Ju14MlGETpYe
biaztm5mnVEdUgYsxXJ84DvZYgQYXiiJuXCyfeK25q5hC9WbzJN060b5H1uwQHBXXnu6BX9pTt9d
PklVV1L22E9n6nr2wEL0zjjM+MH9fDD5zqk+31j672aoOD0V2M5Z6YJd1CPmDUHwXHMFXCVuU19Q
ROtgyQE2FGETk8fCXI7HoQNInFasgoswZzoFQJ6XKoYtl4fhE+tEgKyIjAH0N3VRtkvByihUQ0vU
EGyaxAJC5rgrxNvsWmS6zgdY29VmFezspEn3SgDWQbGzfEPTsBnb+gHgImi7Brkgcz8jqiEOuuAQ
40yXnpHIqY5c1AQcN100XFqFCYCDSVp3P4I4/6nzLV4K/SbfFnQF4d8wV0NffeXS+MKBm5qtfdJL
Olf1+CcAzf6hgE1CgE0bDqO99CoJohk5N2sAqSE8doLNw4Ebj2CXXBHVp2WQLA7WeGa7XgIAlyLf
fs3J+Y1Ey7QX3bcutH0jDKKYJV6YCjqdJ+xrHPPmtU5S70TmxCvIDy8OA9s9uHqSP4E4DvbvoFhq
hihDsrlL+rUkY+4Vf6idSz88ovNlkx2MJky+vF0FiYWMIxT+wYILNpv2b68kmR03DTypaYV6H5wi
2mdWks5qv4/Kg9mIAsK3Tve5RCADnEawMScr4Sz8VI+cI7TWEUCdfOMh8GEeTquQ6Dn3I4wBKl6D
1ZXsdNmFsmS1N9obNGZeeZ37UxJxwKPLclGddfXD5MC6jFN+QZAhmcNPKEMFE6emXdq6S56jQ2oE
rLXV1LDgdw6eLRfOJt2cwTQolKZnDPOK5px58nEyNI9gWK/KaShpX4rjxDfyvX11yYNzlTq3BCHX
vSLUM0TIdV2D6J6mF8EFG2oZoSqldixQMOGKEiSdhemiA7qmfxN0Q5swRyDYHjkPhl/lLqAnPkAY
YrXilKLT3TWfXQjAgef0dH5Mp3Gk38xyppVW1w0FE7i2TAvbmGEV6wIXLU2/cvZb22n3hun87s/z
ZozQ/+os6AEFWwJiR8ywfF6PG50BGnRM68uoX0zHrA/dgEcB1JO1zK9w/uD+2OiNzOBADx8FjHqZ
5E+YK9wtRRk1A2UsDBnZMboPUR3oygCA4dkwaJjKcI3vGDq208C8cWDclVunUV9uazh0KGqPHTIC
Ui8+HGzmmew8vPUrp+oZkBBu49ZBv2ABtW2jWQybmiT76Q2ErPTlHwb/M1vhhn0wciDNUVNVcKaN
bxc9uNJPGgSjjQqTl7SsBB0ktm9WGve7PmlWwKP20K23DpYZ7GD1apKhH8eA8nJVLWA7Nmk9hYES
zRswVus06qaDleIDotZ6Y2tEE7Mh98E/PGUIBWsz6n86tBLMbd37yPzrsiTNdJGumSGaMjZCd/RJ
Xh70Oty61lgfCzBFEtTlHgIEhUSpsY3B2qkYZ3xqUVE4Jrx3Sgw3CG2eH/J0UE1wZDCa+lVQ7mLi
cbtAUN816qWPzzJZK8eYAFOKX4x+TV+Wjrlu4gwhhqICPY6z9XjjhkNMd0kmBwYcSXf+qiI4UMVC
Tk3j8UMWZ+U1NfMb62c6mBV0KEffdhGf86zoPzH/ZMuMDpRx6p0YBGu7tM42hGJZ+tzxVudjx0mP
WEWz/CmD1K1tBe+ysnA5tUXqIAUdYlMrn2SWX+O09Y7Mb2AYB9OfQg/HPQx+WHFevuIK0XBwbNam
EbLxkkbdGiq8JEO1CoLWIq9pPGdpD1HfFSuYc9Uq52ktq3JY6xoJbcncYq2I/dYIKatyyDZKU5+1
8ZS3+fxaZruZJ4qcA7kEwxBbaCGl3zjsRXamo/U6g07zq/eAb8xcMxOHjwRPvc/lRw6tmKB3h9Fl
fFZZzOXeNkIM0YT19Gx5GhqHKTxxTZtmg3poKXzS45dOineX8RE1Kugr2ESp7oRHFL+m+BC3WDS4
pvN8YCIzmyczdMMTY6rzgPGQhm8ZbSECnMDwvodeEay71tkStY+gUGHmz+xwv6j4bSMxxnSKjC7n
/1mr17NgYpRNUMlGK0w2+LKudAtfAgeaoRA8Ni4lpguYW9tWkFSyeggf63L6jB/HzvplpnxcpzJ/
LduKKW/vfUWACbahR5AuJCtMufgiQ2andOZqkUN1oeS9SHu4L4TdlEmJenVqGcVHBvuyxyiM83z0
FtiwQCfTUD492wep2+1xyJdP4sgZmrUPcNfd5V3pXd+eSvnqOk570JeT+9+r/v72U4eLk5yg8dwz
4dpUJYgcKUmTjOqWe/z//uUe7v/7T/8//ltGsnrVcvGcvZSIkItwe08e9zH0XX3knjnJDphO7T7r
XAkTyI24jdpdUCfD8Z5ovv8oXLLN9x/9/ctf/tv9p3//Hf/Tb7OskctCRCNEY8F0MqNqAR7W4QV2
jbtRAm6lXkAUI+owr7UGeQZw7CYP61drsL7hHNWXKI4GYpow6qzKPeXQHFel1POthR3Zl/wqq8dm
2sIm46yEh6g8ukaPIDgxdu1a1MKhjx948nYsscbCXcWv4oXjZQDj1IaZBe1+ounRaJlUInPYjGpX
VhedFP9/CvEd42PxuxnyUR18fYkEjJ+V/mHNHP1CZ5nrmsneyIqKMajMK0P8ULFJN0XQqHUOX0oT
MaskqfqBOyHiuzgWgfHpsnQcArnOR/MLNs11Ivq9Wwo0lyG21g0/jVKKEyDYtWgZgkoHXWgCkZeE
l9qLTTRDE/Njj6PIkC5JI06UFCy+ddkfvfGy50F8wpr6DUMpXM968KoqOigSE7hb05ZHyNRUyY34
aubasPza3SVlB2J64GY/jMX3PMVnzi5sg3rzhh8aXXpmKQDi8MhxAU4ZxstQOMkmEt0tA5zeazdc
ROaaF/U61HLHLT1akEc13KboV4NAsYonuqZHr8/2Ru2+5BrxxHYAwim6CJyb2V/MOft0u+F5zDg4
6EuGe8i8FE8PUS1LqZMbduaOTlj7aC4syr5zSdwV7gt8zY4zLze6MRupaE+cce2MNLaMdf2Ydp12
rDyn84MO/mjQflc2H9y24g8sGlODogAGZ3qCkL6qnLY+FfDlmFWvWDS7egOeMwKKnwBWKCAehGP2
NE/dc+i5DeN1o1/XPYQjTYzOUYIJWrlTVm0aagQPMeOWJEJOHbx0l7AK8q9DS8+yaefV9AF4nnFw
Qy89TdQ0toRq9tZyx+uLkiqHHpaRohB84xW8F0Jlxsly5ncuiiCVPEHobAj3ZUA8vkzwfFOSfX/9
or6Y0kFCGfVHpuVHY54kN+/s3aHV2B7NazzgewvfAAgmJ1enWDBgvIgP377B0MEMgPx0/4M8G9AZ
r0kbkJxDqW1bNIM+rOUe38YEcgMtlkoHMlqTS+2wRn6ZMDok4x586mTvTFufGFoRXKYNIaEK1Ewf
4zw+FlnH39uj6U8rRznS10DVO5XGg8N5GI8rt//E23LI+6xD7oKWA07BHejmLDm+pUtvUXR2bfHe
jjbMSWKXTSkezFiS9Hc+5zz9GOseT+NItn4IPk2KiZlix91zb5Lpm/Xw2IUZtxpGZpZpYXkmNdp0
wYeoOn3rmDHifjR9JmUJyiFBj+pjLdkEMY28rh7qz4Vd/YbVRQlAEt86jAwrMmx+PKS7IbGiWx4y
2epm0rj0T57BCTsrrg8bh4kUo2k3vmRJvNe1ADxDYYHBaKV3GPNI33kZqstgPRSjp+3BSjNxrCmu
IuiAxzu8iE5wnflBHDV5yGn0xl80Vc5tRMpRTBxLTB3bZgqf0uUWNThFgTKFb8Fl8sDcMV4zUHtx
U3SOFN6UDwNC2xSl9zMmfYCbq8s3wk2n450a0NpI9V7D265yqNiMl0+hQR5e0Xvi65xI/YBzxi7I
m0cKP5hblfF7XJYmXDI6b0lTVBAgWnaxbFIzq5/B+idk5scKHzD4/wEpfEP9MsHzhd80xLZi+WeX
Dfvhs1+oJuZ/8xK8pe+SbiS1ISd9zgW1wYJJhEubyRZ2Sp4CGA9aQ2eMUD71glzyMtC4f+lKDCq2
Dhqrd4O3EZr+itwBxd92BMq+H78zvaADyMPqXHXziSMToVR2kKSFr61e8oyDIskJ2IwI1kfZkXy3
li9z0SMRtkwW7/wNYURvc8mvzZqeXU0a3QlINZee+ptGwhxxld+DA4CL1bKmSd3447l0CgyR9WbV
gEZ4NPZeZTLz7Ouzi7/pE0o6EEuMZkSm3+tlgl24CfiEIaHlTgsPvVvql77B/e50FmJgpL3hV8xm
Kg4wGbf+qFkDt4vE2g4N5OVAjswB9LjwS5dKXOS48DRrfyb0em4S1kk2kbx4LSPtfBb1b7fc5H5q
98qndoJdxfwYOgbFuo4Zyx7c6JJY1QP6ebrDkZFzLuvOcEcOtZcXN+A6P8lRPysrnD+1ojh5zjD+
zszo7F1pkAw/64yZ9qzZEROcEneyGzdrpnZvRjhRM2YPW5Ara4CjDm5thqieUUYfRud9moNdf0/N
u0O5BGAQcN+W5LY02GsrN/8EDmbUuFC0KNQuNIfe4G6YY9gyyaKsRahCNO/gN23q+KjpWg0nbICq
mPPz5GARrUkzPzuLBdwraveLtpK2bK6tbt9kFXWU3qrk0Lhwa7LqFY2KwVW6pAWyeYsz7ocdX60x
Cl/yWiCjR/Y6YqjPJ4OVzaniH3Bi1MkOcFNCQYD43iAh2ApTSVIUzxDSCT7oDf7iRuc6W90GbKOW
Z/a/3BY4JQzR+qUMy2PMyZZSipucuvYhEPOmmgTZzQh0bR9i7JqqksJMXRCK4vsoQ4f4rIsGa0y/
Paq0chXvimSw/hhVeKApMtxzeZfbaOCN8jrTvnSuEAeWwm5n4bB4JvPFPZdM029b7cWslfuZE+6a
Nu/upEKbxEwnrrWNVXusGSs6Uj4YXbGjl6E696E5XztgMju60JGAkdvOrtSfWuzS2Jeb/KwqYCN1
jJja17rLmt6Jz4YurW2UGM7RWcYU9y8Zd8Jj8j6EbXnOk7g8Z3UkN26Juvq3nyLk75rWAi/CWYXq
oOHqtuFHOJHxylwmPF1p3GI3oDPEW0D/VVRuUq1aYiLQVgFL+4FmO8fWHpONPVLekgSyPbRO8+E4
c/Kg7OU9L1FurERYD1Wivdqd4W3QAfJNG/4RDkxRU05vjIMAw8wzfkgLt7TNOJiMr8a3B5djU5I9
DdP52IR28NjjBzDT4YjhNLm6z4NMsBBBufDdosMg4Y0pWH2xaQbsmIQ3OBIbFlpSSWgG4HADSzB3
N26gpf5//K//8y8ig/bCNkNtU0V++P7P/+BQKiybPKNBbNCAam0QWyx//bhFyIP/+R/if3dUOUQU
4MV7SV8bfP/GOPctCEGj9Z54u2hhTKKl/ReiN7rNRlI0wi7O5H/OCaVwlMLMnk5RiqMlfuthALLP
p8YxSiI6Bwc7Ay0ms2Q1lOb/jUKZKVV7Re2ka1U2kHej+DhxhMcxkMqXNqU/XHkd1RcJPvyCGjuE
BH3eoCeFe6MMPu9g3sar4oPRmRdqcyFA//cXN8ubfaq6FyUq5loW56QeB5w+OXJmvtaUQG7FrXO8
4N+8jZb9z2+ja4rl3XRcsDDGgpj7h7dxCAlEzAYNKe3gfJe9Ep9dHfc+VRzuitCNROHoo4/5o5wa
PD9OakLIH80bbkeqwNK0OHRWat6YvzYXx5q3eBYIsFgZ8RfE7mc+uIRxOudFnxqNeliQYEhy15H2
qjXvfbMppPyViro5Yg4On4yl2kqE4Vdap3iKxjl7E9GYr62CtjiWaJpJZBM8OqKjhmOqTlhCr61B
Ts9qqkPL3JnzWSPeXIv5+b9+3BZq318fN890OQIakpis4yz51X94n3KzC4oQX8C+MyC35lm/kUGz
K4eClxtTgJqN0BBwHAEs1bGyhv025hnYDWYXHZCHH4Pc0x9CJhTOlNYQstGuY7ut9rayvU3GvNH/
hm2hLu6mGufpNRujx1GnbQ/yCEywIPvU4rh/1gbrhIfnX782/t7/8cVJXqDELiysv3AE84kUa97P
2N7hFR+wlyKfbofCjL7CsiECqQpIgBbfCKZX1tasmnFVUjT8061gLfcFh+CaqikrttNN7jJsZX7a
Qxjq9Nfas4e1U2dI3TxWtHsVmFeY2F4UBTD/8KPEDh8dw2wfJ6oxV5qRtL96lkipT/m7BC22dXeY
f8YjqVzxOBdNvlZKdz4DiBNAMYgFjpSztfFnBAPwldNNt0tJwOwtpzOA/MMDx4uEEXOYJBZ17R3V
Rz4TlUhWXRxZm5o7h19Qw+VXzE32QIkP0lwLYmknI7zWrjGvQHG7z2x6R6zlnT9UKf0xngwfucyy
IARkKeuYiuWmyt/7Rva/e4ZdgdV+Fd004XHHCmrYt5ZiqN+JY1crYbfWc4mWv4MVlh9BFPBdFgRJ
swo7n9P18qMai4uoZ/s3S+se9TM4STkSqI0CACCdq14oH0w3nbDlIzE7Ehf02hC6BHhAyDAOt+zb
9XbWiKgMW1rVmk9ibxjHmwOfXfK7g9c+GDEpF6tnOxrq8iN3pLfyMCngxbKOcWhT5m3W085usWL2
seHgrGrNTcoxIwwK8fmvn0Lzn1ci+DMC7JVnQM8Uf/2EMeCJNJNM7v7erqVjXTaRNs9O/572xjVy
gEpYqpYbxETjlIIYQ/JL1B4LPTd+d2g39TJzjHTjZ2aj81rM7naOzpxcn2wmvdNE/xzxDqMhKdAt
rvq5dVdO22QUZaJB0jG8MWnV8aFgfWJsw7SBOurD8znrLb8SeIy9z5hV/puXvexT/+8+hpuC1Js0
LYdOPfGXhUWzK23uYK5AmC8uUTIZF2OKFGhYLXpUdnfKciPb5yp/KQwPm3yvdy/caC7aAC94qpvu
2lhkLHvHYPpjq7MWpHIRK01sMmSWyx73t8p6nIOLEXIefwjSfytTIwGo4viVD1G59piJUXfxKM3w
aBT2Hjk6AdQTMJ92gL2lRmZvK3tHgxRXXsZZ/+YtEPKfv/UQCSzbozxToD4KOAP/uLhS/lqSCK7C
fW+U/WVKlXumWIt5mfEhnbZ9mpUMj5WKfjkW3g0rKt8HOlNqR41b6egIcplXfqbJpe3FczoluJgz
w3zJHGUBwE/RfaPxZFd1/+5FnwE2hWs/9D+rUdf3RkW3U6xZ+psZU9LdSj5pTUxeZSourRlg32eM
HRbpW87g7TJH9btGcagf0b94bLS6e/YcwJV5+dKhCK2rbCz3XVdc01IfLjUj5Adw2F+u3gBfxbbX
lBPucFu+NVNsX1rDsi6slx+pFelraQge0zZqb/iHzAdYA49G1dlcDTPiIYN27kgV+bOy7A3UKTpO
GNWs28k4370lrNmHJuXK3+sjZSRTNd9KW9zcju7zrqpvptm6DyOGqFvGZZC2MBzH+CV3zFpPGgBw
9Lo8AuNvk6aY3V03e6dWrxgVDHrEkuc+2YKqSk22+oIuszaDhiGVmKIqLRzoTuk+GHZD5TFevM2I
tWyL/vHtTJ6+IU2drIiA5f7QpcE1zcQFxSHdxT3FsaWLk7jJVQ23muC8LjLQo66D+U5oyTYykvyq
R90eyyn2vYh7eTAjdttCJas5HOITnu4G+iiiuR26wUZUwthRPMVS8MbhivNfiqKnhQSfm5+2KFG+
5gkr19x/6o7Z7GDiU1FK8/iRdhwXCxIkhT7m3lDP4Z8qNa74Ns8Cy9ZloIJrbZEwdTHmrCquXdc6
pQsBCJK5GScEl2gSCaN1OjYzB7fFFOkv5MyLpzQcI3+Q/M4wkJzVZ/cNp9jKdLj34TCVNJ1PDHjK
QHv91yuLMOAT/3VpcQzHksK1hCU96y9H5FBoCEO9o+2YplK0xOzoQuFN4OPoNlbTbH33XKJveRkH
60k0NLbS3HIcQvHV546CnoBwp8VwJQrPG6+NZoSHDvCTD3TxxfZcsJogC7a9M9DOYsr3Ntf9sZyy
s13YzaWdNKx7Vd+szDBtH71A8z3bLbjgXccwCa/LuO+JAynZCmE4myjH9RswnHd1I965PRj2rO35
fQo5ZXTylF3ITM6ywPzQ01O8hmBmn20rY2xeCMFkuPjB2Byl2i3OHahF3P08jxHFaI9G2lbAgqNm
Gw4UA0yC6HY2te/ZYDjXIYk2JmmzJae3zcJjpnXNL2dqDhFkLYyWV8P4iXzR7zXgXNiotzOHiEeH
Ey47yTDsgYfgP5HxemBB3gw9f4sypM1cKpj3plRXCFlYbriCMZqjHCulEPKeg7edE7UMDLmDct5n
KDb0Xw/eGzHaczJV0Cmsp3zGc8XB2zyGtkccEOzXnvg8RQfKox2cGPaK4ljzkuQczTEm0aA6+EIr
OWwQ9Kr/i7LzWm4cidL0q0zMPWbhTcTOXlA0kugkqlSl0g2iLLz3ePr9MqkWJXVF90xEBxp5MhNk
iSSQec5vUpAxA9SkrZ0H6hoYuwC1CSQE4GrwLtanGOYNmS83W/Y+WMw4KeZrz02qQwQeZEa2YmUG
kPFAScZBnP3wEoABaPcvtNrXt7oDV1F+Y//PH3RhfhQlhcsgbM8yMa/N//epyPjv/4o5l6BQlrm0
9tGPGv2+3+0/jtr8Kg7fsl/Nx0Hvrsyrv7y75bf227vGCnm3drrvftXT6VcDFPyvzakY+T/t/I9f
8iqfpvLXf//nD24irbhaEBX5O60ek13X6+ZXXP9lnvgH/Pd/PuZR++vnfzy039pfzd/mvSj82GiL
Oyo5SE8olbsOj9izwA8Lqf8yPdPxuBXpMB1t7hIv+j6O9l+GxaoDSpCr6cx4EffR3P/yDN3SPI+f
nuZxD/nfifu8lyk3bTSEdNWzNTbqYo/xcaueashOaENi/aqMYm/lqvEInkhfgkr1NmcevVnppANr
byN7VRfzMdmr17nxOIjeNE1eev809zL4T3M17xtimuEy6KmOygP8YzZpl7YndpM89F+6ZYeMYW6L
QcF5oNLsQKSO14E517vLIS29t82IexJevWRIPeNLUKYZGRdM0NAkMr5gM66uUJB0NrpdmV90p/2Z
5O1wDGBrse1dIcIWr6WqglViEtJq3peeNY7lxfDrSJACFpYcerTI/K08s0t477kfABi+tBNfM257
0BzJpAYr0/FRLaoNQHDSIG1MNaeC2MfmRrYBuR2VwkdfJiGbMsVmvovnsNhRYi52oT+C0VJLEy2B
dx2yKQ+24LRAScN9VZ6ibw3HZCf70pG0fQCQYoUcBKZGxuweqKP266D03UMozuZxRKrEA1hfahuK
W81nMIDKXZsCRU+UsFiMZV8cenHwlYSDU00kuahRtu0QACcyM5sVTRV4+IS1B4106QFAkPmgAXhb
6T28xHoEJRIG5bAnc/NYZRkWsaFq9ScKimzogPDZVnPq1LQ98e/or/Mois4x2SF+KwsvApUkm/as
B6d/miQvRD76Gg3h4maAtgBgFyzLFpe0twcZK3VnfNMhY72J+tX5M3eNw4SauqkN6bHGPugBypJY
idu4cZl2CJ4Zgct+aMYllnPtBiVoY6tpendbOkN/7WpVdLDG2GZbPhcnfUTb0lKS8Au0EAqV1DVh
vlbqsoCaS0WoiT/Ls/T1rMFB5By7nDlIhV3HaWivNNRUoBrm1sbDexYsvGgPeW9tWJAH14hZdct+
Jr2rkPpnTZ3k1zNC39fBiAt12fSsNZUs/hmS7QezkD23Plvl0FSivdXq/i4glbb02wkZg86E9lD6
EE0NVUW0CfV0IKZ6cQinsMCsvkbSShwqZ4DO7+HUIztqd0IOV3YrYWst3Kr84XQjTNT0WY+zAdVU
r6LSSjPHmy28KpxZoZhTPPPz5B/02qxzs76H1qpR7t3OLEVg04k8X5ynSbBEqqldAaCuz8Fzf9xo
34HbhddORvGgCBVM5nj6uhtL+aG02bhPhPcgFcgrFzjW/LlPQaSpVRS4OSI3SDag1wm0yEqmO2+2
xvMhp2qCjP7bSMB6v6iw+PNNho7pSIGDfFTqBNE9gvj6Qp/q7Ac+J9dj3I1f2OceHCGLLrQ45IG7
nr8F1fXSzOTN5NLmAzz6cx5Bs9FQNe2xHg9r01nyuJmfcM9Fsl23f4bR/GDOVvQlc71hpVp+vCvm
OtuDrnsZ2ufzLjaz4subR+HdeaP8VjpO04x3q1zWtbjKm8AEEeK1eWCpHzKYDiL/XWiH7i8EXdld
eSJ7pQu8vVLaxW0rWQPy9GP749A37b+dfpwLpTe5UtrRXJnGrD52VXDCinM8ZsjZPhaU7DPyCr6o
lkiLSXnQ7NnkHpZRD8U6U4YyvQBRIE9hEWcUwvBHl+Mu015nXOIWpVJjIWf8+2tUeb2v8iF/gB2c
wMcqhvtIr+udb6NEyxal/Ia16W0wGsHnzFOiG9P1szV1/PJbv21hHX5rsqJZt1HhXttp0nxWFHJu
qAUPc/swBkIczUYDIwu7fTA53RMirOQykH1baU7bPeV9RaWxpiBMViZgy8DmTqs1EMb1FD730Nau
QAaP6LS40wNWRXesScPnxh3DlUqB8KaKrPzLjE+VjHde7KynFmkfwADhs9Yeh2l0nvxJZKg6XHZl
OOjNmzYuo8fAc9ttayKV4A9B9Gzo8XnF+m7B+u7b577XLeTb5zjAM3VkEw1WOHwV36cu5thwG/Si
op+xlhgw3Xl0xdh5PZvqDGlv0lkzlAgDdrPLo7yYnkEpAyAIWiR9sDI7hSQjJ36w8FAK3NRSP9nV
QootK+uXMxlT3OwuyUnQfojLsWNnjzCyxNxLNyTmu9qo+Yv/4XIyRpJ2U4bdvWOZxWpEX3intpm1
S0RBMivm4Km146MjftyWb91VKEh+kUOpkb0M7Wf9zVA8w52fhQJeo8y0L7Y/FSsQ4eGyFgkDAK2m
Mpc5yN3hhp/kesDLL1iIMxUNOci8GGafz973fhynjJGAaTLj/bjCbSBuwBzHrYFMuzLNbw9eSbHQ
sOubD/HL2MQv1Z1sIp6zQ5gcs99kmoQ+xN8vJ2NWkQO6wUdBTpUXlvGP0zJPPSFvguBXkazJX0yf
eHjGV5qr1U/2JDSmKZx+xyNiD5kTJ8I4aZGdVhDwyyI0MSyvPmlRhqOrlT9q8RgfIbrpj6+t2QuM
xyiqHvU+i4+aaIk+2UIp4dz6n8+bxSu8XuUyL+AVZOu17/J6ou/Sen1nVp46Nwm5+EVMcWfvlqAx
Rksvlhlkmr2MybPLIZEdWBhc2dr4Mu5Pg8PR96//+TniOO8fI+ydDAN5VM+wRTWMTc/7H/IYRiQ4
akP5GcXqA+Y17r3rxFiwJSgbyF80S4IfHVJ9ZHTsaF+9xl3izWu8n1FbLyp9EkuIHyNSkm/Gy7gR
OD9S/1tUe9iI4QMEyCPTdrI+JL9E5zMRU+emWsWwEBde2KDscemWY+S3TZ7JgTwdzQVZZq4og+eL
g6wHHzSH6lIpWBRXaVIu8t7Lt5VYFGcFSgShioqTbKq5m97jw31uFWKE4QflIhpBREXWM1Y+V5AX
rW1atc1x0HHJbKMk+1FZALlBbTxnLJOp9v41wrZ++tZtg1rKjWOA/Gs1m0XWpV0a/7IaEDq2b1Je
pvgUxWZX1ynU4Tv48VMsu6lwuAe5P5Ug1TCasbRKX8ldJNS6tEOjSTYoYg9WqXyCWV08RNO3Hgtb
nyLc3rYB5F69NoE68IZjai+y14scROyCaanyvLHmSt8ZJoyIplT1nSXODBGTZzJ26S3I720u4+TZ
EA0nLZ+j3eB47EFMfaQsXTfHZA5eDrKj6Dz0L15jcggmWKxORUdpkVFCSo15mgjKy8jRcqCXTN7i
n38p9t9/KdTd2R/quJu5Onv697+UwOoj9OlD46eFkchVE0XaDg/zlwPYHL6pst22JqtDQBMG9MXb
S6jK+WDSqDewHkPBH9Em8wAfaIFAZbM3p8486OIg41FMjQs1JvPqQ4fsHT1MS2o9WrWdp6DBhDN7
eoA3Fy8jPaOAhiSWTEY2KGscDZGWFPHCtAEoybEoZSRHs0twmYS4O+uFd+c40bam6v+Ig6Z7J/oq
1X3T14iWaQ6fiiKdoF0o1U0zlPFWnsXD9HKWvp5dei9nweDE20Rv6s0/fzbu377/FvVp14JogpCy
bhkf7mI4CqmoKOb+j2TKlxqAjwJsXyXMYNi4kCjGDEY0K8vXFlYdz8tiZpW8kN0fBsZu6DggiMVw
OWgU15AjL8PlJWVTXtItrWOK+Qzg/nY6RKaBK0ULSOdQbmVkHozpACiDsEPaeR0MEI9SbnOC+M8M
2U8eCx6lkyabGV704dz9chWNffWirjNrVYCwq90Ou2elq3daXFSkMcWpPDRK6m8F515EVHiYuzeD
L8Mm0UPO2Nsq6SoqSy4nQ+dTvwP8SynNX+OKXeybPJ/WJasY3ntfCKfsl4PFXgvMi2jD3diV6lTf
2Li8vcQuAyFfv1xBxrzS8m7/+QugGX/7Bhiu44JRQLPbIx/4sZYfOgBj4kmtfyYUShsTn3lvDSxV
2WNJelcqI8A30TqHHM3HaxkNkGUABQRZVtl+7Y+TaMIuq76ZclfZo6Fh9RuQv28uIzvktSIbK+W2
GFrAP3UMRW1Wvlp6foLJISC3u2BqHf4fGHejnlfPg1/CRqBmAJp/Hld5ofj7qlRBx0Q5FnN2iCIP
qyZ01+L6wcjy+GpqwuBZXBGstDBagCgSJCfXCJFoUQBztkOV/UDmfINnz/QU9Zm/mhVnuNVS27+T
I9LaHg5pjA5cK+9X4v4EGhDDRHnTGipwApYRpOvutecysNA7OJAwKgW3srn3sF7GGCh8MCsvfNCH
Tl9G4KvBeBJ7HdGO6CjiLnGSPtzgCfO1js/dshH5BBmLUgc1FTizS0emHILXds5W/V4OlDHFi9Fl
FSqKsuNyrUxmLnLdhB6qtLdmhSRu6+aHLkDoW545elYcSlh8W60KUJd4F5cjZKeYKYdeJlliZi1m
vl5WjpBxOQw3xfNlZejD9PeXbbziXxZtmvlh8++oFnxXtl/s//mCGu4H5Apqu7Hlla3yPWmSVUvu
woCch6qfVnTjUj4jLs8St/fGg/ssA1FeMlQ+U6YMzlUyzy/jZUzOnKN5PPQ/+CKJq4qn1Pla769/
ftEodn473MCSMWvuMTdp7nvnFKpmdXdeM4iFA1vwSyRws+SujHcm+jIjd6F7ac0MFR+La+BOG4jc
1gNqjfEWNSr4JcK4GeSV9SAmQJFqzhPIuDJhmBcpZcyNXNsoHgRZnhAFlAWy50FWAaFNkS6Hjmmg
S/BXr8y8X3pl5l32qmLwh7laouaPRTZkN3M5/vYnPbsL1TA/H5Sg/zmXeHPJkOzssI27ifX6dwZ+
8i5VdTiPHvAzeExF3q1jI1j2YuUY900CZHCyjtWkdlsHzSSgGH7w3DhYaPuh8TTPPlgfxGH9scPW
rqzDh74ywgctGVc4SylHGRpBz7OQxW1nsGJucd2g4xDe5etQwT7cEqK/lem5R0eclRYFWLIp6c2l
Y0wQ9wWKcSWHXeLyIh3eTG86yBXi5Y4kR3rABHXe9nVFdiNhNReXxZ2q2D/ayRmfUPjL1yBepo0N
Nv/J74qj3bnDKQnDf/kdOO8rvaZDVkw1TZjfmkPZxrA/5MC6AdVRtZrH76Bb2dwv8lHJF7Y5WnvW
afeFlfnwFVvzt4GaBhxCtX8gbdtcJw4FQ9mUh778hFRedZINPeJ7AxAO3RIxPtRyaw9T8l62Oj/v
H1AN+J2kFfDxXikP5FbNg8xaYYG5KoZB2crWOVeVusKOsU8TJHv+GmfILJbX+avKE+pvt3IRllEq
htiTqoDNWGkV75ve5GWQqcs1ZS9rb6TFg0zuy0OZZHdBX5cH2YKdLUD7jg1GQVQD4tq+jC803NEp
Mpu3ZgzySp7BxHc/VVO9G0SeRsbNKUEfovXdT61bfowbg8rTMMYNbdDUwP+XlZxmieo8S8YXgKv4
TG1q9xgRIS1pmOQ33y+z3Upv2qmxi+/NNLjL3Ed9sM26QzxOgJFHxEf2EEtHTLE5K5K8QbKuObCf
ayzUoBgsmtngx9RswWuqKQoMWA1el54XQn4Zsr0TYzPm5Nn4wDoK3mQUZd+cbNwmXdkIRB/oqD7R
QXFMCJyr1gEGVLkniQ+LVHUn6ko8kKpZdd0FNqb5XQ7Ow3NmYObAnUOwddEvncrmMge3fzWLhdbl
YIdRs3PF4RLrc/yptDFAcwWykMfTHSgMeo+5X1+jt2J8MeKwWE6lad1YqWJ8aW135+teeeqgmJ3i
FvBdkyefS+cowdC8FRwNXg/uXAubP+iNRZNq17Kj9vBWQ7BU3Zy3zRSe4C03/uay0ZZ780tTbqzl
vvt1rAzJEbaCB5/VtzcIVmOM8XqY+1KoLWbXWQag3DCCEv7Oa++57YR8RW1/vkFh2DyiQL7s8qza
G6IlQy1Pna3ajnvZ4h7zEu8LNVpPsTqgc/xXTA6hhvOsdVOzGcjx1t9jlIBWQzvaN/B92X6VU/A1
M3LjitzltC2mLP+iAY6Q8QLBPOyk4hgceRB+NYqGXJSteQj15fa9ZraPtohbJEjW6IX58CocYL76
FKKf5lejNm37cbAfcE2IHttiLRNWZqPJhswfmbBtRY9spGIYvh2XYUG0rmIvXP3z2thQKWl/+Elx
b3TwwcEkUrVAm73/SY3GkKMjORvfs5Dfi2Oq7k4eFBfJ/WpCjvASM8MWWqVOIvw8Jk+x1+aXZ73O
kmM/NOV4C9QqZm38k5yqfQiVebqNe4/EqDhMlooQASuRSwhoirqYKj2/rvTCPA8LDYhKNn5tVzJm
DCiXWpVXrVXPHa9KdGputLHyPlWgn1a2UVLRFc1yNuvrpHVhr4pmPOXUAwuk7WUT8qF27FVzL1tw
VotPgXWeKCMZBq5+HDt3gRf9iLHA2GYILV535gi1UCxZJ7H+/BCTyt7J+3GXmGJRuT7X2j7M61DR
2VoDGNwZmniHYvvnpu+VlaaHPFJglu7tWcXKykrUr+ocoATS2T/fD00cnj6mGGpVfY96wjhscGpx
hHVzeHDFAVn7YqeqoeCHI3dpVZm6kL2yPbjjgbW+eaPUOMguZMzrwSLXijAYDyfYk5d5laI7m9QF
B1CFYQr1s32eHU9FFZllmpmRHJPNuhzMjZOE+BWL3kZPgRi5gw98XgxO/fBKT/t6K5vQdZ8cK+yO
dlBrn8MEG0kkPTofOrlpGdbDZFXRHlLtk3yKyRC1uS3bm+joFJ6zCxLzZOL+B2ldrPq1DBnTUiOX
dFmoX1blshdFKDAFYmV/6VB8tbgZNfRVvNnn7tN2E1awkXkTgkJHihBMIUCkrSEOQVY2FAw5m4uk
4G7ngTD9KyTP5DA5QjblQYWmsvV9pG2pukeLGBLgRvcdA2egKEIEoZgW0TzN6IIH/mdvOoaCd6D6
lr+d/RyLT9HUPXjPjq1mN7JZtOh65Zp/iuv4q9/Y3xINldbA9sdbLyyyxzZMtzXK8s8yHok4uh5/
jDvk1LG0M1DNFeXQEf2SlWzKEqmshsqOS9n0Euvm9rqcVYSDVGPvq0LmTk9Uit40LwfvtemrViaE
nKON7MWsFoCGPK0rHQpzdOOXlbGPYe+vglHIx8+Gu4c7aiF5OlRf2TfOaG7Y/rYnM/mICj0/9qj6
aiYK7FDQbsC91fJrpZv7iCf7g4vo23n6LIZ9mI6UxlLGWSqZKyuKd9DBlDfwB6Mo4wUKT8athD+w
EtCQANf4HABNTLkw0JhZJbpdkByd7jEafTR/yEGxOaDYuBwjpUbImgKWjFm2RgXDefS64t2w3HpK
BnY+ICEV796cTjPJveJK83JlmeiYUVhGFz6oXuWLzkpgH/zePv7zE0KzRH7s7aJLJ2EFRMpWNcOy
LXaV758QTqbkVZ/35XPpmz3A8MbGoCPK6wXy+hzP57ZvWdse9bgrPbRNzHBF13mA7DofagvFEGRp
FhQ/q02fYXYkN1WlaEL7Sldyy+UXdrkp0AfGqd3WH+2+eOmN+6y4B3m5lvgFiWeQZ13TPdYOtJJL
/AKFGP7qlOMlJuIyzFOHx3huEDaC/JUn0WMS4+jVZ/OTrqX8pqJMIcNRT08egqqw6MfwkHjDeZgy
O/0+GxX9Si54WF2oa99C2utShbishD5UNC6DPyynPjQvV+Y5FZ2rGJeL6mO/a6ElHb2xPci6ZBYN
9+CEhy9mbVUrE22Tnack3k4JpnCFTG/21Bj1IWpI8MN7JkGcB21w8nmWLjQENo6mxdp30NVbntrT
k9FAeGimmnqBaMphOlAmlLMhyyE3AU2aQsjd5bscTNljX47q7fnLbNglaioZe1w5RB5a8cUP7eKx
Gwr19hK/jJXXPP9oFKs4Xy8u0MJp5hA17zlNTmSiESpvIAqVmA2d5EHPouc5M6etbPkQX+/85Ek2
5JzQ8fUbo/UawDLM+dN1xjxR/2WJZQnU4IcfkKF7ZGUAGcEm+tuuJUHfPfPDonxuQz27JQsd7lPT
C/ZjM2VXqHh7SwulAZy1RfBP3bKjLa2vTWOWW7nRbL1jh5bZSTYStJegBLvhRjaVsdP2qj+ezpvc
JFF/VYUT7Prata6B+kZX/jjCQUJJPVgamOUsh3pCzC3uvoA5HnFfR8OwnWfvaMEexkhrNr64uRnf
yph0C4onhVocytiyNU8mUF0fQYXl0JfcAYuiMXG48cx7N0S7VeyMM53Mg4qHEgrP7J39ogvvKWRf
2UUwPMgRtYmeR5EL/pyYUDm2ezuIRI9sakYKcyFB4D5FB31XmgjDs1o62OgYHOaqJX2uhSrKRR3u
9qHb5fZSdjWK+uyVrnk9gZuGORyE18WU90tMQrRT6DQ9qhqpdkIYtl+O4iwWscJ39T2yvizbHWRC
eEZGlNLT8M4Kdcom4tCI+pKMs+m7k605UlfUsT0kchLIz0r/Vd46miKY132pZButHoJt18b2TZj7
9206NnsJWWv1PLlBURaxNnFLlwcl8++TxGn2snUZISFvctbrNeSIKECw3OAXv7jcF+XNTteaEMPy
nx/Csun0ergnVSUbl1umvD/KPh8JN4Eiu0yuzH3fuDW+5jysSjdOdga1ulv2jYBhYmvYqxqEtsBN
R/J9YcQf1Yo/dyGSiFlbFd+qrL1Dzcb/bbff+xy5K0Q3SjiPs/6zaTWU6bz8a5BgHpmT774tdTbU
umI4+0mPnX3stM4+spriJtcS1D4FPTwUMdmRuw92yBqwR9aXDfgYxFd5rwebS2puzNN14fV7vgX3
bhCaP15P8Pc4R4B1X7pazTkqYZ8gDJa6e2R1u3kx1KQWO0tBElYEPaif87Jq/XKdD050j3W3dVuq
I6opXavi+W1awVJRoYDKxQF3n/o+no4phrA4Zlq7y/3P4a+BPSf3hPOtr29ObehC79eAWQ5Rkn5i
/BMytt33LkJFo4fycYIUjLQxGn6rqqaE4OBQLkcUnRYtWxTJ91nXOQfbN3ECrRz9RnELHrquZ21L
dq7bWhxk83KoK0HSTMObS6izk2FjAF+fP2sQrDaUd1Yk38KDTjXybqSSfecqCKZp4+xsesdU/EXh
4sIWVphGyW7UPs27aAxjdh4BhcwKSkOEe4fRG94GYzl0p7M836VJq607rebLY5rmVWP5zpfKsX6M
EKx/lYmxcDxgfIs5mK6Vqh6/JwpYCr1roGuQFF+4fVFjYQr7Tdft+7Rxq4ci7qKV2iXJWnYaUesc
EaBfy04ZwshCWbQkJDEUYrqipsMWDiob/CFp4RcN6WMaG+l+rsp8WVrgcddVo2arSFiHhinFQNW0
qRjKUxmUh0R0n89U3SoWOEy+DJdB2eR2a2/QYVNuEz+ETTiadXQbRvHTiITI0Uc999iLs0qPlCs1
KSc0K2kOiLJd+zVaCexeHCjvEbcV6L9Puk7hZHS+lL2OQudYot5IiqfCXGj+DMlb5Yuro3giDoHy
2PmVf6eQdD61Vj5utal+vvSjyemuhnLUlzKmq803F40dFgrOMCGCOUXUBYPyW4uq4NKz9WIXDapz
0LBrhcoPvvIPI8oAdYOhNJ+glxS4BYVrg03Go2yhIPKmJfpYaVByFiMLTVldWqJvsu3kV0YSd5sW
XXzXgZk7/96qlKT/SCb0vFyXwOMcrhl8aLTay+wwtRpSG9i+INnbf/KVpj+p6NfB21Y+m7k17ioj
RTxJjIrLwdnEVYjigOhN47BZogIJurgEQiAvrUP4vtPa7s3mACJdsan9+OUdxIGRbdoAnaYmcY3d
OOunLkOslE8mSlcIro8U9NzmJA+Uyw74K1qr1m+OlgSu1A314DBqSd4L2NU5mE4W1nA6lTQ/iHmE
2YJtJahh6KXkQGGV4RiHNzJyCV+GhvB97mQH3LNRDFUdvAb6Em7EdVSo+oocebMAXZr+agCXaYX/
y8nciApB2z5aKRy2Qevm3Yi4+RZFWuT2WCQqyzOYJ41uPXvuH9XAqW/7wH0TN5Gx2Rdz8T0LMuPE
w+dKRUTmk8y0FCjoeqgtnGQr9p0nrff9c15GJwl61XeV8KUnh9MHrbek7JxuZDMy7HYTR46OlBNX
syc4PI6uOAvL9TEm0oqYlKZHqRCi4041qazUjmYL6/LwO789NGeS4BGxQ+huOqZAKsYW+0lUuNhN
b5paiX5C8s8W3IK7B/QJlE0XTtM1KKT+lM5YC8shcUK2BRTIM64XfCJ9CHhNz/p/yYF/ECcAxmMb
jgop2IUba1vGR14ofpl5oHll+hxFGKn0VXenCfeTpNWT27JBFR/UUnuSsdJp0Pet0AORTdkxI1/2
YdaoaMjmeK3yYNlQ1Ocrd/RQeTDRF/zrhNJ6dm+oAfZLPSpiC8dom608+JmFIrOlfpsVpdnmgTOW
aJjpzVYVBzlENs28ZZ48vUx+M0deZ5zqf2FQn3n6xZuSge7wHIL9Aw4aZOrf/l5NrTbhkBnDV73P
szU2jHCoxXpCEwd5VoYpj/VIbU915MQ3MhaJRcVQWXRQB2hw0jJiVH4Idknk7qHSOrukh/3tI9em
OrZ2/HDW6ynuqaJ3fD37348bdKwwMBrdyDqlBSAYRVwSa3JbLJuBGSdbuYeWTRQJ4jdN2XsZfJnb
FlD/Pwy+NAOI3zzNFB+RQc3ZuUVRHHHjus5EIV8eyNcbV5lnGBsSsOFDOnv50XYMNKjV6nudTIJm
mLf38DT0a/RCs+vQNRP2BYaxiMfe/pkg88yn/dNOOmWRpWN8W2rcku2yQZJyTPOnYOKWr4SjtpHN
fHQ+wTbM73HBqigiGwfDM7KnKC2a61DpoBrIZiz0WwZ/2g9xP3028l9xNudPQ4r+goHKKF9oLg3T
AJNiCMgI8tA7mdAww7wGMKqObCd4B/JiahYFa/kOzk3T+1S4fX7feXl1anrrkCGis7KsOMIBKtWW
9ehYlDRK/y6KBUY2qSJY99XXyC2MB0ONjRsbnuK6seL62XW+K60Tfv8w0e+0L/+SvYE1/377aYH6
cx3dg5GDhbzpuh8z/Kpa5YUThUiTd5TuuhEP7myIlFt1sIKnKPPAnlPIdp0a2BciSAsZD+LOWZPa
0TAxycMnT8UnBFyBfQA6ghRHjTmImJ4XVo6YkIf2o2hyI0AeMh7UG9uN4qt2RKJwVofvyMXFv7Py
4Flmjb8OgBen892vWdaUVzrF+JPpk6LL1KratWnv3GpNNWza2pzvikoLlvqk6V/EdZDTi37P88t1
dIUVJYJgQVnCcUK1ZdEXcX/wjXnvBtBEdVMjViF9QlY36PZ4XNVD1x3kKBmWzamr5mtEBL7JuAzJ
TnmY+opUYovY8/kVZLARl2y0sV+gvQFvVDTfvJjrYEM2xc32TSzj7rODPr60hsp5eVPypawcYX30
pRAQFpc5x+QYdIGLZW+lMLT/8K5reLULbJi8Td4EFUJ8zZ2Rwgpex/jCosmVUn1KWHfu4lLvt9jK
+ujfdkq/lW28roOrFrVxpNwnxBGpqYKIRYNqECRmx8Z2z+lCZz+biAebIS0RgqyuLRo0tW4i3B4f
1DFAesXMfl9GDJb6u8pjZwU9iceTmKnbmQPHu9YW8hqeuFBKzgh1KWsvR5hplVxXLCpZRNEpY/Cc
Vg3aknfnV8q8aY1cxUyGlREetqF4mwPFr5ECTcaTjOr4Y6w0T3NW5yugJnxvgOW6XNTRZn75kVmi
cM37N+fSx242uHUtKiJXrdPGV17p4xKknl8HOXVzN7bZFzlcXmec+TviDCoyv7wTn/varaLx0JNN
eagCSI6pre/krMANlOu65DOR70rGDD2/zRFpOMjxkRnVG8CHIatoLjmN/rMoL+5cCAjHuhJFQJN6
hjgY80hmGj+IVWtb2CKPCqvxyMnu5ZBmdgyeVCITruu4EsZmu8GZYbKa9BtMqnQ9zvirmYpefk5n
/1qDnfAN5d1mCSdf3xpDP56Uvv+uVX7yLcgHsGjQLQ9u4CVH3Z/Z3ImO3B5/95Wj3Ed+kUDYaNOl
fIHeyragiZ6moocLnirdjcOzYyVfJPU/oVNofB3bMd2k5eBtGsBnT6DgrkDl+Ws9beI1eTDzpLTb
ATnD6qobY1bIhRXfaEDbHpSJP1mJDvGiHCO1gktE0lUL8nvZq9lRjwiMEmxkM8SUeoctwfP5UjXf
4QoI2cH1OvVBV1G38PW5QC6aJkwg9RhH1vV5LMpU6aLSsErzG+OHvJpTohbgmQP8dSi7D7oymqeM
CqJ4W+cIVf6rrAqT81t1lRYPTAMpLUMMMdKZ2wSOX7dozl+NUfPXe8aRYhn7c7iR76MrVBPkdP7y
ngfbPbZdmp/fs/g6wN7DYFm+amrhODo7zrVsyVeR79vUh+H8vv7pPctJY6P87T0HCXKmrVWExzYf
14OSWJuu9nCXBrC/UroSuxcF+M5Cnk4p1KKrroWyHDkWZn6iB4t7oeyXokd3HtlSvMDhA4AdciW3
cuKgtvnaj9wviRFi6itjat604U6enqNsX9UFVVA/V5IlOSR9MpKHuKlIDdTVuKzVOH0AGJk+VBme
D4N3Lwd0jm6sEDuoV7JZqol+YrIcKKdkKQ7EQzjkaxlrgFSSv76CETLdFD32ceJlzl0YTC3tDnc0
1JPSBzWw2uOk2ZvLiKxCgNtTuuJaTqDg5ZHLI+F0VZUltVquJKfWwegswIY3NzKGKNOwm8z461zN
KHYZKCVpqhuj0DGiqp7k2T4YEdIPULnKyUckRf044zuySMNy+hXO6xR1j99TOv8Y1Ez/7BaDs4yR
2T9AB3OxuTCdjYZy2f3oo8VI8ivDmN3d5mISaZANdwT9W2wZYFHbOTvJV0bWxUIsGhQEdOxN6do1
mn+47bRx+MsY9GoVWop63duutWcpE6zNMtBwC0OQb0oq70r1XfcRb5rKNBsQ7IP2zQ3UQ5GVGOmN
6l3ojvyR47Fah3iy/VS64EelouRkj2qCNuXkPyB+ppBtTlQs6OeX1w5yvUTg4d3rRl3g3vvW7GHK
GQ6fu4jEhq75H15v+P+UnceS40a0pp8IEfBmC3oWyWL5qt4g1FI3vEt4PP18SLbEHo3izswGgbSg
RSbO+U0dO8jsNdXWmyr013lw24qWYHeQBXio9pqztqZe+wPtQ0xC9ObLQy9lG4lp3KuIOb57pn2s
82VWgfQVDOHubIy99ljEqeXfRi64taieXgIPgWrHTPuNHJAXO7hf7jc0KLKt1g5YfgBBe509+yrb
wS0WK6HVwyUiPHhxFAJ9t4Fe+DSjRffK3649jGqUbmsdgWoUvm4DDbff6N3Ms6/azS9DJD5vLySf
LXwA+eDSaejPulMjmLm89HhADTnuivfZjbCrcwkr5m3XfRE+8mUHxcAYFnn6fGG71s/eooIhL9VY
6Ds37BquKLB2J7tXMwR8mFKxmq3HXfOj47l051ZIYEX4fXyUJt/80qGqy3qN+WB2CpEnebIVpPDl
q2TLT6CIbd+zjZnXQ6AJZJiWEQLDXh0A81c72+FunCvcEgZky+ZSP8iRaW5Y7FTzHNCD4j2iFqn7
M0vSm5UXbzX6jX7s1vm+DNP2UbIZ5MFqWzypIht9sIXcIOu00HlRRlc/LKupwKTyuVoObsberjYS
YkvL4hqDcsDJ6s8I6uBtQa1y3FtJ9WK/uvSXvfosepnYTp5lyR477zi6S1CsLBFP7hLtiDUvlkdV
9JaZivKUhtUDTrDhx+iUfDhpbiNEH4cfQmjjrkPObiNbbbTi14o59QRtaO2R+cwqV73I0jKjPrjh
W7HM2M9IMiydrJrrzrmwyJGAyEg3ptu7JzJR7qmzenanfT3q+8HpHvWlQQSuUuOV80+zgjITN30b
/GoCrkdLc9Bjlv736YTj1aqdx79C7duA58keF7x8ZZWekQI9QHiT4AomQaAwof2G2U7H0vDSWGX+
PAs1AhqvPv7qXCiAK8YOxV05WC+w7tDruj2A1mCypngJbTV5ymIvex4sC6nVyPvR2RlteufmG71t
+JnJC5EO/7OrWo1wICCfuIvBLOIg8pGFir3JFY+o2FKsh8DiV5BWJ1kckWKP4e88m2WwQIhJOExF
+hFGxMeNSsWtyVXTD9dy3Z1Qg1+tSTai11sE00G29qrzh4lFx6McqoSb2VDHd4FoxhXgyJu8Tl6Y
9VG+qHyZHyrPf78o2ZoL7faiFAU9bCNNazIVUDSDhecmY32yWAwxfkY8ydzif7LOjRbumyupcrJn
qAQwK5ZOzo3t9s9Et05yznjphIrnkq4INxP6R13uJS+hlc9vwMA2BLu7Z1lSh5ItWmw9yZKrGQcY
3emtBBzuZITlcJVtAYnIbCrdR1kCN/gCXLS8lQLD+OhGR0OzjSsUYf5di6z44szz/KYG4I2bzER/
Yml0VWxk+G8EJ9mq5aHwC29q0W+lFZgwGsv4JzzI1oJ1nsC3KR5urbYV8J/KnCN4C/XNJkMAf/rc
2iI9wLsrX2fbSdDNULXFZRB4V6a2Z1cEnw44P37FdYojb6A+y0a15VKl0XjHAjfO1zHty22RjM3C
4Ctfh8DIT3CUYf7Lse3aSd3sVXYle5H6BKnZuC9do27oNwZ8z61s9Rpil+BiMzE0l8wwo3WW5toa
KnFzseoSxYpuOU0iF1ucJMYUU1bWEUQvv260a5LD4NbDYkLvZJlDxTAA29NPuHkHki4YLqZB8aJ5
Q36p4+iiKppSrkQ288CmGc5Btlr42z8EE3HcAI37F1lHAPubRXL2JKvQbsWJY3kQIsHLBGhg7Ru9
bLj7MvuoVfY2iGbcaZaiHKGjK5H26rOs0SL2epOVQepdLoA+7nDt+unWXfYYRoefXWWhdr9M4UZt
f07K/nl2xm8FTkMnWd0S0vH5gfZHWQyb2jwGrDBIBjNIHgahvxptlp3llbw5a/YkBtvVvYdqrccB
25vczK6DOaobQ0WOijtNvS3a0lnLgT2phefhx+3dNmTk1hOIp8X9t3iByK4/plmy0wG93d6tVcyI
XKmz/uvlu6HJM5D1Ab8gJFM027jTobn9T1IsBd4GAMNdzO5+5cnkWTrC2ddRvJClW9WAK6NXjeMu
qrtffZs0NkAu4dA2Il8dVaOzyZCKv0GJ7pnDoHGfVRzWf4Eu8gaiA1Jlv/rh0D1sO8fp8CevYtxs
Qu2sWVl7ttIoX6djFv2Jj8LCFLq3q2b/P7bL8SzNOQ9/GXYyPSCzGjtkktvm7EvU6r0o6dj3ogS4
lkvn1lbpvBCy761ybNO55VqAtkHTtvIeG0P7WUfG9Gm7EZr7QuBLUbENY9d2nkTmPbfsQmWvIHHe
pgHVwDAfvC1QRsbo2luPNcUTKlH1U2bgXZ6l02eVhNhGVTDBOpbOz4gPi8ihHyGPCWCMTApq7rA0
FJGfIh59UiwgULD7p0u8ZFBSdLrXY9SPG8xtwME6XnENFD05WOT1zre6unCHsz22ADQ8EeG0NQp1
o4OQ2fW26vKhJRBQZlPduQWylG3QG2+yFfMLb1W5OmYJWJmOqMesKmXAV17TS/Ucpd5GE+10NZbD
lMfTFUTh90kX6VGWZL3b6b+Gyjp5UG1lBDEeO6SX0h4aM7xnBNT7VyvFah3NmWaL61b/aiqac7CT
MF7JVtSGyUIKE+objbKqAl7qGar2JEt4z/e+N0GKxsH399nI+MWhsJ9k+kFJz51eAFFachYD8lYH
L2jV33IWdqgUK/jiBIT+yWN46bkVnU6qPL/cB9oT3p6yKA/3gUZhkXdn0LBcKQ7mX1eSAzCiCval
7mKAUrBPKAYSWIoZOntFKXRUowb7/zhjhw+1Inif1ZboEZE0ohSm+mzDBB/q3jrJUjcq1kOkGX/I
kjw4poYevloYGDAP2jOqo+FzTzx1GSynwRNGWf7d8RrGz4ylKTO2kWWdIIpEz3a0tdDmP5Esftfl
W0omHY+qyHY36vLxyUMixANijMpZlmBF5Kdx0N5lSaB3dBKlO+OOZagnpOe02wGk+q8zK/a6Hc5L
X7JHhljkrYcsTlm2sswqOcN6bjEBH6ZvM4B638sU54Lcr/eoLg350oDNsolQIQngqBxIWo/arxFJ
4v2cK33fB1Z2kFqehjabTyamyrPePOdF1z473NphjBNGkR1kHcbOMMzM6tegBqb+k+NtC+dsW+PK
TvX4ZLWFeZGHwRshR894S/YCk1VZF7kpOjLT0mL2Gk7ZhNRkP9mqDM1rXwR821Y6ngvPRlbIdh8G
GykkT0NhyJcNsry0KkH4p2uF/VMUQbkqvEF/uZ+FeP4iIEqdEtJqpt7vrfd+Y2mdSLR9jxbIKsHZ
0R/4+i+eFuvPdeU9yXqBKAFhs6baAyKpvyIek5BQtd/7jg0PeToeuZf6+/ACiXLo2U6K7jd5mxlu
3gcPEi5bJM7EUifPZJ1slf2GXkT/bkWo6NdYvPvECnMafYebY3gGmwloLRLjcQKDIKvu9fKsxLT8
3Llms/OsdH41s+CsVPX413KCJP8gT6L6V40jDBfdxLBXXgK+iS7poqMitGsW8AwRy29OnjaosgIy
mgYCJHzZ9nKQDcasgzn6e4TLO73YeQ6eEbk9sXcdMDl6Oba7AT3uV75K3BCzsFjLYtZY7ckibOPL
YjOmPKaxUwhFrHcrQ9G3w5AkT7LRU0pMjPnnPSitob3KiUWCRZS3FCObib2CWHtAhPcVyWz3akHX
qyJ9vEiWoyQ/qkCAetNXsgrtLtP4wAVvfsBCsALLm5kfil0QrQVlu2+D2vgQVfM1WUZ2DYl/vv7H
IEWb1DXm6/YZJxAFUCfmlTOEwJ4TxVzH8gTvYlYse28btrXNFb3YTXmQEx8HUyGLRmPyZLUsvrLY
tovJPC6rT9OUmWDdcFeQoE9V7UpS71aOosHUf2jauTDN6VP2iiqSZ6Lyxk/PnYigL72MXpG95OD/
6mXg3rAuNIwOhZb2HybE62WGqsUHRV5WFv91WXo12VBua2XQ1pOug+P455AYu5KYChCxv6tzjXXc
h/MGyMOqTrIBmkRxwU66O6lVjwhTzn+ZdeYtbjPckHCl36aman32QCmzRsTfEwcEFRI07ilxHP1x
7E3sSZaGZWQgkvQNxY9fIzXS13Kk7ABl/NfIWs+N20iceqPvdUZKtGz3cZDUfywwFSuIfgLlI/pS
9fabhVvhpuyH+CxqJX0Qi8k5cOzyhUgLuS2nR2wFJRM5Cgfjry6a44+WYDy+Z1jmRWaA4axF/C5w
QIYlDaSKMM/q7zFcOWL38U+MxZ/RQm0+59ir14mFAhVGBD1mIuUXm/58XY8msSjQl6uwndxvbDj3
8dTFPzVLO6WJ0L+KXFuYJFYM5iXQ966b2vvS0EgSxcQCLX0Yv0y7PHsea6umBF8dC0KnWd4lqLXy
tXdiXIKnNNtrXlm+Yn6t7Vkt5lVlRtXrMA0qctUYWi19ZQ9rdPfhPGVXWWULr1klrhsdZP85RFWv
zrVsLVsJ4iN1ODpP8lKyyo3GNbJ53ZMstRGe7Wmshkc5dxwLZWuXibWWRRtz63MfVt9k37HMxSWP
LdV3oTyArYrzV0JXlz4rym9GDNzMhMR7FEgfv2tzsW3wk/02BWib8SvmR1EV6melfpfdFc2Nd6PL
xl4WXW3rlO3wVRpdvUdQEoDKMunU44hrJvlHIXL9UOoR9mPLpL1iHUv+jNBQW2+TGOahEmX6jBOl
s4rNgg2E0/eo8PYBS2HNWk00+bnC5PIxmvoNUfkhxfRYdHu3HxQSpEv5/3Hwbarlav85gRb2mMG1
5YGAByHRdlgleu+9JVrRnDutsnxZXwAJXFfhYNy6Cay6791aN/u9G16AxgERG3GeYoP9hk8S8a84
bT2/wd/i1LWz+QECn8hAE7+rqhc92jaWU4s74gf7g37nJQUKB0vRxj3cTwkUnGQxMN760G7fI1Bt
lzEPEX1bJutty8fnYZ1WGDGgPNz92TRireoFwQm2/w8JerDfTMNJFp1C9bmyHQQ701Z5CDxYVoKY
3NaIKwVApybAn6XJN6snFSzHz6nrd0Ms/qoKwH+j0w5voyFirIK84uJUE67acQyKKGjax3xSsGpN
Iyyu4uZHnvTRz1DdW7rB66g1/c3F1fTTWf57SlUai32ytjNMG0+qaI7OTV8ggI6Y6au63Ch4eh+/
K3azVWpiYmbo9fvUUIP9hIPrum10YxHXdfdVTRBCFieDOyDKEminL62KHhh7Hb37W3EI+Zfm2ESt
VVzMMQodyZYbRcH6SrG1kpGiXd46O6Sr97Wd1LdWW4TtHnFSPtOlc1Si1txkUXtrrWyyJ4h1drex
RjDm+8AEPCVnzq023XeuCs57eVWeV8XYYyvTrRVja2UX9pp6a52zBBOlIgcBtlxIOCRC4towbq3w
w60dKlvWrRjFqrFTW7yQ5cysbdpu7jD1kGOLcZh3Oq6pt1at10e0O2sTZ5wGB6mq3QPBetPaEY3W
us+bszzw9f46SwwU4ubx9O8eslsUIW5GIi/byWJT4RhVRFa2LsfAe8xNHUDx3K6yvgoeYVwA1opI
bm7rMJpvlbKfPIRl8t1BzPsgS3KErQSEfvNhmyzj710TjDM3oBd5fFkucz+0uvqqF9lwlMNlfTPH
yoMbIVEFjx+A0zIAK3FvXYsARdVlYi3n5gPAp7zkFg7k94sFZRs/1Ep5TXkg/+0yA04KKMUXyUb2
vV/M0dMDUMzqdK/vQnS6FwNMeeX73HGhuysCY9ptDuclcLSKmHba3Q5KbHanyItQ2a1QSfi7Ossi
q/VlWa8wef371CKVVrLwIqCh5Liydd3pdiq7tlWGiHrb4Ne9tPwP07VZDGUvJLWwXHJaetthx1OR
LJuT4q7CwkOzBe8gxUxneESad6hDfuWyaFu4oeJJWJ4hkITvArKjrNfQpT3UQmUbO0zzp9bg12s3
bneOqs58y4kGyPo098bDHC1OKXJytKvJkcQIqxOfWIcw7E/yULWJdxLLQRbbFtSeGiDbI+uGuiZJ
TY4ftjliokSm/sbap1mz7jxjfmARNomNLQ12gPc3gS/WFQnAl9h72aJBbZe975j8+1ReoP0aJgfc
xopwsf40x4y9UbObJl05AWnIXDNHm4fDtBiPDctBnsm6mIQRFkxYkv6rIWJJ/m1YoqBFoFbl8V/1
chI5lDR5sBVsl29X/K+LybGa8MCJqktkjtBvBsBsqy7kfamLdFdOuskpZbbrHexQ3QgpxXTvMxih
ulI9ZdjpDab3FkScF0UX4cGpcownozB7x0PjyYBC9efcBAk/i/b3Hl7U/l96BErdrqe5RfPT0/OT
17UEr9qwOOmqgyhrYh7uVU6W2CB8/+lyHyH0tNsj0Hx2l0lk/a2zM6kOBoi1urK6rr1OFSs04Eti
jcROPNJ9wtmXyEBhhW6111tlVcC216FwyrpyaWgE5F+esdW1nObWoDngUuEub+46WqMyqassC7rV
ve4mwCXL/1bp+rey12/tsn/ToJj6r+n+PZEs/8+aXlL8S0p88a9jYZdD3KIeV/0WaShAPGRc8IIK
MYkYJy0ns1NiAl8niJUbEUXZgrWc3q1DpPF9i295KyttYRuERSacPlMR+5UxNM81uFQ86mPn4Hop
4ZJBpE+6+ynbZE3tBQnSDV6xutfZVmz6cZEt4BlLPEdgBZ7LZ9ldHgBJs21XXed2DVlnRmqySp2o
2eulO+w1jDUJ4uewHuIhOzfEPvZRN33UQanhLIJS5+DLFtkHlnm7arQeg6ilt2xwoKBsy97ARWox
kSuttG9egzzJN1atwhhwwxdUoMcvLU95TLPyljx0LbZjBr1wKprpiI+2vWPjGF4RzBQImZnae8qj
sz/A8fvLSJBvwUkr9DPkU53R8MAsmRrOc3H3qgQk8XpDZJfBUbODmmEFoyz7LrWsy40xTuNr1aAJ
E9uAMDU3PdxmQn2Q4ArWwn3H3y/LiwuWj+vSaKsHw9LJ42JUVpEd+rssz+ShiZtybzbGxcSP+Gz/
cyC0Fp7hUCinPHb1neo2X7LxXv+vvvOIuSPYtv+c4z40St3+2Ob6Rs59r5dn97q5cuNT7L7ca+5d
73XyxaTzWVdciHXLi5W9oPzFu9ouHJIPVnPG47j0FSc0tqObNxuE8jABzZ88p7VelLJ1X6tCv1bO
lD6qJFJfm07Dps9ps4d+yL3XOeiaNXEXh8+AVrMZ7C3+OwsViaI3Td4Bvly2kjNhoqqdvSj6QzZa
sMieA/4u7LlPIrWqA5600G1SeQziHFZN2oNlkGV5mvMjOoJobR+scfTe8sD5xp9yQPedkt5pL3mh
Do+3UmQS2HLH661kO/t8LtUnWfJSIiR2Zj4XhvOh6uW8yYd2fpQH6MFIyAeGCkSBuqI2fzUIEJVI
HrvuplWtzvYz2aJhPBWiPbi/z1CnCdCzMNoVCD+e7vXdUHmbwgB96Q11sQZ/aG5aNHGwTUF02Cwd
HAlMvK2avgJashwMoiLnPCdRFfA0wq6Uus4Id4aYEXZfSrIvtm66L+w43dtd0l+7bm0nynhS42lY
L1ab35M1z872d9G1WE+nOVKeSuVcpp60mmyoLe5MRqN+9QMWPyw0P7wcHtvUtOURq2eMHH47TSwg
uKR1m3mVhDqq45pdbXhACQ6LZEQLl+JqW6J6RQGpJGNWIOVTmNVrzgZnJxq7XcvW3Bmtsxjyd4LR
GebtcO/cLm6Qyic7O8TRjL/SgFpR6OW7skdx1y+6Qj02iPbdDmkx/F78rsy4GBeaEj4QFQof5Fkw
l9FvRdnwr7psGYH1blL6cog2txvuLdZekIcao4iMx5SjFRep4qEP4+RJs0TvR3VTf296+9UbVeM1
7UYTfSkz2GZVH3ygek5YoBLfsW/uAGtN7QV9EeM8ku1cwW0rHnGkVbHQxCdig2NOcLWHIThoDULP
ZoPTvL4ceGqqL4NhruuEcP8GDCyb9Ga4yEbZjSX6B+Hr5CjnkAfUegGBh1vSVODSInN+F3O9DU1j
+mZU1bDpSKTjCNsluDeBCA8W+Y/ESOILDs/hCjEym0gExXtDtBRzswX6ZOAtd29Q0Bc5KwA3nbpA
yKNonE8jDAaeegQuPFWFb1n33V6qUdW1D90SHMSFpvZBMGNbq+bKycXq64QRlXJqQF5vhhC9Etkg
62Qr9lc4wckycNh65aFcokCNe/RaEOKuY8bf1Sl7buoagVugXftmRmA8qwvlE+XVleyA2ky67urU
PMmRAfZLSHCzQChq8ZxrKvndG9bGay14nWibPya2pWM7pw3bMFfy3+pkq0iierWEM7aTN/XpJuXJ
qJ9Glx8mY+XBEpl+8cpXWTBKbhB+DujvMJbOX46YunTDvjvbmC2GRPdR9TI+NCrMI6fA2ckG+VIC
sA8+GejYl3JQiKgAsGyi96lq08e+QnSShD4BZyy/dk7dOBvZzQ1IEeAlwLq7tP5/j0L8tn7rOpyx
DL2/4gTTX2Ej9FckeA4emaTTvb6LCxLF84yB5tJNNqSZitwk1FQ5SNbzfqf9hP0qIS7HwMyJcEMw
uPaHaqmfeVaaPxNvhySZ80MJmwhoiFu9Ow3OrL0Hvg7n1fbQFG6/B5llPFoV1phyNJ/oJ+jhn0bY
/aAiPKNkl2DQvJw6dR6dI0u4GNllKbYw1N0b2n58xNdCXVQDAQM37lnK/khNHzguu1CFFSRLsn6p
kr08HLB3t8SvXpQA/haRjmrSgyclfwYkHL3IA/QZZZ0gzruVReCiRASCetrVCRxF2OynRmunR2vO
+9eOrPvKBQl4kI0xFj3bOUJZR7aqTjbij2gsSQuGiryLnidwXLJRVsG0AGprTo+yZAXEGILmFPB4
U2A4NORHqTbQAyhdo8tPLOJ/VyVArY+PTKoUjEufpoZvPwdm4auOOx4ElPkX10U5Uld0d8uWd4ZQ
i2yX641v01KSVaquYx9YZmfZv+Enu0Okh1Vn6eECI3rqsZ2WjR5kCqGvQYrpq2jU44uNVM6wmMEG
VfY0qTa7RzM+k5dS17yg4Wm2cPhA/JT75tMo+gpwpY6gYj4hl6j0n8CtP0Mk5K/p0eZm8+SgKJRN
E9nWLHd26AOi24Jz1NYsM0AClQJI31ZWEenJPenYg+KI+MkLuLljTzB8cwl0m606IdFkGuuSR9mL
PFMs4EZ1pWtb3eZrTRCXWwkD/nBGWp/4E6s0oVgiZyzJgxqUq6EJzLVb6kRx0wVJvnfGp8lbdkQe
InB4CaNRDlT3aOhiXr3pcfDgJkl25P8PO1Skfy4CZc+VaoR4hudfWGX/ESWhtwtizUONXyG2xeMw
q2TMr2h+s+Ip29kLmsFtxkMiKt6rZ6/d+AK83fKnvIquULy8bdRddejFELm1187QvuE24voqiLC1
2QVEOyFZCsxhVuoE8AfvoVU/8O8hSlBE67ltEl+pOvXqeSpGLuQJfX1Gzh90TbsB9OwoxwrZrjWZ
DiygOtZlNUseRmCLONi1545wPJ4G8V+pVWgABo12E5ZavUXbNPcHE4ApmlEr3OUBOsVfmt3Nf7R1
twus+NDM1qNRCfXBQ8HcZ3HqN14sCh/x5J9B94co8hjP9PZHMmp8Fs1Xgf1L4uFTmwMm0atua8A6
1kGr+YOoSl9XPsIiXVkw432esc+ijMw/oJLZVbo1+GQKD6+60Wl+qGwT1pb5DhugPgI55ulExKpv
Qkfbqgo2xfpcZACsrG96rM8AvtlTenGJnno/faFttakKFtgp75tDXaWX2AZZPWOlu7HSZivGEipn
0P+hDEXx2gU/ay8lkCiaN4XoKPuE+VKhNbKCuIaG3ZixeMzOWtX0C3hM3slcJ3u0fCcgksOPLAnF
RZuMYd1nr13fa2+Gc+xBUK6UIHrV4IWsMRbE2pp7ABFP81CK4mLO47FE0fR5TvPLgP70RoMis5lT
vgwSvf0ObxRxjMODV+PqrFfmISiFAfNleEKPQLD5bOtdbEeV3/fdFejH2hTTAArZPGqli+Uqeosg
7boXZy5JWE7lvEb8QxyjZDiIDmyuikg9YsWrROnU/TDAMSvNAuAruK6g9Mj2x85biHcn+PbOPea9
1XE7ty+uM9fPjrmJutretR385CJWEZIZV1Hh2vt5hsdgosuCdgLGlzyWuzhzoghYB4tmJNutup1A
cajHBNeBI7uIWN/UU42Ce4r/MDqtnNbw3jL/t7ZZV6koSrvfgdY8lBWBLtCRdJWzaLL5NkFYCMwC
dD8f52EH2QPLSWFiDN6icjIiWX2MvFjfWp36qOpVfQRIPvMPi13xmPF8vG6QtNt1+vSDRcyGJjN7
Tw0GYyuFnYHP6hcebX2bKkW4Cipn40aZ+9czPsJficsD3OTUsV/o35EIfMGyytfJ6R1CPLo3TtL/
WWGGmkbefK1MOz6qFUYKZOBRaVkBm/UeMVSMV627Bf0avRbxXG+yDiCy6H7kTkoIAwENNMOqajMr
sfvYi+CQz+6S8/ejYIofNKN7KyxED5Oq+mqLDLGLoOHLyzUwD0F/Vu2oJ4VPolprypcm7r+Fwmy3
mRXbu9QmoVIN3TboRbHi9aYPeT7uvJgPJK9yz8eitz/XJR+WlkWv+UBeX695dAmiXZrk25mA8t6O
mlOel2KLjdrbgHpVlAT5cXZJrmWhV5HRTLdtGZxEJV4m7NywY+2vVaB9xrpDqKYRDyrPGyjC9/0G
5qJ1VHTEJyItNQ9ZpA5r0dY/I60sfRPpPFX81DHqQeQhGVd1k629IHxqC0PbJ1hThh0eq7VfOs2L
mkXvtanGqJSOPPq6+SV2bDzbjAFB6xBsqvDyA5T4bJ266WcrPARJUndaOc2pwiXLtSfbj7wCQfm8
crcl6Z5LB2RRhE17KeA0P8x5tQ1G9lDwblTfU1DIIqafIFFqfRplCCOLkNNjpHr7IVu1ROiPpTL9
wGxRx4Ttyxry59QyhgO6CoDwI9LFLM7jarKA82HJ7K4IQ+MBU/DzdxZGepbXD8nQcg92R3NrB7bu
d8o4rBFaeM+wMAe7inT55HrrpOozf0ghp0ZY2cpDH1nJA9nRhywX9hEIVA6Mt39xUwgWRJZQ4VT8
rhU/E8N6t4bpT6G35MBi8wQY+6GChYhYK/KSNgrYRiA+GqSGUXjNXt24sy7oIOEcLrCfr8Imv+YT
ODwURZ4iiN9ml2ebnE3dWoeYtUYyCtsubQBLm+NbpjX5ptYXiZrSTfcid8NTEpFlawYjfpi93DoE
7NTQ8ki1YzIYMDTjYn4ok3TYF2My4YhhGzsMDqdzH+chm1lorcBj6m0/DDqQ6kbbVAkqQnkbxpsQ
u6oOWo8Z2SRTp8569iq2xEVtFPsYVQjUFzJv1aYqeXMcqVdWFFmvtuENONxG9VvT7HvFjldFkbhv
LUn7lXCs7l0kseKjqhh9GFNv+QmI+o+55slJq/vyU6nJiXppOx4qy7TWkFMbv+V2+TlaMH1ieC2f
0IpbwMlgH8CpoqfZoU3NAtb5LVStz9HuOjQTIvWzjK0OLQYAnKGVg28u5+GTeDoPbGndf2pegDYQ
KKlPz2qILc6u+AxLbhFjkNWfUMhGX+tNcQ0V4xhP7JCwKfQISDjBWhaTaNYvhQKLaIw/5zZdhG6w
fQmnsN3W5sgia5rH2OaZOAjN/tK28XBpeK8Poyu2AM54VmYBWldeDtUyc6wze20iSt5VmYXy2qZ8
ZIO56m1eZRUk6apLx8GvFC3ddCFevXPcAdKMBLDfsOEXMpraygYyvlVVBePbFtmUPiPF3CCsW6uI
M6vztO2TsEWQvLJXNSFSpHyM7LG2BsefotTYpISAfQNjAb1MvSc0c4btXF36tJ72XZMEF/x2L6jt
nMAsvmVxEF0JpCLAxUME2w1FfdTCTvC3n6+2ObFglwJxFBVR8T5aNtUBT7Jqn3QryAzt1nCtVdjh
JWCqRvpoD1158GbNPWrxbKyHav5WduW2FeW8q5uBHUXlvQMOXndiSCC+8P8PZhC/U+1GvBUbbIg7
QBoBrY3KdJDGoR9kBFpxtZy45UPGShIoQ1EAZQX/xiu6JRd9uXWHGYErO+/EIvK7ViphsXBHEB8I
CKyKLrBWnZc7vpqXJCJZHlq8dZ6HyiOobmEi3hmVP5QENUovdNdpGdp+Q2Z508SVvcbkrT+ibWif
kwj5hyqdwS00hMs0kxtqwRYa2dDkVBg1IF3jNCmttektXEvgdtQ41DgWr+xR6cd6r03pJVKa4KHl
r+o7YfWn6czdyiLLuO9V4xTHCSHkydE2uJOWuzKMspWZvDW2Vl/DadR9ImrfuHuTYR6i6Yh8ZT/1
mAk1ofKI9EB3Ge1R8QvS9WdkKxBFxXWz81TviC8vdFjCPGkrrkS7ATd0AH9K4Zn7wqqCnaNp6DAg
jOFX0N9VLb1Ab9zykxgvbUO2MQWVeAwDt1jluXvOVHaBIabIvaui+dcEG8OeJl9rlWPrlW9RZDun
olV+iJEvarQ042xWdbFppvSvxgC/I3BdWKfdtexEcsr6YVxcsZEv8obHlnXfgXqOWKKdH3PVDDYT
Pozr6H/RdV5LjiLbGn4iIvDmVggZVE5SVfV03xBt8S7xPP35yJq9a2LOOTcZZJKiVAjSrPWbEab0
EEVhNTUlql3Kb3M2pwu6/cZxbvCPH2bL7xKek6FBJg/ZLSigBoHRZa7P7jJOkHTq9gFFuidVsKUy
gIoYSETpSoaWH+zCICnti5i9OcSDUODIPHZHSLZBOqMB6rYJltJW0QGtbF77rr4qCGf67kDa0em6
r1pS6L4hNJM3rODl81CcHmZYcqjsunH7ZG8x0QGppGDa8EtQ5xfEZka/8dIkhKOkkr1av3WdAVaO
ZcGelwIOxcKovM5zsrcH72sRVeaud0ZiHf1hmgtxmTsbTdd+fpoBGVYMsIfCjd8dZJKD2dMbP0MQ
c51jm83wyA3CjfNgYy8ZJE7xXpfzvG8JmQWFAFFepKAJayV+Wku9eajmdA26iCmqtFHFciKvOCjZ
6Ph9maGOF6VHYnBFmK/V2VZ1+8IaH3Naqz+ZSNkZmqYcG16kXbS8FAA4pjJLrh372dgi0YzhBHM+
vJK+7dixqohDOjo7u8aI52PZ2No+A2CzS1zfsbJnjG4tljcdwqEgJPeWk19TL7lg1SKC3uuRRjNL
9YAJqHVaHdWD8dtimYLl7E4f8/KA9FSwDnaN733m7GKFOxctatA5rthBVy4OkWcxkkRJHPRZ/1Xb
9AXboZvuWklYCH1RqJR6slM9L/J7wyb2FGXzvtDFnZ/K3WT+vhP+LLBEaPbxYuydAoxMTFAOtL4j
gqkQ2X7WMX80kC57T4nPwHP1FbCBgNp74Y8sKQ6thaJpixIE6PC6v7UFFC6DRKBHzl/MIOiL2Vx2
Kitpc9CKbfz5gczCdEmy4qpE7eqPqhY9Jp3x1TbJw69jE2ZDnpxRiTd3pgKcqyab0TgXh10m1NPL
aKh7bSUc3raayrgXQZ2LwCnlXdijY4piWLEDut/uIttSjyq6deHYWuKjsFZQEGZdjns0BK6Rl68H
OJqzjxFvyUJWYac+lxlAAK89a9k0hPOUjKE8+ixi2xxCHC+J2Ay8mbNDuB18+3GpCvfIj9uERqE2
oU2869CvONHO+RomLRNDVrJp8+Al+fJqbk8yYCjmY0uC0XS9C9ELd0eo/ynRPBHmbfUu3JIASmVO
4rSmuBwxUX/T3WIJERtZwskYqmDErWZX21qJiLBV7bgJ5nlUipHwwnFe1ipkFqnYBM1RYA31u52C
CujxnuT6hFo6C/1ms/aVtMaGZnGjUBYsX1mHpvmTRdj9ECmqCNcBY51iso6C4TAUqPqhtcCydNeK
+hWTwp9dXw0f90oeyduUrpbGSiVa3R2Bx+QYIXTHjpZ9hjxyt+rMjoPfey+aauZLU9hzNIV2/Aap
qWGgC7ShNthdkJX1nAxpm7jS/E5t83PfryTc1z1u4ldN8bKgmvnHSL5ZWrMpQbCC77oo8hmkti/Q
IijXPeUKw0WScT5fIpSt1Agp7qI9TV27qdlG7g5Zm6mHl6iwWAMGOxuh/AaIeZAXdtY30nZNyMSw
qepsh0jZN2x/IwPvRkCUSIVA/36tK4+t1WQSr+lcLQTooIcJHHO/ceCxtT/ctfhB3MXlzkYzT65u
ueyOqVf6uMN/MEE0h9+q0ec6FFshq7IwEfPgMf//TkcNTrefvbGN6w4LlssuSGitmfx2tL+yORkQ
aCx0O7AVE4GRKj/hzeqR1KFD3PThiorhDhfbnfAE+MzEaYHcUYwg/g7LryRCLwqBQ03pH7D0Ss+F
UqY7+3loUKUf0vFaRc1DzjgQVqVR+EVTfl9K7BwUtMZ2CDMq4ao/d6WHq8iquIGTCxT97IR0Qpyt
N+T/KsbutcQJNb46ZMWi8p4645tQXeM4bmEC1bLKcI693SyEflm0dQ+F35uc+yB4h73RBS9Z1q+e
pEE6hBBjiJTjdFZqO+fVQT81WVJEaRylY9VEnNFDvKEdixDNbvWElQzLKshYF27NGS0YxdqtZJ13
ygxIyzX0Xe7F5h2zvapp8tCr11/82I6/AFo9mxNqVa6e9fuUFJk+9d7TlKzGkaByA2vMz9hC7C3R
1c9qCalxZBvlJwW62kMR189WRsa5rvFkHKojRPsVDU1AaGOdRjtjTjRf7Ugdr/lfoP7FJapQko3Q
1th3yto+5AhnGBqKfQ3D7MGZhXsuergbnsJOebXW/uecJ0dn7Y8jYJm74yT1kVegOkXE0d/rCvv4
KlO+D5topulqI4jRpHhSVPY9nTcGTZEm32O8dIkk+bUzm19H9ETtKHV+lwnxNOYFvVLs5yJi+VLF
WbsT6nJqzc7+QWTeJRbAGOWo/XAiWHIjNQjHZWghWhEt2ddxl591hZymU5rraYi89biSOtiD0jT2
q9J3AcvHfd1M2VFtt3gHAqBdRaS1Twb7CaA/wpjJeMPV4Wpkdfo1wqcZJjjJBP2eN2q9kVcQxDTs
9dZN6te+0/6qpr69RCOESbL95GHqEspz5qEDNFX7OIf5m2R5Cbk1Xxikgn4pi0tbNqhkbtG7Bajv
ZIj25I1CeVOXLEg8g5AqjL19NBQBOqzxG0jBH0nvro+mwHDSULE7XEbket2hBNlo1emhELP7VRC/
Fp4Ltr6LlguBzxhVZOSURjLIJ2MhQl2xoeq8yfCd3NGe2QEYZ9Gk3bGDe3ZPzR7WO5nw30I9mZaX
/RILDwwhFuPq1UWDYkppnjwsf64GDud+ryTVz6L5jaxASo40bXarsL07aGN8+FIHwnC7Viyo8/WZ
EMOvRe/P65L096nr3euAsEVagWdeRqaFIhUMRzL/XfBlQ5nzzsmlFbvP+sdp2VM2yrosZPfPT3+2
/Z+XkKftNZLjfKSXyhl3Cgf2R8qs8nFYTxqL6K0uj+R8M6YqnWT9H4ef5z+7yzZZ/KtNXke2LVpf
7Q21mXfs7YpiByS4YVLdDlWHJQzh1P+0GqPJgmA7XyhAdgN9Oy/rHx/9KJOFNKBiKYc4T9pQFs02
zU4mtpI7WTe75T91JfFYRY54qi96fLM0ldfBLQ0fEFF8k21NaTO6Z+Z0lG2yUOGmq+kUPXw0lXb+
EjOMfX6onzzvbOrAfD4/VHWrIL/Dhv8fbZmC0q42qufPNnac2GrZxnNtFlqQuk18tJoYTWultZ7U
xlSfIsxgmfrm/rtwtfcSIPJdV5U5XKOkDOwqsa/1srJ9ipcdCuP11xTExTEzmvxEYgTWMuzECak5
TffG/SgKYilR9WjXY/eA7vPRZY69CHtmibTmxRnm2DFny3+phNMdEXd5q0ThbN4eaqCw7WJYie3H
qZ8zVvjqYz73IWIo5cWbWHu2bG5OoKhWlPWQylyUEv24ev2eOEbsc6O9OwH9x6oX6lf01qp9MtlV
oK4aSqzJwBZzaHy7zmesUNvqaIqaTI+KIJOmQ5Rj6b3Px1F9a50JwGifb2wKIklFaYGHN2Pjr6z5
ZXRDx04ZQOMQW+/rZDb7Eu7crUgRKWjm+gexfCyEtiYR68OTh1q/rMkConB86KB+72V/2dYP+ptn
jeJB1sa0XskwzY99v3jg1PpkX5f5dKuSqIIGm06BgrPETbalNYtdwFFPsuYNbXtJ2/I3MjR/d1hn
y0EOYwSDsl1DFqX+J52s5Cov4zVrelYxAd59dhiHZlvei+Is21re24deiZ48fF/rBZcI2Lsv2lpi
lY2i4sFx4y08wbAt29AnvpYVGVTZZNXjihRx/VOO67IpndbFVxtNP8pqtnT1DdXav69Q5QdFB6gk
Ma8S5Aoc9CVrMueUdYyvSLb8B3T70aXD9MbUoi+f7f/uR4gfDwXV0A/yep8dRy29z2Tj2NngrYaC
U/2IZKB5NuZNP6fFJ1S2yWKs1fqx34o4UzBq1Zf18K8Tn521fHWQbFVfPpvkEb7v9eNnm5uVv1VP
sPoRqbdzRYcErU7KOJnTv48+22ylB0QgvFD2UMgwfXSr4rY4KTpgmF6PkM5vzGhTb+nfYgJBQcSa
4SCrWoL4OXsSeNeO1WEtGG0gny1WuHVOp6Q8ZQkywrI6JUNznlNwJkg1sfdK7DfDK8C3Ycf7UTVJ
qp/0DuR+Pw3221yJ6YR9X7uXndGPz0+9aJZ9bMKVH3vbCSPBosTOic6pipYgklbYr85YsQXzkndZ
s0oNlSvyBLKWupH9itcaKkl9eZVN9RCzmiib9UFWQUyZfj5bX1t0Hvb6jP6ulWJKpAypElie575q
LI1OasWiTlZrpF7QX2ORIzsbDBcvMBgu8mQEouP1i85jPfrTYvBeNc2Lul0071nu9p5XPciOLYKu
frQMHi+WXexk28TMEyTo6R889vde2oyQaJjiZjmxybnJ1Z2IcOe2vepH6CK+YevrySm6A/44BdjP
OD1WqIW8xtO1aUR58JQ2PxTTpns52XeCBBbJX20IalBZb0o+Ep0q1C84uTC7L1X5ZmnzwjqfUc5z
7IK1uOFc1hS6s7NVRwUnjsGL3pHdLd6ACONXMphHWWubSbw6xpnRMQ3stT06oIIQKtY96Fu5dpqr
KHnrZiJZRUtKChqNftKQ1PUTcgJblM/xR5AuQVqYw4Ew1hYbc1nOoxk4GBXaq2V88vS9vbFQbXUU
V1noxckwlWejEl8GXUlR5m+XZ740Mhz1TLy6YO+iGNAiM5LHfmw3UA11NARRzaq/99X4EkWt+prF
KE2CuNkJ04vuJXGtvGWtriot92fRQBdthTxKtjWGXZuPcRUXH03aHKWhYoy3rCt+NrZrnDrDgCpu
oQ+3sMS9lG35F2vv7qdrJk/jXGq/BfoNuddZbJaeu2XdsSCvyGH3PXAJC1c9HfWpeMNfI926i13N
ejOz7pwC5P2plQjDKS+FZ6HZZNcXoanVodaI01ZKVgUAWBqS3ukXFn2Y0CBM6ye9l+wimF0vJgrw
BALs9KdIvqvxah+9TtvQ+ZWLwjwxwgrHPQxrXYK2KshYfAuwf5yq12nINnZhkYSyigfkI6kX7QHm
vf0SDQt5qGFq4WoY80sqzI1flnUHUMHZqWvRCLGU6mSMeeVnhS1OBP1EYG60cnbmxo2lP39+JQdJ
gmIPCCrIFBL9JLWwCNf7lOCNvTP166T0t3hlBDIYag9xpNco4VagvvBYeNOdvntG7/9qsVt7G1dX
u/adfpDnkD71LgN2urvZ/jUwOL+ZiePdsbDa2bZuvY2WsdxXVP3luRkhOGLNqi9rKnqLt3Ykcr99
DjfN9VbpVSBr6MA3t87LD0nUWLjbtcqV+P5Rnhs8S706OBl+1BqzvfbTejbVXEXWQj/lbbE+lVvR
qxMOnb1OuIZaM3TjYXQVGy0j3X6adc1hz7uUOyI6aAbIRixn7KfMYo5ZlvJS6thVqJPG2Wjp18BM
MUD9qMtTsiCBaXb1+CQrH5cq2w4R964mjFpOyWkakcVmMK7xGbBEAmEI5TBZrbc/QBLA5tMb7Jms
BXAiqnOv03t11fWMZvjrR1We0UQzhqmVP5XF+JdZZ/W5JOL1NI7t3wUKmE7Q5Hbr/+vEpHrzo85X
+ezbG45moKistTsA5EiLbFdJe4JBs54hGIBx5LORu/MhGSFTaoUaP/MmQRKwx3V5SIFXyTbZz12a
+FlW3dZ8gXFHlGH7/Gf72nbIFwlbQZcxFizlIm2fLFEC45SiyvoKgDEUy6loSCJvbanJ6IkQUAyc
w+5fS6t6a6I2eZI1z1uiDVpZsdnl5NRnylGZ7IyNdDW8qnalP9qN8wXESA/ohR5YRwDyNHGNoZII
ckylyNcHWdV6oByQ8QqscDjbLFV2jiYP5PBWRcazfF6n9OMPyybbWvxUFDFOOnSwyokQ64Qmiqym
E25QtrkFouXfsq0mhIthY0lD50J3rBcBBVfW5PfrY/1U2KV4kd+93HBes5UpONrQv92ARYuO3Yms
Nom68mhWm8HN9t3sEhmkDCGorSavlkbjS9EQ4iWxTGrN0irVV9pOhDbJAgLJS8tYbSKBrdpkhmJb
K96cmTE6i2PnOwDii+AogWHygpHT+oe4xftCJPRrg4a1T1I+uVfouu2wVK13I/uVJxAcxamp7Sjs
jTXBmk5JT+Qhq1ONiOezXmbvBfJsv7DyxV8vmd8dt/lVlbW9q818DrUmtZ/dDPQNsZ/015lEfEcE
n42BFrvZUzFXGUicOL6QIj1m8/pqr5WxQ44T+EZT2I/9OtTrrmw1Hm/e1LEon2WhYEPwTDTUAFD1
3UHh0R9zGOju1JJPi9sRwBXQczh0KhqbAywWr58vgOXXs+jaH01XKJgal8urNbQ8dvOLFgn93V6T
n9Xq4oGYP45LEx0SO/ndDmX+nOIkEGiFoxyg6avvjZVpLFr7g+bq9ltiH0mJFV+MdZ0OhpJmgasU
l1jxfrJcV0PsO36baf1jmBOT9E7rnDQQo2TZ3CBrEBqbRVagwAT5wUuM/NtEkggrBxcoUkuy0uHF
ztvZ2+sJ6aUWIMCtro9E5DNSfnhe9FV2L3rUickSaF/aNfZOlkfmE+B7EbQJ8pimA1hpAgvfdWP0
YH1zYX0/TZV2M5A7h4jeYtNUoVhfExGzkLsk8DIT71VZmwvHeJ7nb3rPIula97Z7WsoB+cMZgLLw
iTMqJ00hrwanqT3AndeRB4mM8CdQD/WpIAK2R1/J3ld2tTNQqzwzPSKxacdf29IV91Vn0qZJf3ZI
3APudhIiphSKOScPs5f9XColfZwntHPXtfmzQoNpet37Fg9x51u4KVxJ3mrIzVtJGFsVUfm0cfdx
pRrvID9/YHHd/DFRwSQX9DsdBuzBnYRgfd0gDjH1w05FpA7f3Hi6qbWWvrSgVGRNFq2F6wzEeYJj
Ww9ZRI0O0mX2NueQ6YaMigbsLzuBjQgye2LBo5nqfSG1Gng6uW5ZtRBSfCoz71HWRtCF98mAjD3b
44NsMmAfHJ3Ubvedm2t3bzR6UJ4AiLaabMKED8G3vshD+YFt9jkbzMysXdJTrUWb2mcz3JcISKuZ
NldZq0stDgo3qg6yOrOzIV/d4zVGV0/XhnuqFCAEnHH5aNMXTzuPXmWD5KWLLFiUHHg1yhf5gdhV
liBvsUOTJ1lV47Kik33YrqZsxTwR+FMgDZxlD0LdUxjVqEB9XhIXqBDx1fzjO+NNV/upt9yXjHDH
Ymn6vYsctOVEEhZlwkxX99kfu7fRlWbtdHMS+1ZMvxpvNV6JafqLYc035gnjtZmbn0mO0IQ8R4hW
9RGn9E4gRs1XW+vBc43eFMi+laHHYYujpi/PTiqZHrVLrWNkvjDfN4BhxFKGXsIKAipaepMF4ih1
0OZRHeT/bdOXtNzFrYd4t62ntyWeQXlFHtrf5rFIUuPu1oNxz1eFQR9My1lWM8UbztoKPER20Sbb
uDOBLU6ZfvSvOtLIMyqtJ3v7eBuLA3D3CEF0uG2tMjg3WeRZx2jXTfPZiTPn1qON/jRnCjRzjNVA
Qcawo8uVOM/2CSKCyRUtOfY0UV/5oH67gBs0BwCb/76eGP7UpRIFMPsBRumLcoNLpx8UrRs+qrKt
N8VeaMxnsqbGXX1cWwB2H1U94lNreYwAbjzLJrywSOcNmerjax/fZduyRqFW8WLImuiV8dRboqYH
f1QWo708N4BDHj+aYEGeJ9b/O8Op0hfH5TXv0c6yF93ckdslU2xM8U0Wnpoc1dpYn2RtjrDPSYV7
rPUizf2126LAonV28mydMssXlk7orMuzw2eb4eW/PVVl0hub7qqlcMt+O8PBmjv1JgueIxQ8RrLV
n22ROb0JHCMeUPRRb2McZQ9Cs//67JCzT0F5o+uOn23unrD//HHRbpwQrEBGyLdme3nASOulx2/l
iTmwxNG8DEdIEKGs2dhLYd20nfCK5Kb1Zn/+R5v8mNXVP0QfxXutaUtAPpVzlYUriBI6EAJgqNPW
qAogXXIxYtrncFTvIouae5Q3hNe8LD3KtjKtiFVmQMyTqm78pY3wYk7L6Cw7m4b7La5RKTZM4D+N
avdBwTCL814q7mJtbj2Bwkf0XnHiyhG5NZPNSAQ6KF4P08UZzJEbwMkE+NSeRCpIKc0Wd3UR2XOX
uWd5UjZhgqMRvO+8s7ZMzdNizhdbJNiurJPx1plTE3qzGEAFLXH5KOImqJpAUadm33WO2GsYpwA8
wgHI3Lxexs24JRuj/KE01cCy2y+dEdXw4ceHqBkfrTFGsT0hJwUv4Uc0ZAcrQfAgt9jp1KwAvEZr
T3OK3bJbgWATZ3WMYU4oCZhuddT3PWsQv2P1UXnfukwvdysoYR+nV4ikEbO5zPaBj4Fdb4JBV5Up
BDHxpgknPcZMCAS4VSDpgJTHUb+oK1pzWFAZJBdgJ7nKsZj1d/ZdDDagF/aNoT6VQ3FeFEd5aIcG
euw4uedyhABnGG9ZN2Vs/1z2yaA9yzFx72tpaeFCRpt4R08w0ah3ZbX0cKZ26mwMaNIQrYdO1O29
Zsx3/cocyWb4UR2vWtJ5L5sI3wKJwV5aE95jbDyYHX6nyoRccJ2+o+n6SkZon/Zac6jt3r2MJS5g
BAI4/CyWyQ4ZAdsLomVfQFjM50jtx0PjJNEOpEb0NFa/uEwSIrdi7NB9nnwHY6bDUivaQ8latbRm
9WoUXHlqyxWbNvWODYselMoa1LkOJw+fmk6bRCiGSASq6U77zsH8snDFuld7/Us84x8AYmoIYhx7
W3Vtrhbwj2urm29KlranErXGB2QSwZUwpwRF5/QPTV0TJdEn+Ftr5MftMj4AJDgNAkHGXuR+JZqj
V87euTKWFn9uAFH2aCY44MKNEONwstoNERgPWmBOuJgDEP6BVNN3RrnyZJIl97lbow8cbvBRZyOC
x3NjdwpwvbzvLxolOgnAtdCSYMc+GMz2hg3bRv3R5voCr84UlwmgwVnZAh5Gd5Uram1bVrNE4TEa
yIPgTdmixYpkRDr16ptefh9t5ako4PkijuIX2RX08p/VNdqQ/JvKTJgLNNfUcKlb7WbC8DB57En3
2mLKwd84rW9USfowVG0cxjMrjFLj/V2S2ofe2SC3N21Pb4NVHksPNCmc9G3BHyAwcmKodivEMbGX
H+5mHz+7uIsTCuwTQqEfYIcOgpsYbeccjwmOEDFkGg1dTq0WW6TkC0SAyp+y9FdXNiFhZPPEXD7m
IFaQtxIHbugfUWARMxOGJ/uAKUffWi8ERvRdBrpsH2XdHb81OGZuZ/ASG/U5EYyDmWLi+Td2fjMQ
ExDVC5qm6sOYptpDvxWOuVik6qF2VLtEj6PAHEDqJZrODkVxBsZeqwviPHd9QFmHtI5/KWQeUGJI
URQilPFztKbmvUfWnEn7NFQRvicunCY9JgeiztBTPZbHj3EHkGe9siPpffKebWM+ibkodyoxyCJT
E/68Y20Q6v0Cufh59giwC31YyArHN4RVmD77FoRShFJ0g7LUwwzyEitpsFkEYwGMq3B4zJ7g9VrE
B9vb1Gfb8VfsRiUCZQbwRlcvADGYFcDD6JisDnr7EOZ3gwaVqf89QRpMgf0GnQecT9gOUWdnh8+X
6iM0XQdqPYBQHhQMWDRVQT4SvZg4jkgsNO59aZfbnNjdA6HG0l+HBVG0sn+GvXwj0tztLPTkz96C
i1+qR9Z5s4JVotELlTxyQ2vD6eBW+71zvYcmZZg1O4VhrGjb04rCUq8l3yaAqMd2GL7hfWDACbbj
QGny5XHCq+jBIXhcbwTiuNDvheNewD8srLLniDs4fZvZtRPdiIEvZTjHGQNmVTUkijJrCVT0sUnW
rbFOrdvWOyvHeg7oeg0ozrMA3TAZHCAzh05FUkqv0dxCOvbeWINLlKfW9nmWHZulN4+jaL2/Cu8V
LtOg9tHP1RZ7OO/Mpd4GkVF+psboV1YZh/ocz77eqt2enbp3GgGeHS1woOBOSEkpEZu3AcK9gyXg
EKnmnhXgo4fB70sxoVHkUENMJg96M36tSsW+fBbtVDsfVZuV/9kWUMTEaj1ZEWtHb7LAMbolQM/W
8w5RHHl+4qG+pjH0+WyZd7oa8ypGpnFZRUbalNXHr6LSgwo33VBdkW9CKOqKfelva3OIgqrzgAW6
fBjZnTERb8UmnmNWM3bCpuiv09gvT322jdzUvCburyJlqduK4tjEjpr4hcPPCCbsrPTsP4axYOVh
pe95oaNzaNYvljHbh7lK2X9vReQ+rt4AD63XsqAbroXT5WHC9iAsIifdGzUEANjY6cWyzaseG7A3
vJknCgv3CcQV8b0smBRxXfWI4BoxGJ5/BM608iQxYPaWkYYqDCzRtDavKxCY/y2UgXwR5uWn2sMu
w0iQ1IoakBpz6fWEWfBrcJA93xIByorFdhQqLYZbcCSGIPfgWMcjaKwlnhZ2nBGfJTTygKD0mQe1
vnTm8qIm6wy1I7L3M6o0/rJVkSlY/NHkxzILF6CZkxTwSgakJ1cNdJFn1hcQGadpgZECXOlpMIer
0uP/hMNzvteHFgdAiZlLNgK/Bf4scKalglOwuk9zoWksBYfy2SM1F2Zd+74CN3rDawO0Yf09wdz9
Ta3wgvH6X24d8XDLKIGzhQrEqrPTKXigHM/VHmWxMIUBsPKUfSR7owEes6iUpQLYMwIpsIjKDOVl
6lV7TUVcncusYcieB2cvrAx4CCkFQHD16tcopqVOjTuxYvuY4ZmPkwalVwAUUAaAVXnH30NyJHrM
CLCe8jV5T5CCQ3z0sMRRs3ccjCY35NwegPY+1/h10f8tFNS3xB/2Nf2ln8qjmAXTJKjA3Mmjo4q3
LGFHqILi7CRf66oxviAhjyLnfNPz2DoVk3JbCQJs9Fb12Jqb8UD2TR2MU+bNCdn6vZetHmbz1lNG
Ks0vdORLe7VC+M8AMW5fXFNfHrQie51VdqlJGyOjmEAZ3kya2ghdm7zj7wEFev9QgIhLMRxsEt5g
uRr7QziiWP4Mk6Pdge26SGMrCxsBk3Fa23D1VTF2+7qwvRdYAM6zuryuIPheDMAIdhXjd5vlXxoW
BshXpkArG5KpsroWesmarykBaCrKMR/chPWTUQB/sfZVPBg+9uLjCXZE/TqYojvNsEV8WdXxtgZv
LKxd0ikd5rot/08/2Hu9iX8ttrIc66xYLwh/vIwrYG8TU+3nGCmX57jTBJlhpDCd0SkCS9jtsYEG
bsSwM5QcibmSr7cxNdwJqWAnIclYxztnncuAXfSzQZyDUXxfls9DAlgMT6tXTMv6c7lhZpoNV5eA
sDibznO64UaFsahngBHJhiSVxaKn74piREH23ybZLruX22snwibmvno9dLpdWReUEujZ6SCnNdHG
++iwqAYLw+Q160AKRPe5i4tDDJ3X7g24RdN8R6gcdUM87z50NSRGSOKGSpMNg5s5KHlv2hvyxBAV
kCTnH4vbxSG4LGsNWKzyTeShfKOtFi7ZSR7mKxEkWFj8e5OoQfu6vY6CUKMclw1SyFoW4NAI3Dru
8HqIdrmibXEEWmOwWAFZla+OUu1zPF6vyy9znEAxbzeu264ojz7xibaWq2sgoYqycV7LpTzJnlhq
cmeQRcSbXZ7rt4vII9zcl53tlMVefsscrWkSsAifba5+x7hTj1JhxPF8SO7TGQznz2H7/WYzdU4V
atQyByyLXN5/eZixRSalhfGdrJZle0waRcd/ZvtOFbjPGIeNk/yT8mt48XOSthPiJGMbeE3zS36u
mGM45tvP+PELy0aJl8L1PmN3CWn0s21u9OGI1AqeTIA+PrC/8mmAdkuGel6KOVB18V3igWUxAaMe
BPw64qlIjpTtZGNG1DoFY7zbBTLp/YHzStT42whzMfC6hF/URkL00OfdXf72du4+T8R9DqswGNYt
XMTPhOO2TFkdFg7bvx5nYUCT//nRwA7rQKi7eC9/LvlryCPsOUnrykP5FFiJHpFXHnZePVYhvo4e
6DN5uBUQEXg2lGOrsYtCXzBfASIAcy7Y0azBPw7lpx0cKUAiu0YVfhyuxQgayk5P8u/NXUeMuttn
ff5lnfVQ3rmPuwS1dFdbxbKX91relbyv2f/3GuIrGwZA/ibyE/JItn08DrIuC6PAMaQbEiCaiD5O
w03+8B+Pprw1n0+DPCOIfO5aMOx7eSvkl9RHwf3p41r3iaCzyrXaH/1mG4Lc5cf9NStnXAFeGYeS
1QBP3V1rqx6mbXKoVojOvb7c9G3okNN2mdnOcY1XkMC47u1U6Jwo4XboCVl5Vf+vP/yP7yAPsb2C
7K4n+kfPj18PNZkKpImh7+UQIOf3Abnxkw0ga74VcHk/bu4HnOIfb80/QBX/voMGabw6hTW5dth3
V9oaZG7yTRlKNfi8wwyCoe64ULo/Bxd1fCkxsTzI7zJG7XNhr+oBjcZx9bsyeegnXQHmsY1D22st
PymP/t82b2hWhAOSfC+fhDErDixh2LpsD4I+I+1kwrH+fHy2Dna70sHU/QkJtpN8gv+HsfNakhTn
uvYVEYE3p+l9ZXWZruoToqcN3nuu/n8QPUO9FTN/fCcKOSAThJD23mutvjG6w5AabEuKbWp1CB/Z
U3Dlf17XzOKj6xMr7KQa4QpTQMoy9sbwaqtTAKOWmeVEb8P0Nk3LYiSJ4lKXYf2ZZiRDHa2taxUd
MSvx3fIk5kjRXyTL2/phiM5Z0T4WTndwKn0tRsJ8CLICe+m1rnAQiLmQDXu1h6H7uLzhy1gWdaLo
TaNQbttdRZDe3reCnWjTxWAXPZbjPw9BURZPTeTmY0R5zn5qF8VPdfOwzQu03uepB1k5HPyxfvTA
yq1iwmOymCC31iTCefpwqA5AU09lozqoO3Qo8NOzLhBPvDNVhEGth3SsHy3WBuwPLyoWi1HOVjXQ
iZSglK5szsYUqzr2+WPa2c1O10eWEpUqb2Qvw3bTQjCzwsG7E8iCIZ3kIvWxKzdekD9YSfHhwYur
inEwv05LWVQuw2QZK6JL1sX1oUV+UAxGkZTTdC1yagR8SQ/BPIm7L06SEc84ELPCsGtdYPVr8ZaA
aqdWZD/Udrb2lhqQKIl9y4Bq8BZQ3bspsBQ+N6wJpfiIHRxoSDjFN/SR+hK0hLtDY7IV91gk4rGH
0/IEolz2yEP8VzqoJyfUkp089udIzyEoc5qDmGQUZu0azG4Oe+7Gz7z5C6DVPwHlJ0dxQvHkRY6Z
vp7QMGbQ/Rw7545YnD3HLLuR+eSiebZLxYhYJgNZka0jxy2/T617ZdMOAO+Xu5gnFjNpNH1mEjsx
Nq4BXEiASsAFvBGXrLESd6AfFV3wrQE50eBF6RVjO/OYicUW8brFfrCt40BgDv7cPfBIOIoDc52g
GDavruZdVKB4GT43VZknYbDUt1KLtJ04v/hdrhn0x1p9GLW03sm69iie6vJoRS5tmh+hNgSrPstg
+gdC/meDtkwckvj2i/K8sGN7mqNIw/aBGP+tkpgp6Pw67a4QsusHQtOKk0DtdEFTnBgLv3M/Sebn
K57EMscsD4YP9K8YeKY+OOXGACANLQaS36Gc8RLYzOAbGAK3ObdMPBkxrD0Z26NBeLCboRvyz2Qu
Oiwz+vIk5wE9zffLTVhaRU50+f+firVaD3rpKt4nsVIQP0YU57X4Uha5uXIMkP1gQQsxg1joSo15
kNFYFF3EZecll8iisMmrNmfxa/8Jq58/lOJ3flhlzMfmqb0mLOCCQxB5DD70Yv2KcwTTtXhNxgw6
mLU36N/gWsGe7LfRIat8X96K7nPWnb6gAcEgaIfP6zgxUsWKbkmWumFMcDkoMEUqhIlNizDxd5Zk
jpIU5Q9r2fnX52MPEufaZ/C6teQrwtN3Jl6qcQ1fb4YT6i9b/BC9PKm2Kh/FzRaLOpFb7v1ShyMI
zmsPAMjSWVx9KS7HitzyGJeG5Xyfjg3SlwaiDuYw5kwxcULhRmyRKIs3jzsesY2f2ucfP+ZKtgqk
Tv6wjBSPcB5543cPoP1RDNdAlS2Cpqdn4DcNlBtipPx7Vhw9T1UE5VQHO483n6EgHkiRZQv3CRMi
AB6idWlY9oCiQSRLP1Hs3B+dUqbH+ddPI3kGeyzvzLyemQezqHXUtMF/8s97J3JzL5H9XBYHzWf9
0OvzBT4fJSk4NmrzWRmhmhXzyrJ6EMf+W93SRbTO62yRXRLxPJaiyInj/vOsH7Yzorfo+OlS/1b3
6ayfruRNEz5Cc2Xjg+ibXnE0nPFVFOO8VxUvvEgwpQDOBEbE5n0ysy3JUjcmaIICv6NPUWtk505i
uhUnX7p+aBFZV/eIEMIFP49o8bIsb/ynl2p5gZYXTdQth4kj/rPu02H/dvr5dR3TCdyfhUT79Rsb
hTaWtdNaWHy4lmTeyS7lD7aKf+v+qW7eT0ynna8gzvOpz3yFLnIuitT9lhvHX4upQexBRW75Ros5
ZCmK3LIgWzp/qvtUFP3cFsKA9odSQokQZSZAPl5OfO8sb8UQnrOiVpRHTNlsq5Mi2alO9rRM7wRT
ARtfytI4wchFWcz8rIU8LEpGYtiz6cj1jHpci+kB6z+UrBXMwH/gavOkYcrYEMTskuUjIEzI3zbi
SYpkmW5FUQwFS2z6lz7LMFjqPg2h5TS9V8WYLGyQXp086pvGUuNxLfa/EQEGmIui/tmru2A3v/Hi
pizJPK0uZXG7/rMoGpZXVxQ9DCl/pm9R/nQGUTcmEbETSsRrtEz288J6bhfPZzmyQquEzVtyNDCM
aJOF5MPOcekmjhWJWBgsRZH71E9Mokvdhz8uWj4d0jmFtB21K1GB9xIoBaoBogeWck0hkmP6cOUo
4tVPYupykyhJDuLO5FGbJodRtlZVYhkH8YSXJzq/+x+MmR+WCktXkRMPP8haLHpzp9nIlVqQnmhh
AE2KCld2Nzo57hjYXJThJl7R2U4pRkA/qmH1Jl7kP1atUva2SGfjOqlwDqZpcoygCAYlDmhNJGWF
t3K1lF3Dk+A/841VPvEOW6OBABkT8mL5MFTF2+uqexaYbQMHQCDDXSPuqnguZQKUSS2y5zwEZyLw
5Or0gMca0p16tmd+uv3ipn54RPPWdb7rYs8isvNrHuCcHB192Iq7LC67JOIHLEVxYz/Vzbs60fIZ
zLn0FM3LX1J9X12bSOutkDFEKs5L3dcmC/u9BhHgVgUxSxHoGQSk2RGdSVoNFd+ZZkHTM7U6DmGe
ahSh3VR6T4GS7JXpHHJUJtfcK+uV6DU2SX+QxlzfyG1CkF7XZasq4FUXiZPY+tp0CPBUiCm6xJG9
kwPfSLdQBiG4zM5+i1WSqOHBOlaqVz2AycLXDGkswPPEQr0olC+x2z9PEe1fPEApX8DflBtY43pY
OSiKugTCoyTCPVH2sECEZhF/CR0LZkG9uQ4hXAgWYQs7Fd/+3jHc8R4X1Q/wjodWV/LXPtVR1Yrd
b2nOkrxEB/7kejKR4kn13Dqj8d3BWo9n1/VwOCg17Dhdt/KqsvxajsT0siXPX1Q5Ntcw6hBeFUDb
JWeTLICOKXlMjQL+JlmGyijEyVTlxHEjxFjc+qkFUxJiAh2KAn6k7KvMzG/jEBU3kRNJkmUWvGdp
CrEwRngjC71NXkA/5A7du47zbF/LE5VfIhcaciQwcWwmA/DKdtm5hVkI67UM4FNzERKVYTDc1ElG
TJBTd+yHq8w+EamBe83B2F7D+jW0Q3DvpgSgS3B35egbtJrSUVTlCSLd8C7CypVBfKYZeGss717B
hn2X8YTeY0lR1kPfe+wgaAhNh9Cq2ORepkiKoiG7GrquuSlR4zyMU1ImhO2ZjC3Q1fRYGnw1iddK
bqGK1uGd0QfE5vpehRfG/TVEwXibS0RzwPxrMeaW44vAcB5gmQnWhV+v4D3VtpZi6JthqFI43gim
zzRFP5kWoc6EtSob1VSjeoUUPDQYKIDnjp9fCqB2l2pKliLjcx9l2FA7qI1MsGm5ekpHPdbWiq4p
J5Fkg/d3ZdYW0npwQLk7foyxGVKD59YlYNQ2+/Y96tI3DVc6ceHA/Xm3dPDMRCYSrZAVsMS04y/c
nV/9NFLfhyoiWgFCnGevTwi7hgfrYVTwJRtDZJwLO21PahvWhzgOsxuPQAHyX8tfql5icCWxfpW1
9rmENehqB9FDZxYV0Fep/BK2OI4syB63oigacIW+QL+ebst+1SLcsRqm7qESI8oXEss1HYcHmypL
AnbLnLH5cLCRfrPiUT+LU5WVrtwsxz8ADkOpM4EWbccHp9gsv6D2ot++P0bzeUttrB+qpt6mMrQ2
axeJ5dZLnhAqHDHaZxV7ZVM/A7SovoA9b2+Yjo+ihNBu/QXROsBQSQ9Z09RD1Fla/vmgyH6Wbfi4
UA0kUBvYDxaLKSuBoLvAn9Zeyg6zch7DdiIaLJgsjtBgRkSzcStUXar3kG0qa1EUtyeJ5elTZRET
Nt0fs+8JdCmmhV64N/vf89+Jo9Tdm1kJ5my6fxBOE5GXDA769IyZvtNhThFZkRTeCMJ9KYvR1tdQ
SH6oFM2ipQHcsekeCJwhAs+D5xpb/Xf4Q5mU1PKtLD3/0JqdB8e7X3zL851oDzu/3MUqrE3FKFkY
rCUbtXDsgcfKC7xLMyVdBO+Jrbn7Dw1tGyMn8+q5ZrgFwhCe8z5Bw3BKRE7U6eyyM0ABMKqFSlCh
N/gfHcUhc+/l6KZHHPD/ckhsd8RXyMr+82nqJoPk9rG/5TLWwPWnXyd6i4sMWa5Wl7iecBS4HXWj
BgELI+U1mJIUgomrKA6uC2Nh4HaA1+UQ4/rUnMswl6+WTiKHgt6ZD1+DH5mDQxurip8XDpoYgySd
rFeDUHyYpUTrp0NFUVy4hnX0YEEEPh8qrvbhiETVt01OgMbnhulXDXkI2PFxzMy3GHlSIpdGOz7X
QxGf7T4g4ESBebNJ8DPKeCu2UeYrT3LudxdbLf9KfUV+6sxMflL98tYwwd7wTYN0gXSQr1+rwf9l
lbV6NgktebUTToUzJ7/GsBm8BoX0FTyy9yAa9dy7ullo3kUbkcLbGEDdl3Tq2ZevUafoz4obZC9K
dBRd+OYkT3JVAb+8+WU8XFpPia/9lEDup3YrPSrJmtW4Ys4mGm8qij4ATXHkuPYvOepQL7WxXYJc
il8Tp4RHW9HqtShqbdUdNFRTN7luwIi/Mo2m/YLoFdRFRq9uAwCVr1WLLIIMXm8/4StfCQXLN2bi
6oceycx7bvbPhNA070b+fbQr+6sh2fUpyQOok0y1ea9GAilky0jvkOjApeu3vz3LrN8J2VI3Y4iK
uFm5zwrBZ3DY1h3xnuRCv96OSMOCF/67Cljkn8ZPdaphERWbjJe8c8otem05DHNW9pxIhnmq4maA
c7vNnlUQ01+Qfl+JRokwtmciML6C5JWvosp0K/wLdpfvRbGHTeKoOEO0FsUytPX7iJdOlMQZm06+
ynC9qSCiz94wEpeQGb52LuGKARZdurCwmekVo3vYbIjFg9YTatlt4XbWSbS0tetsdaUzGHeonYwu
Mw+EMcFrKxftGoxPcBJFK5BNwhSC9iyKJkJE6ECq7kUUR2n4bvPNv4nS0CZ35uv0roXE97i9d/CD
TnqMk1q+Bi4wYt9FrqpLizuBPltoJ9rH3KlforCWzwQrdI+qWvOqhLDKF5F9ER1EPbyIu1wqk5uo
EokOy1FgAmAoGxXB1Qz12MT0HkX3EDjaPdUfqyrb2Y1dIFhYbqExz8/mYGXnoAEsN5EF52dJJqma
woZmVh42oYOKlmoG1YOvWEiBD8YzDGHxu2wUzhbezPwgimB0CKlXs9dc76Gk1FpiCaZuSju4Kzj9
iKpJe9SV5ZpA8SJ+J4o62QPHt3Yqvo9309DOqS0ZT7qfWNc8MgiwmLrVg/xrIFryyKdNubKsU1Aj
ImdPyajE7hoLXkX87t91SxeRM6T6V9Gqyv7fjldrAmAaM3wo+7G69VJBuHRmQ31HVJfOl+hXKrsv
et+Zr5XVww+Uqtkl8TUTZuMiJiKuG7+2hf0ouvZafCkDzXkrq1Te2GVoXOPcQYClLGFLgRf2BTjS
Dwnyq22YrW3Chi5yzktl9+H3RiFAzNDs6sHRG+8kmVa0D2JffoJVpVyJ01vjm5w71Y8GvxFhRHoI
D+OgHbDZ5rDu5sajY8I5zutuQWyppKsoKTOYceGouuTMqRcz9zetq4anEnLyPw1zH9GcL7XgSAh+
hsZ/I4+eHG5Eu0/c40WcLbRsKs0COGFh6ce5KJpVR4n6Ha92MPf0FPXR0CNjL5sd2O3lFIaln03C
y0+Wb0jbWMlUZKk662AQ73tE66a6KJpu7cwoGe4DOi6btparF95GmdAf2/rG2vkRbh7pd+U8213E
krTPjN3jk1ln+g8wiZBF6szzjD5e2iSyAKl447YsivIWqnV50LWiOwV2baDu6+bIEjQW/FgEqzLx
gcxUc2ix3NZ9D73+JQp06ZdEpOV8oSRVoIrLjJ9D3H33Jcl6U8wqge1YGZ98E25wlijeAxBqe59M
pOKy5MbnNg6NPeaA+MEGCkSMc2VgP2MiM93Rf2cC/gb4UPqpeuggE53ECptFeOTZ+q8EZmS1aZ89
pDmq+kvbELMMT3H17NTsCZu2UB6I22gIz0FhCdyVtcG45roHVdXQoOqtidJAjpPzqDTJWeQsq8QF
CAXCtYmgdUG/5otidc5zGjtvyhBKV711HO4B9L2lH5cnUWw0mOdSK2yOathCTKWwLjs2OaFuWWU7
Lx6A9FXR+fK1LXL3JSjHd9Xw1JsojVMEuKUaD6Kro1jnQDHcuyj5rbev4zz+omeq++KO+BIzo3rK
Nct6cfe9m1jvIZ/Kfd3L9d6qO+9bpu7LrjS/5URkIZlTlIfO67I3ZO7WrRHYX9hHXhB5yG6lK0Ge
7wHeaFpfWc11U0OQ4XFGWXdCsvR7yI4GXiKI17RA+yXkDg3I1HzLa16WDpVWapvCbIxdh6TgrZkS
BsawqdBG3oiiaMBhm92qEbUtJKvPBDtxZa8piG5AcHSF7S67aVNiQsV7tiXtmlrF+AUrwFuTB8O3
IZgCPWrwHPBAQbkXq2/h2A3f+jIw1v1UH0z1/9vfhnJp6e/aLuchPG1deTaEb3+ff6n/r/P/b39x
XbXoQG47+lZPjXDdsWF/zLuhfFQtXd2bUx10GeWjaEjZ/M51ogtEkdVjPtV9OpYvJ3RWkrMPVb6J
IjEmtKVTVPKOkZH8qZORj3ZSfbd0E4196DirsgRv4OUPUlIbACbBfPVK2Xlbi3d908Jjs0l6JXsQ
Sa/zvLL2VV0pVbFV/Ui+eAVAPCYpUYChXb7UUyKKpiYBup/LSbFp2a7B9fh3q6hfiuIIUQe33TkN
CGhbquYzLeWYSW/s7Yec2/W9Rf4DRjLnPQLPxKDK06PjgiVVe+vLYLbOdw0COqyFTvdg2DaCoxF8
K1ksB3hfQRMDPD5WubTTVGf8CiNDt284qyA8fQWWdRTX8BPC+dqiNq4oYTs3t1FwdE3nRrziQeWu
vRA3YqA6oGk7tar7k1r6cHb/o7Azi+sYfgY4l82XaBBJC1f31ibICiR6ax31WM8h16ndx8SKpEcI
opuNenCQEYvGEU4XDe4YSMgtfcUSBFxM2Jd7qUjaPZs/aPG134Vef4NipPsahCjBR03dPgRVqxzk
sE6Obh/rN99T0cSQ8vE19uPfBB0mvznYRw7+JOk67FhI/z6iJ7PX+sa7FVlVPWZTosksD/0MusSp
g6ZOUKSKkA2jzm9KDC4eymR52zlZcxP9RTcEnraIRg4IoEFOE02a7ITMoyXbRo8eZB1bdCnjO6RD
CEQYCKNpjdzv0EErb4bXRPsCaM01SgBVaL0+XiybyGLQ8ebZSrrgmEFlfHb0wDhi9shOzjB2p6To
+6MkB/k50TKEfdw2uESVC8VTZ9mXKB/Qei0xkgRN5O7CupZRYJDLne1kPUBXSJchgGrv+CfybRxa
zaML2xO8wcQOMuMQDVS07dPYIPWDuHP/HBjQIzf6qm18jFJeJr9U+KDXfi9rr71tw+UN7+lXtGfa
VREM/dVFhwoK6jTeFIMfwIQFfxzfJgAfbjz+FVX21kWP7A3vdQWvTTBh7cfgiVjS34Epj39JkfYX
hl/g5YaHodyz1V1S83F2O33fTmewQ/Q7iAPLkXjo2VCZAySdhJj8lRGXqDb6d4dYA7aASXeGG7W/
l5GlTmz8I6Rr5dUxhgYqZN4Adkb5IakUiGQg7+tvIWwtLMr7Q6pLwbMrOdbNUkDTCiF4X2+B3Blu
d2jjbnjTTfZOiuI92xlvijKkGbQBcv8WEAC49fKuPYij1DA6llqnnFJL6TbYErMTiKCQreoUGWw4
CHK49Wqu0gcIEUUXkftQaU4tovJzy9K9TwQ/IRdYziPqisIGh4YDb52gGHgz8hopx1pqXhsELE+9
KyfQV3BLEvi2sVt2ID2mIox2znaoM3Qup6KqD4CWdCM7iqIbl8oKdGK4QuQBkJxpsSmYEjX10XvK
9SE/905UoGBBTiRLH5ETdSiN07tSCVHqUqKx/g/HjRBG5QDU/+fcovjh0hY6AkdWQqsPdcsh4vp9
kI+nJH6rBt9/Zs51V1loGUfVBVvRptqT7FjuXut8aT2mPGbLycK7WWQHURIH6ZrzVDeJczUM6QB1
0XhzmgpIYZ3WX9veKlZaZ3nfa096BlDk/NQVZZfaTAfwgK89JVUDOkDK2yThb4wZD7CDhH8VQRny
2anqt0nufh0ZTX7Fzn2WIXG/AhQorqlS+DvoTMdVpMvFdWkQrSyw/vTTkeTJamstN6+EyKDcPJ1B
HCI6LsXW7K2V1ZX4LP+5yKdTS30EXkh1X2NiVCHMnC6ynEAU404+4PwKTxu7k6xL03sIECEdiuKL
1PpASFTrrsPkeI/NafZVMiIMdN+e60D6IqkU2wcLU8HVkhEuCWWo/ufiVIdSd3cNpkTUEYKpbNFF
wwsytS4Nop+oK0o52ekdqgCiWJtaug2ghdk04YB5vyj/CgAuOJlcviveAPytzYdXK2fTXg6V+5SO
abshVKx9VJsQNkyrTx5sDVKVEBK362C03SEjqhYGx4CYfWSrjkbswAkyzeKdJQe3NJaLXcJe9y7D
tYvFAOt1bJQShvUseeHX+Wts3vbXyIQBxRh1/Ruaom9uFZs/csM9yRgyPZhwwDVFZcRS+iXLaxP6
PowMODSa3/3gXNw0zX5oVfhd0rFSM1sSQE/UkGG0qGHpUC0YUHomY9K9uGVXwWnOBkK09pafn/0E
KKBoTZHwvLjtWK1Eaxj7CZqXcMqJ1qE241sp6d+i6Ux4PNKHuCyeRFuo29icIFpiTR485LUs3UKU
hMh7xhg8iJxI5MR7H1W5OC5VIocaqr8J0fGZj1paZSux9iGOqJWosyofukm7AncKOeh66bdcR+6S
a6Vn5skdVfqOIapUIJGe+sjJcRG5OE+UWDk7dqOcZXBUYNYDZR+PUMWIBpH0NqxBa2nqU0rSUOyW
YxRX+pGPOcx2/5zmQxfDCsGQiZMvZ2uR6Vi31pBv5vOKZjcOucSHnqMpSWvksPSNZjoAwabTS10J
RBAE64cDRcN8SfED/UR2d46uv851mvgFy8UHJ2IIulYjHyu/3vzrf1p6/zmv8jPx4G2Yf8N0F0Tu
w4+dftz8m0TLfNEmTx5CiF2Biu+N2pbP2dRNdHD1EjOPyIoWkQzi9ousbjdQN3R/OXiErlLT7Vht
IKfWV9cqCop1iYCFFwA186r0u5FVAxx6xDS28tH03XFvOc0vwnKHTQyxohz8aNUI6UjdRI/CgR/M
6ZqjH9c/y8R1dqyZzjYUpkGhBhvFHCYqW+eHKSGRHTYrqWQih2hWhw7fdrAxVqhb2WX0yj7zAAjv
Ra9aZ9Xy2sHrMTyXbkFwcfOieD0nA+YHI3Z0a+XqYoXgLwuinjDobGOsW5mufvez7iLh9RwyJBEH
KBjyyeGXSTgdIvC+B3DEbFOd6BxIymNZR9JdDtny5ugZ3Qv3rLMWQV5uqur6FphUHF3nOgURl9WY
dclxOcrDkrdJSiiX0E2V7qIBDNr3egRxVdQtUM7xqSqeqljv7h0Lodoq4UJP2ZJ3IyEjkJeF/BDv
RcoRWUEhB9mDorFgdqj7VQ/UVHeINzTiW6v0KIBNyRC7j2UHjj/JzpbXGUT9k2RYi9dgzPqdmsE1
JupSGBj2IyprGEz/rmtGFhJQmqr7AhW9zDbch2RKoKNwcqu41yZ0TXENL07PGuY+TkkQa/nBHqxh
JYrMINo9hI0CwFA1Vy31lal/DYxaO4kqWypUeMn6EbnQKtuKOpFoqqviJoKzUXT50ABjnjZU84VF
taFm+HeHLD2KC4s61+9WplNrm3oo8VhPP1I0BpGcng0TAsKpysCsfrMsadN5fviY5dsMQPC9VpTg
EZ/57z4o3GOnaFeIyONLj1jVXST2CNc/tFbGbqmLhzZFxA1m/kiWQglIo6uhed2cIiMy7hj7jfnY
JjC3Y+aifuTX1TpNbTZtbozG0Gjk9n4uo5BU7Mos1tfE+dLu54Z6nhbPYWU/jA6rg3Ys8BUVjX53
nEh6MIKzNxW0IPyT9Eb53mC1PA16PG0Lwfug/kdgxtKvj2A5ikemXnEiS85MtCuCO4J3zS3Phs08
osY88Ig1rlewIlcPWZl4jzpGskc1zJ5y1+vPoptIWJKpK2SB8oMoir4KLOsboyByXBwl6kBUxEAS
oit7uH7tyJ5zj1PNucPLPZ40rfnmuSUsIVO9aiUtSlLhyg1tkP+iGwyYRzz3/lX0YOV3lwNFOwcj
4y8bgvogeY55Byxq3VEQK7aKb6Nl0I/WXTQoNeSeco5zRhRFA4Qp+q2IWTCivCHBHOvXuJI1bd0G
zL9Ra1yWvj62U8TMKmsfq0W4swciJqCz9B9z0BAb5FmirWbBjLa26sLdaY4Gczj8LY9QPQePel2B
DdUi7Ac99lBbixEVmrRMRMLaZUQtCzVPdexZbeQecngSYiHuxNTnQjz8JzcV4df7mtZo+aGt4RB/
N0mruIhDn0QOueYE//WpnlBCzRTCKHIi6USg5JSwqSVwUlRCXdvsHRWPdx9C+JINz/4ceDXFecss
u8s3WR0xs9TsYifgw5KwRgbqIMqJQD20evJVn4BHzYSkKaefgDYRyCNT4I+MAmI32CAxCsC7exKJ
WtT9iMBROfFv/JNVY+dHEKlwYFQptI+iuW1HEKIiG0I7A+V/FOLmgDgfpx0se/MdswckSCJ4RkLb
xIUo7uLcDNnLebLK7OE+Qe4AhBnwBX0rDZoExK75NTT6Txe2iDgr9j3yXxtDefLQdTxlTftmcVvP
AXJgu1rRv/mD7mz7Kao24jSZc2bGSbbi/y53W+TEE8CH5W91j3sloZJ2lht1U0aefqgRajuZWpYf
TTYJURGWK0lu9p1uvsT8a8PoQegD6pB5wgwBpWRNbkNIP0rGJiwBMU+gtHSKuLamhyVyCaQN2wJa
EL67rXKqYLbwChNHl5bDxBfF/eXDjQGizH0znQoKRUtZS1LiYu/H4Fb4xg898aWtZlyyruxPlW92
c6LpQX9y1enOJcO3RFGLE5Df4uSkBaTjIpvaTqtsRVZIr4qcSCLLLYh2cmDDmGLns0mOJdcKADos
Ov51YOWOlR6DBCKACSM6/U2RiD+8FJtEg1lGQTfTnTBM4xSjKG5HJjCnIluPGLzSxBo2y5MR43Qp
ipyjdMhbAeBl8s7gCSTRprC/JTEa3d83unGOpth7MQ5EEkzFDhfHbgyqi6jKXQNxB89mNSJkDVqh
aGBKLc+3zbIvsVKVqI9qKRiwCTU2Z61G7Y4RJF+A5LmnEz9EoSNjIBJRDANYiJVA+l2ypOzOCEPW
q7GyWlRRpLA/W3a20ZDpqrN+WHkJ0ro++tQb2S7Yxaiyu8f289OJ+2cln4h1WY+gG5shOAeUfsB1
vlWTFtxodE2ywl/BUYajdMz9i0kszNVzmzX+9mrVDcktUfhEpE5hbBxYVs9yUa+ZMnJc6FgW86I5
QjcwbW1H+RH0vXoYOxSETBtNWutrXdbpTscJQxR706LFUnm7oEaIEiVwqU3wjxAmuOGDy6QRPuiq
Yq4HZZC2rlQjC9OqO7j/oacbXzQ9PqZ5jv0OSaKg0t+LrkCzcIh30C8FWwOgX1Y3F98r5RUfR5DJ
fpZtKgAZfnOB+JV4khCXriTjevVCjCpgqdaQsgW7rpg0omuNKFxMFDin12Oudugb29Umh6KisrE1
tv3vyuLG2K2DVArHj61z8YYoXAcIbLlpKMNrikRpoGCubmWIbzX0zwdEM4v2d+iCyJaJpFr3o2Hv
XbhupLw+1KrPTYCHLtBN7rTugxWvOp24mO7VsSfTJUKQrMeqnxaf7mluURS4YyzzmEZ7TRoAAkvE
+zedtGdFMa7xP35j8exv7QH8fi6ZEdxEhOnYI2tPHWyODT0a4Zv8cS91hkNkP/ZQIB3weMoXgmlR
z7BRYJBTHnQOShfMfONBGGx7tozWVqPDOQXqyZd+1y7aMmV/nUaQGpr1NfbHXwaN67TiQ1mwyZYs
95apzY8igR1J5RVdK12LWNPQ4W/0LRRz5FDfYBC9ZFGFAq4JTgwE9ybGnKDpgMLHSI7XZj1RisC1
vOrV+qvL92IDy+sKXWb0QRNcODbXMgsngBNibNdE5QwwehnXppB2iVe5jwOM62Nh/5XHqOp5svd9
aKVdbbMR7JR2My0AW1Pzz8TK7QzH/ynBw7rKerSJlX58cwoMFhggFemXhUQivEZacNQULHlOKD/C
uGCvtSHeuH77PCj2DiFcwkd8QrEkXcbbyg5Jin5EhdLsxqJvNoMf5zvJfvWlNF0ZYeJuyzjFPtOm
O8OUssvoc8KuxjIYKMqD14c11JTDsZG/s/P3185gtdumfKoipFpL9Lqw529NJ39X6hZ6FgiSbA3R
47p9JSJXg+wo9NeoeCYrVoPKeoR/deUgmLqqhz5ZhZZ/MHRJXrVQdpmh/gqRWKETJAnNV8z6qJA3
aYj6ig1jqKw0B0XzDNqGr57Tfne9ooTUKfsZjm+jGkG+Fvs/CM5NNpX6goTiS0u8JF4X2FK7swNl
6uTbqPvG3mBr64fGwmRGELDpqr8x30BhYr6HnXHLepz2sXPRVbolSnfVZFb/zOnhtkV1uM6rizs2
CMimwx55XhN12dQ/DH+hnI29+jlKm29Kg6C8XA93PWTl34wTXW+GIRBpdBx9OjN0CslkQ8wwxIYe
Y2JdZg2EYOH3lpu0KnNEgSVNOuY9iyxfV4p1vefey5vYwuCPpMBZy3dlYriPaBvWW1w74bovrBez
TzZa2jARSNDQxvEbGvfxRnFweFdlHayqKvlKvCggx5o9dB8F6CURvWmWCAlPOrFERvfbSopfIfN/
hDrNXlVfWxMGuiKIwN13RztQf2ZS9DMJ1B9VoSEWWMLML7OHwsK9T7tm2NkJzoJAIZbdjokj8gfv
TcEK2ieQ/XVD9iSHxa2YDFXpMDlif2mVhfRCxw/2CZWtWn0F71257SVzgjvnD60froLMxFoyBeoW
Xn/MFD4KCTFCJuR9cL0wa5reOlSOZRI8WARirPI4uyVR9jv5f3Sd126D2tqurwiJMminBhs7bnF6
coJS6b0M4Or3Y8+1/iktaZ9EsUOcxIHBN95q2LumsT67hI3XJO5jJy98oeZbhCrgQWFPX4sM8dU7
8q6nzSwiqtpvUKCvByMlkUeOmW8ptNHrSj+vFLOc/NBQvh2SjeJwRIieGGtBqZTe21YwT+0TNW/Q
0IUIQAECcwHJjMvnclI3glbvjRNb6IfRrCQmp5lSvblqld6NXhQ71wyxh9GISRvPX+alz33yZ4gL
X76ryXrVq/kyWp5eWM3GiqbjQjRnZpE819E/qVnWsSLG2qk6cgYrHUZNdLssDJFpW4FMFN9J6Lp/
n5P6w43yJ6seDpOFplGVL3Gfbzs0ONnEOZH23YZINqJpxkNMcCCCNoLR2tz0s5oduNL6Rsv1Saq8
mW+brpKAuDOZceRDExpAd0Vkfsz99EE3dbGyc+W5cwiy6RP9vSuyb0mcntFM7/jLfpHtoos1gmVM
doMonmZs5F6uVg/1QHh5Qg7TmKGo5v14FJSIBRU0AJo/A+yoWwIISMLUul00DBc6jegQdMDHZW//
dqIjmoI7LB3bVL2XgshfApRXipBUXqolsU35Qe/LS0Y0z0pbpLkWrhtMlrt7LzoC+kgb2lWT2ZO3
nyGWn5FHxPRo0sa+pxSjOuEbRsJnE5uuc0XWIcgOqHBvfqtFf8hU+TbwS7H1e00QYZD0mb+4rbJn
5XtEXFavhsHmrY9OGs30lakHfSq3UxVuum0ny03H28Iiwc4f7nBawe0lzP+SKGC7PiWgVNuePjW1
o1hscg9ZRdbnYGTwKeVGJly90gl/85wK5Qx9Wjm1r9bQH3S3vx+c3KPP4VL30YdZsG/EQkZ1g8zf
bTz15JNWowc1Q8uDoPpz4dyAESA2vmRsaDXJRDOtHUNFYDwEgn3GzmW3XBUnqkdb5oBEBavichle
rR5QecmdaUUOzzlPp27V2CQCqgLBkVFET5WV/9b91K6KPpd+4w40RmI6bGN1N6rug20wRM4xydll
NO6Njim7HsKPoee6WwZ9YxHmbXfj0QC9Izkl84m4s5QcNrQJiRJFO0Xk7isZhAidIiA0A+ywHQ3e
ZJu3kcqThQVdK/xBt10M/46zGlNZ+MVjV5ARNWaKutENMhu6NnmgAL4PybbnBsckeXF/1GkYDhpB
ZOzGzK0T9k+KmInddIcP0ZM0PisJupfho+3cTTQSKdoldBS7mevnQAQtBEeOMN4vVYWLhyGsEanX
RCACg6oWINbZtlhGZ0fJ5KudEN7DHXwY6x+tZzaeJZdnRb5OmhyEUtEwJ8lQTDldmuRBY/nxcSeh
aqK/Z0maQ5RUf5SMxiuhDdBKxnPYORSVlF8ayXXO0uKS0GgECxOHfs7yOETN3mJYjPryNLqQhvSL
EHV1xED0wqz94kBaeGZ07YrQp+/ZZAeQOeN0clxuNdbsZ85wbRjkbm5RIJV25Kg2r5necHVIz2oX
9WyOxcQwnmcr4TCDWTm6jSj5G8Gz+71ZXROyzIm8t0k+m5Vca7o5MVhRmpHYZDtYw70ip3qXKNm9
ETGQ00lb6mYZGCBTTbNIBtp4DDBpG51V+ABCz1YcfZFvRXZqhmYv1hquAE4a5Q/Q7zOpsl1oGRPN
wD1s5amoiTEj4l6sctS228WMWr8jEdOVqZcu5rEdXLSpw6+p3FG1fEgoZi0BoQl8RHuX1WusjPfp
KMRGLZt3QhbuhnIh8bm6RjR/NILi6snVMOtX8XMtbCYhNFAOIMGqUSPmziohZhIJeukEiJZMqiFt
6aUW5h5rxhVifqYDEZCjnOlst/SNMOYnXbUOTcoVGPMOZ4JSCVjJX9MORz/vSRwu1rFmBYk1fSzT
HcqZ5xxF6opekGZdaLxPVImfcGIgG1nYr1t4lfr5CsGbrwrJfFdtm0d6yJve7RVtY1F4tHJN5VFU
YjMScHtdpKoVOahYoWYE1ME1XY72j4yFTTH2RAe+j7HxpVvKvAn1kbBkLKQkGrI9zXPi7ZgITZez
v1LwDjCYUJsY419hxu+TmIykzPgzrL5cWRNwv0lqEusmEKJJvKCuXhJH1UmVs/2MltOV4nKW2Kb+
CeDyS4dyvR8zWGsd4n6mqijTtQcC+wofqQwGSkPz1awyr9+wTsCIfV2H2HeyQJjk0mrTtLW10WEO
SGuPqLmO9JT+LdUa4qj7vZJwtlWtWHV5/ZzmJXYk645gTH+pmJ9l79LqC0ixsvI4kDSOk9q5nCwk
7LX4mTX3uy6W1EfIVnOaDhe7lO92J79JEt0u8+xZuvZRTYlJWrIkohfzRTi1JvkksvTgQdRaPI6Z
fRk6B1tGWhxHZ4BAaVSIbPc9NXsa7QvjKewfBqES1U2GKA1iNO6oduhPcXnMTXEQmsWlG/X0OcFj
tKp9rtl1jFUp/ThR7ykcedZHWjHdodxE8fwQh+aIFtC+QKhQ4JKGZDYvb4774FgKIhH9msVX9JPX
9ykDNgMm8XWRn+qVP5NiS835amwH+IY4UOryWObPxOa5kJ3hlnPSa+vYWE+pxk5s1DhUT8q1oluG
59x1EYGdgH5oF+gGdwc0J6W9lo36puQ5VMugB+FE5t4UUoaXE4PW2IMXjf133CC9N40d80VX5gwY
0l6ZTJXsvuRZzXZM0iapwzktVYnradVo8WPoQ8hdxQvR5paNoXmOk/7MdvwWw1PO81B4ykg2YOrq
886eXyuR5OtQD3IBIV3iQ8WDGq0temAqMbxlZXRFqNn5hyn/NddqPW4IcCWtBtJKX50SpJhIZyt7
nibu3iat3ptaMnKMVg9N2EEPx5REu7ZLhvJPHdKRkcX1qY/ijUGRyMadp32d6V+5gmE3Tkl+v+YN
Nf03iqRnCPFqo6BRWTVc8WtXsdkbulxKUnanct64pADPM3A7eq7GD7OIdLYKW2CDEyGH1Uo7vH95
CBaSJD9VmB9UWyHUPK1pFgpNqKek28YEbKwQLdmrttJ/pEHsVP6sWXZJ45b2YWvK1l4m8BMXNY9R
/1QVUafkdf+QN/PJRC03jR6fFiKHSfbNMo82WFIIlnMbU+F6P3E35VLEcFh+IolB+j3+0W95Cl0q
lhPWKI2i82K0X1xt2s8tYSTkzNElb7TnsRWfJf8sIlEuSebqgXKtXI7r+ZCbKqnvSTlskoR9msrs
X9fyhWsUGQii+utyaK3baA74PljwISL4Nt5RK/Scabri04AVvGAkDVeyCVEP/bjTa+MYr2DbT3Yx
MG0iTDUXFGdUV2Od2OeZyzaVJSo0GHi5NhHZgvU2LfKad9XSPxoNLVWBZgLA9qHizVuV0rgoeQZk
KIy3Ed5Si+To0/5zzVNxo0NsiqdosbZazoAuIkr5WJ2YAEjaYw/r6GS3NoOB0JgkYQCrezeOLvUv
C28I8yNxVk7xeMkFOzWrxU+TSmpRhPoWtxQ1zHpFH5R8IoA036Dhuk/t8QCtgNFPyU8ij3qfTeBB
XpNbZ+NR+4xK59MeupdO5cTMzBe6Lx51q/RFRE8hFcCkgFMkO991LVcLti4U4tvOUN+G3vxS7BFc
GaVbZ9Bdl6qAMSn3f3tJDBwT464ZTllDDjgLADK4a3iz9h5eN6+OEh0WkgqJ1D5kurUA3HXfdTNt
Glt5yakkXtmxIT1ZMXirJmqGkLOFKWYoKxeruFBXpsjvqrD/KgUWinhYCKVE/tQOj3Yu9kZhdZ6u
DMxUJfJ7lYDqKVUUX1z7eQdXW2MFp4o+rb7jIt4SXHHXJvFGzcyf2GnBqVpYQJpUqVJMAn2uT5lF
oWjb5Lt6pDJ1UOs1qvDPTOuQi+o0dJvJOs0gntMe/VtYEhxsrvkV9kN8tpMSkbA8lIpGvpOlxStM
j6E0HsIeC0UY/i2l8qRTJTRZVfykZB9kJpbmontKpKLGkvppJnvMN3rt2x76ne4mj5WEWccB+NOH
1zc7zj9mbXzNSnzVtC2QflXxNyfyNGfyWKXI88LokxHik2LVeGVX48as54+hvvryVG7kSuGiCFwq
ssd11HbM5lekcgpg8WLfmIFm1USnAF4HTYg/XJNGiqwrD0VOnVJlPhSOFDDoyvsSyYPaECHtlked
JVzYTtBXleMVkpC7sl8nMnlL8lZ4f41Zf5tG/hXWNVpLvboUpDX2dsHiYrW0LZk98Xj7pZTrkP54
VE54tbV6j8/oUVdGxOk4f3FZbGdJLGFMN2iaqoB6QzlyNqI5X4Thq3CqZHBFeEFK6alev0wpTYlJ
tlkie4+D8tMSzUe+LOeRnC9oNevIFfJqZaS1KYPvlhUaTCcK9Db1bDkgOFZoi0qXE+alO1Jrl6Ax
jbVJvAH3H40+ytxzdK6ucVHHLZ0OpOgjA5+cgZB1/qjacB8mG/DGBk9ZGUx0nMXl0chfBpH5FKje
t3H/Fo9Q4NdTcJmpmEJYom4iixMF/8RpycMARPwttPsTyO05JCifXQI+tLzR1rQQ7XNRPPax/l5M
lmCjFzPW4qdyXFKeRM+NsUweb1KBSAWUATyut+zGHinVfqv79Jvd7xMu0H5HbD6dykvo43t5M+tD
W4fvjAfoMWJGlBCg/qBA5LQaZSvDbGZrp9C3qIyA9dLZYGRoIvohlUNl18qJvebrVIDtLoO9oS+7
9CvTkuzpJ3dTLETRLCLPtmV7LCsFgoAXWDuZ8s2+dzXjhRBJ6GynRcE3WRBZSUlWNDnR3ZhINo0k
J8DtK16dmtQWz2Ywd4V2p+QwWA1OBJgIm42aE6vYM7Rgnt1mhz0uWbUzHUyTZhQPytwRGm9nXXB7
+M9zxNCnXJddHvo2Fg6C+Gude1VP2bhdVHQZXNufpjdHJIRxU2Bh2dPsNe68q2ws6ZicPixwZE2g
P7WNQdny92wWjUF1ECFIHyH2bG1elrztgpEJvZXcw8YWADLpH+kX/hz6/Ors4u6zKHIntNEN7PDP
prPTm3PtEx0Z95oOuVuqioie4/xdGQhUrQxGe0tqv2HpcNEwYRdh+GWkYvCAiByf2ADhGoQ4qyV/
k8Wy5DR3ibyObLGyj200fKH9Hbv699gh355ZhMMh3JHETEA6iFXv6q9uRui3ualn5dhcf1xyZWAM
C/mUJPnedV7IzyP2sKRZYim9cU4Pi2o9FPW5TsW4SnP5WEawz7nj7NpaAGna50zHTW47P+1kEuIf
NfezmV/SK3XgKgWw4dTuhRpJr2sNrgiXFnhcZXf0Y5R+EzUTHH7vM1xLLmtjV46CQh2T3dvWiGJB
2ATKDtUikUCzazJRM8MmoTFq16lZn9t0fJuKa9HilI5BaBR/Mlm6Y0/SRgS8rZrslI3I5QY7G/AD
hrF2Y/Utme2jG/3pnQEn29KH5rDhrBOnZHlMHwv5EhoJ6UIOe7Q4MqIVFuvV1JPlMFWT57gpe2fb
lCs41SBNVO01c1mtyY5ldwvEMhX0Q2nJXgygL9YoTuyxnyy1eO0KJ18rrUgQWkRvZIxgYXf0ADeT
6iH0YBm8ig5taodADgGpBu8Ke65HHbO6zv9Yv7Kti0IxpJllAUWmfJe+N+DCNqpjfS44+QsJVBmO
kCtEqGBxh3GX/cQeTqF3ySlzx8ssS8PRND5pOYGAqkHky1jVyKoArMz6J0sbsl9Kuc1ncGYtN92d
LnZ90Q+rOYKY6hbAJ9vOPgdAPu42lbIqET10eRXvonS8DtD6u4nFZQVaGRF3MrX3alFArOjmV3Wl
nsKPBoTF0zKF2bU/dGCWyGTbuwhr4MAwcgktzsqyAuwcVHwn42nEX+ehUanXbmmSkj5De1jXxpqh
AfFLlkHCl3HCkIyQBW1MSgXj3Wpqs+HS0Jnud9QbXQP59+Dyx8hsvHwAt5lI1NAksCazVL1Lx4bE
D+4IcSNCrxkS9dhLdVMwU65mG+d0stBYLtSzWwsjEOrQbEiI3C1Naq+srFzHOoUtS8TNIYpEt5fg
7ZmDwD3NpherRGSq9s+wZvz/ywXpD4hsmHTpXV4Bq7NvJac2taheGTdkMZAi0ZTJobfhT5sW0L42
JgVTLHmQuVusl97gZiy7NyJ61qV5nT8rrHHLuDMzVtI8qV5KazG2tl6hZhbVfCe6KyfUIqehfgMN
n521zLU5feJ4N9Yi5rRQpMCA3QEEcqGxzbLMlyJvC8/WytAjcqVEy4nrtU49KttKAqCul+Q5n/gR
2cwlbOSt6Qkhrn0KzcEU6Wtv8d6GWm9t0yRDwMRlj83npbX4ixuTH4mfCCQmsljWoGQsZ3w1XRNh
cVYciPqc9lF1UYFQOKPKVch/ZR1nHXHfXct2j5+t1fOGopER1pkpy4brWVtOXXlpNG4FG3fqhQsq
VgdRBpDFBhkxG3c8VjHlLXhlP1VL9A+FHq7HdH41JK7L0R6fuxCvJzKgNigpomGJ7s9TsnCQ8ido
CQLWib5qwxp82xnuIjhUgENXJxglmoHNrfqH/Gbeojm9H9VBoXzawQEzOtRulBgTmho9rQ5Cp1M2
MtCwWXImmyFxa1xIuP7ro5h7lpup1HcElVQLY4XJOSdq7WeKzE9V/xun5YfoGcotCAo3m/uls1SS
cUJw6PCT8C2+W+jWRs1xUEAZkl7TYTIB91DkeJJwzBYtPmk8rrtYeXdb4awHraVwLcmqI8yfvc4X
h3Y8AacD7eWpGpMO+xzMvUys7GsDgn2ERyZG5nPb3qVGON9ZoQq3wdZHlEhy7KiaNgpZ8OiQH3sl
Vzetc0/GBYOhOr+Mk7ZdOhVUeGqf+xFGxJK9p0dl503S1RgU84XfPjrGXf+eW1Bkxp8+JvcOu302
wdwVx3FCasR2YJggoGNXYWbftvjGzxF9JEpFmTXlTr7slJ+2Gt+NiF6vPDxmA9pKMfxIB0C/ToHg
UVc+9YAC9L255P6WFuCH8TyGbA9T0hvWGHQ+lat7Lbbn/WRTXVCk6UURNen55swpt9TVqkKK4msj
ez77monf1eWvasivflSZWCy51Vh7gmvotqzyL7QbtFeSfgrfy85Yt9sH/qKUsypOgV/MPIiJwEVs
6GdKui1UCp3b0LhvOje9qzrObaPxI97k1Vy7yAMhwbXGNddxL+WpdtYG6lnfmQRtG8PnPFdn7rAp
U7CxEjX2ubYq0YHUmzm9GnZ79h2UtiGQX+qfFJMVW4X0UVfd0IsboNe4MhM+AzjJo2o4lxbOXOUb
rF1+KNEW9lUl2kmcxg6abZnKb9u+ZrMItkZth7Bu5L+iqUsQuUt3Tq4fTNC3AiXt3e0pK2+oMgJ5
qDOLv7a7VtCE07ZA/ogmV2ctpVjdUVxS/Ntx9uuGdTistad0SFLOA/W1I17C13Td9iJj61iW6YvF
fY2SWOByA9OuukKu25CNTCHxQaSrdqqaXTN1T6NdL4GeGsl6bPPThGQM7hh2zmjzJuDiodjYGTJy
hCe4Wpg4RjjWWFz6xFSADq+NthtOY+085CVvaLnkq6LW2lPv9jUd3huHm75Tk8nSQ2+QOnZuwxmQ
H5ixj6cvOWikiNvQ8umgvRgWysK6+6gbklxwdDEKFWu3tc8FjJhfL6LzGFrXIdbBEYqVzJxr0Yb8
TdvZD62xp77wLmuHaUPwN8rF8OQu0TGy2KuwLdtkeh17UsnAYzR5p9E/wJAz/bLkEh5lO/ea0V6a
IQOGsaKXfIb/FNyXIhKkW2X+m+gPTkNDOyWmMfp9WUQbJacZodGcP9tEo1n0L1M/hitBDLJnz6pn
dzPrs7H8iMnZtgY12emfbXGCLkX+3Ux4a1W7Z/ZTKDEq52gvjfq5zRBT9JxceveEj2Pvtih8ojBe
h0lLisegr2xXfF8dJwzipJN0rm54oW4fdJTXOfzLeoysnYvk5w6j4rN2rRmPagW2veINsMVPl2O2
xEdUAb5uptAh1CbN6UuGp9ZtOorIArmzqvk8GrAHpgjf43sUKKwqXiiX9aAj3R/b4zxkeYAsYzeP
4Zm6EKwvYBGZNiHVsXnNaJ5fi9L8bZfpKMRwZkoltjjeZyFHcHYqCIK6TSYGzu7rdAaPcrbSWDDO
dgXIibFtzH6nTfSgF9OjMi/acUALpKMD3lTJtmgZcXvX+NUzY1iVVveqVP0CzpVxM+B903FmNoie
Wife93BpYG6fuuj7g0ZZbBo780bpe9fvlspzRczZklxykhm8iLW+agNilXZoJrmVZ6qOv7/+yC3q
xMLJoHFa+Y3M4TMT2Vffxgtnvx7Ihv+LSCgvpG99Yy3dR2QAQqbp1U6fwqAZdDzplRN5gogyEAYY
W5O3eWzHDcInVti7tE+f+f8/2F9t3bp+BF4ATAvo37nqSpFsq8zod+qmh063f+u8f3Xm7hEWIvT0
VCEn36Y4yyVRqgnZDgjtqt6BR1VoDbYEkmwqD5zVUCwNW34V1tkOjT1BaV9aKB2vKdGJXdmsssee
z04t96nd2Y2TRfjD3WzMgc0VVEZVULBwh5byZgzJH+FmJchzMwWViqwN+3vc/pZ290rPFGh0WZ0b
sdFC7pys6aQru9tCjKQfl1965qBNn9aDkyCpU0VNLwO+0/paP6PMCOxC7cfWfyE0nXW8uMcJSZpf
akQjIL1OGhVNrxvfTeairdIkPtaVQmulURws3GpZ2RRBP5vqGtmcyXQhvaG0Ak1OEWljdUMFS/Og
88IkrHH5Z+KuZVMa4eik3THGeO02PSt8MNfpb1w119CpfmeUCn83rZzCAsVhvGUTdu1Am+WLtsTu
HmTDmzq6xx0z0daTXT7FdXtvDBRBEFPNr5H4skDr6oCW4/c2j1bGVqiBLveSWaW4ysgOZOpdkH8T
+jfVMFYTJMZEuRPKqaDplXot63O/qNq+LMaNLJXIbzKGsrrbVqXG3AomnJQJ/72pXDvxckwKFqAw
bsq1Wvd3kUNxe6RSu4DiSHOVbu3mCnbl8S2f2nU7dowAfXSvaAz9sqx+Igi9JqWM0o2UxFdm/dPq
m7NQ+23h5vO615h38z6zwIMMzEI5iSyhvO8j46sW+8hg1aQn0IYO+3PROFTCxOY+ur90pHwCfonG
eYFBCSZq4PC07A02pXHEGDFF+hnDyjmW6jmRA2oPbVdHebHRgAeswrqfdPcq5WEcrRuKFGe0rnWr
v3ZT8oTCknGUHCqzHzFqlNapXIzH0EgfBGvKxrGHIGuXwK21u5A7OWZRb6ggyKimXKcpaCSNnWnS
rvRmMnxklDxyIoadGl1MV4Ca4+VOqjiYR21j9z1TCWCjS2fBqlbyg5janzAdf7IOriJdVlrzkDfD
wEWD5S+s3vTY+kkm83cYK/L6dd9Q8zog/B6+bCZYoWHXbsVfQLIQ9nXZAp4pZ6NanmLTfkntaavq
xq6JGVWVXj8Qv4PdQ6DRGbghmp0zrA5/mlDWjVpzwyAaYnTFxmy4w6ryqy2JDcy+hCHoYct2gLoX
ywaJy/vqdQldv50XEcS99uzSw9o07ns8XBXxSXxQJEIKhHa0QBTTwSzoPa10AO7CeVZJcRvC6kzg
0YjyanxsRrCYPsIMW9nWEeMYhXZh/VBgZFi5y3woB9dPFpMWJQ6BMTkY5KRAszob02kfDLP4bDu6
yhTVJmsfQZo6PrkCeNlwsRWYzqPsNQY202fJhYEmIwEZrnjOKOjEbkK8mGm0n6U6+Aoq1YbW0CnR
z5Zm0xlKbmAK5j7U4fZ6y4MXeF3KzFyJuMSbjtUnbMxLY3Qns50cD66RbTeldSulMe7zwerWJZoe
6aB8nPq9PsAGR9AprfJNkgNVj2CrK9mSIIkuVbf510r48jzX2JfaOyB41sZEq7mvLcGgDS+FCgRG
KtLVkR4oGLs712IoYVCUuFWuNCB5UgmxE2o0Aw4w/YbdR+Nom6EVh8G2yUOpaYbMWLMJtLArAM2h
P8pa9EetSoYjAMQCrSeVLfIRueqUetoVnagfUqFkD2yrr5/fnqg6/I/kFHHbtEKyIMM40rzWVLvg
P1/mQGUa19QaNufbU8gB4CFM8f7vi6QySlnHnWltLl39AA7TPCAXe6xVwjtuTxnUu54aV93+c8D1
qJwC0w2/bez/+0IA6bj0pa7sbschtp4uU0N9/fVVbx/wlmxjDJXQ1vxmt+c6q+s9FHYmMS7/fS5P
HE8j1Od8O4Lsrhm1SwqgbWbyLKbxPx/Y210cUcq7/3leMBsQpSMhtP57vNZYpFiIAzypfvr36Zxq
tVOEwuj2orfn82qmeio279mLbGq9Ce9TOj2fmhDhVFXL/u720HKr7NoBt6yTKR2e3DbK93oDllhG
cuDO0TsXOhC8HPtN75X2dJQqi+/tW+fW7bwIsd7u9jDN3TTA2CD8f144CuWBrkJAs+uPbXNS5zLt
n0NvP8px61dYF3G8/SSZUNm4hE4EIMHhcmiKLdtpxbs9THCeHqWrPxeNwu+hqmej0brH2+tofCdQ
Rtscbi9kloj6mtINN7ev9qnpzWh6cdXk1eX2wcybdpO1XFpEZcWxN1gVWRey6Lzbl1E0Vxd+YLJt
6WBmFb8eUyRLjOoKUuvf18m6eWI/UAaAFPqm743kDMQebyo55fdQ8FflQF1fiKiz/SpKxoeMSE2/
I1XhcW4bywtx3zwxe7VeJK38pQd947oz5Wu8kGdn56b9Vk5mucqVofoQbf1LqSx2ybZ8dca0+J7q
EttgavyUC0L23Kn++omJooBTgeGovFGtWTgW9T6cmGhW7QG0CkluQQqNsFLkB1QTM+6MHL1UQQwX
8gsRsTf6pfnJW/tio/D/SmT67pRx+6myJ2B669x3He52laX5vEnqiGoUV2sulMmTq5nbLEHXwuXb
c1FWY6lcFIafsWkuty9okWazSIT1+vbw9oU2ARxKo1xh3OGl/jmujqa1hcTMvz3sry9Q2bqzHieH
RL3/+xl0PVfIp+HRTNlUsbe0trpRDI0U4usxt9d34QSDqTHHf37V2xfKLhyCsoPTuh1ye/1JUdH5
jzF8f9WgZ8ORvl3GjLpIKNAzbUHFdmjMlErQOj5ymSnrXpnSR0IMEq/VzP6jyJWTbtYygiO+LE4Y
/zWF+YnA232Vlu5Qgdxjm5V2DqriNnulrIy9rUtnw+Z15PovdHhxY3yT4fhmVkS5xOYa9wD/oCVb
LqVdW++TpVdeFMnlwdWSauNaBXE7RTfeoe53AlqbwzO1pp1vNJn6gqIwJTApvm/U7KFcdP1k1AVB
C4YloSbgAocsbk6cOBBFUZWdMrZOgUHWwjHLRB4MDSkpeQnBVWRyPmam0QdGiaqgFJD/g9CKozbM
ekCyTXTUXN0KuFDsQ5ZhBKhYcLnK7kpEJ0GNtX9rmGl8YRphpNNs6zvK78iVsH569uGrro/mh9uh
ibkooDL/PXQau/851MDm/KDS8R2MvcnqO2SPqKfSA91ngQzJNiVtGTjj9hyAZzA2tYzXkrpQv25V
WL9QXgq9o1k5DZe1nizycvtAvaztGcRJbG4Ptetx2ogTNzJqM6hZ2ijuTsGySfWJdnrSTP98X5wC
Kjt62N5Bgv8stPkRVAXSj9b/vq9dYm/wKbEbdLYVLSpoLCVmYHwJF4NUYR/RzrS+PScrJ7ww3aPR
J3ETTojjbs/Z0vDlTDzT7ZGMw+JERNn29uj2QvjT3G1Kex5yZl7j9sEUZkhxM9fQv8+h52yhci19
N/zfcfAfvk603fn2VO06JZFu7bZqqVCf8rz3VV2irgBA6TdKKvjfUQcZr3Ej4sdUlgwsS+/ONrcF
hADXJ8EmM++fx13TEsAHjvvPkbeHBOcDNV0//PsSty9UZtSfLSh1MqcdYmBkd9bCWd3egPtSyfkl
ODH/P09GpqVuFQ2I//aNtwNvH25fwIcKHXz95mWpkY9nrrWLrhvQJm6N0wj+c46KBlkLqYEfoIYd
JI9Z3es1QRXmgh+nGiAcDbv8LfXKvSQRxhu3AU+/PV/Y7iNxH+qjex13mwZbjBIPHF9W+6omFcqc
aZsO57JZ354fYnZEcqhfYXFswokm6lVTqMvCpHJWi6Wy72zOptXt036mubScRqLMTWV/e6pNM756
e/zPp7dn//366GJcywvl73+evz38n+dM3dF2RZOtpQOGSu/VvI/1+T8fVLW7JAN/6yLQixexbb5p
KeYDtc7qD0i7H1PU1qdily+9pvU7YRkicLQ0XruFQeoHGfAvotKgz3B4lLrDehpp5DK1/4+w81pu
XMnS9at09PVBHHgzcWYuRG9FUaIo1Q2ijAreezz9+ZCsLlbV7tl9IQTSgUZgInOt38TBFcdLTI2Z
MEFlSItKG3Y2KlvuEGpzUOHMf2l/HIoi+RhyRD2bSn3zjEoGQZrZ7Ng7adtd16rSIisqk7p/kDvN
W7tJyta6htplq8nn3FHe8SeXzghmZ7tURWYwsEYACX2zLJI8vrYySbRBipWlBIXrk+nOuECyaK5t
6eVbpSjjpQxBbJM1XvJqD8OGYGT6Wem0DNaT6+4Svw3Pru59Fy83qjb/waLPHq0saY+uR5ahnwZM
7wMEJTmtEGxganr6CjnJLyGSpAdx0NK+ORR6A7zWsJE4kNilFwAkD5oa6P2D6AOXczoFpg0HTt/9
KP68hOie5Pk1SeJsfb90rAEL1qW2XjQF1IC+HzfotjhHUUojCGhWi+y9KIYlKBbgqZvOro4WCcF6
UxEBAR0mB7OskMrr0JJXDVO9eLdG8tZBH1efszi5AvPovmLRfGhYj35UrQklK/VwsM/Gh8yGJvAg
sZGfwtGOB78l6UHI2J4+0e0TeOI1POVJXC6zChTmVCV/CLCWXonivSGKpQQfZHCWLeHux+BVarER
1xCk3tumXzjLKgfi2/VmtfG1ZitK4iC6GFM/USwmdpHeecTLausp6GVpk9rwuhJY6uzSW0QUVMhX
82BqFn1KyZVncUxMtDQM+vBY/cqWXtrehqhKPCtVz3i8deb/dFRwljBKw3qCMMRFfr7GbXznJiV3
Fq9RASnY9XndLWc1OOyzFyXp2Z22HIFcgtX5WWdXTT2PCIEB3UESDuaKeipl294Xalju4bJc2RMb
LzK0KvTGzFNeWUjKhuDJLW7EvWg0ULWfgwPJ13IOTrButXyVWuBd41rzLoGbWYu8RRxBDXt4VNA7
Mc9pobr1ifkyxqBsnMyTPpbk19yPtGVJqpW18ZJwrQUA2WjfG5o/z8MYAhFIgWeimYuea500QzOe
x9IlcGqp7DAh2bE3R9Rd0+vwQbRaGpnOobbcPel5BEaDID7mlVkeLRBrpNDL4EthJdsyDY3XUsst
OBUeciBjElxziQDC1MH6fSS51Iqguu1/AS9yG2kyY83yoVJP5JaIuFtF/NLFMJQQ8AyeQtdFN0qp
M1IksbXqBlPdhTwjgMMkDRntMNszv9WrIZGto873s7CiSHvKYuzvAlmyXvpJsgg93oei0O1V1bjj
8JBMHgyNNSgHUp0xgUtUt6aqFAT/IZ8Ot351qWd4W0g/RoiWehhwSO50FwtCyO3kuBcgEpuzqTX+
c26iWREg9LYQRXGgg26ZzZmV/cQCQnjo3kHU0UHRCQcSAek2rtPoONO23s5M4/LQ+V2yiJK4flWD
8Kv4Vyva98Do/G8h9yrB9AGji2mMjVTRTp/GxBYxhTLUq9dRm9IHnfuhp7cxqRMrD6qd/BhTmOBS
ojjdQalydko9ODtSnuS3OpWERBGm3jLi2VDihk1TKpr+PGURrM2lJljGfZE0mBTo8Phw1X2o+PSo
POOjPniIMDwYss0xnSruhzoOMAAG9foyQqRdND2O61XQa/ssVaNFYITSFZL8Y8dd+M0I2pNeddoV
3kJKWrz6S1c3aR7F0lX3+1PuBD+6/nFVfZTxWM+KiDDiZ7VMtYvslvmL1/5SCNrPSmuqtxbF+aXl
zzG5k3erqnQBoYxFi7N4Jfc8Y2H8kxCV9YU4jRQEAYLpkDshCpP2o4xu166Mpv2aOE3RoJXwVP29
VpRRhi+3o0bI2hmkbWp4Oygj+iomVbwlKy9tRT3Ed4KnolJJehtd5Kk3ST8nfRC9GlNpjLXoUIla
cSoOhW2QK7Oa8CFHOeNHf9EyKN6nxin93cA8f/L4aazjnsCckhTpyU2V9CTOWIW+1iRTt/f63vWU
ta2RuBdDf+8L2vRH3xrt3gc0Dhpkh23vIA4GQp/cR4m+sIoE7ZK6gfstTu99qoF0x599RLMpG4i1
tBjLBMAMvRcJ8fddmtYy8enpVJVAfIkzcag8nl3Ak/yHe12r2kNxuJcjc4yWYYKOmRgMxRGlpj+u
Q7iSJE1VmUxXNjmyX67BwsmapUMvg6/J4Woh19c6wQkhg/TkyX56KuLBgiPuanNnUJNfG9Z1i4Df
vTbXNGtOplWbi4HigLRyeqrW5dRTVFQd+DCTJccKnkaC08x1JN14wAyheBBFqEzZqtJQWhJFVYcy
KsHV3ItiYAZzHpDqS+6o6ilK9BdR3QVot9Y6HnLhkA7XSiHVyxbC2ohWyZAfcdIcnzDK1p+rdLxd
2on1ZteFTY6eEoPIeAwLdIXYj05vS4lRE8wMSTt2+CpdVRdnkr++W316tyzD/CWZpP56f7fikhHv
NqkQaC5g6a+EEnrC42JZZx646Eks/aaOPump34tF5cNEc4DQiFbRMPYxM7sox3L6HitxuhalISl2
TJVQfGJl4YSsdaEFBsEJbbd+XhHPXvSVNQBl8pOZi1DBMWMphHWSa5B+KJHPEr1vAy3NBztd2JOv
R3AypCo4gTfz2Fp0TxH+F3sE5HeN1NtXWeXlB6eHdeQ4p6KNLtVUnTrwbMqIdHrdRPa1r7VwRiA+
2IvW2gzxxBiiV08BPV3rWOz0nWRfS0hjy7QM+6UYpaod4cgmDI+OFDuvY7gXL2lLrbxH6ZUM4PRS
bhiSyC1TaSWKQzS8j/jOomFV5S+V5y7ESzo1uTFlxPm6aWP1VYc1FgX2oY41Mh6yDLkYI6sDTtnW
oSsMci+hYrrgQvXnYYh15IZ+NvcSGIb7kHEcByZRJPYNHq2aAevEb589v2mfMVoidBgDDnU9ikje
YCDTDZ/vPZTGvXShFh9Ef1xPqpXWQrQUxXK64JTFna4lxnRlYszQFHFWjmas6mYoH/sUvj0LAKD2
pcSvVUYks9FM75v/1Pht9g0PpwScoDd5DeiwbcfahujfhRfDrL44mpR+i1wV+ItZvGmqUSxqlAn3
RCPNQz4qBR5IjvUplIq56FrY5PnUTrbPY4w33CAHPEmMsjuPudM+iNczISnGrVl8dnOgilLRsxiT
ImNXQapcZIFpXwEOHETXOlTfW1uGg6iaCm+KiI74DJnbFTOLfdS/PkPEHur2GbKENZX4DCWsoUuQ
Fl+A77ZLt4j0ZSxH4xpwQDJXEfa4iGJbRulc9WX1otfVj9bR8bRfinKkFmuSRskStjN5Ek0KX2V8
0ufyIJdHwPDdplCiao1sMjqiUhDPLXTz3oahvQKB1r/b1a6KpfGjLpgmECEPIZQzenTc8lgRz8wa
BBc6Lf3cJYW/Qi8rQf4u7vI9kTkso6azP4oNIs/YDOv1jH0AvYuiG2BHYAPt1ol5jBVt4fZSsCdt
ZM9i4q4LUV/YKlggiM7pXjOyRVZ3WEZ4DSM0J8D4xent2wW6jWbpuGopk72eZcl7XQcLOpWK0APF
k5XDrbEtfWVRli2KBFOD6CJanVbNdiQQUNEPSVChBLaMS8846MQ3D+Z0EEU/7szdiLmkKIl60UNJ
yB+R9LFQpk5DqO/T2C7D48g3kqWP681MCLDDdL3kCP0/Bx6AyUoBZyGE0K2xupiOHT2TTvdv9Xls
zRpFrT6htgHbvP2G2jjPMOAvT16uu2sP6aCV7cfpc9SR5Kgluf2mdfIMAejms4xq0xwZR+WIdCoO
aE0cLPtCql5LWbl4ZdQhqYNR1pA6VyPEQyVUrGjf5EWHB4g2oNo/eCf2GJCxU+8JWnm319TafDKm
g66CWzSypyEMzElRrDkAwdzB/wNrWepRuVFHlhX3/k1VBUu5Zssm6sSw1geFPwRNshJF0SAH5Qey
9cb23s0CSWVVWfIIedN8igu3erRbaXbvgLIMS7Nw+Hq/TKVZxaoeIfWJQaKhaYJ+HsW+C+WCC4k6
pU57zK6DZCOKbeaayzTIQUPIeOM4nnG12dLtOgcQgChWw+AvUKqR16JoRdmlJt11gkzlPsNQX1Z1
Y1zzwYPA5pyVPtQPpC6Q4Pfk78Cw5FVY5mxpRJ04BEFa7eFcQVumrzxm2tIdy3xTt+k7WGCo546r
zhXZDs/dkBonXf3SEFuAOINdxQYZMyivU2NWZtFZ1gN5LpMdWoi6W4Obv2uDquxECSlF4+SkX0R3
URMYirxh0frrdcI4k0FF1NKitNoWImldvXtwqG7XYHMBXLsY3yG/2LPSITMdkvpXpgkoQO/1+V5y
3VtJzFU9Khf3tva30s9xYpL72VOMI+fUPasdueppAvzZ8/Z6U9skuPNvxjm9B/rR6zZeN0QHmI3R
wYjcc5MM7Ro5luhwrxdnt7qiJ2HWgWyg+706LZnpH0S5GtuvsQcwH3+Gg5sY2UGciUNVDGiqqHGD
gdi/GlxFDvpfyroVrDPZS7Zhhw/l7TL3K7SVNCyUcNLum64vDuJaLArah3/+4//+z//72v+X95Gd
snjwsvQfsBVPGXpa1X//01T++Y/8Vr359t//tEA3Oqaj26omy5BIDcWk/evnc5B69Fb+TyrXvhv2
ufNVDlXD/NS7PXyFaevVzsuili8GuO7LAAGNc7FZIy7m9I+qGcEUB3rx7k5LZn9aRifTghqa2YtD
6G8bibV2qrYtDxjgtaKLONhJYc/SErxv8SAFncNCBZOAeOmFkX4sR0O7HZJROepMrVtyw3zXqCXp
R1D5+UpSvObh3k80kHPDQDMLkEzOA4KiRrouUrs7GGnSH8SZ9vNs6oFySsoyDtypz9bk4KrKpg6a
7CkPgNK6+vBLyUnljeE7w/Lvv3lH+/Obt0xF5uu3dFuBiaTrv3/zjZ3arKO89IONeoeMSY9dh5pk
Ry9x2H8ZKCzAN0PEbcCU7OHe3GWodVZpur3186sGAivylltfH8s90QZomhHfQ2IODV6OU2VrT7BW
ceq6+nRqqT965Yb50RYsBwovdzZIKWmL1q7Hz3X9MFSEaUd8S5ZyojabJtHtF8NVTqI9YfFNIFfN
IRi65rFEdXdWtfb42a2il57Q5wu35h8XjMmKn2VHA/8262PkNEejP7WW5e+bLj+IEtp1w+lHfXvC
fhhhuDZP3YdWQ5AQ9IU2d/V7F4bWenobqkp6OR95bK6zEPCBj6IFyupBf5bd4mXoFQXfsZYQh11P
n8WT3ixrMTSG/C4jSr8Gw2LeiuaACjfUymfNxrsmyIwEH09G/7urTsNLDYr+398ahvOXW0PXTFO3
HUOzLVWz7d9vjcAYgHh6gfWtxOH3IO6KrpHjI8Yn0x0Csb8i9TXVFAtD3B/1dPuIm+RHdVg6KEoW
lXuQyHvPE1020ELqqycnsErUNajrXdMAaSy3PoTPf5XzpvxaxGWDMZH/WsDkeAwASrzK6msc1c1F
g093joD5i1q7qcOD4sI+FcVYId/WaxK+CtMYA1rKwourEl2HxngFhhPPRiuNd6I1zaJfrt/nv1xf
0uRN15RwcF0FQ1zXrdFxqdoDiYm//6JVU/7tm9YtzTJNvktTNVRZ1W3tj+mPnDLaauSKX/E8TcZX
XbH1ZeWHwEK8eN60jbuTTM3d+W3x5EOQWYmSqK+TxkL9cmoV5ZB0NbDpXFt3nc5iAhWyhxQcDFQU
4HFEnMdqo7VGfy4KMz9Bn5khezOcRRUJ3nbZSujPiqJo0FXn2SwbdS+qLKtr9xXeXqIkDr2r5HDs
Q3lJvtdZhKrrLVk/WquMICuUgFy7ZvYkmiYTWTCYPa891GjJToZL0OLFWoQWW9cWWvlKx/EETKxl
kwtin5j7MftEsY0M6myl6+XOaxDLMBIvWYVTEpl4+Y8DyEwgtTEUgHsD1G3SmNMIaxohOqe5+UXR
XJM1VE5QqvWaYidPdgz1z7NStIgy7kO2jX6CBZQD51zRUerlI9pqJ2ENEw2pfxBn94OoQytnZDO8
F9WZC6z83rXG+GoHIRySAMANdCVs6RVF0k86oflHUWrqR9xS7Av8muRJtvxHzAYkjLH8fiezsgJ2
1UivytAEK+goi6pTzPZcsIY/j+CHnyr+Ifj+GM/YHBvPhY/rJ3SXYifqktxZZXUyrFyMtXeSKzVw
PoZ258SqnT/cy+Ls3seeeouiF5lH34kWKpLF+IlLRLJ8cM9b380v9+evONP9BpBmhifJ7SnsOdUv
/YyMuDmEwXGFjI/+qPAsRF2nVhfaVBQHuSZzk+r5U0bSYjuURmA91C0eFyW4+T+6hQWaZjKCM+1Z
Hl19F1Wl/ygOaEdFR3s4icIIRc6d27r/mjXquEnHLtEfRIsV2P5cIcmMKTRDHW6mnc3EAlsiPBPa
IWMGZECUcqza9l4UXERJHJLYKZZQy4qJXRGexUHPgfM1OfTvqPUPaTl8q9xWuyD0ZouSeMqH0vhL
yf9XqUJu+4LH9S9trYthJQuhZO7l5riF9CJvxVnd9ePtTNRFY4f2QBezW27iYmsZNpKDmeLKC9Nq
4IzdzmG2RasE3Rfo8626sQtyqGg4ICiGFtSqkAb32HTJiNuF453h3wdzPfXrS2qwIHS7Mnzv2+Aj
tKXwq5Eq3M49zCsIOqixBgPSfFA+rchLQNrEKIUWkv3F9KvvKFDZb6mTIUuZK8kl40E7d6HcLP5+
QgUu9PuEamsasjnqNKkymdI8Tbi/rCcj0/XTrqisC+rL8oNYMXZ5Q5oX9sJWLCZ7CYELwkzxVqwz
RWsSVD9aZQUlK9F6HytakXLaQNfPn/7d+PsAX609ogulOuzSAo3ItIb8mVi6dwgVMOjizGywXUKO
tcVavegVkuyhAyBPDaqZFDTdJSctN0OZu7voIfJlzTCXJPVR14P8OtrBuMVjVIYzSNFFGntheyDv
RdH0LJb9RV0cxlrJroaRzcC4ghcySPt5tW+uNbvCrLpVzQtc5rM2lMnXocaIz66D6hnVSGNdeZDV
vDq0LrArzoFk1mvP8PU1lOetXGXpuyEh4Mj6XTnoGvq1kKaNhZOZ7Sth2FerUs1vP7smk0Ok6ArN
ULl1tREdybpcmhu1ah10Ms7jHFFB+PNZswOvP838yP8eVDVMDlrd2V/UZDyb/Ci/QLr9sPzefAcs
1Tw4iTteXRaCs9w02wsCA/DrHLV5jkMYk0VT9k+yBE0TBU39MU0JZnVW6R/J9cirvtHrvdnp1lqV
emfr2GQjNSnDe6TrZMwSccwZTPRpnSALVk2fW0d49hLxhmE8oVLmLbIM16k0zGIQlXb9UhGangFm
6F6ZuDQIFL3yFlgIZlV5JwFdGd/4JOVXFgAHkvTWh9Hh8tJk/tZjPbwuOj5OS/LucciG4inNiy8w
6hQcXnQZ6rpSbMmwT+HyjmAV9UlfW2jUJt2yBwbw7nvGGiqq/9I1j7jARWzJh3BNeGd8wkoFMlrV
Rl/1AnoqwuUfQwEIsTGbnORy7C1Vwu87aPXkXjwjWWD/4uEbbL52zth8SFG4bBoYwmYWqusB3zcU
aqLmnGSuttQaud1Z4RAxIXo5uGM/R38OWm8MGe+LUYxLJSdwgSwYmmUAqImhS9btIIpQz8ColoaP
4SANiqUQlBanchJyKjrdTp1pOOjHdBcFv1xGdLaDGsVUOYs3qoSzc9+xmXAn1Y4GdWUII3bygosK
BGxJTz80/70b/fFryoOZ7UMqP6nFmK4BUNlrXfLUk4QIyqTCVHypvJLQKGNS2/7eqHJ2yRM9Wjbc
ejtDy7uDpKTWHJpnP8/cUuaxGCbgG/pngXITXD1tWqWI+rIZn+9V9/pqVJ5F6QaQi4Pqdo3/tU5c
RLxC38ZviUZy2wxsY27JmvfStEV1rBNYo1Lov4gq06i3VaQMj1gt+C+2UyZzA6HDlWgMDTvZ6iGK
B6IIU7R4zsyVbslhNauAdMNlOGrxCP6rlmrkNTBPQNrnDYQPwpkKEiCt3Q9vbARD8l1O9VhgSfCs
Nt4v3ZqhBXvnXLXIGtY5AXlcU9gXqoXNZtEYfhxEMYkG/n9sjOeDaWonV8mQowu2suHCTRNVMHM/
abJT/6jDpxk6H4pE0K4ZwCoj3/3980RVf98K6bZu2AQnCD0Y/DgVwlG/P08Ktu1jFqYI8da+VhAC
1YZ82432ymwM9amYtusj0puOXf8oTW330tQmetbTY73/redfx4meZGe1y89X+DkuiKRy1ZXp+ICq
XY42V4Nzn+ns5ao1Dr1tDhgfUiMOQ5wPK4kQ2sMfDZUZswsYymB8te1EngORBuxpuAfosOGZHzgC
SqW7FiVx0Cs0GZgoypli+IT82tpuYI3YA6hkVJBNy8bYqHEerSFwt4EWPgVp6DyKKnEmYXA4b7wR
8amfDYoB0gZaJAhMp1qAYVPxs2DBSp4Ne+9IwmjFSo1nH2zSjvVDhIKi+qUcu/glUOyPEZLrpVTQ
3xrgf20VNzKO0Of9uRp71SbPOgexaW9jabVxRs0lf47ydBUlZnY10y7cGw1WOKIIXFll1kJvp+zT
/DqMajDDStXM8uYoxSnJDlJ2c+QUTH7mnUFgpMS8q9KPcSXBPiByBXVM6bLVMI6fDRUe+hAB6fKM
wL40uXoWHqtJa06mvWH5jDW7uSYpxsP1rz1iVHQRfFWAz3S5shxxwNmx1U4OIToxC3Qdk1eeZd8E
mENV35u6qU4AXy197VqoO6t6bkAqiY1TF2fKNiwDC4GDyniTIcD6vZF8VSSwPKIH717eNgO4Isu0
0ErMoQb5ScQSPM+Ht45NNlkDy9ipeRC8DdoskOxu54plius33h6rxH0vewVSzGDYa6ma9JhR8IyG
Tv3uKfqxk63oS4n4GnL9jnu14ejOWJRGL0MbKHOXD3OKA6depo7UHgw/GdZ9LavbARvqndsb2Tqz
QRMChI2XYekFT/zHmnmrDQCDvcSslqzBx4NWDOM8UzNt48nS8Ibo88zKe+fSuG556MnmoU5Ove4i
pKv5Pd2miasvINz+7CZHBcS/aQYjAcHVavT2RLcoQtY5cr7zaI+uOl+hoo3luxd38SI2bWI+IQbL
sRK5My9u1C/oeMWebH4NZPTlRyxGHk3PUbdVXQa8WbW44ul4TMzI/JrE8UcqdeWLVRT5f1r6Gr8H
9KapylE0XVWQf0fmRdH/mKrqPlIsxH2Hi2wkDnijV1trmHhTGHBGOxmOxlHxngRh/mBKdfPYoqb2
1KvKVdRHYwTnCv3EvERqL++jjdiIiGJQGb8WRauZ1bsiyJ+c0Y73rhJ0S7/soewQ05z1RDvetWQE
pZrD9nLsTW5YxffKzD9DU7Svkq2Q6u+UZAMr/XtdV/JOkqt0njeIc/lWeq50R30up3qfmC7UfW34
1CIUCpGsk0m+iB09aANMTxFLmYn9vtj+IzPfHwLYvxsTG9oaPIAMB9PQwpUVt6wsDbDkB4ysylWb
Q1BaWx0e0bXbYn+VEtTFmLPbi7LrZd3e641mWbtoZ/3RILqYuckQ0bGGUbtI7J5EjHlCV6x6KlO9
fGoQZSBAaJ6ksK2efHir+wyJ0Xkuq/LBtmpItvK0GZLlyRoy6L/VWE4HgBa/W3ZxDl1bektAEcyi
sFROozXh3xCe2t6HAw/8MZxv7jbcNDz9ewmjZdQG7xHVpW5tBZi3IlsB1gJh8LeyDGAlglhcSTi4
v/mW+d64WGoFBXamDk5YonpwUnsdRziSikHpwO5PV0t3j3x7fQ2yta65yZsDkHo3mH6JugnFXhqe
pTF/FLnEtHSPVmgULx7aOrtOgQwv6r3Ue3SVqnjREG9PHci5cByXel2zBGclv6+G7tfDvQ4SfLfQ
s1J7EF3uDaLY2Ni45HhDzNOuInWoJvGTA9lowXJD5kE5aYdjlYopMvIz2LMm2wSrlZ3GD3SthU1z
8EsYGLLXwggLEZ4dkrA/oxvjznI7rS6oFLkPxGGbN9lHTSVBF+mz6lbn2s8zyDnVckCpHF4euVDD
Q0FVG1wiWB6Ktgh371CXqr82XvCstWMafkfikeXqlKzqq2gLUyZ6kqdSZgcIEJjRk2hLKIk2bUo6
/WzTpqT7X8c5UYnxfZeq+LiC5URzEBpTRjhan5CeUwZmm+U+nqoCBoqqNHDbOK/dB+7I5hmDqA3L
eO+7xYnvZsE7sRA44XhoHmMn1rayBhAgCVXr2S7Jx04Erg+0svn1EyVW0EYb1VQ62wpYHfR3gm3v
ufbRK1hvFmo8vGeFtwucuD5UcqStLCJ5DwQ+ve9g7pPJGhkDj/csqpWr1UT5vLCb8VGz8mE9amq+
0VwAjpEUIwsQkkCO/UrZaaUSHOC7xQsZf4krnqSQanhP49BAntH9z0NkKewMBx/zgp6ZpgCF65Wt
9mT5ERqziB5/sbpPLJlRMsEsCztOtFlQzejzbmdhatSlfg/HhgZCfT/OdGXoH2oDALU8GOap7er3
Mnf6txYc+tJKdWKNXjm81Yo+R8XGeRniDk0fOwtmcq0Hb02GjYLG7bEWRWcswWZ73RlR3hp2SPSM
PXvAb0qL10kNqkP0InhH5FPyv6ZG1xx1clTLKEeUKp9WbOYYR+cRWS4QeYFKQpg6cUA/bo5Wbfco
StA+oMwh52tnEJviqDe2qWc5Kz2vmBlk+F3AuZoXwFfmA4zd7lPt5U8hd4cHaXkBbSjzHxBP3Q1a
632pRwXfQS/QL/J4vC0M8OVgon510fy85rUyrpskRYliKjoOclwSuoG7Wysfq0s98/j363TzL88+
U9MIEOPYbCmOrFp/xNEVpErMwSykF7BvCL26GJINxdg+yl0SbauunJy4/OzFxU+OaSyxvuV483k1
P+J738EgzTRAtioMugN3gyvuxw95ppn37omMJbG4dCyhLnPrO13aQJkR98VanaHyb8WwyhFUjeN4
VxPx/SBzve2bLPpUV60+A9OenoAoqOuMfccavVmge/YUBkW08VMyhDuPRbkYhPBvRBTUlPGw8m8p
5txIghfohQ8iNe3j7PoS4XoqktGi7WcJWew/26ZxtVNZ/yFlpP11owSNRDN4cpkaf7r8RzqR8I2r
m3lvvWiqhKZ1M0T5NTaQ7fHHaNUVSHCDSBpzNFw5LRup2tXT4daS4lk7E5VdXCERNA72zEuMHq+T
8aCSp9rlSWruxFn58+zfFbvOQJBwrPGZqfk1bfRmssnJWvsZzjWLTrttdopUWHtUCRBzMhX9EiSo
sU67oI8kR7gxM76JQYkUMMhCmRjNiB+DcD/nZ+nb2sWKc5b68aOKVsy3pusWtlrxKymwvgXfkH4E
iBlaMOje0JMGLK/JxhlcnrHIosA81JCs12MeyZtIjvyDMRjZUh+hzzi+/upjqbaIUZfaE6LDKG0K
wkjJ2L2kCdYLMjbeH0gfhbXODZIR1SUzgyQISr0L3Id+DCIQHtwGsW0tfg4alMz9sEpEbUugl7dB
yOmU+2nbdHslV5W6F9k1SZHYQbxqdYTTILb7wetYe58Vw1b2nRaF2zEPHRa7RBkrl7Vs1ffeWsQg
CzAMD0YxOLcYZIJnyrTfvOT4b3RyJKN0oiAl3n6v4nb4BBynX5bEU9a2EVpTdaGF2cnTozck5Nwj
GcByU1XqNa179yiqxEEUnSReEngP93/U65WqzpqkKxfpcI4aWEwi90wGpNyLs/tB1EVem6+jdM8M
Zbfs2+TnFJ1uDCBcY69MAHHLbPF2sVMTMyqgCaJ1aGRjXzrPXtlXGzWJtGs0OkuSdOazjFHxU+l3
z7HakwSDmbtWQLaCP1a1hdT0wTLLy3TdEX+fi1+tYg/p2hnwlBVF0ZqYEK+UYWXk9Xdj2prheU4q
XApNqihKoXIoIGye3eybNljSvsLR6CAWuL6yDCy5ONzWvKqNnQXRebWdE5xmOYP69qJDvJxMiX8R
SzJ2mR6yZL6/z0M/eTbG8Nd6dKT3fWokz1N/A+vwd13dx4NmH5JaTi9Rg1WfeEdBkm9Y+tvzTmvl
tTka/AMSH4paXQMIjfzsItUojE99h7TJNwnx4VkXqc3z0Pv5Kre1cCkShW6UaECVddxB+MquaXjK
ZWWYMrQvt3X7WOTafNTwuWBtbG0Tt5HwEqvZXoZ18WbU0cmbYp1tmG9N5IXeuwiWKUST4LHA7m6D
sEm1CjxHP8dpjKxULo3fahwJoup76srGe5qdCQYj0ffzBMLaHzW/NoEySaFT/dInLWrrHbHRV5Fy
AE095YjALIqkQlqRMlIDNJZFa1tu6iIbvtioZw/s1V3+nTNwcfUxRp513wBCXsTolL83SQkGGTXk
JINp4SjArWMWSRv+w8AEQbJckrp9ET2wEGLDGsSXOkecC6xHgAx4U5ybKfgmelgIreVGOxxy5rQ5
dlLVYzkdOtnscHtLlLmt+JA7IzOk0jI11B+t8JL0wVFT4+IkHj4I/bPfJ58s7tup7V6Cv/RL6ec4
VHvb//DwcWTrr89/yzQ0Mj8KiTrFsdTfw3SaIQHFlfvhZXRw0VQwUA6S3ps5jt7OAcabu2SoUCma
zrzGZQOkq3EwDytXeugAxy+b1DW2mKgUc4XYxK5AiYvsufwSWREKkExVK4gt4dJ0cee+82XD0ase
MXBByjMHgyCP1c5kZn0FdfOa2hHKIlNJ9pB5TMOXCMLkSfn/tJ3XcuPIsrWfCBHw5pbeiCIpqVvd
fYNoN/De4+nPh6JG0HDv2Wd2/Oe/qUBVZhUgigRQmbnWMlP3wH0b5sPUMr4OVBJbiZFcc6eSHqOx
7Se8KcTXjgQ1VdRf/bqtfiR+88uAEexrSWQN2ZB2eA2hVkKCIr5Eg9c9ZnC6giuys8fSsdxdqHTV
vmR3CruzRFlJ0T73qjw+xAGaXiNKFkORqssQvY+N6ZBVyHnW/XJgsdT47HaREiLt4tY/Bkj0nhI9
AT2rexR8KE75XeHXnqq59aoPOpzMupluzSJvrr6Zn2Jqsb7GCbQ4U15Jrjt/OXSZf7HC4tpJfrjv
+8A8uqlh3Boen17+HQoP3jM9HqFZFrR/dCrPWzI0QeF88alYXteaXB5BwNZnUmI8SptgWAOgRPc3
cvVzyd2JOo3C3qBEQvLBdnwIJZrIerJdqCiUZvyueACPskl70LUg3eblYpPJ9ivElu0P2w6yRdGV
1Tocm3ALPk1ZcgfoXh0TuEep++1Pzxi2pVd0/qLRXtpUd/4wWunKTnpXk51fDZaDDE2kLutagZIl
8e0tkEPnmEHCtTNtCV33DOFJAFRjjH6DDCQCXhmo59pAMzeZ27ADT+uzmtvE0dIh+NFE3cUm2fqb
lBMxG8tZQuuGwA1MZAeq0A9Oa/iPOCTwUWetjxzC2FLthuzyJM0smqKAAEqKtKd2GookqYSEEOSZ
QLB1AvjW5V96O7+gL5u/tFn5opROfKZSTP6UScrnzFOsRzXMq9NglJcu1NOHHBJHtnC/Q7lJH+TA
e4LOd9h7VoJgeRlk+oNE7NlZj2iDfe1MosaIopUb0ZUG82znbA9Nte0eGxM9bg/Rvq+6FE7qHY1/
VJ3mpNSNvac8RHlwU0d+8B2OCl/7FeW+t6X08W1cGCOCmIRrJhfRd/zqm2TB09i6wycyI+m5iMNP
vJ1UjwOAyyWvT8oB6tf2s2xzpzblONkSJPnFc7e7Jnarnfre2hmx7sMlYJYE9HT/KoxovnTXtres
Qz5GP8gx4tEpxrB3gggqS9EPVLTaQDDGML9BV5oTWf7Ma0yz1iyHx9rUNTUTSg9HafapN+abwMmH
ZVdXUkYqTkuPt0Nqx9km8caFbuE0iuLtU2yr0tIHfd/5ziGthksxhMbZTuotu09Uv7RfyLzxhhfW
PzrdaC9jjaAnEJVyUwZfx5LfYchOZ2jC6o9OfwZO3n2qIt95KNwR6k34Jld9hCpNE3JLD6TG3cld
kCxyfs4XpILySzodWbpySbjpH8WQMLbwRG478N1L0aW4KXmUlPIHtVnHbMK5lpHc7jvgojBK0rUC
byTyFn0PpdR8CZqhe0ogu4unXp4hqxh4LcwGci9Bm02TWenbURxpKBL65vd5aHabfR0tL0htcPb3
mRYyBEMQ/wGpiX3oiyrc243rHIlfJrtAV7xTFwTV1i+16JFUIqy4uVacR7u0QMrL4JY67+LwZN5l
SZYcU3usDz4//10TZPaDlg2oegwIfvRFDVcXdR9P0ApCx6N38kseX6Fvo+rAHhOoTsJw1+pluQ89
pz5Tbg5LnROXX1U3PcloZP+GEHvfKGn1LSwRaDEtLYEUjo0hhVTyrs2baIleeLxWiKLuFWTud50h
TY8M4Bw27I7fKYZdq3Jp/rbz5FnhHWJZEVS8dOg0d5Dj/6Fr5aPPvfCr13KFnR9lF6QMml051I82
P6VtpNrdFp3E4SJbNrEF01dfZaP6oZpJ+EdqnmSYS+A68c2LSe75q+XDxFa0SvU0wryxKaAIe7Ah
K0fHAwSFJ1UXeJYa1EvJBBRQf8OVGP+WYb2ACI13EhNCpU0LR+BxHDXjBJxRWflOp3zRITMhBmKT
qHQUbtmbSgbwEvjGCBGCXBwIU1pPadX9VqjB+QH5Q8KOuDKvSdWERy2AYspO2uExcabti2H8CJXc
e3GArO7Q3G22pscrkhIM12ZIvZ8OZXIQmCbD05AARYljSEjKtG1eCU+QIMEjmF6c7SJLrrBegEHr
q51sefHeGiGqUEawx/wvo+0g1+bZ0YGmBF3hAWKlCnFQA7jM8g6QaeC4L4auVxcL/GeUh0BWYPUq
Jl6Ovo5PwVioWzLI9VoUd8Eimq3MLij2ovSrCafiDEpeH4W1asBmWYb+IsttSmUpQss5FNZG2cZL
TW+7fdOgMDraSvrVia3fZF36S+GE+iXT/F/BdM81UIbJWwnRX5U4LChKc98G7bDt2yh98tTOIV7Z
VD9NB5ZbSCZ+o1P0u5AD61Mh6yOcN9FXe0AhJJtU6JOpGRTQmWrIFxXCR1WCxwQKl7G08rU/adML
R8cxoaAIdWcxj+UStJGlwY1lWkW4xUZvXuzb2rfFYlPZelQ1tN34ClsHWrxZnlJRSgCQ0Bfvz60W
Pzih882KNOcUaOyv/ep51FD0VEf1Yayco56U7sFybJDdeaQtR2T5KD2p+50TVyqk+fFwzqcm2KVD
km7YHAe7nJ3Citpv9dWEiVAr+/4P8nMjYGxeVNhtl1KMWlLtZOuO2De3y9gb0V7gRq1LxrXnPrKT
BylcxYWpfDJDz9q5EQoafOX5vSrxF2pm4tVoV7xwyej6jC7VI4lmWJsQNbdVh4A2eO4BLd+iadoF
KblnA7z8TozNjVLZf7pUtkpcDUIaWF8ryLCr6tWukAZOLT343JZIN7eJoV0ix2eLSi0E5fzbUBvH
h15rU+p7Ym/XqUWHjA8ccaXGFpAI1XNCnmlRQJ2wF2MIPpiLdoQIh+K/CzzA1m9yUSvo7GvXs588
jbfkQJW/y5I0UA2ejQdd4kUQAjDu7sMUmiikjhfB6Auwx/hrJ/sqBQQUCcLPYRMA9w+ypbbHZtTM
ZdTb5dpETMDwAxKSXoIQQ96ja45GLfs1WYKId4Qe0Xfcp8HqnjzTOzmG6cEzFUoEWKJmC+9YdiWe
ll15l4YxUKml1Wjy1uTVXvkJ6trwhNweL3lxXX6K8sx+dCL9he8PxArDEg7p9GI3XnS2GoI9Q3pp
Qzu5NQW7uFXRkgAeJi9hCCl1fqzzn6Jj+r68zqwumkgMxkvkuegEKHW/bXxtvNzGZMPcqrFN7cXk
IgzsFvSzIT2IkbyDkEk20IGppYYyCccqHpomfjuKtTxaZy15VxAM1UR9hs/tkDsR36tYbjcxT8JT
aSA6AZcrXFGK455Ew9fA2Te1dYZccDwZpckDIAmvkJuibJBxWxSkGcrYwx3NJ7M3JtYMMVbb2UGN
APxloa0i/VihYRObZOF7FBtleJ2zAuib7moXeRiMpQZZ4NXnqreDNcQ7ia1loXrjxYYqlBDCmQrW
VWvIOo9pKjedXIWTNdRR3Wujk9/+GrSMRGsDoMWxCdzmQWQdKrfiXWw6AjtYIc04Hc5NbT2S5R02
bRPUa8KmpChyy150UvzVjfzomyER5IfUr/7M/V5Z1qHrPVOLEqxhqHTPpsyXIoi+s7kiAd/AOao2
Bo+WqSsaiO6oqjUcogMLYVJ7yzygOyd1sXrRqqdAr7xwKZuxTDjJOodOCEW5jMIfSo3I1aSjAidZ
PhIP0CMjhupS0q6iKXyF1wLfbDbw8r+NlXUD0qRXi30fl/rNr1Nglu4JRcFe42xy2Nlg8FD0A0Sc
48Jxh+xF8c3qqasQ/+iT7EVH5tqJZOk6vai7TaW8alSsPhAgcG9dI08g1R66cJOoeQhFQ9tL6zzz
IaKX45hcbPYTrvXsGKYA/PmtBeyY9f5qgCVDHC0et4bj2seolD77IQCwDlkKvSmrFxhNy5eMaqQc
KsHH3JPKF0dD0bVFio47LF2bPPBWaQnNuLX7CM9ud2pzyk/T0PyljGP46iVhuQ9k6HYLx4vQJyLd
o3dVsBPWSO/hPvb1nOoVrK5krIi4SJA+6fITzw/KWBjurTZ9iH0gGSYbzaMljRQMtoa2M7QKHK0r
m58M8py7hAImtMcz81NCKGFHJb68Iq6PFebdbZ7xeJciyyDE4pfoWCjxWsxVndbb5krerG9zG4rO
eNoT55ucecOrkCOgMl5Y0b0PNjoo1luXMi0eWBADbIRz2sXkN3uEcoSz7CGPUcI1vL3N7Xs0eUho
b4Wz1tYqJKe2e7PGZoW2ArqyaOlxzXKAHGzRkhISf0I0QuRNhjXaQgq+MyynPbfeYG2gTswf7OhI
9UnwgnJ1q8jdi6RY7UtS9p99MMqnTE/7XdHqVO5rfXdGn2cPEYdztDQpMG9jtfIdLsH88TbUgg55
1Ek2uxDaoA3GjplCc/8AOUN3FmukJVBf9s/B1k77ZYKAJK94gQVfSxgfPa9XnhKl/5kSnPqe5766
oMrDOCeuEe6C3j7U9ZhcGiP61MiR92o6KVAvHU3CEKzdaxnBuEusfdgIK8UDMEcWsXMQ1kwvn5Mq
ay9eYGufm+9VkXg71QdomHeQmMPwgF6qVMDrHZLkhAxpHA5ODqsOkjnWn4dwPw4HHaILdfnB4cOh
nigwqA+EDzzjyR0677PJn0dCljLe3vE+a3zbrm6cHURPMjr9HEKyJ3rhmGaPaHb9FL2SP/pBswK0
hnpIu8ayaI52T45OrBrWI0BNKlNWISqW58GV3xpd2ltS553nYV7480Psep+E0zwOO4Oy9gcyxXeG
zAtlKMJBC8zOwoV4BHsd00ZE78/TuS0bRqNUlE9RZG2Crh6+2qPprsaaouZBSeWTrBLuonZ6ZYfs
kf2h9KGz9rNH0RQxqn3iCFosm593yjPcKt/GkEn805olUBe1AEqE82wQzvFk7RrJ+2CNQaWRwu4q
ohLEXm+rVhWM1BVEWWEDfT4BlmFMIbsN3hoQ+ekhnhpxNBtmv9lw5/cPXOblRwriIyhqOfE8T3Rn
n/lM/8Dlbql57t9e5d+ebb6C2eVu+QqC1LfL/9szzcvMLnfLzC7/3efxt8v85zOJaeLzUNqh2DR+
8CSG5suYu397ir91mQ13H/l/v9T8Z9wt9e+u9M7l353tbuz/8Er/dqn/fKW2R82Q5mrZMh8m/Zdg
+hmK5j/0P5hIRTELXa63Wbc+coLZbZVb/zbhw7R/ewYxKJb6OOvvr2g+6+wjk3ceEZD96/X835yf
zQxb704PeTufz3hb+/5z+Dj6//p33874L59JDQbCKDoUt97/2vmq7sbm7v2F/u0UYfhw6fMSwhJP
J70bE4Z/MPYPXP77paipb2BzgTRPD4fqsel9a11SEY+EB100rKrHXk8rKnfoUqMFN2ZhuyvJrjK0
l+FyBDLl8EY5mYVjP3jUxFG8Ag1JXR7UrO71lTB7aI4honui5hcEnRhqRyc+Fg5vgbmaqwi2wg+l
k1RCqalYkmag9JLg9NEg4HrseljPFjDUkw9H5ubt0OjHCJW5aVQ0qvU2cR66zZ48XHQSpGVZxd9R
YZP2cIgbyzRJoi05KeJRcpI9UZW504u0ftRsM32SiL48GE59ETbhVfDLhR657FfK5CHcVLhDFj7B
loNwgeqRV6SUV1NWFQ5xnlHDpYcUC04nEYZ/eHYYTi+WoboEUf/NmZ3Be2hV94eXakTgJsj+SCUW
dWATXF/0EbHzwYs7b+bZoL+7mLqES9bjAsP4bZqYKxrh57yvYiDMuMl0wLtINlOAWIZkAcShaIgS
WiHQGUxzc3OKbBut9nrYfphD5emf7h9GgewjFNdrMgp/lZ+y19TNR8TJ4UicjuIqXrQtXKZ347wQ
BSveT/kO3U3oa/+hjbzNvIbwEE3O9nbRIKu0ncfEkR9b7Q4Y5O+7cbFIXtnHMh/NgzCKISvuNok8
TLRAnUHNJHlCY2q0Ev40s3Ru48IoxsXR3FBeZx5Fd2yDFCzRtIpNMsUtw7e5YlqFsOoq0EqUipKk
31ACALllOKrOwkRi/cI8giQQI0p8aymhJmxn9pvQyepL58n1pVRy62C19osYmsfrcXyBVMhmr4Gr
aBLKkTem7iFeOs0UY7dziJXmQXEe2/KG23mEQc7HL3ACVXBzAtMVR/7gX9/wunfQXZNa+3xxs92O
BWZXoHf9eqDaoV45BarW5HAPcq1pMVxwRVIdpAIV+WLhSnL5l+MakSt5Kdzdumz7Y63A2QAKHn7U
UHvDTkdSg5qsPMGo50bLq35jEM0XQx9c7pHXwu6FNnDsD66a5HZiugBiFw7U0W4TfCN6l1NkDFC6
im3z6E9FEZDjy9+STEJ7pADi8O7hm4qCFk+HUtz+rugnSig+34hBa/SzB/CvBgGQFUqeb7VBlQFd
oOmROZpie/xSngKyqMc5+mcpWbIz47pdiLF8hPGVLUX8VJMNu/lRatEhDVtXK6PKqysS5MkmqMtw
5RshbAdUCqaUg6Da07lOec27oYRDnjFlGmsAdfvLihjtrS/Md+v0cniGo9Tbt2bVPbRgnx+cbiLi
Ef3Q9bWjrSL7giLi6mYg+EQ9QG81P3ytDkjcq+1Slrx8Na/QpOHbWndjCHJpR1d9vBs25UDaSira
NO8Pjw/PldvTBjTRuCSGoHx4wogHy394It0eMp0byEuPoif0vGtr6UpkTBMoquFkyNAzKiPSKzTx
+9FAuX21mPvC3HbRbcbduOiyg263VP5/qbrGhhRZZ7+Lch6S63ogneYmdau3ru7Vi4YykQdhFOO3
uS1onKU3luN6nkZU3V21eaEsdcGRgfYPpLRUp69UXQsCioAVqMet6qs2QAhyqFMLqfQwZWMaVMU+
HONiH2mxLT91BrEDGVLPpfApJ8dIQBWGifq1Iet2VPtHMWT7yBDwMtpJ7rJS5GTpQJWzGHtr3PGY
U86AWdWzOEIqb6WOSMHM46rBryBRja0YcmSKahdKnxtblNw7IH7MnxvCevwlVH2vAsmZMgOTOdDR
BFLezybGqumUfYbk+3S2+QL8Et4p9JZvZ/swnsbINaJbA4JV3Y9xUGyJU8Pj3iSIRUtIE6iwGflN
0v2wYdVbloD6L4jOvfkGmjXe+XbWl5LTxIX/aHoKKYCmkn3q2ivCSam30yCx727mwgyISFLp8DaW
AazK+iLeiBm3yWId6P4J6hU+XJDTWmVGHeVKrGj2/k643E+Z1gZaGxzFDGGFgHwVq5bVm/BUT/zz
Feof/OvMXyYqjbkSFd99M4TXw6jic1FG1aFXfSSbwLm8CN+wb+995XY0SNNQ+iCpEHtaCo8kgRmo
1FYCDBPRnQAFMmplN6tAGwirZVPoIKxibtaQh3xjzHFZZ6mTJ0eJzVYBD+tE4Avqp+ausBZQkNys
SZYfg1KnoKlStiElHnC6wPUPUQkInuloNsxj/mSlgkPZIvOH8OjkJ5qutt4MYDd+jWT4xq4jiTpP
EKe4W0mcYpjEgoVBOM/njqeLovqqOhWUNWmWjvjJQDleYPbhV3BQTj3IXz0+AJKFgb6mAF/5WhgK
RVb58DxkHfg8KYrJhHuw+6SyRfJTdk9ePMpPSsAXdpouVk3rtNz3xHv/2aouuk5KL0mWhTRssjc6
G2FstwWZTX0WMllS+xCogfcKe93eK4j213Y4vmRFtuxrRfoMfi57VKH3RJ0VL0CLvDubqLMIqwMt
I38KSwqrWBJUXvcgrIEuf1gyRSpVnMmus1+kFBAmd5FT1lWreZKlqN43tm9uEgL2n6UxeBTP4dkj
pvBznweWsfErA85FvZVgMIM5q9iK9+QRAaGjjk793bsyoErewEdZ1o5G+GZ9GxOWoCo/WIaex8/i
9qpOwmeHDglqRnAtoNQGi45eHVA3k7rH9y5JUe8kmjG19oCj85MpOdSq9Xa2qxQ7eBKNQ4FHHlGL
J3pwW6jIAdRHrdUrFK+HpN8mTddyk2XCyO//yYKne1kHgbLNQjBCy6GWD3ndWCfhMqhu92ja43ae
oMIrvOMOCqpeTADKjFqlUQQ3n9t5x+icZ5l/W0RTyursDyQ+xVVYlOHvnMI1FsJXNFRNxytqm7qN
Pi0/SjZEWXrkPUvxSg7l9jlrqu4ZHXh1GXSGvxNjPRW3D1RF/YJivHsWQ0WmQxWUyCdrGuqoTkeY
yeQtcurmbPoQY/sibMJdh3B86SRAdmrZ1Q9D4n6FO6Q7OkjiHAe3pwpdHIqG27sk1cfZ4d4LJYi3
qcJHdN2s9oqF6Mt8c9eqgQC9mDj7JFk4oEL+PluYjXJ4W+y2hOjnifUid6W3vXMxK5knqud88o1S
PziNox/sVgqoHRxlDkUz94VdeAqzFUMmevMUfXP2vJmEKwmJAfFteEaEk1hDHM2nNEdP0pb/9mzC
kz2qv/Dh6dqiadefLVOKVogyRGvRbR2fsVbrzzCioToHB8XmzuB2MQy2Yby/H8/6g58nChLbJSrS
YpHeflaHvHv0VK+mOCmxNg47y6spJ+XCLcduL7qiiRobBsg2fBC9Av2Ua2P0qzTy/XM29Rzd864A
M+cpBSwcpwZqcneAJXbpNDUsA07yXQH+HSzheBn5iajQr4rp04l73e82VZBQp1SUsLjV3bW0ZP8Z
IAB1le6zaLTQrKkgMtxDPI3ZFYWq4wg1mLCSrW/OqaceCt15m6C2lDAgCcOPnCGgaMnaGtt8I/yp
vU0f2sz6Y/YHGkh5l1ldhUPRFsPSa/1hJ7pjnTcUo5nBUnQlO9ae0vxzEsVvZ4MHvCB8aVp7DX1M
qm4yjaCNPfEtqgGVIzm8sCupirOTGAtQ4enZyv/Z1/caQLmTGHCnScJLdEWjBWZIHU3mre4McxcW
Zn3jG0gPlZ81xc5PPSqZV1DFJJsg0FsaFD6u6q4aN2Th/WcXDdarHNgLOMyTf7GKuXrjLIRvrNne
s5gPuP9+vvDwdf5fd2d4P78wzmtQFLwhL1+dHSMAH+DD4RVBPuwuTMA7J1uq1yAzPIgEjO5nWYfe
IZxqrBfCuzED1EV9rb+IptZK/ZS71Vot6+GSmoA8ktCF/HX6C6Oh/epWRvlw69mk0SoJoZZIfBzv
VnF1yb+xxoTEPsxtprmo0vjPKXT3O3LVSLo2yIWWUV4eKBeEW4oC2KfeX8bBlPCfRjI5dA5mn/4h
TDenSfEpLuxgPc/xEEVfDK33to4wyPH/z3Xmc/f/+/U07SgvURUr1kVsoOVQqdsWds997Wq8b8Vt
qz0MBcvw6hVrD7GphYceCHA6GcRQJ6w3H+FeAMpZK7UDlmSaIjzF2qIr9aNMiYAH4VMdFcNaDArz
7YzCvQeEtAZ8hYyXHaDMK+6j+UCdzyLXtWHXjPVa1tFIXBLU0A8BAnGUbnPPrz0eeQ+i74j7u7AT
yxnsdV7U9e7tvcbtgz1RPumRH4h3tpvYRleghqT1fUyeDGZQgswp1dt4CvOOfjtMsvFLqxr5XswX
s8QEha/Pim8KtCjTfGHo2sR+MNVBQpagB88B1TW1EsXD+M58fdcVBjE2jAYCyCPQ2v/dVywcB953
y4QRrTSfc0i8l+JIp2jldpROY3ksGc/i6B/42ZaNrjjMkr4dr++4sURXpYxXSgMKZt85s8R46bfe
Bx6tmNKCGNWECIrzk2J5+StY44WuJ9Q497pGAXP4rE3DCINEyLwQEhVdowB6D0eSRAHzmL2qCkF4
okDWSVh5o7+tgSSjfgkt/9kDrPRKE/GzRTbWcQjqIVUlb7Pceqpcs9x/6KKttm9RdaROo3JuVg+y
smto6saDoBZFy+NqDFpzFGyj7sQnWgVSsJaLQF3d6Eb70Iwe0Iq5TRCzRGNr8W2q6In5vRGFa4tS
mlVuF6izls2wzZRAu+YArdZNTpxMNwwkcaYxV4L7PM/M6uYiDAMLoCLkpIdcHX43HoLjhIa1q1ym
Bzn05ZPS1DZaU68DWLFrPZmGppZOitnvas1ygiW30OEQSeofN08dsBbV6Xq2FOecLyb2GgpCKIvJ
qWE/ivG4diZl1rHa3paaL0aYxQWGVny7kHm57FVxImufhsgMB9OOUajI2YHU7ij1B7c169KJQWUY
qbsV+0XhTs03noOK0tG0wZyXmA3z2Lz2OC0z8jtF8Kb/TAjtFUCl9FJnA8qyjZ7v6qSMURyBs4zC
x59/degD++KWHmEZQQU0yOBkNIi8BBmg7JvayiySj1196gpnYRXOc1dY7+ZmJuXpNTXWS0HsnUTU
A/Wu/YX6VsU9eEqdg10A0BmXOQzggu6b2K52Et5Vj5hVqXXHrP4jzgz94EPxdARJyr+qkHIIdqQu
g0d5GrU1kkqEhIR1mFzEkWjKCpDUzXLfN4NaO5jtzxzZbXDRk59YTvQJIjVAoeFbHjwzW3hRmwCD
ptFGxZd2fUHAfuQ5smwNCJX/iGM9QccvzQl9BklyrKiIWqIkg6zDNKmyY2cdNE3Au1VqSfqpyGVQ
690AAnBinJ26sEYNZ8d3G39pIScjrIbcltexluMTALxXdp3ZlyaZhLqzwH1tGsqRlDYbXt0iMBZQ
sqevrhXbiyzznM+NX6GjYoDZbTQQTaQNnINiTQLXE2ODHoburasIqocc3jlhFd3ZKpz/6dw49oKl
1bElryf0p9ZQHqOViEkFgWOdzInthPQZVewDOcNj5xVrMdZTcjmi3jKZpylJmyFHMK2gA+haO4pa
ru1SynfQp9jrCNjuVzUKP1dADK5yW6hnFBfihRhHZl5fJcj97Z2pqBf4M69myhd3LOoDH0C1olwr
+gq6rVpUnuM+Ugs4PuVSfRXjnpoUyCjrBoExThJU9abRKSeq4dl8Db5pftj/6kbPXWTc1q5tXo+7
AGblnawn3hPbQWrozRTF9G9qDf+J8ITebLiaIbQwb2/W8E2CfEoHfwWFRQwGKiZqVE4SmGIQqEG8
HgYrPlGNZ53TAo0EyTN4mr0feSmhUjEWvB/N1ttR2GenJoUcK/DMq8/b657vovYoGkDs+qMRuvLW
jLVskjv6aBBdNE+veZ7Ye+E7e/gasTPToOYUfb0nyP3SZ6WMw7UrU/afVQDHQinPl0ZrxT/rPlyO
+tB/8xANXI8l4iCzRzWlSP6jh+CJihFTTQJ/+KZ7EoCPFKrNLew2Cb8iSfbP7rQDqXzHWhnQVqPk
W/tEYsXmxJq2IcLuInhPdaBxdOAMbRA2wiCsTmzzo0GibJDyElDItKf5MG1amxxwf6zKUx1EyU+1
JeCrFU7+NFCYiAKipG76MZc+E8G6eWiAfhbJAPGQGQKJSskPK5pUPcFS/Z3Us3KEWbd+gkdxePSs
fqelXPZSzoZsA8V1txK+otHk+DsUdsgLTNOLJhjBVMLRz6b0wuZy2Y6Is1EQp6/qweq/1BVxuEwj
OjJW9fAJBb2VgEBDj8p2uPH1lUA526qlLGzThOAdynlktlvpOXCHYe3ZUmaClIEWVzS+KcsHyZga
as0T7iIcUlurq0AKmh8J90YyBZNFuE+Y9r87TL0BkhfgsOBei6G/BtP9GrIvgxwOusnccqs6/T26
dYo2ozdA4EozUnd7HBGsiO3B2okhTfP4bO9c0lDrj/Hg64sRFo7VPHf2E0deVG3D96Xu3CL7LDlK
gj4XlCtquKoTY4XYcHox8piNph4h6aiicVOpATtNOQY438jj3tDLH12eOBu1lceloBGP+qS6irHa
acflzC/+t2PyNBeEH9DU2UesFZdVt2ygWl+JxONMEH1LW37IY/pNam7crvskspY38407+l+Pb+lN
XdMACYslm6wxN23WfLKDFeSXC0Pt41M3tK2/jiSgnvCT33ejCWWM3kbyAI3+VvTeXevpPiZuZu/j
YkXRE+PC491fjKOrWp3f/cUphavzzSwgYMon1mrRZLlrrqu2HBGG+3NMHE38mSc1c6CxFT6GDS8h
eP23ebXdAQoSnl1UeKe+i6w1insffeYVa4jXtmSjfpltYR6Kwni8fR6iC+sVsGg+gPkvIst2cxND
tpA4fp966wrL3RgR3++uhwaagtDSuqq5swl2gbzSflFQ3549SoupYUX7YCIrr7wiQb8HnlDhJSZZ
Xgv7wmT910l1FZ3eUiVKoKA+r6fA3fJoOJW6lw2LKDd7tDToeyN5/nYglSjGpGnsoyOo6zV3q0l+
A4swExNWyCwSf6P2WoN4KPytk3nbS+mgXUQz1q21sjrEyOaxEngdKUTZWyQpUoQJeuWrDomCs2iI
VlMjURLzTnsXBkclc86+GWmPZf9NOHwYblplA51tshRj8xrE5Kh7qizrtoYwmKninFSPV83pVM37
+agCijfjqEOr/1cD7xw/Sb226ClzHcJYOPwMcr3hy+eoOxiUoISZaNUgNSyvmpqBs7b0c5VCslZM
zeQghoSDaELr45BwnSZSrGzcJv51rXn5v641ZPUXJwiVg636C8s0qifRhEqmbz3FbRBf42VxWWeQ
Iqmjo+8bOa6f2jZxLm3iTzGqMV52XqdvXRnvW5/AFbn4VHnztoDjXDK2Mvfe8/nEDHlaX4wNeu9c
etYXvSZXXoPEfxW6tn3H614Raf5edAV0xxktVFNhexQYniR0EFNSjqIjnHyY6cEy6i8Bgn43oA/e
7jZqqZoqDcBgy8amWFqp+OWIGWIuCOS3U81LTaeyCOKehBtKfP7VLcH5TWvIIK8eOk6TOFNmCxln
FKV8iiyo07/4SYvuSjwcxZBoclidttYYqZA54nZTTwzxk41mOEaSVRyKXg+tYqNkrbkTW4lIPOLE
oWjgcHRXNQJbC7FNEWNiWyKO5rF5xt2YWEAn67eQ7axZ+wBAKRmCFuwDaRhgUWtfyjFKDBOdGHDX
N8KwbCjXhqFCkdn6arKRwE9uyilBOkZ5sgFmEG2KKZs6WwdP/dkrVNCQ0guW4JSs9V2ZvOgKa07K
8Wadq+FFOT1ZWv82985wW2qyRiPfZMfhYeeAIsoz4zMS7M3SVWD0t1vF+Ow26jcX1qWzMDa1uoAk
T30pEkRUBtXfimE/sdWT1oHD7dXA/NxncrVP0SFfCavhVdLac0LyaNMJXKt4O8Ftyd66OwHJxA8n
COzK3kBlStUrMJf6wfCjJV3CLqKbGBT0DYq6jKP2IA2p/dC4Q7CqjABZYoAcowr/aWNI+qZTMxNS
iyz61EvlVThQQGlBduFp53nmCNDoR6GwCXZc/Us8JsamNjy+Vgas9aiewg8T8LVrp2KXuRFjaU+U
N3TS7TzuBGW3KSiUJM4VAL7561TRlUQx5TQXnG72Ye7wFAZ8mYzGK/NFM+lTiMbMGgJV4vB/WPuy
5rhxpdlfxAgS4Pra+66ltdh6YdgzHoL7ThD89TdRlNWyx+ecuBHfC4OoKqBluUUCVVmZTQIIVqcv
NzfZ1BRBTloiEUSO35eY14Eo5XJEFnrFWeNCUe3nRfZDexgqQJc+TBHQSCc+gmhv9fMWLYfD1H6K
Kbt43KZd8J30X8CVzM6NMQsKzRpBrhaNIXudbymILHRHwjHQk2Fn7G1u5sjiGTjtUGT9ZdFP693s
vywaQeRtKNrY95YMnVP6TEEHECf03e04pm/zEUXb6e638wcahb8M7gQ8rY4Avoxt4mREtlgPb7Ge
Xq0W8dt8AiLvfJ4ZarkCwMk/JjyvkdIpmmuboYHPNCY0o+S1Bx7h2ntSLjrTQVjzT9pV/rOF5ydy
eFZ4mpKmOTIOIGQ6ePyK37lcCKMz/za6O6ixhz/0HKdm73NCywhPkBJtjlNaQrRLqqXKS5yKkdF+
6/B8Xgwgcblr2gF0HmaE05fIp7fWA/cD+CLVMmvB5ehJVa5QUUnuAD0e966vjC2D3N2DbwU1Tj7o
w+IB6Jb1x6tY3o9Dy778NsnqGgNsq3b50DXgPfAV8/a2DFQO1QlsINEf1Hib1Cn4S9qMl0z52V8p
T9FJid3bI/g1G/SYIkIYJn9p5HCh/NmfIj7W+I8RaGKDvBe6gFd+nz6DlwLCxRoG0a9NVLdeHNU2
aAATTwSoKIXpHkZwbM0wh7zigHpCDWPDR7BX9eDb3Va8GKBmaLMDISGSIp4XpfndihZVQEvSooSh
QGOnNy/aW5AFSyBaAmgxtimmJyHRWxcnaBvgBAJZonmIHvr2gXhjLZiQOwHDijaRXZuaxCxOtMTH
OmRKHPAeJ4aFXzPo+12AHtF4BZKP6DS5LL1rHb9d9kIUf/X6nN4FwZuC+vUqw0FrjnA6c1gIgHQC
IO02bpuggeojnwo6gPaurDILDs9YKMqf3owOeLAXg2Xg6EKzUbSpFwycD/qFHLmrcpyQXlN5fgdt
ZAt91uB76+tkBKDq347GNXCW0I4IGbV5RjoE+BZrR5RU9olx8BCfR6Sq8rI12+t7fkdyL9+MKFCf
xsoCA9igzG9d+ppECTiIBmEu40BBYhP4phMa2G8BxRCvm8wAns9I/K3q+o1jdt7RVaHjrZAuSTcF
iBSBMrLi2R0bzDvG+PeAfihNNxla7/YZQxM7/csAs15zoP9f+xFMHzc7uHHWdpaK1z/Eu9rO4qAE
srEFF1kJeo8sbfBXqnOSNDb9qFmgbOzs9DthGVTWuLDdvIPYZc1fW1Remg5JSCQHLqLpqwWxbCo/
BaWVAb5DGtqu/d8n1ZYNcF6hzkhSlaC/1RcDPJWAF0I/o5t+2rQjEbYLRRgJ2JMJyTKwG1eWX58S
yFI+CH0pRmfdViXY3fWILgD823GLTae2BJCJv+tRK6YROBzBxwFk39kMo+PNlIxNfpSD+ZVMdHH7
oNz7JuvmmW3ciH3ROD8g0dMfwf0JGaN+TIejE5X9EkToDmpMskK+XRvJQ5F0N4fT2I7yH0VmmsDL
pOMJRyZrXU+DXBDW0pLovsG+HB4aUwzd0QUsaeAtSE83M+h7AeCs+v59QtNW6J+dzLuUeZAyMrrA
wzPZYPjN9U24VnXkr5KUq6d2EMijOsEDM4HlEmMF9lDXMo7knKRpoqGyrLfk9X2n3uWhCJfk9fGq
ObvK+4bOYvXkgAv6CjmAsmmaflk2xl0twS1GkaWD7uxaQVGQ1mEN/nRaR6o1eVnbQ5Yd/a5gw8RP
BBxHcp+w6kDLUgSQkCDsM+pHGsUFiChx5KxPtBpyVj1I7GsFGi23PMU2hKQda8AxbBLsOUQzKwoe
MWiiYmnuJL7Iew4a3TO6svFobqLqqQY5xsKUdfy9xC8tRMInglxQuzKjZNz1UQHAhU6d4jgNddRY
1GDFwzBnpeALoBnSM15K4GupbDTbGLa3SrrEWmZh/kug8CACENb5xizqeCG04J+hS3ChVgPMkAMK
hrG7kImcbgsCGzOwJURREUEOtweRE80n220Ry+mB0c37C9nN1pCQpIFmFvr1rVPT18WuEuFDOBk2
qL+I0irKGYisLHCkTmHyV453OchVtEe0AW6hBZNu3KYA8Ekbwd2McLqdQ0FdCU3BHmWpoAlXQfAq
yk7d3VIAyrDRFhDGxo4SB+SIW3tcg0S5WeEBy+/JkbEWNe/SegVBRnbwyrLAgy9gWzvvg0vVQdcg
d2IIKoTTtDQbL3ntpF8uvCkPv9V+fZESCfnFOL1VOPDht1p26CAZ6h+pnb84Mi3eegP/tehfVs84
D+QQvczah34okRCwHQizi3HaqcjrD7UZyGOMAtnvn1yO9udPdvQnG6K6VKpEnqXM3lC0//zJQ5++
JFVuLpPCHu6muNiAxAxs3JNtbO1SGd+4xPc86FN2BR2IvwbFf3BCz/9wQB3d2nKZmPcpCM2WXltX
X5y2f9Wgbcz/B9RGqHRO6TfDMszXaPDSFcMf/X2UhcYW/dvJIU6T9jx2UE93gql88kQIwmhhW98h
pPH+Y1j4MYwwir73HEnA334MNQX/+jFi2y9/+TEabGzOHPvkZT/i77mWkK9AESJ/AhVs+cA7PFb0
yA5MXIDlKyBRfyETdlvtKmh5v6UhTRcTsEo07Pg4T0dft9cu9VQ0BqDHHKTI3mTHq4EL5xqWVv6A
oxaACZ1zhZ6Acx0inYSBCNKRbE0UadSv5roCyfEVCKP8wQ3fp0MSDPXE2EE2we7NU9/Z75dW36WA
v7vGAHSpHrnxMCG3knEkTrUH5DxQ7YFisAmWyhUJNtgWsgsogUwnsMFCU8/8i8wtpAcPFEU6NRRV
TEqdqtp8wL4lXMZVBT5MJe3mNGgGFbqwboBGKZSk9jHoH/c3B6QREG1+RKuxWZdduOtKnJw58md7
Kt5lKbivwDDhgwwVOGvygvM62FOlL2dTv4QEwQI98uF6Bg5MUogFZIT9bRlbDV+hz6e8WNoITQV/
a3poglf6QnfkZWBxW3TaW3fAzvSyK/cFSMLuJsGfGLHU6pFyzSeisCWfHt18OtL8iPx13vhzlYo3
HI1kgIWF0lHrtAOHEm0B590gGce4gk6I3ixSqZwuc7TdcXT5osJ+uwQK6sKqwu5XCneX2AYHSCFW
bwB2raosSF9V3FRo9YOduGnTOACTRZ3Ndl9phjE/VG/afou3mP0D2zeJZxhyL6NmbKdLlzJ0i8g+
RroNtps30nG5100AO9BpschycYksvLi6TqLTQpd5giCMViPP2YGqO155P02qff0tSnqJri0eMpz+
Hwz8p/XcReHCjz175RcCBc5an/F5Oz7UCv+lVNYYGM5sVF6DYKn3kNkmv4JlZ23gfQPNFKc/GRnO
a6RUwzIL2zkm0ESkdWwg+1IAmi7aI3k7SJUr0FY8RpGwaQ0yD5AWPYkca9CSHHkw4JHSfJGLMoWC
VS+ulapr0O8AqFTzWFxLEPeDrMVfTiPYZ5c1H6BpGIbeprbdd2+KYzVNJdOf5usIcnposFs70KSB
2m7jdZX+p7QzgblX2vUJ/5R25iw3HdGcyDvpyjh5UR1HsK6b37z010RD4bHPc/8UTH9reKqlJ3ks
Ym9cFm5gPBmR+tedGtm7TX7c/RZnJJGxGNtm3LZFyo9i9EG6o7+0wEE8qmpUV2fo+LHqFVTJ9Zez
Ad03x+nlk52+zOHPeJmAC3QaSuma68r1kCACiclxagU7Kta50MtN+IJsN8efhsglQMWa5t3cvJjc
VScgWv2bw9LrZ3jjrjqfQ+LLsMQdXfIye0L/qgfE408T3YHXLViCUz5bl6SXScYqaUGb4vqgQPs1
OhYAu2fu95uZqyi+fULule+f4DnAbmnWuGDJIpGtacYt2DXyayTzvWGAZRPdS8mizsdkA7lqHIE8
n+27yawvpi7VGiIPjmYPiIGu9OJN2z620K+GzEIN3VYdQY68tfcWesjmSWgv7lctxM2UNYUXyJF2
CyMLqq9dhXKkw3JxzMOheoUe2WxvFFSKIEhkr+u0qb9W2KtaVlk+8iIEW1GugDTW9kFPRwdUdJte
Q3L1Grn9C0QuyhW099KrNJFuoTuySW1T2kZ3/zdxRon0QmGCunwchbUM+AS6ff1Ec7bToLovNhPq
qExglsmaZrm1HCWeKJXg0K9Y9xNIsAOI8BggyNs0bWJtSehi8vjFsUrzMc3H9D5u2d9kpig/9s1t
Ydvqi44yA2/Lc+BhSsO+Yq+JbmYHDwHU450r2UohViOaHB+4A32SxAEVrAfU9ZYiaIKtkO7UArBX
sukJgwv21jkP4LMoBogvXYO1W7wCLt3sw6Fha6FTXx7sTud8tpc4Fr3p+D/Z5ZRBfbYOF2IU/SUt
pL9J2VCuy0Lkz6Ax5DvoUgZLEXb5sxQNmpa9yFsYAYbJFCIpoXWOKNji4PMZcnkhZ1ol02MKErII
WycJna1VHpXsifUyfpBeJ3dD6vom0nBud6jwsswW0orCvc23ltO2w9/kMErQXR1zNnaHORyyfdCb
gQgV0FM1WFimarzYcdm/dit3tOWrabQdBKfGDGomGEZVrxkmDcjA6iFUSSuIK6CVhYb5CAWzyJFX
VKaDB793z2TGbxcMRRFA7lXaYEkfKmg5hGB25PUs9QaV+m6TZjjf3V63yI5kahEjQwItgE+vYXrb
3l6+4bjWTb2fAsgnSIEFzgkyL/O7miYy5KBjkCGdbLC74wxpQa5eV9nyfuwe4yncdL2I7sjUmz70
jkXzN/nIdJt0s/06qRun+mj18m+K//+dFFMBkD6lb33kSb3xLkgiQD2qVvL6u2qio5Fgt3ktwq58
KtLwH0vvumqviRc+NpNn0Anyeej+OiTvLRgZq/Z8G8oUHWdWFtWrwNiHtu4sHrk/3WMUUZ/x8McR
94piITO3fgQkhC2dXLAHn1lqA1np5gQiuOEgW4jlBJ7f3iG/zFcGABPPUw0hDVXWzXe/FvvWAt52
UQLODZICCIXm/DuUd8QXl3lsmaLcNi85GJr20Svel5QTAEu9dN6XREv5KcJ3N+5a+cUo2QBqRtwp
9OAtoHMgvxQtPpPupLb9Ma7kE2hiAxCWLscuFxvSBguRVjm7HiguahAnr2nY9A2EwqHISUphpBlW
5cw7f9hJWsxFAgMv4zTBXvDsF5ANXuDGDvH+WUCqY7757PovMSYAP4dhivkm6nm/EpMX7uMgUF88
yFn3sqxeWqtMzhkYohcjdD2+UFgMpcc9OIKhs2l7i4oNwS5JWbgVaFZcoTHZXseywv91lU39ipcZ
dD9orDq7B62Iba9HiApBF9Sd1tz0tsAy/R06KtoTbz1AV90d3X3YbyayT441x3MNEyGTo+9G2PFW
jfZkJxM5/6f9t/XxHf/08/y6Pv2cASE6PtaWzNkE6GrbWIYLtfCPywAiW8X6u75IwfteSx+liyL5
3nAvTNfAtiP/0/QgGdET5hg+JRB6STyowiR4Sv97qZvlY7l5egJKX3fMoRCu1RDs0tHforZaBpaf
bchG2gk9mE8vMjMXfGDgxcarlNuRtUdp1JxxY9LP7IXT+v3ZA8v8c1zz9xdwUr2HzTAyHRZ0ZX8G
a4j7nP4Mm7rxX6v9GkbTyzDC/5uLbz+fcDCGAtNdVznQpOe19xC3sf0AtKdE/zC+6KV5yjowW1Bk
a/Nu57rcB1ciw6FExzdTDKpD0YDrlmKU4biLpgWajqHGMsfoTwD7svPpE8zVHJ7JcDqBNuKeomnZ
McBzi8/FIbMdD6MH1IodGvkugw7mi1mhJBF6YXSmIaj+tk3exVcDinTXXPGV0j2uacbZ2a/ackHD
abL4DmTM5uzNRgEgzFgUO/LSkgKCG2ca6iVVBk4+WrIAvU7WR93ZiULQohgBkhViyShvoi9tkwMm
Djm4E+VS+qiaoIkXRxsaWqmQR2ZCs2ioRfEUoW50tbM5lUIBTQ3K59v0tq3NZeD1a6vjUCmMkuBh
rNGqxiKV/1XJAbQTXgegcT+A/eHfEdLvjs2IV/1vEUBOIS2uSx5/WMPD+X01xhz68Niz5GwNJA5S
Ki63cZ007f6QGBsi0p9tsx+k+iDZrxuwwDqFYW2d2kZVgoHVFOW0+uTRECWTeUgIG8LUCOnMphum
5mMSoXUo6sNEIwr9mMjQjnASEVqpE1be9Vl6hPygdwU02Lt6jL2gjas5gyTWg2R57a+R3x7X5Ow8
IzgrpKw67SRTUWSX0ssYWGkxO42dZI2W+mZD032ztXASbb7Ps/UkSGlsAe+P78lk+gM2VSB+3tJP
MA5+fxTQA16Ql9ZgqMEVJhseyCQrAx1E0kt39CNAXbs+OMw1AQD5+ROB2QeqX8YjWTozh+rT9D1M
4mFPCbgWBLnbqe6rOYEnY95d8KJ9ICd9yVCNheh7Ih7oCybSDm0fv05v86paCZeBvrlI/X2M9wCw
u/6+C+r8yWFJ8ZRjn8THdLyLao7vuMPspcNEuyMnENLTjoMoYUkTPqbjeZWDxFV5a98tkwvnVwJN
MLyEVoD0TmDfAd99WqOo3Mgx/g4a3G9uD30fEI0E+1xAjdHLMusNE8lPE1Vl+CsnAWimWBlmwvaO
huBbRq12KItbGnrRPqAu7CzCqsk2PlgLJGSQvvRpzMF2mqGCoSuLnZZy0XYga9kn+6/xqBmeWdCI
fo/W5REQ1hRIBZ35+y0HWHlxteQxCho3x6dkYUOZQE+CVbOI8QwfhhJcGjJ8gIpX+OBaqLJgexxs
B8jYPoAjADl/F61f0g9OFMHCxLof+2+TcpxkmQXC1fThP0JPusnS0ezAjV6SYmkNWtKpG2j26U+o
B4bkbQ/17nBA05s+2eG55ELGL+r2NGyYuRJghX2OcfLAtuXfYfSqGBwoaAd598ewWq9GQOaPMH2O
mVcjO32o0dvt7UNptX4Ao/KQSgAnIEy27aY0PUIXLDvmlmFvFVAId0KWgLGXln/tQ6Sua+aUX1ks
vsZCVj/qBHp3qTeKBR8BgW5E+aMP6q/KEMXXvC4SSOOk3lUx/DFXhsjuIFDx/im1NX7+FNeOkzXq
YA3oj99qbr6zxkBpWh6B2SKOmE9maEPOtDJ/stEkTcHhRxYkNgJ/nSH3doVITHlwUJ2BMI9jX8kW
tV86aQ+P0sLrIHAgO9xM4MK6xUP6CpDG1sQutbGah/nyOnQTREtL+95Ro3vgerPqAruxsVKVoIw9
tXcoto/O4jfjLB5PRq4jk7V9GFvf/7tMzZMJlpPbjedasyX4efNLTJkE6iXu6jfaI9NumTbKaoDY
fBuae7LLwL8T3Af2IZu+9hFkB27pXUoDa7vNIHZuu9GGOg+UfKkiKFVAKsJaxagzQnIumS48bM0l
BTjBS9rV9lIUaFZv2ihbtpMZbabYsS8GELfzxQqYOAWtvR7yEOktclCIhNzSssAf2YZsA/r/VqYT
RxCm69u7QYIupHPScVMWLX5/dWkgAdmqAzaN6gvYcz1IVDrGoddDxjZ1MHqvFchrjo4P9T6htaOt
fPKWfQsK/8kzCjBhVT8qxY03feOn1fuNBX7ctIUgiGOhulhYmfVS+123En1r30kL2gJpE+cHFAzA
6BBOwbpiUEVIrLBYZhXIdyJ7avANxF3vA+0NIA/GpoWiXzKa1vo/x1AgXZIEbCdCR98WozuRfyuK
LsBxi5/oyDmUYrpnxnQiGbI0Yepe++iESb6G4duiD6cfvv82D3woYLkf7bcGsgwLEB+Jq+Chv1E+
MDYSNIZnlgTxuq9b66U0+m95OYY/WAwePOzq/gLdM1+MepLBfk4C+HY8o6EnAbOmYb5M4zhPgqzq
PKkpkdAC3MQIh/QY146xzCaZLJFzSo9ROIKknTxdmKj3W3JNqYkEipNPBz6igFbotsrSQCN4bEF4
HVpg8SkIwaBh5G3zaNhJtSyrVrypXN55Dnq9FoP8NrR+9wMtU/8I3/FfvIyDh9kf7bvUM1PoPrXi
gN9sdU4VZ+vW9r0rS9rXOIy2k64f0UWWKgC2RqBvnMYZR7k4dcaDRRWoTzEfbuELdaBRZ0JxvlPB
tCVIUDlCp3xokNGbEUIaPgRKlj/bWhcMFCRKTcEUN37MJdQRrUdx/3E9cHtFZz/tTuDfQHuK6Rmr
W4ZlsM0nsKQDc6OTNIUNUGDpuKAq0+hofaFJIbSd1jfblAQXy3ircew+xH5Q4ZRsGiN+h9FqHo4y
d++UzBN07sYB0gUgTor1hRxgsgsX3CnE9lM0dsurRmXD+RbseJrYO62un8Ig5B6vRydvwAX+CoKY
4NyWlcMXHfIB+4CHrxVj4UW1OLesAL/fuBzkY3MIeq6mRRKHBp4uKl8BTwRRg9vzaWRZBYLrNT2Y
OrLbqrcvRdblK6mDyRNmqMAtzBYAwaSdg397+NHqOeMWyBbRlq7ZDl1NjxixAn2ZdGsS8eHNRUZp
JTZQfcBm6CmkgfcpTgxWKVYU6MQW2oN45fE9s+Vsm1fgqto1kGmzxSKvcshNWJZ9H6dTvXPiLtsX
3FF3E4QgoRGX1F9HyD16RmT88GW9c0vmvXVePi5pUu4m9U5mFphHgl7dcSw5T8pN90xPBLvodsgR
ufOkELi2+yBRawaFvkWuOwRc3alAl2qsl0haBWduSwu4Gn20B9eGAP0VWg9AyPgeh1MTmEvaqgbe
HCmfxcdks4zlFvpokDdGOecOmOHxLk9lfWYuFOpblrsQ3wGPihk36lAG5gONXG2iO/CWZLve1e0J
eiotQo7CiNKNWQF+54VN8b5KkGXdivXIpMaWH8brwsZBc0wZCAlvH4XaEn4aIGh2tNqokl2YJO2l
BanC2vdlvKa/qFL/WZlxcTVlxU40asKgOxd1D94/+OgS1KZcu0BcrJMyeLehc/UhLA1//ltEV21x
riZ+R/H0pwjy+HYdCVmvbwvJsL3nkC0+0zpIDoN+Q3kJkkygVKk0/5WVxv+0MvHunQHi3W0I1nqy
t67jLa3GYscmKsZnlohtp3zrayYtKFkXjdpSWIoSembhYN9MAzv8p2UnZlQLV4KGi5bNQ1kcOMEC
G6PnO3QNhuvcmboNsZDRMEFu/dNQ6CFRlplNHa5v3lAiKWEW/0R4LTwP0BQ6tCn+lTS0BbLlpeuj
EUF7E0dzRIoKuEQ9NBNgD1tN009DlAzic1p16TyMlDTPUWX8mFdCxeOSRMU3GkWt41yGznzxpml6
7oq2uzOgI0Y+YXFx32TBhXwjkIv3jeLgDMAnglGjfsAGaxeCYOU5NiYDmCK1IV8+MOvRBWEgzeud
vrmqLl6Sr5qi+MnN/6nwzdvKBFj3PiyGq8yLFLRc2XB0NbkTYMN8lzC7gpYO+KLmEHTT1NxxHmiU
FBkDBjC2NjQcrLG8FGlwoRFNKrBBXyBBMBxpSEt6fv/gpcmT0rQn2dCkj4bO2haVsLfYYAyQuxHV
fkTv/oVCUJQRF2hQ7G8Turw1t2gEAIJCL0KXPo/beZEor4c9B3R5AYaJAKXsyl0kdQA0c2XbxoIZ
joDIVhus7H4K76usDO/RLZntYsgbLUyKqRna7Iqqv5CXLhSsDkUQufdzUNrg4dLgOzCvmwZgSjKd
NNrdJt0+q9AfYyWgsA3Swlmh4QoYkiAy2dHBL+djL5DLGGhtGn96+4+xyta9hyR41ZnbpM+GnYtu
oWsknL9FMuV/FWaAyoFXPuegS/tTQNp4z4EqqzkAL95hVykcuvQKGQ5Ljx54ZBaxC037woqqs5cZ
/JW1mynM49eqHuvLGEfAaWtzX0ixTQEc36AYxV9vk96H2K0nyGRNU3mc34wjC/A3EosS7X2QR/p0
6UMA3sSgoPILR6PfrXQHmXfvggNPzMdgRZaAMexz0rLchlkBNTzHDiDrmrVrp2XJc5tjKxh3Ufd3
iVyVwWz7nxZlrMpTyVenQ1IjAz4bJ+0ex0Nsvw9W1aDZTk8PIXYzT598s3lGyWNYJxl2+43GQrga
H9E2Nl6XXn+hkWeCTWHq0nZpKQv4Du3tffnujSK0y9dOCcSUnvoxP/DHYmMGYDCNQWGNXAAa4Qfd
o5Jx0KrgD+SKur0PriicBQaPmW+9fCJ/CG63FePBdKSJmZ7YUXPLND7VWawOnm6rqDu/uDj6joaR
G+LvNBxO1gStbbBwgJ+xLuWJwihiMqJy2/Ugi90DfNQvfSevUfFUxtwbEGZJuYgtU95bg19dgH0x
gGZF6dSVVYnvZ6XFSX/O4FEaPIAQEBzmmf2X1/rtkV5OfRMHF8igbTuBN/2yYdGwAZNes7pt9fQE
V2bdkUwSNH0b0+cASSM92ibu+BZm1R7EO8YPy7FOEC6dvrZgFlh66Pe/A2+WsXN6c9ihvRSoTT3J
c9C3mJj1fhpFeTeFdrFIVSHOme5KTWPAoyUkgebRh91pnaJd5TI/FBxcijeSGcBCoetj9B7YVc3i
QI4MX691mdmo8bMQSq69qc41GNJe+38qafWvERsjcOSCFS2oA/7agv9rk1hy3FAQWFvf5zC3tl+t
v+wo28m6iB/6mosryzmA8ZkJ+qomia9ZWzYnPHG+knMSojqDovpcjG524irNVlDGhcCiHgY93oAL
uqVLaCR4hGmPGlN4PAh3aqEed03GwfkOSFz2YCuvvmTAjy66ITC/iGY0VmXNij0NU1QsoI4pn1NL
H8GAs10IMMN8CZN6BLbC9Pee8JMjuk7dJbZDiz5t25cpj8TZNFQAAl3AACAk262M0o8OpR7qsFaH
mVEtzshXQhMtalAMAwprBSobcaDhR5ilVwNYDNxoBCqYmu/o7ADDVlV+C1zk1HXGPDEbCaRV71/G
oChP6IhzVx8RKEmgBSCRcunqiLADpTxFQJOo/BbV72tQhAHFOXARgSMZDyTzsUMxbT3V6AEZy9p6
RCu99Zi1waZBlvKOIvI44UAcBOMC2Snw7HqJOy3wtFF7CrY5GrNb1QBzhak0o9FrIh3ZrO1STvmy
co3NODhfGTS19inomBadZoZxprA60hAiNfzZ6dv3YTSqeBOjVXk11q27qwoIhtFZ3cW/eteWMl7R
QZ68NKTT+i3Y7mR4RFInWVBVq7M7UAUnxbCJG98ASDnvD63N/aMJ1NZcHUtDUHKNqLDSBLJT6axR
Y7xVwADNK90m/L4mMkVQJVylAtselgHoJvIhvQ9SvNHGyXuowwImYAiOI/PfbqYhcSGJYOdyGXVZ
nyw9kberxOjSzTyuoklzlsd8P4+tEC/fuiwutESZu+m9GnucD/Vk4O3m9TO02IKkbjxk8TGPZHrC
buf9MvkJwD6/j0VZgXm9OZKdZnRhwEGjahLVDL94Gmw+DSEEgz30UvLQYAuyOdqB//5yWQAUtb7R
gNAd0ugoowJpJ+L8OjnKeRpbwGRUfNeDcu6JLNyY9qCP6O9bbRq4WS+SqveOFFGgIrFqWiihNUbj
YkeFVsm2BocUTRWQkj2gGStY0BAtsdblf3ySx+v+PgbEpUEVPugzB53SU50fO32JR45xr0QOzNCU
H+mO3KXdjyAn5iN4Gz/mRBROfoqspgp8Pr/fkt9ohnoNKa14a2dRuiLd8H2uu8MqfE9WrDHluQcA
/+xkWbrKTMaPo1v+aMO0P1myf79Eid2fyOb64Ndz7OxIzklH9GBrQB7tI4Q8IzroQOkMXrXceLiV
qabBE0dT1V/bj85yG2UGMlGZii5GB4pKHUUjCqWJk+jmiXNF6+dat+V/XYvsH594W4v9/ERamRUF
P6IXG49PPIzqFJ23hOD1P4Y47rDnpMNj5ebFduLzkLwoiIuMNWfbMeR5ZG24x6vt0LEEiB2yzbc+
ACr7xLIOZKNL4VboZ9YXtBmApPRVdDhBgLer9dSzAfi9nxivVVeX3wvuv/r4InwHFfR8AzzpfPOL
ywxH7wVSGQftLvTM/7HE/3kMJMDQ5QX+7rXTO86pHl17QUQPucjEpoFO7cwOwT0ou1SV6Vw6/JNf
mP8UT4y//mlS6LNmZof496QxqfhrxO34JAs0X/a5Md7TpYu9DFqZy5tlQiLu3o31hjwVWvTV1GyW
RWVtrRhnVFda6tPUrF8aYV2G85KDBa4Oc9RJCf0JOqd3X4fC2qYhiGDJZqNCuWg6rwA1aFGtBzCR
7kOvzV6UMW2LmgHUqu0mT4ObXUblu90DY9u+Br7uxSlxhvyw3+J/tZc1+teoejUXvnT1CpSX0GRW
c7GsBm3tqQ+ap1v9LBtYvR0cf1ze6mcSJUxkYWN/cyuK9Xb0NYvs8Uim2S6WZYiOMqq5TUaYngSv
nm4f3eOBs61roZa3ZZpw+Lw0OZSVzUvTQiaonO97ly0nCx2CrTshMZgBknLJKtddGk2bow9gDC+z
B08otUdfy3OubRTXsBAKikCQbGmFeS4t8LGKBLsPGpr0oh8XbE/nlW6m25p1nG7xvvGO5AQO7DFx
sv40oI1/NeYedtx6IzPvPPDiq5SN0qw2+eCZ3pWZAlWXHtJ2xSki1NpkmB7J5vogOAAo/I6cc5he
10UpfHOzFeyf27KG8j8vS5MCA8msRLYpzlHYBtGyAxityUmX7mPZsMVRQVXYVY2d4eyrDjs72s/4
EXAQNKT9DA1df5BoREJp4jYkL3rZ8PeSnvwIp54BHcTbcJy+BR2ORJFnDicQimOPR2NPG+mOLnFY
QCI2bbY0NQTLOl4begqNbyuEJQj++dA8/mafV/70ISoL4oXnF3KDFMewH73oyuzBfPMgxBqETvxX
3ifDshkT/wIJ4O4EGg+0E6ry/1H2Zc1x60jWf6XjPg97wAUAOTG3H2rfpdJiW35hSJbNHVzB7dd/
h1myS/Z13/7G4WAQiQRqUZEEMvOc4z2b5ZEcOFSJ57kEp3zZF8VRQUdkQR1ibUNj6gXKzuVClF10
9MIgO4Ujag+Q2oq+COuhLczx2QYofQEdWzUtm/01UsSIPdQQ7sQzd/icMaeeRYkd3ColnBN1YAsA
bMXUYQBid+koDPAv+xZwFH25k2Y4gLZoKoHq6+6ObF3DUWU3tMNdicjgyg6M7sZPQ+vGrNi5nha1
MVJJ1OoaI1wZYMyHIjAALYGU1g5RlS2BWq5AF2pC3ZnvQH5+6SR/stNhQGppxyOx+dU+TQt2aGOX
m83mnf8P/EwyGuEegJxL5y/Dgd5F/ph1l7d3xduQG0oi1X4s0vV1Wgs19cfY7ealUfdHIZDQ6VGT
f9P6eFwDaBbd1YmHst8cig195am56ZjFR1lXgPF1VfrZdVEF0HXqi5eAPEkJ/U07apEkmYR+6B2S
QTF2KWk9Lzzb/4bUGcq40+Slj16B0SsfHa2HZYhb46FkKt+byK6uRtfBohLkA7Mgc5svthXMjTHN
voGD+4Pmg/PRM3oE9xF5PwmDsS1UUY21xJ7sHCu3nXcNMz8PTrvthJl+Y3Lc6cErP6NoEwJdYD+U
up6FXTveM0vFa98pk10p6+TGccNgYXpt9xmV9OuhSNKvbAg/6TQePrRdP2D3aaqDZ2rngCs7X8pW
5h+lRjhwcrWbcRtJN9yXVcTnRRBrUGDzeh+55njf1OY9eDr4Z2g0Q83Jd5oD9MOKO9C0vZAdHwZR
mbbsjgq0deeqDlFIHbkLwwO4DgSYwcnIVHQszRCbfdtuXyq+FHGkvqC4BjJZk4NVi2ENDGW4jK1E
3QL8om5zHwAvBBwKxOt5dmtCe82dFRne8ZjekAkYLgOZ6c6zw1lv5JvAaOJVNxV94E9tnC03jWYI
G3c7e3ruXTp8oAVGP7+lVij8/JhZ4fE6KM3x1B/CCCSePyZSSBgvcDHFK4NKRLCgfpuYfGRo1rPM
rb4Q2ds48XEWiR72TTZTfKJ8uxC/XY7kQ4d37aIPxn2NWldtujtI2My4AItHntqnS83CCGkMBAfi
FdU4BMqqjwBofKBOMonQPFp2++Zfo8IdabKA743K5XOio3Dy6lMeOeadhaDZ4Tf2tlTv7bHVfOJp
/eZfogBoTuwV+N188vzYuusDoKkukSzlt/UbvyuSIAcpwA1KNQkEVcvAv9BUDbgnfOcWX0z+2EKS
adMAwr1qBtv8NOLGG2gZvuARBvqUOjEOg+bjDVSqXRBlAJA8jURON3/sp5F1jsBQIIrLSHLgPkBg
NNJGRcWNjiE6Lr+PpNdkEiWKNJKHLvtUo/iIHLDSA/YiWGZB5dyhQjxe4Y/hHbokAt8wxKs3dm0X
yAuENtTCNYMetQ16VdtKvkC6aDUUcgyASQyX4Ogyv8QOkIWomI0/8JF1C8/qrJu8C4x1O7bNTpTN
cECeHeLjMi/vStzmAc9r1ROWEQ9+guLeWXg36gqMYYUsJlUR56k2mJr/7r2N2v7LewsK9u69RYYB
kd0J+0XQrbCvs3lth83uAs6amijob3YE+6ot4w44knpbdEnSzRBZBYUchevcSpZLOwJjwMUokLZd
un1ozJDGVti1NnLVQ8xsHvY+vnUy1nmEZ3TAD+Ok4tVPB6WZXNUBxM5l0a/tXqqdgZKQYyd0f6Qz
Oug4B0OZL8Ti2lGW/ktUM3+WVbJf2XFgb11ZhHfuMEHaBlD9ovLkAIhn8ZE8Bse2kN+0H4H+6ebQ
Yw92PW4l9jWt/y7GfzklpxFOlAKQccRXXR9i2w82ugHBXS5dYFD8dFlOZcW1XTczs0FlYIuyoAfB
USLtJOMncvMZaE55USAC12KvEUVNc2omtzYAlm8a/ju3Hlf+WqEUETJWUj9WWbYGlBt5PVx5K4uH
4zqbml1azGPohnxMVMl2iSUgO26M7Inx/usQe+4tEs39Ddi0gVif/G3TE/NaS2SupmkzrdbkP8Ty
bdoccePNmAHZDmptMOyuXNSMzZFdjLa0taVmweJ4e9n4Tr1AbETvmohlRtu4ZMhEl0CXulS4GkS8
nZlmy5ee8tiBU7UrHhKtWAGecfv2ilCn2QcN4jTpaDUHgExAL5GBqPoAgU7fWgUFQOW57LsV9dPB
kNFzLApr3StLA8OCQ6SC9pjXZQ4of8rBIOOKfkbGKK/ffGyh9byoa2R/J2/q0DLowX8JpYWkQPIW
Wuv6qDsfxYTQlwKpHCQauwTV/Ejd4xQrr2YFxrdm5iI02c/IWE09dOaiUmabl/Lmai9MC9Qfl15t
L8wChYY9VgYcj/F9TRcaLqHw2CQOrjk6Dd37wk5jKJwhbk4H5KjSDiHd7+0G/EIKvP5keTeS2mMS
mdAsn9Nc1zEQEkIofjpYmbSXTp+K9AR6sGbFwAV+KkzfPjL9aE7lXnQgM52NYWfPRTyoZYSVisQe
xHcPY5DNySUh2+CpCvo9obO8zlBF7BG7kxA0fa5WMwOqZDtvOtBZkPBGgUlBwIj9nLckazNWDsp3
Jy8uHSid18OGfMjk8Pz7aJry2iYfauZ5xp35tUeYMl+YAoKSVYeEUaeit0OMaGQFvDzaae+WIBwK
vl5sKfWQO69kvmoz4xtFIN8FKZMogspPCPL0BtXsB+wd30czfwlu0mCXB49GZHxAFbR9tAzwA3Z2
OEApfoiP5ZAqcC9p4wwQmjUvm9BCjCcNZmCMVK99kCxRpKhQ+xFBuIb74Vcdly95IJpP1YC8vSFC
docFjwvuyZrh75gnWzy0WrDgVEDzy2Qp8HDF9cAVvou4Gw6XU8PWxs6ssKZSSQkk0dRDB9GhMmsA
LV6P3WATWQDtgQ7jCYWXZ4h1VvfuWHgHgAWrOdkNDfLFvArLm8S3x1uP91i/TANCcAUgY5TzvQN8
8YObQ063Y+oxyMdq1oOR70CHoTOyA5sOVxs1dafrOU+tVT6iILxT9bEWQf7ooQr2rnb9ObOqEHUt
i0qo9JH3Tf6IyCvKGwt9R45Bnp5QJeXeUKuKq9delcNlEujVgVY1DXEdTnPm04YWN6JuS8105OMC
tUDOmpqNWyA9iAD3ippD5NfYjVXuwp5eFFyh0RbZDXtOvcjEG7syB70F9bqijY5NgxUq9bLeqm4Q
MjhTJ5au0azgA9tkhmGPYFtOKgAyql2DxQFCSVniH/Hb8o90ZnTFJ/BldxvLzPk4s0q/RQB+ABO8
mWFjmEGZeTqjQwBVgJ0f4XBt/s7vOoxGkAsNuzb/71NdX/KXqX55B9fX+MWPOmTd6W1r3vshRJYN
qITkMzq9HkD8wRe5XfQzCCWk+2uHjEBJX+bZ9yHUvna704zXJp39+gJpg4ykKcFy+PfThOWPN0av
Qu/kYry+KhlFVTr5TDjmedQR9m7Tm7gOoebFhU5pSFHEH6G8WW4NO8pvG0hDcqSCDmpi7KRDMXBU
gRh+MR8s+83W0VmcrAyIGh2H6QpAbbSuV5VOgJX4MZZG5DGq5XppHa/2kQG7Paa4E9GrXjsG0Ot0
oktOyg2xMtdhK5ZJEXnzyyv+mBhRKgC3weHd0WunWmGXXJrx4jIVDQ71Uyq78OYyVarNYhlGRnlx
8QzvZIOEaA2GCb0Tmund5Uym7dvZb2zk0ruOTHFhYxwd1I+zq01M01xnpY6rrQRL6Dx2cMWD3s27
K1oJbqoQTOrU9Hni3WkLEtpdYt2Ek0cJebVN2PB2Tp2l43p3OeItWdmx42VQp6EUCBAPIl8oEVW6
VjeubZ9Ak1K+FiM/GYIVr46Wp1DiRMHi+nF9kFEKbiaP+VtZ9Y9UkE5l6MFUi45IwMV+NZEH2bNy
vAHKfMYGbAhSHt+CQM85x1EsT7ghLalFB2MEm3NqN6/tECTI9DWoyCu8sp67wgeLgcyCfZU6036+
FE/Nj7MkNt9sdNamjngKwyGdsTyTT5feYM1M7z7ROjlzzpMzeK/FoW7GPZkgDpGcGxTi3/i4l0E1
rw/m5Na25xBkTLfkRYemqjeJnXdHavVRnJwrlX/MpQKTxjQzmfoanBXCsILt1dbmdjV3Y5asyYU6
Up0BdJEDxEM2mjMsIScaNE6yuL5qILW9TnowUF/nC+zU2kqzR72W6eINx/no7h3RnGkYfSTURZSQ
OS3ezW6WoOGNL2/h+hES7Cg7sH+driblV7e9J8PD9Z1p6UczEzSJwKTiCyPfWlT+zDCEfPepSstH
GakFuipyoYM3ggOkNmvz8qloUtl6EN3LMj2/vixrlLsxStStXz9pW7XGjrndp+sXhwApeP91ur2+
u15x7yYPnmiuy9/Q64sp6jrcXJpj4ezAsNFNYJpuKy2IJBh51j/HdfNgpVnyEEOycScZQ4XuZIee
nW3kzWnEOhzFn269akBltHWzwnnUILojJyYsc94IVh0jmxsLg+fZTEOA777tzQ9dM6hjN7VE4Y0r
1IqAObn0zPtK9NWtC9Krxk3MezK1Jqi9giyI9mTr26DYZFHO5pcB3Arue3Pla22CiRMlelhXt/GW
JgcnbrJDVMScUZMGePixGMLsz2RqR4QS076t1jQ50CbZIbbVV+qkt2tE5h4p3ODm8uqN3aHaLBJL
msyVSXdiTnEifzp4cfycJ9I8UKvH8nDtS6sFnQg+0Gj0wRmVKgvqJFMOicyZU/n9jprJWNgbGSFY
Ry70Fjog49h4TwZDQuPFK0e2oTcAWg+2C3SPrST2VF30kUV2ex4dqW+LsXv1O8/7BGn3YQlFwGET
9GiG2liAdAs1mrHnHYoqgwIfENSfwFPogBI3a/ZFG6F0zTpfzC0U+HRZgi8EMZr5244bFGqbS53e
tTY/Qepj36pi9q5Qz45riImb9p2Bt10E/kfKXwdMveha5w8FkmwbXUPiB1Fa72FyoNQ21oAvTv3Z
QJDzJeYogEw651tipzdNOlhPOm4G6IFa6izsqF27pdXv/FIkiFMkDKyBTv+QDFDGVRDo/DINh0ap
8y3CcJkhGIyfqL/y7RQ/jZQBkjDhyCPXALOFmQB8lob9B2hUgMsZ9qtbN6HPU08ijYiA2sVNAHtP
bkBHvM02TG7X2aL4i09EB5A8HkDzDXiHMcuG10yGqC71rI+QHS5RlGhmm7pvkg9l6xxkYYYvwPOk
8wLl0SctLXbMzQGpNXuIXn6M7FKIUdDIXAQo27ZttjDiGAmiQKUf6EwFIrmcdb+x/c4vYCbDfbNI
3+XZDGEPezCDbd5l9S45Nj7cG3wUW0qvXXolsmRLbpSAmfzI0ZEzzZKW9YbsfZzO1IjE7qloi2It
QD/w0cqKC5+VSF1zmdhutUUVEsR50/zCZ4W1NOxxAwJtyzM+TP4u4mRAqaFMgZOAuFV01nKqnZ+H
wgMPdhkm/6bdzWM98yPt770EsiMolUnyUzZyJFzMbkEdyBPmpwgagvYiHvsFaqj8/dXNH3i4GoJU
znsHaM4OhRp7nbXtQ9hZagmWsn51aY4gYnNEhbdkyfZBd+YIAtf0QJ106CQIwwDqOlOLZusT8202
x+zeZgtsI1i1WjWIeLlWMiPOLMgPHTrXrE7Uqllab2Ivq+bUpAOCvCDmDOqTU3oo2Jw8ahCIzZ1J
SoRsv5nj4jEN+HmO372KXUL7tWjBPRkOTnFvJOaeuBl8qJNuEmCtlv10UUCjL5pi0d1NCdHue6cb
9wzir0vcHOU+rINw3rijc6iT3P7AQJd+oa3TKt+BhbJYBKia+0Ruflo6B5MFa9fKW4DqxQtdMXUN
4YoSMYtzw1izb4LWXbAgiV50dsxL2/vcJqBdHZsx2rEsVffTQOqvkhwaOhbKhewoEdskxTyitsRr
gIBPGDbdC7Kl3bx1vPA2cU0TYq4jWEbtfISIcvLmy6HIoiHHqBYmkqctGHrB/eGwRU9nNraqndIu
wgU4u/ROZ3b4zJseKu4uYELTAaSYOljXKOhd88ZBUlbjTtRgGQF+fzmuPdxnzqVEan3iS7v8McJm
WNQCQVf6W6ZhG5+hLDdpcN1yj/HPKbh2IabYfbbGns11EnfQ0gu6TSNaY8OQ6bzpAAmfIy83PpV9
fyAObU+BvTPKu8+sTCEHCfyF0cXZgwL0HtBtnAVVAdlQ3JIfjFi/2a69dKYYq5edqsAM5OBGCYhG
tqO37Is0PYiyer684+mjiAJkX+SRhXoDxYL40cuKQ54b3kMMwqcd7ijTVdgNnyd7yvC0sMLQ2QkJ
qpSf7SMSGbPcrMsNbn/9EQv+/jhy0UEf2snXiVVEs5L1ECGgHhlG46wpebjOuwG6ZgZ0EFxvCmpN
zatNJumwQW1bdW6nQw1ifWQvYKMmdVxteS3rVelb7Zyq3KjeDXvgs3SEv6X6tqvdkPG4ZqgdnqVE
03pVtvLs6ozcWr1UGnePwDCtG5VwYxlNZ4EY3s7I9rteFJaCPge1kusYv56di9TBqh5l8VhV6tVG
lPE1KusVAnHdZzPzkwXqp4aTdl1E9sy8XqlUirmlRmPmu5l5cIkRgQLF1OaIyGGdE+zIRAc5RZHp
DGkKaLkWI4RoUby6iqUGWnkC3FERF9lAAAD9G1scEcjJT950+1XaerKgLLeJHY5bcmH0ydZhBp4S
ZQIN9LYOHIjpmPGrj6vCtQR/LrwwXpicZycvYe4+HPN62WulgfUGXhxqnq9OnX0b8rZ5cMOoWft+
nm2DjEMpbZqMPEYbiutRzZ8R2o8XvhzVQjJ32IBCkGrU6eApVS59ya0lNTuA9+7Em4Nj87XIMpSL
D839qHxA+5Mo2yKnAYAhFB7OUAZ5s5XyaPjxVoVi+TvNCt/Go3bqHKdUvFQhW6BksTPuEV3Dt9BF
QbEg7H+C1NUGuV4LjzBZnUGkWJ1DBGMuNmpSB6rbm409NyQIEFqntR4BA293jlVM3NQuwocVpCGu
TQECRXyv9jG2A1RIu8KbJxPDOKRaP4i6Cu4lb9JDOyT+nBi9xXe7zu30kNuTPBMi8Etw+aYQJSxm
uGzNF/BtaNT8W+mt1GIA1wv+ECmP2nvmViAcmm61Q/jm24ZgNLYtHd6FJsirtY9EFvaG42eHQZmn
18NHyMW82akQAxyZFzv5jyr2l4ExAmPQNMnG6aJwhSQH8nruiPsicuVgtwEoJEnTjZlkzSfyCJvI
WccQ55thsZXNL9TzjcH69W/bRDyPfBlQMtz1NpYANVwoaqif0Veqq/dN6kXEv9vS919G3V96fxl7
dW6nqUrX0OsxGHfdgKQrpNDLfY8IwEpVpn2vUBIGmWM1vub+TdF3/ld7LL/Z3HUfdWpiZxn0/gFV
4NVljM4KY6kGIJXoemODU61jI8wRe5rWQHpa8HTTIfVGe87Y8xUzfcVVFyCT2GYlxH0cIK87kdUQ
KB70GxL76gdNBqzN2+zRYTXD77SrwE2T2auUo7g4SsriCBC8WqLsqfxQSfMLQRsN8QW3reT1OoZF
Y7gwfP6kBf6YhFpDhXG5uja9ui9XkEcOV6kMggMfAL3i/Ueqfs/zFtJ0oT+cXMftDpbGRiYqffO5
Ti4Odn/PenOGbEGJChFcEjlWmAgLO8WBZGiyqcmnJvXaLbCd1Iu9ovVIvb8bm4gQmYtMgUDVUCcs
E7CuhACtVfbuvtQMS83J3lUChAFD81RqN7e/6US6d9CjXYDhNsjOYTABGHR0AFM3d74oYIgXoNVw
bowCqn+DIZPHIM2rJZSkxiMgX+lOFIlYj0Vu39pxwectF+FTa6m7LM2dbwD2o77R069h+X24DDXK
N9rEApE/nhXgR/AQivGyA29aH9UD/Qe6/MluOUqsZVFd1Ie8wcpuge3eKwVhpKsgUVaEzZrrEGS4
IwSJrh1m4UDww7gFgw2YqApU7SO4Mit51O2p2Qz5W5Ogh3g6vO8dfm5Sb8wAD/u3Y/MRNTqlyhag
tj3wWqqtNy2wUI0IRTa3zMIjtekwufj5qLZxIqODicUn8RnEuvvq8zy8FV3v3LExOREZgq06e42y
0XhFXkM2fgVKL7jF2vbiRWZrsOHVp/CaVq4/5gJ/xcVL1YVYabe2l4hQokC4r9jHyAY3HK5r/6zC
GnzcuPkfgZFBDspvQwRdOvs4olQc4oi1fdfkdTPPTdV/ij37ufVk8tUqGwyf8lA8LbFVYsmr8CC0
2gecQZAtwDUd1OBG6QakSVozOvqm8ZwavnNZULaJmR3yOHymZRptEFygXGeu3SY7Wqx5Dn6DAMMX
S2LzIl4v3fvp0ajwqJiYv8je9BrQjsnudO786kp2yHSmeDB45QyEveMaoJnso4S8uDLd8CXzAYOW
4GI7xWnYnVwAqFFq0IQvMaQBOAP3hiUjf/3zyMSMxluV2R8VVjZHUDCpI1a96ogdSLzhvfHBtaNo
b8fRKrCy8j5N4/ZWJBIFLR2UQXvEXOaVz9iGeo2WN4cgcD9fetkgXmuAP/ZYHGHXIhwDkpeIkJEv
HUBct+KdMm6oFZWeWPzxj//+1/9+6f8n+Jrfoow0yNU/lM5u80g19Z9/CPbHP4qLefv65x+O59ou
5w44LLgH9hEhXPR/eb5DEhze5n+FDfjGoEZk3Tt1Xt831gICBNlrrPwA2LSgROjWcza2N7EqAEl/
1yQDYLhay1ekzpE+V19aY3HZxwZdmOyBWFkntMLqOG83KDXj6UmMYbZ2iVcOcqnOLBzKaH1RGUyi
5qc2cMSnEIUw12VGnPB4gWxMBoEQMBPRIUj89zZyLrN0wfAb30GeGNWz04GrrD/a06GPm2qV46YH
RqbvvWmlP4FMP9vwlmHFzjNRoR7JbS8uNJacaQKoKbDZ33/1jvXXr14IR+CXxTly0ML5+asHPV5u
dLUU900XDRskgQNUTZnjMnOM8qlKkDSZlhPdCBx06TrVLXkIYJ4A1WYoE/u9V6V8Y5eF7rt5OjbR
bNi9hlixseO8Dp/SqLIWsZ10RwlJzH1ZgCdjQG7qwwjSZ3y94nVyBf80arwnV+ZDaSRIhwNdZmY1
3OgwtneOY+GeC0iD/A+/S8/+9ctxGKK++HYclIYILvjPX07nJqWL0nl1f1mki4IDl587H5ChyM9Q
lG3PgOo/0u0wqpWxolseNScvlGup81BAq9gKvWfEgPVS8EyBNQ03plDVEGvgvPlk6eoopzUiHop3
Kmb5R24UkAwqOrgOubOv5W1o5NUtCu1XSNjz+3xi0y/BbQu6g8Tfkw2UYcm6KcD/SL00oIr6FZ94
+RE1g2ptFTnA7dnZHMGpeDtKBdZ+XwHy2PvgzLC7pJrXPlCEYXMP7Xp+/4uvY97Wwtq6UO74ZWlP
CnOW5t5u6iT5ubENgE7qEPTA8pcdTCf6WnVe9tBMB0QKi4rHIABDI4tEO2sBPdxlXqEeLG1WK8Mc
8yX10uiuSy+jc5D33lzijU5hsaXlNMk7cvm2kdNd2WxW1FFaLPwPvwjH++kXwRlzTfznUMyWgCFL
e7qc3t2pcGexBlDJBPccjyjIx7H+1JmgVyacYVR+ML3aeqZFmGO0/SHgfn8yQg9LNKOCFGScHEkC
9qISS+KxF3lYOq28oihmzaT2FqEIENo7ZQxxmaTc0yDqoOa/tV0mC1jir+vaRZXNYLvpRnajuWeO
a+7pzOkTu5ypaEC1FRJFbOO48fba/Refi8Gp9Po/3Ht+vu1PXyYIoITDhOtZIKLzxM9fZhJWzEwz
5t/Jvh6Qis28mQn8wq0VGR6KvjNz2aaeesoZX9JalzyqKgRKr3M6MNyCeBZpxMIF9rgtNjXyDNN9
tpruru8OABkdWw3xNjiQGRofCDqZIcJpwajmVWKC3tVi2dn0kmhGwRbqYJnx1oHsTIQoAWjdDUer
eVwU4LLxvfQsUOfy99+KJ//yE7Mdybg0LVDuMsf+5VvBisoJVJOKOwa53KM9CWaA2iRBCZsEbxVx
ogYijhd9cY7EmC7eUS/nEDQgumSygT8PwFgXVPJErezLAXVwvWgWdRUb4OLO6jmVAuYc9ByQQg72
fKoYjIO11IX8ePWqBarTJIN0YzeFhgo/BilGZAQbaurJ1rlAKIWD/Rcb+RVTqOniPPmRbahdLLUd
46ma6L1nMhide9yGoStiBTGYukS5pZ6ohMaWX0GGi3rfeXtOXUMg1/EOobamn8DwGT+nYhVb9bhR
HIUqk53lvcA9AkFFsKZgxw/CfhfF+NydtbXX31sTgKQAEBmpW+yUptbU1w1QUEobhOUgERYGCqTz
nelvIe5dnHQTgWZ+bPy9m8lPqdLNHZlyPLoWKXIYK2pSh5kCQsXM57//jVj8L5eOB70Nz4S4gMcd
7MKn/nf3ocFjeNwNdnkXhuYUdVYf47qKXlSHokO/F+wWmZ8I5XkoAAa/XvhSgBED+X3/qUBaaQXd
VLBkSBE9/DzSq1qGDcxw8DIjAsYVXCyiiyvEpEBXS003Gpdhocf7NpRgFQnUKpqE9YrcyI+giUWp
6dTEDqPZuHJiuZmaWQXy0dLl/YaaABq9TUlNSCEvI5SaLV0bv3JCBEW+VS+jUTTvoNdAi2NlVFUX
4BACVeM2dQB1u0CveQYiCSiBmRfoNdTm8hvf5u+g10XQ10vdZfryEvQ6A4A5qPu2EvlkWVKfheUF
N0kL/GsPEM+TrS0ohTOWHVChIB/MoNz6YWE+gVWkWeGe6q/JLY7Bf14g19U1LuqdWuwgyC6c5vk6
rR2MiABPw2naQucBQvHFodbOiLpRSDcOZRs+gHPdQX0OonWVrLdDjYwAYAVyDvaL6BXLJzXLxtJ/
TNrRWvhGn94o1IZudN5aW5qJN8gAXmfqWBbceUUPcDJ0slq/n1sQjUNwGthkdzqQnVfNsKy5reem
GN9s1EF+PUbZjNmXOdxoDRGr+sYNEEFRjs4+gwB+R8qQTdzseT96TyhiFPNYDiHwE5BPlU1lbvoI
AXvTsm28Azf77Eb1rvbVI8AMyQ3D7fA8YGMEzQsIXPO8fUCeK4CcXZA/5NlYQyagaNfUFGWqt3WL
wnFqQoTZvq1rtoq1nZ8RYTcXOUvlnVXm6Q0r5docenlHpj7ym4Vv+ePKnmyWU9ZQ7ri4+12qTlah
thSshWgQ2A1TsaWAUUgZssnW9BK10S0DIByLJRfUbU+GMs9RxRHUy+ut7Vflt9ZKnu14dIF5rf05
tunObWna9dpJawP1QCPoGoDiXBWRzu9+N0+abPusKNcIWLTLsoUknoqKu2JCo6AMEirJExBFGTlE
G+tU4ZKCjQ4cwgHkK0bcpdyoRE6+Hz65eb4Yh3x4jBMANNxSmMi1YMeO1a0DgEaOB+lEbsjTYgFg
Ub/rqqZCBq5ru+RYx3k5r03mncFPGq5tt4igOJMPh8RCdB4lifJeWEgUiDx0X4CpWqZZ4HwLtLdv
G2RkaDjKAbyzE4TRGgVN4+rv74T2r09LrBocZjM8GIRpmrin/HwjRBiqbKzeaCEYbyLE2vlILxFk
AHRTt16ozQ2owhARIVsL7aiwaR/GRpQQvAFLvpCFeY5bhfVAV2ZfcvwqUVzmfLx6oIY/QKLajzZy
olghnhUNklXsf1pvSaQqOgD5EZ1BwhHCuPOgrrPLOsJG9fFcO0Ny0mFj3VIHQwbk9u+/BvPXden0
NXCGdcP0TwjaYb97Hsi+R523y/TpraZdehOSFJc8g/IxSLwQBrCtEXyZ14s+DeyF09vlrzcDGlGk
KPKnqz8swGeHTFk8//u37Ji/rHOk6Zqui7+ci5uH85edJ5CmJoQGo/h0WdCPvqzAhB5EnxETTqeg
PNh2knXp+Wz93UzP+MpEKdVfzQF4Gy9mZuvoM6Q2rt513MgFj0oFjqYlhTkz6UWPFgeXS54uh7AG
cTBSHguVmOGdEZRvZxBCcBadBsxDBaazGKazq5+CRN5/2I7T/uEaCeF4pmMb7GBjYQvPYWj//HPu
hrGPqpEnm8EH1IvPbYiytCOktiUWmgggybtu7CCoOwFOOp3couit+nD18A1nRH7I6mdd4EO10QKU
Iep7SDmFIJhO8cwBCjQP7znLyl039VKTDgESwYPog0PoMGhV/RivOp4AJ2yaL6zb//1vwJqiCz9/
XFy8rgRLiGNJCUzWzx8XUItsQCYr2FwwXHYxv0RkENv3jlagkLgEh0o1HZIxqMEDDns7KGDaQFA9
SwRYHAPdgpiPSYStA8teD+ByDrFfAHT3XfvaT5gwt7r8mv/7pxhWTTGtL3kxVFEQNr80/7X+mp+e
s6/1/06jfnj9POZfeFzh/9+6HKMvFR7435pfvX6aF6/+9u4Wz83zT42lwgp0OOuv1XD3tdZp8z0W
N3n+/3b+4yvNAiTj1z//eH7NIoWqdcQIvjR/vHVNsTuw7bqImvyI9k2v8NY9fRd//gHeQcgJPCus
cC8Tvhv19blu/vzDcN1/uiaWVh6IZRxgVwQ21d1X6vKcf2LjaeG/ZzITPYjAgMmyCf/8w7b/ybBD
gqyHC0URz5r2UYDOTV0WJvQcF/pCFjj6me2Zf3z/Bt6ikZc/3e+jkyb7OUbG8VyxHct2TC65iUwE
/Yrf3Vyjoer0pMq3VbxFbT9gBWu3Gh7KEYWOgxvNhSWQdQoTbz1U/Zz3Wbf6f4Sd13LbyrZFv6ir
kMMrApOyLcmyX1CyZSM2YiN+/R2Qd9Xx0bm1/cKyJJoEQaB7hbnGNCqvDbsp0rJuu0GjgyUM/Scf
LzKqCyuQBcLp0X7oE/mkF1XkI0qPGssTsQ9/LFLK845Jy5QO1Ziz1MsqsNSxGxuEyEb/tbLwLh3A
tAAUQ6489igp+y+MGGRdeXShRQcDTZy2eamcfDvUhTnRZdHPBcYG4WIjxxOJe73583hYNiv0WsA6
DF94mGXT0Kqxuvd7DqKToJqt8eRY/WPfMWzWp3zWRlM+nVaMdi3dOKZMGCTo5CK9FuNP5U7aGR74
CWOFNEa6GlStWA+F5N7E7vO1lbxA367MH63ysHaYHq9Lt1zpHnyI5tL63nzXr8NJw14qXHyT/v80
nyCBvQ3eV9qfbeTDFA2twhGh1xjmoWwQBkJhckjOzDRKpyzwUSIdpA7OoSYoCpje3KBzJsDyyYAK
z/q2lrZ5+uOK/n/q1/r/XiCW5RiWzVXCNUco8t/LWLF6/dSg8zq3pv+oKX0K3x8qb6hDG+hokK7Y
iG7VeKch28aCRgvod/9zMv/9WD4EAlyrluWbmmntZRWXYtV/H4ohdI1hnbI9o9cyg7ytGb8Lrf4E
bRkPdPmE38XP3Kr+dgY+LOT721IM0122dNsniv9wBraRrvWQOdV5EPm11pVQ/Z70BClqVvSxUlBR
VoG9VzEzqdr2YLfEMNfHZFYXPoZz7prt+d/Pg/EhvHg/Ist3Nd3hhoWQ8qF2W2jGMMt6qM5Wxoko
argIg68MnD7VcWnoxYH8L8i0Koc58JKprGo7CFSO1LtHTJQgfaSz/3MisUM6tOlHv6mO7y/l4C2z
mIZBsbT4/O8Hbe4H9cd++H7QNrGQZ+me5bjeh28v5Q7Ia1lw0H6/HfbRM1V4a6wm4QZ9gXO55tp5
ZM7dV0fXphCLozbIE80JsIGgYmq8dc5aH01f4WkumgdHUpTJu6cqMeNuMVbmMUmAGJ6suuK7aqCA
YfpbXqakI8MS63d/HG47ez8RRv62iAXzcMQzDFIZTGx3eMJV/uNfPvF+YXz4xP4+a0oxEgdl/WPA
s5RplclSy8+12lXXmN70XS6P6fxE98C4NkHs+7VVBJphFRfd2jQw7XoSVJjVBu3spocWaB5OCZKp
yI5Zg94+5Iw55gvISGPxH6dud7VN4JKWU+zsZRAflmFUV8krRuqozUfoBXapa4faHl87GA07T6sK
0AzGXQKyMbVia0r+dr98SFv4ovfyp+tamuvz+DFtqXS4SXI0i7Pq/UesPQCNG9tdn1TfxZiMx+5X
jRtgbegipjQ6RGkDSoJO9pBuBx+dSrQ4V2pInVDqTEv+5Sv5/46N4zMMqOV4RRkfakt9h8eb6p3i
3K0nrS/dCwLVl8bDMRjm3GMrkOdtwo7ftwNj0vAioJ2GFJd6eDVCj5hiofbbfDS+DQzUWxuOeyp1
Hrgsh2icOngmCssLfet/0RT0gtp43Pz1YtdXmJrfd6nen4Qxa3FT9DLyKnk/FIThIs3DVm/lJS/y
b7mVODf//rH1/13CbI3uo+7TgKQNqe1//2OXL1Pk5Qz00xkByBDZVXFvDdDQNEd1obvlD3VHvlSr
I2jcK58iCkk17m16l30qpCVPdT4Wf8kGPu4rlm9zGD6hD6GMTS34wyHh9DXrU+bn5yzxuVe17U7L
HOvYy/qMeA1iCpL6016PMHzPZlCmv83pmIWD1P92JPvC88dt+n4kNhmkBaZewx30w/peSOWIXnCb
qjwJbettyBZx3oekD3kBXNFgHUKSnl42IwvTVqMJlbUnJdvlsuIzF5rKfao8I4nxUHQO9p54ARL5
9y/Q/FAT/X2MJs0EGsj7arLv0n98gaNTDb3TLCwlg33rK92/9KKMLL95FoY3fDO7aIP9zbhbl+DB
/t2d0G/Zs6Hd2rm8JaB8w7MbPWH7Vtp+wcyFE0KWpMXmSRwSqhTNNByVxrfq2NvkdFUY4olZ9S5s
VlAY1UK05/VFJKgo/OWT6R+2hf2T6TTJLXYGciXt4x05rZC1O1vldGmAtHa7mUQ3rZBRvDRSQ00+
qBZuI1XR1egIK0AexgmGUxd7aIAeu/Nlrk9wl8Vf7hn7Q7SxH5jhWpxwknhice/DBTqlzgTIhNFT
tP5HV61FQMmnYK9fH22NksFSICwGEg9wytT3E5gFGY8HCyimMUqC0JSNjU5khJhCnG0/j5rWdM8W
RaXTVsEgrvWQyR1KeZPsDu7kpNG7yM0Tzimv8vHRXDR0XVshXnETONvmNDAfo96WElqJtekjJjzj
9WwZASIACWe1QdMO8Z2B+FKEnQEFzAfCc5156i2Z5Ptc2G1tlPpdPfE9IrHr7Fa9Iq6Dl3fhVMcN
QNuTXyGl81P/KMqtYDIf7uf79GjCgTz8+2Xt7pfth1uP7jzpkUuG5GsfSzuEq8mM34g4WYQfp3nK
2b1lFmwbH7wabefelBMEXmj1HhyPQ9fhRwf7pz04ukAmnBrHoa9MGCaLfXYtM7IzWdxjyBGtU9Oe
YQf8bEyrOzhMIiSVj7x+RtKSgs2JDMLMYPbn/OwpKw2TMvEPndbetVNvfW2TRzeJBjKna+QVOMRu
Pq2jzIkQbebBbot7XiezuWwDmtbM0IJKrCGx074+LFcYV4btOP9CeqAie7Z3cR1e2Q6Dhhg2WuRP
Q/+aDfD4kdaHvUe+YLoNlis+tYKS9mUuMhWmSQ+Hq1Mn3YOV12IYH82V/81OBcM9zXrHEaug65vD
JpriYm3LBVtt/y+FLP3DfslN4FHEMPe+MLHq/9TeNL9GqVRxlkSuxhCEOzPoYKrbBVzJqq/HwlZx
Mwtg6B4gQW2pH50KNLrrNQ+ZrZvU6YybUjRVaJYWFN9hUPG/X0Lvq/N/X0Kexj5OvEENkAX8Q1iZ
C4OLSAz571i4m6fPeFCkMUWRy0aJLsCUUwcSgrwAldih6ol/0q75tuaEyXSZ6Le26cna3DVwYUf/
7fxRL/hwgXuai2UzqYPte/7/9LK8wR6speAq6w3rmOcaItsRhlThlofEaKm+LvN6Jax9ylxitWUX
J7kVRvB700OoE/376TJ/Z/QfThjjRC6iGFIpDu3DCav6VhgT44ynhWHLyDaH8pNcCLt071xPtXjh
TweV5fU1feHsKNuffmW0r2bzFXaBFjSm2f8YMfXFVUKe5g2mldX8JJwZr7D3os7CgMAhy837RG5L
PGedd7BZFql6cldMOn2VqXpOx6S5TJnCQ2tJ73s3J6Xirj7zVd4Uy/DW4J504xQNfW+13SdGw32e
TsnF5UweMvRd4eajg3LoCvZFxjin3RlB2fRT7BdEwRSUL2bh3jOuM10yqEqnqY/WwfJ+aGtgTDUj
e+3FAsF+6pAEQZ03j4WPaN62sFQtNJpKzuadm4zNn5J/FRjA4i9tkcwhcyPLMZuGX3zddJiLCcjL
6r2ZfVvHVdXzoST9XU/DGynbphPF/dCQng1hN9cjN7OKR8P7ysnOUE3NnxLNSg4MaW9RqsqSbhwt
XUVl+dpplR0nVTo/J24FyBV3bwggUX50UiPyDHScbKjfaC9tYA7swGLmMLa3tQrlnNmXaq9cpGuR
H/Wm+urqYrlizhlJay6JZ2VSX7bJ+ipryybWy6PSd6O2FM7NtnjLlUQuHnTsvicfkW7UjNUCFDVh
wqJPnJfNQHxmHHvQ9mcljV/rVhqfYKC9YjmzWwOv4ugN1hqA52YPcbyjM9MefWERvMUazb/RC/s8
zAoI5OaVgaqnDStJFJnwDg+GXxjI82QL+CNRcevuE8QKCxSL5st9i/gvMq36lBiYO5DdGEdlcFdv
9SigURZtZIoET7jGfU71nZLd1rfDvIhD7pgFevllCDXb+eoh4QwxqGgua47fLJZ1PzKQ0YeaVt01
NSBJ0MvQjCyW/pG0WR4cdL38T8qyOtrmQzJxLWd1o85OP7/N7jQeUyZSkfK1PRE0Tj5D095RvIBD
O2Dr4w67DaE8+ev8ZG0dopT9nnawtp06bNkHkql4Mlw7ArV5ZfkDZaF5cGAfu0fD6m80hJQ3peOX
mMmXqKZrEen0ArC7cMiLW7mcHOxOAZMBzqkX4tRxWYOtYUq0WHI7qBIJmkl299u4v4XjXrtVoz1o
nX6VTaSNyoh/B91o2g6FP25Rp0sjQCDkBmWtH0lxjHNT0SVJevy2BLglxE3EiO5oxL1rLkfMaL0D
NZcviV678QCleB86yO+xgrExgGP7Mr3nZuryhx6vZTjqFeO+jTbd+LgMPJsJN2RmPBkCtbIxGJQC
Bwl4g4ApEllmBAwMQydxBgCvaXI9CmTOreccIOKT1y6fp3p1kIxet4VMTj7jjEfsu+984aQAPX5M
2uwEm5XY0VIC93H3g84H/w4TM9DUDQP2g6sTgpElH0pzy5Ca72bTGc4goBGg1oPNW38wIICdfaff
0JYWgVU0MuwtzM9EUdvXUAklyaCeHvNterSkccI9s7ieFtOKNcFW7mvZSQ1eWNWOdj3pTDQ5s8Ls
J9MexALzbv/gTS/nI3YEABWLcXn28FaJk2KDTW9cEz+KUybr/g5D+C4q4U9+ydT2DJPKDxj90m82
D+1Kpk1nHJ7so5w387l1i4wp8Gy6mkyyXHbDHIF5yG11aHEEuMbcKQ1dplS/oP92cBwv6qvVQGDc
iEH72gEgDIrSuR/8zTqSunOePOoTujWcmLEbYl03oH4t3o9mNqeoRufCyVBaSNHnU5+CJHCERalj
LQyEOMW3tlLpkUhNEUreQrKKCTRI/bvtxepZerpxijDNpDSR/JQTVQOyxjejYbgJ8PYIaEcwJ7gB
Rqyk/zCVg8PVh3EiaTYZDpRLgOd6VK9Wx215st3sUc5Lf6c1jcJN2qzJxzFq2GWYyR1fZXXW5/67
6y821V69PVcj69AkAPtRJnnRCWSkrYbLnOXZjayrqyo3jluFSjfjHmx6U0Qm/B3W+gG0aTEMl4q5
ljAfj2Y/v+7CSAWA56YsWiOa4LodWqu75CWIZSrjt++vugz4Cmm5l8TlMvcxrhCYeuvfrKVnrZrt
Gjs+7Qh0DR+NWmtvtsEApS6ROJoGBiCOvLSGf3nv+GrTghUMI6aHNsOHpugfOgB/AfLyC/oN/ajG
6XOPIdWBbmgXSr93DnifLdHWOJ9oA+l3GeVwd/QwyTCs6jIzXhnkyP7Out+gp05hDgr8lcRcEX47
fhICtbpaMQ4dbYquCQD2cNx5P3PTP1VuSwxtTi/V+KokxRsyFjPovfJ2yWrc/Xq+4BzD1VnaO1G4
6g+sF0jWqgLnwrq4a3r7unac4nrOMJjI89lgytviZcqMXY1NsJON+Tn7RRipXwlm4n2t68+FwLa5
lt71MKFAN92TtaOiuWLP0FlfNp9J/szVaPBlF3poXaxLQkDTZ49u/UaRRo7q5AO5aL1HH1qE7a/q
IsWgB1bOdksz2g6Kwhv3FNQFJY3rtSnH/krbh8fyXsRJZuhBvTL1rw8iDWZG6g7+5j2Vi//m7kp2
38oum6TINQK3D2lRBkh/V3xxhv4opiLWyoyB08J2yGPGkFnw5a6yav/oz0Mop1+D0uB0bOITndAs
HiQ9lLXMughNQ9gy+nHpB9vANWwDLFJsZwCezdGlhxPQTQE0J5sywOoEo5Gif/by+dssviySNiiG
OJSIV8aTEvsz/iwQJZLyzF3gBblPZAhW5qmdmUaIRO26p8HkuUZq6deGxKMr/wwqo4245QY2Xfhx
K3pY2jrb0ZwZBy/VK9Onl4WdeFnlnaD+HZD5UXZCIS6qDsPE2qEKTYNkcJ7TGTlsNyQ2NbPkwe38
SykR/zpKiDBZkjJYlxTNGVYtLlNKKOTSQ69b8GPsz4TUEd7j8/WIZ26aS6wYp22kDFN9X+OkHr+3
KbZEE8UYfO2+pm5Lzp5UJ88qH3tKI4EmGDWcsRGY2AbOc8WE76S6mpC4xp4T9iHoccI2o7zqtTaP
MMg8ljnjBtpWdCxvNbq6ckxiugL2yTS0PHT1WFs2lMvaFLVf5qkt2U/LPGortuY8NR7nDUW0knGZ
jggfTWQuemmZ4YKkLJ679a2dzYXyLXJpq30u5j6j4TYkMZYnB3h9VGlGdVjLJq48DSNZ89CVwxxX
/XCEp8j6jqdMMGf0w40FF9RFhNssXnDB4OteX8ntEcd03hFBwMmqlrMHIiLISsxWxtrog8QcnjIS
OMIKN+Z5h2kSTZRm7XfdAdHPpFiwsslRgMlumBcvgsI5FiaY/KHLZNwXPhZSzlXf0Lhj4A0/T3FX
1rG/MWosGJFxXVgVpdtx2sfSDheZ3COaDNSEg3uhKgiBmw5Lm8p/wO6Fcd5xcYNk7ctgIXEaM/e6
2otBfmu85mML0k1UIbZJ172ofhj1euXT/XcwxWFAbr/oayKFsbxVKeiK3uq1MEu+l171yXHl59bp
T87UPinqDcFGWSPqfJJ0q77tyxa0gdROGFjNsU9ZJti5OWTtxY+S0Q2J4++2jU+Zgk9LLRGuRlKS
mgj/7JSpHn0bGlk/SOYKM5aCyCkblr69Gqihuzv2bfYZf6YsWBO7v6EFyC3RYUuDmcE3giO27Mlm
kDfzn5xcY+vU6+Mouvoy7A/TkNdMASdrmMuaUGX/8f0P7095//H3w7rVl9yleBpM7/+ckwkxk/36
/jxHzuxj70/0aR/+85z3n9dOy/dV6Or9p99P1H3NP/iLdv37xz/ean/puUQnh8w2SU66mFhz5uLY
4qfx8ZUN1Rpb/OfLroMRUYivfx/J+3H+cUy/3+yPV0l943O9FdWhMaZ8C98PA/dbjUC+SMP//PcP
x/fHS354zocT9/HU/H6d/SOmY/3kDxSj1vQmtUnXLQzNz/YwTHd0hU9TgTpgdpdXv2LwHSH7cRGp
FbZetl1E744INqjsb1qz0ipV4lAMgEFSfZrvEY4c91HVF0bmD1mZv07lPvdEGXRobS2UmPhZJROD
KnueFSJfVY5erKkSyUuXqlhfpi8pfuM3LkM5mCAm50FlNVub5QQ5rFi8Fdoh0M3pnsm3ntBKyDPw
58uA+cE1QIUAbdi140l5b/rnxfHKuDZJwUhAMvCiCaI3Q/s1ZD7Qfe17P9vkwGXuneoewFriW8vB
O2818Tl+NK99Xj2USxan8xTqGqw4zB3CjmpfZHqspkWFuYZdzOdKb1YokdpV0ZsP/br3IRL8xLzl
WmVZ0OaVdgLo6obQGkmlPDUeHbc/ZpbziBgdfOa6z5YVTTxYU3b0xD3G66gAszqqzQlWVguCEXZx
agvxKcUHb63DtLESwOWuS7eLkzbA/0BAtBKpVmiIsUfdmOPY3B/eNBqhMv3QHDKFA8XZ4dIJXOOt
ImYzTM6GwhdAt9suLtwKKlWibhBOmKFriBxM6tgz/5QT90xJ1EhxK5fOvxPeuZPzDXWNV02fjg1e
62npLYEcdlrNbK+Bq54KKO/XmS+xKOLsmf76tdX9e5tu0rHHWytQEofbWeF4MPd9nIxFTo22fGjN
pEFV7runJVnvrYoFFYOZq8yApun0tzMKonOdzPSxzC/GJKrAmQhEOrdsOFrK6ZB9rnsy6juvmQ9p
dwuCP7+2VtMOdK76YGm87phIa7mkQxkt21rwf/2zwQJ6yNslCc1VeyqRN4XeJnLgts0hg/PB0Lw1
XsAqgLrMj4k+e8e6x2XRWfuzhyG0mdHJBGUauXUBon9kD1zFOAUetvbBe7zoCOZlxKoPETiFJLLx
czy1ev5WLnV9kJr5lqz4ay7rjPJROd5tZpZw0TlidCZbtA8XBujY7vlow42km1DTV74VhUZBw/2J
ZG5gFhmFmZGPeljY9nhixiqu5hhH6l1xPHJmuu6s58sVOAEcRLq0+Owu7/PMZ/4TOO5FlrgAN/Ha
ON8miOxXvfu92D7321adus2jgG8ON6sXgmGCdZzCYLWM7dVmAIuhlPmuqpPHMrXe6CJZPXrbzF3P
UCEuSaY4SFklp8n1RJhZjLO3+xQOdggokTe/jdnsXqAjcOmbuUfM7CRUjbo7szDGvXIU0GkurxO9
ibOejgCiYzbi3mfl6vorw2p08DzfPY3SWa3HpkTE0COuPSAnxg4RwfGya85o0z0OQ/mwtwfWcV7Y
tZ38YObDI5TeaxtrNTNLqJqK+35D15JhYRa6JtQo0LdWoGmLivN0uuurYQ0rQ9Z8ta1+6jr7Wz0C
OfGsNGUKJpWBC+46hNoyxsjNX/Qyu1JQ346jub1pxRIQMn+GBnTMf40JZvQLbvHT6A+x4+q/uAAB
WC8VMURhPevufEiI84+JsmQ8Cnc9+BAIArWtp8TE04HiIhlVxXQeBX7S5CwA/kF5DjZaXH0nxlgU
dDJs7y6bU4kwVz56bPKX1Og/+TVmgSwYzxWTZYcyf/Y1M2iNur0Ayy6OeaHfwE6GPW5cDMunioqt
gL3mj3Bo+5CeYhq5XSICT1jy2L8xLR07jUcQalNoqQujCYU03XiU02NB2cLsil9SeA+e0rjQEmsJ
t82KMViQXXcAvsQ9slYPspQgJ5kPo1lguvqbMncDbqWuZdp98VfZBEWKGoBhgMd205JjIQsvEjM1
cD9R0Hy29gAypjq4DSJ7aeInZVFMgDbg6LxNuQ7NPYq19EZot7lWPLftQHfCnF+xYskDowLduI64
QHtb+lyUFkPLa3IY9tLTzjnEYaFkWMVwP5kqO0BG0hZsdm3mU64xtA2yXnwfdj+m2X0RPdN5Vm80
N5NSHWidZ1cfL1r3bdW0Dj0vDoRKrmcYyvdal3dHZtcuW5lQmtvcLkxcemeYGI1HUXvPWbrkV50m
vzoEep3SjIMxuoTwCeWyeXEet20+QWB2goE7lKFkVC8CF3WmEcLMn8lnJX3SplhOWjFFDtB/Evrk
NbMyLSiBmp/2+ap8tL+NFHAPvippfbhHiqIvk45VVukbPyGEacFoYvzDsEKYJ344tEVH/E1d2Mu5
MrH6WGPPgIaHIA8GnnFwavINL1+1wwyu8jC5F6y463BLsiYizO88xuVg5K/XcwImQp+bNE469clw
qGl0VvU4jAfhCBNTX8EgnZbjLzz156ow9CuovaR4w2Dgoq0eIW9vgTeWSzhiQh+bzqQdc4uIn63q
ojEZhLn3Sj7YMwZW1G4ktKk62Sr9BU3ljFDFPRKKsCyD3Y+3oSeJUNYYalQTg71CNVuJPPgNG6eW
rVdLIU9NOp3begqsRQaDdnaq0UF8jBDPLvOnhEImzLrFw7duuTes9bFmIPo8mIwNNBrVPJbv2ZlC
hpPK0E2BB+1uF9PSnHqm4WNbWkhjpywCAUMP24cYzzuuSYH1kJ/m1NtkYHkp6CpoKPNY1OGoI933
VuzPNT21Y2lTAaFY0dOGwRV7xDs0/VnnzJBuvevhjtHmQObKT8VYe8dRbzEaXj5vjVm/URevukwL
kVm0l40G7Ze0TL+MlsKFt4DxXuvdlVhoo9ftGRQUMVBfHW2Mdu4qxarjCBcAmfFmN6lHX6Q0L2ut
LUFnGrdillmcYNiIHtp4SfX84F3STVonsh0KdUP7TQ7LEhsNRuu+Xdx2rnPuIdMB6/Pnw+Bq9dnp
zINXnFQ7FZeIxM2JPKm5V75R3OBr559Wbf204JBTliIe+v7oFP1EOpOxSXwzclCQMs5h3cZSH9ug
EbSElD9FvTm2YdVaz50/f1qb4bnLdo/fzPkytotxENvdaCV4CxvqRssISSypbpDwXWmpeS+GnjMw
u8GssjuH2z+k4X5b2JPkZu+SyNvrncPwJRkZ62pWF72+pWP5ydbYkY9xjeiwp5cttgdEay5y+oue
XjeLeqRPUISewHaGuv+nTb9XvdwlmyieOuXjgbgm0VRwOEz6nTbRX6MPtOJpYYrK9bc9FO9uE63N
bmw5fxphta1GQz3S0ynx3y3K/ywx0b7UeTFeKN1SlK5zJ2VmmWrK71+OE+31HnGQ4TY0lqoFfLwQ
LVssaIzUoEc1pkIEw1AYdGTmld2oqaPRahoSWJL5k5O5cbP52uX9wU3FgvyO0KlQ8+8HJ9maKHMh
Vts7iBcCE96VRnNxNw2TjVqAdh/HF5R+CXBxRvLnShAsqlaP1DzkV7PzpPKMPoGotq+ocwHyjS7M
HLwh26VHgWY214nQ+sv7g9D8f/7FduWQOlhe+P47EGr20hXYIBT9RWUupcz9X4nC2YcVKVXHRrfP
1rB2l5Sy1GV+/4T/+dkcpRutKaaFKVT88coeGa6cWmVS+VHNxcEmhtNM/oA1lwIqqDxAgmWVxJSE
1qJNzu/vWZvMAgX/efuc6tsgE/9USGe+ULIuZODXW38YN/EZ2ud8Gb7SaO4v2f739yctC4q3xRAo
C/ADIdYfhBci35CBU9uh05J/MBPXxpXe00avs5pdkWpEP61rIDK7DMy8DuuuYHQCj5Kw1iYVAvtH
KAEVsKW2yEM5yOqy3YLsakAHJHyczafy0ib52Wc89Ug56PT7j3v+zhdJo3D5vnkY8xKLls2lUyZs
DSX5JDS7H5Y9/3x/KNgqIrjLNIF60dG4GruLZEgWte9tgR9vrFpVRERxOuw6GPDL/lCKAckM7XJ1
6ostkmo1LvlKtD0Lz/ha2ps6e3l5QsttX9wyfe2cTsQmE6KpUvIwrqXCGIkH6tmRPrqEynMHNK6C
dV006p8/vv+r2n/svZZOivIz1Ng0PTOxsonvtTV3Wp6HqqWVAwhW3ys4RtYSXD41jrlSSlNf2eO+
sgL+YE4JARQimqmyCTwN5AKlG4hJ+5U2/Hqb5ofKuyoT7dmqLLqZwNmrTHveyGuBThn3u2e3bujP
9oRhOt5noS+dTwmTlcydZJTOxzMx8c8mJW7+ltrjSydph5oVL23X9Z0r5gcUmM/DNGOpJJ4WhwjE
nV61yee99Q6r3+67a1mviC8flh5CkN9qS4hm6SxxzRIU+UEBUjI3DBNzHoWAndBso6FFq08SMrIq
NZfGZbws20jq9l/952GgHkXTYczO9aqC999DCO2OoiBn3//24al5tV987y/5/mdtVC5UF+vLh+dN
/oS+/v2X78/bBts7aJ1105SSrhCMo1O6muDFau1XZ883VoXapfPzF5x/86in2iTbVTy5RAABI+zq
MvVaBE9FFol31Y8C2Wml3SyJdEL6gg9i8O6S3gkQWTC03JmKUR2+EJiyQQ6TyDL3TpgtDruvdmtq
rG4mfxo8WhtT3tE2Vgzdccvp2q9xahRQrDCvlzm2m/5GZ/G4dtwL0K8q8sosWv2p+GTKpiCiJ7ip
YT9dnKW4wndnubUzbqt+r92lFegk/OW/d8g8j9B9L50BkqRojJNoukfSfpeYrjvatsVyp7SDgUY5
YmRki50RjHHRLSdrTAm6Iba4HjHGynZ9NJ1bs/dPS9YN98tWHbtBU5csMc69nTGP5fnAubzllJGy
ECqiuM4QmR+pRJLrK/2X6y7coxb0x5JOUmEWL+3SUKJhxMllz1/nL5ruTRcmo171vAL64Dg/hsq7
cZ3hQXXVvaPSN8uutSstExHcrJat/Ali+lErB/tceGY4awS/63BUtjedSWefZO8Z9IZp1OlAbJvB
e+4MMz10eyNgaNxb7o6n3M/QG+gpJjGmd/B2dM8wv7Da8xGbMxg4cokse7T85d7Fx2yk379VyxbK
cp9gntvdPHGm57KNRyRfP8UbedZ8XXjOo+6kc4wI1Y2YnXhk4kRdbGvdQqGqLHRS91fbzIAdtpuk
HpCt9eaFPqb0BbrgPjnY5fbZIlmRtoFPqPxiOvix11iz2tQFQ/pqa7xroRXd2MXleMwk37VUbR6O
NJHGCYxi3st7Sr1EuSTnZhbPwjjBMcZKfGsgiYBdEtYUWlp+L0z9m2tm93M63ReIAXDIGIPZyvwI
WgueJn5H6bqMbKHFwtozzbgrnau1de42k+ZViZLEsEfyZGN5THWawHWfveE+YVBdEFd1NyBMYuRc
Ll+tknA1M+f7snEfeodahbI/afP0Bc/olzrLblzmygtq9nbR+kGxMlrsoj/bpjaAJxVzxTbXTV2/
8u2XTIekD06V/SDW2nCWzM7G+n/Mncdy61iWrp8IFfBmCoDeypsJQpR04L3fT38/MG9VdlVEDzp6
0oNkHkkUScHsvdb6XXpkoZfBlX7Mtjz25vg7KfpvDyTPAv1FSI2fYJAOdtJfRYHxrNLhSoU84Gjl
8y1v7T8VRPMKIoHTNDJ3p3LV2h84MLdBMT9VBPZtwniHhVLU5fcsmxz96HeyMZqwAoO8jyk5R7n2
kYplFKCCWbTD6+yoEz1RAlnAxmYyQ6ZXa+S+1tEH12WMYaDFkL3UznMov3a2GfkJPGHm8PK6Xl4H
vkhDUR8mIEPpAaPhJ8VG9dCCJjI6yT0jwLAOrs5CA7So9WTPkQsV7Ba9QKYKwnvwNC354GkrV76s
j89J3VWbQhRA/fUh6jts+GUE0/NbbKfpCj2smys5wz7MQg/NpHppg5GJZFwiBKYbpVAZg9bMKOCQ
K8Xo+KMynbXBZAqWccr6dDM06FAngA2a60sUquzql2qRDen1S8OQ1yTHqyPzxLWWNUs1WjcMop0c
oZUHk2K0pn+PMjQcNan92VYiXw17al+5f7bb5HHE+aNm8jpVwCc9qs1CYvSLkofVigswUShg+cO2
JNJtuUsXnvAuGfG11KSvwLEfOcIzlQh7+3CdQ5YenJml2fT7KNhLfXfp02Bfhsa2VJl8YdBc5uMr
AybNkv9Afi56B4TASh/Lcn4aOvFWYbbhOkq2H+L82GQAIBKnZzDgPyoMsBQ0eDRwmfagpUhUrM65
oSZovXjoIy8atXUbyzBqjMGripgQGK2E5dpCJfkK52UcNgSfYpSHlcLnyLgrI+lqBLWbyjjz1uCV
vXZjNHEQBjolPai+u25605nrJFVr0mX8Vniuew3RC5vEMjZS175GsfkCasEQrV9CfLLxtytr9kzF
fpDjED+Aj4A4Z48u64xnyilRxLcdO69TCBQKUgghbhV0JCxMQfEqNey2pVN9h5iRDtR+bDxNvR7s
QFm3DPZxvaE91dt3wCQdk3i72iJVQOY1DPDaVJnqYZp3qjr8EHdTwuYR18aUO6wVcplIBZlhefFH
ZizK5jo8hPiesdzhpZPUa9rkZ9F+YzhKbZY2XC1dd1AG3OFA7pkf5U95oyAcqyG1lRGxyuNACZwP
X3NoxafYad5C0kPwTpadS8g01QVLvimAAlvUT/EqzvFejVhLdAkgAmJC7kso3XwhcTwTTLVggzIC
JTv6WArmrLI11z7O92dnodFjzrEPbeNsT6b+VM9PWNLB1CuhVyiw8YygS8ApzBV/JbyfZbzUW+Z3
QFFzqEXLIR7RivTBuBE9hlMajdjKSuPIzbQQ7+8K+npp0l+iHleAn9s/qTJuMwfaU5zmrK+qWvkW
XEZXNFCr8HLr9nFn6+vJrmrPUJznwM6qpy7BIT/T22FDuRmvnL5nAN2Rjl4Y8wNW5NbR0TvraMa1
ukZbEkEUM8qjgrGTHyrqyVGzWzhY4higo9jhOrUdHas+9suDXca4fSicXrR75l5ddCfzlB3KiRG5
XIniEGs0iGm6TJZgS+6brHfWiwxzznJly/zsYiaw5+4Pdi8oZnF5qQ1nkxrWvI9bDU4QY/3QxCts
7tlEFbwroCO0zMfYSnBp4kGZYe5JDkxzXVxtgHvTxUARVSKkT1fpnGOQBXBFzAllYZJH2wHWL04T
+nFiM/SqoMfutZxmb+pb+YladXiydtWSbWAbaYGAw1APZl9iatuBfg352Dx3ypSvUUVQJSaJurET
LrmwM6QHrXwJ+9K63r8wQ2VeKwuGj9GKO+jGqHMbQCnQVRjdadsKkn8j9lWTaqYiiJuQFw6PqRb6
MRqK31bv4o2mNuYxEyirlCbemiB0KPxb4ckR5J/FK8CxJmhzfSCtzBRZRMYk2NOtUSeQUO02qkq7
1yXCdMehQQzvSIDrecerDQDDogTln2VmLp1znuzNqGGgw6v4atJtMaoB6U6wJtUHpYSGN0yeOZq8
5iaICYsLZ7a4Vk0hM6pSxUmeCHbEaOkgRWIn5l7eYry1kxwkRhHlRJYoyaGfBjYsc5s49WMniLbC
VnYdLTpLRHSAGEI6YSzU+zZGHqxbMO+gx3Q+t5nOkhpspSkRXKT1DGF0tcjM/bjllzU5XJscsk1l
MoiXCJlgRtHZ/jjAvoA8gIhSJ9MKQiUBjNSK1j7M9GtJIofC4I8KSmpRL73aMr3HXdDbV3q8uFJ6
o6DzG7UefR4b6ArTrZWih/MO+cEpJDD4FCVTthFdc6mEfhRtXqwnq/lIB+nH0UcdLikBI+FCbymJ
lG1zDgR8HVpXErszAr8ApoMcm01WGNHf9Hk+i6F4KoshBfOcArdsQ9uPqOEwAECvhagltqSV0YTx
ys7n0M0GIiiCsdl2TPPuzmZWEhyW/4TB7ptYoxdgavkWQRID1oyaMTvYgfpczfF8sUeJ7pP1X8ON
a5qjDykrH0tsFSYlDCCykGOakszD5hox8yxtP45ZqnXif3wIUB4RvgLcuMeQxA5vWdJCqNVmRgNz
KU5J/J0VhrOj2WeAamL6JJq52uD1pSJ+RFIsmcYpLWo64gZJdugwBGvSPYNXoq21pFtmzQorqAxG
Zr6hkkmuXTi+1wHlR9T3W+yIZF+MydFJSHEfcv0wT/0imXYmBMcj0fUdsb5kZFPNdNEWc1yqiFxG
DpmHa7Ueg71mZtyVctY9aoqKufcPAZURNTiMa7x7mGkm0bU3BmkXgEl3IUEuUBPQKUUKgbuT7Zfk
iHvY6OSrnBnhco3Lq15jNCwW87eZROcab3N/nuxd1FfNTkZ8lRg6YM8gHgiDuEZ1bm4LB68g8I74
WBiV5KaTdWE/fJGn6oNbSN5FElxPWzTODldzF3KndFHV8lUFhdqYfXcrkmTc90b8CKt4UZtMxznR
T2Yf23TB1BdtMb7ie+MKc4R1AuaBzxRIdljxWt1APiMIiRCf9dD0jBWNYysjH8CdDaY+HgUuKHKA
lDLZc33FzPKqq9EIb6p7xD9Whfq80He9gEpDwl816OjHjYNdSZ4BaRlUwnjLYERoBqkHzGURdBf6
TREKpoupzQwdRGIVT5VP9u/tLo2/H7G86IZVGl8ihElBiyxUvFTGVpaZ2lW2dWg5tH7RlK1f6pSI
mVKFbkplBcMc9ScMEebADClsPTm2jvEw9DMV0yInvov95LEzDiYXOJlbU+9aBB5sDRj950p/vD8L
Ix0Ymg6aVmwKIHsX1CBD1MKAimqHk06qktFBRFDtjTWazgYZBlUBWfDYBZW+U+turRfJCdMXt69N
iCOkM3gO5LhT6bQkeLKaRV29vksz5VC64YP9TK8PZiaiLdjLgfgGik3UNGV6i8aQTB2TYXArSBkx
MAvTIbFCaYn+0torg74eRwDcIofCFHAHVDHsKlN0xQZjH9BxL1+sBBCAI9KEpifpBpqFT60akXlD
G12Vc+pSB3acG8RzofVB+KPk0WE+JzovmWnV4IV1sMs0jji8qH2O0MptUcD2JpzZOHvW64m3TpEa
MzPZ6tVw7TUqrqzl16MAtmTQVKvWCXr3/kwrpaG9L6mpQfhvqAcfyRA8hzio+hEYEvQ1ut1+zvzR
kf5ow+B4OZbJ3iBAaFIE1A3SEHhWnoBiJNXqD+vpImFLr0rFLE4dC81VbN4jxYgRB5XcH9XSj5Ph
GBval6WwHqVycy4jKmq5Qqarss5H4MfQGbkXjIs06pwk1XisuUhmPpXdSs84eTtelcwfXU8vZlag
PlLMydYreRXNCYWRBMusbfHpc54BIxOX8w4kMUmxN8HwYMC5waHP1/LM9nuydO77iaitXRYWuzm5
DqrxHVW0DpXDr9zHd40GJ4inTtSSUzG8R4Jzp5SShFKTcPMCEkrM6TuryUVXtGJjVlN+SJxE2TYI
CNq+m9Zk/xp0qJTzdjZKL2bU4RWl6Ntals+iNdtTU/fdqQRzz8FMd1ZaTLulBjazsb5mGotmPOsf
fTjq14EyUiaEEsFftpI0dbim3YLwCB+srfDHcUq2RW9+tGGTHe4P0tB/RpEU7mepMlZZiWd42MuB
x2Ru8BWakEMhrLdolKDPGrN6mieyWQKBEpx19BGwfdgIVX6sjM4kIsIwDhpZN5BRqIem1q9o8be1
XX86mUL2aas8RD2XaIfH1WiySS4XlbzYOkS9/i5ZgIlJtxw/xmt7Y0aZpgd7QXyKy195nJwdYI9D
5g/d7NRZ2NfTTnb21qozZ8OQ33ThIgDc1bKfjXKzm1MUT3fardIPmqeouCP0nD0Kg8F1KBPGpVNT
GzVcETaFchHojxsx3JVy/J4MMEFTCzUD9eODkVZnawqRlAm/Qd3T5hZs0ybmWhqlc0klA8WBoikz
0ye9MwpoOL8o7Gzf1CBgK3TrrgV3iM9WzV7Z1Kt6NF+7CrscMHKxDmH3FG392lAZe/XEGnRfiBiv
lJgraI5btWzHQSYZ3Ow3USzdKAkDrhTHl67m7iftwwO7p7jFe5MINxdmxC63QP2ZrA0rK7/k2OEj
Q5vrLQmQLpUifBGVBF9QYOo9h9W4b4c3RUJwHVCW6fjCUOoDGXeV12XNHtULbNuBTfV+nEzzXcJ5
GOQLzbyKYuj+gSsxCTek2pLH8EVQCPqUruz1eKAoeebGgOjriEsAYoryO8/R5HNP+lKpo8YiHI0h
dkDROjHIRFXHRIF7NZYN5IlFwsyABUvFG4xFA7l0N/RUPYAOUQVmau3KFBgvrqJ9Y0W3Rfzftdkt
L7iaINJC9lYkX50X2bk9PIVK9zpzWaFRwknl/1+CcgPonaD5DvX+mdzMlBUrnVkfi3VT1OfUmdkf
7V2sRO+o6Fvs4RGi4QpBWcKTSqLI5pzgaDXA0JzZ2q+MgJ1pGVlCDUt+QEQUfm6tiYNqj2DTwg7G
i2F+GiEkE/gBrbuMvT0CrEIlf6SPP0shAkFLgTC3rFdEsAyQIuDss5K3Mw1fytP1hpIPgQijSjW5
kT5zuo/UkZFoxC7Cx0j1khFcMvuSbmKQvCy5i3dNUC0uF2l+raz+FLPIuFJ+65S+RkbMX1PJ+UoU
Oli/2OZBG/kG43NXWs7jX2tiP+4lJR0JykxuGaCVV+MJtc6ISFAH7YBNutsZo+NlE3e7PV/oSaJz
DQrl5sxt34YhqlGLlOGSuzC/5WgOZYxOGWf0vzEDnW09GTJpfvLvND2FTql+MqiA8VwIcYx1E2t2
TTReiFjdlxhQlbKc7cu63MWG2p+0iZCJgebPUXT1NFDj5JmAZ13OwcYxHe6TAIeUAvom3H4u5wrL
A7e2Ml5wzPy4aWvw3eJmFAoGHhn343KFNEr/3Tnzi6oWJzwFzmOJHUjQDAmUyGAnN/qO2TdNTq8A
6zFnHperx8AmkZWq+pCXlWByCCYIWFS0TNK4pbjjdMziRT/vrQyds6mnb8t6yH0C68BakY5+i6zg
uUzrh0Lo790c/WSZuY1GArPQsvUuUw0P0szAKbWeasprbWRCqMXLZD+j3NWXm6ieeKO2ZLAnjEUK
mVeXsIo8pL5c3pgfYsLCkEfMDN9kVmQna2I/s7b3DTugt5XVA6K5xA1DI/MTAI8+OQwHtbFvlWzv
Ut1BHajuMEtFntVV30Frc81yccm98TzZ4OR67qFnLpwcH9GaJXqGBCwKNl974NLWAVLY/JKbiZja
DYWzXe5dNWnFOufjTJL9PHUsd5i2pa4kdedeplbsl3Ji0oK1XqNWtrEkrbgZ5AK1dMuo2wj1cwkP
z71/8mZApZ2Y84VAlKd+0CXgeORvVBGVcM7qog2eBRsBttSt2zkschFaq8kiO4jL/25Edb9dwsTB
7bA4SXCnmS1yfkNECH2fJJ5RsSwFkOMRbLwSqoejhxZOuG9rPsISVgf0tX6O8UepON4862epzjgK
utWwgMnBn1gXxWb5vjxDtaJ0tf1sgCoEZagJas6kDmI6k4kQ9P79vZbntixw2CO5ZVjhmbO0O5Ul
q56qcSf18QlF1DKlZ9PBEj0liqGDQ8U4pJBAS0wW26rnorDRNGVmw8nL2cP6PLupubZvUhv52OKT
lcQFwXtLvFG4EOxM/mzhJDih5gfDxp8qWnr7XBKntDS+jYpOJcjZnyNG0FZUOZtMks0Vlc/r4AQr
Ca/PFVe/mxHl4t2luXYXAKCry6RwKlZBGrp1SyueZ5QIlu34FuZHgDsIMsiweKpVouCgt5ns4s0y
rogguNEKLNsmF0eJJl1skGhIK1GjPktRbRT1Z8mZWyWp89IirFFi6SFuMVCKcwfUVO9pGXHeChpd
3uDxwB/atk/62L92S5eVNdahG7QZBQXbtC0Dl0fjNUHb7Wcivo0qN32jm5veEXRsKWVtjYoDAVKz
DaH4w7EUUEqEw8h4uR7Huz9SOeh82j/3tRstHYMGBQb7VG6HrpipGzllk6Y94SiZnK1Z/81y/IeV
6R0YVJ6tIyo6iPgZnF6UzDstjed9rTQp6mfd8Q0rqTxoDeklYfbgZUnFEIYwWYRHDhh4aT8B53jF
GKk+L7FGKAw9CPWdwh2005NsNTrTS9rPke80KSScuQXil7vYY3g4+lB6VjJ+zSdJsGKp1vxsa3Ci
uPlRawxAK7UjtkPbXhU+4yGxILLNRrPT47FekyrQMvES8JbsJHh1CqXZVchy4OGYmyFENSgq/DTw
jFDiOEVq6pDYoPXssSEFEOKG0rOjQqynurtie4SoZU6zR0WDeVOyfCOkGSD1qX1yaungPXJw/EKS
i+tEt/goIHD28En+svT5H7kTPv8vjAf/zc/wv7M5/L/oTojxF9L9/96dcJdlcYGp67+ZE/71S/80
J7T+gb8JXv84c5oqxiz/dCZU/mGgbcNtRkbXp+C29i9nQl1dfsT3F7sWXkz/25lQM//hIAy2+RVT
vb/i/8SZ0LCV//ROsBXVQk2JQRDGhJiBL94U/8XzJjZjbgaljfZ6/9KWDkMyPEAA0UB8CbxtWo9x
luqb8WxROzT6qmF+xuUv22s9jX/Mqfoj6k7aGlFTM4SDjx0GdFCxc2W/zvc4GDubvoNtgSH/XOn5
0cZVDce9nvjT8EBSnfGKU5+tfIfaaD1NtXEUErTFybAEoJuw4U/qCtWwHFwNIHRnUnFLqMHqzTph
aWxmQAjRDWutzTAzeR/Lqt6NyLOrQT1OGWG3BfxAZUxg7cI+R0szo4NFMkZcVL0K5exLaoDuFOwG
N/SFjJyS7NWeQ5I3tR3Yt7qeMKTvWA0Kcw7fRyLzemTJc1E0V6jX3oyK4GhB4czha7nYzEQ0VgzP
QwhSY9arx05utWtX2MG5IsxJBEPpGaSRbUJK9RTF4Js8NdibTIg/oGDJG61C2N8bGjz/GCaolazs
NqjP94duCc+o63nFyIDPwNHIVPwAeqXcprljkhCRYFGfaNgDEH3mYf70iPVIcjZ4v5aowY2hjIeq
aQpWlHFVIwVcOaZRrqwqbKlPYJhPfT+sKhnUtxDKFubEbzPOOwyMEcC10tqys3KDQdJFn7oZ7jkT
VyudrgTdWW6CbdQEnQTPSqq+NtE3ImUDnBLN2dMdQRVYYc5BtVe1iIdhtUpTcdAL6O9xg+goMlH6
aWNJG+xcbAX4BpaUkNt+lTOsXukGc/oyJ9Wmo1TIMiKCjSR/i6PwYhPo6VMaHBiUvsuBckjHVn+Q
EPmC/XY59XCgXc2F6lxY9id1KcFwmuQxUawO1ODxqi5zefGA7PeaMwIrmFVGByW17PSUKAD1oFma
302x6lroCuEymNlfD/xpxhxlT0OcHRcpEJYzpV+FFJ5q8REEDAUh7XiGWgMm2WTYjwGk5NqOt3Ys
aSstwsyoUHsCkAbgWquVbd9QCVegq53StD6FsvJomY1HBlR3ASV3FU2NT2kKfhtqykplMAFEPj7X
FmFQ6JF2UppiR6CV9i0tOt8skmNeme3j3EKwRf8CF8nytVrdDbWS/MICOxWBctOjEhuMQGFmUAzD
BXz3KtUK1WExgTzKjPM6mXETPhWBT1hJyJxxT5X3oLRhgtDHrNFzKt92zjaEsN0jxDY4lWAIkuM0
vgXQiJg7ZkAGIhFCG/JKZBLEQJCQV+VMGuNBpGTO9hqunA3UeNPA4BQFVp5Ftgf4R4Awqvoo90ZG
JWgJ2VjVb6NJn3FyldawDvjtRibsrbLpKuyW04k9QqTbOzuJYIbV4q1MFBQiDOnxqyivuEqtnQIv
r6mMHaTPwHIlW3s4W9YmzKv9pK7qeaR8ytfBFHsmfgPEmEqXyMRFvsJhYihB0URDQKTU8ieiUUba
PfqmqoGAKuON3FtG4og7crAVo4agEOgg9KY0mV401e05lJqzlj9MdbaPmNjpBjmaY8pMvC7J1sEH
vYk+LN2c1r9mjkvkqP4UUp5Cc3D1a9cVF4SuI8SK+n3GVQqZ6kC3I9JyHesYmAdlRD3eFjqYYLKC
oSKutAt/6nB8oimh0jcBNUsKSAE7mEz1WOunQ1o3yQ5m/S2b0JpGenprsnqHzdIAwj3+IS4t9uW0
/O6yipDyBRFv4HD2rJr4GhimO9R66okYKSVNrYf/JFFDAZT3SNGhWTzlYfZnGLCEb/TZ8GMFXp8g
jogudyMtoz3nGfcsAAVDvDm6RKxpFvhzozIYnM5z25/Nqn2Js/qzmOJrmwXYNplkh5gSDVYlWodc
lf4zD+bFPoYBo6HOHmI1dI+mxValBl5sUQVPhcXonSoVjjN0Ikxn8Alpqp/il8H2FarftFdn+Wx2
NAvZpB2S3D6p1rSLchzpkG1tksjAFwaMxVMrspUtGTWCaWtvapB9ZhktJy3+TxXLu2qcP5CrV+t6
0N5DUslodOI3bMbOjISMjfJeyWO6qhtsZrBxYSge05gCFsiuYbZvcZkcAnB4bwwFrDtE0a7WClJT
hz994dYBpBotCB4MZETMrZAxqX9KgR6ZYCR7C0e1vIDiWIy/xV4ZI8st7Xc1Q/NfkvwIzmI46ymi
4Hei8SI7ZxtJuWeq8XABQUN93/wIG1EMSA7lMO9FMsgKG9zBwzTtK47j06DkzPmCqfFZW16kpn1S
x0XXlXS/uoFlTpNIqMil9UQQRmiQOg+5vCpYuVFPB4dIElsCj0Mf78hgnTGEElLHz7g/qjQfdink
GDf+s2TN6j06vijWX2q1gw5EbG3uLBkV+dB4GIXJ+uMcwrFEtEx1MWM1I8VPLD32Ym7ZmnWKkVe8
6rJFZSZeZqtUKR7IqJjNC4D8lyENr8jlcSfQf212IPzCUsakaE9z/ObU+aMesaGo0rnxJVXZMbdg
WgFljTKi3PXJmxUnizEYu1qB4s+fLfWDdrA68/EADbSZWSAbh2WkR4wGJ4Zp1PHIhVN37OcXnRvD
H2uvC/MfblWxk6KRvVjvMcKh9srxO8gInnAaTPcmgByqpQOOgmCzIPEjo3GnnkHIYhyIAlN+R9f/
KKcYI4eV/l1PD1hLmr4woQH3uaEzjLSxPTOiQ28pC/ZmHYlfgdQHEy26zEKXCYySoW1pLF2J8ksC
6mGqyHhYsGwlWlVxxMLTWx4Q4U11skuHfxQxNzeGoZ9hi3d8cFBjZQNDni6cS7a3n4N020XGy5DN
5qqn+yxozAqY8lzo65T6Q6Cvsppin4zNlyCKr62nKyjXo1KHJ9Uuf9Ta3LX1vFc7ZW/PCV4Y1Zsy
29rK5BKTa2l2a2nL1biuZKztB1ljOE+dfogL+1b0fzqa9U3ZqkSdjM2Sk15+T8F+Tr+1njTF1CY+
NLTe2yI4taHxg2OiynjW+o2zczUO0qkje8xFqZS7meF8QPMMfGi03Dwpax/o32hgYYa/AlF2Hbr7
wPqMi+pQaGYP7bI7hRUZyHbq2Lg/MtbGeZwoEOG1lH5csJ463ISDwZ4pHqwmhM7SvUA52dtLXSnX
2r740bXwaihc1jEQaR3Fl4nkUf6mZh1abKQJiBNOGDt8E/0SqBGPsHWcv0tVegW3P+YF8wcble/s
KwzbA0S2E0nyRps9WQkjZiWUXzplBh/PWVqmXH7ukY7WeCinY7KIQd5IgGDk7CTB1p6wOoElDgNX
1fnIBjllABOKw4xAdUY0UqnDWaUTwCzcpL5lUqwUBTh/pLxljeRsgkFZ1Y7+PaXDptPVTyftTglI
oxXZj4YioG0C9AVoBJpQYJ6k6buhgg3alvZWpE9qiuJCM41nEjtx9k9IXxnak9om+K5knH50uNtC
L3ZNykKHnci8jjPoVRr7YF4l46qVITokbbjhkiF+q1g2GRlxRS+Z9T6qF4XF/Z+G3RNVPDGRJA+z
2dshY6u/fnL/Oq7rCG9zpmv3Z98f7j9QOfYkxi+v9vfD/Sd/f2mp0TpQ5nj7H9//L29/f/L9g/3H
c9I0OSC0LDZpX3QKykveiB0WAPj+T9Z9RBt/v1VtKFtbG8Fa22BvlP1TaaUVekz+pPuD4qBG+fvL
+7/MchFx/OspfaOhYZYheAbYv/T2V35/j/uz9H9/6l/f0/cydSptso1Vgo7Col8eRN4j6I4DBuqB
jN/P/Zv359wfjAZlymQ2uYcfcBkxpPqP3//7SxJXZw/iPZN3omFQh/3rjZTSJK+DI1QuNg2TYeSc
UnhVShFDiFi+hywi9cYMKUxKdM8aH+QHiCQ1iuC4KlGuTIje7v/spfBadNC9ME4eo6N0avUzu5Uw
iH89JMkLkjVy2qEIrtip94u69GN80J6gbFxQoI3ecKBygS/4km+KwKvexBsVKShc+Q2VdlWwWvhi
Hz8rjKL1/Mk+mtImMfcWXZAHaf83uThkmLjiDcJyZT1kz/ZVA1/6xlMNsXkzH5ni5l4GTImwx6/G
df/L/Uuv0qNWKb38E/8N5LXIC61t/DWy8OQrGUrGJlcQJ7r8s/tGgrN4qs+Yuvjl8Im+XBJuxNbi
a7f2FAC/ee0Gitsa2e64hvXZegSBvVbP6WHAQYUIcexnFnGqLz3h39ezpZ2yjd2tlWdd30fKZlIm
X1/hMXfOQ++aXeyrYLWANbrp+rWsIEyhmY0u+b58DLt1+QgNrcmOPOJJRL62ILNcxU4IdBljP3uG
93LiUbEYfLrt72Czc/VrprWM33b0PeY+3uQbfPAxWkFqSss6emzJBbwd1tHOpsHcair4ImVdj8SU
Xd3TnxGs6M8Tfgsv0te1Lddd4EO5YIh2yJ7yTxbo7Bq7yrb0sqfiqX7ALcQ11kHm0pqFW8tVKXJd
y82/nPW75Vyg6eFWEaCBl4J9ts57H09EqP9kf7gkNqBwYgBKi+kDYidfUKa2zWp+1y/V6pvGNDw6
p2705/cCJdgn1KZjyET/4Y2ErQsQ4rFrXJRkUCFcGHq0hxjNedcahG9r+9fUQ/q5kGOWxxLTYE+/
Bj/2DqG/3231j+DZ3hmhuzGv8cncmT/Fjf+PXGvNm7nLbvGLgvnAj9SvuzcdWVPiBtdwJVxATXc5
ANrWwRvpMyJqa78gPf6vfC3e4Bpc2RUxdDd3QBZuSTPqx5/Bx7fzYl/tK5RhI/Xy1aTvgnDvlH4K
c8e4MkSy4F2vo8rP3I0O0QXByKp8qX/Tz07y1nLqa/5neb6Ej+8GfC+/ybyDhVDwgmFrVta+sTUn
lMQutlOQom3VR63uIf3aKI8YBiN3PRrnX+3xMR52kvfbEb18qzrXKv3kEq8k3l3x+pfnxIcopByw
eaWl5cZ7mKJN9gFykXMvFR7TnHb0nFUK0lBLv3CILvjmH6sLSDPoyMuIkzOh7Jt6Iw7xxJEqT0Qn
okla78oXbK/CT0X4//wuA411uM/tFczGuXjsS+4ApveJD6HMxeQaD8AXXje51Jv6FwMcrmWv28YI
Mkd/8qrX9kiHojqv+oY5C7MeT3xzsX2fkuO0bnxsHA03Pven5tI9dRpLyHyxTxOJRfFrvJ12uLSt
f/VdswXXyBw/7nxr9deV8pt6G8cD+wCmn/3m7TvdNFuyMJ6Z+bB/Q0dpEz5KDsaO9ZSfnqRz4GM9
x8yfqd1yO3MyucoOSLvD/XIw29+dwo/HF5L3sBoqLhWp0uHOYsaxD/ODvDe+JRQLXroTD5DWg22P
XaC5nepdfI6uWBY5lleeoNV+MiRB6PAWr2ASrtPPeJXua6ZDe/qc8oGCiSNXbiAHDvnDeqxdLCGo
UlbyCf10dMC/cI1TVX7+LKur+tD/KTCMmy/YvfWeqNGCeib+SQ5HDTi6/mrP8eMsYEN6gT82n+oP
fC5ZeaXSZZRVD6t4w3xS+Ap6O27kytxM4ihBndK/hh8DSLw71d1ah93nfkI5EZ79J5YviebeoAWZ
norZ/NlA6P8S+NNbDYWU4FwJAMIoSM11mUShS7iQAI+LVOXnv+UGlhO1lXYbfwtjJ1ScBVYsYTDC
3Zo8c7/ccFRW4R4YfX6J3vuHcTNYF46OOOAe7qUYAd5s3xIAcZ5aeKiKMtp4e7nSo/moDx/lSeEU
tV7yDtZRGBuBot3N99yFGJJPhCEcuUcQbxePKF83/Qv4drHX7SPeldJjwrwGZmyENgUMzkMEjpKX
Uz/+Jj7l1bJjPEHWME5sgWg0DpkfsjiM0Es+G9Zhgy85BvUmfIjZ6NfTbaZSlf2J5Dy2v3LylnPP
qKb8yvdQ/LdQLeUfSMkAh+YpWg9bNGO5V+EU1r/mmwHuVrqKKfES9ZHBZfb8/7g6r93GmaxdXxEB
5nAqZgXLtpxPCKdmzplX/z/0DPYAG/imp922JZGsWrXCGz6AS9Sf8UNxQxHr+shHFH8hrBzm/aKR
JIQ1EKZJwH6Ds3VAxcebY2e7GwKG93//i+dw+0I04xS7Xv+8iCiKHjaHPuudg8IBVvP39TNgakBq
ahDNB+5EVTHisrElWHS/+BbH8WD+bupVI9n1M49PkG++NYBed/vaFkGPHyDaZ4K/j8aey19OBsLI
KygESbA5z8G/NVfWOcdbdGwPoiu6cbDP4H7MfzqSuTKlJmcU2L9Dz15pfQ4oj5OUC0Tr5kH6wqxe
5a5IX/JveQQhwbb/NtAbkUHcHqZiPmS3wfKYBKfHENnIyvPgUGg9OjKHo976MFcPmR0xmzfuMuZo
YnyIHrYw/dVGbBj7xoW51uyjJ/ElebIGgqW/3eVPFN5fwysqNcf2N8FfgcimnNoPpL5sgicxA5SF
bGtfxmnegEUePHSAP/VjE7IN3uLP6EM4KWF7ij1AZNxBe/I4Yo91f48uJV354l7+jE8piQ4dENQo
3L/A5BCcnMXwQBYWL/fDwTzQoAMn21nTHQ+nfzYln1tor+7+EOFuc72Z87Qv09aHaCEcGoR9D3Cj
iI69hyDLsIbFJwPJjVgXc296QPQOO9+8b04CsZCiQZBoVpAObfVHRQ6nHvlTRBKhvFen4oQrtiOg
yVo4enSGtYyxkFQGxngzTL+Zbwmt3xRsPQjamEeLL4amnuCvS49guOxf30SsMTg5oo94x1m4WdZh
RcSvdBnRSx5Kd73iwYgbP7pr4mXWfRMYro+ksa06aEgfdJtV/ggyFa0JF9bsNZqvcftVGHb53QpP
HVJKy49CNSkr1kU4NZV4TCpbANFlxPfSiMpCW7rCS7bVd7rNWi4D8zPO+gNaNb4QDMZnYbI4xhBz
R3BJ0fakNoUrMuE/cFzRplqMGy1OLQIzfFDdXEAs5Ft+6qA7IT9EmdgC+EScbY4uqMdOH6pDJwEm
+JGwIwWFV10zFAYC5YvYxnlCIi0ZJWCOA9t/5MmVD5XJs/VIV9rnnON3oTEWkqiy8a5EngR60nH8
be32GaarZDc7+t8hBSWhbiaCx2OvOtpjq5/px1facVXIIN3v7TRFjGMOpnpAfUnS/Km34aFt8jPw
RDLrHBUZMu6heoAo2tvdbWuCxlN/1V8BvWxb/519xSSNeG+u7HPjFYOSUERNNKRjIps2xGya/nRX
DuWjxCh/thMEaWekxo60SvKODjRcbVxeHX0lVtiwGVOiGDt+Pgi2fhvRqSTZnk9gUWQ6QQAuKqSh
oMIvR1RsaKlsxaVLPeExyu5iiFOX/MN4i1THVO+WyeP2TT+C5PznfhD7Co6U3FX5zD5nQlOH3O3i
KlB4gB8PmxupC+1HcQ5BkTL+A2in7M/SZfuP+Ut+zDKP/Qz+nsETZ++TOgcaWkUmGbF+WY8iqDa3
2c51fr+caqAD+xMbINAXp0T8FdQzklpl5XygJicAXiYtkt3IT9IDYg+cz29ZaY933f36XM8uoqRi
/TiBHMz9EaW+0RGf+zQQBpADh1UnSQsV/aL0t1V4iZZ34IIgiQkuRXYoPwbxQEb4OtBhJgVPDkif
yY/bdUGzxDMsBH5cEozVj8crCep2Kv2aNa9daTQax5FTAOl1P3OYwLcXiEkc/rlTPxc3IX9iqHNc
24M5h9pXz0kw3xf4QDA/YP0AT3cozKQA9YGufNCT49Igsv1UZF5FNKjtCo/tPX1RiGZADRGs6uuv
zkLUo8BRHaXl+1G6ks5wPg7NkWA3/5q/8+L0tGQ7J0NuyfDxNMjhGxX1E27SRCQPplsb2QgqAMIe
rwxp4wm+HbHNnmuM5YG1H1GlM8oTWtglbt/jP+qEmTh7oxeiIhNdHdDn3MVtNCCvNL+dCo2bxi8Q
zbfcVThXPZm82xuoD/vXffkF1rViGmb5jGPy0tG+cbPMwgrRC0+Xjk12RslhT8I4R4Dk2/X6EEOK
S860oyuLuvWco0KxM0eL9bHMY2ekIIHVqYOiIkfkv6x4gCmRP/MAti+yQQSg9WOecy63+T1enuvo
FAmzZMYlp4Q4qH6axn0n4imBGuMB5G2jfs2o/B6sr0awSUfSX04lWbN/0VtV0LsYA/Fec3WGX2c1
5iwniV1wuazc9ZdgA9KETjD8SI5pRscifl1psJIvC8+ah2BDYgV6c6hekekuk58II5VfjqTFzkDk
LQDn95hTmAelOcb0QjiKSJiIdVvxADp8euJ44Hw6DFf2jXlUGGF7V4A95K8t/XCPvGO4lQH9Kxts
6138mX8O548mrA8fzY8SLK/fG5XYuyXYw08DsIY6jaI0/UwJTOuFh/BqkNOwRF9oCwAku6eWDdJL
+ZBha0uPnc4s5d2ncMtAst7Qg7E+FWe6LrqbfZN2GbbCMWacnxqvERC/JaCaYfc1vRJLK6d9SFl7
eDwcls5HmHGnglNy71kqf1bX8pIfuaDDcNOCvXngd7O3H7x03b8ywSPcUOnlx+paNcH8uPyMu24N
jfYJK+EAkpxGM4JV3bpl/7GwKhs3qj1Lpu9hIqfFeMEhunJD6UrwFTIsapia55x57n3itPNlP0iW
G3uLd6Jy99tnwlj9MPpsOHQXr8DnTWLWubqxedmRhcesnH4BMX0hBh1k0qc5SGxYx0uIoHG2r7L1
N3Wbn5Lz3yH7ANxXHluwSR69qH/is/TAduddwPtN94Mz5j95fSh/04fywTghEeyS3umXv8+DXFv2
Lbrb2fI49uoLSX6DyeE1Gq9V9g4FrEeJGYo40lB4NDhmdlfTQiAt3gem47NCQmW9Zm/U5IYHhEoL
5F8aTMIXEublt9E444PskukQICvPJGbSVl3ud7LdlUpVeiW9RNzyXUEPj3aBd4Wb/L0rTl13UtXB
pPOUelXrouEMkkpOGUjZ0jeNI9StyEVpVjPRLyIKFzCdpldDxxcP6Qfo+sZj18TEP8hCF5ImzXr6
NSYvduXnZfYo2ifFhXNpvte+5MBRqSEOMSF2lfza6de0/Idg2itvPgCwZUVzHLc7LCQbXMR9k9gV
nwT0qvbuwQZ7+z42DuPjfFcknhxi3HIgm8W7u44C8V2n96Hfm+yvXxZQGPlcA2DB1CZkjTZW75OT
f3bnTj40T1riC99RA1IDYCxIaDf2LBgFFLx2ROeldeKzXnmv7bfmz+f5KTlFr93zzIFJ0TkfZtyZ
zUPyAMnSvnXGay06Um1/LscMoB6nTuk59erAT8ydyi5yh8O+hVf5Gf2bbrWFtlIoNQFtrjy9zTi6
6A47sdafUiCAA137czO9zZ+cZ7zNR+lr5ELD+2vzD/Fi2LcEq9hVhX9Nz1DVzj+K21MNAuzcP5CN
jB86x3Vty/JpoPGKPmkdgLigzTiQx9Id6H9X+I9YZxxmzcFMXvxVTr71SG5+QpmK+nLYnJEepvwu
v2ceD1LM7+K7dUb13lvlU85EdzsDFZE9igmO5+pGLlB+yKv/ZDANY6WixrYXdCRhe5xGmIc+yN7s
+M06v/AKp7+suc+/ArYVWENLCH9l6y/iRq/ZhSOV4ysSlMZzE7mwPHZLnld6vo0BGuawkIea/al8
MYfr0j3y1C8iA+DxlKN2VV2tjkyg+Ko5CFp6cBmssoafNs7i+rarVOooCJ2jytO2L/6jI7Obeu//
d6dEp1LREDd9toyHpT/pex6qp/fTQQmaOnjKAUoDSS6dSTjxHiD1Rj/6V11Z9d/0RizVX4J+Ck3E
YdDEoq9Hjb/3RxAEDSKsMQiskcML9Y9GdALKrFBdgZB+p09HCo8a3SsZL9USDcvmKER2yI3excye
cZvXInt4HV75v73jFmiv1mNbPdZ0nBHz1t9HfAvoNbDuB5IVf5JsqrfXifCzNS5pGFHjSqVhVp8I
Xhw4qkwwmwidFhciKm9D+5qqjc2cENVJf1OvCzIPn49Uc6z5hRf7orjMbRZGP17hGO4NXfmE+V5J
tXlYXoU7jqHaIajqIE4Y/JBENa4cByVdG1/O70A4dpO3BPsN+eAToaVtwLqh0M32KpoTEXQYWra5
6f5FwPJCuL1Rqze3kqpGz+6WL+7W9EquRVgDB5sdkn31EfTIS6N3hKK/KV3Ii+nlEiBTj7BkBHJ2
orA4/WJKH72n6o0UE008eCJ9z/zxi+i2vJWSj1QDhGr6KDNDp0uzUijT1GBr4el2wIwUSZqVbkwg
cUq/QnpcvnD1EGyloTWD3kDuh5T2hyUFK+KLkE9fxZmd9gCkwkBL5ElkTJm7QnrtTVe44yanrZ3R
K1RRb3DHy/ysuoBa2wN5tccmU76GG1iyMw2Plm4NCaj5TnaPzg9/pftPKURKIdGzIkfAuzF/iakV
QXWgXg46KJCy6whq6gCd8V9heWRUuW7TcleBm7paRA+GtARkBLSFia7S76y9ouG961Eds/BNuNET
JWT4KPnTUuJj8YBUf5p/Y9o5/1QORcjOTCRqFGXQ68587ijAlJwSKT9SJEXv63xRXqtr7nK2vXPb
xOw1Is+i/jbp0OQO7S5B/FoO5nv6kcchoYFPUz4vX7wSYUWjYEdtYSNNvRagp550ilpg755Zn5Uv
VT7JBLgPvMXv0mVfgfkLCqEUNtEly69ITfBiRX8jasncGWqLmxJMt/KFSbK2nlt7fsE77IOfb9Dy
YVF/5bFt3ZYTG5lmNUiwO/PCAqfTZHL41A0dRZcbQuwqSbFyl0J9L0fAbqBbbh4yi5ESWkAvWvda
rj6jNoah1K/5Ez9LYwcHNTV3Zc3jufM0Jo3hEhJ4LhML+sWpcZ+Q8bUuvzePDgl6gOQClcTMbep8
XsqqwpjmqPbKdAbbKOu9Fv4NoGNWqNgAWjBnsRf9o4KlHwcN9G4ijHIqtVeB0M9nFiAj4JobB0Xn
L1jAsHjSvfIgZFNaA34BIsGqrJj9ujwHFcvh6wZkvnVROxI4CVgqNxITjNsUmhV1wKfns/LK/EWR
WM/003m6SDXA6uLecL2D8swbEsm4Hw0hZXniu2je9BpepC7dRP5OyVXDKbZV6SkDHa9O6LjbNds7
+WmWH27qOL/z67zPXq443OiB8rw6KCduK1fEdTWkO0iO5Y6gBHwkiXk9IzC+vQGv2ec5xnTPWcgd
536pAsRmL0NSa9vToObAhzFMIA00e6iLG54iLcoPVievqS8PnHuRENTiG1dd0Gxs8xfa/nzBx6ez
PuzpiMa3ZPrWREpOPkpqqeHA3S+TEqXeVwnPjGulGsTsl8yRh8o5z11F4EWgoSGhdudx/3gVLoCn
PkBGwigoByVpW5HDp+cz8oiICiylSCPCofx1w0fAbz+s0uaKvhMPfMJUByIYe9r2FyQ5JXpok0ef
hFYlGiL7ojVRnX1jrfAlLVdZ21/7P+/MO1hDyEdAvomehoqgEPNxdLUODbYiLNTZ5YNyrXBGKWR5
1aUJuf28PQd/dVu3I7eV32cyvj9QlIZal2vffZotj8th0SsYZwdsIr7Dj/A4Zn9JGA3vl83Vytid
53YBvRD70Wn/jLsQEpG8cXg5rpxf4vOyCPaH1ADbdCqQbagQHVRqUIQD9/ENbJJzdKTYiAvOHrIk
Gi22OTrYpnzwxtONKQHEitTjfbkc/tv6Gy+o0+bR7ng89IVzqmZVvRnalV2hqSFbvlROgxaOTAU0
EcFTVJMc8G88RF5s3xiIHrMZNGdsGdY9GSeV+sf0eLBsEN6DH+Sxc4Vcpnrgiibdbx9iOYDk0W7u
Vj60wCT3+QEwULJfZ9q3si1ZQYmgd+QtTHUtR3rCEIbmiZDTTLix5nnzCNQzJjmtuxr3yBMU2KUa
91wP2mDUNkqAQgqPgZ+1tr2BApkGWB63h7u2Q1/puJPusFaBdT7Pv1qHxMmBu8yn4Od4DJJ55DGg
XUzG3e26Eug9P/MLiXierTPzOtYHj3KnWpd+K/m8EzN3TGT69JgJbHWGgNZp3nefsfO3PVY9lDYG
G2yLHJ4lMpVs6/vxkQFp3Nn7XkSp8akA4rlwj92kJW0BpeMzYjNpZntxBSHvU6x8Ph37WEtcMsdl
9Hp4GnChSwmiYQj7wSGcWOPDNLxnwMR6SENFWKoXIG0IFpuIE8uXgZffPGhttRgyGrcUF8RYDh1R
80TtlWfMx4Sext4z+htfcrk7gquxwXCQl0dSYEyHDo8wCOk9Y679xsYnC4iO7FI8gXDcmvDv9qP3
SgcHrgxr0myf1SX8zx0mlgpDAKaS+5OjWdrZeWfPiBi/LCFYN64MUhCPhL3I/dF6nw0HsZ8t2N2r
L/TwuBv95tZ5IMn4L4FZuxm4tAguN6zqcbLyeHTcKKbWaLCB1SkAfHJjiUB83WnuXkhVLmwq7jq/
n1dH7imGL2zl/2zI/gBH1KMn98P18VxZltFu87X3J1HtsL7ah4hronBiMaZHbixlHh+J698BQQbg
IjvRXUSt0Nmq99oUfGSqHrvyedtOvP2+CCZamfbE81xsuuda5Kt0OanKEEFkiuUuGMJ2tNQO44SY
tdXaPtETbjX9frBAj6n+xma0Tsk3KNXycV+vApIBh8kMV93Lqg+qBxYZBS41sErVVs9PGJcjSiEu
kdsKryIYz79th0qRPu13WuEOKAgaMFLhzCS1UHqgcJC7GYzBufR7yJySu99wfWf7NZatvSTUDsRy
4F1MGEFPYYoKIgBPsAcg/e0TfTaQHJZ5koQKaBQdogejiHy2wb5/IJ6i9Sc7aFgV9914rMcz/8Cj
bttT11JUOBaDczAsd/CISpbwBWRXRuceS8kEcVv61QcMV3UN/kMAU3Ff18oDz5JGq8hAlLEnbr4D
jXpAL+iRs7PG3gNwSSeXCFTRJgXOVWKXCX9zNY/EYVmGhK1Q4mNYAL4fCxE4Y8zIp0BT/XLAHM0l
PNfqkWXIVUyxTwEtkKizQTs3oyj5oNxts9BKMIYBAO7BXU9R1s98qBTsNBCZZoZmzafwDWKFMKb+
tkcBkUfzscR3gntKemO9Gd1DA+nQQmAU0nwIshyFHo0k5WIJTs/t2U5KfMdkL25PU3JacRSa3qbh
aZ960UpI3CQlR7B3Qjf7j5bTsB807EWktNRP2ghI4yt+0wYsTB4FSxbEPy2pKvXXO3agRq+PJMtA
psmu4mcOI7O2We0M8WbzxLcI7XvOkYT9g/DF12YS8lJx8qRzCU3IU+Mkr0RO+yNKzwUzs3W/Cn6y
Ru6ZL3WnGYmufpWcEsDWiORbwZ5Js+8FsJ/vdER4e6N32Hm8MhMnzu2C49SuZVYjQ/91DyD7mY2W
uhwSSQAob6mDjQPLZtQe2JaA06P+BYYlz72ZjjIvtblDipj9NwueGUikPLB1h5Rg57Cgkuxx4YIA
O7ArhN7ZWix1fXQk4Zagz8MDAwMznhQtiOdAWD30W5LYaVCbYhBTuM10gkpKI4fbLVQPERkXgeUv
GLFZm/vinTXDluKTEYm2aX/Y/BCLmWBE5OARxaIvFiEPjchTAlpBgJyNzEWmTv8JIIQAxXknaCE/
PvozdTP5MvZlYNZKu5auhDFIoejwQX4mdMcidsGsnT334eyjWcaX3EOSM3aLuFCj3jPB0Sza9vuQ
gcfKb5UxxBww4zgocthByUEQ8VCpLwJYMu1rz/d4KVKQ3CeEFBuUcROAcJbTHZ5Y/fEMLRhydkA/
rVA+H8EEMJIhE+PqjW+C/D29UYp16tX9+AZ5QvsTZBFc0R1mMPSg/kKQFjSTOZwRF6LkE7bOHgQJ
wdDFKoGTqvgwWSLBA89rukKtXh+VFilvVi5fo/zPtGjS9IyXJ8C2aLwdx66VQQlj57Po891mFhlM
ocE47jTCWEGWH3cLwCYzHkWNrj5gAqEcpbFWjlaLgADE5Nmu1DKEsPaRDdAo/vSOMTU9RGKbh+Kc
MOgWILWkelfBgc3nY4RqM/4+UYxQmoygeDUrGNSKBPHFonHW6dJ8xH7q2qS64EkbT6Sf1edZn3Hw
iXoDYgUWhvagKu6UPLWqSSEVo9D9J/FsbNpPV8afWA5zXCmczuir+KPhZuQ12NdW4W7DjjI6EiG5
Id0WU6m9Pznsv1+PdH31MNa8/v1TlysQ6RXx9l/16HwNFjo3f1LkCOkPxz+58hnerG+OqLfIYCrz
//eHHG8AMf++/pPQHuXGtKVd57tTm//qdv+Jd8dKjwZuzVEyry3phvj4vx/I9OzbXHXcOipki//+
6KYVFbD/ff33t6ln+ZVVGSIRUzP30EAx/v21ENEcPAh1k/lVtZ2EFmSnkHers+B7CPvJYI+k4P0d
fC/++2nNXZ+8a3NUrP/++ncJ//nF/bdBdvKd//1jk0fh1FGDDeg72J0BEvLvnf/+yPYnk/99nL+/
/v2j1rSvlsgkEaIvIJ9SbKkrOemanW/198e8f/n//dvfN/7+TR7Ry8p0+PnGfMaiUPKqCYtOY2sb
d84o5JIYpbe8felEGSGNFlnggfkGMjqzI06aZssYZpCzjsjjulph1H4vNM8znZkNsJhm7u1tPCTm
avnXF2JH5Rd9xVpekBG0xxotKCzjNAYjG5i2jBZaZkwACKYqvlYCQBlF3Sj9diJd0tPzbNBaWY0e
ZhPyqggjce/W0cRsZ75vBg7kSdRwc8RATtFXSqLirlt2NiGq404/mVtgLeZX2d86jYag1knVE8JN
Qkq5LqYlHkJmm/ma3DAIoUmidvrDKkv3rbjWvqICfG3nCO8c0pMVzKGvdXp9sCBoURLQn6tRmUmK
zE1VjrR6Gh9hnx8aulYmWvCXpkS4ewrFVIIJX3StEy0jU0OTWsvSpgBzcvpQjYpbG8S1cuFOxyuO
JMPgdGMFYM8448zWUZG3P8uIJlAfkwbpdNvihmF6JuRM6zmE4B4aNlOFxJEyqkKBqcxWNPDaEeBq
JiRE5on+KAYwXjODCCklKoyyTl9qcQjB02NDyIA2o36uDSNFLw8MUk2X2aRBqM95xJho/JhQyaB4
RbQq1V8Ui9qhWsg2RUsnk1qQCYfRtnzADxyBZk4g/hXEgZM3LFYECssEQdexVv2iRmWEDpAm5Vqw
KAKHV0HymFQMYEaaVXrEPGqjt4PazAymLYt3R+DqgmLbTd6rLqgQaL/TbAMkU6oGyCPruljognaT
YPhiMr/XiL46gpADChTMMwJJ2p3I2YWl5bFa4o3EHrBnk+TvBrI0vqh9WZmlneORA67UIJo2afwq
6VSG4JjHUJDX05hMC0ZlVXWylAmihIjqgqEh4iDt6b2EwGKM3fIFOthcz9O57yblUsnNwzaPIKQY
9EJB2U6Sob0hWg2UYBL8ZsRlMkPVA33kQo7jh7m69opuvaZ7C1FzrVkxT+VShVmKXTOibYc8auqT
JnRYAWtzgBLXB9K7EsJgLVgVNq/dCsbDCJMeYOOKBAd+0Psios5JjYlujvFT7ZqJ2wy3LVPVn1Yg
nYtLBS0H8hFhqhA2SQ3ADGVfhSMefomBP8IMkjbb1hKk0gx5Lxvf81RgCrQNuZdJnL+r+mPExhzM
HcQ+aB93yKPKRyXfjnFdkP2v0aem6NA5cLHtpzj216eyNbxJlSxcvNozfJrhBG/lVETSP2XtIdA0
NM44Apg1AEhCyU3TpAwx+QmRF5hHpdQexe1x0CHPYpQgHyvAEdD8QnMyQLHJK0VSk2EoWej9EYYU
glaR9iMiAeuXtY6zV8FJ0PXPc1d9zHoBpW2U/E0p7vaVDlPXEl1NKOSzkaxfJhJpuHQm2MpBeZuh
qLRS72O65KhWgNJ2MKcNlGYdqk1lgfXotjk9ZZwj1jClzu7OaM9UxTtoERiI0cKAbTUjFEbyLU2u
RU+OjWOJ7Qksn2h18jFpbUjDoSQKWzgr1fqgJkmQNdqJJVJ+FZF8MSvA60O9PCPeitgYNDd9ZrI2
97QNk+5d7RF8NwfhtKXANISdINksW+wpZv+8osMcKqKCaUzN0d2A/o4T5ERG5VebqW9gXCG1h/Ud
vt7r3cJ8d44zCqFU267o97xiyNXT+djSsEsVcsKaRlS3DtSEkLD0Jgdv1k1LWEs6uMGEKTISgJGk
ODVWArbY6rcV/utxjVW8sSIkN1e5ws2dRAaRxvOYNsrD2GZPkYTKK8E4D+XsWY9r8W6ImrMVb8pJ
Zp6l5yna3evEUAcoVt8J0mk2PpbV+lnWMQ1Q6/+HZwyeCkryjKYElNOwNj8EzD/PVlNfIgz6/AzS
MewB8bPYIRJixDzLbLqz2DTpOZeSl0qfqPOYZKyFdJGEjbBpTrMn5JiRSGXzwiq1m1ZoLno5UJ5P
uEwIlobMYS8wBYy1myp0brFpKKMszW+2ROeslxXgtGWBRgVpZz2nw7mg2i1yxi6tyhjIzCX9NEbT
05DJfRjD0GHwsLdI4A7HXYbKcd56qlH+6w0JfoD0HUFShwQ6z+idprmr6fLrUMazm6ja4qOUpKN/
M4WttnLUqrLuaTPlkdGpWNEVL9KkgNHo1wfBiBmKKdPmlmbpWGjOQXy0hjN+FOS2hJZRnWRvFuXx
LDfl/Txv7wveBh1iL9QVixJs4nRW0yb28WxBp0afbypdw2tmYLch1Thwl+mhHHblfB176DxfgbgI
CsxoOQrlZSooLYTuiK4uI2adpkI7yMUT9J/rvC5nYcpxwNMt19hKWBAk9G2Dx50GWXK36bOTTKh+
8Dlzi0xzyd/Vz0iE+8xif6xUiVa5YYYpGXpQxrv7ejKehdV6lKAhx1VnMTIxKwDc6If1WdBM/bOl
S4R2ga6ipFNsbbH5nW5km7U5ApXR6VOh9RbqIi3NvDK0cJjd1fLyheJQmoCaDAlIU5S8QH637BlR
Gn3VwD9zy6YLrMclr/5B3D8gEK19Nttb2+2awmmE7PnE9eswXrbNSjE9uppaCbZhfF/VBTDriiOK
fFq37IQe7oJt7ILySvITazqJOS6xL4nwOGvg0XOrb70om37SVY1uFpMlscZcS0X44hLH03fcG5Ev
hIrWBG3D6FYeFtoAW43bIyl9LpWnpCtV1Or6b2nA9FUm3WhR2fQ7c3tLESji+VD3rSvb+MPoe1eN
N3ytpIlxs7TbVW75nbRcViVNzmPDCNXMFG+WUCqbDYocyvCh1ih48wTj4LpOoEoa711qhbM8vnPg
POqmjFX5rijR+DP71G2iSDs3VnFapA0142rvMYn1bbHSOszAwWFgxEXKEHwRqts9RBkP9gr8Z711
u/aspfJ2xbCvvSBMQFsf1xacVdAenrCCX5qrIg36GRO0k7ZAxMkTRKLmbIuITfmXWUfZuYtG0EFZ
7uu6Rst10VB4mMU6mA0HCRxqJO0kLUgIGauEsUN+3cZZv0hF9wJtnXPSBL2ZQUiXZULOstLcw3r5
Ptd5lAhFgGqSkQtdE+ac4tw4uvRAx2woSjTlh3aXya8uldpndMAHenX6rrAY98dsmtqXHtii1zBf
R93hEUEj2hdqwyMrSOgmkSl9K1W0hju1grxXoxA+Ug5rEO5gdIXpKMuhaln3fYsc44i87p580zkz
+umJ0rTxe2jYwIH5sjQLRJdy7QP9d8Q21e40QzKmaSl9dGp7xdrcAgG1DXiLdZQMq0vxyM3VdHXH
5JKSCqVX6cvqqUOnwccmjRCITMXYOXNNHyTK1I+a3NdVSvG37Cpm9uKMyyIO0qe0DQyLTYqVGGFM
YYFHjGuLeZTCaCpNW6lL+G6EyWqGaYEvLZ3w/kkRMRtpJzq7tVwHdbrTEAB8VpImnZZouxPFSQpk
xCEC6mll3vasAOh6Hoveom7AGQGEUVAfpbzLH8bUyvxkZLie77TIusbEYtNX5SziniyVk07XLI3w
B1tCfYZ+ZBojRR9qCMeimBLOq5yeFFbgqrQppCc4YBYr1O81fjG1CbxpjhhTVktv8VthQMHPSOod
3dhyhG1pp7TzbuUii9HdauQ7X4DxSaQVz6JIX0RXJem+MSHDqqQ2BzUuN3fpTZjyCloQqhF7wAAz
v4m2KsD1+QSP8bddjfRobfWfTOTHqDfhJlQ9LYdi9rZaOkYdyG3L6KtjRxutirlY0Yyvg8LD7Tfi
s7hRGGoi/WpTBEa2gs3ApFTz6qp/E4R05eidsLdqsi7sVuDoVBG0nPA4yYdtOG7wX3okReUpvphi
dpXVWXii3MWmU/hG4r611f406SkdG5NZ4yg81pURRhWFArLDBYc1x3cxMEWvjDuKIbz5lO85T3Rw
zSnWGWpZMXbYwG8Nb1O0vNB20CifTKKc1ge10bUQKKzmHI3KzECiCHOK+6PRdMSWFrsiJv2IjEV+
3uIaWBQ8TijNvrB7dwyztleh4nRcewXgZMzMcCR1rgqQoZIC+0SayxA3dOVenadwoj0yxVF6SVYc
YlWrbe9Yn4TTTNmcDNsIlzyNdFsXfmSYBSdTSt+WlGNVTNiNrBY2NCks9KEFAUnE2Xtgr71EGF31
WD80sWryA917rcyKO6zdhzhrHUPFlC3aNLT+tjcpFZ+TjFHhNjGWN605Av7PqB/B240BdfuRpK3k
KgvauDpY874B/p+0TD+SBFeUuszvllS5CcY8+aK1Gsw98GL8mmPg12vSANUQME0ZlK5wu+Sh2NaX
DYlKNItpAI91eYeP2fOWVIFQxPGt0F77afpeMnzFEOQRDw1tDoeP2xxkerdyLx77pYQdAoJEqhfw
CuZxMvNL0p0VSfzoNiQZSsU6GagNHCxNN8HeTo+9VU4PuTj/KjM0ElODFTLhMnjojTy/aWnxps8v
TV1rP5t6q9L8oVy6NhyrjTFQtuxDZyZBvUW7NVcvCweS2+vDv6m1pmCwmOWhWzNx0m+Wj4ISfuMS
iEb0Wz6FjcmCpM/utMI9E8DwuVL+SsCaPIyeQEpi7HPCRfc7rYufxohburrtfSdF47kCSzlxqhqb
+bObc7v6Lg2SDtvL52hiviKOaCiWu/maIdZ+q0TgANyuSOV7qZsCIy+paebBQ+datkdpOU9TrIRy
rJDwJxfMjCd6CQaji2YLFtQ10CVeoR2MCEekeljKe89lJybOHU2MFesYq8OIOpk3kim5wRccp4mh
Ze8mrfpWWdavUgq1l439V6XzxOUUM6J1069KIdGRzgyvx0M5N6jtGhMqjYoC7zhWLRR9AOOL+n/s
ncdy48i2rl/lRM/RAZ9AxN13QFIkRdmqUjlNEOUEDyS8efr7ZbK6qK7T+8Q98z0QImEIwSTSrPUb
lEBCeFu8dT4fN9l1swDrkSNiOY8JPix8nhsjX6L7MZTfU9KUfV++eNEUg5CHg9oCYKaliULzi1EC
J7Ji/IqWgjxySjIORVKyNO3XyoIFFQX7pUPCE5NvmleXqVw0Jh+Hrvs0jysult5jWMI0zgcDKf9q
rMAuIqpkGIyYleVQyDmMonvT522yT6Zu2Gj1sv8IvT0t8se//vjyHU8xfBj6Nv3Wv9Zss5l3II32
74XeHn9UFWqz45cq/fIPP/wp9ibcP/3Q9t0Q6Ta+fC90//hL7y0w/8TmBDU/27f90HMs+7XeG5v8
wDRtxwpRzAn/+K8O/aLkX3844Z+EL2xfWEi3hb4buP8bvTfLNpWeW10scV1df//XH54bYJ+HGJ1l
2q6wLJ/z/U3vrSgRkymlSXgbO5Ypm1QXlL3D7AH0OjGlzifXblgPVWHC3TGB5wW2S7eLsENXFd4x
RIHwLYo2ZQdUeeVbOYRr316hIhdflX4MMEPRt/1inBGc6d4gDYNui9HL3ZwgGRMkmAHfMhYBAROV
Jfbk/Dkx1EY0tudpBo1pfayiGHHKlO67dmEq+EWe7APHuLeLpD+5903hRY/1VyT8md/nhP+8DnDF
FCZH1MCQ4CxIeuYVbUfX5IBI8iE4LAKFpQ49xpDmgJSjR8A5hFbbTj42IF3/PkvepllLixGOh6TP
xmNsi88JZixkvjpC3PHLhHZj51gR+upAlBcZ3iJjxUzEniF/F8WpWDF4Ev4EkXcs8Ef2nW7fzem6
MSsYeHFK4r/IXHMTDRZEsyQnq2XM+bWw269kLl6SKGiIPyCKLmC+rJmJTuaShlD3AtJIibtLfRsm
Y4GGaEb2NHUh/Dh3kxIHz90YHwg0oJwqBH/przMRduaTc45ukQiHBj6pCZAnzNP7JQE7loXhCQXw
uzR2MS/yv3ZJl986o3vnGI6480VBBjVDeA2Z6Jxh+pSTSm5sEM0CH5DOZiQAix7nIZKfkraPEFLG
QN4lG1Z5xsHJ0o+u7YWbZF56qDkZ5GaZqNwiwjqr6J78Vd6M7USwWwZH+u8cZxtk9vtv2Kp/YVAH
0Jd2ewiR8vZcMv3CR+/aMAesHrv+bkX77bqo4wePAe5RpIl9Tze+mWv3s7DKHlqPvJ1lCHFvJEwQ
CutomA7q/WtwcGpjeYqGBADYnAEGnUJmqp4g44ejMxrLOBZE7wnRwnInvHzVuUlJG+5sgN1UhOHz
BJs2n5RloGRvcx+gSUl66ohvNfA8MYHuS77jxYX5XYT8SNmNB5hse68yfqC6BbtsJlmPRM+mjGPn
LTghtOYJC69oj9oZ/W0HlzWaZlBRfmHd8hMw/z31JCp4cMLoh53vxo/DyKAR9eMBmK2iBo3iuU+S
/IhHx4LEN040XdMTVe/NT0w95ZbZfgDmobkzRfN9qiJ+MnfvQizSd3EXPZcGWRWzerfiwQMkBDHd
AGzqBCy+ynP/yrRNomyoWIUtUEDk+EisLCADO8bMEerALcH7Q734d/WXlLnGZpzhOS32uyWFRhhX
05vQCPZoPxAgR2OnW0oAPSn2CpOB6BIUuHwGR+Z4y7WV2QfR5O8WX1FAerzKpFW9lC0U4E5AZV4j
FAkkumOm2DPSbaGeAWUMWssBGEO7tVTdDRfrvOEpf01xIamrFJ9jGqQrjNK/NuR96jJsHpwwfGqt
ltC3C2RBeNnOD8v+ps/fh3mLCbh5cCXo7d4HnJU/k35gRrZwEfPAfMAPEA4xDYDiYCRpv4HDDxnM
5XXNPkWN5YGqYqiLCjH27xhbw8Gz0eT23ZsoQFOg7GfmrXmO4kPjfsXwBX2uJiE5MTaHSYxUv6hn
5m+HT5VP4sgSqQeFyxJ7E1VZYKiAAUHkMhA2d0Maw5orwOfX3pvWiclizEl5tD0aI8sV2ICkx66B
QLIc0GkPq/cF8r3XddkcZHiTD80hacEimrQPXnjAiN4+tvaKrG6GfUzQfPKCqUM9y4FmXKGrbTof
60JiG0Dccg8WJzlODhMsz/La4zDnH0ZcR3cYIkeE99HcGbvrhUnPloh492EFWYjLyVPvwXMkjQBA
cVWTyTK5GRsCMb5TPiy2C+aS4F09LUSVJZJl2fJeokfF2LIP3n5aC8gNeTQAdwHbM/b5psQXc2Y2
jd0U2S7Cj9vAPDlZYd6iIkkIGLhznt2vC5rLwxAjU+Gn/q73vjWquQ4HZxcuJeC4UnwjHnq0q5Jg
k614PGQRgUYA2mly8Do+4u+4UazC++6W1lvTE6Bmo8y4aoUFinJFhqpOv649lNEhrT72ACuwKshE
tTNjK9sxFSXV6gfXEVxg86s5ps1V70A+WV2UBKV1xAMNIHhE8iaJmBJlpD3Qf3Ri56Xxqw+4Stqg
u3EecqA2rFaf7S087gB2kHpKQiD8a/7WrheqQm8rYWfnndKH9LCKJ/fYDEej4jtmIIJAFtjOtAKn
0TENWIdl7xFfWpxyV+PKiCK2wt8uig9134/RmwYvUFQP8RYOqUTSP9Sh9blJipZJ+4KuRYI2NhPj
696cllNiI4Xt+Xh6FcE7s7b6bSnsFcKXMRMfGa/XIADXLsFduAUa1IgOUsZwlmcc+0wccgYefhS/
aUHYV3Zyha3Pm7lYr+uMKrdUA9qPUfpM4tS7i/ECzQaQ6alHjKgtIKQ3MzoqoXNfhkzfOoi0jkUG
cw0Fr7mHFUHC7Vsw4vneBgc7i77Ei3iPhBswyAalWq+cSdEQI22Wb7kRxLveiVF+WKeDFbq7Ps6/
TaG4HnyMdxsP3mjwzUtK7A/bDyRPD0jfP1ru9DEeVxwTmg467S2NQrS1RHjT+9lDxAX2VQb1Zrgz
XLeFzOjcNTEpoJQZOxjl/qqiLdgOeCvTt6E2EjW4NiNXhRL/NWImXosZQKxNl5ZOoeZLZj3kUhPk
UYNbSzYMR9wY4kAW3zKdf6jH8QOBazKiM2HUnsrVO85dHSWAtGYybGZmX8d1/bEdRA4EmeSqqMUh
tQgoh220cZb8O3iLYD8bDjIe4/s1Y/aVWcRzQqyCplnYNzjjHKjcJJrIuzdS8t4HxitNsZNF8ZZZ
2fuqab4bo7/Pywp9DDwg43CAGRXgZ+tl4ALFITKXKz+ZiIMl1D4XghQIPcnYSjpti7ArrAMSqjBF
s/FE5Pt9TJTKOdKzg8knsHTSi6n3MOYpgIzlOYkXHLd9vs2mQHlmmk+trF4v9DZ/jqbzDioAQ05/
RFNzKJpT8WsReIE8oXAcXBsx0zTgFdo0/BXGgo+zuB4RQkJvtTs7u4OKKq4IImOfmtbLdQZxJR/A
VuHkBq4X6EgXy5+LnGn7eVXv8OTk7/SNGL0d5EBLywrZnLE6JVlUnpa+uu5cEnl6e6B26pJe6CO6
AZIaeZiryyZd0uc4n/NyOkvi+nsjl1xeZ83XNfOdU41FSGqG176w84M08nuoxR6suAiopj5ArIt5
IDJ2jV5yiC+BurZgrSie/4Vaj4ZsAFBkFnB4HMJx2KOD8xSEEnVRb7wsftumz/jbtghtgrJz2uNv
2y+rGF8BFM2AT9VEfzBWQstKKqTNBU0j/Qn8ol5H+PpDIZfwalJv9PJaNUrlDJrRr7mYW/zE9H5/
nj6UACOuKr3NFDHkClTnLz/Wpd9OiAwd8xWhkIe/IDy6pL3rbTH+hPUgb1mCmSiAlSnMjD7VGTij
T3guxhFWc3ntE43Ho34wGjTOVClfFx5t0ZeqMxnQj0SpJSwSCwM60j2ZX4kFDDJiaD7Q59jqkEQV
GRpB59cWY58F5VO/Qv3sM5/WvPYQwjIrpYfWq9cn7bk+6ZKvlNL0Yurvclma1/bqgixDtlqezkUN
PcND9+A1hIRb0X/Un5FeCJHxFqT6oiqvXxDCYVJjydDbrkqLzqn4iJYlbFF9ZlWXTLWKyxsidHod
34ycmSh+C5XwYcjVn40wGG7qFNIHUZrjknftI5u3AHvaJ886oX0dXdn98tw1xEeXdX5rdbcuKLO3
ARher40+tVFbnIQxwfhhKL3PSVbtpYgAx/SnqXLlU1U73p5g7JvKQeDLw5XnkNQ4ptaDA33R6pjM
oYgOAFeNPGz07VwPnFYyMEBrQNUdu9X/ZltWdhwHf+fk8BSsVTgnLzPvmwHzmDB1AnLCYXZtzYwi
4ty4DroBELHf5TcTQrwbTGXLe9uu6SH9lbGLYGotyducIoE0mofGtOkB6PYgUuJj+Xm0q3SPMEcP
a7btrrIC/EYTL/nJnyqkicInEjPyug2ZlxH7To6DaSq9MsSZiwlLx7577EmkoCbqx9eLsbh3YUCq
gF4BdOeY3tsOI0KrVeIPiV+Xx9zuEcXKmGpKVf1K1SpPqs4tY0vXoouXjb8do/eGKQ3c5bi68z+3
bSC3LSIlel/R+D6tjDpsHYNhX8/2Y1QDclwD4I2WWujV84JpyTYscvr5wZWnjOnMCiwTFVEk1XEi
Q5A9ROGx8fkCjTF8nEF/7fWJuol6rEttbkoEE1bSI/PjZV9UVXjsggpB3JL/2agpvrn4eMXww0Et
Lqe4rOJ2uGzsJS1R87bpyvIoKQCDdle5ki+UWslQFy+LIsi6A8jH66xAW8X1KmcHWqA9Udn5RooK
vnfOV663XXZcVv02nNDnqGJ5wKuUtoLf6kWcL1+QzDRpSP7aJDuJhijjPOizPC/9XDIp0kMWuTdI
GPMOXd+9LRTcVKhXoN+Dr3A3SKrysuOyJkWpi7bql0zH+2iB8Nu2IFLpQVksCjhqJwCqxnYl1RdC
sxmQnt60Hu7cUybtY8DAyVMNDOPy+qRLoeQV/7YND61ga09oz4I7R6IHw4xTpbrfcNK3nLc3jfAR
9InWN3WZpteYdmxkyiByWu7AbtBQjdylLo0l1LLCmI6xYzcn15fLwRvtIxNX9On5NHD2TRGp0Few
6gaxVtemL7AFn0BY3Uxwu+O/z/5CNkk69w5+eqesMDqgPc9LNg0nRH4PUpqY06oO0kYifO8GwRtH
3SvgIvrHLI/7G72Ozg58yi4KgTvNMfql4JglEnnrcnKLdr4O8h+9avz1Am9ctzwOqh8wS8SXb+IM
9B/ekKdJbdOLrseJrRU8bktVNv07vWPwyNmh9aX6D7BSLPGwRhm+pG69Okqd6PIf9f/SP/+324Iu
4VyXM+iS/t1l22X1cprL5V22ZUrBM4qJmXUi+4Aj119n1geLcmLocb72y2+SIkiOqwW/8PKc9O0Z
tiBq4kEwHqQznvABHk9yjP29BHJsF3zvNVnGqwHMKlN8PmVD1T6CVwksWIWi1hvrdYb93yd7N8v8
44qYglijGrv2Ot25rWMhG6KqjK65up5cFrMI7tsotfftmqH0Pr3JHCUvK0ggpAHd/7QiUrhWJVLN
VU32rVf9sMwEnYmlrkdfhNmO7yYbRYIgWK5iEE3wK0V3EpUUO+xhSP2VFmRQxG7avj85JaZxJL8B
thhTlJFKYQSaLtajVfRYR9Flw9zK+5M+B7046dlp9fpDi5u8xErhkJLZaPuk+U9i4UfVpz324P9j
YkH4DsYu/z6vQO6zbr98r1/nFM6/+ZlSIFL/p+k6QUjOwLccO7B+pRQsM/zT9E1TOIFHRgx/mUtK
wfrTtBzf55cmRjKEvi4pBSxkQssOA+JbnsoEhP+blAKX8feMghkAyhGMBQQYEGYBLn45rx1kzDKR
ZoRb9k3RJsxq46E5TR3TKu9X6bxNzjUUiSWV1Dhd1kf9t31zBMqsXWBhvdqvzqdX9aK2aLvtIAYS
PYWPPbOtFa5q8SYZBRlH1ejluuHoug6aOADTrd6YqpZNLwAG0a6cD2qrjLiB3qyP0gLDl0Nfne5y
zGW3Ls1GSbc2TJ/HASTTZedv/3VyVft72a1Lvx1zvrLOAIZZhnO6uxxTWd1HMxvDK6Por6Vox0MX
VXSE69QikelDawIXClpfb9UL4Xd/W8e5rD3pPSvWBZbhkThQv9abCrBqJ+tJly8H6lW9uBx5Plz9
8NU/+Kfdv22LqzrYdzmSjsgLDr4pry9n0iUnFFgVN/5eazK/VmpW/WamFnqPXthzBDPEJbp33jg4
JgTFEM6IfmSXt/jbS9WrlX7/QUzUc/EFyvy+JLfausz+F1XVMjegOZ3pG7IEDCq9MZW6LrETbC1p
ng/U2/RPzr/TVdr28LS3eute19NFb9O7S8u6aZyEhIr6J8VELHlIUch79VtdtJE98Qc0wfTa+eNQ
V6RXzydVq8wQZsu419wJN7V9PikXGoVepJM1Xg8oGiqKxRIrfyNNXtHBBx130KvkiMjgGA6aHpZD
d1IXSXvUxX5ROp9NjJYd6PI+qBDjUzN7vRg6nKpN3j6cJHCsgj5Jb09/HWHm0cGuWhNUHiOnSHWp
WZgzCL6sO23t4MZXfbb1NFItfBV60auO6pgttdCrjFc+rosMrs6zSuh4Mqzc46wHM5Fh8kkFQDoB
CIgjUcLypGfEMZFjgBBqdnIuOmhbeNAeuwXdvbwu2KtDKNgLUdTBlanBUdMrH/049PaNZ97pGwNV
wb/QxcAbYmQpSxIydRjBZgIQUz4ATd0KNTTI3AVQ9uXyhZWJna1YIHoC/U+TahCpP6fXedngXZEE
YP8YePSCcBp6gL+m2mXp9vsVAXP9FHTYSpf0fwOLQT7XFdvMaufTEqaIEa0VOiqEF6/mSSDd5Q44
UsVpQ9HzejhtOYC/IrcF4ZxGwCXA733Juh7CnrokYD0MaZKMGlpjkEuegIvS7wTIMAHLzj7qTfoN
Xd5VtCcrVZ2KaKWRz4vyg+wqvE/1qo6yLVltoBOChFRnkkROUQqOVe2LCNGEcxPvJ2gTWVPj52Aw
7dH7dMlleGe7RXHkjcNqMpkC6FI4yxHOkyIrNYkBnI+QSNArYX9NxHJypeTfJqI56XXwLu8s0PJ7
T80IjNFh5KWLUZbQY6mNQVemVKb4VjPNcDNgVtjH8Oou1DGQrDWEE6q0F8afTCNhgqYWunRZDdYQ
cb41edGbSER8DsbZv0pQEKJJUWO4oCijvROvd4MakulNSdzbh9Svj3MefJRuQXv/62aDygWzd1kn
1U5+Zzbk7nKH59t0lDGA3y3NSfaWDc39VtPPLnepV/X96riZO6LRE7TRIS2Q2zdd0sn6zjUbTgBv
5lb1Um+oG7nFdNM+6vDVMKPnTQwalYNLfdW1o8YqdgfVKUe/VXX+5y9YfejhYBzKhNTEZZPrlvcN
bKO9radTanqW/VrE2HtshZcyq1cRszpoJkT/xkcdt9NBM1d1+3o10zQ4ve5ZLk4eZJyuQj0g0FE0
vTADJllG04z7IkUlzB+dEFURcApC1XkdKi5FjpRlOULZUdFkvS2qlmdRk4mxmUzd6AX4hHXT1yaO
LkmJEiyD6c1g0TvOcY3ThCqJIKaSVjmzuRa11GnBOrZCMKVWpExZljPVAU7kKVQLNRWF2DmX2NP9
nX13XieSE22rMOHzjslC4Ujys4LrWKderEvARigF6HM2xNriVRAPucQfe8PE6qImGt/X6Tn8qCu3
DkTqhV7tWx87T5MAP5i/jVhW66QXGDl/9Mj6bVc1uzX1/F8tdKTgsk2v1jrSqIv6QL37sqq3OVmc
HGxiKnrNpYcm46pOfS7qra/Ocy4G1rT1e9o9H44FbrjNLWk8JuUqxmF3s4ca65vaBqU8DMLduVaO
1qEB9g4DJBO5d6LGtmTajl07TYMaSHUWVoEbV208F/V+GpWHqMTVxixaf1Op/kRHrdrY4Cp1UW/U
Cx3o0iUQ+4RKaHyq0+U3enV84wxeej6J3qW36hMtvuqzcrxrkSDyJUMTtQ40lq7315mSCESFnXrV
pAYoSHepPbUez+hioge5amOmSno1P0+bf63rA3/fXepxsz5S/6jQX8zlnPr4y+p592//DUoR42p9
ENTbGucHeb4CvenVVZ4PPJ9DqDhUHAVQk1UIrp5Vp6eDano9st1xF0e9Mjn+K9p2CbRdgm/64Evc
7rI6rABmC+QhVPzOjdXkWhdNz18JvKiTGoROf/7P89bLeS7/ih4RLnkB807v1f/g8u916XLwqzNe
znW5Jn30bz+5HDenKu6Tkpim87FU2kAvoCD986qzIOFAB49BrTpER7suQQhdcr2yvYq85bte+8eI
xT8FMP7tNjgRaL4MubnRJ3T0eOHyP/Xvzv/lH/cPI4p2jY/a8PmKf92ovna9rdONlC5ejtG7WwdC
xatbvRzjWbGHuyFQERKGU9ogI6Kif2qhH95k9LxyAf4ZkpT/TkrwDWMx4B+pB3nlON4lcQlYVMXo
dAxQ6CGfXr8szhvbygKO1UCp//0gHdc7n1Kf5BL3O2/U6yaMkCuoD+DTyVYngTGhBG8aTGTb8NQX
C4R7w+uxiUtrgC6osmOv5qxXjRQofzuGx+CWbJYLEWB6Z81ogixNdxxdE2Cr1QKUUQNoHT8a9FhS
h7IIx3L/gQrkL5ZyPxtC9xSupksSjxIOXzi2qZKbjqhOuwC0FMe9U+OnUI+qMuC129CxW2hTpA63
xo2FD+qp1EO8Gf4K4uIFQ65Udd06xqo3+kZngEUCqVdDnrGTsN0XZjzDR0+Ck4mb6GEcAu80q8Xg
1vI6BboBWKo/ZSplqkslyJIsY8zQmmiY92oxiWg9dcTgruLa++oO5nAa1TzostDbfEYIoDFwt56C
Dk3hFX2munMMOooVFXkDYU2seT6tLQoNpe6OA9UT60W3wosmZw6HndvST8JT4yr9YHRJL/SOQsag
1EYkHdMS7Mh5AWyRfFCwfxXLPAcwdVD1VSzTrADouQhnLVMynqB4hcw1Uu43bpfj7wdfYqd6j458
EgKUDi9DxwEvi1KFBS+ruqS3gSWqN0Y4o81WNeMpChcojhlQydBJIEGpbZcdujSrRxXOKNTnKmeu
368uXRajqgP6netterW3VNDnsn4urcObhJDsPj/PFtQJ9Q79Y/27NEbRGPIIxgXM6wbV+TI2hIv5
a9XQXWSiJ3ud2t9YquO9HJqANEGeAkWIVwcVTnpIUwivI1NVOCZRd4SUOZ4Ds6GNze2mtiSzXp9M
NBOMZDsJArWjI4dbvRhgwIl+CI7CnNF00RkJvRhK4lDIiAW70RzkuQFvtIjDpQ0rLRO62DikAO6C
5QTOajc59XTCiHNCboPFZXVYQSHC8flrty7pY/TRehVYXHH8Dwr8/ydYawNTBTD976O1d1/ahcjJ
99fR2p8/+gsB7hGtFcJUoVfTPMdkfzp+ixAncJM4reeZIrBsAqkVX9tPlDfQb4sQagB53nKJ8f4F
ABd/El51LKiWwhWmIJD7f/8PdurxD3yBNa67+239v6qhfKxTkrb/+sP6Hf4dmuTaTTMgKBwqoPpv
8O/KHLK2TPL1KCEA7oYRyNngMn0VJvZgyB6RZkWyuEBctlEzh3GecLbKkboJGtRPF/97mCBPWvVo
XmHn9epR/rzYv10cd/k3bDoXJxwRmJ7NbQau/1skuS/CpCd3twDlGk42QPaNA5Vl6/XTwwLdFu+0
9sMCvtEtwdaWQmHTnO6cp/jbE3t9Eeot/H4RQShsx8VTmqiCbf49nA1q0RwbL5mPC66tB3NcGOJI
PupF8lBE9CTR9Spj5z5q/R9fs7qSV97oAIijh+ASC0Rs3dDCeQ87h6wHcxWkKIWZWMT2z64hyap3
XLORBMX2f356tuf990u3fJPAvgNmk5oWwjB4HYknnR+k44KMNGH/XRQOH0dRwIVxnGOBAs82m2m9
wZDdiARZu9hsvR0q4qO/fk5N7rI3isdpnsatftZrPjKIQNPa9vsCkIN7zD1Aw85Uvh8t82m2k/aU
hkRNx+gzD8k5ZuBoRcW/6ZP0TR+O01GOCsyNTnRsIjdaDjaWVsr9OoUJiKWWJVoXSeIB1UsHb+Ol
hnEsmUzvA/nWdh2sa5i1IdiDRnICrnQBA42kfwHjakVm2kXKOL9jpHwVmeUE0MwottaIKEmAzFCL
if0uxm3JHeS7ODYejTmWV2vNMUUJV83G2gCmaIBasA1XmpsvoiDA8kQ+C1lvkOJAYmYsDxkc9E2/
ejkiS9PJR/Zg53jqSaqjW0hlfvYogbRxzEDy3Igh7sjWQ5wpWrZWHt9I4aAEa4a7pPMDQoOf4kqg
U5Q0SINHIAJHO34J4zq7nkpErBn9MBGOhud4cj/VAfBPxSPYRDYdEvamgNDR9diGmXyeUkJoZX4j
fPmtMJGPcTJ03xcjBnfvPfDzBfNzDxKf3Uw7gesf1G/wrI5c92n2gah5g8eRcaTL56uqnVuRQWfu
VvnY+AkQkQ717iDzD1jnAsNDpmLbPaOp4CTBg4viddOge9tPEvA/ZoOehJNHiAzRYWn/8AXyLL0R
cd7A2i4Rii36KzVG88WAtdwF/BM+hzjwEHTC/g/o/MfOz56xqr6XFXJ4Yf7cInfgNA6Y6DJ8Ghx8
Z5rE20rhYmvg1psFzwCtrrO08c0E1jDtMtCmTvZx9vJnvae0eE3jNOHv46LnwDsPB0xGUJuBCILA
Yx4MyNmj1RX7BtpIU/feNZEMWjI0vmIEfv2o2I8VeiRuVaN5UG37hmcnJJ91Q0RPoCA8Z8V7G9qD
b3gJEnXEt/yAIVuNlHMehEjzIUgk+odiwq62FTQebWokmJI095FFRayIzkyW3+x6N0ZevzKvnYxI
+1QDMB0ltEF1BzHW1UAOlncuDL9tHFJTsxYxUrDEj7l67+vovkzojLvtdOtk09O0ot1gWIo9yqur
4Q+sXXUA+odvIADZtxNkwmjezUYirqsJed3IxynEGcxN4EhY1rifC/iOIU7KY8oZ0CaqINE0V0Ot
KsYokP9bsUwQcTmiWlkXOw+phWzEfdE2sR6bk/FhTZVc68zx0OOWtTnYwoMN3ATgQY3lYVyLDxno
8ZM9OV9ty8aXaVnyPZCS922L1KvSm8aY+0oWhnOdTdOHakHRVxpIYCcrNHKzRtpcYWtrh9oLjWDa
VWn5vi8RDUsLflhWy7E1ejRMupBXGjBu1814bWLt3ZV2DqQ+KjDMrm8hZeHIN/KV85pFEk8b3fg1
DIURZLUfYuODawbfBs/lC3SD27YZt0mL2KiC6ofDh8GiZUM7oABgxLuRA/WjDovnZTWhGweH2skO
TWeDsR74SKYUfiEBTCLrvsRvTFp3puV+bUu6iLxYcA3m2xkW2dJU8zlnD6OYYFr3dL9uzqet38jQ
0zBPmLyus/HDm5O37UwbseDvGbhc9VygdJ4eA0sOxEq5uwp9vQoSOa0bZ0+m/FCWEZgv3lFtZy+1
1NUURpbf81BkjXC7aHdz/X6dku8usdt1ggnhoLel/xGjFO5zPnmDgxwylR0PzhQ8NNyKjO5FVxP6
BhupofjtahNbrVY+jbEjOBF+yTBrqpv4k64i66QEGs34BbffbVmQk0xRgAmsMduI9G2Cn/lGyOo5
LNocbYb8xTbpgMgoQIXI5hm7l5xP3CoePA9m+Zh6V12cQ7FQIwXHL7le8jzhQ5QjMeqSitqU5i5U
fYVRKuFE+1vsmCbWFyStVd13opKGwC1q7oEHGpjYkKz9AH/c/dgVFuojSmxSVcxoofNO4/zFiNAe
MBLcY5w5RxW9+9or7k9ot7tmHN7pWuSENCuoT3wh+fcAxA0xaHoJ0+Z1NqqCd7nSwF7LW7S80D9u
knzj18smGJQXUUvdZupfbg2/fraLsNjOcb5vR/9zxasLbRqVUjXRdbvuyhLPbnMh4Nh46DqrfbIk
dxE336pEYHqY4ZBkpTgDT6h1lzTFKqZuhjxTo1cnGgGfV+kHX/3npZYKHfRQOtWzpFvdjBFgVVRx
R5O34pWG3IB8whEtpEk2PXpDqTqOcGz2fYEsFzBT9JiaDAmFFUVGzJvTLPvuRhwzyuZ9x7ONAqeF
K5/Lq8Zjtbfj25quz0/IZri5g/AzM6s0FDvdY1sujd0QJj+yBGKdx1ss6jQDKuXs3ch7D6zL341B
+azHAcZMvZ9NukneyWYtbdr76h6OJPwDMTGImT/2CCSh1wjHZOnyl1wOn6UrHksPH8a6v13qkVwa
rcua5S/V/AQOE2PDBsO6mcq1CKmGzrdjPeO45vLdh1jtxjNkE9DVe3strytzweUs4xnwzBwz/gIa
/KhvBGebHDdqog70QqvJQLppg2+IYqYhRA7Vcq4TzzS1IUTR2hAJ5uGehyBWSkYTtY0qpB2THdWi
D9rdIpXuTPYgnejg4zwHGDrYQON+N/brB/xoZz7oPHbvnby6SiW6dK4Je0bMaOONYXN0fdjOHaKA
YJ/xko6MK8j66I3nd61zvzTGdyYliLAVfCpD1OcHlEBupAvve3BnvDlavkjVrFoJXWwueTptLZ/D
mNaucfihfe93NfmfZKU941l0A7QdWUY0PhYZVDj7iAIyvnI8LiGbT8mM9ID+ZG3U7OLMa7Z9zrds
xJzMFct3yAADghKKqM1UZMtAzNv2nvEjdEHZ5sN8zFckdMdIDXW3uLaTRbUItMWu8aGeihcR0LV6
IfWnTo2SwcYL8429J8Nk19IFL5X9qW+PYkFZA9D3G8WNRJG0XQ5EZ5WyrFageJJGse6dhZus6viY
DCi72rTKhif8XW5iK7y4R0Q6GRYlNKDjkuLsk8cPtW/iuVVSYaqu/NYNw1u7gVDYpHzmDuQKmXkf
YdUFo7Pe28PnTjXsWWbdpEFNzG8GVDhMH/LB8TfN+BIVfDqr28QbZ1Zy2rRJid0/9Az0NlGRvATq
/5djTqxGbJACmki4l49DWzxnWfUoja/FrAKkUfgA3Ur1o/VjHycmGX2qiI+1zFAgRVzTDxm41pUZ
rhdZDT2qHNybJUVkwUXcJ7aoqx2CKBiaMUTM62dd/cLRRXPQwEhtvPLX5ku5xld8lKA7+NL1eK6e
y0c9DErtz8UEE0w3xpkVPOkxiG7EIaGiKZSZbyIHw6EhR1HFzDFrjSN4IMXLMMBbaUt6OItPxKmC
J1mmj3PVPWeSWY19GMV8PyfvHYlP1sowI4zpnWE74tzR5d/02Ff4iHZHBn24Y9wQ/kVexm1wIJOD
BFVQvJiSeq8G3EWXfw6Z3gDMZgjpm9EpHdKX1MqfoW7RXvqIuUcuFvVQEtyTtbSPZEr3NSTebRUw
086yDmepHEEQNURdVfO/5vkR7DxejKUabQTYPQvrczTSBLRIKCSd95yXdKTu4r8rwvxNlfGsx7RA
zwh/EB8VAxSa3A5DpSl4Qv3laa4c2sjev+kX71n3jqvBxNX2h3vkxk4NQ3AmFKgvZR76s8Vz2jGq
qcX6nQHKTqhRPOnoJzvmltW9z1OCnNn4OKpxQ1i6jD87Pqo6e2GUyDSEfs9zEW9buCFLdQFhXt8S
+WAQ0Ny2HcQFNfiPU++LXf0YUhqJtfZvqsJ+1FyTH7rua8p0GsEK0EcUClKJhM04MIqphu5d2bR3
5ErpX/KVQUv6SY0XQKE9FQGT7jFlPAwqHo0Nnk0wrXfoz84bbx6/1v1z3tBh6te8Jm/yYUGFIYvX
fevhO2wFR8MtbqeEtqcZqme741oh4h5SuGqHjq9hL7tv5v8j7MyWGke2NfxCJyM0D7eejQ0YMFTh
GwVQhWal5unpz5eqvaP36Y7Y56KrwRhZ2FLmWv/6B9wzJoSkmUi+VYuEolgtaC9Y8TR/rmO1D1eW
ddAmTivvKNvT/NIP3nnQnyZtRHaRUCJNRvebUvNmOWSYN725w8DxGzezYNX3GEXUqs8dEEnHIRFb
tHzY6I7PQ5Ra+BqeSw0bZLTYJ1HyQViQqJAEiIMQ1bsZ26+t5n1Evv/gZvKSOdxfUm+wx3OyXwVO
U5jQNOnuMdVYYqr+ikq3ZFHCKMU6CtX8aapLiaWhqSjPeSAeoiVvDTN7wwU49VFo+n5KXhAfh8IA
9IZ2XdojVl16+KfplOHOybHnK2YKQr2M31I7+ImZ2Lkzy37jCUoLwwleHTZI/HoEWZUpm+SMmZjE
2nNfWSZzcCKkyljHissnXyWwCD/SsQSPQhMjAv+7V6KHdMg2SWqnO//TQLa4D5Q7SRcGu7HX4vXY
FWc263PoUYk1c4bVCIb6fk1ee2BjhBoX2LFIffrQaj4kdZ27ynWuT9yV5pQ+HNr2ZRGy/Af9Zswk
TueKl6stFN1RsXUTxdv1FYM3VVze4VJkkST/Mvd0zPCdh4U+89c/C+nnj7JmMGbCWxRreCFRaBCJ
LYSs+D4VcIur/tVUJJvlJAJsl/CHVfyp5cEuwFWZyUlMXgbjyqyPHyvFY9YUat0rbrNrw3IOTfjO
f/RB/8F0gDkTK4b0Xw/9eYq3zHoNNfZdfiSW4a1mxHTA8K9TxcT+63eWr/568l8/6NVYeVT/LI8t
3y5f/fXYf5Avlgf/es5fT/zbY387aqw46r1iq/8593zhd/cLB+yv11lOr1HM91Zx4JcfLP+AkCOp
gymvL6T55eDpHyq9micsZ5H6vyTMqaMpiQtiOIYrrCPSZq3lVrLVa7OAIKjGgmY/BM1p4YMt34eu
89SVHnZ2igPhQ43aD0TnVm3R3WnRrWvhpPJe4oXd4Tw+NgH+5VHm3HWuJcm/8lrnjvO275YHl3+q
KotQASdiZYcMqUDBSCUOUjiu2NLchVni3S1fsZy6dzF8RGNsSb3REfGUgbWTE/oKUZfGHZ7Exl0w
9U8GxhY7gf3ntqmrr5TStwxoOI5h768bhm5odnNSYpCU6SgqV4OGj2lgM23RaEXwCCC33SkOEruh
IDLnvYM5AGkOZUF6u/XK/Mz/1U3Ybpt3dT1h8pl4+IljEqEbZY42OMeVA2PIXtLKH3171lBr40lW
GeQQBIGqQQTRSebKaqMHW6n5o4JUUt7IO+5Vk5s+poDA8hg88Zqk/VPZS8I+m+JBeKglMEh8CJhl
uvFrqIV3Q0bQpIkmkQUNp8hGn0n+9MQOghYy8OEM2yfdZK7z1QTppTSx5sF5pWNqN9PSZMCdaVgQ
jzNThwfhIwwr+BrhZRaEEQjZHebOeOk8IkmHjJSwrsIh2TS938ZkfXmFi1NtJVxwpxzPpK5f4cXw
VWH2OvYjwU+ZRYVY7mXcXuyke2hKnSo4H89hRCzf6LDwVvZAKIDlHRkT3BdY2vaNpCk1ye4Yul9Q
s3CSajD1Mq2A3PDc3SpVNiCkB5PMPUg8Y4+jPZjrFnOWOjPl45i7OJXpVIBT6B7yOkbGX+rpIU/8
feuQhGYzLgPbQbJu1NHzmDsORUtqnTS7JtkzwxQztLpuFWH3sh68F6iDGK3m008jwkqxYBjGnAAS
iteQWOOb2MiGFphvPj30uSAoJZlwEqj0XdUlJI3gVmJ74TusK39rNf3Jh3+0lr05Hfus3jTlsILJ
nhBJ0N90qw5AYPrN4L8YeLOsBupjY+h1cNvhXLamt21LDxZzUR1K08NGxqHJLIP2F2dAv6IH/j41
y5NNzGyBQBc/P+LNgTSUG/fe0kg4gza/CaO65TSSbR6nxzmM22viG/IhnV1yvDdFwNiySOUHeBwu
vyQA9RqBQHjgbMweFlbXlF+0hoewNG7odLt9SiVWYLu47QIspwOMD/uk5qWqeAucimFTSHqc5nkP
Pdg1FxA6v1ojKrqKUTiSsOEQwzxIa2c36Os6W795dka0VWg9aniiFQ35BHqDp2hrDm9OG12AEV6d
wNt3JosF1hkX6fj3ue5egwBIpPYC6lWy58QwXUWjfdK4Aqkozxshf+iYXeOA3V3KZgTLgk6V4ctI
7HSvssYIEB+Sg46tzmqezA5DAefBbcmdToeeu6UmDCiEo9Kbn0BD5I4k971unkTmcDEUD84DYXHd
rsbp5EEfYjbjcu81wVlkxJo7kBaLUTw1efqhd1jANU3IZYv+3NEfcL7uoWMDV4UOofEFrloedTnx
Ue6PaXSzR8P2dgqdK5y5IYScBF4/JxyAymg2pnNagCLk87gNfILcECjWuBs7l9os60PVmaRYRte2
zO/9BDfOqVPYo68/DvA+Ft3WzMKNSS0pIP7MjYrdjp14SDPD7RxgetRhrKGU3uuG7IwZbOEYEc4T
pBq+E1kS3RsD8u9RxMc2Ty9Dm+L1IvRuK52oPj3hsGO/iJjuLHFIGIuCi9b6gE0wirDFc95sy34d
8bYO6F5kQ6ZKR0SOMbwhgr1QyW38HpOF2LZVkNt+jpuPYL638+Ra4VbOUneN8RbvZ7A/GfxwGe7B
SsFptwfvrewDLtR3fi/vUANhJC0wyUDqm8qQfAyzeilzjMYZBQXToY3lDgstJhz0iDmzvigmE6js
r5bn4EPoXrSAFidlE/Ps8QkC15dp9ds4kA9Tzsygm1aYU2TYMqwrPSNVCftGL9sPkPo1q/tKohFs
opLGus3x5K/gbCgsQ4AwAq0zKREbrAaZkj3MjXFfyvLaOvqtyI1HZluEN7XKTfPTZ0KIEfRV6GGy
O/eeiM4tfHLRYEMSBuzS+bktschr3vUg246uuMRl/ehZ5j2mgddJsGxgIHxP3oXVG5+RQRlsVPWh
0PS3ITSeXHKZQ+gnthlOwFp2hckhZXkTxQ8jwTNpEjIH6A5Wj66K9zyv5SGejZ+4tF70LDwb8fCI
TxA8axegfZbGnbTaTZyRCqxl5zqkVoM9PBCHmaSIaHVyXdIImMpKyNjM3GeTngvb9u6SzeMqjsZt
UtdvmBgRZRo+FZb1pj4adagYN/OKlU2lBxj1feL9tBCB0LGXq7ju3wPP+Ror99rgAQ7XYBzd14yP
oxvL94l7aJhnaJ2vdhB92o1zwBFhE2Q2Ey8k7HrmHsPZuSsFyk8M5/SUBErHGu7B4CE36DuMdzhQ
exTjbZx6uTGBTjOPKEOyYKwx/ABPeZ6epzCjZ9QSawPiaQVQcTPigqLZfxaYo69Yltp9llW0qie8
PQlL442fMla22H1qvPyjmEmklRcPUCfDcchOqptIyLA2I/HRsJK1CciS5UG6ndFar5jcY2Fl7+v7
djTOg0jZAxOtXOlV+gz1/zeY2A9KlQ2uFV91TAgRl2HBdrUGPzhOUleW8qcxzw8oMsFFm9M8V8HO
0THY9FPvaQLgwOUposPG8L8mkqRISY7IdPdiTQWZsLSSgKL5OXDxG9Es++QArymtquBmHqxTm5AQ
W2QP1NXhZnKaGe1rcKvG6ndJyrPTEn1U41S/wWuxyoV9GicNe9KC1aBo1ZSpRIoxfjZp9ek07Pro
1EkzTxmx2oDK5ZmwBJyCmadFSDqlex6b4Tvqy3xfkIve2FgRBQUeUakdvg+Ca22YdQarlAdYXm0H
0au4B/I3ta6F4O9GDTa+1VG4yauJ29mqyo19PpLTlkYFRtQjLVVeZ2/WYLonRwc5TsQzCPeTI0xz
nWRs9FgoEA2IlaE1QWtJ9OeJIkkhL+kG/gOAMu1g5BIS3w2HRGinZEytPavfl64HbzY+2Pu27N+7
wsQUPidmqB67m2SAGo18pPFFyvldG2HBtgV7ejnh7j0QlyzYsS1rL2Bs9QbXyJDkPzof4DQ1Sckq
4gGDBuA2Ntd7YzK55ge8q6NoByWfoZasIHdCfCD3RbyGmcV7klWvop/uHZxNcq0lecsdV9OMT0k7
dOSHERHtkHY3GY9pAG7iKkPjQcZbpmXxypr7b6R42YpgpsHEnTu6VrZ/GXLv1QKTM9NPa6a+ptZz
XFCpKacXTvP4CcvP/RBYB+zPkJQ94qlje/pnNTN55b8JXgT1+robyI4kZt2x+xeN6fvKKwe0RxBd
dzGoWAW3MbcxoDUJth/Srfo1j73b+NfP4pHcR8r7OgNGT5g7eeRXcoFovITD4dXRYkknXmIgFH0Q
W7H5968aUclqBFlEPcVndjWSUs3Lwa0+qEN0xPSmAebUbredOByVvPrWMMkIiwmAu6jjhhUKef6v
nhzwGl3kuTigkACtzmo0i7c57dZxSnLsppYAc2BnfpHudDakMiI8i69NkWyXr9XP+K/EsMDnyoGo
RXIGz6FI1Sus7HAosbTP4VBLsTLNaPk/DjcHugroOHuMyvk9aPf8vnpKie2W+lrdjj7HSQr/vu6b
AwFC2P4aFlY/HSGJzO9b7VudWNFOKSNKYN54eCrJhDLJEm35DT05+Xzb5z4QDiGO47607JV6hnq9
MoIfTfyWOle7qTIyIYObGfsH9eJl3UET4w9gcG2m45FZ8lgVG3U4dV7qZYX6czCiXv52jlHZ+5Bu
S/125GmPNZNsPQcx4an1EKzV26P+PPUW/vtP9TkrAwpgCG5WzTQTpFPHDNagYW9Zv3dVwtXGYw0T
sMnNN+pr9RzJvF9zPjXaFkvKO42nNumfp8cqwgur6YDDpSSReUa71sGxQCiqyN2ph0J+LBvvoJ5S
Ej42d3QoeLFaevalDqUJsGtl0w3oPtX15yCLizqkeo4vH7L5UT1DnVMhf0cP/z6pkAfVCcMGPaqX
4iXuB9QfBc1z0ujLy6nDOUN34DAm/nK0KM/+fEC7QfWSbJ1CnvP6pyYZYnlFcRkNgEWMmu9aOK+b
IiG0uiMeB1s9Rr5m/O1SbJPMsU4GoRNA6JT7KNQE2/10WQb4ZZt8s91excjlmtvVbo7ya5gY/knL
tUPHxBxjA8bBica1BBatFVyKXtTeJwHZPNARvksC/saRafYstRhHOGzWBrs62LUOPSQhI+MjAdBj
szHQhmWfeT/mDNzdx4UGYVVcqH3+wCYJWKaGIlZ1tWSDbCh3m03d4L6FmWSBEBSqbx4dzbB4QXpx
DWYPtg7xcvigD8AN2V0j+yf1HzZ6xrZUNDFFBWsgDRlJM+/6ne42TLDYRNZDhOYp6OUuVgZrbbWu
7elHG+CS29pA1FoM8j1TsdkmdAOzdl/NOXk3C9dbOyTwZTQMQ8QOUd4mu31JyQNYzTYgu4Pr1cbE
31laPW2cdnTHwj5OasOqE12tKKCUuH2wdoXadYG7PZxauUtiHCQ3dZ6fhZpX6moCA2BH9goZakZs
HiZhxQe/xucfjJXLG1B4yqdL26FESDJ5H2YUto4amWktDIqmSL+sOm62EhMH3xg4/+K39CTDWjN7
hz+xxc+Sionh/nGo9YOWM0AyYsxiNFIB2vJHgbvhebCI/glKbEhNazejSmN/77BI77SXMgPTZph2
CySCr7kiulkNKSQ23YfKpNdZhpPUzgfcfhiA4Aa3NuD1rdrA3M9ByyQWs+/EB1SZhmlvOrLYEWJx
0srMOhLscap9wIhpiHEEV8NMMl7OC4RPWKrkNBfmlYQqttLKAf5fv4vHBqQ0AMvW1Rh60OG94dYf
BhSpy4XuudG46QpnW+u+vbXGoNvldDKT28dkkirn+7zESlzNnTt1yZfCRa+LVfnOrs7OZJv4zvCp
diRNDCl1o/C8Q2GTJ+5SLTFWsR81F28s8TYH41fszfoWv/vd8tLVCP/CSQXBBUYRrXsrLI4a9bWN
vzN0BkgkoykfftEKqr7ShcfIzQrNTdHBiuI+mbH6b0JijGKui0Fz3rLRqyHjA5x2mb3rfeqWOX4M
8Mjb46SAaxoxlzjvcCd20dVUzIyBNTqJd+1Iep9iMuwLu7rmBVBzNMDuN6bgzrQMfEhVngCfbfzD
DqS3qkA3HDwYdoUeFWQZflFxyu2UTMYeTsOpJRYwGI2fms5wIhqyM32gvZ7GOd11Q3ExI/nFvDta
wbzxcYLDjyaoLl0TnXUn+faye9+nNKqy2kLnC+qs7oWg49oW+fgK16Vblw5rgJ6Sg9PTROhae/b1
ox6CE44R7K0cjaijKH1/xqlqoLiwpHLJ+VDkEVsY35zBvNep990Mikg7UB61CdVgw6UEbBP5kYYS
lNLIwopozQjqlGTxXYeVvhoXLUMDnPyYpjC8TymY1gSuMEHiO82SF3u2n3MYhAx7GNxwA3el8dB2
5pud0MAVgoRHeUt7ee6J0WA72GkJUUkUdekucJkIEMmFNg+KOZY/HQCu15NDDC+uMKnK1IsMTKIJ
//mRlfLWZPZLGsEDUiwvtg6qR4Zlc1uADnED5w6XWeZlu4D8BzU/W4g5c886zIuebBPeBFjxfTgF
zGnp0awoxfDqvMiOl5k99i6YOfbeqUrSG7452FZxLaDlexdDRDI7Q22jw6s8G0iCNMZt1HakcQds
+O3sd+empQPVxh9R2LxHCgaye5g8cWTXK09xZCChXPUZjKjgL6zHcqQnMcl9jkK27BBipR/GvyCI
mQxV9QLJlb8XuOARrAQnwqmHw4CfHvECmX/O8W0tbeNspf3zzOgb6JALxOlp1mP1IVkkHbCO1ltZ
yWbrSfOlbHzF3582sTJGdXSYHpJ49yOe1o+mtG+JY3yVXfOpJcyQzZkaoNDwk+/5CFQWCklwuksi
ltqnqjy6iwIkJlHXk4CTUv+GaR2uek/xtNSYqavpHqwOcyJmUjnDuTps3lICgxObd652mWm77XeR
eNc/5Kmh+SjKbzE8EcaChvaUZooXq0Z+Wezcz4Z+pylaJ1oPyM8qQjDWwU3KHkJNU0MaCYubmtg5
asg+Yv6ynfBsVkNBxyvfGmN4SYmOaVW/QY6YvQYIJu24dJ64bp4LbAA1YVG4qtkZ/pCrknhbDJB/
DiMLkEyYfVZ+xCKsl+GmJ5Pzv/OCld3I3wjNuqPj4Ae12vVMeOf/lxVcG9xocGDbQ1DCoZhwvmYo
yuTX85Jiww76MkMOPeQNMKJFmFAyq8xdbnVE5uW2EEzdFT1Ka1n4RjZ2xVWqMK7fyFpehGIyuiFl
UYBT5vKdHSBnLeDA8Z4gkwmdvRG1DlE7dDhIkpKso3/rGUf6aoBXKbWIPzzPIe/bf//D7X/Syf/8
2aZr6/ztvnpjvj6eMTpVzPj/gcaFZUNStQfatEPGwjHO+r3vQh4VbM2rucbQ7ltOo7cxdJvEF08n
4wY1+iqRJLo5dHKwAihXJPy7SdF8IpgAWyZL3xQhH1WjCrDZ//Qqggt7b9fZvHvLLgrAtk4hFPQZ
25oR5S99HXAjQEEORPytyqZIXaepoiKPJp/HH669IjiQyADht5ouVFnvKME8KA/yljsGLVHUE71a
EWMQncrfVTw/1iKz/p83zcRq/h9XC3+oYTqe7TPc/dubhtlL6hLy2BxEbEKAK4PrzIzSVSXRMssd
65fWYCy2kCkXegRTlyNO7VehthYalrMrfaSytnjtC/EQVsZuIccstCa8ktk+nUnSxmWntG145xwu
oUiLnoBJ3/+w2SzztTeY4860SIrcEA7xYU7rp7Yf2VSjYy0xoQWUVnfgf79m3H9eM6bNooEKw4PJ
+A8JAj4fqeHHYXPQtMYgkGgjAtJtXPzZwXJD5lso4xcyvWYkYIJefFpIesLko4xzRQJXbPJgCh7t
cj6blbtl8TvMDktd3h+bEorlUjCM1fQ0wjSQalMJrfw2ebwzBFlcC8zhkCgCt8CBYP0RpyAfmBH5
8x/qkJ1EUOZoK7ISH5V8IO/PlYjNcbsNkxGGRzYiSyoOKMsWHlIyWDgbNETSexXcQrW3WZHu7+3Y
whKavwtxernWM8ZAJvBRTAuO/QHsz/SmBXCPwuk1hZqAdbuDHoDdlXFVSUGeVvDJ+cSNxN/A4wYA
s44VTKzNf/9ESCz45wLmYnuEmEbzfNNxtb/JQuxOmGU2DfUhkTkrJMXqvvWScWNYcHaK4cGZHXPV
ti5badXdOQ5m9XUffbMnlx3EZqMNXyfFqSsVz6qoilPk5/eeHTprIfklgXUzcWmAC8yv/ixKjX60
iPFo+irZCt340Ib5lxuHN7hnO5yur1jRfXspC0cuXgA+2FBrgxkKrLK0dkhKkO59YnU3ghbK7VRh
/6w575XicVoB2JDocQiNpmybu+I1aKN5lZfd8Oi745booZOoWm2X9sbGqwv7RFgPyZLQXVMSig+1
CsLm0Oce6+LA7/FItQsypgZjE+cVyZxTeTDHLKXwalCnygZbgg7u7KYcgBszjXxMNsXRkDfFwXcr
B7CTBU8xwxY6m9nCQLfNX2rFrzNqJFWkOXX2nfnhrvVYm8g15VHFpFp+bqhMpFo8aX34XaDKVTHh
hdH8WgrKMC8vjmCCWRdduFp0Foq4Vbv2dQ7qs+qLwzL+6RLj4svglZXyplpTumiTYDOwoShrfw6+
/TPQyk1qd1B6+wDpiF/vgSHP1UzF5QtqBNwCVuEs3xUxiIp/bYmIMs1Ov61+fKrynETGyKFJhEMf
L2kA/q+pCN/COjssTNU2+pBh94mpNceK6CHIXncLJBE2alDaTbHtU66UOWJip3VyS6qyt4mr4lw7
7jUVMHgVq0tVnE3WGIoMkhGJkJ29LDp65PMEaARNauBO9R1Fz02n5R19ZF0dYjikHiACrrFAPaz1
VsTYKSVEgww5+JNNPu+YPcG9t8prp8PnrxoyCFQrTCW7bSBG7prOfPIC+TNQqxCBPcRPtdVbXBk/
lxs8qkm4s4vxiYwlGAAEdzLvMC4lgY9KF6ozV1F0bXsTe/UPXLUutomfrkHfs7IHEofpyT1RU8rl
lH9EnEDzcbXnsZLPZSwvk9JNtIySW9pjv2HzJ/tq2MRWcBWA55tA13H1xMh6abtbAXDS60ABM+W9
ruiPUvCLyXiM4uHchR8g/UIsl20UnXRChRuDmREW8CcsfTPY8GZ8qnmTrZlA97Aofg6kiVUeQrZ0
YHDNZPy1S6V+6qCn2UKusYKPL4kxHKfJGw642ajosxzf6rkPdgjSgCy69FkWPfuJ5tt7DFsuNr3l
EYU4rtaBxgDQG87IbD/tlGwD3D5SM+3PeLZfyxkRS+u+elHFclSTr+22IE4xfE8tUha/ZQu8VQDI
trG1KyKMYwfD7Ld06N4mRVjRddkeFwub8X+HvayPe7hhtnSqFoO7VhF7IGkWB7extwsxqEXWQyZK
wiexHe0oQCbsEWJbVjv86u+IPHU29aiRhyHmewPUfB8RVx3hQXzM28m4m/35PiqsdIsE5iI6veRw
5bzO53Q/W7MGoetniXU8m7ey4rGb79HgUVuAMUhDx1Y/Ss07123+9RVjQz3FHVQY2tOsO8YO+tqh
1ExjEznm1fHljGr8jdB0B3wJKgqZ55h2L1+2DIO6Nt5jIzDCV6zEyXDrE5SH8VAFeMnFGAff1fP3
8k2jHlm+QlHHELQmkZQ4umTLPk5soendz5DXD5aF8ToxASrV3vwRV356HsMxWpkzUSB6bjOamrRT
2Mj7jv7nIIf5IXTd5JAlmY5ypINunlUE/IpCrGVPeAYwon2KeuMCic7eL2e5nIXpknxWmM23DOCw
BLKoIT/EjFQ8YsUC2tC1HEybUMV+jzFtdHSyjPlOlZ6zIPHJOebliLs8FZrWHsoM4FxneLg1dXi8
DQzBk5e/VcRvmwYObalbO6dSFSHko8CnG5txj9jsyQrb9jDY3h6XKaYb1J0MWsY3P9F2c0zku2H8
Mgc8eZLOqE94xtSnMdIJQJjzXT7K7hSV+HjBkAl30sHCa+z1Iyk5DHNACQlOVGZSIWND1uKXIPTe
0pigYD/QoLMQiNDjiN8V9JCmmZyG6QlrZ1LUuF0iX78YgtYCxAT+oCCvdHwJC5xjvPgOV96vbg4L
gKFA30NywsIO18mwm9q9ljuMYStliGMrZ6SOSO9+ZoiyTvCuXFzLINgnx0QGcI9RLoARKs8k2sIU
kckdOaR8JAaGW8sxQqi8aOYxpDVczNqzOHqIYYhTrACB0ozFK0KEt0WDo41iAKcNShRJzlYWEftQ
NyGwuounqCJHyrZlr0v779CBrwNV7LysWoXSZkCv/pVFzquVz69LdZH3kySP29oPBuO8sG1+9rgw
7zzGfTC5s5s3sUzNY7vRlJ7BlgDtCam6q2C7UKOzcYz3EYKqyZa7oU4/pzA8LfTswsictUshzbiu
5mZEtDY4RCl75m45y4UwrSCiOcgvY7SB1HinR/qDTlogN2mznjuC0OPmutRJ9cT2MYT5Hgs0DBAC
v14LXN0U2VkH8F7bxfykts+FQ474BVZ/zdrPX5GAUjzPAehv3qS3QVGDNWjnlOn1da7ym+LDKva5
Y8JAR9jEKHHcNEgCYkSQgSRsQaHmRPNhtESqReZwpHKAmiOzcxNQXbaIEM2UOVxZrVMCSRNwxRX5
hYx7oT6npMGuRFfRWvHIIpKZw1Jb3RZufx/Rubvxzs3ACPKUGIduuM4tSQr4/eBLY0b35BnJndbs
Fs3WQhAea2QEtUYv2sOz37oEXCki5TfO33BKGnDO3KS/rcbZW8UOHoktyteEQFDueUNl2D/Umn8N
7ZlZpXGhu0Ub4gxXG+ZunsXfc5VxrzKC6sSVuBtQbJJfdvV06z0YKq1WbY2pulSudSgmB6GJfVga
aFexjbvGfYQt8Tjghr/rG1hcrVsfswVNU3pAXxDDU1+0DPwmDyckEVhmd1gM++WG0JQXAtZhzSl1
jUjAY7TKPw1kC9eOebYNeFN0+n2D8oX/xwNY5eQWAcYh4zrRqnRXBaBoxnhnBmbKQAYVVRj87qOB
ulhdEXNkgkVSRq4So3ygiB5WC9gyBvQnbp/9cP12n8T1T6Rpx5D5Crpiwm+0ZEBJxEk3x7yDrmKN
VE9FSF3kIBgwCWhFopvfGiEIkhQ/lhcI7QBCD+uDWYztKrGbqxLtWKwPrLbVD1V7LvhBYFGJVHa4
UfV5U9UvKaNrRDLUvjmgTZLQ1kdCnklmKNfe4D5nk/lQifY+drnRgxqmM6bsVy2MIdUyv3V83jpf
KxHOJA+EtHnK+++mdfaVmNZoHY4/SE7Gl46ka8bBfDwhMb7wEHgiRjQFESvuL8At+PyDEoHhmc0n
5Pz2el9uyQ71z62SomLDwYtrJqdmMadbWkTBIXw3uvf68JcI7yWac9DqV80Mvkuyi+FNpnuJfIfk
W0lNPsyXoeBcgykJmR6RmGT18jFj3srqg9RlJPNbhJ96wXuoqlQ27C2xWrd5qG4HOfnvWp5/6wZi
AXXftnr05Hj5oW/L32mQHnUFgOQgv+h6tWM61b96kFNTneNI/Vu6XbJJiIHjFH2YQ/icrXJMNe7m
ujzmpgFdzLE0Go3DILh1/MCyN0JgO9+biBu7ytrbEWxdc0y+F0TEg+kQiqBZuwCBG4uh+/KwiCai
EvUXL/U+vNF/AIPaqnop6rut1hPeCteKd0Cp/WR4K2wLhWSX9oB6p1Sp3/+sZSEf9CCTmz+mH14Y
/S4ipwKNLlFSd8UmcINiN+q7KaKThyTOctigm5iYhpJDjlhrX8qOBkdp7hoBpbGv3J0Srah+XLUk
9kRjRE3Gi6QRMdM44suJVkHp6xPzI04nBINK4bH0R2XErh1GBJJJjFrd3r8uwqlFgaGri6qaxGth
QE1CTr0AcAtubaiq2W0QpbQD6hsMFeCVhkh+KfxyxaeyhiJdm9yoKUAkGU06Mvs0+jMAWPQ5GjpH
XLaB/N0eKq3qOixywuKGBPVj7ZBBrCr7XhcW2ucnx3/o5nafS6NY6XBPjnGjQ8ZyPKY4cYajblSw
tbx2lsOHYZ8SAul0y7DXZuNmu8Rx6Mcg/iPSFQ/97Dy3ZRGsbaUqE20P6m1+TWqVTelBhxYrMFFD
PKdfQ0/mlNxExcEad2UEpVWLHXdLcJfR8ikuilgtntiJCn+LnHbM9AbXQhr9nJSC9XIKVsKKOwTV
uxVp6NO5ucVoPTYk1RKCyt6Lrea6slDtuwC0WkNxkA7Wtgqmiz7pEDBQXXSzXxzNUnNXckJIhFjj
bhGIDuHBsjtao3aD1FMUj8uAc2lyjR7dnumeO5EyZwd9r3P5brZiF8r5oRm4URfVbeAyr7SrsduZ
n50/Xn3RjJvWQqAWj4V1TLSBysT5JZFB7NrcPZcFBNrJBcgvJ808yuDTkhHYg0YcRRgcFpuOqRN4
3ltvWWhr+PP3CEsU4mOHFpq/xivOYNN3ro/2YGQJrafhW6YC/qdLViI+BOssuyRkI6ceVZNUEsNF
s7woT6K5OrKiXX2rel9GbtPEXue10/vs6+dEm596ZZQHFR5gzE8VS6HYVH7yvijeFsg5jLpPLJse
R3jbg3SvbTW+WVmxdVPnOgT9fS3tvaf61w6oAtYYmi3l6xCEQm5zpfJS42anQizLyS/9pNDwaxhE
mKwimQL5xBLCeUXcKvvdsvMlZX1pOqbHTDN3SoG43F2pScx31Zy8woC6lL5aIX+KTKqj38GhIxk3
U+Vd1bI8L7dcriYyy1BDDYq6/tN1dAkCrlX7bHrLLHr3lovLTC6xrf0qOu5LIaJd77By+jluBwo5
9ly4rpoP7UNtyV4afopEQlXmXf4zktbrYQUlylEZE90szoGwX5ZJ7/IZQrVgVp8AOtcMSeqyPnYu
s4nGvTJoYmdRNZJUcdudh1wO/vVxHPOExI7oG5fc373V/2yD4Qk4jIFDSsYmiZkOt0cJgLFcDaKO
y+1yXywYgmDAwsiHA4JP7ifNfVY1M6TNdLNMLpYBVmt/BF77smiJSHgICamoVvac4JvkET+HAOct
GgWUhoCoO+phsEfO1QI0JLUaZ8pJ8ShSIKgqw9FCi4h3WEDMlqpgAVXH+RyqC7IkR5iykcmniZ8C
PehR1MXFJ7wO1mFx1jMWX6LmkVAJGA+wvSmExoOpdjwPyidS7uyi6jGTzOYc6xqlF8QbQmFfqtLS
KT2XdzmJrB8Ddac3AvgsUkX91Z2dhLPUmEs2gl2MOBGqHfyPT5MVfqtZXxzBT5mrh7JP9suxbDXV
nUsmqUldXWn8vwuBJHoUGO7yya//l7Mz660b2bL0X2n0O2+RDDJIAtX9cAaeWbMnvRBKS+Y8z/z1
/QUzb1XaF515UUDCadmydHRIRsTee61vrcbiXK3jrPq07Q5ZGx/WHtCE6mTtN0+hgeCUmYSauqA/
I0mP0x4T3Iqc4/hHPXaLr0aYSM2Yeblclrx5wN78FXzlcam9T1gfGFzQy0BRb97SLPq6PkO1YYy+
MzUYVpwScNq8dzscJopRoyxxciq5/d3wYTXSusqAr9y8jvae0aTYEMNxwFvCMUM9me6QvdI40hfq
4HWl6BloG/O0TzkoTYQ68mZ8XkccSw6UoJLPc/Sp/7BnYuAni70ncO7w5bwWlNQbj9YFfAbGS0X2
QzjFa5yPDzE5I5LEsXX+bTk+SdPTdvVPai6bqlmxc+ZtcZ0VTABka+FX08HCD1Ba1A3qZp1jzvad
6k6pYwszsljFOPmrq1Cd52KFQhA59lflUVxlI7bI/cxKaBnXDLWRT+HW1I7CIaoOV9C+iAPaxgl3
rXqwGPuc7cl6NEPmZbo2j76F2XmsrKMIyx+rYACJPTPTggw1EXa716bRDBTl+UO89BxQQvmKF+ao
3jJWuq9EmPuqnImVt9Zq84fI4XSsht9q1Uuqfo/av6A4CsVmnLJ31YMce86Qq4Ob/eNzCEsHkgP3
tZtiDdbx+qhzekXrt8cnStT8CQB5vF1/hGggDdWDQ1iXpNPb0fM6wSjUvTm5ZHUqrkWKzZo9EvVv
Fx5LmABppffb1DZfiVtnKM5zFZf0091weZo0Bmc19CL+HrYAZUhl4lcNW00iBsbTYuE2p4QgFdeo
n+ZMEkdJ3Ur80W72KvyxPWhDDSMxt8V6WMEJ9VAULj7a6Id6R9V3i0RDRaYcHa2p/96Tzi0Tjt1S
bWw7vRZ0kBe7yPy1za9TmBq7osnf+yy+qZPTknJE42zrZ0mMq7jg3mGs8lk3aMMEeERzYySLcflS
9xhwHRodUh0kbNMiPjhcLuua0SpfOkBCRsb4Jzf4WC5BM/m0xfe8XAo9hum/2+I52Uy9Q+ns0ss1
ICw1kjZpSfTTltMGkaAD1W6Yk7RKBAipxfuVHAGj70Nn4AHc2tuaAwtJ/gPpKM3dwDn1hkc/hQrM
UoZbu4Nza6Ikl6C9UGMM32WSHNTtvq6JaRLz7frEX+chUsf1nzmMlDiCrcdMPXKR8tvf3bI/L31+
Tawo2rpuEZyZaW7HWpME72j7FVlAhpZPHXW3ogqIYcq30UyXt7QxS+WcIdfnJxIOBg7avJucwOl9
s4RXdfayHOahVbjcTUQVbNu4QcXnfIJbSQqg+2ltJqx9DK2dIUoP5vMKx2iyGbVt2qL2xA80pCyj
rhdRQwvnHGXlo4i4cxY2G0kkhN++LBZbd5rizMrdHrvGj9kCgJRqWE9r236OmIBvCo3Y+Y57oCjY
2HVvMPwyPfYK85I75U3rLRgkcn5zx4/VpR7UKfISgpOXnl6NS5FqV/E1wqnrugNbwYKvyxuJzFTC
gI6KiDZ8tc0GHqIyoA0ZsQ6JoGa7jjuGCufI6JmjFTs1fdcduo8Dx91prD53LMmqs5KX9GOM6lhT
GTkeoj/Ewz/WArpb2mch+s/DOFlbk+uTpll8WBlLAeMSjantSMIpadrE4taIb0cKDEemH2lVnuZM
5wgol43lKKmvatSjLvtGUNWbGbFEMJ0btuOis9Yh2TIdxBkaJh2CS60KIdeYyUsMTRFJnfWYK8VH
Ng53NemxzGviO8tFg9Us6OByJZ4iOk0vbJ5KmrP7ga0lnKVF/hDdt5ou6U73gt0queikS+Vph1fJ
IWVbe6zHwfLhcLBFm4PrpXCIhPx96rrkX/MaN4bdQAFqHL7elNg7nlCEXQQWr+KhSKKlm0PK0zZg
UYIa/3WyxapiaI3hLSHSu495yU7zKkwGsjaS3K3aydVMbCXvxJIBSG3zRTVL+6FZ+n5toHCpa04l
X1a4SpzWNxL0ntW+WaNBp3HfXyBUYSNXJXzCdMgxeMzbMPte9l/WJXRdz4rkNZYUBaJCS2l9ybz4
QOLhyFFrqjfEDd4cZq8+Zf6rFtl7I68eo/qDCLS3qmau7iZcs8zkyBajqttODgZMkV5bS4mTWGhW
VAiH8WoDzY/+66uq7orQO7rxuBkQ6ohC0uQJD/VyNYdI4QFa+jXol32LdGBNCw65kf62QjlyjRUu
V61pPASbRok+4DS/eGC3OVJwAoO0v1PdLwcowKrpGJfoPLrxVxSHNPemzdrmrBj1bPETHrzBiY8r
GGpVeo31RoTsA6twQA3/UomI1g3TDyRPnIzI495YdfqxgoVsyY7ilaQ2R+JLn1gfSZt9UgAjtW3q
ZYJJo2ze3bK9IaJ8X8d1qP0Oc1t9WVzOQVB3KtguittAl1NphoYOtWXLZDdSDx9I/xcsmqd1AGw4
TOxo0Gwsz3uABXgfIPcjx56XYJM6A5z2WZVP08TxvgTIxEiSZt7gKIIVp8NcSfx6K7/J1DO3Cwng
a3PYlMpOPA20p/otExKErDbX3WhRwheNi8ZawXWGEJ0M8zlMRb0/IH7brjcpg9Fhaw9ym7dQWxnE
P/UR6ln17nNzo+thAJl31ZU24VVplXAvHNez31q7ldpdnAfkJzPTJLrQxjPi4P9qED4izBYAmpDo
xgfQ24cukV8MkyUZtelvkZLURkYDP99kRMo5RDTuk0tNe46H6ktnuPWO8c7Wk90dWjOE8Aolpqq0
SSGR8PtZGyv+pnq+Q56BDtBofqr2etm+qID134WsnSKNrWPUvjffbasodr39ntkTjkKFk1CVjeqO
xuyAMNONrZgcbImUbBl/7Sj7rJKCWEhDksG9n3v9FpULUgFBfWbZ9RlaJ8to4bypByLJkaaZ+GrU
KXoVwKUtJy1nib/V90lDQZGrHzRSJ4Cuv9eOssmLfTC5UEKM9nHld6UL23Xs+ujmXSpAE3Yf49a9
RBreliLiWQ40v5gxTpuMrLZVj3HTlC+qO76UznuhNW+KaKVqRgYfn/C0HOusflBMkTK2rwtND5rI
nBkni+mp9wy29CsuQnyYrOQsd6wrD/miv6zsw0y9fE+7TjoByXWKh7hVNDpIIvkhIGelbC80Md/W
LosxsXJELdxzvflU0ufHeErkMbFiO/UWzkta8ZKHJ1eJecoyEAxQEMFQaoms+Jzp61R9lVCqwnN9
chdF11M12Np7okdxFhy4Myv/LlT/VL3LbrXc8so9OxXjOrIx87HGJoNEV89/zIp55FjvZjw9qssj
bJn6EeNNymKGAQSQqKuh0WRiZlM7nA+5plb9hIWPDZ0xnvprkyPahEtjU6uTlXqb1xOxaqev9fXk
8NCvtCL12TN0ONTiHJnXCrADr4DzOL3MaqFQOzieo5TIzU0/JYgkqgQom6Z8m3S2hba3c+phqoZX
fMnf7JaFV2skB244NbwTizpqu6p9D+vyXk741ZTKc+lRXDe1+7TuJAMqH3BHOkd55vtJxUmEW/Sb
BFiYL/nZCkKYbSxR/S0t+m9qrVn3fjtY7gTCoz06UWv2FYqtR46zMcP4RwAHY2Pr8cWoYBvGRfW1
K59nYb+sBCl16JViec0K74IDT+EHyYRdwvBLd6e30bdKE+/Vo+WnVmnvmooLqk4V62ajubhB59lH
EukG6qiquhfmXQssYUNuyCkpxhM2qXsk+p/b0Zs2uOtfivEpypkkY4l4qU1TMEhMWLrS1/V8qxWW
RsrwhiDcT2VDlsfadTAMmgG2jbPRDMXvKsj/+Inr+jsJ93tZzQ3e6e6XD/8v0g/++0/1b/7rc1Z2
7n9/dIu/N2Vb/uj+8rMOH+XdW/7R/vpJP31lvvsfr2731r399MF+ZRE/9h/N/PTR9ln3T4Kv+sx/
9y//18e/QzQWUrowfv//ROMvcfu9VEETf0Ya//Gv/kAau/Ifri5NkIyYqx13jZn7A2nsmf9wXSb7
nmcB7IVRjHbrD6ax5fxDdwVSOoO/MR1H8DL+YBpbJiBkTpAehF0TURev8J/vwMO/wTQmyu5PkkXL
JZKOwkE3LcGXM+QqgP2TztM09Cjt7UheIKnC7gq66d7qnmzyPI50V2ffLQfAElRHlbGIEwGp0xY+
2z52hI7kdbz96e374+X9GSBsKEDw76/69P5//vfvL8cxpe5Zhq270vgFsQwZxKwAX9gXYZvM1KqI
fo35HS4vmb3Fm1cFnEPAzQDTrO5HAkzPf/39fxZw/vHtLWRyRPIJ1zV/4Rd7iVxaGObWpZmCbyWO
v2d7Co7YS4vLyIF/P8ou3w1Vd23JcPkbrbHxs1Rv/ebcKtwrti11h9Pdz5LbJhqjsE8N60LkiP1W
BnN6kDNTiZlWIvNe80VLwgve6BTs1JkByrvMs3NaJvklaa3uIKgJGYjoEa3rdvkdav7TCvDThfkZ
j/z7izOkzf3m6obnrC/+T/fJWKfAnLXGumRB2+AHq7/ZeBb8ug4MP29jbYN1IqTZScltKxBtnB8y
7Pk7tHjPWanNJ5QaBEa7/l9fsDUg8ZcbhqfB8EwbBQEa8l/etKnM2tyZYgupSWAdCOhmYt5VOvgJ
74eepiFo2uQgzEzbJQsTzjYboMWoqAbEW/EhPbaJZR5FO/gyq+fLPHeOr+lBj7UnTO514+x5ON2n
vnkGbWNygmDXkDgRLqOc3jlUgK8pv8m6dY5eanHqhOASxWH5Kjvvk5aY1pOWVg88ZOnNM4qd3iXG
o9QTn3MQhhNvfoTB9KMtrOYxKMH5xq0rTlHifNOk+QUirHf963fL+Fmhq66i1HmspI4qTjqMpX6+
xRIjCnrGHdYlLksAdEFr7aRtMCTkbaStFLCrTRiw4xIUhVs038sgqrf/0xcCst0WBk86D9QvD1qY
CD2L5tmCvdeN516PbrkeiKelx+Npds8cpQ52Nbco0qxT1+WnztWml79+M9TP+vOdozxkrmUzLrMV
N/3n9yLuqgYyaG9dhoAmv3m0HChFcAJPqm6x4sTnGv3d8vavqy3fU5o0O/g/W8Ivd6s+JJbTmZl1
Ebp9nJjY7LTWfC5D96EMcs1PPH255HZyh3mQQ/3i3HSaKk1tiM9oSP7m0TH/db2RyMlQQ0thcSHc
X24GNxDGsGiQR8q0u5bpKK7C625utmz1JPOedHf+bjt4n3Kw29ssHkn9HoobNvnl1C5FDNG6Mm59
h02qnW2b0hVVriezJ0Hj4lTOSc+wJQ1Obqdcoe3spyWLt4Epl8et/zvy/L+u3FK32Md0tXha5q93
dmAaZhBINIwwRcsLrcwAYCxNXiC/+WFKkHYHnnutVJRKbWPko2XXA6OVr6Ks6qcWxypIbkgePU1w
d3EEI+CGQ3yFb6AfxQXhtHaXwTIJ9MjbydzI93qfznsNNJCfOXh6kY8g+STF6pB4bfM3y+/PyQO/
P7eWJdA7qNuV8/bP92qaeXLK04r7JsW+OmlVvtV1Xu5Y9OWlHr72IUrYv348VmvLr8+HlKTjGuQt
IJf75fmYKrcpG6cWl9j2pqc8DOeHKm4ejAolvGc3nu/lbnSIlLh0/YUMKku+p3WR/82mbPy897DR
WxaRC+CwOKEwkP/1lVRRV2bMEjSyxlLNjw39mWi/7ODgy9pGUzwdzBHlXuW6knABTdzMtmUnbBtx
dE3AQl4W7sKwCZ8LY2j+ZtP+1SfDa8MX5Ogc+nikLeqrn68MZEXLlIbjnWsP/6yWAWKxO0g/Q479
j/7/bqUx8tpuOjqZi9H1K8H1Xu0r4UhVb9YO1dWA42UEabGRU3y0B4bWGIDQXtgMjEpu4wL34nEa
3b3HqWyDx8LDr8k/TGYoBTgkL5PR21d6MCF4ntq4c2NZH+fO9XaTFTzqqLFQZHmI9uxz11R0ehNX
P0wRhZ2rzn1plMeHPJ38GloAcjrEPPMSm5A3y72B5uLIjFd/GIk4LcvLX99nXEJ1J/33nWZz9HXY
w3lwPV0Iyenv5/ewcKfEmnJhnQnHy8BtyE/6Qo+6pJPoyyK/F8Aw2bTx8yVaR5HIa9+WlHxbTmi0
QYImHc9Jwj5SA7XYxwQBbHQFosvFnJ4STW4ypd+NuzHxOXa9UoGeGCGO3Dvw8NFyivOcKMYPMDpE
ZohXUrqs2DKGnTF1tIhN51y4bQKtYryrwyQkFnkwudhILSMrnOkxQONd1vzGNXk8AaJOvO4a+6mQ
g8Duxa6FgLrRG4XCqwiF9nHvb8VSRSctG4b9SB/pEkeUlW7ceGeUvEE/ogsdGXpkPRr8EbJaZ8rO
53jALTSmF+b/zGlm98i6ET/KTmiHWjAaxpGRVelwQov/VLr2E+tadFTHoiYbXud42s9Z1D5HJl2E
IaIz59U09yspg/sUBC/ieuuhYw29J++L2B6A/XuJkfnE+f9QA5C+YnYDKGGHzj4V4BzxUKPFCht6
Xt4YK1jKRPZgT0LZgsHKmUAk6Dn6agFsNUFVD31H3cA9Xp5hAkXTaM8ZneMi+Sowmi1gGo0ewz7W
54nG7Fhul1H/Ug5hyNjGfuu7PttXLYP8RSPlCw5yeUApgxfP0bVNlw/i7JdFLTZWhUXHHu5iiL+3
1ksOy1QOl6Jpt0S5O88Q/mlkycCv3a4jxiiQ53mZPyVATsgmEEfT1iOSP+VHMbnAGSKv3mO0LTei
jGPfMhBtOVEXPgwDfRCi2o4CmtMrsup7yy2OeRAPT6Sk7FqUzG9l1z/JdEivQVZIVG5BsQcnrjqI
0QvhAM5jZAQoYUIOHnneYGSW3Sl262wXM8ltZRs+aUPwI8AyvR/tVPG6Mu8wdXSPWztbblgxUtgU
55K1JoYHctcFOU2NxXW/jhUK36S41cnoXALU6gcOqowe4XjDKhwEgpy5eenRgHlNdei1YCvcdn5y
8+hgl9F0p9lyK3LY8EuFh0RyW58ML222ncMI1q3u0FIVez2zlyP3mkDR0XOeMbg2wiN7MTJhbWUp
Hfc6xH2y3uFgovddHnCnevzOqIMfXty0F6St717IHuwRKPUwuuUdK5kJ2WPxDqFI0q3d6jO5p9LY
te1vGo/Gp0B8o3fy5KWxeV1GThaCSvpQRRaa6mJgCJX5Yz3Xz60ID6E1Bg+dhN07txrLR27sPPkR
F25HO6rBJKFFBo7qoTzlzCfhSBFDkyQR8SlJ+Dgn9ZslpvbYoAw9MpB4CxDysmB4dwOttAd+QMXU
b5wT85M3ywvmS5eXzD2G8Rb2ho5wVwDT5qpuSFeLEbtyhxUxOZnx/NkKnhsz5q4gaPO9u9rLED2V
JmOQClcEyG7R3MNLwHuf52emTwLGww9vNLRbZrdvbdbV95Yz0DJffguB1J6Lfm73dirKQ4p2NNaR
u4J+A4P4GhuMi0o7upclRqMwCC2yHbz0FoQjJg9HnO2WbziVDn3DmiWQwRa7Qp/d9RbubV3jaunA
KxB0RmCyHC25lrX2uaEcPtgjHKQGURILQfkdCKLYpC19fMOoHqo0bE+DS1e9jIObGSGxNZfiWZ8i
4FCeOA0MaiJ7FvukntHSaU4GVpbMmnp4bSK6n3l78IrWwWsGRwT16rjlLZXX2DWOcxvcEm9qHwXa
bAIwfdmBEiHnL+Gxw1fdMCmHOmkaL4VzDGlIYgACum9n+afGSqarhvvic21ZH6E+ERmwzCllNK9k
KDAEZRV2ZGLovM89Jq47QTb8LnGyYVdEOhN2oRXH2GF81mQLUpb6y8QJbWNYIZayvp+uObqUaCYB
CbvRQUwGzJsIpLOVu7saDwJSXHt+Cek54wtYtaH4au/ikvCWIazhQ0BJMyxq6pwo1rattdPQGQ91
AJu9xr4WtJBZ8Kg0gzv6a3FGHq7rm13HW9Y0TCwZLZeHpi8cHDNLxnnxmVF/CcbMQqTF6vTITLQr
C5hXEEcuc7o8FF3DW2YWg5/ju97rSftCc8y5hDmy7jr1XoNclk85cj5MRAQK0WwdaRVP4stgGYOP
HWo/aSxOYknZIcz2g7ht4JHoSk5FEEQbjWoIcxw4oaI8jNQMuwgzDnS/dOImMR9DxtZbaVNLMB+M
eHRTe4+7wNpXRfYC+Di7ivY6D40GeqbudxuMWDPqwopqsZoeWhSsjcXINGoD+1qZGmxzA16WNgBU
CEP7MPXglC2ATwSQOAzje9YU2bjbSUNlOumOuDfHVEk+W9+EK/G1buevQ0bswJRb/cH06m8a4M2v
4WwtWEmgBOlhSpZArQcg8wOaY6q4cK2xfZ8TM2SBjPVLisydJjhdo9oqfqBCR0Sq2eIKW+exQ4d3
77aGBn2omnzY19dh6JpHzuEL384jKCaw/axqogsDCqiwRlOeNduvoLac8edZJzHvbX0RviwjuD0F
mdW+K/Q9JiN5GueJ6lJ0wOu04RAvhu5PIDVRbyZMZabpOjRJsu+SpOE69ow0JnTQTJRCcG9uc61d
DU3OVF3iwUQctQwj3qcD6PfE95zZoR7H6SfLbpcZnrxvyrreDjjxNygfutMsDf1iDtmd1zfvtSnm
1zhUBzDz0ESzdptaaw+6BYBrIGPsbamHLdG7S2pBo2+pysNUCGBcHS0vk14qm7+Z+N1UEEcysyyG
Qwr3CO4rNsFy3LstXCGwNEAkBGHguYiT25zRcMAMo9n79TsmddQz4Y9j6G3fstAYr0ng6Vs6eaDv
zMS+RssQb9h5ATZkZ5EzceoIzTlFUeGS8SnJyWIHPzCd8HjekaY0meazMxr7cfE+sKz9iMphPLWu
9ToU8r2qEspdht5FkHQ7w9N/S7UgpiRBjg0o7mHIO9tHrMX9b3p+1QgyuJrlqovhrpD4lkKr+2Zq
3qmbLtrM/Z0b1YcFzFR4Jk+XKfFDTsnBmGL2DovePFk21pB/7cs0Og5pzDJdKt6UfJryafID1wZs
VUSvUl5UM2yKRHRwymmmSvkxES5DiFb+m+v0X+w2PeG09WU8EeaNV5hDnO0vI268BtHExCO7bwGt
bcfqtXWrFKCdseznHO9oDcwQi2vgQwTaNTM0lyAyblYNhHZI2ptmutNRR+XcG53vvgwjtKFmEp9d
/j8bXLaxm1/tKSWJKppOLu65TYYnimtdvun5/NYbybGfje/2fjDqYoPS4pnEpHBXuQniaJRiBNtp
aBK2eerhxWCmBDLp3czwELRpk+0TLEebPks3ExejtMgwdT2z3qAiLjbVZN/NQ4TREbIQB+MU4XXF
+LZINC5LvWzHubS2UVg8Dnq9jZ253xui2wdCM3ZutU11/IQNut2oidM9PMBrPRHUlCZMTNsxhHmV
1Zx+UQAxVNyRNQbQNy7vysTq9t0AgANTVDN1z32FLSFDx3YCkh8HGJw8Y9sabYgaPXsIuwEW7jId
DSDUm2WoqD1Cex/ZylvRtccZpMCJ4FSa4na6rzQglHlIAMhSERlrJBCeUHvtjNjQ9hR9ZReTZuFg
wUg89DRyua/TO02k3xDvvgItdX1LTnKLInYr7OJec5pDH0AbGTwWdCq1HWdE1/fauEcTb6ASjD+o
eI/Mj7t9A9pkNzTWZzaGB86i79YiSXmJ2LlDp8IhMKJg05xHpC7xgUBbXzRQvYqlfsowxKGUKMBg
upHPCX0zdSk8JcFweGKVc/RjpdUfs02JIUpM9oCgmmCEXEcrCcUhx8oQ/UMZms96xGqR5wiVQM5f
rCRvt7lIn6kqzsvYYlJCCq4YLIciFDPrGPzOvop3SSsK8mzQ92a9w+w3fXcj+2OcbPYMoTt+OycH
ILovMYAJUmgiNoIk2Od5hKoiDK+6IWpfdGjZBhf7KSktj3mV3sXu+EQuX8b6AUfO0rzvg8ZSOTS0
6Rn7hD4jP+lqwEYlWGT7WYzWgh8s+DQ24l1UeXkRPY3znDlyU8fDDiDE5KX7AGoJEF2EoGHJ9tN2
xOkZ/W+ieFgyLF8Ij+xd6uxDZIPjgnQytQXWusEeN2X5W6ah6+0AfRxT8z0dgCB45WCjLYJGokEx
n4v2WqKoGDvj22DazZYQw2vIQZCcrQFoFvk1ll05rLRT9GU5dHV75wY28KHRCxldt4+mydfUgipS
L+RkB/wUrS6LzUBmg8aXWwZGpVVzl0usNa7zWAwwEuAhQGwwsrMtv8FnU8LEcrqfoaYnJuCfxMZx
AKpYsaxpe3ixy/uf3plDmEPNohy3aFaByLLOLtUES8Vv8Ws5eYhAp+kNCyNbvcdJGZwezjfhbQDN
dEQ9EO0Nb7SxejI6HSqu8Al2AVi9FEJGMEc4vkN5BUNNdI1hH9LM+SKMhjSjwxA2BhG1Oeqw4a2x
v2Zm9076HseT7qy2MJNQ3F3YWpdWxNmWKkccysXAPQVJKdK7bqf16dkao6OTh58LvfphhCzPAGY5
5HqUw+Qrdm52F7LLBbDltqknH7RurnyRpdi/4+ToyCXcmrr3NMbVLmuL4UoLdHwOvdLYU1sse9Oj
SySWutnbhEay+6Sw+Im7JUsV/oQg1hdfwSsdT/3cgA33GReQbTb02dEIXYcWFhk1PX7eXYZjaot8
gKH5GJuHCXC07bnGTUrYUSzDZyPmoL3zHF8fGnhYein3rjUld3yd5G79XTYVyV0UKlJCtEDJ+uef
tx3yVm2ZDVadMqai0rF/mTwX64frLxQlFXBQyY5biTYBlZFkm6lFnzRkdXRXCUGQelcO87kOxlOn
/qxZ/2zuoveoyKNjOTXh3Whqx1Bv9bNTR+Hd+ov9X7+TAs3ShD9lAwvkkxjlVysTAzKSiaZTxmD+
FIXalZkPHzpjfU0rm1sIaqVnMCeoY/R6MfmXmV9WPY4kLcuPRYy2ERoZ6hsHLht2Fuzpuf5KVTwh
QllGH3rkNpVcQiPcx3n13hYwS9w06bZtMDzit/cK6h+nxF1Taah+PIMzTKQbl7ll/9alc+ZHGorW
R24yA9Bsb409+tHQJbuM4SELJ3RfR2rvtt1cFytClxDSH7PZZuBBPCdJeN8r3BpGGJ8ve09TJtzG
C9Wcp+KzN0xpUxIvwSc0w0y0kHib41buKE9+9AtqA2nVPECqxxgJTv91tMttutRbWqI00hvcli08
gCfXGK6tKaKHHlizEUe30SoOU0xHVLRyuKqVcpxnwc4dcqwtEnRL8BRoiLT6yU6pBmGFo6PKPPcy
oQW6um0NW6cv7gGoLXdVmJUHNqmJ8BkeniCJtSe7N8C/gvWgiDZPrT7Zlyxf3mdRRs9ML26O2UVX
1621Y1OhOJtmcpxQ5xd22zzqqeMdG44WmwUW/LNhs5kE6F6IqkvzS2vn960NqzgLM8i7+Zwf0xTv
qD5208EBRkbSLY9oVIdnPTaS04SWXNMwdLfdEm0GMNiHxhzKB51WGYlF5dbJvfYaJMveMccveaSF
O8Yb9rUtimdZIwuJiWUpIW22tSNvYxVHvmvykovQdA/sm+NB1g+F3jp7IDvGox09pQolPQZx+GVo
QVdWRvRbWUEfAYISw4beVbUtdprZDRi1xm9IyrJjnmGizqZa2zpz1hxL51PidCzv47Tc+F5ZapR+
M7EP4GlvnrPklJlWebEB6DV1096T+gdhaHARys7srqY9vaJV/IyzGihqY+QXfvToUOWosKcpPOPu
P3NQTQ8NIcZUKJa84NrwHYrb1PLC2zg/mAvyvokMxD0jSXCMlYRlC5Jly0Rw3LR2Mz+RaMmOj5e5
DMsvZgk8Ip4yUEtOql3dunj2kGR6Wln7rmT/77osB21P/yQEaNpNXvgFnemb5prxWZbuE4Sb5org
4pOR2cbFANywkfToztWifdLnqHwyhDhRbru7sjas7Vp8mmUdnrpB3ugUhYADoZvkBYbwVIT1Iad/
eIMYpt9wQhi3Vs/KDfNYz29bHWrx+ofr54zg5m7uc7FwerNk+xiRrvAMdaP1Y2bANKw4AoAE5WRS
5N3j4FkdSafK0Eq+Tr3rS8sm+G8Se/h6JOvkVgH+HBPAVfQj3ZEiPDjui1FpzdlKaGMsJW7MAtNK
TflzHEf54gXCO9YNoY4OqBlJW/RQjfBGXJJ0t7x05lomtsYqoXzOAnOLFttR9/FTtBhf9elrMgb9
TmRxu7WUkFYniMFxIlJmq0nbEoVDFkvB0ZMFS6cO3YN+JnYJC4CYWeRMbGpJwMkORt6YyHSbl9F7
DHiMO2lnWsWNcT4M5thGjW55u7659yjI8G3MuAPqFHy+jPCCaNp8TtBR9pFEqdtq5tkye3nSw8/V
0M/n9Reeo6fFSr5bmstK6k4Ep+i0WqDzMYcf6dGvv4PbC7QUwHCL0AiVcdKF5UWn6N95OGd4YCWM
itbmXclcWpoRau0zZvotp7HzYrTxZRjUUI66f0Sp3pcaaDMDhzEsPBki/AIOC/Gnon/iiqsseDZ0
lmY9xEToRQZ+3wiXupdlp7ahCDHJLptHwlZChJqJXNdX42WsJ/swGNXj2KAUJFapBmYy3cdJSE9q
2ESIw/eNwAxR9jEWZov1qxUj1X+fnCPRcsYTXbuP+o+8tuAig2TWIImymC9yJ3P7lKZ0o2usInaT
akC6vSNduGoj0MwdU/cQV5R8sxTjAZYvTq/K+1QtTvwYO7CK7fCjt2p5Lmde8WQDmB46VkdKMpzx
TXgzZAFbOveqbaLBt6yKBBI6OkkIwvCSHaTtrJz4YoP5DBTGoqzKbjSa0r3eQajQaUVAdPM+i0Ez
yZDRnqdGVx0Q/FUh4GaH5r4bYrKZRu9eT2lQkX76OlBLnrDSH0YjY4kauLkTEq5Jf9v3E/kEhOPg
i8tyJd3Ut/OY1ohaaIPN5nym7AQMkiwPwjhp49RiNIsOobSeKkZaW3vpa5ImEJb05cbuYm/fJ7pF
G0RGhxwxv4E2fpdwJtFn3F6Go8K4NfEtNkz9oGXNrft/7J3HkuvIlmX/pedIAxx60BOSoCZDqzuB
hbrQgMOh8fW9EJmvX75nXW1VNS6zzLCQlwp0P37O3mtbqjjkI77YsQp3scx3jBS8dVxIJxDjJ605
jdMaLT2HMpT+oks0NY3K+kunSVTkLi3cemn5jEUbxPLdzUR8jce7OSZAcc70WyOS7Q7lDH7q0kPC
DMy1EpgEO3AVWjV0QDsUY2wDDLhQpHQgXSXDtNjEs16deqfjsXkxVV3JfiOd79oqui12ijuTczYH
H/yuJKEA9lXbCHW8h+U3tMO3wteHoDb8YU1zAMZaRuxwxbq0nuWYECixGSfO1fxjDFMyUW9sWd31
EM63hvxoaIbvHR/SUAzjsnDuI6vPN60Iv5SDVywy8wD+Ewwkgg8S9Dwrzae4tnJGabXLOSiJ3aNe
S4skhOIpNooHHVdLEDnh21AQD5P2+FpGRZdgaNA1ZCz7O1Uyp8EgvM91M4Bi9hxG0ZuvcKxLeGDr
0iHbAVWrAV8IZnHJaTVOKvbEkGGqSVaWRsyoV8IImDm3N40pru6UPrexycQjU/ep6j5BlnAp/h4S
qgWYhyuRDPJEnoDLSgFLg6ZI0gWz/jqrhBZ+gvAzzyKWIW/azn6fBFrlbNyoyE4c4AkG+PTl0uJg
Ir2BgrxOVV2A7I8o05M1KOwdE2F2vHxEnGVMZ4MWxRYZ2ZM9liB0m/zZdpTcJFRWq8KmaPZlnayS
giztLHfuZs36Nem9w3rgEb6REM/rWFXgC/Jm6TsPmym0WCzM5fLWftsplnylYK87k2UTR9fR8jBO
tQVJmeEra/xUfyER4+3hNV86qVSbsR0HILcE1YrO2GYGTaCB8zj2V3099zQydCL6hvlJK6o7f8b2
oMH5adpBP9ayrwMJp+e2h4O7FJI0v3CyJQkzUrraDOJGhQTMSB9GjvCnYYnW4BCGqzs7mn5KTer4
2RplTbphWQVl49TW0U4UV1A9v7kwgZ5SgLA3DjHcXe9Hd6IJ9749ZI94NRmsYiB1zkPOmhBqMt0J
jXnyAOBiXZAdDRyEloYbVduuOCC0lOem3gGufSo9793JK7n3JhdHUuvegEHArqliWEMq3eo5BwtS
dqEsNflNMvenApbgQ8HIcJWX7eMMzuEUW6V3trqY+srCB+mHYIwsfyddCiVZNCktJ5NzsOB0VEii
cfEcVY3DOH9aAjtr8IZ+Zzzl4TAGDUaUMpMEa1jRgz0n3xACaeVUc3kpqvFqd96wm4RZB7osPsu5
54iRNtD7Ne8dyZZYRdLUn0U0h+s2MVeizJq9TEDVZF7NwH28LSm4jjEAZsvyXzBerMxQRL+gI74U
4LzRN+P9pyol+4lHU/V4OL0Cqm42zw32CbcMYAaZjGaNW+IgYEG7BcnnknIlkdrW6IM8ziC5+8DH
vciCsgykxKfVhDms0hkFMyXquaFHOyq/Krf7tGodW0ZoXOzK8c5mglUUNclBeWQnVWYOtKgyd6Tc
DoFps0MzQ/I2TSxdqgkZ7Uv+nBArfINA+OB96x5OOtUZO3QxH8yj2zXjwTvyw6yd6ZEFMTm1XOuN
Qn9YLiRnZ7oW+QI0TUJeHrqXiS2ZcI3WXWQUO3gh0RWTCuIFRZ4Jq1tnUfxMYUG1ZWGJiPy6pegl
3yHx7ztl68cwMmG1j54TIExdN3VxKe0h2pEBf0SrEwW95hZknnSMJZmHG3FB4ljEphvGk7s1E0FE
Kq9cjDgiF6NEZ5AddFbONV5EY0NDN7Pb/DD3XO2wEq1R0YWkhqYjuGnSZh/WWnw0CTlmO2eemY51
/Cy7hcRDKVIxuVnr6FKDnnRWFuR+YqtxzIMNoWYrdFjA/Yw8yidG8+TH6Slz20PZq1flFiUpGcwG
LYCla5jN+BqmeiUH82O0M0j/3ny08okTeh1Fm7aZdnVUEweUkYrjjZZL4nkcAb7LtIew3nkZIvzE
ZWJooR1xXJdEqm8X0280SutctaMDuUPgtiHrInNssZfVFvqidqNhnTFMxeaNemZtxWqvdXiuRm2g
2Tr4wcRkrW0a4MYwFldV3FIWNgkBlwseeMRrjjSnDBqHzLzK6w5pxoFK41gUCUbiGjol+MFLJwen
+jYpOHxGrhUIlflH8s3SW0RUjzqqtFWViGs+WNoWjkS5SUUd7ozaCJxXMRZGQH+mOFvM17UxfeOU
jYnK8rGWKPs3gXpGkHpIBg2YxEkRMQFJlm2jQUntD0c20GuftzuLY+mN3UDe1YzmLJQiN8CJkNB2
WKAcdenrsN2a1XQChEPkzmxw/pwNl84BkN4WLTmYHpxYP547N2pgxejQPcK+fnKXdHcP2I7UcdrH
sMRpVBAG1MQCQ0zJbt/b87XjmUNP0x4tl5uWTa9Ws+/Nm3DCGFQm3QFdzD4S7d70a8EJFy48DQnF
6IGza6qIxQHNQnBHhOxqUc1D9WSCMqlonRrFgoB3p9vB1ik6w8YLvK4+o1pog9KabzWnbAKTU9ha
CImwwW1LuItWcVXSmHb9RMKrEi4kkbTlCGp64THrn9O10+jixiXNdDOGALDcEQVJ3LuwtWpzKyza
7tPIJEf2zEy8or+PkAo+FL44ZYrnrTbS8Bjq/lqOXdBo/UvC07fWwV6t5Kw2aQRaavSfID98GF28
py7s2HrTv3/4+V7/rz/4+Z6W6zU7ggklQs+0wJIMo5u2OiaRqOB/LVFlP5/+fPPnQ+2CHW0aZ1h3
qlS7ColmWDdguQSRrNpswAT4+fqf33Q1XR1r9q6FZMCnP7/ZhFxnccuQvXBdzt8DqwUEIVJGf/6w
KOdTWLFNEunNffi55fjn7vx8qhdlccB7wAZSyuM/P9T9lGOr/L/fdCfq0MRJP3H+1Meah3ecbf1e
QUPcWjbEE000u5+f/fMX9Dp0OLZKb90wkvnz3hrR3CywLR7iz4d4+czt+jO0i5Sy3iGlW4x8WJ72
gbd/XmTT3gVXfmSs+lBnQA3s5SvSrG58h9jzn5/9fGvwiLZpIuuBgIaCFTQCcZFl1SGhw9rShJ+L
XWVOyR786tLKj96d2f76+fNseZGk5amdUWLpM+mejBTHmo/k4Udl9z8WnsdJfv/v//X+Ra7eJmla
lXy2fzfjQC5H1vwfO3hod5Tfn23y2f0//uwvC49r/LEYdxYeuumYwluUsn9ZeFzzDxpa6HFNl2EX
lHRkyf+w8Ig/0CLDTkdd/ePgQev9DwuP/ofv+ZgpTMS8hvB8479i4fHcf9PH4l80Gf+y7qLqt3U0
0P+qn7RpFPh0zwl6zPV93OJ/66L6bEHzW8dzCTSzbV9b7XemzHsPCToM/ZnVsBupS1JMd6WHuy7R
Gg/GR/kiKwIzW+/RQ7ZzjEoZnvr699jlZAXilHRJaU6qfAAndaDCIMQ2JQZ36uCF+JHPl0s0GcbV
XTnByMAtTdba/JT49H4nY74asXYnCZnicOW+N2P25JK8kxsmGIlouFiaovVzqwd2OLQbAZbKqInE
iOBmQYEqzhj80Ky/wx+VBJAAlx+fQm9O1yKx7vzpvs/9RwVQRZvLRzXHv3FnXB07/ehoBzQOfWcV
nse2PGa6umYGdAHZFkyGO6DTkjJkjuVjHFb3PcQrMuKA9lAs6+h1i9B9tpb+tZv9RoHCKcuWrzQ9
f5NgA2Cm4ml2HXHnSPukbOMsFopWFnGfI1e9cnhaurZmIXZh2ATpUF5bH4GNQV6bbV17P33N+5BT
yxJIRi9iQ91qQs5WyjskOk9b2FTw3fiTNLRRbPphELXUyy7McdOZLgICFfZHXlUr2yOkZkJQYNmo
uQ854daYnfO9zlw+EgMsHMcLJExea3QALrefpApxaF7Se/MUbOtQnJKyQA8S0jNwfq4UrakZEf8y
ltOzpeQ2i3OIJmN0cGonWfeZdTe7GAakSRnFP5xamEB/Xu2w0b4s+QK1ABBMzsycyfgLPNUJBibs
76jK75oItnrNTkgrIVkCSzOJccAe2M/Q7eDLLTDEDNeOQFUwtCX0JNVszMUPqs/RU9YwOg1dynW/
Kn835uwHeYqjNYmuiculw/87IBX2qnNRnraV+6Jarz8hBv8Mc0bFi304dRWrSnSJzAr3y4gbuqO/
rMOmiwsyU5htMI2imNB641OoTyNjuMChcEOMD1V4h80IUQ9gAZBs4REGcLZVLhWjP2KGUOaK+QYs
G9tlOO8e4r4k+4Y3S+j7RCTGfTAvveSZDDS31zfGZN4VYC2hafqP9Ri9YOu+ZghHMjy3hW7f9Yki
TNSI7gjHTrbZFOYbizQ6UAk8TLmNUN+sp1COB5F/jj29ciLaNk4p7v22RQ1/rw9dC6zDvdItH9bo
S9FE+N8hraOkuJfCDAAc7nJL/+2EzriaKYJQdmQHxsk0cWz7Ok549v2MI5/gWVGierGHPQiRVWhl
vBP0F8Oh4AjtEUK1Bp1ZkSnIJeL2aDOLgtcqKhX48SF6NYiH2bQV4Sn6QmdRjXql+2usNOSXHlPi
nLeYxpuOpOtdvWRCIhSGP/ro+ipd9TLbR8Z8nLMPID7bzCvWoua57rgXDNJ+W2qBtkMRSh6Tedwa
mXHrxTHESpc3jerluIrJ28yq4kD7E7xzEZ5akxjnPObnjpd+mERxMTrDVz3U4WuJhmjf8RK6lvso
lKmtPasL+AnaER/GQUIg5SZ3WE/NMkzAksBlsAd8MG7z6mbcrsNJccVau4ub6eyxemaOS9KzvC0l
KxBaavKdOa8ycS5AqCcW8rr6UEgWFk6+/ppUrVwAsJYRB1FBSYuY21kwOffQawFlRHVH+kgq10IO
4MqWljANP96znaxXU+JeMXZz0FXqXVT+bwHdHq5FzgkX5jZChlWVyXAHn+ZE33zctZF5S57qUcUw
YM2aB+THz5x40iBzCfwEE3VOBliCuE6aTd108RKet1VpUrIZZBeTJ2JlF94lCk861O6Vn5gPGlqX
sdWstUe/jjTtCoppBkms4BiqldW2j+3roPEK9pZNIHnEIK4HLLOKJ+9J7+x9hU5ojXiwvugFiDdI
PBAciq6hMVmxvGGVpDHaBRgfCYEKUW+NWc/4v9Sh3XjMTiz/FlXd1jJvtIKXQgvLs5DhJ6L+dcQg
fBPL9Ksr8wcT1AvUpdehBTwwL6DASip/V0/yQ2Y6j7mxH3s23zWndt56uQfIBamfaXG5LGtJ1Ii7
SZFKFvntPfKaBw68Xwz0n5RDAKzXtiwWTnTrZl8/V/no79ssXgSbS2TzbkAKwNWAnEi61U1iJhwj
BpZbrIGH2vRIMFg2LKDlyXrWuKMVgb3rvqGjEPoLf8lOPkwssePUvrtd+TvGZE9b+q2quQwMI//S
Nd6LhdnCVRbFDtyTHSS9dQgbMEYeahHw7THJSnhOxibc2YwYalb7KewO4A0AlgjnOg8uzXgAfyl0
GxLqxLqOw6BDHk5xxD41699Q9p49ksDJHpjuZrpvgKzrt6SbXewnbEZoblnKR2MZ5/Nennul2Jzy
q4YfHtQHRn6ojgRGZIzn9KPBUCwZ2ScJo5W6/g2VlEZFOP5q6SitMiuP0EG9WxbYm16e7eFt8QnR
jrQhwi6aLzW2i86PxcZHFOl3/LXbtuXWaMp9VCR0LodmreURi1RktMCOWHwIHHts+pmlwsN1E3bi
rgdTWXdo6eZlgUQatcxx2Yl1HIzrvD+hrVphCgFD3fMghoUllsZLS4a+RG5cQWETaqa3WyQ85upn
O+TNQ/uAiiNfqq80kRDniQlNWBC1SHucp/Z1zObsCGncWsM2WSnbutMJ08H5FG/9jp0yNi92Wy31
G2WDZssHbeCxxD4jdZIrcHPqm7jWSVQwYNRp8XUpXRIpwHchgHeFcZ3oN/9cOb5ZVVwBS0oBQ5dS
cwJ3RG3dscVtrdJZaPcWGRRaczP04UuSFvscKMgquvquiQjQssq1PbrtBkU3c9sh5uTMHCfWyUIy
ZEwzb4J9U357g1EfE9uhKa2H721no+brY8ZQdO2Bg9buM8y5Ksg0yiwQFjbtf7eig+bIHv2nYd3z
lJd74TjtqeWc9ueHeqrakxp6EJ2TKimZaI/3/tE0mp3XSmNPBf4W1w67BOC4piEzkuJ4OCrlI96s
8pdcR4apNcu/dm/H7jtztnRLYxAiCZpM4xjR9WDCtXytN3MOiylF3SLnkNzR/CbFtATkUH/wvK45
ygmelYFg41i5jNujNEg6A67fcmS3O707yp+T5fLlz/eQU3XHcDtFTXd0rI8fHru7OIqcuoWUNw3z
wlmK8YJ7NxYRf9tsOaP6nqIPnRqkr5iASYTytlq7dbxB7BnCBahrr0YRGztgr/Yqzhi/0kdMMd5k
nc9QutxhFAe5gZS3O/5w4ccif8LLl28BufKDOuOSaxNSt4w6Qi/XGtERzWNSo9xiGBzxTgpnELYM
iDuVneLyOmUtWlcRkdg4GdEZzfZZdnGHISCsKdqb6Ix2/ow8SN+Z4P+OHhF+R4AIQexY496BJaLQ
OoT2tzOW4UMzmxRgfv/JaKo/x67en+c7IPFXWZvZysw9+8itPDnxL+lFDnRtm+5Gnx/yNkVmrbhg
POQexxaCjLH++TRD7MFtETmz/CBBi0fF76Lan9OHFIX/MTXUePz5DE+OXboRNGNXntIq6bZY7N6g
nXWbmosVCrzzikS22f4zzgGDLZEY//xajBEgG4SPxeI405ORbuyfn1oZQYJuRu0YcjuaItHB0EJk
e3nsnzDsI4Y2ezDrozfvqkKc66rXTioll3CBYf98JYaE45QfOSVwwV4yW86JyVo+NMsv//nlIJ/N
hGka+mw34KCSrKqiHU6t3xqBGCSdWwRrpwLnwZrmCFrVxfHkkGW9wgJKrCVKKdg49snwfPtUF6Xz
52ehpdyN1WomDQy+9/MrXR0ey2Y+EphoBT/fMZc/ckpA6K4CFNE1+sUw7Us4pP235H7KUVdvmUIk
6tm6cx3CsOBE0zE8QZBwmTTtnM5U4eiHHhC2atcWEEQ5LDoSc8hPtdsZj1pT+huBP33386U9x1ez
WKDpA7WZHHTxmCepcW5msiuGPq/WSIzlFvEQjePEHH7JGU3E6GZ3ABiztcrGtwK5J11sgjfzxTiW
lTbluROvzY5nOwbH8rf+wu2ftsZ/ISksp/G/ux05rVvYapnPcbEQyvRvvtrc18SMWLHbt6A3d7i6
lrMqcGviWcGqdoqqBgf1JiENAfwTu9d/5/Ytw9OF4+Fs0P+tW0Agp5iQz3b7xh3pOYLgdykmOQia
SfZFsS8a/E2dEx9DHH///9v+V8u9vTQqgGsQqAfr0YfH9W83TfFPVuxcdnsUhThSOTA2nf84LiO1
yJqQNep7PW6i/+l9/afwNegIdJpO/3HzCxSPipL3v/fL/vqbf8Br9D88SwfR4OrCAJVg8oL+1fny
7D8WSgtMQxpcjvtDD/ir82XSn/qr02XqfxAJZzm+DfyGGBXxX2l0CffHxf/3946/tNj413THwAwO
tu5fO12+qEqymrx83xTyG+Q0lTqoxxlTnO0cR2RtK/xaT6R5YaigBIvjZO2haD3iK70AgF25cd4H
kYewHqi7TngHhxQoMBFcYs5QnDlR/fsCcL0fr5vBuPM67eoNlGtRZdIl8kyo31ghKfq/Z9j3uqP5
p9Tsk20es0Gg679qWk8QggXE3BjJXxoZPG1VXF/NLG2CvIByO9htEczNFAdm510L8YqgkmxnpocN
JcXKqexb5J4VE1U7RRXdXLRi8rZKA/PGX3IISMk0HULzkIOpZpMXX+VIbEM64zfN9rGeDCxr4lpW
1i9DTdBX0R3zU2c7pfq7lce3YY78pWnKY+EXh2kesDinHY2hyrvpwTsmnFDXQCED8lYGROq2sUuo
IjZpHD/0RX/HOD/GQlGxvSfep1/oGyR/MTECYcFsDj5KX9sgPlP7Ps1q7q586jAMnefsVJXzfLCG
nviTBht3gdsul1YRJAgx1n7UYQ6Y4zvNmb4thuIpOe2Jbe4yYnZEOe8SsgWGlLlvnGNHNgmn5T8x
5XeZg1B0rg91YZBVMXm3BJA/e+RNHsOpPjod6hAjqvpAtSgdBh2UYU2IUKdithonhhlgsktgi1qN
wvsq+uSK8Om36Bdxx7H6ocfgh53tT+ab+7wsX0rc9FHl7KLO/swQ5YDilzcTDwtL963btS9hYZ0l
TjlQh9HGQZazSr2GUwSTR6oKNBYTbsLCux9a600jOclS1c60zgDzviSk26ztXqiLzxP7BF0Ab+80
JkMrH7ZeY50tbYHs08cIJ7XTpuS7zaE0uTFqqSy7F6b84iCys6wk6ImAWJnTvK+q4tiWmL/GERTC
JER0GnzI1Z7hb9o8Vluvx0DCbPXk5M2DHRqAcadP0/6egLtR2euLjDxZGRG2pizkWc+zlqAYo700
0pKHyeItEw75RXpVuhXdQgQCXbrFyE+dWE33aZwW26QJ40unpwcrm7qHvAF+n9V7Fpbibqj/rOfb
ZHwc+yjfa+kEJERjuo5d+sBh4HVukdl5ky2YJG2ReDP4TTXr5Inx0veQfBOt2NgpDpXZpRI0I/rR
OLUJU4rFSdc62Oq8mDVlzq7pOh92B5fvFMJR9LoYq1c9beDO/zLooEVlkLU12DY4C27sVJcm03+V
WuSTgWY8kYZtrBKXFoyZHtGpzOdUS85VxbU70iTdQVR5i2EHBnGvziU++m0DctvRhmndWtZNlRGO
7aJoW/ljtw/DBJsRq9SWHuUdzT99b3xpjGoPMMXtjSFGZ0Ej9syawwBFq0PG1/KgcTx6ZTpsjYm8
Dn6B0yw5iUSK7EhW8RG6GdpG7+jnCw6iazzm6JgMc36kccFlFH/Q62+YRdYP4+RlNxCDJtJZcwQE
trxzjcW9MpoN7IfsNLS2RqJrWOPAec0037jasqPflW5hDthnZUefTZv1u7ASz4NKHHLBeGLjDg0T
pu8lJZ2Gp4khj3nv4GHQA/JbVEtSOdJxxG4VWVvyDbWOvbU0soVzuYGKA/Zz/CQqN3nEFraZDZXi
U+yL1Wi0+p7edR3YTELWgJ/OP50jZ9Z4PFHWrrUM6CUDC0lQ1/wVMl5m+Or0DGb9S9r2Ln8taFWk
yJwH3cLigA1HZc5za5kunqFo29dLh1pkWwxv6h484iHK/BEtDHwkfyCki73wRNsFwL6M6xsHE0gT
lU9mg6F58t2dCQH+VE3NwYpJ99a5EKw5vE9oKcHFGO/0ukVeZ/pEU4zqPFjkwi+5czggyuK5Lct3
Vx8v6WgNNwZoC87l4WeRatw+LBqPXuQFObeWlg2tn1lS3it08obxJJr0uVCauW3K5NRx8QdNsigt
dDqRhS5vPC4D4fTlYVBy7Zu2sbcpL/F6lCgLYX5txURw2hjl2y5k9K/VukRL94Y+WtxOqXeMJ93a
+n2Nbsn3il3UjG+x21VXw42e+6k9Dn5Cfo+qpg2Y9Hht4z9GtYcQf6aUVJF+A8zkPh6SDtZpM7xa
opmvHCjueyCax7HlrgKmMogNo39geGo+wDKbnypNv/XqYjyNGUziaETnJv2ZpImZLkPSj6+xxGYI
zGJPYzY5TvRUqzkPpswy9hqQZOLYeEYEfig8urQEsErcxNVBhGXGSpr5uzKsrnkKVEJ0yQE4eNCZ
LVDKQdH/L3HuY5EpAkCkJCs28U0YTVcRyTlo7b6DvVB9sNc4L7NrPU2cOtp+POW0OjgM+w99mVUr
4amXbM4/ezP0j3ESusRx+/sZjrlDgDOEBtqnhb1TuvuFRb9cWY7zmuIKXRkyvQ5QR4/D0Wnnfheb
/kSIspadMRStITjOpwVkj530npbEuBK5f+ORuL2BGZrufKMujh6bcU424xUnw4WJEEIJaQkqkemq
g+xHmKO0R503NNDt9i1FN0+kBx1UBQtqo3uTyRPLcd+abXvj567OFDtGzpKZatXJCfWR5BhWOCo+
djBB2LIOU2qLy6hwJFTaLuSqOqjFLd5reXIlw29f93QyGdLIiu1EeC6y/4QuuvOG6BsmRSXfdD/v
rqRPdddJr989BjBGuB1lxUlXwHW3edNK1G1rx1LxWhADAMwdP9DkyXarluRSFEjEG8gi3+VG+ivT
aFHiP1z2pVxbjV7n4Neh1W9mJCkRrYNFDV/zoOv6jscQv0TquYt/N+0vjkd0qX28+2iqHiNX+Pdp
i2QJhceIWGlXVRQSIsa2oxjZ4RHNiSIERnRD13UiteRQlhGF3GjiR6EU0fXm2vUp3f5p1I6iqC7G
EhypXHIFYfm9x1Harcl85zXOckkX9gFN4omEIX1lCYeBTsSl6eoSCZDMvymH/GMb1dZGz7C9ZwgJ
CcQw2DRnQRRv2QetabcbU9O6bYv1YgPaX6lWrFtpH2SVHPWy7n+jrkcFte+bMn61sPLunCKxVrKf
qbEqB81g2GtUX/0YUFeGe3LruxXuMrnthMSLXTafqWdGe1Paci86ezsU0z4Z3FXd2cMlH65wL6eT
Hhbe3XLJyCy378b+fiDUKahJo95oDsmBDg6WIETsTaI6+1SX0BkSio25z+/BttC3obrdqii6jC6l
vhjD3SDJGukMV9tNWUWf0XO3ciL0Q5VoIL3mTnfb5rYQqrppkUjNBgOEYjYfPbN7zJzFyzxJ4vwM
LOtW7OKozU2aPj7d2wosTGC4yly33Led41Tmuukcl0tAfmADyE6jg/FxSPg12yQCjCyWQJZCoAbB
Ntu6m1CKfO8WdQmFYHyNKnmeCvFmm6wELQ4O3IsoOrOWMC1wTDB52aT7bqZNFZZgDiRbwaiTkOeN
NzhVmF4QMdajIDFkQcDonN5EMCh6nI4rW3UmoROHkdJFK1ISNfz7rOzfnQqqeIyYr5vCiybLb1A+
+7p+Roz94Sp67mW364Q4ZIP3EQ7Vd9yOKzt5873uBr0dFh6OG8/Kx8lZvfeJTee/3Y2ReUhs//ID
c9YZGITOug/bm3Ec9ipmWu0SIdRm2sWkiOjMGVA8gYBTQwrYsGsxadYa+pxZbVut3bXO/GyPBH9U
qdjoJq4WOJyoDmcQRva92dAx9Fz3w+6Qh0XteWzkA7+Idr6Pt1LIO69wHtlp21WSfPcU3qt8al5C
4v1UF7dreskn8g12ovVwUQyksuA4v8iNtOvn5ZeEzJ4829+PU3Vs0+EelfLZK+xkU1rGQ2WoUyOs
eJUYPj3Fmp3W9E/55NwRQXbkyv7d2X4QRQnJHHIrJZKmvo3XPZnWMse3MFtbT8mHtopeBnUX+RKF
aPEIIciGTKYZXjDP0ak2rW/Hum1wJ0IuUnzd7A1mm6M/n0Z+jhxbYR/In2tm+cvtcqBm8NNcBpc9
HtQcSRIPaiJ/j/nWlkA4EXiEyK30QaKbMDHXejiSBwfBY40OPKsuDlCywYXWMCUnl9jPipmBh519
PckEPJhgTFsdInNsV7Ve4ShGU2y3DtPf5FJYTftZIQzxPBsJrP/cQ0xvSwOgcvM6qOZM9NZo1EQO
908arb7s3g0NcZUaYyN7/CTU6DB7vyzXfQnjOFzJ4rHsknvkwr8aa7xqC8WsmM+xkjtrjPeyqT7M
Sb/thbg4ioIFE67nxPAq3OkBBtOjM5UmqG34UVF2Qc++T43uUPQPdFeDjhKHgj7wKpIKBqxFchEr
Ag6x+3wf30jF5jqHcquhSd+A44Y5XR44kRHHrmmodCtJ41UyZLMR45MJqYnitgm5UqSgPNQRE7Qu
M49m9G+Ko01N6VaA2jnpnazI8NcOKPpBW2n3/ULzKsRt3YkjGAxgrOTCV9klxowrATrqdXTfFDjz
ZYvA25sevbk4uwSwOlm3TVtS0DtmoSW6yFne6PV0owQ8Huip+9arr7XLKI9jGCiLjaPZZ1oDL71N
L9kRq3iwQWxb5hEU62Lkv2NI69L53NCPP6a2de9o3WuT9ScWoXXfN9+6SdqzVl58xoL0XK88UvAX
oGIWdppR/Jpc86pN3tW26u9sfMTGd1svIXCNOEbzU6s3O8XAkvpuZXneF9PpjWkat74TPTHDOBBA
vPEL/1h1XGmYn6jdtmmx5PCxpxIbdKtGbx+ZFmKXDB+3Nb31cfqzZJa5tSUG/K3R9HvHi98JMHTC
Yp/a3WcVJYHumA9F1ZymofrQTXs7Yb9RffPoiV2c5Td0ebfImQn+4bhVFAfPSu6qkqCaOqbT2fw2
7PCOjN5fOiAjb/zltvVzxAI3E35Rtc6jyp2vNtYjrn/vqS+sJ91ovghs+Ija6Vi6ZJaFOj4Q/5yS
X+YMn8soVU+ZcC0XS2Snb1Uq31uszUNsXYsWdkERv9rhI1G5DC90tVOMXNEwX6xKnmQ/aGucSmhf
mV6tpqK5AxSF5Gn6LQbecm6tv5DYuWBLlgq42kjXeEVu+VSAxmk0/zpSTJSSgbVJkuVUrSPZX7vM
DGT+1mnpe8lrEvrZQ1fFAVzR82RVxC37JZwvUuJ1zuh298CCAbQXmIUmxwA/8lFzxlsHxBdcg11j
1nu9nXYpBwszNVbCDx8wOyLyMXaRmC7Yji+xM/4f9s5suXUl265fhIpElwAeTYK9KEpUrxeEWvRd
osfXe0BVFeV7Ixy23/3CQ2lr70ORQObKteYcc2N3dyPSr2LmJc5McDkSGdqyLO5xW22itKaHoDUn
nCXOLY3GCx58Y01zDBhTPOCYjUlbB7dUkWm9SrvoWxnhFgrUJU5x/3Hg9e1stFcT1VINf0B3oahZ
XXqtWV3zvGnXNjkRkzZ+51nyXEUq2YUo7lZpUtAjGe6nQrG6pdqjYttcBXl1npRxrDGOlTou1Yqr
GpPlrojFVhE3XeoSgdZ9hawfaAJYnKp4a9B3krjLoW2+m5FYGSnikElcB4+mE9iHWKoXbyzva1PV
NL7gjuTWxLQKJp41IRBnOLsPtT0duZkTMQsH3QmR0CIcq6HdgTR810t5r+PrL/TbIs4uOcRbqYmd
3g6XotcuOfCDSW82esrRaERFnT5BxnsqENJPTn/TmThadNTPTfHqTfMjgLMHqxrdVT2dsbDmhDga
GC9rwBN5wpGotJEro2tbCj0yuXclx0BL7lsWE5kEviHLHe0cmJmkZzg3dd6+RuZuHBVnMOtqm8Od
corXKL+QW0tgJTsupz+B6Anz3F4xSu7MVz3rKJMtDNPIQsDK1Aikkki9Iip7JDh98emwRvSjc6b1
SB7SctuXDQk+6UbFzbsrQ9BkKZXWkGK4ZPIq722FWGn5t+CP30R0KUi1GBlWaveGRINcfitkIOSE
Lhf+YjKhcOJTyRQKLOtHcKINg+63MWA5NqafwogwvOkl1Yf7nt8O6EGkF6cRk7Ir6p8wZTI/LcEI
9vyCb+M8mvMmm8nFM/s7Bju8b1o1UeIDpYjCtQNTafm8amDQveyfPaN9z5vsljzdXZVlu67cWHF1
NarF4C/oqclJnYvpOyM3B2cqmnqoco4OfVnhzvHM7hqkHIWtOWEs2BjItYJirSek3Bb89MQpSlpE
+rVmcAk156EYgnvdaLERJM5iypipsMqHVj1g9cD9iOlG09hIyWg14NilVgHhIQZownsC3iLBqYoR
rahoTyoSZfgGUZv1loZKDCu3O5O6JbDGoazkgP6QWO+NPVw4uVIwIf9ynek+mw+OVzyUDdzMtJ9f
VY+gzimrnQhDIiWLC/KTt9Yo8doTtjWZ+XfaTMex+wnrYlnAn7NeWr6ZaYCbpmyHwYl7Q6dvWneM
3bWkPqmAvkKHv2GlONVjh/N8SxrQ6YaV3mKoL5v+XHItH6ERbtoUf68T9+7RgniiIfU403WmqsP5
PNQSWTfd7ZLMqjKhPoID/5uBfELMbuwbb+43kBDFzcxlJOF/MhNuUA9FHlRMQd/OY6mDPIABmSP8
Nq3CABouGRjdVJALqk8HTgAr1+9bz+Hk3CIgbMAnlYbaDGTmbuwmBCsBEa2JwkdOBJ9zBN+hbhJ1
6Hpa5mFmrh2Fz8p0I9R/ERwHvbYewQ3eIWoxEAqZd3KwLo3CheOZ2nPtZTYfY/g4a+MdWJvnwCYq
025TtJJjp/lRW1v7pErHXZaBhsoMnbqZsI+YXG4UzdA9dUBo6dA8d0DsfEJK8dMH5jYuxoNi31KW
fLU1k/KHo15MLYc2IsRoUF9tjRw7VYG5MjosHGGutnmIKEY1nKdco8DbWwGg7F1UVHXDOxRPoLzG
9nYVVI7ne1FNAndvPpXZF0OGDzXcWsBROst5UlVHyHzsApvhIyR7RxiaRp4LASPpDgO5vPEcm0po
meHgkeJnkd7QNEhRcIbDgSzWjwhbHJtqd7BRf1G/VdYhzXR81Hl9MDNgAyF5L21QTjfJ1Dl8Gnh4
vQajHFSfdxuT9SqMK3SIjbJ3ETFn3cilREiPgTWtt6ihnHRlL9PSXuYnsugfsi77Sfp5X2Ves0X8
HXOltmxq8i5S42/uumx3L3lZcgIoiek2wcNbz2VkQC6wtYdmuZKVYizSuvHCxYJMm5WusencFiYJ
McBlIZA0OVtUHcRJLZZtUqRAP0Y+J9VozDdDpu6SxHwc9fI5mjahdadmopmr4lJBMoO8ka9w35Cp
Bfdh0t3v2dpJgqplFtWrUguW8ethLrMfxCp+BtOKlDzeQTss0fsWz9VghyvNng6dYZ2qtv5kizsL
SHNr4PYMqtWA3rlR5xL42mB+6TvPsO5mt/oEBuh3rlb7NJa5LEIcIUFz5XzN6L/NnnFY0ToELrvy
Ig/OnfmdVczDMoLpVuSqbGKKBLiwbrUpcscXkbazEGa1fAQ5NzAWm4WxQfNY2w3AmYhAewvQDS8e
3blKD5a0DzLUn4IYl7ih6Qe2bHvFFXM7uB2KUzxGRouEdRi/OVYxuuqyD5kW8PAHRkWZjvAnLd50
rz+48+APQr8OSfwthpzw1foBiv2noaZzEqTUWsX4BWkEj/yAAoNDiQMgd26exMDu46kvvNJmb0WH
gJ23aSXABO5kWtJQa2nYbbkacX/Tl7VXusvpguy6I5zybUIuDr4V7RNE5BGh59VWxZomyIroyVuG
XC+SbuFqluNPFKl73NvZ4F6ZofjorAieVzHbhXoIx+zRyLuLHhBflkT3ZZed7DaoboZWHOgwk1vn
xDWbOGFNRojnUIOHW+JmS6U60Jz+li2kQ+gdnJJ8Jy5WyoNwUErjXPfZR0h9D1HLvh/SYTf29TYU
yGCFfhjl8JPJ9M0O2lch7EurqW4T5dkDmrtUJt9T8RPijUN1Q6geMFPp2Ccn18+ahwPe1FamOYcr
QEq3CqI+v8i0z9T4oVsCefgE/VoHQlahcF/L3n1ogDyRzPeBvpCVUczUMRkX3UzQjgLFOvTTGgw9
aU76uMur6keL1XFipqhm4xYEzn3cOm9e7z0FMtvNNjohmKXI/AaKEdiYo5bfuRpSOJIln8OakWLS
7+qnMB8vycL38VS0lzPepW4sfxCSHPSxuOsLklL0lqksTkWnRRpIV9FkSgGN0JJN5AfC6XGG8eAt
EOv/fKktX/637/23L//bX/v7G//8B+Jml06ENDc5FqhcPsRJqW/FzFuo6t5ZAJbFEeRXAS8WDizJ
RtciQYmDprU4GsvD37P/PPxffG9keIJvjLaIM8QpXJSwPEJ6kj6yAOyIi5/L/TNTLQ9/X3oO9k9n
flKi69tTsjihsj+rGOHBUHCinFipoMJbELsm55Ll5Vpj7s7Y4Xla5U6ABXJ5ikjtEljuAjuMWZS9
fMyPfw8aptt/PWvIgETXDqbZa3eiqsEMEk7CMsLL/OdTkmcKdGN8XU3t0rBDw1Qp7OK1rY5jWKpj
pw//evj73t+Xf3/guEjQWC7//cfN8gx/BoTr1BrWpeWWgp4l36yKZ2vsWyaaYEeYoFXH1jLY2MSA
wiDF4MY4tT7+PfvPw9/3cg0KrNd9ulV/F2jDd5aJ6iBV6cP9SW/ckHacY8afM+MbJKfpRAEAjy+G
Gu5b+9SbOIrSfMvEgqeDu+caw0/augOnVB5czj1ZU9anSp8m3/O0zTSzTIL/C/ycUEUQ6HpwQJt/
6eNqOipr2utKsLhO/W2qiDh0bIdYIO6f0a58rHb7itMyjBr7ReDnO4IlPCezXd46+YRbp+mnzQzs
FpIG8HNk+5j0zNG1ADwP0607zlc3GdKjYQXtKSohKU31p8L+t++LIOVsvUoaXDRNXXW3rVV7rKjy
xJQBvi0EuNLuDw5yxfXY6PxvDNStWsqHWQKs2IZMLqlJUWyHrtbcllMO8qTBTpsZAsCHuDcHvbnt
bXXWcaYf51IeKmMuocXHqycZZNlZhAAvi9a87Q3TvJ3akLvfHI+BJi+zWf06eRpv+Cvdbb5EShfW
WcWx3HFh38Xt6B4c3QxuUiOgAjKBgYzvcDIY81XGT2O0eLlL6veZ4QvK+tbhv4k7BnQLJt7V1KP9
GylWaq/5GEbk04NZFheNKI7LjBcJSe2qh5Diu3QXk16km1byqdhNQIkrWqzdaV7cRng1b4X2yHRp
PNsziEq4I4xUaLcVsz5uiZ1dkvsM55zRkT7TIz2EcXE1wiW9vKynG2iJrvg1aRHMjNhWsvZwKhjk
BdLJa/2JjYlSNZ/9lEg+Bqn0+3V8tlOUT7c6RJep8KabeHklzJ40pnOUN7qAjB84brcbZcin0gHd
96pcsRN5eGB645X9Tuxp0z1SgGywnic7JkooTRio5Mzk+Kmo4MpKa2lu/r73zz/++xM7dyJ/7ID5
u6c53hcVMtd8yF9glH93cgYLVVO7JuWDpUZaaOo2iOQx0YKncVzjifiQtfmDD+txysNzmk8oKmrc
uvpj3Ib5qrX059JE1K551TsIL9o3M13Zer4Oc9+dcrj/liZu7JZKUZfDTckAZq85wPSAS5kxnC/q
vKTedlFG69kEj0Ts0CoWvb0unf7FKg2grm0DOtTAe45/zIsiIOABdaqjedc6xLRUxhEycbdngqL3
jx57lTa694BbmScB06r1pqKhRWpugfS+pARr7echGM7ulL4NGl5uycETWesdMOg7oatjtme0TVky
epsARB5Zg3BEbbO65M65ZYwKOL73UOCrNH6A1eNnHW2r3qlbuNZ4s2l+fw01RRiu4PeuAmGLkQW9
tQlDTT8R4M6HPZu/sKCJidUtfLXheA1ito5pLOn0hc1aUjvo8i7oQ2ft2fFWM8rxNKQzwOacsBNp
Xq35OkdcNpEK7zrNyG6wLriEpsLYI6Wz6ssTiNGRCvJW5O3IQggpZa7Ldd1rLwFwdcZ3BbPdtNwr
e/4IAm6ntFew6qzNkFyxO7HiP3otuWcgKZ4mlfvaBLq5Jvels+U9npRD1YKT0u+GPppokjOzKN32
vUDxkZbYgyeHo183/hRV6R0UE5I7bYzAr3WM1IRhnGCqYQep9nNIHLrNOW/bOcllnoVF/i9vQzbt
Rtu4EQkVZWMcOgZhY6F3gOS81VDi6dFH7AomhxwzhqFiljPSDAFbMh7OJRpmqjj8sqJYjMz1hgaF
Acq//nFC69NxkE2TsLoTnUlPMvEepiYe95GNzl0VANDq8KOPdOOls2m42M0Rg3d4iLvR9KdUe9G1
WyxvzHFRoFiq/s5qnWW6P5KV86vrrPuOKCkQszuP4qwn276bQrRiWqyvgLysVMkBGpjeOlPswKRp
HpdSsjHFabIZ2RlOXBIF2pHcOdKJiKfmI3FbOvUVMcaLuyz0mJCH324jixPRxkjVOPysQmmWl5F2
wsogEQM0Zr3ntFtc4Wg9oZj67K3kJ+m+CUKytz15KT7wzD3rrnWX82blKJ+NwkCux4mfecD45Fbx
5GcEtNM7a9vth7CLblvTXm4BZW2m2iuByo0XPcLRX0uGj3WALjBNTfvG/og0c97anCj5uC9VqNtv
ga3/gIy9yDg3DoVU7iYZMTsxoV+pyBObeRDc2y29QmlQNtP0iKYqZKLZAYFvAwvCYkVeRQSndAia
0c9nri4Z1vcZR8+NZii234D5jHKmjac1X0Zf7ELiYh+1OSEIxIiOoV7c2iWRZ6HQHyKbmtnIi3GN
toew4K7GGYGdn4SKHzDuSPATxMcEBqe0dCHcAc7uyuBGuNatFVYo37yMzlijLGZnaL/AtuNcV+/d
JLydrNQ9bVlvb7ogJRlKKaiE8JLilcmkYuOJ8MrMek9nyL0NAXdxRVfiABAI/yd8jL1H3M/GtYGa
l1mZr5txOJpm9yvr+Tkn2YF/Wx5tadx0AZylrLtEVvMdjv1jjfaAQk35PUl9GxWIXZcEd3RZ4AmF
Nd3ndlqz2li7ntqYRGP9U2njsMQUcFqo5U9JB3hFUToQrNNuR+F9ixZNZt9pA/WP+IJ9wq/gVHur
sNxV3KJxhMFF2ihH6ljWYlsXsNMoltTi751cPThp4Q/hBcjr3NT0GYwZp5h9d5uOzJvSSHPPkStc
MLqarw+WsxZzYG3KPE73wnYmRsWmthdOA0bWrcm2L8RwdLADrSs+RKfBGUrLNQn7W7ov2c7u0OkI
LM4bQA2fWddpRwvGOjZapFw4fDMYehLMjNPy6lMtBr9ShvlxKF8ItY1P//zO8u1ZLaeA6NE0+Q0L
0RG7jjjsRDovW1VYNeO2U/XLP79Ec7JTlj7sJ1DMWw7ZDBeX4m8KmVik0envGZZ6hAZ2spmwrx3j
bEH3/D2dFQ3nPIP5YRb6czE7LZNDfuTvASN5uU2K7pWv2r0YIjQaIjs1IdKIaHkWuxxdcEIfJvqp
3ILFQVRzcaqapvRjTRFTH8wc7VspaxYVWW2MbrJWjs1c2Bnn9ymPCpatujixuGNkcZINH9BNxW9/
wntdnGotAKZqay9/30ojF0ttnmHFaG0rPQxNHh8WxrxsIOTBKt2iZm5Ofw/9sMBkK3sJn+/wLDWa
7yjwx0GRiOOAfQp6YAijdTRoVaG7hza/C/nE0QNqyLAKfiBJ8sFv57A6ZT0JX2hLiBJgCeS6zj/1
UGlsXem+i93bTo0MF3PQRRh9LD8VaXNC7ij8TiEVyGMuH1ugxIvDMT6ZYRnzGpMvjq1cD6hIoWRZ
7roYGVwkOM0yncQJ+tuMp6ypOtFbqE6t6FB0VMYOCGZJKeGl9amvoI7QXfDoPALhNMbBBVUX3rQJ
1VGXh+oETNVYQzBfVpeQQcjfN52k8LmkaILHXsHJ3VEbt6jZMSaMTq5Fb+fvfxjTcatJaBzJROqX
NyEcGRh0TXyuQ687KKx7f689of10+nvWxuytXUIR1UzqUgR5fI/XF7yY+jJCMR88Zr6ZAQSw7J1D
W4pxK+oBqpblreqKegaPz6XNeQExTEuDETz5w+qmKhp3NYteLtv2ey3pgDW1jck7pJybDPnBG72d
hy47M9aufEKdSnRCoWajlHLpJskxxO4TYk8bhhGpxODHShAfdG9dg4Fab/LqXRzJd7NvnpMcIbQG
WyavkFz2+CYxYtAwd5Lk90/j//9RIP8HFAjCDeIw//duiP+h0o+C1Jz/Yof4+zv/dkN4/5CWjWLB
IIfP0P84HP9yQ3jWP3C1wH0xLHLMUJHgu/i3G0L+wyZuEzaHx5K55Jz9xx1h/kPoOj+NCwhOiYvd
4f8hytfQjf8a72nrOv8cvlPb0XXbtmzJq6j+l5DWOq4NqzI662Bnrku9BzQ1zJtTFNvPmeXE9G7j
kAxb64v6xKHMNnV5kJ56c8ZabLq+ifehnB5A5r41XkYQ++wqgPG1STJP+OTp5hl0QAydqRtpz6HW
iuIMpQ6q7gmdmAG1jGgNiyaqA/chGWH3JRu2Z59JkotkzWTZd+azH7nJiBaDXPpMx9hoGGa6iQNz
XaX6pzsu/uLmhrQRUuRzGn2tk9js0kT31KXzm/ampNNHaJFhMXZIoktmo8pv2gABd1Yh8GORT0Zh
73ID17VuIb4WUmxYYe6sgm5xJhDt5e8HVUVPVTXLk1u7cMpq2tf9zNQeEN5dgoPMT5tZ+AB55dDe
aIgRMc7lIe8GEs4yO05xmhxiUk/uZu72eABpWhrJeLHLi6e75bZNuoRaJ9fXBu6YlZWjAg+78qew
nZ/AMTPs1SWzWipuihrChefTNM+QN+jyrwVAkNWt3jfDocQ36gXGKVLNuemZzRmJuXOS6XnIjYcc
uJoP3/zFm3Hok5cA95KkNT7WVrEs/QbZeGlVcJcl2A5rkUL6XgD6cV/JNTgV4p2IzV24G3YtvAvx
iyjjOCsOSPww4+svQUkzg7ID8mMabIMw3io2U0LsoaPWWrm1vJ44icE+o/fdunVI8KV77EsG4sij
UGtnSbAy1RjudCgNK2SHdAOnaFqHtvdY2QWWfqXULobTGMoq2c9D8V6K9Fo26uCQuK5chkB17s23
geYwoWlp6c6eig+T13Dor49egqdSStz4syjeoXl7dRU+kdNHkKtvhMVXAj2vi8Zr28K4mUgRKXJa
I/Cpo6UjlxGhMOQWM3HY50MXEl2DZ7iV7qtQdrfNVE8LxUOQX8dPXrMJvAqBiFvS2SN8HUrEhwWA
zXIneDAdn25tlx9OnzE8HRggBC6otFjTnH0eGoAVJ/KGaM6dBDLFKkg3BgJw3OgdE9HaehNV/DMb
HDINKD4rE4DpoHHeZ8aRoYhP5raHWauBjQAe1RshkN7gjjBoJBv59JrAXjFyCbSx9YeauVNLiMXV
yXuYjT/4I8W1Ge2vnhH7Li3CPerxb6Z4A7jPKeINNe5R5j/gXzI3z2UCSaTgVa86xFdA/gYCceWd
SkEfluzmXuxrDgJHhhOn3sI4ZCZl6QfRFyK1bmVZiHpk1a5rw3y3Eiq+nrIQVa6E7YrtYWE/KJuD
AA5noJ/XElH/jjAIueu7+DkiU6+Qi0mFGzoysudKWG9l5pDYxJ6KdNOrWgSDNBKGM79TOaRnPXav
CXccmJYbG2heoHDPGDaglWJh5Y/ItM1sUDuD8hvu86HPnHsiODYWnp2p7pI9eVgdhhKkLbBXMa3n
HJzAaEwolGrO7wTCxI+hFpHUaTBB8BZacYGXATn1uNL7lJToYvjlsIegJiMQu8NNAOTa1FRyZFbw
3mRRhM5dHYK3GnBrtAB4AHF3a7ONu30MUYXhtf0bwM5Ewz0Gp/DqVqikUs4aD5ZxdAznOysSfBMY
w4gI4BSMA2xdhhZ2q5Bppyf6A7Iq+Gng7aCav/51sdkDuMzRZa2ADGCNmZ23oZiu4whmiZuSKMcQ
sRgOMtqLkFrofzEq5gI1+/EcGq2NOJBxKn3PYA/KW1/lMxBR2TOVMyx6Knk8vg8TOALY1SjpnE8r
JnhAfaeAKNeAz4BnkPlYNlmO3NzQd3xqCByzbd4lF1pl2XZCmsPhtSGlJUi0vUtFrjfCOySFOkbc
Kiu0m0xPR4w17TzR7UqZPWUc7bPvEufuOhzoLROZbCxDvZmeNq50A6Vp5oB06vqNJokK6IbwymhP
wxOn9UzRjLWwSW7XzpOYZt+M4QbHI8CWSpdHB94KTOsmo+XClVGON9BkOZzh5Z4FpFoXXf92NBNt
107TBrukxQWNHF6PSoKRSW3ftnXO3L0QbGZIUqIm3pjBYK7HXi7eDkSsJVE7EzjrrZEb2gcTKmM/
FiVbrHDRVrR01sfqLY4d94ZuCOmHqBlHVMTEGAp0vq9ai+cjcwUStEJbgzoBuRRFsDL1VK7i9IJG
2jqxGLAoFyZRCsawswPOoo1kxaNxoMZ0l0zK2/RqJLfLtJ/dMnyupQacsFdko9s5papdmKsEaN82
xtiAFOs2k4a5G6AR+4PkQG6E6UcVD09Jqebn2d031uIkMGPMJemmN4d9gZJ9v8T5btuCYln2QG87
5m9jjYwJa4btHUOzqX2rcM7YBNgRZXwMXHOvCh5SNKlDPMQ4qVCbyghsmLsNbZPjNfFjlmmumH7c
QJvhpXbwjhtGCivDtHFps+w6Abtqb5Og2xs27w5GzwHts8v2IgMv8KuZH0QN5UCtykH4GscinR7S
wrjIlteosZCsUjfWgKhbfq+16gyJAadbMN1PuXwHRb8QRYbDjEL4ZIf4vRhhrJSY1oHiRi5FttMh
H5yDhHzCKW9vGoTUrSg5DgcxsU/1B9OGPDFOBUofIOfWr2cuhLNpW0ZR8xTVjIeYtZOOyshz8Eof
5iunOC26GHOfnfVTU4TcfPZonmmfIuDp5IEI77Vb8obGnbenffDjtS85cs+1sqEuwVGhrWOugzGD
tZgOwUaDZWVfuokLL9Vr/ElL5xpWiT5oBLmymEHXpA/T5lhmuhSeMRccgH9sD571qbgRaUR3r71W
EvaYVTvZZdKfYSJgmSit/EYE5JhTvZG2gQJ8GC0kzUQH6kkN9gOgFHdu+pho8HDxXWZ+FwYM4oTw
jglvoBNY/QaaaODT1HydNVPsSCw9OzqRU134WKeIwEX+Y9QpzBROzCWeRVRqH1aal35Dig0i5VCw
HrFY4X4iH4dzn2t5pBHB22KUPq5ja3qZYuSSToP0HfPBIslttFUhxpFCpyFzrDUOCc4SyC/ETQQR
vqPF57H26vGA5CLeJOSgrawyOLjOHK9LoMXrGaf7gSoQbpF7GE0+9XQix0NHwLPqc9MH4d3dVEiG
/NZGkavwNPghgtEOKRFIngqnsBl9ZGlEn6lU22x2b9mXRkTGqJVDBLxckVygWRG8QF6Vc/fYjwtG
rBlIl8CwTCDwllyB0rdQR9tOjVIC+Ifrgl7+q7lo7cC7dnmrmZvBLz02eJ2JeFvpdgY8ypU3wPiS
A7JxtAKiRgUeUVko1Pm6Tr8xsc0YN2EKvL7CMRNdvIFRg9lOvKRaXOes2reBukaxGaIH1l2mczOR
cyzgTUtkr/nSdAD49YRclKQgDJEobUqJwfG1nsSlofP6fdbaO9uzkcXxYa5zjBabyQyzg1z8pvNr
Ru2y6wl4Rr6m+rMzO+96Xn9y+K59VYSf8dxtsOs2ZJ25JMukNIqTbDxNXQiZkCPHmuiRX1oR6EyK
Jf/LZFGeBkeiYYqWss2i3KTUDKzxrSed5Hb4HczqY4KzVZfmOTeWNnQG4ShC1whid9+lRAdaSXtE
4rrkS8FgqWP3WKOtb41Vo5Jq2wyVc0BppTgMERk0RPMV2MaIJQvit+mUR7sZH9MeL+VYEadutxat
ndFFl9jUENEE82TppFcaAHJla8nD7PS2n7RIjb2WEjw3ko9YiEtBsbLshmHqkHyXeVhI6ESui4Pz
7Too7wQalx6tO90GesnkeEiARWX+PUeetrL7Cr2n6544uYrHaTjYyB1UWahtXDZf1ErvVHpI71EH
lTDPPOmiOxXOhoS/ZtMu/F8j1FelgQCulSVUZEIRVwbmTBSQ5ZbLGow1+gmOLShGpptwosurd/Lc
BSWpZEPwNcuh3CLrh9BXmBvCjyRY2i2SOfqhAcpCE9pg72xdHUsJJlmKr6y9WBaAtRnBhSJxAdKR
dkq5AQ/KNC4RI9B1mLQvAN9yxjkJGkzmZIlWnc0ZlkdeSzRYNli8phtOCCm9+25KzlpETwmEEZeH
O7yJbiBhTs17VZm/mZk99DVLqdTPboQFtPd6Sc8c1GAqLjT9ROyAUw6aG6S4HGOU6W4GQx7wcdwE
cXDQUqJ03dp8Dp2qQsw4lMvgUqzYQ4nxk9AyT9K49CG1RCiMo1mMch3SItpMEJJDW/siyVe0lLJF
01ubJs2rTcmFvLWCwAfJRMqv9pmAD1jRCwjxmrHDEfQG82BK9E3nYCyGbXC0Npi8/XaKgO9g6GiI
t2AAwyVm6JG+iijE1mmIv7TBY1UXEP7IqU3WbKe/ruvcRo2zTXCnAQquyAmfvLfYMl50EbQPnqNd
RcFkNamgQnmw68Inp+CTA3c+bEOO7MXE2aS+EsYNl27uZxb+QPphRUC1qD50rPFrGafeVi7ts2SG
dm11Fo6H9NFD1wxgjziiznrU0AquKsVULUL6LR6RueHGGAveUlVuIz06iS5GsJPPOEzd+pk4KaaJ
E5GOGHY+tcZ+qpKEj9149ch78yMyE1ZLGWXqCE3Qgg6ouny9KqdtnUq/z+SRsEzld+QBryKbmEJk
wmScvsGkCZi3in5rDO9DHGH1ZSkgSNqlO208ELK0zoRVPTJb64URAy4mDFmJO9G4Dk14DFxd6o9o
MzcejlJ4EV9FGL0kbm3fgJA5AwYg//YdcMSvp6n3sAuObisYss1Qzem80BEcNkZuGkh4uiWvaIL9
xT0ckQui8xpXncEkdkaiQAuCwX1zV6TvQztlN8bQVGSpJujvB2h3v8aA8aocZjiuS4OfMIg1PUob
lRMh0BJv4BzAM5hbZ1vIUd/kIdEgDfoNidIY+QlYnFEdU0IhVrWO86Vzz4JgeU5v2ibXCNe0Xfea
BSrY07RdozGp6A9g5RimjllBBwYha29aC/511NGjaiLyn1zxaAy1c3DN+SV3tuWSl5YnLC4l8P40
R5vbUvHIREc2PuD2VyHuRzD+t8FSl4QB5yYzK866rVm71p0IwRnFM77vJwUydAWYTtY4b01pfA0l
ibQy4Vq26ht0gBChmjY6S7pathGec6xKPdGzQwzaSTD/WYc5kRJRTeBxRFtmnWThQzYXR85i07mt
aQ211URKJHDAazHHr6khmivo/Zzs9eFjtndDk1QHGL6v0hzXZ1BMD/EcPc4wgvhEWcBiq1r/SY9Q
gar5n0//vk4QSnduedDiNtnXGo1+1bLtLA86bn/JPbf7+ypb5FO1XjCet+CwEdc55Y44BFHhoeia
tW3QCcQ7An0UkljsCfrhTwVmQ+n9SzQuGEy45CQkVF16zEqWdigZkUS5itSqLBzRmMqmv1/4llM9
/BYmebGRLtUmNKK7xjGeu0aFfuX2xd7keKf3/bRqWZG/Bu1ORnb3OWQkH2SeXPWNXRCy7sm16LCq
5dkwMsOGB5R3IwtTTaR2G6ovxCt4IJjS4v1hRdPtDe90sUGkwKnZSC/L7Qq2IJ022oNwwF8IMdyZ
gXPWBkkNOaUdZNfqAMCXJpAec6QTe7Npp2uglSPFyaYXWXvV7PqLpahYhaY8W25+TIfsXQ7DLYEq
g48DHTxAeGs4JxVbT4PpYsWMUWcCZEDczKVduaAeEIKvhSBjnaU973rBFeIinXWNK9wpw0d8/Mb2
cNJFe6yTBNFuMs/Qf+2boCqo6LSUGJoKFoeTubdpK9+8CsmLl1/rqmK8X/Vf/5O989iRXNmy7K80
es4CSTOqQU9cq/DQKidERkYmtaZRfX0t8/vuuyg0GoWa94SIyBDp4SSNds7Ze201gcAdq3Oig86k
a6l92iDv6AbIkiJnWVlq9HvuJuOiNR9UgH5pJnvHqzxiarmF7NKqVzU5nd5sioOTl8+LsWVL9jg4
Rsbgpkft4Q0f5E+RDoUjaCyK7DSO6ghLK1qBuG8J2Mhu9Ha/WaAV59hhJ3GVwr7Ms9HsnAFQ2RiQ
e4kpVW0QNAJ1//eBXFfkbvpbbv/GjA/uophKkKCoAckvGjCEG78Yr+GbW6L7jktpf/ssbIpXVIxf
yUDXpMEYtlly0ixuN4eb1NVJmr7NIkPwk+bKVUkmTv2JHJj6VAZI/xHDooJvPgRyuRN5zQUPPf3F
IV9mKD2MBm+v3JiWkZxsar/FsxYaIbzU/kaih0hA5lUk9tGQ/cC/89imbPl9x0fPqA9FBsmY4Ku/
Pwd0gMDWjf9SQN5e51xOaFv+up/tg6SdfqyojHqRBkymN609wc0NMkItB8ycO1Jm7qLOTv8lfKTa
bI69/367GYVHR8se2gNuEkysWq0IlO/v367/b4G09DhHfqFI4YnOuVEW+9tf7GD/0Csk78Pt8zIO
2p1nz/h51Fcw2GcV0z4ZO86uo9p9GDfoxaVi+j4tku0U9Zi5GlkRKMai8SSD/ojQE/eSlmDeJJq3
BeX2adWKhUkwdVOrX+Ltpbci/2Be6vGIgZYY2Gqt0NEfmLf0BzgMWzKopy34ZbaNtnrsSRfYTU5K
/OBfytJpZsE18F4wZg+emFSUp2GWh7iuCDinVce6FgT1gSAI2lJOcZqLyQDG0ZH4nqTm2UxCebaw
CfMex+P2pqQ14WhDbvUwDy0EnPKgz6rT7f9BFkctAzOKhSPrTzcsIxYIDV21QRZK11zTXJxrHLT1
X0tyFmO/Ccru2uP/5xQi1kCZyG5UizpDHV3wj57zdsWZifFnMVHtz2WsAw8iGsy+zma93Sr/Ptju
zIJZe9567gh1UCTlIbDTi33AD6Om75AUaZhjhdJiXXZY41Il2OglpKxXx3omNI5J9O8iUvapyJ2r
T6dgZ85qQFXJQXhttUUIzlrh5XxaNz4KXjF5hEMz3K3CLqLfzWrTL6ekY6tOcQWZKg/32ZQmsGKp
JK2equd2M94Otb6ebx/FjOEPPTokLLfE6t1Er1EDJfp2WPSl8Uu5iqespSpxiqDOnJT7apZpf7yd
h5vu+K8zQjfHt41fJFxTCrrJVwPA6EKpt1wgWjJgjdIWZcvyOtmOR5ROcT8bvrgz9aEBv64MGzl0
F7+ZDiXdpPkWt69ZrbF3Uhdh5lQ5FwIOh9WCEt+vKZhQGMuL69PpypFw3r6hHCdm/Ng6bl+zivHS
ueGfUfasGQ3Ta2Ip9mY2kP47RoPUjpgB6iUWz7YuC8JtxQFGfXeAJbqzhrZigQqd+K5x6EE4E1ii
EaXuZQJ4Qffqmd4CHVzkabS0edFmy4yrNjQ0mo3GXazVUcbAp4ZcvgIgnU0q1KX35BmowyFbijsV
5LQvCNa+C2f0oVZ8ce2OHhINtxUhcdmR+CmkC66J95jqeRxnXItc4tYdS6Z9N7TK29g+AwVCES/Y
OJeDaoxsbZNG3lNirTzf+Gwij2oKLKpRFWdcaj7o2DZsNvXkPKJ1x2I0FT/qmW6PY+YfqllG0CFc
DNbo/0ra4qHQFIe5G9K9athjm5fEh7ASu8nFcuz6rIKYN3OunY1rdZjnAD8x15zbZG3agvTEfx+8
yXaxTEE6K8OLPQBoiv2AYKbWJOJ+bvJzYRF9qZaePQiaBJXwqPOhfDjQsE6wr+3T7SOZ2lvDst2D
aebFWSx+/tfB82lyBg6bM+X9nmYv2cQO3LKg6lbVHIHylMIi9ZCPGn24ffTPF+Kutk9TWEL4Z2K6
vn3BjCW7v9opNv983+233L5ZWslbR38dWi5OjEHa7smu0g44uv4w8CzjMMt4kxsOOFtzffvXfw7t
WHl//VDZkqpUOYTyWoNgizbhfoRETYqgfpLQJz9FoemfJhPi0Qgftw1RvbEjnDsuzrHBCj20/RfN
FckvwKBajPtgDBH2zNwxQS22PAo4L52OFjJOJg9OZJH4TaHCngpD5jTlRxe8cjaeLULHZYoOoivY
TFrEIkqbda03smrnsAogN7d+ObHJ7d29J30OMJQGm9t/iIpIFOH3O7jJL0lGjZv5wfsI/ASXEF5S
7irarepK+Oo3OLlwNelwezHWjN7QEGOAuPUwTyLLf1ikos4jfQw6aQMyPJJwoeWbTbMVvGV52/0K
PGbefr8NJvGSBh8S2S8cFAmhT86vPLJtRD3Yl+eRTlfVPns+gy/fTemc9NTZSF2JY9o3cfKCRgmb
V++TMwdcb6qK97xLya+AZloKxUOWFc+Jse51hI31Du22Mn3wO7CbObAQ0k1fhuJHQiQA69q9mAEC
+mZxX9mGuSEy+TXs9c1ebcFnb1kH66NVTnSHGjYLC7z01Msxi5X11aetbbUud304nHw778+6Lat3
/ULr1Y2a4Zd3IO32QRDht7E9jU3J+y+eDCM2gfvcmE7M8R+matqPafzRzMzYgvylZ3DKhcU4y121
Y/nSengawySLiKXnCmCl3JNz4BKUjDdIhEhb+WUD3UW0RrxHCBG7uqJjjGSn3ZrkpHssipGzcmxI
Bks9Xwtk8of8pYNGvBmE/bCwAHIHa1wqN7DdEEZkLuZdE4afPbrYVEfeNcVxwqBUF8nPmkmAV8Q7
QqeuecU0BwGuXZOfxsg7yIEYbnqVkwIRllfXArmUkNAwBd+DV16bkGzSeEh+ItzYou9UtRh4oj2G
6PjWWUdMZIXVs7bE2cDsDJYDmz+geSjBxB9CUt1btPyq1FjJAGqRtC80Akkj8827MRz2amT7SWwn
U4gL7XNpT9f8j2EPBwB5r6HT/prq5c4nqzEbIxy20Rv67GfLvYSe892Ka1agl6L/9zyNNNcYIB+b
KUjPM8b9jeMKYqsHQYSxPtw+uh2UiOzz7LOWFnEKAhcpOIAHklDgLe4QIbzbDhmNqZuXdPrjmMl6
vCr0EsDMoeEeV+be79JHZKLAYjo2SUF7MjXr2sUHRriT/rzrvGWTVOy6RxuNcgb6fp3SYVSjbKjh
WHnHKBOfMduOVd5DR6ac2whdZ9Kr4GT2dEtPrT5AraMtVc8pd2fXbpPIuyqStxJhNycV4cSxoDgx
FCp9GgpsC28Hz/MeuwLQDNEJ6IrJt8SA5As4S9305S4mlsKCIuYWuzQMpDGG3kzmaqjlBFgtJUy4
1e2L+Lm6Ij/Rca1Plj5Mtx0axOR+XdBqXhdaZ2cnAH1S7pUyBhjXSCTYXsk9jOJsAqJgcuIZ0OFs
c9ZDueC8LLIAjI0Drj1YcH+Nk1ky0YU/HekDQEze0R9C77f7xXj2S/6S0tCPvNs3tQUDgxjw8y23
6hZrRbHWYeZEKXea0jo8Tu3WyvJw2/nRuz3Cw2ZQ27JbvEVU3TK3FG8NlCVUGUbuCXWe4EqtbIWt
8padJTpomYOsqGf++by0nKM5Rv0+6Eemvf/896mdthiyGibdrC0YHCmFUBK6OnuLzM5W5521rBx8
dDsg4b9U3Prsj7RsVSjvMHnxNsyXTyFhCDJKf3MGKznzLLBowdFkqkqPIV2FhLhU6sPscPiIQQ8L
2f66CqQ6rUB1ijyoQ3PiMARyLZ5G+hAt3LCkKhORHpin2wG++9YPjfTQ3/7CbqlKrJLjTCcAnGoP
CGZlWCnBfLV4xS4PbGvKkQejZ283dWuyTqvB4AJgr03tRbmRuMSTd6yofMg/3iLExj54/v9ivbJP
+vm/EesJS1rQof/far1ncv3i/7X+ic09Kf8LwvhfP/p3eJf/Hw6/ynNdTCPowlHf/U0wFppN7Lvy
X9o7Hev1t2bP+Q/bdDSvWAhXUjLAPe70f/h//rcg1kv6SOwcx2ULKqT8H2n2hE1C2H/BgeNUNx1T
evxS9Hb/F44byH9WMtPGiIKAdm+Fg3dJGvVSSCQN3vTeEm9AvQuwrJ2GYRNLy8GxjiwWERJOFH9/
j7uGsT/Av6vXPIaeEW6CJQDqYVgnUUXTRsZhCGX0Ord1exjM4FeaagL9QlSJi8YCPCerfZIQGjMC
r9xEVx+QynOQmVuzLcUrQUM+LkBB+Oqiws0Els2ZM7HvzYjtc4TOMCcrgyY1E8UOu+32ppNzyjI9
2BUhEvUU7Lwycs4M+EgVblaZbVlbixfKlokI2IDa6FiFCesIA7IW5zDjlwg4Y51sM9Cyu7CngxWN
7rWTAzVcnT9jKWWagxKQPN3lkBhDtWkSqz6b9A9FM/rHImFADPjxNYgZwpZ52l4MZ68mPznXFArr
ORi7TzpQ2IhbWjspnRgMhPIa9iy4IdfLyR3L7zab2ZRV/bwZIPzvu0w5rBET+ylSQwF6dB+EgF3m
wYjf+rw8pIQH08hsxD7AlGhzVZ0VDbhTPoqvtksy8giwCFjR0Uss5yVoOsT+SXPEdiJ3qPiKSzTR
LyfahGqCCSskr2qafy5DdynEK+PR4CyMinzPcHwSJklXSw6uzDVz/87DkzhQkwRu8QTRGkSZ0cl7
yrni2AU8DPE/ynUYeebZUbSbXSyZMQTfazpotGlQvyK2IPBTzc1mSWLq4FtrNd7maggvYdeiyAlH
yG7xSCNQto9LZb0TXwRku/XeyD9DB+bQbp1xHz+N8CNzFALrsFHz0UXjRTzvgPh/ZNjqEm1BTrbz
FoL6IdZbHAkef4KRI3YNXgu/ITGEfIEHk57+WbhNsp7sJNswikUfmRFTNvXOY0vwyBNv6AaXOKLB
bnypjSBfd4HZb408Xsg9S5El1CM+B3z82D8jsYvabwzbZG8T7vAgM/JtK/FZFxZzXkRsVP5D+WgM
9LkkA8t1aw/uO6rZw4jSAMsgOP7Ky+89N5+3uDewJ0eMEn3wOkXsGQ/d8OJGZn3GiPTkw9JJVP+M
gng5zW28BbdGvcQGLuhCcUoIkz00nvAew5rgZLuI2LhDBJFNe0mA6q1EL8UxXqxjmjdqi7INK0HX
4wt0VHfujeWRKIjscBPhL9+pUS0nL0E1XhbFswtaw86T+bGKwu9C+cgJPdPkvJa+lumXu7ghVoUx
KyjnBKVPw0TJZ/8J/KkcDwbi4rMdni3jhzcTQZa0zT260SKFYcOJikeS1mDBXginHPUUEray6oJT
1mavcAYZRMHFmnNQL7p55Qt1P9lTfo8N6erB+qzcKT2Tp4pWNjKBJ6Y2fmo/0GalYR/E9bhzquoU
TrXaM7iNt91kt/cjYRBB3+wCUcYvrf1GNbsGpDFtStNKrlHkEWwC+2myDO+BofILS5D3QNv6T9xR
GHolbWY65tjJitlFUcw+faBkDRTzhNiULm0tWAp+VsHWcZvrFCUe8cBka+c+np85QVSkemUwFlBP
Rd0QFZK48cYf53I9Rkps4dLgiEMrx/tj/7A8yeSyAStrxuqb5DfcxpG9N+iVH1JB6d7L9renZsq1
MbM2vWnEWA394mEzE1R1HlvjFcGsvUsEHOMCnyhqSCa/1YxlM46MhyVO8TNP5MbFwv8jg/CtFXFB
GUJXLjFcua/eoaEl19mPIs5tiG8YlCRvLZbAmVlC+ZvxuXrFWYcxWzJoDZyDiRhxK0sacOguJn9k
H5QOUF9srAghPsrRISFnGPIJFoaPbptJgzf/ZmpB9dYQENda8bLru+Y9RYi2TobW3WCa2gRl+dFm
zFgRIWC5lNNriSdwM0/M2DsnvMQW3pDRLH8tPjv6yqJDWI6/Cisiyw2SrGpTlEAzcU1VDrBa57EV
ubW36PaslAAHmUBnCa0eLF80gy4GtpHFzPpmLHVY1gD9LFnMQMdudrz0AxXNsfEz7yIlhBycm8Zq
XNguu+ZJeaDsy4WFQ6Bg3E7RWLDMT6TyyWLedsa7TKLXuZsSdvMBTqMAzPQ8fjlTgaycVK594HYF
evjmk0D0LxQC4SNqT3eSw1M3K2A1zqNvyuQhSixrE/QEFUk3dTZzxR/RwaYjnpklbubWbAsRbRRT
mTKTdyKEdzaUXkB8XVSvW2ExLiEmOrd6ucKb0G2XvADTa975xCnfo5An3LouzYNfpl/IyJHrMQZd
LXJrsNLtK1PbhYn8jpi8XQsUFBqOt6CGIa62cGmAQQalUChTbdQG54x7cht6uPyDTNtmRfsuejc+
2D0WTqsEcZyOJfqYfj31AfbCJXNQgCw0DxySHWMusLyxWWC9LjhW9YPrIguYyLsupmaLtmih/ym/
Z8+L75Y0FivUiCw+/Z+58C1QeQezKj4sb6yfiiF6p/fzq2QktV16rpliTjaE/nb3qAFyQxxTGNeh
YZws1X76Ljh5mnuglWvN4icmYe11nrsPvKV4Bo+FaNroEEtOiNEANj2E/AGi9a1HbB3blDTwD1qi
2DLDA9hrFNqexei9RC+FtqJ/zwb57CfTY1da8cdg08dwGntVp8p5oax4ZVla0ebs39H2fcdywFyR
ZczbEsRzATuYdYTr6IBBvdqA98+fpZa9057sEeaz5pkNGhcgxOHH5M4/7Lnvr1ZSyk2QXtzIlj8H
kLGb0RsJK3Stq98kJia40Vx1bu/9xH75Edbhz9hcxqMpCwlpE2VhFeUefM1Fvgxe+z5Imnm9FQ24
EcFQOi6FeotO5rDMubXtEwL6am/KTsqZnmQxDHdiIBvTXoz64EaHaAnj343BCNwhuO05C8G7DZDH
j6ESzj0hZNbakZW7C1o7PogGc3Q2SlIhU5bG/DLa82+sjhcv9pgBM0lfOfAHF9T6+zGGVZElVrhv
Z4sJDxH03qz6i1s+ZQUogiauTwHtBbzYXMTYa4ZfE/Kh2m2eEhKd1thuO8Yc4TaHeMZbZdK6TOqj
6oXauSF4TSh8tLsa9FJI6dZp4ytOirOpWguM3pTELySv633WUCw7Ow9p9MfU7EHRvPLs3bltlIGT
ADOjTOdJ1d0Dnr2wav0ffkj/trOWAG0WLaG4Wsq7hO0qazXTgHyRa5mEv20e/mupZch1KRYkb7xR
WeuTp8h8Ga1ioSOnxB+Eec4GB657KEqTvEp2Sd27HBFVCxV8hnadfJiAPtbMnHjAaZvf4ow7gZfC
jaq3CWHfpoxqJM5YObddgRZwQvj/GT6UIrkLvXH6HTF/jmW8fM6deDY856sLyuqpFAPpDeqO9YgV
xEdAmyOJcEc/ube4LBnmjqCQxw9HdzsLh11pBZlhS6BIS3Io5xF4qXvvD/K8xIWxNY0/IlTkCPpQ
3VIzBb2B7B0hswu60NP2FAPKVU53Yl0uYfIA862IEuPNV/LEPi7ejLjm7qvQiI/WmH3XfkaUymjN
hyqc3puqI/bCmNcQDoNPzPp3YcPLTz3PPDigG6ZEvtGh69cgJv+MmP6JB/H7jad7BCQblTvKhG8U
VqvMtdUZQRV8mZoZp20nb7d5IqUHJp9qIEhC/8ztB29RbYQp0owo+F526M/1aDCFxga0osZK8+Xc
mfFbaVbeWg7TN+MSIIQ2Psm8AaQ7+uGbaxpQV3QP8TY5vR1Yn4+xWT8avU2rENoWViokpVxxdupe
K9QTezZgd5Otom1YA+O6TWJvB1j70ykZxk+rgs0gE6aswnQC7g0sxHO7HdxqPBE/HBBOaBfrJULk
gyGXuajXI3htdcMoJMQTHwqJjE2dvlvzku1U3xDD6EHidxjMx1kkUZETFzZ26hx5qiN7kkhh5WDi
EaaaT7afz6eRveVWQNNg2+x+9c2E/EelMBtyOLVgojFl08Xr/ISabol2keYFFhArtRjtsXGY0jiR
8o9sT5bGewK5svXiLzcbskv/HQ9BRP2QAr9UzrrHYoXqqTtXRJgcQ8ORl2k4zXi29ygmgmNUS5DN
yFN3ZYaVyPHTe98jtZPokS3yHQ89rBfcoUEHuVY1qymTyRNSj73VwLNWhL12cZY+WYW3Bxf9OzBj
89lACg/7wiAbtsQMk4XpvEmW4dNAfYTSFbF/FvkfpZ00tLNHuYcbrUZuyS6liZ+WEFxG0T8vKSpf
I/I/U+AWczvEB7NkEJZ7n3TO931tXZAYfMUOqPyskO9GexdDB216pqJhg9jITnloDeFyj4r2s0cq
t5hQpMacAJTGEDin0IjplS026f5jB6EwOWdlCsLpmsMSC4sKaiqcZ8ec9yNVcRsPw6GcgvHATHTf
zX54uunRiwW/sqIGBOuRukz66jW5e8YumkzyB5kbhc5lKEZ5Eqr5OZAtygzNeTI6FKh42k0iu4vs
nMRv2ej/hHz/wL37UKrsPUR9dQp6wOaTeSUcTG3Y2N9+UbVM1qEhzrcJ6SR2NQ+OWljb0ETE6C3v
dlTY57DiPo5bn7Jw6ENMSHW2dvTlp7JipAqifaDN6UQq28cQxDmUn3k/F+KQN4j42jHI91lm3A8j
rgynlMdgLoBh6BZ6ZPM3dQPgMbwYwwarQQf7UD2z8DwmSrDHKdhEFqGdbIaWcmQrRvCfY3GfyKw9
w4tZzff1lFrHumPypXR4TutESD77b0NR9LaBR6tY2/DntgVqRIRTknnTBmFCjyycN7IwLEXV479Q
WTknKXA8owtyTgE6473D76trGqoycvK1aQFxZchFyLoan0lG+czd/t5WCdKmcZzRKbGPYi/zYjVV
cSgDb9yZEZ6WMI5+sRtq2ddHjHFjZ2/azus4hVqVbjyV4RpF7pPlW8R8QkwH4kIylZ9fzQVeULTU
qEDN7s10kV0aBKhHXv5NTIa1QuUlIdbtDZO9sp3lUClyWN2ezOpTRtax1OJW0wxfgYHFG2XNv0co
us1UPNv2b3cJ3oopIdQJ29M4NES5Kh3uiF5qn8f3BdAaZMQeUnWjOiokP2E8WefU67+sxjqUMVum
xfb2ve0/pJH1g25xVyrnSDP4s6cHeALDsnLmxVv1CosXQwzCP8AT0XLeEB4f0JHA8AiMvpudbZRR
27RzgzXB/l0bTXB3VXMQ/LDplPkdua+F2o10xiKfbKSOdnnQzRhRAURUzmyu4hl+WtTjzc/EeN9P
cbxOzBSOd+jvp6RILzZb/XXfdhHUIhrHQ1efKrl1Ck6GTsCbHet7nJhW5q2uAeiMcF2659BAq56k
/rCthNXcj3wX7pRXs+7T7eIiJC6cZdOhWFiP2YDklHnI1pBRfO91UNN8mLkkC9hqE2rOXFbBhzTg
qKwCKuCGy/rQ5tO2XvKHDExdD66uodbFmxYdEk2yM7CN1q8xwuaR0V0Rt2+BAfcuj/MHXMHdtkt+
2DERseaNkbdkewhLrzHwL1nRCgGmx329S2e0UVPxu+65HGygADJsgJIB4ouNYeK+Qgdrz5sFkdVK
1uVPE8VN07jPjab5xXm/yULcarbEAOxI9RMN1WHAXQ3xFO+npgIWlHGe62yNfrnzPIfnQsWehVEA
QodVIr/9NP6mbxjETMqiQm0zIThB7UcGjnAES4g5QRIItrLwpkiPeSz4QnwPtFkBGlaxdTdM2jaK
yCYP8UrGxtEDgRiZ5bffNjAnYSNiWziF+LIAKpbE/ODYLEwyfAeQilKzFSmq8HsaD3WleV/dfdSm
L5hvn4lq0R7IYJeyv2Fz9MQ90kf1I5bn365dpGwr3fcIvGMFTUvSosBR8ESD6ZSAgcQoDf4aMGQN
INLUpEjJMh+BjgzNbWdBkmRRg5woxUPbQ5kMJlbcG3eyesc9+2sBR4mE7bWQ7nbB55H64xuckEMA
vjLRHEsy4+6MRHwZU/O8jMV6AHg5mNaTBwDTBIS5AMQcNBkz1YxMB6+rApo5aXpmAEbTwtsZgtUc
NF+TQuUqbdqmlAnHQNv1HGCcAijnDJwzYqATwIkCHPZZNc7LSBUwAvPMtU0buGcH5FPgGid5Zl8w
pYoZd/PHHmJwpYITCiE0q3ElGqb4hoS5oTuKdNRLmDkCFnU0YTQFNQpRa29q9ijGgmZDmvpm9usv
2sAP8VEW3+jxiGNt70SLBdzULNNFU01z8KYVmNMe3GnozEd8zrRVAKGStQdVxIKNmrEv64GlzkBT
Z3ksNUOVAC6tfi6QZ+wnIKstsFWpqaup5q+SXrh1AbI2gFkN8ZCjGDCat5K/ndidh4BrCnlL0QB9
xnqGVoYTq2mvTrjD28MfIOjj2oMCvZOIret5IO/IP8JH3XWrVhNk4ZU8M5HUId3yLROvGcb7wKH/
UfHjCz3ovjQsmqHTn1pmlFEZ8mgD1Q9cxc/YL7BHhALEeIqEFXU3J5Q8nFJce8ebuT2Do/LVliiQ
dEN4B7P3ioQ4XkhZb9HTiH0J5/XgqqdmKeQRrnpMj2PN5HPe4hXmjKinLpgIzfaH8NgHWOWyLqYq
z/E8heUWYNd9MZANq5s5ZZNgQzRYei3HQtlTjvt2MMXRIldtvYTTF3q6H2WD7CKJz16ckKoS0lRB
koX5oT1hxyVMjNFEfJB1M6DGB6DdkMaHViXZGy1tKVlz1xlQtG0zVVBNeOL5mv/bxpCAkxsTWNOB
QUFvbc0LTgAHp5og3HmwhKWmCk9oqaMaBJdRpj9dTR5GSoJIBveswaW/Ir3MXIORQLifwCzGgwnm
cLVolrHQVOPCOxVAjhtNOwb+/BqhUWrGqwsMucx/NZqN7MdMCFo0JnZopudutrBnec54TIFbIcuG
tmzk7c7S/OUwsdljWPQlhdwCtFE6rxrau508LSksKiOQ/TFqaH42yUClDsQ51jjnFq5zi9jr6twv
6pdZC7kel8rnKTezbYytHckj2ACH4WW2zWBlGE9LTY5b59GSMDVAOoYknUGUZrAzrjINmU40bprn
ojzYEwhqqWHUgQOWWsCnBtX/gF/1pdbg6jhN3rOeybID03pg0SK9yt5j+HwwoV5bqNSI0QKE7Wok
dqLh2P3gPNUduOxZg7NVNny1kLR7jdSWsLUHH8j2qHHbZtc9+whwWA1AcXsb7SCmmDz2GtTta2R3
quHdtcZ4txro7SMvXXUa8i007lvC/XY0ABx8GVcKSPAWC8s2womQaVy4DTe8TAGIl6xVrkaKD7DF
Yw0ZT9J3HdPyIDEaaLo2ePFoq3CLbaHRbeOhWuPtfGODiyu+9kBd0hNhB5L/UhUI9Mp+xdDVHLOA
IswJCnFvRgvQdcBXRi6qKxTIXZE3r8SVdjvhhPnamXOKvLHeGEX4s9bM9FHT0wfNUa/nfG9rsnqm
GevN8Ea3X+G7+51qBDso9hEke6fZ7AuQdgmsfQHa7gJvbzTFPQXnXmquuxuUz5PHizIffa9i5aGr
3wKCT+QPGyy8r/nwgSbF1w4NBc2ON3BY7qgqNAmy0HR5qTnzrSbO6xTVFSgc4jxh0U/dwUKevMkY
woPpskhmXHftc0hLJ9E0exg4BAygsCU75dEIvecO8D3bAlr/oPBpY2ZoroHCc48HmpYvNDc/0AR9
5hBP842pr+n6HZj9mG/OwO4X8zexG3eepvFbmssvEgD9Ce7ulM233EMqvcKg/NGOPVds/umw3XXB
/Cfg/un/rmvN/3d0EkBPJAABc+A4ly3bmbu+eHcnJoexzhAICBNYEK8GcUGVQrtL7DNTPdrT+M50
cVsQRdDaHspmhRwY7AZRBf5EZoFJeIFLiEHBtZeInwL0o50V34W1maLgsZqhR1h2vfaC8WITiSB1
NkIxuI+tAzaqgwxAeIJHiEJDmEKnQxUIV2CXJ3cJcQuK2AXDTXF5ULXCac5fBtV/oJg66d/VOhkg
Unlmx7rvcTyicWJiQbE1nVBJsbca9yHBD1Fx3xADEdjzw2i6T4HqNn2ocQ4fNqERnEmUQRt7LtHX
hpsOm5JMWH0Egmdrb7NEriZ2Ji1RFDmLVNvr+sRcwM0slDr1fCd0fkVSWM8+gRZIjz8mGh1o5jcT
xrCC4AtBAEYuX3jXNtylx8Rst4p5SEtIjzOqe32+lEFDt0jv+S+vZrY2CdkICdsYderGovM3XEWt
PY2QnknmMMJDSFCH0Ikdts7uaEGcryS99VqAx5rm5tHN1TtgKN7ujieA/WS7/srowXURDAJcbdsS
FMI4+zN1BMLQtHnsgsfScq8NgN3Wn3e4nvcl22Kklc5bouyd65gnAlXvmlYJUtKMl0mnlQTjY6rT
SwwvYFijE01yok0mIk6YKqJjIvOkJvxEEIJi6jSUmliUqW/PUuekdASmwIjXYW7yviFKJSVSpdLZ
KnFDysqUvNF7BupptcPKs5EyuiYW+Gsof9DYIvFqsDdI9LbBkB7MINoTv36oqJJBuo4sj1I9RES+
9FwjhjXfJUTBJETCAOJ5sVM23kTFLP28B4elaWY7B05s6DJ1IVomJGLGCC3QKMjNc8JnQprAvUFN
SyjNpNNpWBQvEFC2RVI+6wu/J8amyul68EyrhutIyM2Ae7sV3gd26XNrBNdch+EQisOg/WOELwLd
5UyFzXLVmO+IjJ2VOWNWwhY3EbAzc8uvLNATkDFI3xlJ/GDrcWmQrdrE8xQ6p0eGLzbdB50LUxX2
dUqSa0msD+Prz47UIivtsR0R/OONv0qMciVjT2ksGx1qb7Ci+r3xtRAbpAodC+m/djF9d5oR32Xv
vhDhujUM++gSPMQc88fCXlHHERFLJIknypr4tSSuKHOyR2bOx7FYtJec3lW0C8r03hywWzQvbqw2
DKl2SZB/2WZzXlzxXBKOlDjqF22YwwKHV2U/WyKUWqKUCu56o6wvioglux4/xx4GQiSBuGbeIQN1
sjCCFRWz7wgCZpPxACoQmxLfFBPRwjPm6LvRqy2sh4pzQlrGN6911cAtjjuAasWrySQNsCVWwOIh
nV6YL/0OZ//aRPa1y7Mfec0wzksPeRxdEqKmfCKnhFHeLURQ4c37nRBJ1RJNhYP+Q3BTuURWuTq7
KmFmSpRV3iWfZWGjzrXp51HgKhYTbrB3hxAshzAsk2Zj7RE7m9TwjQFPDgxTzH68F0t9P9otijrC
rAqL9jPPSz86dWF2gcf9QnPpudV5XAsTkQoOZERQV09gl6GjZywTCxe3J4FeimCv8KnUKV89bkBa
ka7qz65OAQPvss1P5uLdIyBvWMCBRAXlTHw4F0tIkFgYPVhhu4sh568S+lesM2SOeTp9LMSZrdPI
Qp1LNhNQVv0ne+exHLmSZdtfedZzlDkAh3pmPYkIhGKQSS1yAmNmktBa4+vfcuR9N29lV1d1zXsS
hqAICbg4Z++1VVJZ+EUSWwYT5FGXLliNeeuUFpEHIEE6gs7QTvq982AmGLaJQUMmQ1IOxn+Vj5YT
lKYTmAZegadQGWpW82UZJKJn49bT6m8mUWshkWsR0WsBXdR2WRDatl9zotnK/BHtJ2gjx3mZ3a8B
AW6TNX0vCXSzVbJb16b3AZat6Wkk9m3s9wMhcGPbvkZyfnN6XKKExEVrWpxEUEl63EyMnKQKTlvk
UKl8Oc1gOWUSOTcRPRdr4TF1HKIUOjob6GJihBKjRy0upxlNeF0SLYcgZY3EiOHbyACXsYIqrBLv
0NwQjUEIXs0ya1vIB12l4w2O/kR369orjA3qgDN7HJIrs2eJH5uer0q9Xq4E5YeK4L2CAL5GJfFZ
8pY178fM7wOC+jxv3k/6F5v4vjLDVGLeTUv80o7Ngw07VnGF6A5QLse+q1IAMftrWkSBmnhAW5ef
6nnT2b4TxAdGdXQdqTzBRiULqifEePkAbTbexZF3mcL+3ouwWLacKVH8ZOTGvhvKZ2fb6Mu1pUdY
uidJyzwiNM1yrzCqt1BbAQHn9Uuv8g+j+MNoow6hs/1YGtVdH+0dJX3fZWXx4CIpIVBll+beN0Nl
K4KnuxeELS54fxeVvhioHEZJIGMLGx6q2yGx2n2Fr7wluNGWFEW0hiI3i50OEwoFZlg616OeY/CG
oTPCnG+c4YtHJGQgiIYcW1w3zvVMoloYdQeCQ0/ydegpYs+PA/iLiZBJl7BJGb+FqpRJBGVCFCXV
1pNNNCU1d6hAzrfae6JFcwyD7COQ7nWgEi1nW5FC2vclsO8DIi9Hoi/dggoOSZg8gYFtJdvNhGSy
bkoPlPC2/ex8Leim7Sw65CTfnAGg8FGmvfQXZq2tUzhgOWmrbhOQSoxBGJxVSqdUeZ0TwZ1qyAxB
8Ngq0ZPuj00WzBfbRULrJaI+Q472DIZHVBPX1hwdO9YT50LbrJrG/2U1/gv5p2G4NkLJ/17+efPx
rXlv078Tfv7xT38IPz3rbyhBJQZCjPDCgrL3p/JTF/JvSsFpm46rO6biLv5/5acEyShMQ2kxPVu6
0vyl/JTi31F66obzm9ITOjJKTzw8ngPjxOKl/T2dMTN7TcxBNFyKQXYTUwSNj+uC6+kMKyI/r0e/
bv79n4WEeJy9NQTjnz9MIyNtX4ZlD8BZN8lFWJ+rrG3MQut/shFPaAbAy6nyUxNkd0GG+zjz6PoA
uT+wBN7QL2geo/G5dEuI1svoMFPx72gC3nJWODxWtUkAzJyLonnBJuJAkaioasl3eiKkby1w3mIK
O3Y/cOVPm8UclgMYxUeCvl6rnl1akxPiqJlPXR9t87bub60K41pTuuF2bMqZ0utwnSXDM7nopyxr
7GsvaTB0eIl1rkboK2aj7aOAqiyJ077eBBpLQbi4Yf7sePb7OFL3k8EU7Hpk9URaO2dLjGKbGtpb
bnsIvGH/nXpz3FDioqppA2qEZ8Hz0CXDLSUnSItIYK89zS0B90i6LXhYvwiA2vsuXhjL8OHIme1D
opNg15Ig6PaU1VDAduSAGEl4bG2rP0lt+BxlRB9hLB5SYgE3fQ85PUjhp1ks2l0wF2QWPId8Ub7j
4tlgx1qaowtAbEh3+hEsdcVSaF8QilHgL9x40IyKeGKrMUP6G709CVwkNEG13aMNujiW++yFuYe5
ygXW0jwWtv2jCz2c5UJ013MsJhpt2W3D9HXou/2SFyM7G+9lSPQH8rStvZTVoXXyu6VyIebURBlp
KaxoRV9veqZXr3FoGA3taWK+cBPzZCKL25ieCYWwJoJt4jyIdfk18SiAEyqNN8N+FsRZ4NYRVLdx
+mx6WkdgJsotIE2ggxDr2MTR4ru0GSKjhB4YxV8Pp1q9TfGoT7CRa+G9D7bOm68iYx/MeG4qPJO6
+F4OA2gR611zIgAzIq92VJg2c5PWF3fI8p3kgkQDx+Krz1K+vbL6UuWevSvchNW3HtV+bMsvy1TY
Z7rRV44J24F8z1MfY8IZRrf0Q7t8Jr2jOvZGRZzDMIwEYGonOzd9sCq+rGvoeYt1P80oKUIEHkYG
ssC0sPeaoDSqusm39LygBvRluAW2TufFFglRAdFNHi4zXUrtqNtJv+WlRju9dr5lTf4tqnsygeG5
DNIhozz7EAKFRGSd+qKyfduiC6PJd+KVMLe0seUPxgxgzjq1M+LRYQp8s7uTA0ARTWlG0sy9Y5rE
jZx9TcmuJSnpG8WLt2iqm6NFZOIGBOO7izNn26JE00zqk1VgqR5kTJZWbYHHwhP1bdKrBzW+blxW
fnxpcusMxbVXj5NieFCpxWarjVIcUFfBlw7iTzvN7xke/cWjWF9i8vFVv19jK7AdI4M2vC9789Eo
qscmLYKjJtA4KzrFzxsHijy98zifkZ3Exm3S2Hdpp3ngaKmrWSSk4DBmKW8bhyTQ4lsnHQ4jW2m2
goJMEI8Uu1Cep5JrwkmmFKgU+8aiv07M9LHL++8JVxd7vD0DACbFe63sN2YPqMrQJZhw32R9iL8J
63DXLkpWmyFCyoCgUceJ8aIYtHlNavkiGedLAmmA9/IDExtCv3xig8n6xjBqWu6SpfB0i4Yt3gBC
c45ObsZbJ31ijUt6pUNkTOxZdGHdb04txktjHScXtYMIWmJjbPe+jF08dBlQ2ZG4FmK0KUFTPIyp
pCSDTUc3daFlWDh02MHNd4hIii9BbbFXgsXNKge67BtQ13NesYEKtXneCIrbbHgB08qKMokb7Ft3
iQg5+ahy62gP/XhoJ4fMMCm/VkBQ2/66mX10tfDuaQbvUGbRzsutW9yCvd4427iBq2aMeMDa1Mpv
zCa+123QDli1tm5P9apZtG+9dInCrHRq87KNacCxyaPtEYMX8W7JJCKbPjxnJdWizswxXlHEYf1v
++ivF9QcWB8jSIwLnWKzl+Z2ToK9urSmpR8vGdQcP01+GDl4FEuemwUGkW4XeIJL7aMeh1cGJH6a
UCLv9QtqkR9VSW/X0y8QZ1jvRwy6kczuPPAhflhePKISds34GRtYgYq8+YhsttJdMDJVImoM5v7c
YuZMOkoiQ1/vSvKRSJHoPpOpm+gTuLvOdeQltqpXsjf81MEh3Gkozmz8J4xt9Gq1wP1cQN1jNrM2
tHzDU9sNxySHiwx5bMMOg083s74IR7NvTPAH23mKSoQk+rdxMu6beb50mPhO0TAXlyHYowagMmlk
z+hJdTCI5gCkk0SLJJ5v8XA/1YKFbECiCmG2VCgW29jPAYJRm+3XPAYwb7B6uBUX8rgziSf22UgD
oss/vLhoSf6BX+4gdBMLTEr4GH7hTm/IC8QhaMz3oA62suexURV9Qjlx6PLG6K6J4lnaGNbiswtX
7MwE5MiFGE+RhfhA7E8rm2CBmTp1LfQaASxN9lzOPQ95qHtEhMghk9tYoLvRjfCSjrV2GdCiiYqq
VZ1H3lGSX0dt/cAfq/JQPV+53T07SnzhoEiHygMUl2EkQLdAeaMnCDum6MReAoC1TnzHgFpdUnMd
7eo1r62Yzmjx6Q36FhBffehY0m0XFZfj0Ysd2ha+SD6MVzMKX9FQnZD0WFhd0A1AzAHnTQedXeM1
IM70MczjqzgsNSQiqhUSA3mKvC1S5lvWkdANpoh6dkHOjKlqyeCvCQSf3oMumDbgH8H/meNHiHiy
dI4tUe07iqhvBn6Uw9Q6PZVSaJ5dJisme7Z+GFeRUFBw22Zp/U3P1BLP7Y6BZqcXTeRXZet+mTvK
6IuZe9A+gGfbJERT0PJ2EmPRHObd0Zzyw9zBGcKhCmMubTFNywoFDU5oshuZvy3024lbf/Q9AwbJ
AS4UOAfts6qb57Me3dSWyYlSU4WQppYcOicvr7uogjpY0MG1BSfQhDOJYs4HUVjpZYpx+aooiPhH
wTeJCGRmfZWPJ2eOUWmQ7LYhLWu+jE5j7l0rrCDnIYKwNYO8FpRPNLVw7YaOn9DbRJ6ndqDINIu5
rfdCFAZSQ1y3naTuZ03iTlMeAgiB3R4DbgN/MLovqia9WMRE7MuWBYO0+2vOAdYg2aleCNyqw4DT
sxh+OG36Y0nEt7ZxHlCvZNtKTiyZ+/4rITBghZXgp0kKWkvM775lzU8aFI+jTW34ugnMR49Kx64s
Zx15Py3Z4Ycki0nrIiVNpPYGvYZ+7xwdmMNG347LKxzl340utL54DuVTODwHu9Ie89yt7qxki67k
5FKd28iiKfah59K5jamV6kzkxCsMFPXAji9m2F9aZ9rb7G+B7TgNLbNYoyRMqlCG8gm+LVhZh/bN
PKpK+8KaPly04VGbrC+Urm5SSnxH3ZTlUYCDw89Ob5UUjygCCNVhTLpJSoJMlxI+q6NF+tnW8mEr
KrqeaPJ64AisbEw7MrdJUXkMynFF/hGK5SGtP4SKnWhVvMR61BuU91ARnwxtYtnoEKA3OePMasEy
t2E5vmhzTiRoOl8k8kFVFqRLFnfHmbTX08i0uUncrDgkYiDKllbPlKfmyXHVst2BjcjOscK+Fgmk
e8H1rPfTLhkqaz/SzkqQ7hyZKC5N63RXWTDHxzZY7uZkCI5TGpAYJJwzPEFgKTSvzt3g3GcDRGQP
5dgpSGrxnLvmbaJLjCtz56cGDUsjcfxZp3wIn+mqR1eGr929zhlIer28tOUibif8U6Y+R6R922+Y
vMKNAANIKGf5WLeLe4VD5cHyqt0iCudo5PetcEkrpzZKGlle792ChrOHc/0QGzZCaBE4+9FFeNrb
8LOAywF5l8G+GGhWZ0J/6Qx/YOW2adCq3YyE+QKbvITUeLaLy+IUWz3rBHWzjNEfN7/9zE2z73HI
igNb2HCGDKYqzEA7YQn9mXUpKmdHzOZ4rKpiOttTMJ5FVqR0gP68P+QQjWxD7R8MASMpn2u/KMLP
BLU7J62iCa03ZR6iJTIhGYW1+R4jAN/ahcTXoNV4qz0vV4fKk/zzfle/hxUdO1u5nvUU7Bg7JNwi
sRWBaEUju/5ivYnpOWhD2OPSwn5zxUBuHa2ErOEpH5F6KxpPvvrH18MhD11Kk+3LyhP6FaK5Ho2K
4rMezZp2V0sIH31LWkwf0pMGEE8Gpnq49UYwsLMBcQ6/fvTzCRrSgHRI/rsVjbM+WqAJUEnr4a8f
ejI+lpTtDqu8WSgsEmstRCrrYeOFyynUL3mZcTVEa+0ATd0fhyvMqU7jCeSi9mUlTbHxgEDXtZN9
mKgfpHgPzl4fKKKttrBFHXSx1euwY8cv2G/UCBDPZWD1G0chwaiDQvdWN5p6h/YlrS1quOnCihGr
+D5VfnJMkQoryNGUm4vuxwiZVOrsysgyPfIy16NKWKAk5eS80lCW/gq1shWCq6T3jcrWXbYAdsWR
eaE+RwobkBYIQnGJc99oNGzujrGAx4fQHcIT6P7M+JRN2h8tpBO0B0AaqJv1CKMGWh0DQKz600Ds
ui6Pzogt/jj51qMYqoaCeBUETSVZii6Jdxuy1tH99Y3zJakTkXZIgoXRj9X77NSp1nvWVB3HPDtE
iU66loJGrTcrKqpCwYI8PjiPIqSbOsAmWxan3HlsQ9FdPFnaAFBnBUetPLU1XXW9W8gKU5PZ/7Bc
0e29uburVzhCouAIyRq2+vNwhSUgxdilXg5FUqvJhw01zoVWHa7315v17qIFqq9QeMWlz9mGx2oj
Jpb+wiaOmAgVLquxZUBckr9GkQ1OoFHvYH1D63uZ7vF8pefaTMCx/cG/UqAFhonqnBhFAVjaPtf1
0v5EbzU0upqjK/G/Bca9JUc6Nb0izCSQ69gHcJNyodBMpgNZKDTYesM1/cfRbCtA2K/766/F+kNv
SMGBzeyR//w/qNhi8df7XW/kDfIHHvLXfy+tia9WfEzVxHurJefdz0OIXxmjeM/aRP0wGRQksIkZ
53/95dBm8BrUzXq0/uGASH5L9YZkDMEpYeDJqyw7R2zIPeFx0qxHntm81n3n+Ou9JqXURgoAGvdx
gY9UaUW8S0pK4SbL2Z//Yamj3+7aeoFrjVFldNmkbn49vGmSU5Wq6ID1s10/Vs912vN6d71ZsT6/
7v72J1hgLCJaGdEtdS1SZgL6V+rop7SwsY8OBU+22RKGDRoM5r4a3NMKr2sVCQx/K07l9bCejevY
SXATTbflTJ6rqxhzwTo4eer0ctdDyrj4lWvmhK6809Zvs1ff1F8OFzXmuQ076ZgeChwKBkmmcG4J
ISQXF6xP2vNdmPbg+pUmXpj6qvOvl7/ejdVfrEfrTVTVb8uI7M1Q45FWwTMbGLIgafx5PxhngCm9
dvj5dtTbW48Kxs9pMOIjZeIGt5wgzvHPXxKnR2OKGtRuDGd2eKQQR2p84QKKmuN6OGlmuaWm3W1X
2kRON+2cqGF4vUv2HTvQFUbRoXMZ9eE00CAB6cGNyazP2KQORwIcEQf9fhKqc9ImzOu8npMW9bc9
qXS3fzm/10PYDkQDjDZ5C+okr8woPWQ6mZG/roP1zAZbfIMJ0dz/5eRf/+bXc9R6Bas6ryJcTDwv
yhqup2JiBRtLbPvrC1z/pbUre4FL61QbF5PODoMFvL5EsV9idZFH6ui3u+sv6OU42//tyPyPgByW
MABk/PcdmeePJi+L7q/pWSzA1f/80ZBx9L9JILeebQoIap5lkl6ldNb/+R+aY/5NmtIRji0puSlM
x6+GjEVGFj+meULbRFf8jj9IHNL4G0lcusdvLFenw+P8O/0Z++8xHIZnWWTIO7xAeCBSit+aM64+
UC4rXYsEG++72zvowe4WHTRtwnLyZ1fv+/R/w4/ytszmsCz+T9Hnt2VcdC3MEPVgP398+vGf/2FJ
12YXxLvyXNOj0yRoMv01pyvoByJycOljCNLTveH2UMUGRUWrTbVcBwD/o20Foa/UtGfa2S7ozOmU
5Yx1MVQwKGPUR0r6yiNE/7FDnz7R/pZp6G3cIn6KYSlX5AxuwU9fxZnFnt+ox13ftFu0cIToTg4V
QYuqS+gex1bAvBvm0h+05vYvZ8A/eKOO8w/eKN03VxDKquPz/+1TjaCdTya4tiNGCSRKUHFNoElE
W1hYoRG36Jnalhnfpcg+s9g8VlNzK+Ii38LlQlRcdfsQQUsk8k/i8S5ZNow7F8Hw1m4sn+gOCl02
3C84IxujhPXe5PpL2kfl2TgwriPqcc3TYKtcq1AaVKnMa1B0NI0wvgnTX6mTmiHKveckz1T4ofgs
ETW+qEBGXEUmHRHA6RndeCXF4pVKXnY3uNl2BKyw8VKtoFDbvc41Sr8oJETV1Z+KGGNIWLBBdr3k
mLgtehA67/xL/KknM4KN8Xaw+QKAFIBn3OC++0AheZuKkDK40W4WFavczztjnLB/UY3ZzTJFII+u
NvCGd1agCb2BbNz9i+9KnXS/n5SO5HuyPOYfpGt/f1IKVmlm3i1wpogmxRcRPFL//uqh5x+KSZCu
UcDbhsSEdighSqcWWEuacbfY1rHVkKLD9DjoCK6hfEGuQcSNOsD2g9EwdkY8nquosH2rdl9xPBA+
K+E1ChjRGPRyJGLhoamY/5qsC/fufKe/QGfGUB7Gn1aiXPexZFXlmCydS857Upz9Zhw9f5HeNxop
0xmF3ivcvAtwJyR5sZXsIJ0ih0+vcqN67sfiNi858XA4o10YLrGeIqgtboOWoBKSJofxNBv2ztCz
GzoEX3qju5AbkU352RTU6LqBRTt/gKeUb1EW4KAUXlIgd90Es86XnyRfEI7sHJk9Tm366TbpmS/q
Pvc4Y/7F9/QPvibXsT3ddV3p2AaUpL+OHa00e7QNo3eMzWqEl8OWww2tea9LbAnGQyfT13/+hPo/
uojhjJiMWyra0P3txIDK1eaVzjOak3lV2fbt4qK3p/NO/HvRv1RxcWNqmOUIwX5NZ87gGOMKoiVM
9FhwT00cfra6H9aqmvH2z1/bPzpnPeFAKWEwNTyTeeOvH4aht0WRa5l3dAz4KmWEe5uXxqwEMgIB
ADV9DDmKv/ZvP60UdPItx0U9YKIM+LunxeWO/XXU3GNuZZ+T5T7igASqWSaf9KkDP0Tpn7bu4z9/
Ul2oh/3tCrUMfgyjhmnqv8xRuN0Mj3gJ98jiagCk8iUcKStGYwZIXBC0WrExkuTFb+UTLaHHlI7v
pp6MgSx5QTS3d5UrXqzHtMRll1/bCd7QhEEmEOl8iHkYnGSH2XNCSnfUUnghVC4zm9QfO7+lE0PY
1Ry/FI12V0j7TKmI8dcJIRXaJf7MtPMzAs6Qftm0+seOc/OWVO5x59gtxT0yiIgQaeFyXOGWtjfl
13BmvQoaKt+adBgVmo+IR4IbbLf53omnFIbALuhHBEZ1QBV0ytDpOV87HKepxSsbUyel2QBjNvCA
6yHm+Jx660oHXEIXsCMLLJ98ilD9hvRZG4fbrAaebFoumGn8UsgBTS9fG/1azUYgGk+2tTWz+dEc
yqdeV3/L1Lrx5vke6xcoU20Qmz72HonA5oV5fLhWDdN/JrianR8ifAeIbl1DTQCx7Eb47Njflj0i
QZCbMAZp8f6LM8KQvyV+EuImhK5zIhqQzDw8FH9/JgYGJIZoaaZj6NFUHU0ydgYCnuDLa0GLXBYG
roALGunVtWkGWHI653oZF436N4GHEyX9wc8GdBVkimEhccVRd8d+k+VJT+ocExFrFRUNAd4yR7oo
+vACC+upT1qSLUmW32b7ngF91/U4yuFeUPWte8gG1vfYyWpSCBRLNje2ljuGOwA0WHQdyw90Z9ua
C4CmMoz2UT5/drTWHYNgX2l530pxaqLx3ivHeh8PoOvLtiPETzbX5SJ/ALeytkEwP04Vmg7GLL/k
dGrTXVwtD6aIaPEV9y4Mgo09NaiqS/Ak9BJfvT4b9+S37q2cBkPWe8Q7JtrOomiyXXqWWKGeA0+l
P4lhFcUsge/RoL3YhClNTTQfXDBcYAPfghI/etNaWDxaNvhZ/JAkWk29a1vbAVFqgXNxs5TMmFa7
qReiZXLyv4bOueN5222AQDXsm1OXu3AjoxEhJ5XmIfahu8Y7Ox1poCb9Dt3S1sn4qORzN2btdqqH
e3xin3Mdl4e8IaWxavqNXnlA3BxeN4zxu4iF9dax6Mzbqb5PvQQL92Lwv5jSpwA3j7NMdBXsXTaX
qOGJKUaTT3ZSYHonLWTxhSdvmkgZJLSL0r09v7M0w6/k4aMjREStTvW91AOkqqhUFj1yd9iToBrY
wxe4bPEekR8udkLGQVGj8cQbxNnAKQEwMeL0l/F+hIREMyiviFSnUxSmxlVTWOJUqcnZVB6cLCL9
XXmzUj0n+1vguauj5yXMHhKrvooJ0oCub8DHBbsKcO2Y9zVmbxPvQbUfHYvMME6GGXSKcGjTIwdP
Oe2OSENYPbllvzVm784L7Wqba8NDqNKWKr0B3xLhftbNu2h0yIls0ysQRct70Z/tlIdRWrJDFchn
q7ZubDxeOC0jjWEIz5tgdqmnmlHQAPckSPFyrRlKTfxUpNNVooOCGUthkmZfQScn8mpRJlpvKs1N
3usHBxMQrUnm0iglAMnTaMBEgMEx0LCWx7U7En20HdAXl3EFZsP8MoNJqDTtHTzcHYtWoBQprgzT
YPWEMHQDQfBtMIp7qkS8yUaIK+gY55Y0EGNghWqxWimtKt8XvfaAraTfLgVDrAyLYxtH2yyJ70jR
4npyx/tWG7D5E0G3kZpxWZoW3pzOVd3pyXFOQQgDUngzuWzgKVCyD2Z0mGNynSbKEJYf6rp8wxGB
vJRS58bOZw2gfAWfOTPfve4cRP2PmtHm1Ixcx96E7NQKbrK6fkB+cbrbjzgEqxmbnYtYnEgH+lLo
FJzoOc2HjxooywZXH4WR6qadrnq7fuvq/hH/z9dUnoGVQ+I24g2IbmArilncNfSjFmd8ySxr13cB
i+7uYKU1dmWALUvhNIgkiC1DgLOpovypyQZa05n3nsLLwec6PaB/Q2fimKCfcrKbEBXtM4b6QoNs
jIVtAeRFRRvHJo72ST9oBv40YbfEemSXoQgeFTdinMrlZmjDZFMZ2VtS8OlE8rkSY36hVFhis6cm
wtL2xTOYTbREpHeV5hVHh5S/Dd64OyxlaPfYHaRJdNSmLt/1JBCyb6SojJgoMtDdZbLj8cX45I4t
jX5zuK9xzyWSi7kq6aTUsntyvAL6SPUlNTtyV10ynMbewyLr+nWr3H2L8+SwvzktRY6VBJHKFh49
Dmec24fW7U9uF2UqCrNQFuv3IH5sWg+xzsygGZl3BZA3Nl09jbRDN8nooEfJo1MzkqLNOaeEmDEo
BN2xKr3ZR+Tvd8Rs7SxHIiPsCXqMXfrg4/hUeTOOFqPH2LX0lOJPYJOYbmeC2ie+K3D537T4K1c5
8QnJmOyA0D33mG4mnbk69NKntmoOciIhqxP4MO5EA3APZtchrWPHNyOkG9Tzmm019HuRi4sgZmnL
OnKjyZ6++2KSwyLfXLkxqhzOd8m8SRgfjNqCylf43TQg1Ybfc2liaa/xn7KaeurAT2+7rEp2lTWe
jaB9EZr3Pcjjo11hvJkD7Tm1gbI4OthK9Cpwq6f02Au00s38iOqLhJ3M/ZI4CP86Jzt6gwcLmm1k
mtEpcD6TxBBYjEm2aIfyhdAVZYTX/ZFwotKMXoPwtTWuMjgJG5HS5E9Mj2BKUJddZMCo5H/HmQTN
mOmtxT03T7gwTY+lAUwaJR3bLnU6gWwfX4i+NjaNRvLdAIRk2zjSPTb98kQo6T4eIZkUXpbtoA8R
oMiY26WfFtEMGydLx6M+6y8lsC/wVpZv1JJStaRXwhhHLQLCR0zu3NR4n5N6ssUtudTC7DmqOhKl
YFfNdfgUGWzXzIReyvjWaQQ2B84rYgPrVWvukljc03xrfM0hu8bQFm+LoIt1a5Pnb4TCwVElc3NO
kgOVXWKdKlh+mqd/RAnV9H5+x4xzO45ApR2qCCetml47J7x0UXAeCoQ/hYa639Ke5lmXeHo76JXV
sJlY8Pi6XOSOaYAoL0feptWV0SkdOj0ljZ1rK/cBnq4DcL9WbQCbnzfWgpJTlgSkd7Z1x3J12Zcm
WVBuOufbnsQJ8Av4/oVB1gtvtz8TFjyc16NfN6EqUOQJoE3RDyPt7mA543Y9zAXJTWv762cjrGb9
3S3lzTylyzlSyR0JRWHF5NHVZ9mr8rlz6LPpUFvhUbreVejm7ibLupu1TZXWxXPj5vEeK1p3jgOD
mWOkYBw5WNvTRD+gf72uLHEtCuLHRwMEf2dcJ6CuGPSfOMWZdiUpcl0INacPWY1YA252LScx2Oiu
FnfY18poFWrpR9/Et+OCsok558PSs2snuqti9h7LHN4GwYSZkkR4z4lux7J9wof6QE/yKidIvRmn
q5gMeN013t3e/irPWAte0wEVSJ+XH0YW3hodDUkDhEHpOB4qXGCKbno99Dbzev809UQMNP3VUKtl
CmEKNJSZ+iiGuRgxG2jpoN1TBlMIAGBRc8tHrPR1xR6tBJpRsY8GVJWb0tbRgxIsyP4bxsygkaRS
VYe1Ebu2zWwDpaXVl89rLMraTE35otPWwkXJJarF0B5XFM96U4wZWQpxesO6m4aa6houRPLIbATf
o1ppDQxt4oFytMh1Uz4mafe97VirrN/uerSeK/Fi6bt4DlhnI+2IDmtrbm30rkcuMkTKPDYBVoiN
2sZ7tFEn7ax8+WaUBNenpBjFjXgLE6o/41BA1woOhSpoiCT9RO3wyIbpKIkU3HqFdUF+8uSZfXyY
bY/XK6xjPDG7FTieUV+GZ2z5E5yKkY3r0JE55ylvJou4uIxIDGfptpVmR8+0sEhhW35IAinXGmaX
gNbDMU1inkbYLa6sKrb2S9O/smtjeQRdy7eXa1sB7PmFybjpjzbbk4CPp+mSz0FSkLMs7WMawL42
DW+gMwhcqSZ9Ey7oByVLzLPD9pIMAwWznw2/tj9TNa2r0t+6SQwQKVeEeG0k4ie3lCTEqi03/BIB
TNVG0jR0p8rI3d2kng5Kx5Ouzz5qfM4PSnhrmUvL4aqK7Gu9oDNJ0hwLdJZ8x432KSe4dx2JpxPv
L2luIkFvegyB0xhCRH7cifvEIFslgKOA3umLNgywM0pmV5v8wm3PeOj3cN2rGMnQhMAQ/S8gEn3Z
6bZHyjS0w26ImZ5ZwiVx9e52wQMt3GMyAw1rzPToZP17bs8knQ7ANyiRX4z4kvUK/YxRfoBqS/6b
MR4d6qndewuafaPOmGmJ7F2t6pj2YvjELQw61YOmy+HfW6Cnm5mIbeGSx6zK0egFSc8rRIaxjGu8
V2XFsYw83tZ01znNj8CmIlCMM7xcIKbBQKHCTtqXwK0OJJexERXls44CaiuRx/AJjleNNIJd1jFr
jw08ZZNFEzV3Qs0bh7QVjRdla93tNJzK9qqHIOqvX0/ESBNH0JPsIPna8UX4w4IkXzCVJVQGRzLl
Ew/REo3gcacBXF4kLuEAvTvRIXgJTfdOWBRO4prVtOu591pMAMDkUZXo+FSchCpGZsdvcR8rv7r7
86xLp8jPdUHC1cTqZJzElnufy8L6IcKLqwohKcZ4rBCo3QMqjvQfYAwF7mOWoAJM1O/YtdWcUCcX
mLb6ApDasaVWlRgnt4CPyu9ZRW3IC9DRCfERa+IGd1w0lIi2Ilja6iONkSj7KItVoZJWBuucArCn
erQyfWdtC6VlGaKLk6s6Lpzwjd1ihuUE98cufcinCR0X1fmhZC+X06rDEAdhLFuWbhPm+nUG0osQ
cko2TBT+2qCdOr7XtbhdUIyjsj2eOhRHIqXCo9k5dpC0N46ICVgvjIlvTBSGywr5it5lNDtnIp/D
HFF7N9Zk6yRfQ0kVRkfgqVOUaBIEM7m8D9w6JfUnYzqOnKt61CO/0Mpmmwzu3svjlry3ojt6wUPU
wgCJAkT1GI3BkR2LvkRZl5TpPhvZKeB0P+nxfGo06zWk9cCuoPLrIjh3YfqNEIvhlPZIcDJ3+czF
U6dOYCtSQUxe+jUeAwhqAdtjVAOHlLqZ3oi7sXIOuUl1jmi4DJUoDnN2lWueK/ULa1uoOD1Ok0xL
Pimv8DWP7mOcGTfZYt2hD4I2rvstzFffgcpoaERWrufYIonsnvDP69CVuHQbwxd9fde2kp1AmX7C
8WID11ybDJXgFnJjF8wW1TDduDIMqe0o2Iu8PoBA9Miqz3a5aKmradVphsG3wZAH8Ios4ACYsKri
Ypvt6vk+GsIXkf8/9s5kuW2kW7evcuKOLyrQN4M7IdiLkiVZlmRPEJItoe97PP1dmXSZLpdP1fnn
JxzOSAAkRaLN3Pvb6+OinmxdWWde5XtDK+JojIJDPLBtTK3WM9czv7B9g/DWAFOOriwNm8WKHN8+
MQmQegnMae4pfhQtGvEHUm15OKBr9KpgM0Lns6eXBn0Zj9h1YM4HJvyULpTFCpAzvpwOo8SJaU6L
Gm+nd8qH0NujJDuU9b5REQagCkwhFYRVVR7IFDzFZnentuO+JCKlUXyzIohN4STTjp1WUC3Lw7mj
7hQ6I3bN9udGy0h0ZPMne3H2YAFfBgwKmw5v3UYDlaozgsPHz9YYFsZJTCgK2WHD/KbSk6cqi4Ah
z9MXQC0KGf70MABBxXSeeU2hDbjnDMha7fYm8PS91ekPEkO9xDdqnd2AH7jrSyyAszw+LR7uOgHi
F69Rw6u6tF+1PnvuQiaLSP2p0adCJMk4H0EdrgN1wfg1tp61ANYi1LIbiC/1jpBtcpWDIVwrKs+6
Duk9J2p5Nc0MU+zuLjaJZ67ifj8vMI91y3gLFr12fTWoUXuhMwOID2VcNqFa9wKQ/+dyQ11RVpfj
UWlL96qp0ckaSniPxn85anlG5TIFdv4wKfNVuwDPX+BLGdyXkOKr6rGMjBlBud2oeAyy7EXBB7A6
VJf2LiTo3ChOAQnZZXSx/eydjUqwgJJXPdwUIzCOMTNWs2Joxy5NUULxxNSOlYX7luzJBvYfGVOe
3bC6cJyRTdBn0ATblNFalBrndXLDEmE6xkxuEybECakz2yah8THsjfhUrcN6rGGFYlalU+009HgW
kp8kZMrUuD30PI4shKn8oZKn9iooEgrHfzTIMmOIXMLgsKyLK8VsjjIQ/L9lov9SJmrYhEF+ipmv
X7qX/3qTcoabl/zt//2fp5nK3CL8iyjh/J7vooRzKagh5AXkqEn/k6H+LkrQNE1UiZKjN9AYGA7K
g+/2IKbQJBhUlPJPNUk8kXb6U5Sg/uEhI+AcdrHyoLxU/09ECb+kt8ibWyLN5JGOpVzUM/gKP6e3
NKK3aUPd1I1RPzNKRiPFPGoLGYSadR7JP+2Z3yTrjV8kEH/7a2L715d79h8aBu3/1qGhVtPIX0Px
/I6Vhv1YEi/mbL5jakNtnPVUplfhtbErH3CKN5+5AN7CXXwwt8RGGpARfnQaH7XTtHYOXOJYYjGE
UQAqbMqrf/6qiEL+VkxL/hMJiU4izCPvLnNlP31Zkq5aZmWmdu20BHYqIRYsROONBiN5U0G4hq+6
Q+k6US+jeHDaZToo+YzteS/m5Z3UdopeEjJnDCdqYSOdCVNtFhS7Yyd+JZtBW6iPNdUvtVAki8fU
0dCW0c+TCrS9WFcEI5Qne64Ie1NekcZYXgd1PWwXlxE+gLfiKBu83VAtFQtmGKZGOtvIXPRLUoUp
3ark8iAEwnKR6cVt4dYjBfhCL2sRbi01LIcpa0Ww9qOhVq45Et+0keKXN1LNJpu8CTRYtiAWhHxN
No0WV8ysHebe7CRvrU0NokuheOudChPSvq9IiUwM4GPxJy0H9AuItbNnFjc9VKa2bKVPlvR5WExm
FVGGgn90m2BnEBItxQzVFCpV6SIle/iJER8RTducyk7TD5aQXf9kYSV9rGohhtVACa5HitZ+spFy
pJBb+kihFW5gaGYeycbgCeHEvqtVfYc5IXgoEbBYRGQi7gKmIqzCTItBDDlclAhu/NlV6/YYEqly
h6TeEGprj3KVbC6LWp3AvEbTp9TIH+TPlTZaSRdOWD0Lhwt5VNyGcto2jwGe8nvlr5Q9yG1gPWRX
ddNqy+P34+UX6lJtLpcdqqgZFSLRrSKFGGaNYNOdKk7Sy4+VPc3MMIfVKGURgneIh+1R9uK6hG5n
Lgd3qoHEONaj3JbFARLCylgNeiscppk6Uz6DGFrqoD3m6luXeMR5ER/y4jgDCftT+yh78uxAo6jv
RwQ0SLCwQxMnDEfc9TuPc574KruoFn6vNWlIxlURwTgX/iSyasU5dh4DItPq0rUS1eR2DOFuNqKD
oQ6gQMUfLwBJJ4mz1khRjExF8eJY9lI5Ks/YQXznc2/p73Ir6LY/na8VJoc4iYov1SL72LaU08tv
U8qv9KOxyD8dPSHUlFuDltlZLMWqQkRM1XZ7zIWIeBCLspl+9OTiLy+hkopZRzsDthMCW1W434V5
ioedVTTOzvYYUgrVrtyKAVmDYd1fFguRKfE8LGzMZKA0PDOKFRMmXdvIt9ja4myqrH++fLzsdahb
9z0FYHKpiVquOiEdboT0chT6TRS9QipOI9fNUndcCAlyKsTIcuUiBMqWlCrLzT+9slPflEHJD6Qz
ETxLUaXoTWZSNc9y5RwWEPplVza1a6E0ZTrZSrn4ZYN8d31Zefk0+RrFRWeeCdG23PPpj91vS3W3
ot/3UT0eap6zi881UuGVKW5RWl57ezT/q1F+d0foRuXvlY1uDMwrQvXqvNW0F+530Szueuftke5u
4sZ4KmdQm3ZinILZ2YAg54YlXytfJZdLjaqBy6LsyXXnj/vpPYXSUwo3ZlcaILedoSrbCesezgXx
sb98zGWdPmJW6+tNR60Yfr8GuRPwReXRHa1xo2XOi1wiVFMeVXG+4mtkr+W6EQcqaPFsuDS/rsuF
47htGaAu2Ru5ggkN4X3eVyzR+yx+/G/fK9922VLK912WZe/XPyW+yGVd2JuR6rEbZlQnzMPeS+5m
cBF5zBqRtnGmKtsrhfpsBhSjX2oPZFkMvFNyByCCqt0gMhyUkoBYLalnX+JmWKnd3K4lj182rqXe
U0DQbGWlw6WRRQSXRdkr4voNV4hqI0201apEbt8m2FOKx1wxdjn5p1GnqJvE/PpS7SDtpy+Lsnde
J556wAMm7leieCZxELkXJju5GFsqJeda91tr2SfMGba6Zx4wp2c62nRf2B3DQdHUE0nsbBfbeOgU
PGnVfOCePnw0P5hpigeHuOpk0Y4jr6DaLAEFp5TKuhPI89hi9zRNupmt2tkXcdxt9I4cpYwUD3k7
MmQTQWMZzZdN01E4HNmYALhzuZ1GCtiq4avcN5ahFOWeeM5yaIk3iD0i95IsRkqdlkDYkuzCtrU2
+Wi996ICrxdimsl9qduIiaYT4hPTYhYDCVgrw6NJ6oYI00FWz8j6GlDoOSbFVXBPRW29levE6WDo
ZrZvpoQv3JLCOYz6adR4hOAt1K4ZLN3ZmvfYMdad5zA9xuMVrh3o6trcBtEI1FZM9jQx7ZPNYvYf
QMGk+6GbyaiX7k2FBiTSl4c6h8mRzPlxGKv7WEQoS43qRktBMRoUzl1iNpWvd5O2lpVRshE326MH
q+94WafG84CQqUh9GUWXzfkMkN0YrQApHRHhJvnGbEO5wfEEV452aSiSMk+4qEEY0NNh1S3tYUAS
86GbLCo8qY0mu8S41e6dD/ZCauZc4qTl2ns7qTkRMW6BstHkU1qUGshFHDy03YINIMTGb0S0b4sM
o4nUVYARiR68b4rjo6hZRyUXIcZ4jC3Shbqmn5Y9AiZHUvZideqRuZLbXG4dg9VA0P+xSr7i/Bl5
P1BQR/GBt2pDSOSteAhJtX6WuQbSALHcm0kPl3bAhsPsGRGpo4ckSr60ShltyBfJnhT7y95lg3zd
+S3LFH/LEh34uPhYBxTxzsU2D5Yy6SzRqEuBHksuc7JjU0Tees2YDZSc2OwoJpur5jTMOG/IVXIj
zN7+KHslNnHkYvl6Wd+EK8dVUZgG7gG0/O0U2OaWM4VHuh4dMpjOu9EOYfue13XNG3x4rKYByB/l
KivXlDUEMNLO4l2XDZfF8UPFCNdcadkGYsowblzq+XjAzStnp7nDTYYt4bYzrjRvY7mb8al4c7X8
Gt0ZGgF8G9b2Q3bDtONe2RBFilbrIb8nmBJNOxjxdDByq+0jqcq5uW9BRRBcYpaUrJPwOA+Pvf4i
EgiidMOlAHUTpY9m8kFLICCii7nCdMOhIFvnmtk52pVLVA44JvVeRXJTT6d+OkG+DjxSA1edcnCh
4Vl3IRFtbx3GhzQnVFf6zbSlOn3YohM84WKw8MT2u68LAd5N/k4pa9Pt4Po4ypeGcDO//2PnHIRl
kzp/ANaWp096swJCBLj/k43091VDrJT4g/7QAxymklnzsadJVqBLOmULeMg0do66tfNDX23CeJuS
cTQ/uCiXPjXJbau+ZtfqtlqdYAO9kDm4odSGS9SP/eVoHC0/+TKf2nXyPm8NkhsrwPtr5RZ9FLZt
0xdvR6b2oH/T7orNeEifMeB+rNdkevYe1mwfjP2whxS/gitCsmFl3zLpbFbqgdTJtbavXmMmltg5
4b5UbVLIeDEpvQNidftkDOuq32qMsLs10oJg/Yo46kNxIL31QMGLuUnvlJvwbf4WPVbv5ak+kcVH
erbJIUWs8Ht2PnXF2rrRH9pnc/3W7ZerQ/8lOPCt4t2yi32+MOOQY3l7NKY9ziYzJD5KxtDL8cha
E5BDvpRv7Pq5S/ZxdD+GZOrXDUKbeh9AuiMenYMUbFaQEeyPQIXNzle/meUdgqT5c1jiAAGWb73M
6ymH+YNEcE9dPhn7CRwJwYGJgPkqQXyvbSoNNQIw3auTc+fxs4qD7Rcf7emIx4G3ibH7Ic3yZCz7
Mtwt8DmIn3NyfOq30DmjvXcHk/Q63E5fOhKV3/QT8pkc0ARKOpggeGp8zNK17W07+DLeZgwOCRon
+x5BdPFiYAu6bD+jk0n0uyJFcXKDOcbXSsEBYbOJeJKK/6Am51fnm1NwJpL5v0JR5ahXAUNhaMIf
8AdPH7EvuLIeBrSNV9qW6vwn61vEc7AVLJyVdwoQXK2dz0PhAy/OkM2vFfyhEt+8Ms398GV+8KqT
bu7VE2OvO4zo32AnEJlQXzF+yY7Di8pZWZ+00mf0syvSNUH18JAxRsHaZfJnsjakaKKV/lTs4DUT
sXUe7dfhLr9FuHiYrnPi7yPsgROXv0LFXLAePw4wqzCJ/Rb6zZvH5aNtCkh9cH60bYZjrLnjG/Lx
2cik39eujSO6HZSC08bLMb5cxW8Ylr8oX7NbEms+nkMP+nP4LcUZEpkuwQIfqIQf3KRP9VN5pd4R
HQi30QZxTLXCwmifgXB5zg7mzeN8b31U9sZt8lbgGIVdEUyRtfpO7sU+Tlukwx21XLvmU7cb7vQ9
4OED2rfmUY/Wwwuz4/TQrmFEbJRntfSdLcbtK+pzH2ISclix+swKkhkkwrrGVDECC3TgpFfuhi9g
LRqK8viJyBxX6ilcc099AniC9OBjGaz56eUmXw3DSmf2C/VopW/dfXHnfU7X3uO0wUN0n37Jd3hM
VH7sfiDbpSLc87lprkNKTP1xDc0gWJUnLrdkS5CO0geCZJyHJwC02orQF8TqFVe+nuyWmyTy3Wlr
7aa7rxhJnJh57jFx5UKlVNi9BWxxGLnzABfGWYo7oOEDW9fX9Uf26aG7wreKLGvpF5ypGHXwG4Z1
pq4p5Kxuveca37MJxze/NhCgrOB2g8Csb5w9dCbEve2OxHa/A6Ti17vk83hdNp+YeyUKqAS/8LbW
EznDknMPKfbJXYeH+hRs86P9aPKdd8pKA2zgYzTsk1erttXe4JnimzzVoQRtcZHpk83b/CE9eS9I
Yj6F1+Euei2whLuZMjKzl8efW9QtaXbxTDS4beRD1u0JHh1V02l2kRHcaC4Dm07MVIKS+bop5kb9
OJI4ae2eimn32U5cxtZ7U2iTjKrC04UI2HEQb5G9UExIZG+0jK7Yn7ueSoKcTMlVarbJLhavweSb
Aft//24DDSEUDJ1JSUc5SdnbftqRRXad94j0NxOqyEOS9qNJGrU/KgZJFdmTG1DFfkG5ZBNHcpHv
kaIGB7VsozTVDy2RK3dU4PmTXD6eu5jCLzhkVjWaeRN/4DZiwDnWQYk52zAdo8rJSMSSruK+Swwi
kcsBpWNHx4B/mabz3m7gbpMjywmFYtB6lL0uEpOCy3JTitlHpF7Zg5mtqwyHX10U1qqicQSMUPYu
6zRvGJEd97eBCp9V4+S3gWqjEhPchLrQqvWcaMouoCTBVtWj62SMQewCF9uoaXeyLFc2XWoBw8aC
YhTRhUsTigr0y6I+4isaDeoHGWWT5vWy11Qut9zLStNGfuPEuOxSNV4dbb33VfRZexkO7kT8T/Zs
EQ2OU13dC6yOZmsfM9UItq5HaKqawA/PFY+JoK/qqwa1/dY0uB/3j1ONBmWMx61iTd7uEkCCud37
oJzFxRiTD4uFxipfiMQYXcNd3auZrkOrt/sB6ClZ8PMi4JrBdxkqeUhn4HupxyifRsZsi/ZQNW6N
Np0TgTzAdPS0ydgZWEOEizjijWk95XMFDDhDPuonIl6HwgrNAMqItayOlnXRl+aybhjU+aAHJ8l1
1IbGYajUox+dzfoBh4Qbh1mP4WAAM4hAnAzRiSyIbw0Ddz0ROzZxGuKilcHjSzBZ14cvluVwY1VK
UHDlZByLubti7ouSyq5fkQN6XCNwcoHlGE9D62rM3GhUhG6AZPpNC1dnI8Oq8gDL5rLokmvlRzIx
VBmTy8OrCT6AMjsakcbaQ1Myj1goYeYiqvAJOp8bEUO2qoaVYaitcw9ZmlHjHaYsiAnwVCNil+gU
1p+XqY7IN/+bjPsfVQhrpkYC67+vEP5YcrT/a/1CNO8v3FYwreKNf3Jb7T9M08VC3SXfBbZVlJv9
mZET3FaorAZFIKaj2xYZqktKzqMiyiVdp1NoKvN4f6bk9D8QUei2A3LwXF38n6TkNMP5pQwLJIJG
hIUbAeEHXbVkvdxPqSdPbYsuCGrlKlHiYF1FZIILxId+r+O3hKjm0IYEW5W2fcZlBNrKHByxlX1e
cuU2mwMHE1J19pOxIUFgO1t9EEA99PSbOUML6IbjbdivMydekD1Ux6BxcadRg9VsFBiIkgbYllEI
UCTBYsyz5lWPfLEq4f3Y/bOxtLsQzRIYzuImmgok+O6tRhX8SiXefTAaVHEQYIRj2GegZB/hAX3C
c+5mNKevTKPB8pugrfP5yiwg2QdMcNLiZKVaj92Wc43amkGJnt6XXfxqJEvoL1SzKogQ1faekizS
ZkJVXfWRCZqNKWCSbTJ9sk5oHiqqx9aIqxlgK8V7lGU71UTAWVLHMmyWtr/tp0zI7QmLTG7DLPd9
jHhxnJFp7EzzUz+aeJakj4oTgsEz+M1W4MAhaDGjp7YKQQ61E6H+ddHMzYxMiJIs/b7O0iM33I/d
qE4MFnD7Snpv7TbKl84aHqq6eOlwt2Zq0M4Jutum8XWDFF1aLhtlaj5pIELW6oihBtJRqx8S345H
n3KXa8VxEDVOj9BarwGg9pQ95NdWzs9N2QstDisrrRhuIYAyptKxJamoVEnVg42RV4eVmbvoYOD6
lHm0xdxyZHSm6PELNhGIM+YYqyY3xbPhNoXoRcz4o9mHxDriaJvyjKIGLW7WI8ahulExQx4YdSaK
chOkmHjH1vTa5IDcImqT64zJprfcZ/F9ZX9VJ/t6rLLx2LET5qqc7gkEowAc0o336iKrVapG9as+
eLCm5TbiWOsBxUY8tQ4WSi1ij7Vz0MwUjHuabBptxpEriz714OX2UdNdp5VeXVXO8FC6ZruJsn6v
LVa6HRwGw1bbblsO5orSGk7lRHvKKQxf2wZVDaGbnuyyTrYaOnxzumvJSu2tNrohtFVBowcvHg3F
MyyzZ6CkMw+PR9NJn6q0ykhrmAzfHe0xLYqv83CtesU1Ku2tm7riobAIxKeDEfe0rbryYzna90vu
HsqICcFcjceGOVtr5z02YwGovfZGL26AicZrZDT3MHYmvy731gIN2DKafqN2C0Pr9KqbRo1nvZFe
X5rWZp5fFvzE3KUMv03Tggt6nJ8xlmxh2pF+7N6wCWQc7xbaagGtBrsWvTR1U5Tu2RugjL62mJ9r
YdrTRcRcCqyIGZxBvh2Mu6wbTIgwCnoj7M7qoaFqYx7WXoMzgdVhHqgWqqB8LMdRCMNl77JOqbVV
iZWdSDnLpidAeu61oiduxkgj3efvGwUipc5yBsiE8H70lQXQTN43FDzJbT99XM6U3awESFRHpT6N
nbbnxDwvpQ27aaPFybxG3dOtUEPDIqlzx1kVFjN6E8D90e3jr46KtUjVq9BmWzSs+kw1OaNdnxEp
VemJcGhA88qgzis7BtLQT2RvNCoixJS8XVbJ9Umj38RT7Gwvr8d/4vs7Z54lhEAQbitipqGLiQc8
sF2+OPquoWCJQYdYp4pGvkQ2RQhLL8T5Urzp8k75qtgR+dC4xPNGZZop150/qZOfJ1cMcXIfekzz
3Iaz2xrKj22Pv1taxObDSOxtnnfVmCYvlUsyhOK9PnSNz1jdBEuvrbw6dnd16dS3mgD6j5TWUNM7
7Pq6S67GoXwYZzyNep1KDzg/NzKGj7EvityqiImK+AV8IIT6ywsgs/uYea4ObWCFl9HWoHTMmurk
ZskD8zTNw0MeK6A7B8rpAmdRsALP3COq2nqvh+Wn1lUAnBrqCTRtTx1l5WyyONl0EUPABa8eoJvw
hfCWXZ4b6nl6S/m8GC7aVqVZdtOUdDdl2h4YkpfHamnJJGgOiSFsGfK5fDUnypk6WJr7qB3cT7EX
ADxw0j0u5famInd4UNzwcz33b0XUt/c2kMFbnayzQTTJUbr+YSn6+LiUxW0fTETkpq58sqd0k8/R
fZ5EwVZp7WZTRXayaR31eegwmkjDGra2xwO31aCVfQPC14DJuWs4u7ZjTkytnFELaAWGxnMBxzVA
RgDScsVlTORlCCksMilV3NmEXiWITaa3mP7UBSJ5rjsX7bMxeIdppNRzL9M7slni4MMwgNthNJEf
p1hliN517YgfnVDoV4MFMLVtuQodZ9AOWXK0J084w4hpwNLH9prpCQN0ke+WTSBS3YlMzl+W5wqV
BFiJXTThBehfEgpoX1zG1ZJGJnF3kyjzUyj9krAuie2SVQcXgNdl0VmqR6XA9vmSdjsDvWaY4TFj
hT25zABbIFi+Mt1kiuRbrFP7kncxaQIbAXVVzPEBrXl9lI2lidSo7MIjqI6uYT3ZNoAmiW+zGBXo
5lAcJGoO4xZKVAQm6bKoRZR8BKEz+Llrk+2YhGLi3JXJMLkMfnrYJGn11QwXQhI2lixiWsUZydQg
C4pMRXbszOSaETuIKUUpJhteMhArFnPVJRc3R4n4o5jS3tWEH+VRjpIF7akO61fMcC9HWeb0Ljg1
uQFh8xs2spgYizxTOeIEIBt5IlwWZW+pqfPrqklEuDju+CF9byR+Ta6rcofRC2UP4Ta360/y2Jva
woxZdjXGDUyKlPYZ01Jr4zhqdVDj1zaE0xeoAabyYYH5pdijyw+qYidIdX2Bud5lndzfIRXgO2sS
3FgVIt6PRkLvLouyJ9ct9ue6TDoKB4XkRe5TebrJXipqWVLs2315ll2ayzl4OREdyC6qiCsMcm4Y
UiyXFuWylfQ72cg0piW1SnJ5FMnfjCywTDSfj935GpXyK9kF5cOtLZ3XlwN3zr7+7hgaPQVFo9Nj
L8xBG+Q1e75yz30rqb46Il8lD8zlEMnD9ss6p/AGvxZZxcvVKguF0IFwwOTVLLfoShRs6kh9lDlA
eQV3TcvsWC63Ug0TY+GMGwK3Jan0kZeMvJQkBlH2Luu0kPrjVsepVIjI2gBiKZWWltNOO5m8lWVt
ctv5BUIyV4YdMVOrd9ZY2xFeEoVuzo/eL+uUpg7XCmP3FSCDRTwbu3jrZDGyH6AFV1687HQxqTeE
fEr2Co+8MD61X+QhlCjDyxE9UzblMtARe98myvkSlJdk2UaRumHSz53SSmFwAsreN5rL7fR8n73x
xjo5X5IGhA24eQk+gyLXbrf482gtwmB5mdo4PH1/U2WQRBEyA3mgi9om1SSvVtkgKePTm5qQa9qn
zEDEVYlckXfLI/3Tcuva6IUylYFnIdUZIgYpD3MlbtyqXEmNhYKffbKl3Pl7gtcSqV65KHuykYde
rguA4QQFmpjL7TKjTAXFm7hznrt8/ufCC8Exp5QneuIhk4uz1p5TzMJd+RMmYxI/TG7Tw2Yh188r
Jo3x0V525SYZGbwshrqKLaxuK69DVUXRa0AlzU7GX2U4VvYuze/WFTIGe3lNKBUov/uISYhWctQr
8mPOsduABLUlRC4/ve137/1lXSqkNEAcOR3FMZBbVRQ3jpDeyKVyojJIhJ419DnaKB5HhdADmVIp
JBqJuLusQypIHFRH+6MKEdCEGigXsiBDqork28JZyJDkW+Sb5cpfPkYu/vQeT6iTUCkVUrGDbkkT
Aib5qvPHnV87SC2USNdrQgAlt8tGYvXOWwc0U6oQTymm0FG1QlJVndVVQmgFYW+m8rosmr2UTZ4j
ppHLsAAc5yKuURl9mwqm7rBeBbmzExDP5aPUe0ptp4y/hZL4CbXruVFNSB/iipgj5JhuNZ5qQTsM
KgwKmjwOitMsUKJIWb8rZKVMVi66Uvcil3FY1bhdACeVsthzc1HNVpJo6sI2NQXklKrMb7nAnsqI
oVRqSvmmXDxrWJPikyvQqVjEl8L5ozoOAqw6MFr9Rbsqf1WYgGQdYLN2ktIqZZuRGCXE4tHoCpyr
VGiGkm3Lg4GpntCoYmSe+r2AwUaSCysJjlKzKXutAMj2nIjiBmpl6mdLoGylNLkVcinZ06xhbcZt
v5dq5Um8VPYaEk+iyGIv1b+wH1BJjjqnoMbeO8rl0cwIKuEEbXZUze1lJFcKK3PdMrlLBs/dAAjG
lwDLRdxuzj3VCo+gLUbJ35WBUij130OmNT9sm0DsTSS7VxfGc1xA4ofLxhag30IgfysxqMB9i3u+
KgYUJXN51a8FKNgVyOAE4chxhCIcEQHcLdkIZV7KNGclvK2tEvGAvJWKfIS1FNxPZWz7zAA1g1Mt
4MWLBd1TlURj2ZUZhkIAj4s+2Us5tUwpyB7HiOfCZaUqAMp9Qx2XTCdcmlwglxfYy5dVMirdCURz
J2DNlcA2T/CbL4pt2bs0Mp3RwYDuBQxaflAmCdGya0+CG20CQTUESrqTVOlgADAdQZq2hDJaNlIO
HVFLZQgwtSpVw3KDUgKudiFYy2i2PNtcybeWy5YUS0cdAGylMl50iNiFZGPLk++sGpbs7ByKNsE+
+HmSrG2RK13w3T5IVbsnlO6qagL2uCxjyjnuU6ogA0HwTpJuPJaS663VcLcYerI2jmO+nFV8LQQd
HBfB4RgGNHLxb+uShrI5oOL5eAJaUn6oBW68F+DxVkcHqRIogkjuCTT5IiDlHbTyQWDLYwEwh3aB
nYyAmjsCb14J0PkskOeNgJ9rSGIEDN2Eip5BR6/axb1K4KUvApyOHQ6SDFjquoCqY+/pNwKz3gvg
ehbuK/jrDLeT614g2aHVrjQY7YmAtWMi3W1i+O0InW49ormPrkC7pwOQd8TP95QTiyhMh/oaEvwo
kPCTgMM3UOJTgYuvBTi+giA/GHawH2sxWhitbRyqEzg95RoHE/K5bVLvbQe7YWU0gA1OrXEw2+ym
CDRlo3htsTNnzmi7tkkP9/3eCykCDWvLugmd5ZTE4GdDdX4asV2CPQgavxCQfE3g8lF1awccHj4Q
2SLlJSR9stfD2QduPGytuq1ORiQHuSSiU2WK1qFA9GPKgkV53wBVs2qsQ0LKtpUAV3pKMeKbLMsJ
fArkfw5qRVgAqMIMIBG2AAX+AMvgYP7Xjg+Uibtb6F+5rzmIpADqUaknLAaQCfuR3ogwSNiurUSt
wU7AIBfWBLowKRiqHrsCU6caW1gYYJ9ybQhTA0fYG0TEZhAJZdL2oFIeMs/odi48WU1YI+R4JFh4
JcCRHzeEWkEgYKOAQ2K7CjqsFSiJ2Jh4LZRApEusF1xhwlDjxmAJW4ZAGDSYODVMwrKhFuYNk7Bx
qIShQ4KzQ2milOkLLfMbIutzor7auECUuEHgMo4thDCImL09SrbFN+z+umixkPCMUd82hkokOEvu
a2E0YQjLiUCYTxTChqLFj6IRxhSLsKjIhVmFy5PCR326GroQIwsPWydhbUG60tpZuF0A6+nXjjDA
KNXZ2KZ5uZxACgNjYei/peaOynphnpGj1llw08BttIPQYDCEPS1K8qZqIeAGxnm+Kqw4Wjw5cPsq
rw1h09ELww6qHSGhCBMPijXmlS2MPXQDi49OmH3EuH50wv4jFUYgKRPMFY7h616YhDTCLmQSxiE6
DiKx0XV7JOW7AHDL2igpIw5idKF1662pGR6R6bofAjxJPGFOUuNSogq7kjStXythYFJqWJn8b/bu
f5K9I5FlGv+Uvbt+aduXr8TT3gg+/VxQ9/2d39N3tveHB4KQ6izTIUGnU7J2gfxaqo1zhuUg7NV5
xSV7p/8BzdIBYUc6Bp7iz66L2h+64XoetXRU+2mmav8n2bu/oSzhpqE/x6ULmKVGxd9fS9w8Y7aV
lHDnXm3Gm9JUeZCZKyeqjC0ufsSpwEv/S1Xd7/4iyULTgNpo6JSv/vUvZnhEm8ukVXtqJAJS9otb
fdLtE+GncTWCwPoXJOAvNXxMo8l+kug0kMygF3B/qRgMOyVYGlIjxN2IR5WFrzjzY7VQ118vjz8d
/t/UC/7mTwn6pUmNJAhj/tpff9ngkEUsm6Xaz3AE0ix9x1rtPTZALoav//yXxJf+C/eS08lgxmpi
1ml7fztqnR0tbSQsEgIF5qvn1jU3JQrpU2qa/mX/aZzzf/tb5HVNMsnQPcnx/vVXhZUKkSXiVxlp
o/uDwcO9btaVa19NKmX32IoPYGQOzAyByM/11hmcGyOsN4teXP/zr/6lwlEcStfWGXtxNGFFu7/s
X2fIXYU6q2rvecwr0+Da7uf7OZwe8Tp7nKrpvjWdtyAO/20P/O642oZtwyAG041i/q97QNEsMBpa
ySmkgGhRuwOBGbC7433dTfdNj91kEZ6wPXpMXLicpRK/NGazRYzB9WMCXJxc+yGx04d/3htyx/96
EtggV7FPdUybIt6/fi27KXsdwm/FeFkkDTPs5zB6YgQ3Qipwu2+9es1wnhUJrE4yt35XZndzSlqD
IcNHl0z5vGATZYdoE35oGH5zGfz2MMHf5PYE9Jnby1+/19In/RyXebVXevJWmJPhBscYZZ5HLnCT
K8KhcFfvPld6Wf/LvUX7O/2TU+Snvy22/6REcF3PHKBxVfsJn79RBbvXQ1+mmBUmVjM9TipYUjWZ
9qNtv8YACZug+5ez5bcny0/f4JejMqZ5xESNb7BEekomdnq0p+SFqh1YaNwS/nlX66r2971NLbYr
UKcOZmu688vJWQa55eZlle9LtWLQ52DCnr6PKpAS+DAot2qwgwVQtvgTiD8L5okCP8Qd763GQBsM
1KJX8X3jPXM2X3kB546heOQrvW3Vqo9VGPteOtyEan9vGv19mWwnq3wSoBQvTl5IVqClHKbHJYMR
Vp6qcNfbQCOWks8Rr++Jqa0GEudjuStn4+OMFhji3uK37iksFiT5nKCo9AhQdr2K+PCmWBo0sZbG
uWL5WMciXOaCmobx3jTtw6CT+9YiNJLMriIDYK1IcEvGsWIKfNz8MrbTbVyb+FQZaCanQ+nxHeGx
+Uta3HYO2Bo1KhQ/z0kl2VF6yMEwz4GxbZPlkcrZvdl+S/vkJUPunBqhATF2y2SmQ008MC9M3gXh
uNSTd3E+6R6nsFbwG+LizrDar664FYs9oxJ+YOCOe/iIMnnSvyrOEMD3jt7tKCbG61y3LbDUkd+l
TfYesvlD1vUwgtp1w/6UN4/Onq7QEdTYQ1WUq875C1Whj2bDDtK5441ewwcA49ViVF9q/zIq/Dh3
6dd6giKYJJ7IU1La3FFLV2qAvnOHw1ISN5zz8thD8ZG7P7CS9zFNgcYrDxYoDV8p8/cmb7ek0t+h
wF3rBu61GMspfoJCMhiqrx7DWHJ7fDOoGsBx1MchHm4S721yKbG13PER80FsCxHedB73xco71pH2
oSp7NMqwTiCPLneT4XLCLo+eO9x73rLPc+sqSgfe77Xe5i5tS54uVfjiWeyCIqjXRUyaf7oCjf8i
/sT/Z+/MlhtV0nZ9RXRAAgn8h5ply3PZNZwQdlUZknmG5Or3k1or9l69uqM79vl/UAqXq2xJKMn8
hvd7XjyWn9PZLDSCePN8Src/ekAmkVW8u6vBfHKlCH7ul0beB7n9Zs0FgiHrMwfr42Tl+xT4CF6X
txZd4wauR1gnT26NwBUXgucM1Y1nD6ypxEfWnYxP5A0GXd8DeY5Yn14fl/uihmRpg54K01tPFnRB
CS9WXtEW3uChbZS17dvsPctTa8vp+CCT6XeoeDo6fqiSZKSPbX5f/y6dvfPog1XeGvAv99Xl+uqD
nPe3ONOzOXezlkkM9S7ohK9t+z4jpZ61d4lgIuIeU2DVLoyy0n4zS3k2h7Nry3trdLrNimlA5vDZ
KM7YoweaV8TTm9tlzaHvoCflmX51oHdcvIXXBhBk5AG+Yv4pY9i6rR0vrA/Qo4mbPVyXY+vjOGZu
XEoMLSXL4psrkqdggIsVBzz1dStBnPo5y+UtKrhXalLeeJP085ubck45FntxG7fhzlr1IaljiKhR
+k7ixSeaA4PFc/qo9Uu/EhNet63JHPXpKBjyZQk1CT5CSyE3oHjfHPNBbevE/hmvm0kFT/bK7NAY
jM/bMU8/gxqVUGGz9Q1dAjIofw26/N1qvVOrhh++YsiZe2BiuThJ/h5ajMLY9nKUKK030UwIvDBr
tMFB0z1e/0OEdLyducmC6Q2GF+1pi5e1SF666/JUDs8Scw7tOsu978MWTpuGLzNcGrrmCKIgR3oQ
25Zbu1N4DEXxnT1ybSJaisfZPvnRtF9QFuwqF7+xuWDftqhmHODW3oVg83Z6EW+yMHeXrBt+UbuR
A91Qv+FOB82MFaEzxAz0MCvF4P+uZhp9F9/hde1fKF1Qrw4RBuDPC7cNHwLRY9ydzjeu256DgV20
b8wxWS9o9myeVtrWF+4tNP2QVrFpC7di6O9QLYP6whlimzQGqAXo0loaKARN9rokE/y/yiv3UcGF
Kxy05hb3VZFyreSs3+xiBgFnFuQ1eJFj9mmOA5Stn34isTPm0rDFDQMDEnqwf1FofcnSajvZztMc
R7d6zEBTTfUuluGw/eMj0sPXMSqPS5lgDMYKJGGvdyEKXswbAApyCGTVu+PkmjIa+t1e5wfdzrT3
WNbpMgHlQD8xAgTb+7V8aatIn+cYGVzkVgdVAqgrdCOpccT9wU2613bkiiS9OoRteRnAFO+61vmQ
I9bm8cr4ohPlw64fRLuVWSuQzbHm3cSiMQ7bUC+GIi6sfQhUDPLrKqDUQYfs3OQmQNaHUyf3oRcj
x0ug+ozZWu8a+i9CM0S7OgvLEz9VYMEDFcrorKoKYPnQLrsySLfcyGLbyfoOy2vGFYBgsfx+Uyy4
FyP7lubMBCX3W9pwxsqWizTlFKgxKd2ODCcfXJ8ngwz4G2h1uwnVtAcKPPzx2dUF99C0Dp+V99Z3
48OysFwG2HIMbIv3PNXhLrcVLqZrC0cMX5C0MPMCgfPOD94LkPlHqm4nCEvW5hoTeWL5iUE9SVIE
kEmjnYwA8ELHY6Cu9pEq+yn5RTq7OziDFnMVxLLxSCll/M0YKL7sIc6LvKnMq59hmL5Vixkcj8cX
IM5Pwuzlvrxfbcxp/Z5bNJndb0E1UNsxW5A/llCCHXiPQJhHBlMVZ1vT+2+gx34XC7ctCp3XYA7s
3VplTIetsIhrRXe6mPmKTwV71HC5tKQHB68pb0g0sViGpr/Nk/lAEfKShMLfUSn/MiBX3AfxgP8q
3dO9x7nIoJisT2uCx6hgOCYiMBi5l3dVi0R0rBQUzhcxhNMLXVb29rq/E2v4k2rVkxOE80eWwJfJ
5U2SaPkj2Y92cOgHa/6S1d5lmlwg6o6LA9qsvoX9xNA7fLGLBZUpVwVgkjq7Fe10bCnj3SXtYu8i
eq/bQSQeTVn46G5a/1SRbjlqsvxYIWhRzhtm5KZmFlGrKl4VR+nOpn29rO1Zw93c4AB9tNsVkEWD
0/YAkPjYl0Aa286yd/jS6J0WGrSdhGbv3tm9eKlmaW+CH9ec3GPZzxXAlTE4hn2Meo1Ru21Bt09J
tkxfPPoLZmBOXT/kclBU9sJTkzY7CuqMkBVpuVc6fINTV58HnLbbHIp1Uo6PtjPxnzEcLkWf3Hpl
e9t6I5b0kLvZNvW0r6KQsbx2+GXN8n6ssJRfxHBQrmLOsSlvkV633BT5c1SwinBjnsGtNSZk6BY2
sNyGJQJ4H/FLLfcMVoc7GGGffvATVSTB5jg7B7yex21RP3Suc4kDr9oqCzyQk+3skHhrWrxvnkUn
SCfs5IDOCbQSEpMWleBmlIbqFTEyV+bhZjGOHvjSbSGJ0Jxo/HGrco6ASYzLZlZhtc0C1qXe+1HX
s76iEE4kimEb++yky2043/VMzudTQ81s/5RCEZ8D3V5Sp0fRk4ycSMth1P10DKPugdHtfOvXjd5V
A2TZIQ/QhwGgtqfpe6+409YVC/hiQr/ihgXUbAVuQgDnDhtm/wJs2mbgPr3NlFXPuGuUdOo4j/6p
pkQODQGaEoRhvQPxzcSE5YDZIfJzrPgDVSzLiYu69cyzy2E4In9Te1+mn24X3HAPFsfrSVe5NUmm
ZxohBnG6JN557db8mFAnYDuLjnFVPYvWE0fIpjcqBOs/Ru4u5VQ4LlaySxaR3kUS1kGcvBYxfAI9
9R9Fa8UHfJ3TXSnyH3XBFKVbfGslNuC2mA650xMUDSo5elayCQf5BVGFOpC9yQPT3XdS969RmNXY
PUwthLa03gXxsrMFsQHOCqdwSQgQK8J0Z3RppbMIVhNSQs8CXjNGtz7pAxxN560SyINDTYZhESb7
ymX/bop3c2D+UV1CgcvIWq6If7Ka5cO9TmPb+zr5DPHVIiGE5nNChQ0Kb2WS2Wo53wVxFq6OGzCm
G3tG8IhxQHS8hq156u6TRvPK+q9Q4DhhyWayaWgOXTk/LhGKfjuIjpaz8EpdPqAZ7D8xHtZVXBMk
jV/qqn5kT/pah8n9NdQdMtLMUAwL3PvsTYQEb3kyPDsgssTvQfO+O7t9j5qjiZTrWLwhNtt4osEA
trKno7JBbSnru8/ewSYILj9Oqv3qAsLjTyR403mXfa4dvNcJZ+V9UsQPVpGiTqv4VjNThi/b8SAI
7bqKQKP0853Thupk7dyw6y5piOOxjg+Ngo1J73E7eSO/n+gCJBDbRsxIeVpy4zL8bDntvrD4GDOT
bCH1Js4wVyENIQWPKsBnJvtYa/vNzzqGCd38XXhc/xlEawmiEJx9lN20fGJDBoG7ICM5ioqLa9zd
p+V+DfwXlHn3EZVDlF5sS8N+Ctv7Oja3mL++AX1xEc+3uzpr+q0e2xffpCHzkn9p7Ko9MX5WHJyw
X3foNW7dqbpYgVce0HIu+1hV37V37wvyy8DfOHlMrke6gtwxRsbNlbVyHv4IqYbqKcjY5xCBAR+3
NQMLMcx5DlSTlkI5+CEGtBOKzxT273WFJmOP9idabxFD7MKGafeu5LM2L3sMJc0XB6CAQ7Yw2cVJ
uPaDnN16J5mN20rjEcbEyovCuihvOKmdcnrGbn1m0ALltDs/u1BwVUdwjBHjNbInQTtghfxpRdFC
w2l6htMtcKxPYA/Vd7IeyUz76XYV4u36GYyKjigzI6eUlg24SfbVqja5hcmP7VR/9TD4GEFpg0VQ
eh/GkbMJXGbvr1myW6ynBYCF7RNqSZtiNaqid2cyQGDzIkSPAa1JbStZ3plgiutEIG6S1SZbb0f/
Nciijr6mvqmEuEjsgRhs1E+tVV2CQN8W+fAgKENoZ2Wki5/MK/6H+dWm/uEn08dcv3qSiYBRF7uM
NVK56WNESc8V8lSP4Q90sSiXneXirAS7OlDvrknRsZnJ7fjrtfx2ffGOOXMaj/UqSgoVGYeUo8Tn
IDHarPlJK8eeZorGM5Vnk+8igexZ8LmS93FJLcVZboEVPS1QninBLHduxolp+Q/WVO648q9mw4C2
/I2WbW6z2zBQh7mB27FIuTxWS6ITFv2FQIMg2AzfhURW7cu1mtwab8HO/2GFkuKZIL3MPX1rzmUI
XUBCqt/dxD1tkvqpJmQfHboVQR1dMN/iBGDceYhrbGQQGRBiROiw1zdWMD+RYCRYJkfHXrbXu3Y1
1THY07+aYcA9x6QRIW3f5o8b7RCCsRv7H/lCAmI22uZrpaZfXTs9m63EfKrpOp5k7b8vRfqeOT8z
5IpJL3PGryu2GetBA4W3IwYLV8XbNiWIqefuSZbl2ceKakx/ts4BKIdFqC4STvVzPLJlrOaaTPHT
si7fzNuUlqkpsyk2g7z3Q4qZgcVnbwqXYy/IJoU5SF4Fd0crKVTMnpfvl5KT69obcIc2oJu78C5i
XCwsZ31rrf4T7NBzG9WHdV52UcrtjwKP5D6tzktbW7Ta4Zk7sMi7XuCLTNGLeRMtM0QaBXmHKfjA
m/nUHlUNOfOq09460+o5OgSJgVna1wfVmeLURpWwfVtbMS6u05Ms5P2ysAT7lgYTDYu9nJfHQBZ6
fy0spF8KXzebWIQ9FHQWXqJIwIcIEkfDAseJqBZIrkwkgDTBITKjzo653ltZdH9UPNyofK+68X4q
BMy76Vn6JrdmVZoOa2/JIx13svVr+YzZ58jF4juM7+ah4Y2zq0dcnAx3IPMWl27+oHi4b7t5XyDU
2WCFxJ6EFc8wOXfX+2Gg29/JjsxekVBpK9zJUv7y14FcqNU8c45p47JL/PCrK8UpHFaW+PX2w5LM
jSdyQ5NqxwrzGLcAjQahvSZnw4gCW0AWtEnvOe+nFj9E9AUbv1j340xaJMMcr5jxuZiXo26Eu7co
/m80LEUGhGhKm4japwp7zbQSUypjxgi5Jbq7AR+BHWO7MXdZhPkv93Vpceoqim6w62eL9ChL2Q1k
QvRWRR5Cg4TiVMoH4hcsyXYVbKRU7soUNy3VwJGgSBk7jOxzhB7bcSIHjYDhtFq99BI+TXae3ZS5
nLywdg4Jsu0CzpBEk9UARCJm1ijjd7dsr1P2OiRguFGp4p7mF7+qbnLur7lntcq9ykJMKHsu0RBg
SzPoy5wx4Kbj0dpCPmcK20e86JREDPeJ6917S/l5rdJYFm+6K9SubZi3kXYYHn1lb/2Uo62iNHk9
7AgV830L00H5pMaRL6J9lhGeamgYKXz9yJTkGAkxvvDhbwwr+JWlxUmZogsxBTEGmCjAuFw7Bn4p
OxEjb6rosc5KWA1sJdr0ApqIHhKk+q/eIj/HxaOACDq4poqg3PQzax5LzRGSrVSU1vpbvw4PjUXq
HdfosXXhs6FyvLkJDkIkebfXnLlCOrG9nm25JIweAvm77a15Y4rVqylNCZ8bs3LzgIjxgSrDhmY1
Q+n9uOuSiBEQAhLhYz7pjeV7B9Ar1AeML8e7673cW4IctVkfrtHc9Y0Seuld43vszSR5VGbLyHzo
Lnpo6VnHKRHqKXHa5z5sPiIajMeivXO0/T32CbcbmgBxUvwIFOopF9QBJQemwMy1kR6R5Nye6yop
tmbVL/lzy/gYIXDBXdlWx77S37FzI7gL1P0aPYHcQlCSxsOtW5CHDlJg0n7Xc5aylXbihIHqTcZb
u/GWsx02JAWd/hW7wVfLq5oD6Tn4LHCNXqTHbRuV35qWoSgsoYqOtxWytPyqOJTVtE3bn8wwSlR6
D/FUny27+b4mYYDrH7luPPSXHnb0ucoDC4xzNu18XdzOQom7xZ7GF22Xr2YuzCr95ZRjK4aT0WH1
l+cmSq19QPluq2wLHLlujFOj1b3162FdANbEOCbUqwsPxS2yh7hmyonaw7gIXHqm9h4SKQ5ZxdQc
cgHcXY6hu28SXNnatugPhUPYkI3LQ6+YT0L4uUkncAJ2SGeuiePplGTzl2505Rko/HYm3CY9eq9m
19vF4auPaZNf9pugbxgTrZnlx4ogO4H+j/aNnX8t29wzSV1+cbA2PXqYiFZzmCAX8u1n2Y7DoRLM
mJVG4JibB7xf2nM2MagpluDm+hA7fDV+RxvkgMVz5Z8Pfh3cDJkm/LfRu9wklRscJt08oS2WN9cH
WYzyxufOmZOkZswYkaVfVA+Fksle44lqJgt2qTNTP0ipF8uUneY6GDPjkrGJ80jsZG0zilkUP3vb
Ejdw2b5XDQ0FfL8c/BuqdHMVul8fVB5/jzod7YXb+jdLmP714fq9rCHySNv8Q8Fl10Wtz1xN7wY7
Bu/m+tXf/oqkzD0mqFuV4WB7hogtDRvbMqjs//fQGIa2Y2ja0xWs3RrGdgZsG/uwPWMd4wm/UUDc
KJfbchOwC8DozoF1l3MaHuZoPCzusuztVF3KAe739WE0tO/OcL+pVGPE8H//IbvywQ0p/IqRuz5Q
7v8TLTde4eKrocwFhjg+2sLjblXtI4pSmnuN/dznjv3MAGvCFB+lwTSW57Sqgksu1Ksru/biDQN0
JEuVJ6uwE+hsLiPUCforu3mxZXfhn5d76cDDcvMiO8OHx2tKVWorQ+hAYdW5T75jiSeIHQ3YylTt
o6iqdoPj9wePiIBNR0f4YI7hwIIyf6XQ3j7OPMf1b8vs479kL9Zuxkv6OI68nGTWzfOKE9+z9jzA
gpganq7fM2D9IRrlo2c9LLldP61YpLWZPgSr+u7ZdfEA1ILUUCKgTyeq+6uXI4U0l7MfMXPYXL/0
q/SXs+CzKYMeMgS1uZvrV5P5FP7yPVv2hynxvqFpY7JpjkcGm4Pvlh0Mh8WIE70qSG5LfMMMneKK
qLh+tUzpC4UzZq2xd+RetZebRBafGY32fU7b8Ob6resDXjl//rXBDYahyqbYs+kVQDH8jaAmeeOn
P3iBT/nEKmc+lanMwrvXT9EQT3SbeAi1/slxBEgXLfmLFsd67l58a0DwWutT6Ll7Ye5iPFTkzaAj
+8jQ7KUt+4TlF+9DqxoOVNwvvnb4Di6BxP8+yMnlPhi7/NZ3KYe7HQAtxVazS1sTn3ZMsTsJA8rc
4r3qGGIcGm87K4SbnnrCz2m8mXIZYiFidpvCbDR1XB9VPkZH12szh0GqOGX+NsVmmZzyWCziPg0z
YHKzOMHRbYI8PMRujwOsIwnosGnMza+Stu8fsjJ8GLMhvc0LYBsMzeIkegUpy+pn2/Lc+uiN4G4m
rxtvavNiEpETY1y/tENmsvswyfaUIpZtFSvvJlhtD1A2X10fYq/78yvlN+JQRiEn53jWQaOPhZEN
p8brSs/MBV+/un7PT17nJF7PVI8jzrmF8niq1oolgG+eYLx6Lywf3bDT/9AOl1UFHNGaKfxUfSvS
tt+6CxTEptMnJxleRR7wyS/gYbW9z1nMFB7m5BKr8EaMjCdKDCUvTeRTpJNMdpLyVEVmPEbtjzj0
jllw22f2Ka3Bw7XNG/5eX/OFiNHR7mkmLiXzFdmNFoTwiXZffcO4HFWHuYiVPtgVNYyekf3I8n7Y
oqNOMPW/WoLyoSvGI6NPzf7TbSyYXz737IwdYqqF3DsBMjIn34UyAECWMzsRBf23zC8/ehl+kJhs
fAcDHH9MPpY2ftdeB4qtf64Sn219BRQ3LofEYmCcN2CL+UhcFnJLLKl7XHNivUwT3I4hUAGUF1+G
dN5RZNk2U4I0mSHCbGFvwzATZMY9kl6ApvKHKtzv3cov6ZjNCXFY2syjgn9JqZHhoa9JA5zBT8Mv
Iko+3GD4cBF79u2Twt1jUyREcGj4xXYtu2+zhfrUvVlbQTNO0O+VTF2h/SeZ1YO44O3xjV3oLmfy
zxBUN0XQNkcxjo+iBVsVLqM+rcWwKTvL27tTjDOU4oBbceygFzdtuqelYr6HaLa7wMukjBmUn5mY
cBczVR7PYnKhtm/N20hNIlBkX6aASXcEiUTUxbVfF0eD2Gb1qYy7J8eezmNA+nSt6GVR8mlKQcs1
obKpsIRltR1EfMMQYrnN/Pmti2wQ+nYDg4IyxBCTQLpbn0TnaufiZajA+6B7zI03j8zfVWS/uASL
1A7JmcNy2CrodCGSXwQHpoSElGCk4Vuo4h27Dmtz8troD1uJn8v/JL/rfyNt8ozE7J80V5FNVoCs
KaIraDAt/6wv6tc1wQeR8pVb+6dKk6swM5TuHfhkCz2SoCk/iPRw+mkLjrOS+oQpNUU01EZmfDCG
9Pc9UTcFCuh1pckMrpcSKTkDgbvCnc+JIJ0l5DFl4f5+ySRdZp/kcozJtxsfxYj+lC6LAMfhcGcH
J4V56QaG+HudSefQt98lBnCLD8rMApSFyyrYfa0J+UFLj9ZFImP5zyIk52/4FwzxuChoSJ3A843+
8e+6vEQkOqQkgr2z8zYiJ+pyUlbzktQS3jnB7TrjxtztFvThu//83OLfPDfUEbx5PAcBVGQjof2r
4Kv3Jr+k1F+cACriPRyTf/FETvrmU2awhH9fC/0sUYvoxXkLA3GO5pnhXAXvvnuOowRvIg/aIboW
PQ53XcE0ukfJ5z+/SvkvorDIduzAxynejlyXpuE/v8qqW6rckznLBp8xGrUkiEAw5g3bMMmkNuW1
ysm3jcRxNInQVSEZa+f804g5lOJTLCu6I5iPHWoyYrQG767J5bBcj/ZBXb1nXfleUCpkTRw8QVCW
ZOmPGpy6rB+vEsTENnm7KQcOrXfffss0rImFgf0/dBqkCZ80guUuKCAqTiTyIi+aY8aBC0LiNjev
MnRxGe4nWnFLV9wtmXeatV9sS3+Cs5r+Vpjmfo9k8WwSNuo877Kbn4uun7be8lWYIqOS7dmHMo7I
o15pPXYumMolPf3na+1cPUD+do86+IO4vmRiW/6LYLVZVG0BCshP4If9bWR7AD3pdQijN+nMTub1
RhVVNmdqNNMmrzTjV4UU984EQHexa44DKsqMSRAZF01/i5p8PvWTdSzMea1n6jlrWQTlTZpQP+mi
6dmLaQA3zMmsfVQeJhsfrBUwiY8qBXaoPlyLzUlKxcJN0m2Zvie9hRDOoV6t+OhMQ7FSFMmymb2/
I0ex0ahs3JKoS1AQdTNxagKqb5QZ6o5ym+QI3WfD45zSmMqdGcZKXXwLVjJietrvpcCXDyPrbaPZ
ebo4+FEMAVGh+fe04OHabx2t30U2NwdqDpYDipUJjp9ldC3Xl6UgUnD3xYwvmF29j4JyY+naxzAd
aHnBX66SyYbeEJjWiIJ5XeH7pbnAgoqPR2kuF90FW58QDQPv2o+G52utvbHqe1g157SxfteC5VNV
MMnq2P/uTIR7sQfcPstJsGx0ZX2Cxyrt3k3Vz0erFHCVMmiLtEvwLsX3unkXbqZvZmRTQKj9N59/
pENwk9TzhzenHbw9jErGO7cJzo0RCTCWwRKI5Am3kB9JyX1uXmp7Tur0tzUvz2NeTw9aFuHGGW3E
AOPy5sY+Yo22occ1wEHAc/O/LNd/c6IAz5JMlkrpR76ZAfjrBpaMaEw8q89PrnnL5jSA4T8Tw0W/
rOG2CmAspeB9UeQo8J6meWcaZrVR0nlGw9AOxX/R7/6r4jtyIw4Jn00LGxAh/vaSBi1niW+iOhV+
8r0ps0fC57MpfUPvQYuoz7FRnNXz9GakV2VYvMd2+9UN/f9ybf7N5u7iHcTVcQMPSeTfpeejGqdY
VrU6DenSoLzhrhpxjOubLcoWwxUUPztStWn1f8qO/kuC5Lw39Q244y6nrdr2MCegModf7FF9EV6q
91TC4q1qlv+ixI3+RSYfeTZ7Dgr5yMEK6e86XAJsjzb4nJ6WPIt3lqE9N2pnTxBvwxgLLwwI4b8W
kgFmPrbbyr5NRTxDCvAYzeUHKVBfdK7mPZNgJYN7KsCZnWqUYrAY/pvaUWd14a0izKvH6G3T05Lc
45JN8liBSm6mqD/P+fJa6qze2esV+wS2O869XWT50RseHErYz6J7sfKi219r4omlOH26FcqDy+TY
GO2nmcJa8bXBowQT+Qpf9VEB2aonBj2z5FWWAqJ0dC9Tvd5FE1hlTd/Ccudd4jUSzie3jct05FY4
znpQkfW1a/pip5DvsoLtb7pArGu5J1NzvEpFK2pqYWR9SWng2pwRqUgfJ8mGvFbVS5SijUrcEi6q
a50j23+sxuTTr+3xKN1TnGEDV/chBe16yQ6t7NKtXFsmYZvmucDwnlXAblVqIMidUr/xV6z/iD7+
12Xsv7iMCXO+/mWf+xeXsTvVwxrs1D9NRf3xQ39ORYXRP4ih/4QWCuZb/pyJivx/4D0s2H/+ai9m
/4Nz3JG2YOZJYIjIk//JMnTlP5glgqvAf8BhDC38/880lBB/33NoqZEuM8LDTuwyFvX3gLJzUOuN
bZLeCJwiQy954pQegCEx131lmGpOmqOfx8fr3/7AmkLo6Gw7O9nYI58n59d1cPv6ENa6X7fXL+0u
bLYA0+5zVQIyTLl5hkKesrD+MdhxijgG+S2AuF3qlr9p3m8T9Lh3dttv1BTNB11GC5KZjj5smV3Q
uRjlym6So/MQl6DTFpm0F5tyZdWhtKkiCMTagX4TjusLjP/82Kx0oUeybpnL6AyGhiwE/iB6ql3b
p5y20vF3XWToqmLJHxCEyzm4aUnivlJMqtA7bceouNQ5P1zFH30jJSOwMZaMm96lYMpwZ7ThBix3
tcpR/Ie62qFngb1sXI6EjxwgjmEbLhYU+yGJ3FN6npjZR1armFnG10tYivCDdpPqqccUUd5AkVqO
jogfliR9d1A6bcYuq7ZLY/92xZeopxmY6UpQOoAW2UuOfOEziLmGNL5qVM77IiupVE+vDDGZ1rDf
7UOhD2N927hNfsyS7FNmAcIBIdCM4QE/0Twd3OCRbP4xbPR5cMjxbYnbTt7WW6/tbx0xoo1a9324
pg9JofYK1FNtBlHr2xZf1J1k7udujtHJpCKJ91kbPAZWwAgtLTeaR/1Dx+gmyGCCmCnnFQcr1yOP
cxhdeEMoZ55uVJJhwPScOeP63ovD0s6/KfLF5zJGae7AYJx1V+CShJM8StYXH5+BJoR4XTNCu2uH
EQBDktq0n+plv6I53IRdBr566GDlEeecU6u4WZcnHVZMUjTUCPLA+xKVHdgi7Au8KbwrmTg4c2lu
g7Z2bhM8MCemzUlCB2dHwcWl3289qomX6TsUup3jYvPuuqKYTkHXy0OEMnqDMWx2ir2ggs5uQ73H
4wqit1b7vHOe1tUJtjUm6V9CK9iTSvdbQt0FkJ5NzWLAvxS11E7meQJscfq+jD6wPFuGDK9gEeNI
nAf0Tsz9tKPcWEFxKurj1C4pHPLql2LQKS3IpXJbP6yzN25Ty3+d6ohXL3xIFDMe6K6d7KZlONPY
2g6u2z3LJHP50NptOnCfhbhdnEvf16Ai6bWH3q8Cl/AfaQ+o2r8dPZpJGhKpM+UXmFJiE4RfkrX6
7lSjg2ZKeadUxeuhr5+TRitM4PoTQmIbu8IR/LD0GADQRyrX5cGnAnwswQeFID0hQiybgTkR2vK0
xy0tDkjebyeFi64qmvsaWPDQdqhLdG8dZ8qQHaLR5NFdJFPs8kCZcN2WE/SeofK4w0VqH4cyI30Q
ht1IR6+xW7D3ebWdu+TQMHE+jUTdzNydfWxa74SjHsTS1Htvq1Cb3Zf6dcCL5ghBGLVQeBKllbxQ
G4nusjC7pzDwPZhC3BsAwDlWcKlL73EpWcglzcDbRvgftG52aq2bo+z5jC+qARuq+Boijx2dE/Wq
ZhPU5F2K4LN/ioHNDXg9JElK3WetkeZUeAgUo1UcYzzFNqX/qKd1fZjAyVpT+jXzUMj1Xk1oh6Lg
3MUkyfyOxq8/Okj3VA+ogODqIRJ8FJKK1qMV2e8JQbTVbuNS0fSOMXoAPwKFdboZo+ZXnOv4XoBV
otqSCthJlAu7JZAmn0p3UG3CTaw9uW07SuDGHWOs2q3nWdluaEIkq8F8N1gKTmYWMHPq3K6rfHBx
XT3WEuxWPvYfXmnVhzqKfjOp9A3v5O4sjN5XieaBgikOgmhqcV+0m6M709D0POCWbG07rWilZCMy
fK0pZ4IkDZr1FE9Bf7LLekKkm94xtHQ7T4nLSbRcaoWWqsXS6RDm5Y3oplNfKPGIL3LnxqcssOtj
MzCP3uvkgOJO36NsG9a3YMHaIu5tZx+u4a9ZA8MXHBFOPF5wN3tsg6Q9ZXXBPI5C+RJmTAUxMlJb
1XRASBUM0KY6DVDfR3bWaWoenr++d6rjfulC6nqOjI6NhYShEbm/6VQBRcOeP/VS13si6bu5j/RB
DfauyJZ2O1Wrta+Wjpawyp9s76Wta/9XML9JhflvkOcvs6IwHfmcmh6dwG1hz79RjEyQqqZn2s1I
HaIFUKobYbsrrK3n2D9Ud5nD/C7DxtoIUUEi8hmX626MsU+SkE2aotkUcRLtAsfgJiC4bIZp+ln6
X0EbJi9MkRF+9uwq5b1mZvVorzASlsh+c/un0e2KvYQetVER/itLotdN9OGEK108jUlAOE9HrdwX
uy5zoIpQblULzrFZgkOALNlbSH0p/Dh7KoM/LK1X5KeMvkXRHNPwbVAZxbW7T+XyyijwN+U1DRI6
KK2z3yFLgL2AweO+tofvAzjp7SoTrCmcYN4ORXbonfoQuEvFzS+pjTtgi520B/+jekYpHPXNDUR2
60vrlx8O+T73MXkAibHuGBFmaCFq/w97Z7bcOJJt2V+51u8ow+CAA2Z9+4HzIFKUQkEp4gWmUERg
nmd8fS9HZHdWDl35A11mhSKVlSJFAo7j5+y9dnWNJvCAzB6iy+ClW3voj/RjrVthDNkxQLOJ/Mdc
d7nTQMGXJJGUjL2Spj/ZYo63sldB8qXt7DOKjbRiIB40ur/nXvsI4pL4ohq3AUCjk26mRw211mYM
CAspJV3FyG4OVR3ka8Drzk4itOz0/s0izCCfmnyrW0hHx4QZT5FYH4QFbJzavmpNKRCgImMvoVGA
SMFgkMuj7DRag/1t4DTCHoD0ueEyjhoNR8LaEoP24unxY2D1wWVu2iss17Sd25MXoQ4MI5dVZ5rf
kpKLV5g90SsBsRtl3rxx17F3+VT77HG4mUkb/VKtzxr6NaUWxY7Fshk8FgHiSdLLla70xIYRWXUB
QaRNiWPRcqaATnmsx+arr1r2NXq+U20bPxD6nit/hlOsVTGy9oDY7cJAuOTqRzvI5q2dASit3Jxo
EGEYN0MhhzQ7/TwaGfpcCa1Ymrp/rYecNGuU72uJSfAhAWqLeYQ2T/imGdYb73JaNySdMYPTgntj
19MW2a8IpLXvYEjiPmYQIul9J5kdn7i8oIexHV3ZxXzUUyIwbO7WmyaD+TW41oPI/GgFU5m7YBkw
qIoSKtLBTJ6K0jzZzKA9HWBkkhm7bDYC6lDH2efttmsMm9YbEensLjAYRuZZHzEzDbb4XqOYYSfZ
Aq2lYunsF85Pk7hpPUZ7oSdkUWYMGzIXlE4HJdRnRDJCx6jMoMVt4uaUZger18OzZ82ESHRMzmvN
/IFfuNlmhvNVtILUdGT0NG9JXlQSrry36dGJaVcmxY57TrhBQm5voX81ZF/P2wnRUheopTOV3krT
m0erFF9Hk3OFNixMmYwmfGJ/zd203U6y6V9aMuU3ZsftcXla9aCQ+5irsUUwhxHMu8Udxelk20fF
f91grkbjnxaf9Frkuwwo+sOgq/U79VxEnWW/lw7jMzEUz5Vlr1r6uLuk76t7FjSn0SntrV21E8Vx
E591Pb/ELQW7jQIK9vKmqp40HcZLCmh5Zyfo1CK2KYi34rOTyxtG1WDta3W0tfjKs5iVOysjn5Ow
uBMU5lxmP3q0svm11ETDTVgTZ2KMAiJb3KY4MGYdttKxtbXEUNL4HdUwpr+H2Uy+jfEMgz2MMYcR
ALFJPfMsjNZ5oBB5RJ7YbA0vcwg0wpbSpTsX7dPFgez82FQPwehU26Sx9sIDr+PInvgop3klMo6q
OkvPkxdRFOiwrkfL3xqh1a7aIT9jc4M5kczjtknqvZD8cpsesWs+o6lR3oajGcovU1GEax1JPGoc
20JJFSjI5YDb0lvTp7d2fRluZisKeaeXmjT3q27wh7hztraDmdOsabZz8DUsp+lEhETss4Nh4/BW
uyLeNya3VbPt9yyNH7SBxRNeuXONT4febXG02hEZWYkbVNjlAQZZI/19GPQf9KCYqnBjX/shkNZJ
+J+0uP+eepBwRjtqN5H23Ad1ew9tB6JM+L3RRn2HF5+Usjk+p5p5NqcTGStoersvnp31j2xlaBlF
KL0Ie+rRjFG7knBd9+66mt96vrX3KabXOCb5z2CrIO9859Pa0Y1u71XzY9lKNXxGKQVcy9yl4xxt
Zm/XoZnMpX2UOqrAFNLNsXaiQ+l2wZYvnDl84H5AS6TM0kyB7pyVseqbz0HZxAebiHmDizTMaw/b
G+fR7D3LsHvI6Vrh1pm5D0jI5cJg9O42z5qO3cIbPfGeMWQrYlIhYy3/bsaIRno8iHVZMX7AJMuX
w5XMHngbDMkVjOJDEESPdWumeLToh0FmplllaDUZYX261kz/mGqWva1znVqZzwXrbAopW1/6eUax
T+Ta1qfmsXSGT3TLuEVG+OB1vX/wk9E6NBm31aloH8dh/mKV2Q1eUvcApt3cRSZOtKxBLFLkqrDC
h+kLAsy4J28DFfhMou2T2Vtgf/T0nkkV8MfmfhSms6ttmFu57I9jXzo41O1xD1tt2DqO+dpaUbIN
/WE4asp+5xkfjeumXKcMeJNqR7Mtuhh9/4gGP6HKTDSGiSZBA37/4iWGc65FO2/ChHv8aEki7Jr2
ITcHirGsStfk8lJaFsGlLJsfpQOAugjbrZ2i3e/4sGPcEMiuDB2iPh0ALy+rS0XS0zjU91oGKHVY
B3ajcKwdE2Pj4oJAanU4VsiR8T7jc0+l2NJsJeEoekVXSyKdJmj46+ansHWoHXtJ0rMcNjMjrDBm
JBJJrVkFvDe+tv5HExmfmxEbEKmWVh2cAfliDirZwsBCJYoA6WjPYlJ6nb3vzORZTOJsCsAlQ9SQ
K6lFoC79CfrpmJPilQBznTrEqonO5rwwkFAnE3e+1lw5dv7ZLKIfs8mvyyxkwZ3FxT+m36h8302k
lHQc2gdm+gKjAVebnuEoEHUprl7Ar6f+dibprHKKt0p2XA6SPwGeOgaESn916A+EZUBxP5Vru6of
NZeIr4SUWJ9ojcnobjm9+1OlVGusU5IRkno+dwXyIvVoOZRA6DqVCek0/WrSnrDpxTSEQ+O0HCoF
LSvUYXnK4g3jyhyYy2SpeSrVIUwHwe2oDq8QUuI9TXREo6l3c/zEPy6vtgjnlkMJqOoEd/z3N6G3
eAhsuO3bUVH4e3VYHv3d04YIkCLXmqNUb1DPbP3UyPdCJzZpebL8mFjQkTy8+odeG6QBSJ2t9zRT
OKk3uzyy+ugxpczfdaMP1nL5mQZkjNOeBDn10WRB99vnY8W5WBsmw1fRxe4JG3VPLWLJmCCrW9sK
+jOtSWikpreHrs4RBs8Y5dRhebTgfZdHNV/T8v9oKQBMWvo+09dBmJhJSNKmZ9KerAbkWK8XAwTg
HoHkHA/dyVL/3jgS5NnyNQnf0w81OQGFEv3MSu+zHMYlPOj3H/bcUThLDCTDnAhanTDU1iWZueqR
pw6//yynWj/kYOCckYFD6xi/HVIN6H7iRi+jo9pt0ngO8Cb/Iqb34YCgVsU1mSMkzN8PC1mZIrs8
VV47bFw9QFdSOAQWIgz1WlhSh99xypIanRMaWauowXDmWZ6vKby6X0+1RDc2XsdMGtkj8MTMGU4J
V+LRcL50QTAQuYUwF47iw2gVw6lXh+Xn0EoYmCYRc9LCnaGEtLmqgKeuP3mSLXyVkkPmaQnKtzn7
YsSXJR85Ge20OQCtI5RMuvF6GGBOLorR3w+pEnwlDukYUDKelp/z+vHJA269ECIDRVZfwN9lrod0
8SAITpNR7gOkqnhEy3VcYilaxK6/H3L1otDtEAguP7xZCie+6FAXdHgVIGrD1qNTQ6sXqDUmP3kq
6zV6upfC5ryLhUcwwxhtAskyKZn4WjrbpBxvwsoNQBiG7R00EuW6RyxeaIiv/ahiBJOBvsjsfJgV
3VkZW8yItAtUlaNbA/XQfELy5qRFh6Ml83ooEIVB1/8Cne6JcfW+13t718XGJzI4XqcMhL2fQeWP
wz3qzhvRuSNb6aq9hK1AeOc432Ptk/DMCgMKuWIkGt0nO3iwYpHuOqVv90K4Mtn0PYvGdO9yHRN4
Rx6hmV5TTaCyC1b6YcD3BPiADJVY+Mhz3ZOGT2lbWClGtTFfCSCBSZrhrvY69hcBMRt1+qkoXQv3
UfuTkq47EiCBPTi5R4nAOxGzXur7Pp3sDerkHKUQ7XImA6jNiUH2XNk94pmmSwryjC4lXL9Ry9c4
45NdXOc4EAYVtq2s/9Z3ZbDADcp+AjwF71xDATrQeZ0cpMpOvrb8ESX7wNDe8Zx3Lb03mZw3du1o
Kw/bRmu6yLudRAOfLY8NzveTG9cGpI3auci8BsTR3728v/QIKU8VFsq14C9bpU3V3Rr0sI1mfa6y
aV10FMvZoL0WVv6idcW8d1u1y8z7Pf5Ze4Xi0J9RWxRfei/D7i7lLoU/W79Gdtqd6N3T29DMozSM
Lwi/0QY4ptwW+Wgeg4Gx7lC/0MnCIDAQdoyQwEsHte1Mn8bAlpsmj3e25P5Wkcu2lUb31tsu5V5F
A6p13hnYpN+cvvuSyxEOggy/tbPEmjZr3orQAMxiAW5lbci/8YG/mmm8dVO5Q0oGKccq9kFvfu+z
/lM0BCuNUF7QvLcZrAp2MfqenmHvW48GCG2J1eiM0b4mTyHJBJm6jDeoZAqVeOo85sPBJ+FnY/e+
jt1d4kwWQ7yugzpE+xn8sBIH3xkFObMF1V3r0fVq88EwkzXRAuzs9FKujCJ9mJCibazG+8wOYYSe
wBazpUaImq/0Cr4OYyzw9iAIHegwMgrhVhJGxW1CNUKXo9HR/DANmcLPfU0EJYo2GlX0V9dNHp4z
41Y/zyZ/eOIOF0pwlQnS7pxyQh0GM6t1qo0zFgOkSRKGbLPv1vWFS4uzC9tFPGXdKrDtLyJDSZ1D
Z8qUOgegjW5kYhf07dcFQqLZesrentOsickKjmIKnwLScJh/Cfhi2IfbmyIIxS5uddo27Bgbl4E/
5NtVPs3pGg0bQ6jMf5kn3qlvu8XOkKC1DDu8cHGt1CgjlV27Fe6EYSOTR8tKy10aZbgGsi5+Frcy
i9KNJQPsfnzc9GKsk16574Fb6A8KbMz23H4slWzFjv1+DbfsCJgwQIv7dRKuBiIbkRtR0HUQhYgp
U+PJ8PU3J06+0tjOV35Als+AIsQ1gjNr6zYv2j1F3DasW2erjWztQqc0ELuOq457795ucVtNZv0S
Mlhha/Jd0/hfP7QITh01G6lVtWl0y9m5qfZhi2xeyV7/WcPlHWaEZEU0EMdoesmG2ujFGQYCQpKe
ToGfdFspcIFn/gixtqf/7LEMU08rB9rQQJzKykdoZCl5YuStfEZMZN70Q1Ntm4Izzy8r+1gUTQBi
1nnPm+JzPqabRLYtXjILH69bHSobgECeQMKOpvzQzSzsZoq4OMd6AHiPHtnACt6F/c5tpwc0C1cW
LBOLN5sbExoKoUdbh83lNUzvdh/ZaxT5dxP0/0mz+h0g6Zb+bARBqHdhe/gmnbXZPtYmGbaTRYvW
3JUWmmEQXA8i8u6Jsk23LgZ7AyoU/ZAMak906RMsOTXlp0jLrQynb4HWzPvYxwuZ9s4LheerHloa
baxxLz3u/0VYb/sWQRZJShcCvZqt7r12PiGSdpuS9DMClcLtQCPspMP/BWDsEdYwyU8DOb7zpO+F
iUAiZh7Dhs8u2SoX70Xav1ZMDgh8R/El+/eowFdf18ZzMyKUbk1tlVV+vQbsBG5Z7x4Jj/hBM1D0
YMaWuJIl7Mmnj9sUPoFB6mfLP1gOkQK1ZyrKJg7SO33NeBeCPjsth6qiOO1YdN0M/Y495YTUOuI6
TNggvfo5yxA1BYRXV8MJgAKSBhXktBx8HRH58mjyW/DaoRH5O4AYmxJVWuWtotJktNJp/XnyRQDP
l/GpMR+7iCTriJ4kYzrhbxh/Yvpk5BeIYj5JQisPqZ9cspQbj+eVj+HIbdyLDddY5wMGgZIQkUSH
FW4KnAUj0RAsr6W5SQvqV26SDRUKRawj4frHTXFcfl7NqbnPBggMrvtU0b7fzh3jySh5HvzW2ek4
uE8QLCmsQbW1gJZKJNdUQQhfPUZZR+lSCDkNgUxpixg517DNmDqmjklPs7M1u+l5NrrsLIKBjgjb
q1+Y/8FRxsKgQN7nMJtxzCbeioAYggXwvzxaDr9iCJaHSEeKU7HrQz0554hqzmNiGcyHjR9lB/F+
crm2U0EBNxlYUumWfQ90mPat5gAfLwC+L0/Z6hHmrLWHegIgvXxH0o9++7ZkPw97EdcP1SiJQzc9
3Lw1Enk4rxMN+yhZe2z+SE7mpcSY0zsP8pXiVMXB8KSTLoVRwYHT5dsEM1EG/n6wcpDxjRnRyl0e
Lv9kcqqdb7JfSJIwO4dtMDMoia55WH5J1Dk56WC3IUPUFy0foLf//rPWaS69McdcqOz8nLklSdzs
Gahydhvq/7Y8Yh7dHrv8PsSORdLuaJ2ynhiDFR5uFRMhPHI4loOhtgjzLAi8xoK38ayM3ozK8Pg9
IXZ5ascj8XMDGKNmaKKziaIyzulTRzE6NksltWnNPvebALxHTS/PGtFAlZVLt1mV9aL1CY6WNeeY
KvWXg4w6D7CDvGZqW9dG7g8ga/Dhk+II5TrqrBDjGSVcHnHuLGYMcmYl25aRtoHSdDCwI1JmiVrt
SinJwp2c1ZKN8PvBc9E2GwFb2CXsgc81286R9nOJSlgiEZaDF4fVaXlkqTBWxP0eVEP8V3icr4nl
40r5FYILQSJxysNmCmepryHgmIeW/IJe7REztVtEfM5+JqCPu3wRCzw/nSfUHE0tnY3L+JrORzsw
xKckL4uRO2qd2+fKMs4tIyAalNmo7ZcMgID4pZTr/RDKlslbUBako03isGQDZKWPCNrLd8vrDEuE
04B0nBdqfIEbZnhqXcghUmJMy/yCxq9oebO9OLhECw9qG1Nqttz2CSZVlWWBQp/sFkjymCnlb8m8
S3LBknShEqVOIq/bveW1RwL+2NYph55v6TrpM4KF0lJ7QS9E98a2kB1IMzMZChk8uWD7hdV9c8zp
OZ4ROptqF7okOKRJANBrea7IY/uojvgs+qI7S1IFjyVthUWCMy6ZMsvDYgkHa6z6wPQASD1vPayw
uKf1cXmnRUpzeG2Z7UU2fIU9MViMUVSOWJVuGM56O1g2Z4UTP4bOYfmV0xIntTxcDnoS/XptRlXE
UaiDuSQH//4cTBMRdGJ+0rrkaxhYewe/3r7pJwzupgri4AzBbxTO2sEf1eKiflYLB0ImU4jN8hcL
2ZHvvnwOsUaoKtGym3iEEKY+nhB4Ev6yX0asplnD5bR+XZvLW+wnojqdqWJOp7bldeZ+86fic6ra
I001BXtHtVLUMyj93/sxI05u9kksYXy4FqHfgKvvaQ+ot7VcL8vT5bBEpAwd+Re9R899eefjpEFS
sswHrwHKL1LUJXy7sbRD/PxTuIY6nURsAvuhO/ZZlpwcoDwUwszDy+mNO5i2ih2CR8qkftLSXVqV
nyysroSydleDzO2VDPxVzp5mM9JrwbRXX0ifulFB0Ixk5TLTFiQfWACmrSj/LRyG+8oIuQY1fG58
qmbZf5T0NTHEZ89uab7FrfMFPfC1Kg1vw45S7L0SZaG07YeUnNh9GcfcznVcp2VxbmT5xe4s5h22
/ozzqgG4qXLoQzQGTfY1IFtwjS0eaGQZgYfE5hHRWewtN9lXEYmu09mq/EsBNwNp9LCJzO6KSwod
f8o6Ky7dQJiATIoP2vHNc0+vkvRrZtbh9Jz6Ooko0YMbVNhipvwoK40welf3N3XqXGjT39zYBx0B
OQySYylIDR2d6HFMqYyjss237oRJiLTaNUUqhUoLEb8uPrgiZ/AXFGVm5LvcmRsYPrFZ415A/sC0
ID9Ple2sBoLiprzqvhX6zZa++AgxWDOaUCOeghq1z4KNO+j3AAulR+NiGxtJcnSG9iemVgy5Yf80
Vo21bgoM0cvFSNO5O8RxzPCt1veD4+5/5Z/UJjL45SHuMvNYTUdkCKxrmAMfjXTWdl6Yg6/NpH5c
BIz/X+v5T1pP6Tho1v8vAPovWs/nsPj+47+OTfqef/+D3vPXv/ib3lMa/zJM3TTgaHuOiWMIi8z/
weAb/wLLLHSPaIs/yj7Nf/FvGAIIPrhvXD7IRH+TfQp+nSCUQ90J+fH/+p9/sHA1f3r+X3mX3Qry
6pr//h8wqVHY/8EvAmnf0oXFe+B9IW74owIfNQEBrgQ/HzQG8SvyTL5OmCz1l8ltzb1K0qwbnWmt
RcZHn7fsMz20VkXODhkl+K5L5RUaYZDd3Kp/cYv5HJn2mxsAc8SD7TaE2thsvJPkPaP6RrCwGzTE
CPElzDCsF1fLjp6qXF6H2KPND8ijZwrmecRP0P2B3ubPz9FIE8won9pBMB0Pkw17jGRl+MEhyOic
6X0LhVDFyFqouaqE2jrt0EXMF8mcEfE1ouxKE6fESqe1FuMyoCxf9Yb9kxnzOde+FkmI9xCrkRZD
nsohilUzrcWWUXTMnrHoE5YrIBLxhLvPbeS1TDEfmaNxS1KSMoT83hN9XKO3YWaDg9FpBFq37MKg
fU1Dd2Npw76qu5dW8Npxs/Fk9mOAWwwKaDuHwQ/6ctKiB+nbeJRo4chI+ySR6cOA6S+JX5wDpJ1A
lLUNcvGnQU8vKGcvRU4Rk2OcY1IoKv2oDdMtquVVi/RzpM/nwtNvnq/fUf4drHy6+dzqVLYIHrVa
axhv19ummfaRk17qNvpp0HuAuvXqN9Nz5HYvZmi/dUmwzU6N32xl4V7RzOzhWV0cwmgNez5PA39m
Qhlv9M+h7h8ZbyrUi6IRgxC5dNN8E/F0jp1hT0f+NHgIOGKFxowvxCpwVkSX0gCok4DM73atYHBb
yIOZDnQnkpOBzH4graqQzls1NTupTTd9di7t9Kqn6Eg8AQkv4zwInOI82nhYHePsV7iyctAHcUbv
DHrxynKNQ8crQ/eaob8Ym6glxa213pI+fQ/slPEU+QEGnmD7ULbhKc7JZjaDk14jBeQbhulwV5yh
ZE6+UeBDZ8Uwo7D3fIzM1O4VEiop5hej2teJ/jHpiE/R2KTQcyfq7to1UBMkxwr+oYJ4eUTTgH0b
zrMDcjMwQxpmLNcGZLnZOcCNPyH5Twxse8qdG/IJluPZCAl6DqB/helPN2Bkqo9gD0drRxjTRdHF
1Dk5V/ZBZ44o2GT6tkpvNy+uux2T8QW3wvNQirfQIp6NEBekvxdyrnCh8RoTUuFxsm4NDaFggD6C
+PsnuA3avvm4D8b0XerwzgjwFnwrIWLWhKwfwfnXTjdGs6heojflWq2ThkWiRZMRn/QpvWgiOVlc
5xn5RmBbNkVNSMFcIc50N+gdbtGcXDAV7SroYIVWf0qKbR+P+xqfjUi7l1rLLr1aDtxvREPeacI+
M2sogvEZ28i9dtL3pv/iTe2pHZDr4X1V36AyX2ppcqGQxiHIv8X5aATDs4yYORXzvZkox2ij9XRB
1J/kW/gwkIzhvznYJl+NVs23odFvLY3fAkXgiJ7Lqvl9NXCzhDhgEp9cpF+D/dYws/Jm+xAJ95vH
MCtkTcBt9aljwqrO7SQZ2YzM95Q+JDrK9iUyxnU8m/s4RnYSsRR04Xx27G4z0+WA1tvtsib9OQqx
jaK3QYk+ovHFNBhNcTJ5VbOrIvPut8HGzO4tn5TVy7expNOe6PNdF8dG8z4hHWAyHrMNI6DS6lim
55usx1tojy+ZDok135bZeEODe5fxsKfoZZUponfi9V57L3h6aEb7Kmr9I6xL7GgIhE0I+CiZrpYE
VGv7n/FMIzSMf7b5dDY7A03tcCYgfdtOJIE6VxR7pXbzh+LBKhCfwf6c4ORVc3JKQbYJu3+ZK/2G
HK2C+K7OWWAHZ+sbncwnvYhPLVR+/N6XDMhYMXJ5TCGnBJ+0Q1VYf2W/8th189kr25dGsWFSuaKl
dmbvfVH/1SKUxmxCLU6v0ZE7OzDOld19NP54Q/u0q0X3UplcYrEo9344b2tpH9RixYgfkrDR0RML
QFDJ/kUt2AQ4IfGPHz3ubIqkppjpbVV9Nv17l42wqwwkq2L8MEOm7mh5R+eqLkm1JuCzuLJF3amL
qDG5xgwjitZ94L51HVZUI+dO44m3CsgG98SQsWj77AiuR4UhTPpb2MbvLa+RMoQfve4SIr+lzHS4
1LL32INXo4UPzKTVa2WmvC5XnDFeDQUP8KEItNAEDIUVIJD1sVegAUchBzBRfZ4XCEEJjmBUYALa
hgcGAv5ah1ngxtX75LX9wVZMN0U6YC/PDBj2gaUoCOaAzYkl9gHWcQpwFlYCxn2YSs6J293nNJqn
Q0wnOFN8hbRL3rJxhNKXTOepyFAdNV8txWSwFJ0hSTRuevkw5dxngRsTb4V50qSVl+ovo5r9GmpC
TNew+/Vo+dk0R9N+yGjNSAcASmzuZtWgQV8nTsuj5YD38renwlJve6XnWUMbjw37OBFP6MngtRfT
uOmt9kF2ISJYcKvMhFIffFYYWfSqGKovh0F1ibJYkMI1268GKh96LySZu/luLNLXMGK6H7T+gAqw
DI4ZDdgu7VXuXHQ3pBEeIRZvXeJtGfbqh4q2oOFq2znvN/2cbHOhbYeOUY5yNWqgin86tbNLxnQ7
5URLT+0GTwDttEnyE7AHWokunJ5OvqKx25xLlDW/Dh2z2zNvbj7MsrnKEAceRRFqebzyIQr8VAtv
eSGKLfXXHTZoar/PtgewYra3VejC7DPcbdX1RHzm3Vec6+ucZg7KM4+ZEuOrDmvwukjF3RlluylL
yOGZ5iQsN8y4WpvUcKQuqzk2P1ItOfW5fXVF2a5CfLJJ7R7A2L51JUyvmcs8rlk8uATyqXsmSf05
QGzJxbadfAodYbtfUj1rH/UYsQwDr6Kh7dvQosMIPiXyTQEA7Wx4MevpJRHFNXXAsfku/R4c9+Kg
DTVRBMk/oA/+6vJ3PVN6riNc05H2X8yYUcxpGA9Jcehk8rNKjoORvsDyfvHd8Yr1btYAEFJH0frc
/tt24m+gC38T6oIhjN0DzSWd7oXzJ/c8YzukxBC2Dn5g3CarVGQl55iC2WN9odCJ4gbVEGYJz7mq
UukfXv4vDl0Xzz4ICd6BbnqwH/64PxikHC2QSMXBbCniWWtUsoNWlXtPf8Z7/exY0Tv98HZ8imz0
e4JVjcI2jKf9P7wR5bv940aFN+Ka0qFo89T//vGNBBZZ0ICx84P68u0RHDCVSaqd4VU8TsQf0d54
loqJUUEPM+ptnnbPOWmWoAVOaUrB6glIaGJbytf//M6UNe+v74xWu45JF6KK+JNjuIR2Pse0kA5e
xxZKz89AvJ60BswBCGyKUNvZiqT7tpzejETPUTp9UIm9BM2tsIF/eOOHFbIALOWha8+3YI8u8BUK
/L3l1oXLe+1MlCHUdk427WU17lUJ4niMp2Mo1lwAqkrXW66UdHzOQhTJmX6b4QPXfBdDAFujwNcT
9s9xV28N8Za6+q7i5oeWap93075GQojF7cAYYp0Inxo24tL1d7lT79C4bCv4pSQL3LVg+khm1Fkj
Ki5lv7Dqm2t0z36Z/ay8jl8fv9ewvLiHrU0haZ1y1qxSHWz9Mn0pmH91Q4/hlUnHf/4W/u70wLhg
2oZj6La5OBv/LfvITCMvK0yRH1TsjKATg12P6dS3pbIe70Zb/2qJ/GEr/e9b579BLXBpCMNSu3Zc
Vn8xr3uD4bI35coMnOkMP/BTnO2c2LrHhGM13Ph2rkjeJxVsMKPy1Lv+he3uqcI7ZVHXp719NOZP
YZMf8+IyA/z1PMVezx/h6XMywEpjVjjdLIgotWs+NuY5oh2NrX/iQ+TWMeQPM+thRymmfu/gEl4A
8qd3DoICVO0K0BTTTM5OhjmeSYmA0zffe3ZVGU5A+vXrKfvqgA0nkX3P/p7hTXqB87qLmm8uPhcQ
yR1cfNhCI5AhE9hQpKhDo+IPxYpEJEAS0aAMwBN1ClRUQyzyXR/3k598GC1mdSopcDzbrAse82S8
D9J/iVDu9mzBqMCtNzOlOmakkdpgg9iOFikgF4rWthz2sZ1iv2pe62766E3KsTxiyx4+V/Uxitgp
B8eezziwYxhA2SV0xZsJlQb/YCamh1GLgRITAhDYGzfodooabqT+iVQRnBpjif1ysg8Tq3bfum9O
b9zUdo+K5QyHlcvVlr/2SYVzMLuZZTc8VfnTyBRY/R2KyOs5wXWwwNhLwjWN/jy4pK+44ioN2gT/
+dT+m5ArLPUwZgwdDb/9Z37KLLWiEpqVH9T2TW3pRr524y798lX9yTnTlPwfVtu/W/VJZ+Rmy3gO
BoH65/92NdXmBCxCMGC3EzZkDRvT4p9vqX9zyWJcBl6jjp6JefkPLxJBCmxTZPgH4SI7HOyGJk46
v9QjHeHAW0taQU8wlJ/nmdrAZQBl6OcmTH6qKlvRlWhPbyMwx55tqE7LwdNMJk3drjfFm2QhlHl6
UplNTVGvmzj+5jq8TNUnF5eKTjBkUAtxko33LjDvfcxSXdcJQ7Z5W07ZpXG81QhRyeL773xI5t50
btv2XBD1qvZl0prvoSeuSSkOo0VJ3uTowp9hCh9sNjrqTdrUIZXjXCfLeYFLxymz7d3yc0mHwSW/
IBpviRVfvKF7MaT9FmSgpZ34At/vgnl2qzVwsdk2tWGEOEZuErt+4PQ4z8HjwnNt6BeYNbskunsr
ElxejU4y8w7zbTdSeulm9NPmdoE5+FJFyaUfk5Oi3aZ8k25qHVRfQb2cXrPQ9LH9hjnwJWvqbVLJ
N11l67IpwdiCBpw4H394USu4YL/2n09uQ/9rah3sIszw0IHgPQj7Tx3I3CzbsUBeR0Ylt888w22H
JRB/OPsmooIg/iT6ecHfGiHfETLA/dCUx3DUPpneOt2Iub/WbPN6toadIMNCuKemvWPFQb5PnjZb
t76/Ndn4HGqkjbgmybHxFw+w30K8jfVrbEWvk5u8xya/X5p8pEPeAdbzgS3HP3Mbg6bJmlfRAui5
8qlGVVHR1TBTfPuqVtVq7j/AlCrTyznyhw/Jyp+xmKHouoiSV5oQ8gmb4gNHN80Fune+Nj6r8C+j
6zadPe6y4qvapMokRgE57qHz7BQ6vbG6vaIMqa6YU473KtRvbPDGQawtmmWqGvOTHjs8/MHAvsIW
DAyUtHXznPXDx9SNe1UE2Y1qWVhvXjyumCyvHF+igsJCaPMXExJ4cS3/qaRF17rfElt7pnb/LUn3
/3m//JtVjMJN/cewPDrbf/qah6CSaTv0+WFwycX2EC6WaDDlAHeOkxy/x004KJ2Cfzi/8IH+tTxz
KZ+5QxuG6f5l+ayEBYxcdPmhDe17VqcXdZ8Db9en3XbQ+TLS7OIP7Ub1z/43e+exHDuzZed30Rw3
Ej4x0KS8L5JFP0HQwnsgYZ5eH9g3Wh2/QuoX0ITBInl4WFVA5s691/oWAkTGsdaupuApRxovdDgN
bhSzQRU1EUkF0HUushPamrXATEYtpjufhM4vrKJezPWSpFHqDndzdyNP5CtkEvig8WFeMvro3Gka
E05nizzOBQiNlJwqLBu/At+5hAY5PzT3YL4uqjI92xlYb+7WmIsuZkAZ5GgcM3vdIZeKs/OIAhSt
80NA0UM9gSz7y5g3o5x3M7ZAnU0oipJzbnIej6eHgYTDzKVlOt/DczTD/JwJinuedMLVJnGuOt6X
5FNz0/Nocezj3xKssQ5dEC0Oq2+dAtUcj6gaj7AELg0n18ladVV6aeuVtP1X+oHcsUq+zh0KCEmL
NgzZbq0LQey/cztEquGaU5l/F5W3VaRo6+R26P1vjS+z7bOzY1F1jNP0lYm16bMSkQWDqlSLiIZo
uSvnsg5Z58ckmCn04zWArcrq14P0raAnp0zPOO7GSYr6w4JqLogioBMbu5duSD660b3MXWsQNsR7
QWOsgo3G4G9uwnH2+pqftGdSsST6XaVFB+HSTYu7h3mHj7g3esXY1h/v5selMR5nSwTtorqLzjnt
ZDU455AIiD6chkWUMG32CRJqU4uUteQ8d9YKzotWq646TrD5EDt2j3Lsv/Qivk00Z/RO3LTDvOp2
NMmFH58NRgcIVT6sKD7jrOewGX5YmMtqzWaFpvuaqXE5+rG9SYKjbduvc6ctwzxZc/fmwn5lCz/G
KdsH1WUZ3uLKOc0Fk56Oz1Zqvcak1wPXx3M8feFgfpixfgpYtAbaICSpQ/PqjTG70YmckcFm7rW1
bUp7scKZC+g0OZQl8ZnzBc/QYy4jI7bhoef1ZPWy6ApYeb6eT+Np6V68FHWM7S8NAsfnzSe3Wk6Q
NsEAapUHXwIDGbL2FpUwxR+bajlwdmgqujUoTv4y7BpXPf8BxcOJnRT0ZDoRw1LRdWY5nvuEU+n/
/Dfbk/l/JjbPp00bHpTtsIj8E4mSjmZcGZad7cj++cobXsip35v+E30uGh4drIH5MCq77EQbkxlN
j68M5w+95/nCakIPiXrLGaCd40aLPn1IE/tv2f77Ba7xCcbyS9UkXXjjVyy1mVR3YfO+eYkHfAM0
JWKM+kQ/qF8398kMrxRYYocZZ2nNYMt8RlwKOBbeDL0EQJThE+zumL4jzEfnLYAX7CM5nWFJvepz
F8mZMZqDA1BTh6xZ1l64CuKSKCqaGjWCt0Vb0NsUZtkvLjlndCBc3WIwim0fQ2agyz2Tr3A8hEr9
itoslwU3+Ly+hJO5L2LcBaXAB+hcHKs9rg0Wp3nNuQWauIgKk0sdfghJFaL6Z1MMD2iIMX8jUtUP
oP/X8x6eYuSDRrtBFbiqekq9ed/t0rPHFTnff43r3XTzpphrpLG4m3/bXCaB0+ZoHB2Sq1Yj6GYm
MF8V8D0u8y/x6PfXtJfnzoDGOCExhsN80rBwouoJOpZi/BpJJ+vo22djHtF82uzqkiqo6B7EKapI
QiP/YKvQxjh5uQ6q5pfY0kfTIcGBG7qd+Z9/l9//n7v/N3N3E7oobZb/+9z98Wf4aP7rwP3f/+Lf
A3fP/JcNqlQKR7cN7tq5Z/PvgTvIi385JsRaAX8HJuUMeMuLug3/5/8Ap4Q62WLiR4gTheqcdf3v
kbth/0uatm1JC3c6ZzEm+P8Ys/+/xu62Zf+j6qUUsS2UAK5B04J1xZjLpf9ywhJ06BUgBwFLGCwF
/rRbpWbVTpARFeQ6Z8czSafwy4csmMG+03jKOw+UiL1WIz9ipLTk8cZDJJAbW9YPpk1sQYOkElj2
riwQaAv8jJYOSNEL70tb3vpWP9UFlKNwIvJlJlbkk/WE0poALWEQuWrWH7noyIitiK3A/B0ZV0d3
GeSDhIgZNXelvyPVcON2OIyRYIPgy09JyUTMr+z7ymwudk3juMh7f9l5Axz3yuRMTe2QI34GN7Gx
aVIbHUOsYMKQpn3FnhdsnMRwF33tknVkoHDUDYJ4UKVjB15P7r6GTspMXC/XMpm2nd49ZwKUnJ70
PLF8q2nRY+MR9Ni71qLvYnotFSVtHw2oF4KRvKBsI/3mvZKIFWrr1JGXw1IW7h2X12NpIos+6PWh
UO54iNIqOxa4ccHkgNEoiXA4Z9kojm6Mu3x+hGvYOP99pteOyaBCnCWcgQvsC7IlisjbYs4yeRZW
cxI2UUEYVhwIipO+MhxPu+Z2Edz5JsSaotK2edFPp4n9ZV2nLUk0NrOxYLKntSSG6T8edoVf3Y0W
Q77I25j4KNaRHVmPLmE6h8JV1gL/cnhWhf8S+KTuCC8oN10QqaWrSf/696GWo4a5oLgp8xOKlrvz
Jxf/pkyd6ZIFqATzzNiW5EsyJamrtebzLseRFnO+yEoHfxRoQdMuTPZ/Qw+PoCPo+3F5L7G7yVOf
u+6pJsYEck95tNXgnry+qFcpv2cVpSq8I8o1ukSYKrMRhCs1YYfUTrBQp31+5zlCQ1IwdjdOs+F2
RPi06ly7veW1bQFVvihvH1p6/SS0gg/iPTBBrv89MOx6g9Ff3TGwQVcbO0/QDhZxrkWvInXToykU
+l+niV/JrSxXI9v7Om7M16FoxkffbJ8VQqpPxKQovSfLulcO6BN6lwPeYYGGtBPdER3yxdUC7ady
wA0RD3pRlW5xcpDFWoggP3h5Zz8ajkk7KG4vjuijVV4bt4Ggq29ZMT7uyy7A1UlLVXPCtwJ5GSU/
YgGLzj3dwwfYsvG77uvaotcLeRtjm31FACBoevoPMleMw+I22FW8z/eTDzAwSqT9LqdgX6qEqEAD
3II2XL2h7Z8atyDfi4PxRjZm85pMdNZ8x7hCH6MZ19cmmX+2T2RkHzwnibQ2ZVZYazl4wXOWmHKt
7EBs/r6LTXmrd1ayjGlMzZFkYG0a/WVMtOKuscxgMRCdsJc+Sle7adR39qHpqGmTCRkbkSHHNFPe
pRkIGA1m2E06RJKQRSNaWnlTPoZOt7Uxna3TRtfWSADUo/Tr5uAo48kzLE7MafCRaWgS6sCa7gpd
jOcQnCGlI1kxkpvtWJWmexjkVLNQeMOtAOx1I1ls19lgWLGSq008f50xIrazaNTXfz/hNrWHwZTC
TZExptxsvE9qd7i3rban9UkS8n9+ifeSGEURHSOHkM5myMsXUZrZdpKFtv57OI4GKUPhXNBmwbHu
Vfpi6wnxJElzb09d8jQWI8aY/t2pKL76Kswfmzy9RHkTXP8eDQHpZEaYBruEewIvvnxkBULumY3B
aYwS8ZIB6ZK1bT+iPeruakCWqMJWcH/Th0I30vu2yLd5j4XeckYbMgEnWaseUF/Qf0cAEG9kYGBv
Q70eHX3jkYRsnCaRdDeF69u30nJqhkl+9UP8IRgmdVIVDVJHw7I6pZx886qpr7x/tHmVCrGbMH0h
1GsWMjY3LYfX0LFdQhiNyo1L8M+udMxrIFT0LaV+lUROfxGnqTOtcoNxTpuxAUwxyv97uCpUaK3q
rjL2dWO5rylXVRrqyYtFC+HoIkymP53J196bCF3k8sLZU5pr1wmK127Nll+/Ykr1j2lUVUu9bH+V
xv0Ea/Za9pl6djRT24hIz/a18u2NNwdikLvr3+e6jdapoXULyBUxvKqsuxp6Dv0ubuEqJ8yHIOV8
pcik3jlWWD67BW9K5rbRcYjyi1+U3rWfumwZBm6Aql2Pn0hSL2ELj6+GPxeoVhDdMlF095Ig6MgS
4a3qLdZqn06tXWCqM+L2lFTAd7BcYAuUcfdS29omJjfl4Ghd9DQ0yNhhxzX7soqiJ6OuknUkeEZ/
36U0dRONiiCb9kEgaD44bj3dESx0rwdTd/yPr80PcwUKoqSP4JdTe5bzh7/P+py/hwNtuG6HRB0H
F0/N32cJWoBlMuEWy0K0sgCb4cbkLE+ibtDeR3+YLtB0cZJBjfGy6i7V+52bNL+6EPrWU12JkYTU
PAXp3yATnnmyHzDzBuQ68SJw/cidGWSE6IaQur3qDR1yv0+iYBemotvD9d+AV2Jj7/G8GbgbT6XP
2Thv4wuW/KS+y7Q2u9dYZee+lb7RnB99oiCy2BS2GRQqyvqmOqqknHMVxa33o5isWV8nL9MH8S1r
b1MAqiTu+y0gMFvHcLkeVNLv7L7+ZBEmiLbSvGswomAmRvGloiN3VtbwAVAfk2XZoRBgf+gSx12W
4y1SKYdk5aNqoDmsknpYuJaF3d39csf4cYorVtQEjXVIz6Ie7tHOwWGoq18/0pddV4tV5aBUa1r9
TiO9b2Ea6tscxn3KyQUFtR5tWg1lYIENcydj11qirH4FpQMJmISjWpDy5jrDzG9AUhbi5Sy98ito
cKNwtz5rrT0tuGtQkjI3Dkgkx7NmVsaXnmnn1hUXjWz7ZWe9yTLcMs+6J/ITR07a/7gd3bmqytCa
Rc5T0DXPiWtvG8d3tlWXEHUz/uDvdKAbwD5phxfbL79UgdHJm4IjpYZr9vpKjGLVDjU9kfA+mEB8
2xvRC7X2lf9eeHAr8u8OpLubQBvFHdRsQYqrJWiDLdiBDSajcGmnNq7sKPgyiDkFImHflx54oPQL
3wxyf3s1pYoWJ2y1PiKlVE8PVY/vbrL1l6IVN99NHiAG47smRNoVvz06mn589sF7A19blQHtN0M7
oNK6+pN2wF+34moCWxMsJ3U3NHIpawzHRghVxtQ+kr65F4HYN4zGYs3ZjW6xS1iJ8XQOj/g6g2Wh
IaBPOuabYddgzpqWqNaYh6YPs1wAExN0X6lj0sFWy90/EH3mfDk9nGFpcEvW8b4y7GZhxoLpccad
bTqnCkBxYFVPhcvR3GOvNw9RWV2rAJ9zHTYn6qdky6rmEie8GNABGTlQzNTqG/T+5IHbBuNEv9qG
nnttkJybNfkKbu6Tgc1nc9kdCRaYLEBf5OeX1FNvLkHRxZR/5S0UPgCjj4L7cdXWeIgt19xlBuSl
EkUGaI75l+tLDmIu4FXaY2Mv+PNBLLaMKUhWh3UfdrcxyY6ZwDebS1Ev/3QMfk1+4QBshHxUQEKB
eBaFeUkEQ/zBI7CysuO3qTJd8E48byJklsQYrifPIPC0UXjLzbdm1kPouv0W1OnF7Px+SR8/Qjf2
U83IAFOrvlQZARTvIFE7T27mvcOw/ozlNzvAnV/X/KllBCmSkLpG/sps/LQc42S0UGvQDNWYmbu7
pEH1hugCtND4gWHhmYzBH+X0P2NEmFP50zSz/7/ITlYe7u2GtxyW5FeItJnka3o+dvkBb6k44QNl
+yLdUbAXqah8d2KuZfaBrSQRrQjDMwXzKwjUl6CzHxrHuRDWdp8a411RoFkes+FNEEgHpuBgVdqR
0ogEzDr8DnWT5GMuQCafPvMd4GkdA5SpdK514hy7mfxo49uDAOOmq0I2d36ecFPWORfJxHTDNHmk
9XeaHt/ReXu3RcRgVS0dbQ4AGyaMgw1h7vT4KmWG6wYtm4hXxC7cKQXXsZtgngTYcOosuwZOx5IV
bhilQVjowoD+DcFD8t0iDxBp9fTT4QBc1IQ5NWRUwDYIY+KwKRrkAlQDJPg+ujap0W4dXd3JEa5i
Wr/7BLISDxhvLAWEJm2YwAw00ys1rNtW17dORMAMOujdWJExouF9ZZq1twhfXeRCsy+c9zdk09XU
GwSFWQ7nY13yGnjTEDIPQFnkNeGdWzOfLurfZCQQslPmtDBTGPqW/Aoe4pvszJvj5dEjePUXguMy
wH2lttKQfim7yTZUWc2e5HFB3mE37CYm+VbVvtDqTE99TdvOj8Zkk/R00lcVRznmlf2Z0GfcMulj
ZDLaN+zSIgYltDDKXDn5Ya0fWU0CNYyryotArobeRnekv6wY2G01MthYu51nIjUKkpzyq5uM8Ybw
2mYlfPeIJ7s7ajzTpkWGZqpgXYr0qmm9sapsee172ewCMWsWvJiiBdJUCaF5JVn6l6Y2vDu12+05
J+7tMPTXk5TZrraTtygujEOdcYrPG/GNsKLmJtckYWLY0EsT1IqRjcTutdVrQ4uxreV65OB/S7JI
LQBfkVsA0ykoWPvebdBXSxla066Ffc1iB9qjMsWcJureh6RSc6yFwlXLByfjW0FtPgvDYbussTFp
tbMIWnlt7Px+9Fng3VScG5zB6xxK0NHTjj3bq8y89iBriwN6OWpPjY8NgOQwFPsol1Pyomu7P/e5
+EUcif65jZimJFmw1iuLgzXRkM3skK0dnF5xGjI1/t+P/75ImsBLYkzu+u/ruJRKLL2zhe0fP/f3
MBbRgdMYcvH59yGa4InSjPjHj/59U/hUhNYgTn+/8u9LfaVWQzVnrDHKXvpmkB+Fi6M6zgqW5X7b
mPYeYCpoBBpJef8TZhSz7SheaXicIyTColkYWrsvmvZqIYiRtH2Ys6pF3iEtjdRnUk4/bjz+VCaB
293oM6cz92bf/0ykhxG7EM6atyMwafA3w7KdoVNoB0CJWMbPOBIASjRpXepnMMeweb+nqQC8kbIL
KFs/VaWzsiIIJEVniiX+UHgeEg9ANlusk/mDGvGA/n02pRiuVF9hgSXVaNeB3/r75t+HEJb0Zurt
pyoZtLUyoo8sJBJRtOlO9VbFcdVF7N8NiGla+CoFMkJhBfRuZxFo9WfBlrMU9O9xyRn/UHY7pAj3
ha2LLaM1RGNN0S98ukmjF4YwcdIc8yfVGbSrl9SaQlCSeDmrCfxzHsbvk8T8r8wAPqPChfr3wfjP
zxz6f5RSATfxkCVHrJzJfuzLBa6SG1AxoHjmRXPtb8OhBydurRE8p31wbJJs1Ub62bPrLzJan9xo
gKrMCz7g9131SXYCBACyC08pTj4VT2dzzp91LOMUaBUaFm1hdAJbBSHyQ8V5ZpWGHHq4NjikAFw3
jj4Zo8sGPGlGbPLSje5VaarD2K1bghpaT3uv9ICdwc0v0eB9M8PewybHX59fYCbCN/BXrpfed7p9
BN5yaCv4KN25zCtcKMEGZDf4YUIz/X5F748SnzF0oRCuhu8640aT7I5FMwWKHp1PN2UmBFriTuYe
7N+HPDH8ndn1Fw9FFGYOCilAxo11hOvgFOEi0cqTJWIsKYRydRWGYSRShh9fkwBk7hB3uC9yWvUc
qDFsJzxNlys4r9JHkg0ZJKYHm1OUTB9HACfIjv0XXVNbX4s5XwwHz7habg2JNG2Jd8MQDEHcZgiY
3hnx3hQtIDOz/E3KETSMdpCIU44A8w+2Q0cA9igUDa+4lCz8i4GqBWQIgGMIvGmpyn1jZ2vSH9Za
252qzH8qSkesUItcYaUXy6K8jhahjLX1NvqgDdMQaFQTHor4rrNDBOpNScClHYJRkTq4MyIecuaN
SRNv+iJ78TtMHyjZlinsSvJ+osfSgozn4niqOAVQcCykBDhd1owcdbmQcGeWtROYMKTHp9Bm8bZU
Hay06i2k7QDp3efERIpa82XNcaRWUq3jKP6KC7KEadzSmQROaPRn3DHvg9+BDWy4OPOgXlt9iVc6
JPCnRFHIMPR7HM3uEllUjyZ5JgnbWCq9F0CaNZS27jFGeuY6cxBt3r9WKTC9Nv3pneZFt2CFM6Js
PfAPHVGfG9vArI4TZJ9NtxQNzMoTpB9bw7i0hfYkXSZnVoineezgXXT2UUTbNI0e8EVeAwjjeTve
K5wKe719ZZ6609qXDsCsGZaIsSsArtZDnI/FUrj6pdcx4OKjbrBg27+1Zp413V+jULkW1UiOkn9O
/YbhMyIDeiiXJlU/FcmYQXxn6tVLWljlKi+zjGoS5l/vsKLZdrtRfXjylB+8dWXxpTvJ3my002B1
Vz94Jnrp3lRUIZLI8lL697o3eKuAUsTRm1vViBfLhlA85LfAyODg9+zRyXECTog//pbNQN62+CB8
O1mIyNcXhek1ixbYZWh5IUEI1qePjxhi+wgr3S4ewzC5ZVP5G7JQGFP1W0IGF357j2zzCcXraWh8
lxbmJ3qlT59FQdcJlPb0c9sBjnDd9zEu37tplmHVq8aCaIAlP8JhV2QbwG9LF/PUAsWe8VZbQ7zz
pumxkfotBTbsW2vurqdC9PeplO+lj9WuiZSikQ8r0KVrBiVr541PXdbKTTAWh3wuVf0y/221dgtJ
UsdLYD7VbAFdoF8tbyrQWZISMOabYnI3Y8RRMJ6CM1vfhm4bjFHQS/aXwRZW+t2SK/jN1C8d1Zsz
5tiueoTMwX2sJuwYFGUTneKOtocNiKhP7qxiDvKKCEJtMcbZZowP7Rzpgnm/6d6q2AGwNO5tkM10
fCXdaf2tF95DGJaLQEbG2qU2FIExLfrKAK2X8nSLFFOUSGL6ISMVNGyagIJnKob7+SXusvLRS7FG
4gCmlA83Rht+YWXKcXTDO895CuFbPOn0lBsCYEfMTU3sPRmDfu4dHuSgNOupZvXMgNjYKTbN6Es1
9ni2ohA+g629Ehj4ZkZyPlp5Kzklz3WA179/6qHK8c+i69+N1KZc+uUvxcdTFrnFGmfYCl4SZzR5
Vzm4kPrRo9uuGcbSFTrnj5oIaDG8uA5PyvCp2TUYQHSk2CaTCcw+5yInOTEe43cBvTG5YtjRqyWh
EfU27EjVDHHqJeFd1OufqStZ5L3qLtBb7vumBzWMiTw1eAHrmA72fNwuxnkwHugnpxQ0BBPvwru/
Vzm5uTKgHQIGNoQGQ9so4QkGEvkne8fScZ165dtPduW8D3ZFd0d/8kMaHKr/pcZ97tKb3aliE5F0
7vcOepX5fYINMaLnC9lXIqmtuoH8y9oeD35tsSgkya8N2GJd9RIvx/gQlPz/aYfPsexgKvaG8ZlJ
DPdNf4hH2z/bXffUpwPgPDGH63rYShusp0jF0UNiXHQ4aHsoRLJunLMXqEsbmk9CMoAnJdGellNU
wcBL4VOxowPQNfS3Sf/I+vh5ZASzyBLiR7x5hayaN21QHw6u+4Xsw7WTKf0kU+rQVGbGgkuFKMfC
bllHsZ747K1qyOm7G0gMp8ke2X9ccJ3EW7vQWDs9WuA3Qz6Ydjo2EqoJPZbZCiulDno3YCoeItEc
8aFYQSIZ0RPHDGoRw0/4VM+GoqauEat4LxPkHbNvv7pKWovBmkbuueDqpt59Y9Albc1bWw0vpeld
yEThj620Vzq2tsjRJYR47DONFqUTRuyzbGhRNH5G4biLpipZcswjAB7eUa04szLnWwJxihaty0bQ
e9DXaKvv/eiTtr3LLTTRTG+XuWm8NXM3hW3jG4752oIgRhuLXJipxMiluw8L4Nvw/o3iObS6ddHy
B4DXIY+rpqs8ed1ah6t00my56jwucb2Yp5sqgDOdmdvKAi3Y6t4X5c0T0QwdlZC2IoVdUZOMv0NI
GB282zZyqV3hfi983eEACf4+N4sL2upn0AHQvJor2hje3qMb0E8ai/6qFaG56hSD4IY4xbROngCc
04xaUSx1yJOdajgqYdClDQr9FAJiAsDjh88CVSptkMAjdgJYhNd8WJNTLQPVHVxfnfOBEC5LTrxw
IfSYCUuu5F1CPgglw+CA1UBm0oZHkZRnN2DN8woOaNjE9q5XfljGzMcK9njaaGKpH1kKrMecm/TY
WPR69jT0CYkHFfGyKoSu58wp8mJaF/p4gSr+k2uVvdEac4MuEa/ys94yl3ai2RQXRZ8lOauZQk4i
thrkKzu+OlmCaXeUP10j6f8z18tpV2vavAJkAG9BM/OnZZusysi4B4hLDqJYEF8O883wsDfwiteB
+sAbARetXXs6Hp/WxErOxH7dNO49B9pHGMMfRiJd8Auwx3LZbluBjj1zx60PB3WpBjyL6QzThQ28
CgfSdfQOg/GoX20GhbYvymUoWfmILz9rZbRRQ2jRVI9RrJCUYfhs6ZTsJcojjyFO7VCCpnJXTg01
uj2sMoWTG+xkbwlOMC5GrA6tny90Z0UYqr4ife0bv+Ow7PP40U05Nht0Apb1nKZJMFHN/2wwEVgp
xlyg3Jt3mzRDCHoUxgJVmOfKaKnX03OgYV/IOowDvewjpC9yXHVi+OpcvkRe7x24NXLeyNxm8rKi
McZXh4fW7ibQZ8gMwuKICnKHzgichiPbpa7Xq5FUs0VpaGpJy/1hbDx/NRLGsCorwPeGdDI4WmIW
FVBM2i++a95bQ5Au/YguoQTy4rn5GxkCS6977mIEVyHyqV2qfP1o1ls9d6uNZRD+UT+6peHitRPj
IZtS9LEzePqcORc/5U5m8mSSAwLzTgssAfJHmZtuYJMpnXpk/yFxgMMfgSRstJ69qQv4ZtCYe/LC
k3GcodX9LkundJ1azr732OLIpd9TS98XHcOeuA/Pmsm0IUqHfZR4zOhSsQ9I0d5NkjLEsSzyCCZy
Mxp/CwVnZSNF3uQNJYI1O/hUBykxIp49djiQT432WtRo8So/2ZRwpCoQzUE5LAXm8qWJ23xtjbFx
ULOrwk8m1qIC9enYjp8G4okzrIQV07N0JbKHKBiQR2vu2e/AOgbIvRgarYsiTk5Ect/8rqfwkPxl
JAktKnwCUPG0XRQCBWU6CRC5e+Acu+mE8NZ6zKRW5W6K76/YThGsrvzOzhkslJyzF5pMH0hk8V5g
QNHDKUpb+6Y7t55aZ5sqg4xsthnLa66+IdUKmHu05f/7CFXJqqk6VuqMcbxVFhtT5Z8CCVpBGt9q
Cl3WWM2cowR4uYL4YuewjRvxULrOXrk5ZP8WP/5gFcUidqg3fQdsC/+KZpv7hf4Hd0OXzYLNWK51
9iinaEhQMEgjs+n49MwjA1f/zLWgOXaldq2S+hi67pMcBTN3P0VkBlunTjclT2kXwJDccyw5aigr
mR/QDkEasSdcC0obEUOxyO7GbjqZLixIhjswVZu7rE4YdaDH1g3MUoaCQOMS6cxwiRNT7U7rKQlv
piQOuQpyksCjUtxLP2CUqJlPIMMfVNh2HDtCjpzKfIr8ajNZU7OwGDoSgANns/Z6koG8ciOaDEkd
3ppUu1ham2+57s5mol0QFaD8GOqLMSn6EpzhEO9EYN8m7aMK4yf5SkMfo90zzKW9WXDc6wPbIX6S
rYcgsl4NFAXpc5Inf70gJg7dh+Dw5ZQohJA33CtVlAsv4Z2cACfBWsow2Dga40Gzf1GGZPyWm5tx
KivELdMuHst7NQbGIgw8cANZi8G4cCR9JHnBb6E2jZgxeXl4RssN8CJxj0FsI4KCb2D73VuEemg7
lpLkssynUXEWWvhGd5CTSIs72jHwinRywYkCiFMdrpl8WJcUtmjfLdkunJ1L/usyY7isLSsHM3Nr
0Mlmuz0qhnTLslGfTmFhtLKqfGWqV9Z2ID65/q03slrGbkwcLSrSdeZ152wrfbXq6xC1P2iJIaH+
TUhQ8/DjUR2ugWZxpKIpX5k5cXZJSViYwWzUw4SHKpcV2+5oqysa37YDNr3y/fFiwkZmz86OQ6mr
TdIBWUJqsrPc5jfQY9pcyS9adLkqeUekcsy1U0UHQC3oIvKNG1qfY9RfPRvokx6v/dHlpyL11KJC
hlSMR7yPD/7UP408G0O172P00doE5KboUNahMFah4+YbhL3pukBmvZ5UP79N8UNrZoTaoP/RAS7B
VVvlvGsc97NbYg0tANww3arCJVuoSL7Jl8Aq6RSPvo9fRk/eOsbvgGJYiLyq+ZjicEclLdzJ3YFQ
YN5dFL8Mqp4ntWEp5/+nawv4tHvGb3VuRulvYGXi21CZWOZFRsRK+uGg+2flNI6eIb6JUqWipfan
vpWPKPBDBeC0iPs7MIC48VsHIFW4Q1jTgXnOS3DQRrOVSfONyzXh8EkFnAq3uu8q6xi5trfO2mRT
uZp/SHXj1rY7xVSFQaGI2bT9FwZT9YZmBe9NOyvXjXiVNCWwTTZPi44GCA/cd9Jt18W8LclwYN33
DjH7OAbyeFtmMCA0dkwbc9EKZHG8KLLmh1FcwekD4VWQM0SiT5cTPHwIdPPgDEy2e4ZddDStJV4n
QF5TysoQN9a2PjpuRafD8m5amEK8Vc030i4OUSlWBMMZ2+1ogmNjfIWg2dC2Be4XoevPk9C+62Cw
Dk05J4l4yYM8yUd9CPNjE0jo57FDvzO4OeaPk8Y4WuPpPugAcRXRyh/C4TIQ9djNJy6iRtDbgdwa
nWlciursY3oEJNLUW2kiGEZiTkCc0+bLqile8HGAuG3sh9q0Pws7wR6l+1gUR7FhVVPuAzxgE5Be
Eh+RRkFfnyg48WbZZydjgUwgItNmqlfCVYRJ2nI/lC9JMw17f8bYCbv6LBpVHbKSdBO/w3Fozrge
Ssyio+FT1lq9roHFBIG9DVskksSUB/DvCTPQ0os/asleV+N4BQV8SgPCkf2oFntnElcaB/Sw42lb
F6s5qGMhwq6CE6TPmVa9WLd06JcQkbJl0JO4xAdiymL/O8wYsZG1vI4db6s5PoFvzJdWwtDWXTX0
K5oj28H2L5oWsGeZXAZSxZdxdP4XY++12ziwRdt+EQHm8CpSWc7ZL4RTM5NVZDF+/RlSX2xvNPbF
OS+GLctKJour1ppzzAejiS2oKQ3p7q29nRLjIWMWtZv0OqE0jUk4cI0t+PnDwGD/YPjBleaZcaRP
xpNBh9Cxh2VTxLoWFvVoHEzL/8gFbce5BVw+4zeBwEiilDGwa1EL9mEYp0VFzC36ruIYnDkHS5dG
MB0+utIOtikrTe1qVTS3dMhiUmgLa4KVV9po1oqSYPCatF50IDpLyXuJpIKMolrbMHtvQ5ExBuK7
mWuYftvJqmDXDV+lx2DhSOPG6CF1Vp+x7hTPJUTurLQ+CbtfK1FpNGMBZrcxDjZw3Ol4X3IooKjF
nqJddr9aFHvut2rViyaJ+83OCdke1MUS4txWcl3WRfvtJhWFaeBBKVXiZoSChTjmMDYCO41M9qxT
7Kbq9GXMNVZfC2lfFcTb6bzj/M58VV/bWfYmGq7LZJscMw1WQ9lhy+CgBoZtH3SUSXtLUluPzYQg
fe1ZlE9zsrxbbIYnWI+uyIu13jDFyNRrbJI4hJvgrSNUgYAUpiZUyD9jK8ptAUU7DJQCKgWMl9sp
kPuRMFB455XG8bqMPawnhCSl3vJizZrgHuDCvP6cMYR3JD8i9Bp7oTusv+hU95E3DI96Aluf1KKe
ZYtIz75Rj1UWqI3q3JmeE0F8TtrPK4/FaciL+DA7tR7lXfpESF8Vmo2Ndta0hrBdtHqjp6x8aEmw
jFjzR0vOoComgVDKu21a3d66weJsSuYOIcKV5yKjBByX+rkf+dxsvJdR6TXXgy7p8ZrLFPpifNSH
YdnJqDKiubS4RcadA7acQI40SCbeqJ0eg2qqOMud6nD5jn4KYs3/+20mu3eMmv+5I8lT//0wglII
gH6q6qORk3p4uePlPgKf5//3h/TxfYw//3nGuBD86vJzNqf86vIH//Xt78v8+xuHxcb09/+/r+Lv
i/z7jFzvugUW4vll/70lseM88qTdl0e3tTg+zm/m8ux/X8jl2czUbard7xMLraCEuNxVFu7S/v38
/j745dbfR7l8p3tTy/nAQboPhvcEOAbIATAQdQVDXxnQbw0fQO7luxjtw9/vfm/zlwXw7O/POSIr
umr/ueflu+S8Uv/e1kERmGK8Ipfb/z7C5bd///j3uX7/7p+HcbSzrMdIDEC39NEh5IKwYyB28/tC
pKkxgbg81n9922Ah1te/jwbH64yHcp6KamRrPhT6vPF7/eaCxL58+WVl/3Pb74+X72rlnbyiDjb/
3H75+8ttF9b2748LVSh7H0zIl9/+/uKXyf172+UuJY0sOvBnWvc/j3W57Z+HufwYKEDqRuek4ZkO
8ft4f9/u5efLQ9U9FtXwn4f5e6f/9bCXvymW4BB0PYmomHsOoGxUZNjawO6LHy84aeeXKX3+7vKj
Pp3zQ/759ahv8sXf5MG54/IfbPjlgS5f/rlNb4Z4ZU22E/4+w/961v/X24wg5jX9Phb6QnloD8vl
5suD2GJkBnj59vdB/+v3/7yfy4///loLKlJl8n79Pz+C34f9fR3/82Eud/znPpfbUhRk69Gzfvqs
B8M8QGZNDUZoK2JTGX0YldWq24T8+M3f5WK0njWnK+PlKjXF02U1aGjhHdK8afY2LKiUKzjdBwit
+DdpKbJlcy3tfBEr1pxwgK2SZsv0tz3OyJCOJPK1R7p1LXRU6Yo1IGhny3u+NgtaZ7pfPepxq++C
NN8WUMNkn9Fy1GhpenXNGLFD/de7ZPnGww3ZnlfOwoUj7qmZu2q+ncXwbcdxVKToCaxcsfdgDksP
EPNaOc+R7ksUaSRCbitD/w7K6dEQQbFJJaKICp67UgRWkCSerc2KKgmjdNVI4nAzoqjrRaR4/trq
KjnPYRqLLKC5uq4MtAAMsR3YGTWCAEphpugCBIzCYi37/aTPHubfRb+D/WkCdeCVuWxXJ++F0oSt
jSKlklTggTZYl5ADe67EmIEPFVt9PtOoYa/CTu8GWJYLsH3W1kBqmeXSj8HUgtB/ebLscl8LcYVK
F5JbZ7/JUR6aZi43FFDZ2uHaToVyShMmUjluyogde0OyyX4mY46uBHuMnDagpjcd1kADLyBTgFjZ
2WaUfHaOsmDHpOljwgxxEeYYarHfRYKNeefPN8Uw/SHqo7ryh+CNmTrj0SE4JXNBQE/J49S5DtFT
TFtmZyeTEEpETzn7ljZ9kcOfPKaA1HUqgmlxIN+SPqEJuNsm42+t9beZ7fJJ27TTRTfaa2rjZ2rJ
adNJvQlL1X172W2VMLRHF8jfurSStxYpsvemlqBqGTUq83IJvbh474YgBf6LsEkAs0KIkOLfXjDo
24qgRTQaa4gyCuM1vcXCv5sgs+/8jhc9LWg+ye/QDnrNPxrySuoFcFANizwiX2dswLmkTHb2qfZH
xQTrttPV+Qgyc1ddlenywwibMrljPCBtcG1efN2Y/ZesCKo2Of1CZIADaEakcmnqidDWCVqJcdcw
phijFm+I3XVTBClrY9kFtPNCR++sCGejIcsMx1QvIPcR87slXCGEV3Nl8IJ5LhclWQTmlJyRaZix
Lzvo6LQNzP/4bjbg4En/U5RgnhM9+ZgHbaN8TQtHg7rMsK7oJ6THtMbKFaTf2ln5Cn+dvva0vAZy
1lGf7AztxwtqxCeZle0tg9zAINfvFhX7oTWXUZwOj7Ph408LTr1P9d2A6iSlE8+7VnwV0ug3i6Qw
pvEoNpoPwZQT2smrGJdU3Uf2UNML0ZrTwikdjmqkKW4YN8lEd6Ji+trrH460KXtmbwBL89AV8gkx
fRkGdCrdQLwZagARYVehD22hVMNzo8dWSCIonfFYr2jSDOw3jInQ44QMcjUz7si9dOfYGrhqady7
uQ0rlqYotrWyZI/UVVKP6lwAvDTIhzT6nWEhuCzL+SUJho84kdAssuY7X16J+xyRqaVfRFUzuzef
fJk+DbgPSGVQxmY8YjnV3SH4UFPvR7SrphkxXo59EWSD+acu0VPr7ls+4iaflpehDE62yd0qg5Qc
Hf2dWux8PSBpUaI7xehDaE3N2yIlEzhbCLyfP10s03H5WIB5g3jIXAiSp51r0djjGXTpJGKSYO22
GYTJgUSEuqfB2pJAyTERtk2POi7/GPiQyDdBCIPNYi8mLFjYtGSo2CMS6Vp6Hn6frjlaYgOxIIbU
Rx7oGJMsfB4hu1MVWQANsKzRcSjL1zHpy8gIyrMynnZE11UvwjGs0FFzVE4FuV/FuEQuLGy/wGOr
o7Jfd8RLubl5N0zn5vTL4DL1xWmPlRJBRGZ+N1pB0pb51UkSxWm4hr3uJKveq3DM9JRrQIrCzEBI
45dMtdI5eYXRuALyDuN4bh70XF7Lbg6rej6JnkZnR8PKHHnBqbkJOqx3ujLb9aQRqU4a5g1zKxIS
XXi/XsK+NZn2pLKl/Edq0g7AUua0RxUJsrmxb5mqe52HeahsrquCxpbl7aV0P7pMrJvJvk39sops
YhdSw4PLGuPm78cY/Yc/wsjEjePWdgR601j3Vo6ufSQzzNWY3SDum9E31BPmae0LzM0pjQdYoZnF
ZGBEo+S5W6bej7axbD1V2dvGNiGNjFdFWpO1o29so0SIniIPmWX5ljkcZlrzGpxxCUOYpD64YXmP
BvixcsrneQEoD2kEnNfy1UwuNCJ0NbSGK7I53GS6WvzIK2i4Gh1SVsN1rxqBjIY4EdpGDGVcu9sX
MQqVzN2OmYa7BKXaG1P79yApH13RnyZCqnJ9ROBa7jq7fCNRNHRyRfpBT21gDaf0nJw743PTW5pa
hTBvM62NrJbzE0azU+7YdaM+LJn1ZSN5RrzCkHPzfVbTe9IxE/RKJKF+Q5sgY+JbFV+jlz1Zcnob
5PKTM6QdyCVYhmzfE3XEfPUM923uBa7SPtOYjheEq/J5PNgLgpRmyYZ1YWAzrzC82kHy0fndPumx
5dDdXNc+SUqj8n46u1vIFmJwDmQDurTN+ElHbqHZ40rWOokQZ4+Qqu+KhFA8A2HEGlPUdnKD/VvV
5ecGGdmvE2N6fUTaBsSiIbOWazPhtrLs2S/HCNptz9ydddRSxPVKeMVROV96hfFIH197XtReFy+Z
KOQKeuhz0GpHVr6HrI2JaOs9Pvrk2hCUCY65Vfm4mxpSeHYdLeSOj4VFAqlEhuVqNTImfE9nBoO9
J64z/6xegESnd7MbTcGpaJqHsrdQM5gEbWScvaMf/5TldGiK0QnJtX9BFXIyA3Xb+2Xo9eOdUMm7
UyEm6MHZEzlcvnkBoV8LZs+wW2hqWTa94YVjo4CbvmIRe5EtyLRGTWtY5ydOya0NgHpPlnBMPj3e
ANQ2mIHwzHC69C+uoi23lD44/6S5KXMaJLh8+DRt9JxWlTw2bvkDlQjhG3nkSK/7p4xG/K5Nmaog
6PFwLeAxQHdeJ8MR6VZKWmT8jg0mYsk1N24lN143XFltcKUaUUQyRktfZni+GK1b5A4yuX+pCtSp
fuJpK2txaPJbfMgeH6Pn4SCoUFlFvUmOdoeHnT4Lk9XqAT214JhDzISGeuV0bXavhrWKXfXIBY5K
8i74Bg/dn8A8hJ0C5+HH6lEj35UBRv+O5pe8RgKEjbF/bztSPAafqUY281skcyVNmpapSNk0EnyI
xslDESbRBMqE8RmzPgSpVbGrlsHf+0v5QshMILiC94NAB05tPI+cnpB/6zw72fixhmS8mYKcw0Vm
9wbLT9T1nGtxXDAmJL06a/54XUZ73GBcXlhPkKevEZx8GhOqlKXtKL0xCcWZv2Hce9Un8uhSLCY0
2cAVX1OCrPLWuTKz4pla+9l3QVEA/UUfbU5fdKUYtoCcufbh6sXuHBV+/5GQW5yDjtWSnPa4K5Fu
gysUIzFg9G4doDQU4yWQHMBooVuSCpdkf4hJBGThNEa7Yu6urUC8PTnNuDZMh0i8SuPa6rEPdvtb
bKgMe7Xi1qI3zsz1k5ZYvWXMdkNMKlPMJR2IZlxZHfNtw6+fUBB9slOWoVOQmJUaTPw9Dhrtjxmb
xHUVcM2ZDmYplFf7uhK6HQYpYuKyohBdnATBXeGHAaacfHGu2j54rLT+h9EOuP9TNsVrJO/RjFN6
hdVorYbkNh9sGxGJfJtaQl7r5X6xaM4M4h3CHGrVANGY3qRPwkYyOon4yR8R0Eo9oe7ElI9WFgO4
j5ZDByGAOIXxyrIb3HmV1c5H3legjEdgrolrbmxrfjR1zEs5Z2DKJ1zYGWG4jvZDRsYQlcpbsUdM
DRclyPS+TAfmPk+lx1laVaMkg57PyR7t62QCdYSV+bxJMinHuquucF40GAM2NjLkqsOr2R01Y+OS
+AScmgzOxt4MNtsxFqkGY6CPD3R+9s/e3TFei6JgYdOso5V2b0NqfcLanImSGh70OQaya+ThnJRl
CDSZQXDA0d9oc7CmMEk4QwoKKouLBZK+prD+WIwrSG3vfxhqX9bNVSYdM5xN/S5DXQ+XCG5bwOxe
CzhKPMf8gLj3kzFfwipIppc57oYZillhGvfSCZBOGcS8BxbWuaKBvOyY4MAdFSHA2k0kpUBPm0MD
UaRnDD51QC5CwuHp77rqNTfkvo3VUUOgKBtEf10pnvKyvkp19zC0kuAE6udRBczg4b6s3PJs+cuj
VdMt17QCXoX9PSNJEtWSRwys8Il1/Z1Xj29eN35lldotDLVd03hH3+lEAtpTWC8Q56YWW98CEbjj
4BH2w1B4dz3D0BUg/qsBx5LGjHLV5MFb7qA/Qf/0GAM5snUGoWzdAdgQcqV7ccRQ6ap07JNtMPks
ErV2FzJfW927AR18HABLRKTJ3ILEfTIH7UkP+nqTpPM9DrchAm1wV8UBg/A8BsO8vPrBvU+vHZFJ
5YGVOxsWVE6BTYHpeviScrOJ5tE5IBtbnSPolJeiH8L1XD5JHKAHPY93HJNhK1JrPeUGO7EBwRt+
g3qtmS6d5wMZuYjcO3x+Sbasgx7vae2tR6m/amV58Nve3MYTWMsJktxQYnqRHhivQX2l59Ahx9pT
X+AJp8AYvZVDVcnua7zRiz2VtLPXzsqTIQtQyAxEKXbumnpfw/cRvNaEXYW+n3/PXvqaqnRN/m+F
r6W3wjwwEV3NL42dlevY3JZgSFY1WKcVcbFrN2e0Z/evRc2EPWbaGcU5/7XAbdHCBCNuRwMLp7fj
bvlZfOUWT9PE1dtpELSKkZJjcBUxxp1YMQSoEQkFB7v5FjF540UqrlWSbqzCyTC9TkdRmJ+AIHZx
mvds2tAjS/WVjfNTgYptozXApSVn/DogkjgkEwsI5NiBhd4EJW7VOUvQeirJ5AsErdbESSjjtV0O
ghgNl8FATC8ky76buDzpHpomtmAO23pHgFbsdulEKAjBfR6AUfN7tDB1lE8Gs2vSio13DzWLt0z0
T4JqX1jiu2EGtPGa8jsvsfqOw7iRZnq9JAhVJV8ILGV+ry83bRrsvNuJqymn4jVO5Y/MjDemM/wB
yXIdB/i8MtYoA2paNXjPgTEd51ZDySHZxTcQ7IfWRlfG9M9jelUE5lY7t8JTMZ8IdVXrEv72JkPA
6DJsXgkxPnOOogYxBCKX0XbXbUJsB6mX1dInUZGne0Kpn/CgalHG9O8Znn2Mvji+U+l3ML1I33pB
P/NIEinVJtQVB51F2MVxtkLUgSIJLaXHboGCl3MTzW4jtxIEufWmuyb+D+t5qnqND7S9b/jwaAqC
Ni6LOVLgWwe4HwQsDNGCVov/TJCcsBA8JosLy5EC3U5S2HPdigqAkEb2sJgU8Xf1VkUfDtfjYN4G
aXInflh44wQxn7ROE2lIpc1OzW1NdDujREKgv6ZtZ5JY2lw75fg4oVPYkCt1m3vDyQrQkfnMZG3G
sBGbwBPxtxGZFg/GB1LqDw/ncqdzYBbOs5e6D6ZbR/jzr9Jg2RYKC0o5H7qWsyXBOu1Pu87SX3vl
gMFDEsL72mOq2uDGpRmTc/33lsxa6eawl6TaSfeqYwEIbFDPrTLe4vPm1QcyubRoNYzmVJhE0mpD
9yXkdNYKPJc9sbJ0SEeGfxTeuoNYJOZooYohzSXYLTpuKocJchOrz9oe7kTaL/ABHPY0/YNX2kdE
Fl3IkIKaCqm9z8SSF6YB463yHwoAg6GMCXctb77SKt3lDmA0vMV64Xynfkufqm0JjCmNhFy+rTmL
68ItprCV5V4ME34Swidl43wUBjncJpPYwMnWAPXI0lbWZxrXd21GPqOLIiq98aAhdMt4qjXoN4WL
dCMDfzFa9zE4fzOO/yy1Bv93iCYcO49aQSj3pnYWkwRkHSTmaKLtrERkKePL69XeDLIHiDjJvqmL
bxWfP+y0fJ+N4aUATr+qLZzGXcN7zsbruRivmjx7wELxQQnxoZ9lzl4zbBwxv/ciIalH50KuVWQl
k0dqh4vpIW/uL53KaTuxZEbWTGtWz0wStk26Cel7gCXoPFM9VWVyRAV9X/kjaWe69rYk40mXAVA8
cJAs4UBRtqppkBgQ+DMiWMzG7DUrWzv8Ix3x5VjlZyxETAHf3FWaXCFhY3FxccfEmD9ceVzOYeLY
Xl06emVhiCPhRQ+IIVe1h4akRv0yj1iYUiN+yXNUsU4P+WUZvWO22BZjasT0WkNAnazHUA/VMuUr
z8uKzZJ4x7KpP1xbviMdvxmq2F9nHKecIS+4Hby1BtMZ3nTW+1DG2zz0xj4BR0h2d75ca3F9qMth
2UrHWjs9pB8uedraKUOffIezipJoiAGF+VlPPflY7M5vSljB/eTRvAHTxK6cio6juL6yymcIMlFa
kiGVqtd0QPt6PgSXWZpEUoIgT1wOFHr519j9tnTEX2NPXdO5vYm7WGeXYI6sTsbaycWxtKsHlZpv
1eTabPRSytpRbP1gWac2GGCiPx9QL3Ad1mnK0DwWO3ZjD2quXoXKv9j9Po6+UnsPP4hVL3EEQeDV
EadWxG+UB/0+TSlRYhr1J8231y06qhCxfQGKydzB16Otl88WJYNMTtWsnRpPaNfsNV+mit7u0nub
VmR1hNKCDG6FEAdDDZ1x4o12dQt4T2NAwAPAsNK+2Peu5n54hC/r76ZFuxbsyvdJVdDE9JPDkI1s
GrV2Y82dFooc0b2Yne3cVcZBK9EyywVwZVJ4bNT8VN9WsUGSaSD3juYjx58DP8QBVt1rc4emBjLH
9vLj39vic8Dqn4XxTeSVRLK2tTC5VimHbXzVbMvUj5J6evXt7IrBT79xPTxVMpj3jVcVOA68d5c+
soGBeuVZvbbj/WwWg0K1t2M6fQbowc59Xsq22w5U6O3INWxoaUBm6kFMzUevQEBlLlefRRv3tjEE
Wy/+43kzsJeS0ZCkb7x0ckAuiYqgw5tCWI3CwkRp747GD25gThoq7CqOP63cBpvj0kKHqmSTubVK
dSRYrcuy5MsDzpFz81xDtOnvvNj7SgMT84tNMh+LcNzHe2vJTrpNx0oF5ktQXPdIEfAIX8nz02Xn
CYzlGhKB6PsY+M++DREDyj+BwsjU5/y06O49edYiB8OAsuahTnC4Y2Tak3NLS9O7wcO4aj3/u50c
j4shJC+nvCMEiJa8Rnj5MrVHW09GXBAWZ0RQz+teV4d+QPdIfPG0as75HwjdOK2tfT3YPzAq2b3B
T0EnLouUTqgLbt3wRMeRZXkrc8Z4B0Lqps2H16nqKIemHFujVf0Zs6W7UoUiYB78qcNO2UoCLrCk
Rge4qtZBqr9ms3cVJH9QQeVHvT17EdhwisyvWR7zh2p8ji1sKYPPHo24TrhWWL8nBWd5alBmnNnC
gPjgXwJdzTPdeCkCVutCAakraLFAg3K2Rna0e7ov7mBfs8d+dPXqpav8cq21GAwGAwRFQgxV5Zvb
7CyFy89ZVGmasGnXdzadQ5pU6DRpe2L8JZ3d5H9sCk0eFgCMJJ0XW5RB/JV5tJiFbXTf/VgwJFYj
rcp4YLgyJPxVd2a8qYk9nGZBWKpLPyxc11jHCyRIANnMuyTOYkg/KyirkC++i1zetkFNRMJ8dheV
eEZMe68qKPdzwmCqW2g+eR6UWZp8XG0aDbMpHbOySfdJPpwLaPPNcfG/0q1Mtty7vdUrNEujibzt
PHqK3yUdFoxLGrWrOmEcwDSIoTIhk6anGLmLwbwAmaPZ2esa/NzrQTsjaKperIPaaan5GXu4w+jv
e0nHL1v6kXkZB0xgJQUMjjZCPAf8ri36O1kxBOqcjn/N2Bzpy18lDlyFnr7NRKymMdLWpJYS+3zA
QsNuaptKG+xAn+lXirE7jlIWMc/08NiAv7X1m0DY1tbWe7kZ5ma/yByDRlGvUxNA6pJwcUgSuzuO
9NsLH0tDDkbfrfGB6uqJqRn//3oBNkdHNs66/FA2tNXZt1YYX91jSzJ7rVttOMo6Oyliz1eypWkv
rEk7thzFMMCABSrknmwgXon0XdfOuf5sFLj0Ye8UrKRl1jzX7mLt8JzlLGHNfLC780yo1bVVb1T4
tryipa4tnVXT01azUw4LbbTNI/PGSnGisc1yQUiX2MY80pVC3w5rE0qEMwp8s5yinfDPp+RNOfEU
xcwpbJWtE9q2baGikyf8tS/K5bONDeVC2SvQ0HDaRzDoW5d3LB2e0iwwmE2Jy7LGSMb1hxcHwj1S
8Ork05Q8Js2dTguFI4pBN/+VdVqAHbZAIqxjntsQ88aSLKHGucrymPWsXR8leJ4MO5uN+0rXKm1t
9na9ZVhspU69CZBhkg7C88kPQgHUfWXGxLHNL+AYTmLwBqgJeYOeEmtFPTMiWgAITNnCnciBrjQ+
ASf5FJYLfdrvDwkzVBqHgRkQoDXTNnfFt6lKPqI5vx3OTl0/9p/LdPB3+JQGOKpCrBQa1MiUctfX
x7bmSHZiXFOcSJBZxJU9K5abqTb3nomzk7LC4ZizhfE9Jc6Hbv4ZpuW7r+VdIPK148jbpXP1Q5dh
LO/iD7R7/LVtEslePsaQpaJJsGSSYXvtauNwPTJjdvFP5emw7lLtLWhtH6lCq4esd0gKbM1bl4v/
lRY2Mx3GXiHKWGqNhVpkpmJlX7s1G9bKapqLiMv2Prfi+eBixVllbH3suqeYTZppowltS/7tg9JK
fdP6t6atURjq8/MwAajqdLrCU/ukBiYi7ojvLqkJ9xkBVrtTufDqExDT6q10GZFZf8whuyW2aGYT
zFVxGKYX22Q70ONXW6UBPPh81zZOepM0uBIai7EBtcrYoedthjfgEWi646uiL0Cx99+jT0Nf5LTg
h0R7VDQFGrMMCCmsifzIrachZnuYl6oi7Gr80Ni6t6k3Qw7L7H2V53eaTf6T70C38RbCJJuA/rUx
sOeDGkfzX9Q/ujV+qkGnYnHHncHasy3qBtZn+YmjPOZvMZdocJRD02sJoYxzjip8Ra1wym1qgfFc
ZFRo+a7SYQu1sXUrOxjVDbrk0JLwkfACziI4chzVoUFu2TpV43gtsGbZLUKWCXRW2n/Mc3PDFTan
CrZWmEoymKg1OhCxmfOmO+Eso+sf5IK4SfGdd2hBVJo/mOSDhamk9Zo2DoQ+SeMEA11/U7thVmlf
9NrHdy3ZMX1Fxq7ZQK0ZsxFQ/uV58EE9m61R213LszMnN/Rlm0C1u8nOXxy6b5UWeIfLTfhUvgaH
zoMoXN5t5z8CLph2FQLxVYEEggZRsfG1ALJgO8yRkKzDsTAe8z7LOQ70l46EsMgwTY/ESfId8IzZ
S/CSZClQmZaedtORR9bGbGQq8O2rfNVOjdzLqXscPLFsTQxI6wGY0lTYCbNjpnOwQOSWkwcXsY9F
Sfl4fw0mcZRwrLEuKnt2XuQ3Wm3XXw/Cvy9rPtB6wa8qjPZaBSQtFBlISv4eAbymGG/IMb9p45km
P21GHIWfY2/AJPUYy+e98Wy50kPd8S5kHW/TCYN1A7qs9W4qJmIRFvZz9LZax0LbDIxYjVLrIjLL
f3JMW7E7YA1vDkXbE6pQSeBh8TVQsqvEZa/CtgwdrIAXqxX0Ywz00IEQFDnTD0suMDbPvzWs9k72
BW0YFxLHzPzT5rqUlIqdAN7MeLglTdq4zhxrIFKxgiJfgn+Thv/Hcwa8h+p5UijN7JZyw5tR2HYz
67O1fNuTT7IAdNb8j+dygC5V+SUnSBq6p6j9NFT/9ZwcR0s8tQViCsXBZXaPU9EdA5IZmASna3Tm
TwTzmMhv7S97aPHJWwZoucC0wtj0TmYiyO7M+Scm7p786fkg8unJOCcQJUJj2t7wAXj2N9yAbZ9q
IU6RcjPFfh6NefkIIYK5qYeTHxn5wW3mm8FieuDY8Vt6iwKFVSWMCRboTRVpQ3sFeKzcIsvYz0N8
I8iKR6ujRYUxIdXxeExsUC9V7fy0y3RlgzegSo3SOD1iSCapy3U1BEGkKdj4tIpzdcYc5cbNUyzd
RYdhc7B20lF7A2ISkYsP2rwYVz1aIFM4XAayHVwKh+Ld+jELC5wxrAitIcC3XwouBnxuJoGjEtFT
66dHxSyNntuHaSt1Qv/Jau/PG02pIOrgKJMoy9GS3ZUNXL6Etb5pt51t7N2h5FIOIHldGuK9dDOs
dYSvzqb2kzj9R2EXnwqiMke/uR0l/xc7G0OYOMXGXTpwtTQh87xaa0DzKVvx85kNSBAbFxsdBia2
Dh/zgGYZ4RMr7CFX+RP//3vvs8UvGSX0C2jT0vTvAh3fIdsqJ/mZuum+M70fURLZOHcPTCGgkOYa
qbeeYu6Mu0zGbAds46zeYY6q4bl2bfBGehr4q75aJFt+namzF1tHIY1Pgm7BLNXoxM7TrFqRJM9O
DVhYLfYEGxyH9jBbRI9xBtWo9yoW7tjVXq0++9OaOLFhWU/bBlDzGOOeb39qr3shDpFudN3cSHtj
xFw5WdNL+HW7yh6uJoASeGdHhifr3s+Q1Om22CQUqlKQdeicbS4sPt+e+cNA01+nS3A1IUmLasP+
IvbuDrNweoAhdJic5WIovxIAwijc4fADCixqWW3V7OhrZHMO1QXExtole2UiAkYJuUk6eY8PbK07
Dad/YR9aNqWJkhpGedADVSAVKzxGsvwnhbiGaUHtrVrjfYNTtF26OJS3bMLI9NHmEQtEGhzpbIRT
V5+vg5mxnrz6MRXtrdVb5Lj7IS8ji0Z8tJFPtzxs6fm5AHNXknF5mM3nNBGrOOWuvEtg3ZIwLZhY
TQwxpiqnWVVupdIAlIgbtegG1OZhg2sCvFpBUSa6XUNgNd6VJMpqyDtqqs+pk1cZ/OowTmW91oU6
JH6+jxMdoTqKIwMA4xp+zUvGZrEkfxEwLiWASuDAUfQDgPhOGOgRTzAghdKySJvND1fJG1tXuyoo
57UyqHdLhTuEupoEz7KBtT3eqsT6FDYZI6yaUzZ6jMP+BGgcGtuBWDkEP96sPmh+2dJ/ZoKynWry
kNriaLEpTRPKCLLtb7x8uklHJNVjj9rD2IukrDYG7QG3cm8nEzMc7al2K6R+gCsD2qw1X7oJ3o2k
YepUYFbUkIfBOWZysR5iK7+3WVM2vtdvi3bZBsIgKBkesU98ecOAzAWZlOd0I7HA5VgkTDlZETJK
fvITih2BLqaDZ6yrap81oKoHY+MpMk3oDbKDnpAAaOXJntrvOB++if+Qcb6sDHlfyr7npJmxwjSv
6O6/s8n56YdmHUM6/z/sncdy49qWbX+l4rYfTsCbRnUIggSdKFJeHYRcwnuPr38D0LlHWSfurYrq
V2QEE4REioTde605x1TEpNiKwkC/jBxUqWTWrgfvlGRp2GMgo3gmnJV8ug804zEyBleUlR2mzHIt
NPIx7IUZL4tGp+WGqNV4bY+/0FI7pVhww6gru7PUjVZyhxX7dyTrt0n8rioz4CDeUdS9YAmT2X/5
0+RZ6wr0AVYn6cHKK9RI1kvQIm2n03kUwCSsENq1CGeHo5aad3itKHCn5oNYdcfWy88Lyv//Ug/+
h9QDWdFlQtD+ferBzZxT8B/rNxhob7+HH/z5wn+GH+h/EFViaYYsqYqmqTrZAn+FH6h/iKpOfgE5
ct8xBv8MP1CtP0RR1C1+LMqiJhrkIvwZfqBqf9ByFhWDl4HhExXpfxN+IBnKf81UUYk9gM9MCAOf
kOhESflbFhQJDEVN6Vs+kj+ciMV+ecCIqGC9UKZtKBrylnZAsRdmC0gXy5hDfp4vKxvRR3klZPq6
BjW8HyvKurix913KTTufLPS/ScVFJu4Zn2pqO0xOkidgTwwJJ1wVh8NmCIRzO9t0lgdwiGLqhkpn
Ye0nW8vM9n5Vl5kbanG+X55rsnegNBhsWz/1dyVcudZOr1kn4yoJ0sckNxFCKVfRT0Q3627w505Y
AUNHHyVthz6dxOMBbcxUrfSyeKj9iVTuvj32fboDyohAnsKaPsbFhqEJmG8fLY6vmpc+jA6qF7TM
rAArx0V+oCKLmZu95wwe2SmzVsgfS+hhM2IxyMoPJUfAL+vGLZPyZ1KirygSL/jWnxKNdp/MNYFv
iFCUq5dtpFK9JTsb/KLmHUuKGHYTWr90ABMV1OYBRQ8rTPqrRXOyIFmYKbyvRhMcgUDkMh3PWpxd
JCV81Qodb3ufXrLCWGeyl9DPukL457bQvnYWTT2CMHqGliQXEQLPbas5NUH9hHx0r1JZHAd4o9qM
JIl7FFa1b42bNCyoEWu4SMsc0WWfXVEkSra3iHEiGl3KETvWa+GzVQfDTynkEYarSNMhCKuXghKj
N5Z3UlndmrXxYAXSY23OosoeFFWqnyxgXnhIGU6XF1moVgIlxlil10KaQQ+Ndx345Wc5W/SZQH/O
cJp8zuWk9JHo2Y4J5gcVpw/S02Y6D9lr8TaIMhz3yR5T2p4ohs0g0HUTQ/IdPLK9DR0TrYrwTAqo
pGYaKDG1/CWTDkHvdaLMNgsb/QtgpHPSSF9awt5Kinuy3Bg6ZaNELVT7lfoJOiudAESfVA4Dh7ze
09iY+NICrUIroR83Gi0HXhW8hj0uTFIvxk0lNwotbiQqiUGhzHpnZp2sq746Z9lzz8hpZRVhZUsc
D/CT8zsKuDKbipk8qgqV4knnHRV6G/PxVIi5m4vmxZfgTyZiHdhUY29DXAe9cI7JBetSfS8Y+llG
3WwjcKPIEJKhkEOorePxE4E1yc3Ic/wmOrd4fbdNjFmt1XillF4qdM/IjqBR0QFTMuumaZkrtCIk
2xBYB6MoOF6F/Kk24q0AoaaRqG7E0gRxIiJUXo65sVOnGgxpYxbFg9brny26U3yrUGk6r18FVXJH
dXvaaHG0gwJ7VsCbrnK6smtZCUnA6m0UuQY6PfU2I2kToQIwgaR0Uz9+KikEw2hgLlertgj4jWSD
U2U2932MJmauRWKPZ2osMxfJ9OSRMRUSZTvV0aYmWM7tpqA0c9d3JjvZmFsDotOPGt4VkAKAxQmD
0PxLMyiHKREPQUuRlmwPbCpU05kvJ8X4iz/wkobqrYBVBe9M+K6mw07sUserqztPj95ZRkjd6y7q
fYIsGeXEuyLs4o3iRUQZ+Yhm1l277TuA5/n8fWrNZ0fJDMkxFGBCUJk6a3g90xGtU5xFuGvwZvrl
r6gRXN+6yazqvqnEK5EjMYY5zukuUm7b4JRUxhytWV90JQQa0QHuQZZTNu0OxjB5bXl/K2fjlYEY
oHiDwyt67RRCZNJa/1WbZH5NTQwwTRgOeiLeWREHM6F/5dpo+i9RQ2IxuoMP9TUJvzyEgqio+2uj
VMwgs+ZeIvZgpY6gvS3k7k6AaIZi5HxeeXdd0H3USn4Vi+51YJaB7hK3rkzvqaGezjdfU4C4pce7
66M+c4yWVAuqcVKvrDtZfciTcl+rE60C8nGkmfKYiFePm4DRjb8kObvve+okYfRrgMsaDdOGANrG
AVKPGbSBPII32Qgt+m6zKB9JTYTXG0WDUEJARz9i1232IPL2smlEjgjJfBUroptAy6i8dltOtvVB
kfKX3DITN7WPaVQHZwggScpheLLARjlaxvVvmjJSVib1JuwYgyeZG0cqXhDxy/DIjMkZHgYTwKpA
NY6ejLJx6A8GDie7S6fb0GsPgwi7Ue1KPlNhi9CDOjl5C2Bhiv5V9GJ6M81RUXZDnN6qqZezzQTu
g4XmoD7Yh7Ta5UaCtphdki758iPlNOl1RYl5eDOVARzvkN/iorBpShsEr5QbRYCjJwXB15x80/W0
O70GVGdE8bjHLqIIr3odmRAuLbc0aaXPepMY94LNeOXGzLyPLqMfV89TkWx6n+GpwxBefXy2eRdh
iGhLxQ31mcdriM+ZB0hQU5heCea4G0pSIAyj28llRWRwfDsGDCfoW2oGF/lM8DCo9zSUpqsEeo2Z
UOdCZabBiCWkidWTmA0mGLx4S/qMW/TSptSMp2GAFTUf7ZZcSNva9GC3R+PGH+QXv0fS5Nfk8FBh
6np6ImGE1e05C0TXGIcva2gcITVOSa88FJJ2lw0STfWhfYkMr5nVi/t6AlfQ6tDuhPoKUZYyeS/s
mFNLNSzoYcgvSi5fAdQeIHtCLaHbLVMwtCr9Vpr94zK/ZGb3Fgb5uojf1B64qh5Gj8XEgShGiOX0
9AAskUK+VnC9G6gR5EZJYClNsXQSKcZrHDcdAXRIDbEQTRM90aR81voUPYvG+kLkyM280TsypEDm
InJ34wihCLuFEe7qhbrXRXXf6XzgIpweSPcjPEVF1GW9hBJK+2jSP4NY3jI7ATLYC+8Wcgu70M5a
FFi7PlZOTYKdpS6TVyYl4jYvoq1ZK8SyUcMQxVjckDWaUAbBfRdq8rpFhbGiO4+jgFMcbfYbjOr7
bOSSU1XlF212KqrlgxLTDIoKNARZkhwL/ABM2BDFi8pD3nG6BoVJEshaK8yHsCNwSjG8pxgmo6MF
1YtsJudRz+FF5NFVT72vLMMwLNAPHlAGM7dCc27CiKCHFooh15u59ZIO70pBTIXsizeF8j7hAFD7
5J6CJBXVl/QGDStjAQkfWJVwRUzV+t5U0aMmqfgEy4zrV8eR4Ik+IkJeIubm01DkkL2Ao4kdVVeu
mHtVHUh4bfsOtXNKC6e7k0wUKtatYomvvWZ+1vDz7LrujzHRuGiZotOINUnO8wfPCkDMBWAYjAKb
IBhPUwmYGTeIHMReXQvxIKMC8c9y4LYYDlsxZHwU+y+JEr9Hpf9WxtNNwMy7kaMbyRNPxqhbdpaK
SOalVVOn62rKORDh0MDuGx7HzGo4yMq7yVReM0E/5JpmUdxN7tpEP6KAg1I7eDl+400Kt6XP/ScN
O6eTxQEuUoXrLo4KLn9rIVPvBUgsK0FHy2FFMMTC4VmLMIukTXHrMbDmq1BzHPWqoe7JTSjwzzgd
eprUW0t2tST+zCSJRN1p76dg5kSTbEaiSMVZrl8RLI07kKCQWjswIhdUgqdCLd/M53nZw5CvjcY2
G9pvANVOouXT6w80YrO6CzlaKu1pLnD4266egDDAapC+iVo2UQL13nw1uNcpi6+EDFuaNtLVUMGh
xFJOUlpJACVsWmGetifB22D2z0bQfY5t8yVP+pqR9ntoYZAoRLZV4EXXVqD9mrTpvrKwfalN5Epe
ixI/3Y5af5Qq76DLRHIiG3ht/RqcC6FaIY0ZIK4kZtOhNJ7lKD14ZfkroMyJHj957WVzrUmm2wwM
6DG0XaSWwCCzomba4C0Qs/4kifHZkjpsroH+3iQ6Ti9gXRMadBmlAPfxvBVN0CcV+HE93SHTlbf0
1bn9t6i3TZQdXsC419xywR0wzchgVshAUxn/twg6R3P44IJzpXm5srxLX8B0QkZBRgwefdyI8FRi
nEflpY8gXigUNHBSxQyZHwY1ux99n9u/7WFhAo5A9y6eG2yBiL2P1LMDA4INpkgyITSYbSY2uLyV
z9DGzr0nnmUah+uxrHfwKJkE1VTozXTTybCc8/5OrvqAWmjutmQFm6L1ofrjtVYScihb1B+9BGbR
fPGK6CjAJeLU5QQzO0jKWBUSwlSmqU/pTMi7Diq8S2Htc6wlMj+hvw6AoGL0KsGsciqtR1kiViev
zchRQmQDoqGeaS3YcSM9YsGm5attS7xf6PGR/BjAorz7qKcIpyfzqFYlLkWPuAGCC9KE8NTWVbAJ
FTB3Sj64ysg1CiSSufJeoK80uxaOioTMwUHGR+TiOqPytZqpS3s9PSo9+movNTAdB4/wruy8N4j8
5e5GVk6TJ1+tLG4pbR0zmQZl9xUG3qc/9c+Wob23gU6aFONty9wz/74lE/pXGRcXz8QQbYTUBoPC
QweEBsTKNVvSPiI520nScKzC8yBxv/S9fGvmFgxZb4vzyi1lBgtDioAYEko+M16iFVkD93UJjiLS
NSA3TGotsazsiW5AWrYRJ+cgMOMLXoLqrJL2YSPrBu4hBMcmjK/ypFAnJVIkIjGt9e8pLNqy7ny0
iCT2YDENN6P9Q4rF7IHnIV7KDMti1HgIWXUpnEMu0j3dqG1QcKwPUzqmboYpgkDhyW1nNgM+HBAl
/jkIy37XZF2Jt6b4XF5HJhNm56r01+C6KWEsKxfTfYZ0w9F05KY/64ZCbreRMASj3bXF92fCxs9f
QMs34ihNBgeV3Js3r1sees60tiLbFmRXlK/Sskeui2A5seGVIL0O+ey+hZYMSYb/2vWF6FgLVEJX
o3TTxPVdN07ZXo8JlWgReU7fxZg+jHdaTw1xLtAkFH3p9JHrWv/1bbP5e2lajf185qwskJJlqcAB
jQhnXrkABrRgpsFz0Fo5llRLU6lMCsvi/JALPgQyYVtKSC0z0nIne/laSS2oAMznr/m9uLzaGM0Q
ZoUJv/97kQAhR8/08BuHMmCrtr16HtY9TYO8X7bc91YKsXjkWjKul229bBXETXAYG4mqy7yDl32y
vGJZWtZ9Hw7L8+VBSUioq9vALVVr3fTtddnxodGwY5dN83M0LD+pBqICSiuZ1t/klXmjyF3F9ml8
skwQVpBeAs6qIenWrJPge/uqmUHynaAqG+hEIKwKSiB0MHwl2GRTjvtQxg8/17jU+SGNdGM7+QAO
fNiSEKuszPWnGgUqpR2iKP/i4Xz/4WXH/LZoJKRLSXIAo2f+ze+9FyLGw3egyIixOTiCuYoGFjrH
oEs/5JpAv/7euAPlPvTDP2cNccyEdCwb7+9bUCmDG/B+pgCAVglmvHVkBq9CS2D4zxbmFNnLhplx
j/vnAZSL3W1a9d1m+SzYI8/EX4qbQtS6ya5TTvReFjbLp1/eZ3nlsvRv11ktivyA2816ORJga1FL
yGlXzweCPOiGq3q0tP86yeZf0MuJX1AZFhf+6C5H8NBqvUu4M4grHAoGZSnPnM+0f/t39TzZeYFa
0NtAgrf87eVPLp+W4HA8rjlDw1yvdt9H0rz1lyNpefqzLjdUZ74iaXN4iWeU/QZy163hCxyIy+8v
Dz9n62+H6Pfi8nNw1b1rzXWQeWN/v6QJCKd5bOps871Xs9Kvt7Jf7X7O8OXrLS9Z1i1P/fkoFDsI
j03MZjLIEZqviTS5/7k9fl7/90Nweb7stWXp+zXL8+/Fv/18efq3dd+HbbGAnJYfIU6ndJyoO7+A
l5HIrjRnYYudrn9vH9maWyIyAsRR3kRoUE0NJ9Cyx3sdqbVunLOpuRhRTLnSPMpQticEeIRCXTJT
cfuqPWgdpFFqjZeM5Nl6QMtp0VlHgShWriIgdSiF1hXGodkvD7mVN/tKqnTRXp4biYmYtEBDujbm
cLAJ1LptZl1AFbSc2Qzz7//rRYS0xaY35bs4KcgY1e/x9gWHfn7wwp67wPLckzGG2ctiK1eVC+Ru
2ytDT7yHpvuH5Qc+XXUbaQi2V67Q6XxXXB4IAPlz6W/rBmXAC7T8+Htx+bm5HPb/8lf//vOfdw4H
AtgQWkT0pSBSbX5e/tvbfS8a88f5be33n/5txfLan7f+eau/rfvbUwTIr5lXIadXao18vf/2S8vz
5eDnnZelaYZJFWHzsDz7beP87fd++6g/b4NPAgu2zFxq+e3lz0ccXJiCXoIsIaAnbqlb/bY4hG25
J6HJclsPMeBf7RdEFsV+eVjWLUtLX2Z5Wg/xpoURuBXbELuSNfdlShnO1/IAx5SVfqxQchx836Fo
zm0kmO+xfBgu/j/PIQfqNoUqBqHLdR/kYLpfHqzlAPDny6eF+GGTKxJtUS4A2gLZauZhg8gNztFq
JjXVMoqYImoaukFa1/yLmFWj/fDd00GOM98i48531dhEfyHSEcrqIAD7Nd+KgBqCgcTalIeZjhXM
Y4gCOY3t5cv5fnkuAhjaL09Hq3pN6R04kkFskzyftMsSI4ltH4BL0xO8raE4hRtEYczMq0xEW0VS
9DorwXWbIpltxV9Lf1tX4XBkFtrj0CvpYDVS/+dD7+fV/ntdJA7bOCWSBM3W8gudatGuLRlLzvsT
amK5X5YkNsz30rIu7OU5pAnf4jhG2a6uaka/mmYW+2GyWFz28PIcv9Wjl+ees7TXlm5bSGcE+vO8
m3+6b2NRxTazayrG87iunB+WpWVP/22dMo8fmfsQGDP33r47cN/Ly47uMmpqjWnZy+5cdvFPR05f
bkXfz5fxJcB5wGeluzTjQnzK3Ofm4Qs5sZB9AKOh+grLL6L1CmfZg6rQkbzws0eXlUhSqM0yVm0F
kS0w4S3b4vTeCVFQcrNh33odjF0mgzz3xyjalGnyoNVjuUe+l/eHIo+a3ai/eKJV7S1B/P3hX62j
AuMKYS1tA4msqVEgemp5aDLKADWiD+dn3Vj6zT7C2jUnNhKP66PamMJ3tPrFjhqk5vR196xJs2Vw
2U/+souWRcBYD56M/xJDKsf6z55YdszP3gkqiUmqgZd32QU/D0tn9Ofp90kJ+9SJxxiSPifYsoP+
1a6CtpDByJQL16fcteyUQidyrwAJvJxp37toOfNM+BF2Nva0RAKj3HdzRX00ACx54G3sSI6q/Tw6
x88SrRRGoTQT4uLDo5Pg9PO28yU2e0ICGjEl8/PvRcuHnCkGzJ+XTSjO2/F7e89Ly1MJdtBOCmmA
zWdLGMmmg33+ablALucOnlVSTJbF73Mp18OdjoKrLUxa03pqDrbC3sehxZUhEAhBJ2ocXpoox+6A
pYv+JYXm5afTfKXwMgLK9KmAF8SxVKoFEK754efpsrSs0wSBxgMDiOVIg5pZ0T/jPf5PWpE1YTP+
D9IKSTUk5b+TVuw+34L8d03Fn6/4U1MhSRLCCYV/aCpEXVelH02FZPwhK4qkqbIFsFn7x39VVFgo
KXBBq5YsocP4p6JC+sOyNNLtZQQaKDVE5X+jqDDQ7/7jPwpGm36e7T7/8x8agn9RQb2hW6YiIagw
RX7+8XYNM7/+z39I/y+WvLLFFKDfSCNXVCZtdh+E0Grl2W1UhAmgwiQgp2N5YLABk88PrrpgcP5I
Idz7ZXF5iGq6cjXGG7udb0fLwyQE9X6YH5an+QCVhal2sEl6OXSV+Z6zPLTzHWs5vX5bJ2Tpllif
QxYTPvA9HgnnQcly4sn1wEq1MqnIGVRdlnFHERmcR8uiR4KF3XfkfanolEodeK1QpU4J1OVgaKaL
tfQWKu7gwKy8Gaw+3FoB/WoTt5ZN3Zq3UWchCfT0Hi1kin4+tbNhgA5npdFGaUjIQxgozsTfHTrd
dxRj9TrJym4fzFTTsQ86usFwQku5vhUQkuxh9LV7LAEaI56yuI4+7hTB4DP5kfnQjhYWBYAgwOh2
iow0kXoSWR8/d9xl8fs+vNx8FWlYx1CL3OVzLlfyZQlimLHzmk2ZUIReHqQJ6YlIPOrQwRIOq5GL
LYOlGHJaPPj70vdCd5A7Jyn0jpjQHUBmLCaHAIG/SG7PTqbeVHh9QWY4/ljVGHaqr94hekVXT6DV
z92XjqdqCwNX6OVK/vOwXMp/no7zVX+d9dFlMMG2LffZ5eFn5LTccZd1gP51lyHWrCdAWjN/8uVh
uess6wQcQPKQqvoq6pgrLZ+niaJuVlXIgpvcTWjnwd/YWClWPlSai3KUajgqq/JB1u5wzg6fBH6i
rhgtO2+wDG3AOEKwIwqF+uqGOaUtEEdnm+MbvPZSuCtpf7XtlSWr3VpEIT92dBDkda1vRvHcdHi/
6o2nH2rCVKUTA6nsOf4lracVhvFTgDNacxQFmPeuI5RikKETnZXhToUmoG1M9AHzOJWkaLR/RbCW
uCERbWaXh4Gxk4gMdwUayx273fQuPtBkn6PvALVe0WcaSC4R8sBCMUDekJ1oi/rGktcICKb4aKhH
Kl4k86iZo39Ft5gxPPq1tKUZHJJ4AX/yLrtToo3+iCVHHubNVqKKBJKMC2BYh+oe9XeU8l1B+tNX
HVYJPXzK/wiHDbvybwrEIZ+pQ+upO3f34UV/RERg+U5zbO46mECgWNc+KhFAS6QEWE4sn0YTOvUq
POQX9AD1lfXFC1nozhtaw1VxEG5oJVPAL15arAJYtvBOYTAc1vK4iqgeOFTtGMTBmddXQ7cdw1tY
YYgoxi+qUH31EeG5QsCNiSDe5aU9fdBAiJsr0wy2boMzXMe2YYtvIKvoIpWJU98MwRZHNj0qX95j
zG+vynDIbuUH5YlgZ0njGkLVjiSFdX1RRPxpdnHn7addh4GYuE9aznRcODevheniaCngu4EpIZdG
dJI7/QiVsHnK3o2H7NFykjP8Sr1HM4Dw8gXCiuGSH4ifG/QQJR80Fq1Bp5wh84dBIEj8AMbyNBcT
bkdA1s2aJGbzXjkKzzQW+TIctuqb+jXcY9fyD/q+2DUAl3AyAB5Bi7BOPgl59jkdvG30MTdelRX2
j/QkK1wpXPUxPvQliTar9hLnd92xfBxu5dc5vve5Cgm9sjnYOsxkN+zU9pee7MknQRdk1ehWMHtv
SKSh21AaB3qIpm77r9XBCXei7uT3ergCdmDQRV63cKRSR3Kai0p69y9rj3WIWggyWcew473+y/oI
7pVD/aV+KnvtLfy0Llx3xtrR75Drwg+RafY9IBIbiD7p12J+KG5p4w7wUp+8NcApa6+NDgO6GXZ5
zlxv153HzCm4HZDVMK3qN/ktzZ08cUmqmMhfpsr+Wdabnjzi9Wd3QnbdnYrB0Z/UYxBiftp0J2ut
O3NooqPQIAI4/YxUOnKSU0/EHqbCQ7Ou7stTMx0QanSkoFmu+SubNuMjYVTY/JXmuVZeuHZ4I13v
1aB/qimww6sWOCxURzHayW8gUfN9yCnFLZe3GyilTE71IhE17kafDa59m+lY7OZXYuDZ5qRd3JO/
/J5/WVxCESa4o77pB/6+S5Mieh4ftKOPwZnTYOs76q7fDHz/ztYeQuLR7X6Db5t2zmsXbaZdcRs1
LuXoiqwE2jXEQXk3orgr7r098QlZ4ya3wge8KfZvz9A02XPu4ZQI1vxBObT5O8OxffSmHZYLEchZ
j+VjgxGgIlixgihEjN5Ba/Eouhk3Oq470j65jzgosfoJjv/GJI9gQalyUF8p+HAihvWOfuH0vqSn
6B0/l0WYNqEE2tlQuYAoX6Ycg09ZBYyjh+e8e4jKE6E4xFSUZFJteBuvwBNkY7o3hNdFJT3Q9zpW
H9IddHwEfDjMbuNxxVzbf+xxl+WPM2qmqNx8lvJtcnwA0uOIlkW81MPZIOgZA3Gy9gObi0eIYkpl
+u6kyVcauSQkKdJKvgzPcMIQKPC1jbvpzuteZbI3uMhy9pb4FI0N1lVANAmxZxEYYj295T1U3yJJ
x8E5xMUCsziPfrNC5xHNGDf2DMya16B7Urt1SsgKmsJfyY5/sEU23uBIw4brv7hlbLYPPnxAT6t7
wVEvfvKM2ES+Ic8FGPB06ne291zt0eaTmV5CGN4klDEyVFEfnX6MEjtOd1C1w3YDp1VOEWFuiFmU
AoD7wKEcqTl1/ZaPV83EpnWY7sAmx9C4znxYqd01a0SF/uqhzHZDvkH8CVykvhjERMGpiF+svbJH
43AYXfVGOU9nGGF7jmhcWAfhGVNWySUGJd5KtItnPgI2nqo+4x4IpE2m3BQ1CtHIkTy3C28y+U4m
qVUDMmp718Tp74l2XSub2dG7k7INOMwsfAybm3g49upphMx1yJx489jkK/ag9ikFH9h2PNkFyqYo
BFSDo7TNiuFXj92JXOrwoF9RaIX1wRNteiSgK0Bd0McJBHegF5i7UUTfyDF9bp/IeO7Jum+1k9S5
nbo2k5Pu2fy+XDh+cslih0Z+LNgVR9eVC9HD/FZIWc+IIkxGtytrV3whIKwehFu13Eq6jZUa4CB7
CexfRJTYRY7oO6/o+gJlbWKnkA9yjasZ1sY61reCuiZft8SIoBys+NHoXfI0cfn62Eg/1KfiZL2g
NMgurB2rrXcIDgMUCkYatvlUkjPrFFf50KFLOA5b8119ytfiMSFbbQ1FFaLUL8FYVze+tdM31bZp
18S9rq2t4mSvzUXYdpfJma0f+3ZXn/uD8lK6lxnO9VW9DjfkfphnwEH8HxxUNwPevg5a1DmndB0/
i27o3ZNqgoXFPLCNIOqNeIGEFYAWsk481CRuaDFX2GWm08WPWDebFdTaVka7se6JZtyK79aL+AQV
scOd+ADPtLukmyRe13fjgbESn2LLmF0bty10ESQN++SE9TK6qIfkMj71T9UD258/FraH4oKFqbrh
xtENjp3v6vv+Hp0MR2yxnooNHLA5cGdvPEoP01cw0D/HXnmaHip0Sau+WKNAxO3lf7S3xZu6mSUK
yFNkjiGyWFbAlYzYDa7tzr8T7o1PDhzi5h5QVluhrT1KaEHnaC+bSYQuPpnTXcOghE/yJjGfeUx4
M5p5GAm7ax9stXyr4V09GMpGggEXb7xudawoyyDf4Qq/8rLX6NJgLQQk0DqJ25J9Awc+voa6Q4qU
3q1qMnbpwMJresNinysr6c2py3P+yX3aSmATbpRHFDvBNv+kG7htbuDsdGTNeg/Mqspz8yC+p+vJ
eiaoCQZztkFraZDKWZ8KKI1zOZ3R7W13ra4VmJDQ7q5KvrXiXUzKFsogjnpUDTKczk15F3/w5QmZ
7s/8gVHnjCFTdl/eysgrBwcdpsDrjRtZpF+2J4CrPuN94ldz3SkkN7uqzQ5ZMqlS5MJwwEev6Ia9
G1gwT3yiduw5me3MP3dQJTO6sxumTdYvjeE5QVapXaiXuN9W4Z1RvA+p236WJAD3z0kFVnKNPXHa
MJqQzv2ObZ4WK/XY09UHg60w5gzMrFpVCqJlpmXmXmsjc6/0lPuKdhflkrlfHowgs/bY+JhaVq+A
/7t9F1gtyKT2z6Vl3fLgAynbY7RghGHSmsdhUx+KVrcVmK/rqp5lRkqMoFNlurwPwiLfL0v9nJux
LKWE/Mw2JH6SQKbekppzGEjaEZ3lx4OmNHBI/t2r1aJo15reM47UXCPC2BcLz2XlA5SHokB9iZ61
MEdttPMflOegjlBhU1thDQZ/3GcdVleVYmvtEetuZSW3/WVRmUEbY0Icn3yrc7lt1niH/K/8K5QP
SIbEE1M0eHlwlQn5qrZatU19VJjrkGI//A/+KmcypjlkPF/mDp8/Pf1dZ+zNYpW969LKPM4pnGgz
b6ieoyUTXzTuFDau1lze1BgP+hUV3lMHTHCwhWhj6VveVNVv2lO3Ihj4Tr9TTqNEqtdBQOaJvlTE
zOqkX9nTeCs4DWNRCyAzY32neMJQ7R0D2z+1L/ILE6TpwLe/idbQDAS7cfWVdRmDdbtRX9pT+cqs
0+8dU10H0xqnQmriAVwVJN8+ldFaf/H34q30qt8178K49r9Qx7Ch1ZccqtEGLTL7HgRrohGJsJK/
us/olklqkVy1d6RUFyJcCbSJg6t2kzB7e8822Y6Bh5TYxbE5zqhbzsJfgmw3z7E7flHgfcVMCpbx
oq51Np25Gm+iTwbFzPRQbngv9Vf+WsIFru2osQNjKx3YeOUXg0t8zy8+tY9unkzJjxUArTViVgyP
OVfXo/Iuc/+71Fv2CHzO8pSiS2cUG2zY3UWzIlCBuARXu2AlPPWIOm9wJNSQjQ34E9zTVuJnH61Q
1KDPUM+ozaBVEPQMLL1ZW7lDbhsv4q2ma7munz1CGxAIrRtA6g1m7MSGOtBv/CNHJUCN7J1AN+ZU
3RNyXZSn3ZPgfAz2wHUsPHr3ho3aaafvJnEVn4APjU69IcMdpRWEpxU4x3eZXfDJu5aKTeBY5jYH
q7atd3ySAiwpJ+X1LiuuwrVEf3BSAV4a3N+vzJ+VA3UU6QDPqLiLzr66ApqjTWuYr6iL1JcageZV
JPWAfAGyKz8LN3mqPGb4jKnwC4KB3CTcyB9ydSWt1b1/UB3/knlrmG/9trwGDA3DDYcRfhJW6YR3
bhWg2IptncSdTESd2z5EZy1fG0/lXjqYwzY556/BHcpzBWjlp2ErF69zjMj2H7D+on1jv1hO907O
FqKA4AkQr3irk1rxCQoeXoUE/4QjWF0RtZkypL6Td5U7PLE3yq21KaC2rcwXmdg0dMdOemL20s6D
QDd8xZVrMRHAEdCCbFR20pXB+aVIHVQ77PYiXyd4HaHBunFIYwncuatK1LvQdyK2wHV8bSk/ceNM
8Z6vBFp6wHjv8sCJ3owT04HU/AWZQRFOWrUTmLt/MPhjeqpv6XfMjasVPXZSGjVmKOVSMaBGENpM
yH4BdO2OzCNF3+5fJ0TJb3N0iUrKGrkKfAjoaBiiONaZc27aN+09JdrRBlw2UayMNoYMc/AuS+61
p434OOyKc0iZiTBVycXMCcS+94mBXuFT76iDPWUvsxh32kJAKMQ1BurhXSKhnBb4Um+p7fp1Pope
zS+qCKTE3XFgLOxImwIQO7y9UBUQnpl8a+8cJMHz1KxQnZWvyrTW3uvxkiY3RB9jNo+e2y8uccFL
Qeo8aR8JY7VDd1vfCLiUhHX3VMhuhFPphs9FcWKnX3p9TZUruu1fETJSygAzTx1r1J6wkuGJzkpH
/Er+P1Hnsdu4mkThJyLAHLYiKSoHy5JlbwinZs6ZTz8ffRcDDAZ93bZbEv9QdeqE2m0+pnLd8aEN
x4Uoy/VNHCbp6P8a8K90beBF+GHuxNBWM08A9gmi3XC0aKaxbf7C/pNwBPWIvCJ7zA4MszOEgxhK
w1v2Yb1MGk727tA5kkSk4DVNXtHM5G9BYYeJ3UP9Ho7NuMAsHKF6fBp97l7AoeDgC2v5hpswOSwv
BLUujQOgAzgBDlzVgYiDCwLAjX/DcZLHifXMFVjLhvjH061/kiubJFBuhsbFecTcRzHX2eRl4c6K
1pzQitPcMfe7GiBpG1Tc0z274txSHfHVBPXiJvI1FB+UCi5XTv1luMYJBC3aKzhCIptdTcfyrF+m
S2FBUcbI0s4PKMQ4nfWdslYcVtPy665R+cJzhLg33ZeTIrbDGwcwW054646peY1i4hvZ72zGL26N
hlClmONGsqeOk3df3JPjcDE+VLLCCeZ2xN9R3eCu1yV74avD2F5Zi1gChsQVYv6xSVGVGYiV8Gu+
QFVjG3J2gSMWwu/f582DUV0RhYEtmu8O7FAy+BA3aXv6bN8rz0251lBgjDaHjwVJlyKk2DBcrmWX
RFFdbZxq2omTB4Rl/i7WXgP6dE9In3q854biFGVhYVNnSLSaK2RPL/Jvy2O+sd103cZgZDFsQsMh
OLK89jVHHlz+QVV1YKaTGsd0knxuDnvIXNuZ3h82PzRnwrc/cRPHjsN/NizG5/QxHNlpHNgiWFfH
b11F0jGN76K2J/kt3dZbxSknNBIsp2JLh8pnRTIu1cJguPOGXYtdbuypwku/HPQK/S2vnc9bvRHc
zL7QiwPeltgvfmjYd+VOmrmwYXDCSUwPy04zO3esxp/IpT2G3rUm3yPJXF16JQnPqDf4n8INrdGi
oGrclrflPXOy4F7NszsiWRxXeKpnG+0rpU5RlwdOlnrIlNS4QH+bcLxt6Cq5tuEmYJmBOqAgzsFO
sX3W7WWhQCy11m16xSKgaRZO65Fro16Sch0FJzy8m04cv6vB1R84YGIlYsr71IKFYA+/UnOzzHXT
012exDuXIqBgR5f0U1wbXDa9eB1pFx6K8qbeg2twV38I5zRO/b6Hqfk2olijags21llasF9H+o4v
wR52ZF9ss8RjjxKJysIrPHARHwr7HaoQQrOZJfE2/FJ7Vch1GA7ZLajPC35+9Vn6mnoXYHL+Gvko
KOeu7atGkuVjwkLTWdyIrw0HyQJHJ3SLxRZF/np4ae76LvtMXkRX/6gKRw/XNPf1H6DfDVvpDSON
f1YNZdGW1qHNWCffCuN3WWwaL9gQJY0VGMvyziU5459344P1u2XvNr/U4tgEYC5Vk0JZHoVPrvRk
R/bjzjyWT4xVgn+YrE31ejbvbTusYmyfRWKrwe8Cw/Z3CUAYX1IXYBVjOCygifM40fN/oOtjr8i/
MhmPpVPhvH0f3OCRsQMo8AYuvnWWbyTNzvYEMOv/Qk5ga5Xya7QVGCmVWs13ruTdeJD/cerCKoG3
KpyDPausveU/KlmMeGc7IythVR6mawuN7xcza05wHU8LcKB4NzP8GH4VZ9rFl+ol2LBav3mRBEU3
7QGwtCyhy6yqnb9VKd08LTnKtO0f5qM6qe64j7x0jQKhmdERsTwBdbp/XMswWNNX+U7ppe0TmpJd
epDO2kyUrs3fYpvlUJy/cEbVykaW1ikDssIZtaXMIKA9IBuG8Tn0PpwIiwOtXf9lfbE5sTPo31gs
8g8kOD6/VXPEc3CXn9m9zX18m2KHDeXw8f18pK/zob41dw7FGPwE/OY1okxw5a36Pn9Zb3PjTXfC
MbIP7iVNPafdKZy+uWgo/5GxfvjY7et785vqRCDmLvfqeBu+ZJQPr9oVFy3zRnoS8qeU5XaQX+ES
pW/9pvtN6Xt26Tk5jlfxqdWrYpvOq+yQ71UDMTazEwhFeKesiFpgN8lbzPmOwQWha7gZXfWM1mag
q4kf8lpx2TuHyFU21jq/WPtxM74MT8kzD7hmEe8unBB5s3TbM5A4gwoI+h5BFr5MIeVSXWC2I31p
lCc3zkic/FTcUr+k2p76DeV7INA+gTmbFTpqBIgriWqydOsKv+mVmtvRgZQ1D5hgeBUjh2Ya72lA
fcV0zBm5ti13doF19boW3MTyMvJG0LzcOlx29qayQgrDP5AskhYntRz0Eba56QxMYu4lB2sCFgXa
sOsokQkhkVwKRKxLvqUdzKaP4bUnlXRw5Odo6w4PnYqZ1AyN5vBM10dh+lIotvShufq2uNPx7RkI
oMlcGfeKk+iYnspwC1UEnG9mj0B1ecd0K+DQDzYFTS7WRJ/+ZniO/0TeHvqcY/UU2nX33T5g5EJX
Ta9Vix0MhuUr7WHuxS+AKw3DvzcBcqUXvoyPoXYx6gW6ILWJColXBZqPHXspblqSlmdyB8m3YgAA
uMkDd0tiSEIX66WGMR55EuhnD61Igw+c8kGMongA95luE/nvruGZt+oJ8z1iBEUxbkzQcG0M+9oX
FY9k3lG0HZ7RcFusG0kLZemAzR9A0r83+BiCCL3w2Cp/ZfcpwNuqwzuNKFQgco6RzQzC+dPaxj/l
wdDDD9ws8DRGbNImuijzUUqdhmVhB51dmfem88pmPbPyaYNTW4o3JZM9IoQgNXvqBjGziNidzHZG
q575Tc65HTxJx8DqbgaZxlGZZCtU1SitXyTIWXikUdX6tJ20eNM5PbUEB7NhLub3QGAFW4INhRo9
dZMjp3ZKt0O/9zOtVTY1s8VLdQr2BvolV16Xu4zNQ6nMRRIcNZcQpc/uoX21h5hsPgwPMH120no5
fpN/xbQiWPbdHJeLajH495pdsw+PzFiDf8orKsvXZjfYBAbZ04f6Dxdyhh1ztMxGQxsuPvnx7LR+
myDJusy0/WRJQQ3zd7V4mecTvzHsduPTz/ejvGIgKfHYQP47j/hv2OZYoC6xBcA9M5aBq7S3JaLe
SMVY7qy79CXOdm5uJMtjaKkEng/dL3NQ9czNU8Xsf14clhkT4WDQESnjEW7/NxPFyRftN8/6BT9E
tDv8q9ZT6XdMTXEdK0ao/i7XAjlw5ifFsX8iiKMmX3k77CgImBfS+DnIjoVvxOJgawKharvcumqa
F6UPREk3yVpPJgXMKv4OSVTkynLId/lsQc/rFWFjCdPg9MyAY0AbicQw29C4VC7efMYpxvN4JR6D
DyTpBdW9KzdMuHh6VMAJ1vbOLC2vYDZX2VV2+XAk8jCyNdeZ2x3Dc6wdm35ruDUXomFDWQ48juwT
b5fKOH5SLWflIcc3di421GjWp3HPFDt/JD+B7rLUs0NiWy5qqlde9sRh9AHMlF3HQ3BifNq+xr1t
Gg6xSf0rPTwDReu9HlgZ/PK3KjmxpYeCd+AKv8O3+c4lJ2vOciH1G4ti4wOHba5vbjjcYzlc+9tw
Un+za0WJszW+UVlWbhJiA7b1/QM5PrqnPRWHNZFzw7KT8A1c4vvWZEUQP02kAYt2Oat5+JS9r06F
zg7+yCczYQMt5DcXKGZZP9O9gKsqUfjzkZJ9LT4glZ0FjiOZydRMbVMNK0txYwHbNwcdB1rymXUt
rMJ7tG5uCf6jkotfHD7F4Uda2tWlvBfFxhCIfgfZdsn7aAvU2FspRo/2QD2EhBu2EDolK+elrLuv
BJzH04F3yOMAuaKVaI7TET7eStgAHbEWqOxKp7+Dy04Rbnyr5GZcSIDTzvKO61F9KOt63bwR8VAK
m6Kx+7ss2XUMbnuIFqM3YClCi6jFbsFjvhGn0ikfRPy0vEDGEIyyyFhcBnOIKGMNtSeZ3rw0fQu1
ca7dId8p4Yd+0t1mR1Bmh0PkM4JsEN+r5bVGn2NqE5TN/5TNpHr9dGFgzsAIHyndcIAsKTfg5rrq
geHp/AC5cBljPTvGlHfpImyzc/WavnCpW9i07AUn9pQfBkYx/Wi9UrYMHCKbs/gmqud4N5x1/NnI
IPv138S3id6XwntbvedevJOdxRVupWAJvGo/wP9LlEp2J9nyvv7IXYi22/Ye3Xg7JDtKLlMOZRtu
IwgGHNeaHR6D83jMPZn8HUClZUIXhdjlsYIpvupXtub4yiLjwJOrtXZTniYH93nREGytFieHQ1+8
i0AYDx0wpvUG3ALyNdbMIqbvJCWA3fzmyr5ePM5XGbMyrmg+e8qdbNNMm5D+qmXmsiabQeN4QWGQ
rIsEPjcm6kcpcEJj25WoNNxOxaaMWQZCXjfz1+RoMkXATI35wyh7ZmenxIQkb2lJKWPse+EkHblY
6mnH6ItPDx/z5ePVHBElpsE8eqW817/RLfsaczv/ZSB85dezYpbv2sGPNAaOOjt6a/b1bw1hFA3o
sDIOMaFFK/PFxG+xdZT+b7IEtFWtGAH2MYfSSnjl6fAeUWrgGDC8yXtk7kf9DE3IFvfmC7NDXNCM
Hy12yfFi3m0bDArVlRbvccD7nL4TiT24iv8x59i2p3pctXiVxd4wPILuJCkuRgaoT/Nr8MQ+Aan4
1TgiaGE2IlLbqgw6vblzSIej3MBN3STCWVpNX9EbTYWf4dDswIRoGJ64hB6zT6H0fJn7MrDDa3lP
sfpaC1tOB5E4Cq8uDlaxnodNhcrfZRtUToWZ0qt6CX6ll4l58zdWrq0NLeKe/i4pOFg9x478xr+H
cdybDEfo2LzhJX5npCg4xU1411/G9wCF8FbWPLxnvxtKlJ/O4aYAiLsLwZbgF4/Z4t2YPI6M5lbv
wnGlvgU3DgXsdiGiaaqL6JMm5WQehw1zBsj+Vox+1ybH4yJ5w3dyaRm+CZdOXLHiy7vyrjLkiW6p
6pR38wuRoAb4s+9eGZ7MpPQmbu3ha0+WlGS31/oqfql7xMW819puGHD+8VHGx/xRe0qwjFobgAZw
0RtDZo1wZhf2m/yUCU/DxR0I9CYCNtvmmZEP2VjZ4fOTtjoBYdhAsKcG+zWGVXuvAIVsbCrPvMbo
pnLg3eL7fIMbkFPVcoLjTthtBVzr2Z1fFj9jHf6lfKDWIfXweODghLvAbPSW+VD7Xxncwpty09/p
pq/Da7NfKuSRixciwAoKyR3Act+esrN+EhweafxRsrH20bp+Ka/WVruQIXcZPfVLYWA4rKCF7FGp
4/7rts/oja0b7rBGvKYn0uraDdE7IuY/byqwPGXn1ZG2uYftqLwWoHQYG3h4wCwA8y+4n8vl8ia6
t/ajP+m8W8a3Pwtki/fhgSnl7IR7HHcmPmfadcwR7uomfcH18KD9q8I9+0vHER+sbknb+wGLCTFE
bLxOQ7a+gujG8oV4A+rAENHYzVdF3upnSsykerV24j7j+OTqqQ6sy3KX3ovIMT71L77W4Tz7yxHB
QpHesZZHpSm/1UfZgb3eRVRETiVfhtaNmdRMWH/Ap7M5snmH6iLFYefbwM4DAad0xK/1Fd6nwMiN
jhqKePxJ9V4qr6j/kElKMnnUtoUa5rs68Jsgy5oK5ut2/RhuRB3we6J8mQSbe3WPMl377F6z13jP
+mR4XXQrAWQbIuatPQq75LXbwqJCscyUn67xRT6QVjFsqdRLjj5eIjcmDWK4Md8YYeO0mB+ld3Dd
35Gq6hA88sNCEcOWfvzwp611rj7DLVtrBk99wglhblMi7F2lB4HrHvqcW1pnElsr+HCP+rlElg4k
vDic2+OzYroLOrULHjA6hIN+BRVoAeA/uOlek2RnXiGWXaG5Xtv36k3EqGKVpevykxObAN/Y7hWW
j3LmBuGm0XewhtTFUBcgHCPHlVQdg8qerlTZxkVCWhzaBeVxfZ1em5t2Gfa1lybbSCXTboXDuccB
c+7UtbC3XtNgq59ECCTczMAf87cQeURy7Xycc2xOPmEN5xGYhaoXkxPF9CYPi0LPfNaGMz6YddeP
+GHhyQOpF8R/Zd2xLDUpv9zA6XZPjK2JtjWoa0GM+aq1oj5hpDr9I07LesavNAxEwGiBl9I0udWl
PsXUHLQ1FeJft5CplN3sp/2kUyWVND5ZH/6tptSWuRaw/XdwbCFEgnrSH/Z5eYrFjf6tfyfyikMn
5EM8GIajJRvG6NGTnqp7qhPjEFdncCWeDYpdjMouww9OmsUt3uQnhY3Z2canQEKfmynnLHjHSYJp
D7go/dSwESc0qhsrf4nS66AQqbVeoskoTH8r5n9v1BCYqFJmYNMO2gS2cg++x8SVFw8bm+3DakxN
Nys2hFpjvzMmKL4J1mGJOlxNFXCaBFt2wyqrC9Bl5q6AV8yaEP5DiDoW+9az0w9+10RZxdc5WpBN
6zuMSiS39IavCHUR6a4bfa/pdjguDTWW4yqiJuKUhaWiCTI347IOlws4uE2b9nf0sGhhB/XLbEF7
bTBUsedgExYHDM2JvQtVp1A2RXrEGA8aFSefwFgfEp9B02ZL39MuPJRgGfNSwtLdgFsGdlOhP8Of
AaLMX44ObsxnY2syNu03igIN9cA9zVh6HXDgBJthegmQrIy7ChKEvpO7NRUJLzhLn5IPZbRcCZge
x/22KxyJS4VhBLW1vHz8lewm53LYZsK+H69t8UL+kZwds3KDr5CEVoQeSHgIw3boL/m0M5l2MYMs
GEzsRtJB069J36nEqsWPyQSuyTeUJdRlS9oTQdc8XsAQSnbKbtk1ozVnJY+DcL5hPFiC50Oqm2x5
2pCmqOsOtLv0qb5YF+hJXQs3Fp8N1yw2grCiMMrLtVRgLrJtFqUkHI4HB3Okb/u7/tVf/gb73TLt
//+c/+8/JYVTncgX4T8uwN/3hWawoCM1fDh+gJzYRLSz2h8QEofbv69Nvq5ijmpcej+ztqYpulkH
MBY37IRSAJTTZ7/dRcHQAaXwJ6OEUT8sJolVfTAFlV7x70t/fynPOYTNFmj772vSnPPX1vITf/+N
Vz/uPZXltSqitiyWG1ccox9pWNRtf1+rl7+oEmwm//5vapAe/P3p/3/x933//Yipdov2K+pbp1cZ
b/19U5Yu+p+/P/59K8p7GpNYTna9ltbnoN+OJd24OkFU6XAq4MVKeoRrx9AUaz9oMTfB1j5uW8z8
iTnQcze6J910rIPpOvpN6wT43+JxrmhnPY/Oi7cLcTYviip8yjj5rNVUJfmT8UaUTMSLxm7Nfu38
85iPihcWJF2V6dMXrGZlEF+3TuHTJQHBz3PbBHjl4DVbgCBYOaNGsnidiTwzh8Q8WhrToE3u4Imm
SnwSouSZ9cWA/Qj1KYoTrj6de1PHXH6FBhofeoI902j4LMRCxpMSWlQTbCYSk3gq2xgHzloT0W9L
psYaBBodLlkrS3tLY/qAYuLHFJnFm8q6JEx7ShrHrKcPVCFYCM4UHF1P8LQPJU0IKIzSiJFlBL9T
g23R9FXgTh20xmbgIkwawOZBHLfkqzz7GGMz2KmLkMRnPNBhnIGZA7FBEbmDfCDkZxUBoQAaWWQY
O3crLVps5tQYMl3fYwwv/zboWpnwwfBvpPU8My/HR1/E1ND4iTPtM7fAM9IIq5xCI3vCgJkwmnBf
auCbGDYFDlW0GBixO8RlceAJ+LysyJbI6VjPWQjZDkLghIHkmMdI+Ji9RS8l/UMDW6zuaQPiKXBG
dR4crVp+PLTSfRQ+orrPX/wigfAUyldJ5OLQFG06GHg2eXmGI5PYpNmu0b7GaaPlAik4nIETyWgO
H7nbjFDcpSid3SjrnrjNlNsy+yfGMB/8GsK6MabDak60ncUsoEf0EElgDoTYxaeYoIeuXc6alITD
CrWFdIrLaknuNiEtzC0deWJ8hIbRerKvf1l4TU9yCihlSjCPRW09RdBrE95RoIJtYnw8njINW+O0
8DdaaFL0stW2htK5RU+gaTvNsLlDCzyYmaKiF4+KleiSRAMOWW1RREGOTDjMiKj4h81OvS/N6Tzj
PwY8S9oxTj8jl3EowtNYIm5TalcDgzC3/KdmwU+s10BrKXdbIgFRySzZFgxNroT+MJsTgl+FXRJT
Dahx8y6Y3AXlklPQMiCqVX0JTNE5DLDC06oMqKuOn0YkU8iRU+ca5U1MaAmwowVX7pmqiuCGQczV
FivWrVMDYL8y0ZyaoywuM+2M66ggDxefhUQsEWCEHJhOVQawc1PY3/k/4glIcU44uVVZcayuoiKP
ssjTcc3ZdZQ0sR+Mnj8THVRBui1kFZ6hmMOeT0UP/xONC5XI0WI9afpe5wPAcw9nl45l1s+g4MEQ
qhuMNvbtXMeHLqJQyRqqvrxMrkPwGTXjTlLhfYmQDDhiEVFrJj4AjCGiZPjJUkKYkih4hqRmrgoj
lUgLSbxJwUA8qpPZW+Jl1o2Jl+kIUzXoc8D/elYjGuDkrZ7nh5pcsMclhIkZ4phMkJ87VnBYm6sU
aS6RtBDALMHJiEG4kgrRnguZFiYZv0VDfB9HnnWhWRPW64kLLfurKejtd34o82gn5WyqQI6CSt6P
xF39RwHCooFTD7JtlsPB1eqXMRPU9wS4UVaYVRpgwUHYr1NV2A0UERh4cOE0JvYJffSRdvgsIaLD
uCw0YEXOTK3xVkLrjizBhyUSTUTPSARcdnG6R7geuHFF5dBKiuj0VVGvc2E6y4Q8IFYntZNU7pVf
KwSjpznkdzBDYywMSoZoXndzjfzGCM+5FMgnUe6etdzdi5p90pH91I4ibbwBPhEGTUgmNA2oxtB+
1sQVqQOA7XRzxkDMhaxxvsmC/yIs2Zp1JSQ7uIgVkUh4kcHdtRiSWwefI7Iwn2ICTOlnGCbqKBSk
eGo3zTi4RNBi0LfIFfTuozVDfysalMOD/pXq2e/U6panjUNv6yIYPGnOuiE7iQ+1RJaz0EH+Jp27
Aqq5JRWJY6r0S90ApCUHOnYz3TUqm9C1QuuhFmIK0gxOwTaDKdfgi6WaM/kHwcL0s5sAfQ8T5yGP
9W1qrvsAvmEukjzAbfQQu5dpaB5N8bK8xJ1PwOZqDHXBU3CblWJFY52kj8jC/CbMCVyQI2Y0NRJk
xjhwPCQLZMRs2YopiWtrq6OYzhl89LrQQYEWMZec8IcKA3/d99o5wUxzZWhqQSLJvO2ksHT1Jr1m
WTZtcsY8g9l4hirPjhjOEBvmAWvgbPIh2qdgjMakrbOkQSDCLxnpcDBUljIseAOWvBHjwTQtMHVD
Ia5GPFNLbDNkCXBXhJIQhxpwuSR/Hf8PsC/ZFxlCtNpbKgIaZOZhbomaVSvYE8XQtDCX5k1Z9qTk
jIiRtSB1CwJG8JZB2hcHoPyl5ner3jeDtU8XluACzQSNFgbiyQBlITBBDZWpTtZGfVVIzXZDTWRI
ONLYxyqoR6PT+/XcsHhTA34ZizernDLDxASN+SFaib5fVXpT4v0Ihc/QtdNEpDO8VmtaVOAd8/3I
wDOUo38dYkHvJkLROIGhxRsSIiFTp+vIhyBfh/KbZIIuC6xvtwVQK+IpokkU7lbamI5vkimLHSTw
B0mRJGg+hCrYkEPSMupqBnB4mhEsdJ0uQPSSNzG6JS6TrDbeiBOXH5l6mpQlqssoN0IHgDmJCYqt
tvjhE6dlN603LNWG59SZ3z5ZnSPevqes64k0C7bKyDxA1qNhr5HYtNItmvo+A4WqLfNg5dmn5vuh
3YtM8Yv4gmersVPm7j6xAlmslDVUdyXZHihbgV6ZNMa+aNgZtRc8LtwjC+ZPma4+s4xBlgCJDT9Q
Gt8IDIsAgRQ2mvRD6PKjqCuJaCvRHYfpEPmQPnv6F0frCb8rJdXLE6gLYfMyG8Y2IgFFiiA1yFLl
mWjk7SxA86ME+ofSDBXd15JFPAJiCfmp1LCYrmcEYwwPykxeW4KEdzqv32lJoT8VU33yhfB9Gs1w
gzskL5rsb/WKPfMmIOtylcnE7VZG7/Y1/B+xYbKtiqk3jg2BFNG8U5vhUhG94uVK6JHxzT0YwuIv
4goZUtQhVlxaIIGIs5BaoOmXmBXrFAzStDU60Jc6LnAA6621WDKkT8PYydWjLmSxrQeMVzUdIaMo
/dOG9tsUW74tuECDnvbUd3xg5d3PZnNbHTBgVW+zrKO7xVc4Q5I2U5x48yOMI3WNAnzeWNKujBjm
qD6rVpq1A5F2DFPIDZEMuEKGXG8jDZR+bOSKPudSBhmC2wkpKb5yhtlOcGuzEJdeA97VcBwtbomB
2U9T6ZJtTbAhh+6hKEq8TdPsAhFhlGsElxDqK5wwnQhXaFcUajdH7bvqjcrYTka1V0c1eClxPQxw
eCVOEm6fouprtWo/DKscDpll7SeLdsXSSq8fP3LtKJcRIYMlvHzDZAQ0RfTRxluI7Wybjpnd8Vr5
mGLYhJmfUEAmGCeaX5HWa/gDKth25u2LhLXbIVM5yvIpedcS4Tdp+UA1cFJL67ehVr7XFRRjIWue
mRwx1xCLU+RX2BDScA/sXCfT69XUtnwKkSbQlJAPWik3McP7KOrPQQm2J3lVQFqsWZAp11I5Vfl8
GLTwxxgyYnCDL/LBKfwTzDEoxtZ5W04nxZBOWSioKwF3bGWtkp79UpWAah1dL4e/VV1Fi4lKGxWN
Vy7M3rjCsdeoBJuozapDsKnNPSBGQO3ZoBCptOmhYiu4Gc0IW9C4kVxLq/aVmLmYML7jfJGthlTw
8OmUSc1JYAo1gG/TJFxqpAWvIkOzIWre8b1vbPKf4U0OieFpEPOTvd7LtNByv9cV7g9ibhGZ5Bl/
muDOiYFSY4UIP01TajeKoGrUkcoB841fPBHHbc47vbYVGugBSVkoTaS8a4hDhx6rC30K4rXv0+rN
SnLzQz1y0o5ZLU+jsDsCbjGxblwc3sHEK3yCRnPJVK/7rSJgGbzkg4jkM4kTDo3DZswYD5kMKRS6
VCjM2exyaeEzMGzZydZLQ6Buug6nbkHc4AqyeeA4lZljhcMWY2Iv9GvGylPYXsEU7kIqodvIhI3i
8wAFqQYDGbuPpCPEVSeBj2pesJtWPPgT01pRy2BBAjfit65o+pV89HAnaddBZCAWT4846DZ/ZihG
KKXrDP9wV2OzY/IRD2+aJKh26EtLMN6il20eiLvHvVzCtzrjpW7ttWLeVKnawYjVQk/Rx2vfS3Te
NcUM6TFAoZV5Ir+jhPgSHGd/KZYlFid1KYSc5sg6zxySYpjvWl9m3dWgUfFeEvpLHMhH3jgx3g0N
GxlOaNj76mSI8UeiEFjaaHxCXcbhR9qSoxo4To6wx3ulhVoy8fmKy3P34ZMqkr+XfSt9I2MSmFFo
SQBYdIpZzwRywvIyq4gXbDVmfSJzl9ECm+ZRqrggEcFap8dxwfkaoovr8KsbtV09tcneMhtWh6ky
1qkDVD5QWk3aimBSGFrPqG0HxdiG8UuRQmMIwvYbE8h/Sg04ULU0PRZz9VFtHdFA258PfLol4Mw6
6CDstBEDb6GgudCJa0KpPdYbbgEE0DXGhBN8RL3Sh2NYGOvS0oYFykDjTWgIuWd+5+qjAmF1lvNt
V8Ov69Q5p9tW7UGBTS76pUmCGUbUEB+1QtURVdX/Jo5ezQqnQ9alM8ui1iExwj4aLM13VN8fTk0S
bvp+Ps6YtuxzE97fOBOX07WNU9Y+3EE/crXYvyY15GthJkh2Ge9o+CSu1Kx56CkZ2qLo6MPbHATi
DkOQB0bNkLl6nGl5UXgmcsBvVGGGFTMycs+1bK/kHUKpFu70NLGuM2GtaOgapoeSEpkRiPNoxyXM
qobrIGDVD3MhrnGT8R264DeoGaVYy99YI4cyyVLLqW/wQBGY4o16wv8dbbASXfFL9koZhmE5VZsm
SR0cMf2bWKMQmZkL88ZSKX1LdWXdz1ulQVshKNGespDYzHKGbDF4OVmaHJQ/4VxVtpHT3eX4nLID
MvJGVLyPW4Xxmkz+RG4Wrh5ZNLSm9ZpPmMXHOgvVYFg40MOfZQ4bxFnG9xxFcEIgvneNSLejD+8o
qFoeYl0fJo03G8KorsqcdMwqZs4htOF10r/M4AWJQwkmtQqsznKNQf4QST0Kh2V6ND2Ngc4l1ZsP
WaStK9eNrz79Am0pEqyd2MLzSLvwsxUBhWI8A+KCfESZMKosZkjZVNWTLQfA5EvoRUT1vVa6AVt+
iKeinsvQ3MUvRR9uc81Mo9VPSV1ABWhw27ckCGRD8oM/YX6ZoerL5PlOxdLHarRwEjVcOQQH8jDX
5gAEMqbSwZ8j86bVDEQGhlcT4FegRMRCFpJTaMiomh6qZlKO+W1WxC+zlMIvepsfjRjfTNJfc0sD
1VSaH+6390wHe9GwwYctV1RdvQHO1MZgXAdV9K6K+Pur227gQo1UxLxNB6zG0XDIlnjMHN1+KzuR
stg+BhQxBl4NtTKsuboYTagYn+EFa+dS/+XLcWnLMMULn+pk8msf1XW/CdVUWpP8vnBapM/Ut+75
HKNfSf8OK4ZP/niKxvTdlJrBm/WsOVSjajLvEiRHx7ILQk712Q+qt7QZhA/i+T/p6ry3LMzkY+qW
Aju8dS/5Rw66eG/KlroKSlycRVN6La2K3jAbBaieiOK07snlFV2TsZ1szbRuphFYZDjjuN9Uzd0k
hlKfKpWgvQpZaqHc1JbzjwA5UjiIHSMBT/DgqMol8iffJF4sEcF4Rs6+nBAEXEd6fZ3VJMMVi0Mc
zAMlNTrPFyhCTZScip9zCmUiegSqJDEi5YbSPetDThSzxU9M7SJbCEoch2Nro1Bb7IJC/SYu1DpH
cXmZRUSdg6yM+I7S7c0mipcsp5BXdVePtbVfiWQpt8wsrbw9KV8DxJOMg9+mI6zg9iZOZjRMHZaA
FMLeZgWSPm53Qxh/1mVhXEzgaLqGaaX3xsOCfJch9UPzohIUUQr/crXzBt3U6dyEs9HVhL1BbS9q
uBJDSWKGBRNjLgHrK5+ye0HtCzHD49zAC38IA2Mz+NPJHEdl5RvMSDV/+h9lZ9YcN7Zd6b/iuM99
bBzMcPjeB+Y8cpZEvSAoksI8z/j1/R2ouqhbdrfdEVWIBJkUk5kY9tl7rW9RyFUUBw5QrhtfoEGY
dK4Ykv4V4Tw6UtZRrJyuewkC8SUuHGud2qySwzL/pk9zttet5OT7hNZPA/ZDg+xjVuct+SP4+OHl
g/WWNJuN5q4WLiiGgHQ5JwitbfO9E92pbiamSfOAqcOu4RU0XcPNilzQXuLlIY60WVtRzmx/ph0x
codbxdJL97GuOZtK510Vo/Zmd9aD0WTWiyfQWLlx+T22x1etFVe9ts/ca+8GPtkvpW8dyQVIV2He
oFhpOAez1NzG+beRVfHer+HICNQM+TkZMPLHSN+zgYt/iy2LG8l4w3qE+7NdvaVBTkG6oAoLBVj7
rx+GU30/tMpQpRiro2cV8e3y9KByyLnQaHjfUM9Maxb+OYGI6klq87mbLVTTZf/Xw+XH/8vvf/74
3NfInj/3HZcJ47CTYvjJrwzxSIB2XEDKy6NlszBta8UE/NxdHi1fW777+eS/fO0vu8vzfGgzZf8G
qX4zJViFF1Csn5QQHha666+Hy1eX/Xlhi4oM2ofuFY+sT4rjsuHownH7uS9m///sm8pni48m+uZk
s7VPZgH7W2v0lUkr85gm7cxfKdqD6Wc3ZO+4ewJAoeW4TE+zvrKOoRZaxzn03bUHgZJ6jd22mv/4
RqKe4tgmkwdh7D9/YHnaskuMO4K7ITwtX4os0zyOuouTrdMSE/8y3J7lect3lk2R1fxyFp0PcWRg
3LZzDF2x+r3Lt1vdsg6F/jaZuoVg2OtxtwLnXkdQxE4UDlC2FK3IqRjm+yn34qpk+mvG7WMbM6Dp
66lewX1tCYBlo48tgoiwqGf0jTMKEagzTtG+jwKtRe5adD9jGZ0SbuBmzcQsBD+IMlWsEmBj+0hx
OmMFisqXA1ztLl/LFqpn50CVrYN2XcheYbkXqmegwM4+kdEEoRSbz59LF+j41NnE+GKLS5Z/Yfm3
y0BRi0PRn/hzot3n7/v1W5Z/9tdzlm+NLZMUOeS4Qv98Ucmfr2x59vKN3/7t/+u3P/8Fsqeandc1
h8/n/vY7i8jdR0l9SiUFMMwsLn9uBkjBIos6DLzHwUS4CNXf3UJKV2EcLTgp6Bm9mzMMExGtS9Jm
ZbV3Kp+pQBEenGTKD3YY12fRDUyVEub4bbAn5mgTt+lBBOhWqgKUF4iVte+J177WftpmCKa5YhBf
p5T6NZULK06LVTakAmGTPZUxs9R9Vp5eTuzZNMAg6r1m5zP7EDatgKatabx5TxRgxTUZuKR5lYZ0
VtOIBk/8dRn0FWYlhvV9XiP8dFmLmCNQgwaGR5599ER4beoSDRS1AHFX011Hi26NXR51kV08taSi
7qoQMohESdHTJVtTdDPvbvErRqlJ8t4oH3Unv6W8JR491RAiRPE+5Ra8721Zq6A0nECsyzQ/Qk6l
ks2L7i4lQmNVEXF0HSWDpY4JpjQY03VKDZ4G3rEnTGTtJ5i2YoGW2JrLmVMLKI6DVhnux4RQ0i1F
fVcwW/Tj29CfSUOaPSQ0sn23AjCzc6zi9Tx5KsKhQ37qI0ZvfHJXMYBojvc1QVZJNlO0DoIIB1GH
oidvaN6L144k5S0M/h+as03StGXQaDHRT5I7MgjRRFslGuoQv66PGlRnuHYyre+OZbzqSYd5tqGZ
Zk5yb9lox8MCYUBx2yfIDZ20+orLgGw3F85J3QbBTeXSJ5VJZHELbMhcSrg+CLMYD5XD2iFgBpu0
UX1yBnFlTlD37VOlURdLVqZtDsNkaqIVw+DrkMjzYLgW+rEu3rRucRGtUW0Hy78Vuvkjr1Tflpcj
OIRpjugCpGoHMjDHGAPs86eTRqfUHzCOB5W4hDk9NG5nMIUiwXuS6tcAyoih9fWqbmgHVEhgpjLQ
V3kiv2mt8WEnYp8HmCv40QvtAE6YcL4jwPixt+vxjt6jHlCsJRYKMNtyvL0Dj6aiGXIUpjbhmkqS
g3RZBeWeODn+I7l/1n2b6j8tHRd/lD4HFCg46lXCgPnSNxq4lHb+Gu5FQJqINusxaGGl67XbN4aB
auE3iI1bsdZrC0x8RpduypirmpHJmeEKNauRM9JGAtvkjrZmjKVvisR5C/o6/FLQ3vJ9r1yHQ7St
BsBtPn3drZ/5Ry0BQyqyZ70y/UPFOyQ8Q9DqLKxnWbTnNPPQwLlcRE0g0FDYrH0PeHfflv6lCaP6
aJo515ECrvKIwRwT1tj0L1Vaf9dKXkFWIoLN/PuykHdNOLL04/3uxaa3KAWNbnqXJNJd6gifgN7Q
whOhRE2DDgvWbrmOLf8bqQ7MkXMNpk6YUXTiAW5D/1LMNr1ezg/oEeKN5RqKCu2Qexh8g+5korAb
MPY0NUglLudbY4DGVwqiRsY4q35kNm2DBjz12rCB7xEWvJK09hC/EOPrzObwmLU1KsMYoQzvLQLm
NhSEWAkAfhLR7ZQT+R0Fd07HPTlgLGSaUbAdDfndjT0NNUyO/lJPnicz6nZNwjJcho517UP/raWF
1kkLJIaOvGvseF1VF99FbQk+cDZwz/odZ/fY98hiphuvpzNlBYim+sHfWqRGbEqil566YmBsOTxV
TaOhLQ0/dKMzVhXNgm1rofkdpS6p4flHmRKjcemUE3HwgCHjmU6brIV3Eusb0d/yEvW13vgtilFa
H+bYVLscRiVjfJSw41Sc8mBoQeehJkXIsZuFgBQcY6qABpQlKI3txsoOugFYyBLhLWTRAY2WIiEw
vdv6sdse2kC7rWZ0YQyrnrs5xdTU3w9NMxNIR+9jKiX2Qi0wyWnp3mJIqTcQUd7HGCThUIc5VZr2
RWhVw7tO/rawIGVW7XTSLBdjW+ds+7ijhV8YNHgMR2FAc8wW1fg4tjp6cDOiWyzWs17OpxZxTWoF
2UWJzDhynaKPzkk5Z5s6y870SW+FtgjQI3NTkJfNssOpd12L/n8Y54QsWD5ob26uZkACWVf2Pm2E
8cVJ0ICk43ib0Lc/DiWDlczFxjXGBqbhwjtoY/IyIHh1xvEltRmma3Z86WaBPnrCamHrWJi02lgF
FlL4qZ/OXR2nx2o7Ddl9Wkquqbn3WuYNzfwWi69df0lcLUIzUz7aDLXyOYIianNnzoTzbqtT1dYZ
4STZuR44gejZUe3N4w9fq66DNpVAc/jrYxzvUsOS7WZYkKuQfLDGkkh1veqALierECLA0lzw74MN
3I4xMzYo9bXlG7MLG69yzKeiaYOTF1rfohSyYVxr3bFTBJtBbeSQYKYI8udQhOExzGrvSL7gt1AA
qmhyYzpKqj3kJWxqYQUbK0NOEKODOiVVLg+VN6911T30G303qlAWzWFxULGOdJtC7jTF/Fw2C7r+
c/fXS1Q/0ICQP5K6qF54v8TcjOqVu4N8EkkK5McZSA/EW44u8ms2tqcyn/Id5eNMw2lK2qOruzxk
kF4QdZYba/LNAZDU3i6HiZjVL0aA9l+SBsZdlZJ+2Zguh4KuNstuKFw66CzY1mZbd8fE/x4sycHL
izIISZs37dTch+oIT0zuB22czDc2ZwuLSxYRCyq90OGXLI/+8rUeznnT2RiMCCygOamWT0KU9IgC
o0N9mVjXoOtY0H0y8ZdHjapRu8gKVhoTZ2LTGXYC+Ad8viBSgyRgzZJru1EB0BcKeuxYSJmW/Ujh
7OeKboyXGnt7AaIvbOqFzJrVD33ryoPtQCxy1WZOEfKKtkpXgzYoUhWw2GNX4jqrC+sSOgUXCFvX
j1NXGMflUa0J/VgOcMIHnVZsoMD6lWGoWsxiycHe8hqWRzZL3bVtIuEKo3NpVZLQH1ce0bH3oe0f
rAqaiZ4g+g3KEBN8Ks3pEBoPjEWKYy5d4pNiFyhb8zIP1Hms9bIVYwPyDNxCW/uBwLLjNMax1KVx
bIy4XnfcQ29gmIN71LlUKnQyrEvPyaEFQLxJfWgKJYLSkmnd1JDMYvSsZZhj3pW+H+1k5nA4eSx5
N20kfg4L5lxtFuC5HHzE9LNBY4gPY9k4eeSu65SGSF27+Skncgn/HTc0qF6kpMVjHKFwZkN/9VC0
s9yNzEePs9os7/+ya9BSTDOaObzdAQA99RlQuf2x8UYYKoSENitirlHgpiyI9NBAVDrsig7FS0XB
66mEhs8DcNmdYjzlxTT7665xHw1jeClLPHX9rLSS8Rw321BTmYRUa03jHIaxPP2vzOyb0GzFeNWB
Ec7egeYO8M2AOy89a+CTya5INsnGwR2mfZ/fQxYQMW3CDfJqeI4b76n6IZ6KE6MpDZEqSm1VC8Jc
jimIVzianHP4PL+AF3sfb5lY+M/hU4bWY+eQmTmvsp9AFNVJOe5oezJBLPElMQqYbgxzwxAEunUM
OJJp+LdcAcdAkGy5qM+P8KTrAdDrttN2UB3Dfq89zLftW8HuhGzwxkQMAeKIGeCLzumr8rbX7Td+
FeEqePOj+kZ7wIzGkDDDDY7wxj5HP0gqRLxcevzQjJwBv7E44Z0ieI7KuR53OEJ0cxtab4hhwNuW
gEaf5Ms9AKtNdNcxjrvBZozQ4okgLsgn2M5jBZpyz9NbcKefUacBLtjgj4VIkDJ6fS+5nZGu8mi/
W1f9UXw3jv4j/XhqPVIrcUnrvGPhmZqBy4r+En+dbv33EW/41wEGdrsLzjI6mBj4u9XARdtmIbk1
q7VgioWc/Ax8di5ZdN8U3zgOcMDPTCeYGp3TU/wDx2W5yv2NNLdBjaMARyx6C4y9AB46cVNFjLBW
yOMARQ13VGJcN5DEe/dn1Ba78UdQ3VgPH167bSek8ucJn7dLfDJukWrvOY8i3f2Ga7/7xTr/l7zL
7gjkaIGa6y48d+rCTwa6S2o95YTluEhTpWXZfP83BnpZjUOcGhKjpnYsBZKVTfJTnIp98qM7Bg9Q
TlN0C1vNv4uc9ZTtaCs6Z/cyv3GEUNei0UsV22Wy13Jb+5RNB5EqTmoc7EL34Od3MDuHEobq2hA7
4enM2KkbdjqSv28QTVAGfpl/QvfbZtvsBQrHBQ/ovvzS38cP2VP5paXjsNLX9Ud8hFj7LX01Mbjs
+mt65N6PDlPjgMVYvzd2RF8bO+eeixlagz2yGezUyKfx7RsYm6adPqzMNWfHCswbytLZxB3VfnEu
YJhHutlnu9943faj7t/tp+wMjjf8iTEBQ4PzEweURZDBiVXaGmDaS/wDMaT2Tt8a+evwyGDhiWj4
HKsNrGK+w1kNr0Eg60dKdsAw65+tew7ZlvHjA2Kz6isSC/dabK8YJfDq0htOef+OSKJeyG+SWHd/
oNXfinvjCxTMrbcJPuYfNsZuYxc9pYrTqH9zjU107g7aPtyZV3yh5nci6LFPbbDet/dgABE8Z1+J
XZhxvaBs2iB3xhzJeergBvgRb1bRIbfAtd5whk23CgHwZGirD8BkkbOhOli3q2i9B2YJ7JMJdoiB
8NQp48UJnwI49Y18YFgpQyqdMy1y6OKK3sBhi4zvOq2pMtai2kNkOPAnBlvjTr5n2aHaj68swXmp
3MB31rF6mU7eC+vKHZXbltp8L3AMrRVo4fpifUdJiEJ0cySsdvPfHPkK7v+fDnxb16RpO7bn6eY/
H/iA7BsUXfpw1d3+imcpXKtrDIfXs+N905XC9CaC1vUd2wzKJoxGzziSGkX8Vlrl/+bFEITwn16M
NE0Uz5pJ9sFfz0IrbkebtNHhGun0Cvm/1Q4kR068RSDacNhw/1jjs4uhYzAHuy3b24ABLjbLZ/wj
0e3ycv7tbfx3wIJ/XBaaf/wH+29FqSr7sP3L7j+eioz//kP9zJ/P+eef+MclequLpvjZ/j+ftfso
rq/ZR/PXJ/3Tv8xv/+PVrV/b13/a2SxJFffdRz09fDRd2i6vgr9DPfN/+s1/+fif5F3opmXzyfzb
77/hj59Uf8Lf/3ZbfxAe8XvgxR8/8mfghf2vJnkSmsEMyNINk4Nq+Gjav/+NWBPzXy2b66ujSdvW
pPqI86Juw7//zbT/Vbf5nmcYuk73yeM1/B554ZmOY7i26ZisT/5/Ii+kZ6uj+vej3jKReTiWbmm6
YSHk+GvkRdPNydB50V3uf3dZeB6XWCU7ZZbeDNN+ShE1Ft2X0Kigunu0U2nnP7t4QwItxKgUAUFZ
Ygc+NyiMSMSMjfNoUw+ko3H3q3xVNWxtJKe2ouv8q7a2VGDU2JYOHFJxSYMO67vaFI7KE8WGguW8
3nh9XR1sKake0PzcxKlt7+xxhogQoCNukh55epMl+87oT75hvsWp8O8qDpxta3hfcpf0Jbydle07
dzb2t2CgV1pVTDzdDImaeZWjS65ck12sLqkPhC3+iOzwWPqzOAXmAKNAORB+JWHNaiBEqZwfl0ed
WlPY+vilHABnV4V9a/R5ubNS65r0GtixMM7BuTNyHv03bSkuU3faFCVchiizyZV2R6kkRjZB4ICm
5WCdSrUh6N2gFH4dsqA+VX6Ap9DEvo+t0RXxr4J0qeYbNZlZ6tPlkcy5PyctCFz1GeSBLfatQ3pt
FQSnZMYhM3cTvo+e7NmBwLDlb/Bs295P3P7axFWGRPXHafy2G1GXKb2YVl3K06fBiM9xqKWnaYLF
NBWujncYpzm2F2vdaTrMmRrbhokzoEb1LiY0TwElYdaE2GR7rW9gCMLzHYQEiajyTVpYBD4q39zK
8QRKlQFqdbZ+Mw5OffJnIi8JH4ZfEbjgtwMs4E4vD4b3+1v/l0/i89MposTciLr7aZg0IMrJBxvC
alO6IzAUlTyybMbRrGmmWB+aU0zcvIfmGNgxTRCV2GKrk2F59LlZslt0vBc7EwHyb+Es6g/6y+6S
31LPCBxrHT0OPQCcEL9i5JaHNLjuhjRJGVzqL0tWyTySHbc8+tyV6muzU2MzyJCLqBXcsjJeHn1u
loNh2Z2nEUmq1YA0UN2C5WR05hy+zxIkt3xxOTqYnXwzssjYLAvj5a373Hx+zQgdkjOo2dR6bVmV
pvPEYntZpy3L5+U76Tz4a7ekAFiWqUtWybJZls/LeZ5FNbIihEMQLh1iP5YAuNqIWTUxzPkjEO7X
fpps7am9N5degat6GeHSQajTV3xyHbPIAqemajNkqglhqNaDpTbL7rLRVYvCVM0KBtGxZKkPub/s
AWsGZWugv1Mr0qXXMS5tj6UDUqlmSE5XpKY74hbjhvEGHq+oE0fXMJ4m1UoZlq7K8qJYnql2i6ZO
tuULUr3ly8b489Gy66n2jUfso1QNnUn9gK6aPFkcXbhBABan/ZOoRhCSPpa6msD/bRQzfzcbTTWM
vIqO9kw3KVJtpUg1mMz5mXdWdZwUKvmTpjxxwm99elSlalbVdK3c2KAJpN7IZVodZtoIdok21zKX
Xr7R/+qCqYYYkjJbXiWO+wnlBGc0jbNkvm+8CjvMYJZgs5trTI+trREEGmKg7u7PUYAsUd3pVrru
v2M5Sw9zVdKsI5lD9+vHVLXxgqT7oqm1iwunVafTl6mW30zvz9t2Xp0eo0w7D1kEMK3iGVXUwqNT
hJYhhsYwpZfSdfIdgomXkR6jpNcYmDQdDdV+bFQjcqQjmarWZEaP0mDAu5Kd9uJPKF4LmemwgDpq
KmLgi1gF3OagWaIeZHPAX4fvtSTqfrIp8+iPJmF+JtYz4xJB61R1/5EbZ6ql2tFb1VSTValtR9V2
nei/SvqwbkgtyOxGZZw43g3teh1lOvc31cCtrOGEzqc7lm4Rs9ANGwD105dRNX4n1QJ26QUnqimM
NuhNqDbxrBrGhmodj6qJXPWEeotwo3v9czRXya6Mp1uhGs/BRAs6Us3oUrWlbfrTyJ+Nk6Na1rlq
XscG3m2MXnmW2RvLXySTcFJ1sz1O9L6FaoIXqh1uqcZ4o1rkhmqWW6ptHtCEV210ywT6ZSCcHevI
X7kj2tkeRci6MzrguDEILYuWFiZP2vOGatS7WfIxyVnbBd701KXTbVrbw1NqGvpmZvzSFoazGYsW
USr9kMmmyeBJvdvrMcGqVck/itP0rp2h/vDBozXNE3EdWYXNRvAeTql9dVOBRM8vMab52fNYgklP
nFiyajK/F3EZbIdZHHMDykCIKeduSuFUtgihZ9D5QtTi2tkJbKzBBZKQ9UxprWR8HOIauJrZgaEm
D8dxO3lxS6tcZ4hnuItoFc4dBiuz5HVFTKi2JDnqK9c1vg7uKuxOhRrPzLl+KMJ+rWnRexKEpItk
ynDkiEvXk1k0VUSLcz/ftyMnUJ+HL03Wl2ttHpx1X1byIPKBBk3qwbtmdMSLeXfMCYOkjjtSad3N
+V3mxp3D1Cln+pSkvKe2VnxvvebFhXDkM6caiuxoOpy3iV4BGomD66CGWnrq7CkuJVxZzs4wDBnU
+t25yaT1PDv0VKbCB+UUiIOdl8/JFB86SxA8PUrApgKaCXotPY6r9aCWgR2R9YXtvaV6zO1EC+Sa
JoO4zu0GdWBMD8rmnJTZvMIMmgIhHhHbTN2dN+vMx4jApTIY3gLlSE5SP97PKVqN9hDa8uugxoUl
c8PRJhnR8cAMjM8tXkxSTcyfSe1Y93n9VE8Y2L2Alg+j80OdYA6mLtWPOcpp24z9fWPAE/MtlFml
u6+FTpBP4j3yQu9QVXarRgzVBdkcnbHg0GSEQU3Gt1kNSRHcng3Nh1OuBqiBgc8mNK+dpLbsbbpG
bUYPp840ccnUCNZlFqsZ1c+yQEdR91q4LVK0ALEU+Y2BLG/OdIa5tfNjZLobC6/ajlp1ifw5xr4J
FWBkFtwyEzbUcBgB973OtLhWY+OG+bEJ9qYJb1M1Vg6ZL9fLoNli5Dyo4XOixtC6GkjXLqNpLv3B
ja/G1ehSqMDG5iuZ7t0aQrMabNtqxD2pYTe2q52hxt+IUF4t67uhxuK1GpBbTMqFxlnfquF5xhR9
cChlNBOfi6TyZs7eq4E72rfXmQl8yCQ+VCP5Tg3nU6b0kml9qMb2nRrgz0zyMQR3+67UTmLEGkTg
n4NZqXrPlQCANyKlTXFbogzwlERgRiuQIm1V0oEUDYG9iAmUrEAogcGgpAbGIjpQ6gMlQ9CVIGFC
mcDlqbtyL1X9nbtaiRekkjEonTmOm3k1KIlDpsQODqqHSckfEoJafBUxGQ4qudTqVYip2l8eBQmP
lt2hQTA8CUoytXxZNtSm5a9Hyy63RCDtTf5lNPEn95glN2wgowwxJmS1EFo2mMv+ePS5W6AoPwTj
Mdep9wzuJutqnugy1xqIVXrKmOGjk4OvZF1WEYQPVUqQkJuySkLMhJOsJho9eB7z9NkotGmLnX3a
VAmVVyWJA8bV8xZIA+ec2syIDH9t4nGkAkZSDAqQTwnlV3N0TMU6aiIocSGhh7kBZCBVG2n1yS5i
9lCbxHDmU/+aBGLaGHp2iIa+3y1frkm6CBy932caBOkCFrIdzOAb1CbCV762jEwdXsSQuq7+PqVz
s3GRU1INRqV16DWCFQaCE//ctKoq14PMUcu6i61K4WVTqklRVuYuWkDoM0FFy97w4OC0pjWhplH7
XupP2yRzbl1L8Q2WCMXloaGSm+MO9e+yK1Wgno8Ci2nIgH6D1qx6yLULS7RGYYiJKh2L+To1Ggnf
pny0jOKLnyb9nrsIloRRCy4ody6zmZlPZgB0xHDvRFZwcBeYvWIHFlRoJLtqKJzT1ECDd0tMkn4b
j1fMk+PVD9uPGTn7NrUc/CJDpm0k5jlA4503rFMmIfg/tO8RwEZd2m9RwITTnHq4u5FjAafiEAmj
Apv8kNm3sodrkVMv5KH92hWmhUHdP6Z4Ta458AfsdYbyK+J5sG0y+hARvI4suRyACw9nbg0l+VGg
UET9VbZx8GS7gkZ/CTWZ1biAKpNbz71vk1IGB0ia/c8p9YtLK1uABmkJ5FmtFzVDNzcm7jkAhbK+
Dbugvh1srHCjVnS7OrZOHHk0+EIumXYkGeVmSB7WEe6btSnC8aJ74B1SwlTs4soH4e2L1CL6QX4Y
TZ1czUoREwzEtKW9NnKk7wO3eIL6bBrIjQNPzZuI9Cuj6Taew4FER3/VJ7IDRziO91lnEG4xVmQ5
Zaz/OWAAZwEqKSsmWZ0zbjRtzk4iyGqivPBH5mZ99aaouXbFCBwpQhgQjlF8aewQsvtQf1gTTQMv
QNu3QrzYXtrGmPfjZN41kVucjHRgFC3GeZM1vHQL1pbpcQkOPI5l6vtV2WgkaMB8aHpXe5qUHdRK
dWBPRfNe6XO6jXXSlgQCCdEzHSqqMFpPoMiEJ6e7wXO+Oa55F3ajJKtlRO9r0Wcew5Bwo/G19oLv
Ip+Mu3aq+mtu0qF2ckRPmuGjtzPfo3ZOdwXad5gSWndvaHR1JwtIJlXLjvLh2ss8PeVWTz2Hul1r
iaJwiAQajIHEnIQrVczJteoMWd0yqLOd6LaN2rOFMfMa6+KkIVLb4/56aw0D9qQHpD9045h2a0pG
QJeO90mFE7znJj2wYdUMomHUjxoVxaZnmrGaaykPdfptcmOWJwWfa2qN6P46LNHd4COObuIGL6Vm
wIhvHA6ust+Foeth6eHVRFTwOZeZXTNPyGYSBIBTTaBGwmwXT0O976r4a2GzkJ2T9kwwiUj8ezPQ
Hiq6NHv+2XxTBfiqXViupqgd8G1ESfC5bSRj0Fs9YkYQAbJ0UbZupsw8OrK5T7RxONe5M5yXRyxR
9FUiIIfYdp3vUlbUNzllKuseSPfDhMS9mC8iDEBPpRD3yFWUvhafeo8ekCjiACKQKY/F1G/NIuou
XqzQdTYBKTFDp3joN1qFVEi3vaOJRvkxSbrwQQbjDbROUMVt8Za6sA0StcYRQXzbeXCRB+2iyf45
HH3tQctfsELHdwVWYsxY2rW3STPn6oqev/4htRmqt10TC0rXOsRxPJO2nEHT6jtqskGmt00aZLdu
GSbXtPkxaAQYoXytD2HrBE/lHBxFWmESrfkn0rh4H+Q57V3SEfMQU0lNom4a1AXJNRawwknehHXV
noq2fYWOYJy9jom/19XmOpbo+rCClxt6Hd3eKsR7VzLs7EwnxaFsf8Fq0u8tM37sWq++ytAqDp0p
n5YLLYrQB+QnGuJOa7jKOGN5PyW4GPz52OY1OO1sOuKs5UDoSKphtH9nRgNwXwv8QdFkd6GhXbkb
veB7qY+5O94TXiwvEabFsMUK3pWK49mispjgYFCnJeJmSsdy6zjeMxcaYtlAnrIEfiutOr1MgTeu
W9shvi5tnd1hJixoEzuluy4GnaF8iEPHbUqqFRefBddIjhiy7Fjsoiq8RI0uCd3wJO7e3kAW4OD4
zYTcCjtZPIP1utTr23EeugfVTR33aRc7b6097FrypDinmn1kw+kdikgdwwUm8x/moGmcDv0+KEJ5
HOUPSoyBQOSpAAljMZsO88Nsu9Dy8IURkFetRhGNaESKvZc6HzFl+7NJdd9VrCJDIeyLRMhdZtUe
IeorucQAQxWiwO4n8kwbJp5tSZxWcsk86xBHdnrtkwIZId5wCO4JI6gBTYPQRrIUdO9nM8dkqtmQ
gGoX75qDLhFDoc9srKDAZnj/VBkBA/aJmVuopnUowbctNo7NGEXNqtEpYGebat5W5UA14KMbav26
VGFa68w3uQXruyuaLy256OuwLuQRFAzgbKKl2i5fW0Xn0GoIUJJ2QbLmVnZGkBucLeyQCQaSo0+x
3rb0rS0fXzBcicusK2aCLxD8zSQ5d+nbWE8exoz+wWn1L4gk25MhzJMHiuCIbKMi15PZqpOWBxcn
3VOndSNDt1dzmEOwAsi0yglmDqrG7LafCVEJPPPiZRDQTN2l5gzxfEuU9453yrWivsjmWvbgMQbb
77eW20+PKMh2SQMVjVaUeaN7GMuLxo9WYZSG19Si9nbMOSG4JnqvgDXUmMnRgWU/ay1Gh+x6w6tV
l9C6ymxjVQAiIxsghzv6T/ME0zySpHwlZhxePMeh4eBpAFJmf6M5IjzMlD8A5zxWrTo6U/1nP2vj
2WmURb9AklEU+k+v1Wmb6MZhmPONNhF+GCQZRk63kBuSu2gj69B5SjMaTx2cSK9mumtIN3+uNQ1C
nuHf2uYrycfdVxOeCOmxEAhaF6IninqSfL0WH35IJyq3rFPeTFv8a/19VWsId7DlcYUx/R32QHIb
y5r2ZyMfcm50QZV556AnHCj1qBEr0CeDYOP4RYWIASxbb4pI3We0C4sj7odjWmxCPQRp36XiHIB2
IskSt0uGBQ6egIoG4IA18PYk5rjJ7XK8mF6DCTovv2mVW5+LIQ5PDq9+FA52YzsjKJS22T6d/dcs
wHc/cSJGvctF1vLGB1HhGSsF7E4Qa0NjcYzlzD9kLFmANi5pedDsI4+Z95AN5jplabvJtMBatdxo
NnhsyaZoTDCyQ2/sBy/vT2ENTIjbvFj7raFfIvVbGjq1uMDwS2kIudeugZ0wg7pXt5Z8Mhgwru2x
GVYuwxqWD1V3jPC+2rm3yfmlK7dv9H0YUaEmVXF1g+uY1hYUXRQDiKbSQ5uk91JEw9Yb+AAcr7UI
EhIsgTqPGwBLbNKnRXeIdPzIQZheaEzsBtMT+77Sm5Mx5HiOmz696cORxIbOkQfUS286qlJ6DSg6
fIEu1cYxtkorGeypihDOgssa5ibaRLNL61jvS2LuXNZrRU1edDH3a7TcxjrMRb5b3miJwBRY1XQV
YORtw8cVgo8Y4ZPTcyeac7Jz4goBsZ2d/Qj0h9T0FUgZLrcDPEb7uzA9wpjc4klL43lvBYY4xoGH
Vl9vL0U2vPTpLLnKBrQuRpOOYtbN+pZamQZpk3wzq3HeWQhpz36Webtqyn60WYLeZvKcvddrKf1I
jKKZAS8adNHKp71KqncdnwoUCFKUAB9GJpaHxCm1g0UYjIchintycHJbP0XMbIKvTIormJCtwV+2
K2GOZJWFo5Te5iUHLxFB2M+j4ewmOCVt36g2ptvaxxRpGJ098WDFsXNaNi6OOP65Ol5p/5u981py
HFm27BfhGLR4JSGoZeoXWGZWJbTW+PpZYJ/b1XPsztid9zFrY5PMogICER7u29dW1OyslWXiqgNu
OWZACFllZu1Fg2Ec5UjHRRJpdBcJZzXW3zWts7b+8qg14veR8bBnU9+TwGcuGBT9NTNAa1QdSIRY
kW8l+I19HLUwZdmzOvitOqU8Dbd8uRnxCU7z7mb17FTzMa7PFW1ohoWMWsNxlM2DfBCMNoVfWWjk
ouJqj9o03hZWMth5Kl3kUBjv4kxDRTJB9YrGGadKVZJXKSduHTalgftWDEpTVN1So2DZz3XkRSax
q8Xcta46nw7VbD6PDddvUYxfal9FG5mTekK+vxayKTpaQWeu1RBgZBp338OoqdeYYWixJGM0h+Yv
FU9CUIBmKFmE0Q4cKmjRaj8TnKdbtdCaswXkBSq7QZ9m051JEFYAVpB9tYEKJyEnbNRI3KaT1R3N
2q4EhcWArSl9WRB1E60GcMYknKVCe7TQQcVknC4mpC90faAUfVBXNc0CBqnDSBsw0oYBO2jyvqwr
0xPiINoGJl1ectVSPKms5JxM/Xk2gn6Xkg5sEkjTqlVES6MmeZp+Wg004qxi2uRgBGGf1iZ0PTJ5
rseMEk8rx4BMilxBeYUqJc8srute/4ni+reIcNmzcvMrnIzd0PTZqWhT+EgxUi16PDpHq+cTTfag
QiwFsTbJadq9IUxMNJV7aspSH7Ntwv5TWRJuFYZMQgnIxZDsUA66l0yrD52gK1vFoN48T0bpTRkg
JzGl0UxL25todnBkC3ybRpBS0NS6p9KHV0MC9ymQWEtSfzEcjiTL0Tv6zRGJNRVuY5OmbNlzMzg6
dm+T1nmZRm5XmquadS3DO7Eyr+1IemrQMNgQBPCiU4NBS96RUaqk5rcSjAjWK9y/RA1j2BizdZFF
pukagLgwy6eiXfvTsLTEeKM5xs7jd3RmpXnKbLwOYc4AjoJ0M0jdc2j2HWbTtC5N7Xn2X3RIKG4v
VDNToE6C2KJya1B42hWt+lRiJaKK4xswswjVupq5gtbt/qrlLxmt/6j7PSqAj+cCv3sKqzzHentJ
9mZLLqlcqrFdUzidTxKmoF9vNlHcU3zKbcHqUmYCtEwPwa2Uw39MIaqs/3ocL0qXOAu2JA/F3WRB
EVb0FgPBISR8V9VxF7dW6kRq1K9MMbgGnRXQpQXW71G3f8h+iaGGjQQ0HHIh0gQx+8wUsyMtK6Av
Psc1UoWA0vFuWDJlYmoZgJZRoDa6NOwCGRBdpfhwB+N22D1uwjQ++S3NcwKpml0zqSgVRwZ3RhVr
7wNsWBHSXLlY6lWvVy/aPMjsWaKQPnu68fZxKuHDlwWZLVomaQxdKss9Inm6BGBW0gszkoSe6bqV
43pH6zXGojMrrzzDAyIP+izF8N2DOGuwN2D586uGQnsYwA5O8B16/JLHDZ2Z9S5dknx/nhMUOXaT
qXj+jzq0rxAlJexGtNEf6I7glz/uFcAG/vHw8QejxF2oVqgksT0kCq6TAQtX7pl/33s8DJcDVsjy
09xWp7BCNpmVY7piYk8daAb+DjKNj2lqzhZfETRaXhCSP240Vq/tjHXcXzprk/0eamXKn2WKAP9x
83g4ywSjcVzgeg+rtjcTHJCDWSQO4GAs32hecprk8xcZRvIQKSTMzmTVKRpTrSDgjZWafZ8Zek0p
vkmTArdrSZoKMAR2ySNfSgzS7CzYFZ0Vh25NZXmX0ei5e9xLlnthntJb3cbnx1MUEsdtaLy0y89Z
uJp/3bRljzFjD5froTt/yGUC3dxlBayBTEAoO+vVV2+SNMt1gANpOyGU+fumV4pDJ0u114cJqhEN
srT+yAhTHASwo8TJRuh10ohkMqNRvahmIrn/XyD2PxGISSq56f+bQGyb/4o+889/KsT+/Zp/K8RM
9V+GhQYL4bxliqpumn8rxEzzXyJXg6qKkF61v/70Xwox6V+GZhmiaBgaekXVRNb1b4WYYvzL4A+W
pSuWacnoeP9fFGKKtUjU/qkQo3mDXRNvxwZX1k1Z5gv+UxDcyXS/zVAHtrDQZ3AHkE+ov8RsO/0p
JGdries07IxTE4/g8uOxXqmTifBTop8HyAmcO5WVNh/sUARhAmlJ33VD6mWdThml/mybjGazRP7S
mTxsNZeutS6ruz6JPiuD1OUwsMMviCv3RdEFeAt2dJZm1HUGPRQPjRA5c4GFfJU3zbYd31pwTAeR
3teyQw42DQFd5zLmShkxemaA71AyTB/SHFDe1B96cF6uWCDoJ6w+apYu2wIl5nVVxV+E4URkdImt
mxEmj99gj9J2N4E9Sm2B5TeiXqcfUcM2gmZCkprm2pc7XA3gzUya8VEII9Y2mWQHZZ3uKwFLDoXe
iyIYPCHA+6frpYJdOfXAxahXBVSio1RJs7WRiaWTzOVP/2qJEmXoJt13yBUoaiaWLYeaY8WZ4U0C
PCVdIGCARsEhHnG76yVtM9SSk1qDgrAf16KizLYipq6d9ZvmuVUlG4csTXCRkc7k5mSvQpVEGyBL
UZXbROVw39rw6Etje1Lj7lB3MEqjKLyA8EgduVC/AjVsz6Gqaysj0atNEYh34Z6FUuBGDWJABeLW
Q1xlhhIGQ7l1svxRvFbdT9yeLZiVrwPMXzujU8pWDPmbhB2Rm96tFThIq9GK5pOaEQ3Nxm2KSpmu
WFU/V+k1waEEARg20Uk6OA3R5KUhW7bNWuEmKHTBVUXyS6/g5vRzV2NDwN4qFobAi4zsVvQFlgqS
NLPnRAYRV3AKUOJcGxN+Vwp4hIJ7+u0XVroj7+bpOV0D0kBk2xgC2zVTeI6Q8Ft5rVzDMCXB12eY
Ek1Bvu91vjSSSad5KeAXbuV0urUKAjulGJqtTwbYlvXygIzLsRoSVIICOHlsMPPUpmE/icNSiSE4
7PypA8io34ekKF9xgpgaUJ+IIe0yLVTXF5FH94GKA1abIuODjjIbXQoMlHi56IZNK0QvSVncIV7m
tj8Gw1ZuGldIjWYti5q+0S0c5qUkx0AkBAIGUD5XhI4WNfIPcTifdDTY9M4/dT1gS5/ldQ7kaRuz
RzQ7QbQnWfAaKG5OVlRnagz9esyXpu+sqjEWNw6ASV26p1HFZOlgD2IWHiKx+Yxm/bVrJnEtDNjl
WN2HHPdniuuYDCxeruwab4IZaIe0uhpDbJ6SGJVEHOONpvUAWnsDt+0o3g5ZTxtvL7PXwq9JaIMv
IQ3dpJlCz5qzbyFJTqEiYKcCGEvmfIMZJhJGNLVSNFoqsAuLCMKTpCQOpHDFpj3WHYoydCMOKF9Q
HV6mHGvYgs0THb6t7lKKGVqDiL9q3+Kp2scdSMa0oY5tzt85zGU76vQjzUhYpkI+xDOvvXZa9zsR
2QcKcqvSXjPZhiaMa98A7tmqBpJ+Q71VR4XDpcKbQfHRwWlSSKW1B1luTmwX7DyYTm2FlpRdGDR/
/MwNgBhhMdMaVDIBqVpgOhI80r6NjwRsmDroZegAEt5BDlBXpYQ5kpDRE9QNB4nRsQVuvokD8hJC
oA92nFfXMDcQnpioMomsx05TjmrK1A7YVaAFJ7R7SbmJpfGOIISQMcv2g/Cayh3kfKjDgoq/tRaF
7K8HgpM5Ua/IGAirlSl4SzCqs8ayWYltzhwBhSAUrbeQLawDDKmkL7U3vbGuPoNKPvVRiCt5UryY
U2lsmh4lVZjkG7Ctv6WiGK6WlWPXNptPWS9QkRVa815gnhJE2eDR2XXx5+42As+j1V4sCG4IKEkO
rCR2cXYCQWbVzZQczZ9AinxCze65bGFpatFvs2XrR+Poqhw08uzCSKlB7d5mSDjNrL9ZZXyEo3uD
ZHNrxeqXarJnjPqsdY3BPPgpS140kaKdxjO6ONeUKCAH5QjsWCh7x0RYiADII9RMKNZhrCueqNiX
504ynvNQmo+m1OBFX4ZwdXG4ElU62SThoCQ01STFTP01Lr1ZCn8T5o+H2PiR5gBYr7WFfVzZJlvR
qZScPJa6q6HgxFTNZ8WP5xsYeewmE9/p6LTmKMTTpkb2uULvV5Ba0c6xNeHkY9DVCuyURvOalpZG
Wyn0ZrJ3Ne7BMG1lmGx4ceGYMWrY7qQd3RodO4pQnKtDY86fvpoviK3kRTfE4WSVSBXKDD1nOZa3
bIw2SWKmnqoyG+i+iDo80ED65dcBcPk6a2jCAbKDVUkNUKARy9+llYuHOsElUwFVR22j+9Rrvd5N
eD+bmRwfKx/be9+UO0/rUAakcH7i1odroCmYuPgWJVVx+JoV7STCcXlR9NrpVOurNxADsYPWPCOW
aTSHIkvNJL8Imr6TqC/tImv+lfTdV0xx0muWIk0F7mLPpEQKDh8puMtQ7bT7FFOaEXza58FQkXud
pQEiYfUkJoQ4QkaPkKbMTilB9xhDo0JeMtP6k1D4aNNLmbEWChNEeLkQfTuQnkJIAeBJmc7acoyP
lLugqgk6tWWI8WEcTusyWZo74Mbbo/QjI/4FdKofjYUA2xm6PeHzFs4k2xJ6d08kr2dp2iRKMKzz
EqN6XRENj/oB/aNhEmI9hkOTgJ+ANL01NZtKoCCrOAoSSBehnRE/7SdDvMAoRD0z97QN9Sko2F7+
ZOMIbRCZCWIGctpqI0ge/doAxNT2lxRo46HKhggfhIxCF78EK5jKKgHi1L9GA1FDIRXPulp9tLS8
bpKGZSRQKfq29EOToLlHbY3Nn3ozpQEdi5C9hlGF10WPEyLFe0z/cvzgaSRfQXMDGi/MX1FDdkKK
8xP9s0CfNDwGpUh9kVtJduWSNsPU7a36pbyIvuAVJr2PUYsfg0SC3TVbyBkxO8suWAzJivk7HGLk
60R6GNN2e2rqgV0a4AbTEpVZmVReCbiY+guOQhANCeJqJraEag9sMnrA5IAeSSRUrQ/5B//6WaIa
U9AOWHS9eE7Hyk0LxcQESu+2qCNRY+bI2jsRG02BGKSY4xdTqcRznB1DwbpHSStsFXKWyComR60G
1B7NPotNqpEU9+2Z1HM2UlK0ppeZiX7UYCJaxQApDYa3RMYgF2LZrYtYAO9KFGiM1Zbak7xtfaiQ
WXmiy/ojXAQz06KQ0SD+AJ7WowkbJq3yRgHXMSO/ywZmg2NuohVSavI4xoS8yZJFUMjAKBtnzMJf
FBaRKuAAgJDWf4rU8CnyoZVNfY2FLT3UtCeqNY0aBUagph91O325WZJIO5ecw78fP54kxkbzXN+U
h8nIP2xEijB2YFeT9SoiDEM0kD6OOYwgVxLm2jxqRVfrwCx06LNYRfAhWe79dw//u+fGnq48K0FD
9nhtCph6XUIXIDn7f3iXx7/zK0mm52/E4JWICJbw3/8aWSFqsT+PW2J4G7Yd8Ns/f/nH3T9fKtAx
wqPCg37173cTBAgvQVCA3TEJpv563//pr5SCkJ0XXeRrLoGPqdIR/y3v/I9f8LiblFhjZopg/fXB
j+eKOteB0CUmwlIEapbGngp17kZ7DIVaAS77+EOxjIDHvYYEEmx5lrM/f6hrphva63CoBfQFa4Qa
rS7NDKnwgZWtF7HW48aP831BMO9JiwRrmer+cfN4zlKwzgxyui4R0M1e26XoVmkR75YWlSQd8SmC
mUKMLgMpFfMKKE6WPsvLCQW9UKzbpTvnATWjZg22JRszGuX/t+dU1dyIcd95k0HcspcrLfcABe7U
CUzgoJXT+sE6e+jM/mKfga4wViFITz4D36gIpzfU5MBYl3f/c/PAqBVLk82f55DIumScNc9fmgMe
yr1g7gXXH5LDAwD35/m+H/GULeB0LoK0zijZcWd85uNFVqjfQikvXEtT6esIgop+jMdfFAOJqNzX
mz/CuMe9/3goT1NHK8GeEX3QFqXc8g1Siq+esCQMkyW5+LhnLmnCx8Ow7GV6Q8md6s1U7WoWu91D
5vd4+NdzjDsb9YOXbC+Uv3a0IK8uMY48WbujL+hVtFbeon9qwhv+o25yAHd/fEXpuAq2k1vZoAXx
GXUamIgdfpTuZd69Dq4HQH2lQ2dxsD2a4oNFK/W89e9en+yyA5hND0sxR7vSvuOi2YF/aeM/OK28
edfYdMY678uHHZicUaFektp+pT5zGNfJ9jU37FdTcPXz9M0Tnc0HkjK943Y4F7+kDFrjnQvbyw6v
PjRv0ge493Xr0FxDstsSBV/5bpJHCHD1eG/w6T/gSVZ03+yQl9r4BgyYENoF+gvrjsvMmjLqCuER
v46yWXVU8zOHBS0ALjyF9s3hQXflzPPW0t7wZho/xumcW4Mz0wMRyjRuOC09DJMrCi7VDRRS1gRq
5qIbW/ypx3kryjpBzonP9o9pGzgpkfpwGVxOCc0PSzNFfEiTTU/m+QexJDkLY6H1rEXk2mB4My85
dKbH16DTvZ4Wq+7B1VkUtjHFL+LFFUiWjn74wOEODy1qXFh4PAzr8I7D6kY9h3RbDXv8tnHk5iQQ
EujW0WTD/A2DWKZVH79yfSN9AJPhWWi35QBwwq6T+9Ci0oOKizIVQXF+IvhfPmw84bXNWSjeZtCQ
C/BmzacXjSMgEdwiYlravFNbPM+sa8cucLD9ZliARlrnGMVVzE+AxlGW3s1zhYnWOaVx3R8d/qe+
Fo7sMd/J1wS1b2X7eAC0XvIyTevoRTlj1FzigQs5Qb3lRxkb5mO4w9thRdfeanhihylV68H8Er9F
BEgca9MDOHvBZZkD1v+u6LT44Ohk04t/Y1ak2+iEI1XnzG741NtRsp6+Ns2T6DokvptDsY3qYyuA
ZvxdFraMg+5auQEw+sqzI04huF28gGWvUXIl1VG8dSvLjmyMLX4ALWU2ukXmwFN5DGUMMPPntDwI
2x+VC6eijrwd02srbwy3yLYaM0bpr7G9ZURTHqd1onUyRbEJcbR0p/yMPwjhcZM7xJ9LQ7tGr7+x
VUFvUUG696fsVwks+oWqKGV08vYlPqv46Lzo5dXC6SYpnyTULdW1yd95eVsDol6Oh3puQBbR4cJg
ZI+dOeP4Qd9GOZ0Zj5yybv1Kn9O3t7hmvJEr+cBFvae1hM3KOmkcBlI6b/IfK7VHep9vEnrX/Mxn
xxMD0k5/OP0lGvXF02xNClEtjwwuRAgh9hMMNM6sec/nY/jCj+MtuSBCTqzR3HCTqSAZY38On1dw
GfjzfMxVfBqBy8Ntrt1m2KuCy2QwyT9Cz16++2QkN/UW7pQlHDB9Z1Cmhq2Ua7zmebKbYEovGOpd
+jhKeQLG87kqn6zyu1N+hdXas3CarLdFvRXxtiexVbu8ZRQfhPoLnbzKG2igRWo3w3+Y4L4HlJtL
nkRDrtR9Kv6FlP+KSz6rrsmE5+b4UeXvotiu0+Iil0fzPktgo+BScUYGKB1c31IOdCze9uzFQ8nj
LcLi1ysI/+KlaZygJhDDK4+Ji99cc00mLh7YeBPDNVmr3yYOuy69sd18sT7MM2cYihPHtV9/RrjA
tqtTFN40b/rmCtYlapCkDNkQId3atGRdN5l1HlTnU7kqHk6qeK8wUA40Vkke9zgdhtfvcLVgDmaO
fWco8RmetOu+mVdHNkWTw4vmXf6j8cDhqxzyF/JMkwtCG6A4vzSAGYUc8S78hnHK6OG0RavpW3RL
p1whtlETYvLT5Kp3fFOPFPAZJxDLFBIGmaPsGIR8k3E3vbWr8MQxIO9GFsOb1bcO5HLg+OfJHTB8
emLmjA6cOIxtOFpG98xXwHSXnfUaO24Grzm6k5siw/pm9mEqHbnWOsyKWBbpQt3h68XKoWIg5URr
gLMQTl6YLDubzT0WqOzPQlYt3zHw6z3oZzNhJWXUC89q6+U/wkfB4i64/Y6TRRpHPuuSrQZOhusC
cSnCvI939S4cf48Irb45dJ3Nt5jwrycgwx2At49fyaQw7WrRFjUWVzB/Zap+fLySeYKxLg7gGD6N
D4ejLzwb13Y1vOFf9WFcWf44j4bHAQo/h2/ueDiT0fcLxhZ3I/gxq5x1mIVd5EQvK6FqMzuACnym
pouXGzSF/FLKjEik8DaL2XydOaMMLb4rrVTr7MDGnuEALIbToXC4CCUTuH2gIMTvT0Yey4WxRia0
qw6sX+aZs2RBXl/PrMSNS4vtwbgucm3WA+/V+GAbdoDiTesREEebSUHxxLNwFJ6lHSeJ/17jl3H9
zUHQ70gRmUtYC44cce7y+/lZDH6W0H63XKe0Zzsh9nYr6cryAglGK17SF/nOaSwOLM/+3Ti2DiNa
YY4C/syUxbEyjqx+2pWrLDvwtvFnmO9lzt9apstz2vCJs8dSZqLo40sPFmOGwcKelFcyVZJndZlF
m7d3XkyMgkAa86E9U+VS+t5EB048k0/6wjQo7bjyqJcc+GXMAW8s7trxnV+hfPBrkBKxhnJk8TJ3
GsHlo4yP97o5IF0WPrhZNA5IcuzgiWGfbSH4GVe0dROXEeeF+jpYns9cQ6LOcG4d1WaWZLBS8+EL
GB5HOMP95sr8z6vGZZDqo8swS3/4Wiz+fARb8XkDcL30L803l7WPfwdz9rxlyQZOzBfjo60jTuXR
lihKOPDKSccx5L6MUhWaFb5oWMMqouej/TdPI8GC6g6X9IdcvEm0F9xQksweCvg7+YOQxGv3zLrZ
MqdWHxRBV5o2XDgExSG6xBOYAywT19m2XyWBk+/9brvk9Bn1rQUBhDO5GARkBkyb7ijcDJKBm5FD
jJqztJoDyY+eXAm4Xv5d3blqr+9psNjMClv4bYslA0BpEWE/DibrVn8qKR+ki52GtNaOn+adTTr+
USumhnGZ5GQ8X9bDeAqM58tUveWZh1lw9DFw4kWyAahcFRo2ijVdXknbblEsH5aDL+WPEM2Nhvtr
mpFZdAmbSgxDUdrt5bssHXREV8YarMRq+KY/fyKDsSQBStSe8TvL6cDbDFG8VnHlqVnVxsqBVW8d
y+JFO6ImLzmJFEQkz/cBLp2s0VH7ZRjAKy0h2fJJzwGeHLN5Cmt3mi5E5uLgycUxZLgSEat71RYV
Bxc55KLEIPMtOGqFo2T7MPsNdEZ4YWk1nmN2lAzgwFG4TgOb0g8xzTLADhXzCLH+N2OW5Zw4m7Gb
bUbLBpukus17DwuKyB+CEvZMmlthMrUVtz6071XXbWLVHVWXNTDP96F5anl4Hc2TJK4Tei9BlymO
53lMcm19E57r2mWkFW/MV4yAETdEctojDcpHyE98rag80uAGKciDUEqzyjKtTGsgUJK8pSjIDoNo
ZVyLv8zIU0ScLp6Gfs8XZsfB2MKgw27Y77C8ErvBGlqZT9jpkXckSGfFQM8unZB7EhvgdRYSCA8s
UGvlOE4bObCzQ/M9Nj8ZLrfCleoefWXzrdV28pP0UdlclIaH6zBggbDe49tjEhozIas7RZ3pgRTo
3RwvFRnp1lc3xpdVS2z4w/dK1p34c3EzYCsTWfcUzET7kuDBtgvYorpRdpvrPYfC3GYfZbEdjZ2q
2XHthLCqsb2CKbyfsaC/Cg6xJXLfNdhA9kQOA7ClfymLDvRHCcqxeW+53DOPhZSotb3p0L+owa1p
9cXJ/oT1/DeXXBGj3UMSho6E99YWDRrqNRwQ7Nmy83xL5gs84yv5pol8PMI0skPf7Q/LlLG3cqdl
rTsymXByQ9VrkyO+FQGQOmmdHYcjyUeKnc1VjNZz9kFxt9pRaaF6EroiCURCFwRYM+AmxDu6E66n
2tEpiQ2ka/XtJNBrshJogKZQezKVi/gOcpchNHIp02fZ/TIxZ75U9GmpbiaQjv1lhmB0aXF5Gah0
a7tYeEsYNvV6VI4CEkNtN7HzfinwRzlNuYvxgsrMj5H2+DZq8ho0Flznzmms3/SMrKb3DjFv6cW0
HvIXqkcxyjWXnhe1u7bh2RI/KajzU3QUmzkN942j2wYuIxDO1+bTDfGSG54egQldW2yOPqwTF45x
szQv+x08TxcWPOREZrRXxX1MZhcpOnDEnkQAqy4M7VWXH2KFMMSjO/tXQJL+1mErus9ZBlf5q9Bh
xbDynyA34eHQufS7FXaBX5wYGzQs4r/d9Ffthg0GqO248lARWpQ+V031YTD/VB89Bj9twM4ptAnv
wT9Z9Vq7+VdaXpVfKVKhF/+DzjAyIqsaB757cCS/q90szNlLbD8orG3LyhsoRt4laF+9zTQmffgH
69ZWEj4kNJrVTr+J44FVkdOs9tvIM+WDjy74Pu6YfxgKBpDqFeca3GNlHLT2VFNor9FiXSPtEgxP
MzbR6OXDiQajd4UvQEZ3RUNmplao0BAdHCSsp8/p96zY3TV/Hz6qlK28zQrMLLkHkAfTasJffmXt
mgOrskw7HoSyL/5Pj+9Zfm4vFGIaa432mmS03p+t/oTswQerOaxH5ovYoe0YH5LWqci0ITz4ZMZo
AOSAvKMxgRRts85lp1lrBxSH3kTz5hoY5cr/mF38qw8hs5vTHgKJmbDH+3sVfJreMdjMT6AIcdqy
AE4FHJF+2xj24mhnVnZVQQPbbeKSWJn9Hn6On41gXkSDa6rcquviw3Ild8EsrNlYvQSmDWnymSSL
I5MaFo+qxg5jJzNqX+n18SU3p9JO4o46Kn5y+COzv9pgMk6M4ts6vdW4lkNDc5N9QEBvnYX9fsq2
lDH0a7CvvOAZVkAV24mXxLZGYu7MbIoh6XHc4/qobLLEUTaKnd0snI3DQ8h0hv34SthrZxg4d5lZ
AZTJZjwUObXOTyD8aMzzdf2Wb3OKP7b/XnliRQbAK+DI7kpPBbEGrLq63P2TZocH4yyQUlgZ58Ip
9uK0Gu/RpkMoRhQqH7Kfke3duRrt8QnXIFcf1sH8pr8HH90z0lgx3MV29YwtLLPPkZMVzwcRPQJO
AhizHstX6YbgszhOyYmm5sJ06ubOiYa6xOyxwr8Q3/lFY04DwqYuUGIQbHnFEVDzMicWa4s5/1TS
DLY1nOYtfmUWFd+pkAWexFFWtlHM/L0vVHQYq6qnV+ejjJ6wNuMqlm6VegEVJBmrWQXM/rO4UdZw
YFdiTX/O0v3nZSAbyYaKq3e2Tix/RAgCumxiswLRR43jKCXh5f/0B3DEU67mg+mA73GCbN1s4ZHT
OCMDj1ul5FX4LsE20+ncA6ugr8EBHoY3AwkCMa35mh0iBLLmuosmr35Fo1AEDizFHnADVOI9xSx2
VZR0KLWZCINWU7PqrqppT3SPrjGPKbKVqq9o4BvbbQ5dAr9ow4MASWHwmXCTHfr0lsj2Am7sVqVj
WJdZupLqB7S97NlRkjgRH4L3r+CSzRCOk/vJKJCxE2UV8CjbTPEH7dfpunXCU7gZflH6Y9eUrxLw
FtR9nlMa9u6G075aOgay1ip6gQpCu6N6LFb++zJ7B88tpaGV4o5vyU/02n3Rz12Qfrelb43siW1t
kglfb0S9W7E5JNNH85OWJWxxSnrEqkfASjjacF386JAIsK8nRbfKDxKQhnpFAUpucCqkzrfJQwdZ
5ZYyE/og0gcogIgQmOVRdJT4M72VdzobGm+ggrExtwT597naoQe/RYwMjPDKz+JahzjJI8bZo38i
OWSdwrOK9VO+SV9N1io6P7T1opb9FeeSk2wzE7qEotEWFNIzZo+76L3D0NALlGX3Er70kgdlBKpi
fBOQMbF9tqr38oWU6ncbX4m0BC9TLx0e7+qJJiwJI1tQTi12c0wdyc7q8coBRbKlne/VfO+ElVd5
bO8PXJKK29/bV/09ZBalJO4WtLqwKmnjJogvSYd6TcPifdX95giwC/zJTnLxW6Olp1UPym0knng2
6Lvrj8mnzL43cGaGSLGSXHqVQIc7FAmgueSv5Vf5VXxbR21Xs7Mnr3FGLoBaQKnuKRc00t1+NTqE
Kr9ja8mPDNHFOil7Rke00chjeNp5LK8ANKNdC+X5xz+0X9Fz+Vo6S1R29p9yZROA+avwEVtBvrF1
/3dF49bCh6ffFqhK5Obysxm1q9/tCsjlvAn2pAYMMJQOflZMbisiACbgTeT1X+1qXvVcPrxrSK/8
fty0mxEtwmIU3G+YSYIr4e3ROuEW9YSB1Skx3mbSaK6o2jNUVsQb9xvuoR/Uq0J09OK7eCfH9vJJ
AUhfZtuX8JUQKuYs87FGwUxnXlLLxddbQMbOPPtqnDQMR1nuFGbyZGWR/FzBFWEf79GM/Tr+kkn8
fii34tmneXNlvEa78YmR+LuKL31ekdB+UYOdcXtSBX7bd7WOnrGbPoHmp0tVOCU74C6syAwF/5La
7WxXHk7BxTr4QEcergD8bHrZkcW3ea+v9R3BGdmNRL62g79Jhm1rPRmFcGiF4BIsxdMgG9n7P+7i
nYfvTT0RQ4qG5QYDzBux7RNqRlSapk7AvwJIwuovnvij+lRF+xIdj5csJaxwoWkhkSAhI+Mzysw/
TDi9/NdfsuXen4dq0KN7EJ9aEa+sdqnOPV7/uHn801aNeacp0ULUlqCa/+P1iVxLW7jHkUhhpxX0
6q+bYHn4eM4vB0L00NQ+LTRDjs522OjCf/zT/3jl4z20glrRn3crar9w06S5a5q5w9kgdCjUbvyK
atHjJqDNclGk81ijYC85j7umQeO4Y4gwfJsx3P/55/3fX/PPc1Yg0Kf65/Hj32RpHW1YanD6+q+P
ejz/5+Ff90LcDdb/8ZdEDaGvNixNf/5gKnSgrR6PabyDRlFCtn68xT8+/vGzUYQG7JUnLqsmIIDk
ms5Kq3dQRpH8WnK4UT65fYmvRF1l27ivNhrkM5fKvujJSnUMssVOKyZ3NQM4TgTi0eHeSBZ8FLZ/
gKC2Qk/n28OaV6c/r2VpBzRwiwLhi5arY6PKH5bRelOOjrIVSaMJFrpa5TVUatzkKFlYeFywAyL/
A68kWaPlxb/ZimdyzabXZ5JExrhXMeSWNmKNrCDxMfhQNGSyYfKaDvG4xvJg2041GjzxqXxofZIe
kLQ6PoOtZBYs4ju0/33mE56JFbjmyY4l8E2WM6rEllVyibM3fFpclSzHwOYNi7mt0IyEiuC8wyGt
XavGBjWMzmGTuapkMHcpwWX+FE066Dtag7VYoJm9fi4j4VPU5yvOJ64ffNGeSC0IKCIaAd2Sz1je
FfQ5WLh6FxokpK49Gh2gB30mqeMbHyNyUTzl8gtSM2zY6lJjc4Q6kh0A1VdWEe1/sXcmy41rWZb9
lbIcF8IuLvoyq0Gx70RRkkty1wSmFn3f4+trAXr5pPB4GRkxzwkNBEgQogjg3nP2XtshVA2xXq5T
0Mm6ljSV+AycnIT2HnNmLt9QklwJz/rpRUhYZTNu++hVVQ9eF7+mHZCdLh0ZBPgV+tXmw0/tF9rI
6bERWrvNsI1t/SDY5MpuLJAmGgbT6Voi063TR2sI6ZWrhxJMCmISnFH0WUb31AfytirbC9DFRdCV
qKOgx0V0hEowH/jyEoxHZWcyFuNy75aoGnV53zjb1v5BHmC4yCy5boxxq5pk91HzrI0nvqaXCtEf
uW3XqgxfdEZbce/0wKy8NX7KLqfqkfCdaaH6nofNS+UJ2OCjzmiPe3yJyIVvbDCtUw3PA0qkQeQW
5ijCnuEpIJ0lFlgzV3l/U0BTex0j2kWucZvUw88kL6mDOg3VVC1GZ5S+qx5MBr9RjhBHVr2epbuo
sLZ9QhnMaJhT6VOfmoFlGCog7IvwLSO3QwLM85LuPre5uw61MREtq35P+uOpRw+0qoBWVNArMczH
+TmoxK8xJ7upkLZClDfzyUQ+9I0KZCMZnyJz5JIiMYiSobJCBqCs0Ab+Yq5P98lbqjHKy6AMN46m
v/NLWqtq/eB29nM9mNcuXenRQqqBefm+79tjS95HaRYod9sEcIMge8O7I+DjkKhaTcWK8ofWydv+
oUwo6MT4EEnUrHAo1nLpBfq91tiYuwz5XLwKzfnAPN/uo4yvqy9abrIkbRuqu+kKdu4MAzev1j3W
BvYmBTMoqfIHLNrnUbgbFL7uGfErbvL6Xe0cuXKZPJBTfY+aHDerRH07FCTwtsazmSJf6DPG0XTE
xsQpAGfC/rCG7C0kJX5wteY6EplNqsYZ8fO1WoCsVvGub+DbfLhaF5665qcBe3ZRiP5g4PgFT0Z3
24cTghrdIS8E07jlLmun4y5u2zclqeqwzxiQtx96Nd6hdg7QMTAtJC4AIH4WHk2zegwmOksiO1zl
KHrpWNPsiO0iWucP4MSMbW2M51xRHnzOTb5d42dgOjnWVioygdjb3kCvEmpU04RPQ6c+EkpDUElZ
e1uhMGMOfANzAjnIdTT4S7ciXLkyr8BIHs1AAuEeBJHQMSPVzrtk722Zv7k1fR6DBmRy0PxRrAo9
sJa+5S0t6eLLtiqYlrB0LENOQ0I6LkQuHxy7ecpGup+GQtlT4dqzK2OXilkfXPy4eDLy6r5IuzPf
+XksJfHJ7qpvQrqminj0bIpekfPD7YpLMo5bJc8vgQ5JTEm5MZTWKBZuEnzo/Z2W9WR8kri8CDP/
InUNb7IZU5EXEdl1qrmQKEyXitGi6DIFpOioXoo2flUyG7T1WH/oJuWtIi72eERfIi7ey1rzyWAe
wz3S4J5oJ6b8XL/jAnJmHumIEZHCWfVd1QQfdSCHiwoqthw91Oo6Dk+k1ZyBY5RtErsNKA+SbhVW
xc+ozzuiXdJr7aJRCVFyFCzJu5FIuXwzddoFhf8rrl9Mf+RUF5Dxs0EAcSQlG6H+QSY3iluevb6o
zqirJ1UpBXU1G5jZuOXO7WK6NXXyoPjNC+yAnMCKqdU11erg07ZJTCJHlsLdH7r7wBwrRqdTjihf
t4twjhQR6vUI2MkLivOD0ltgZzOdNjAED/gYDg4QiiA22t4+zy5aSu8LKW5Kjn33KHqCrAPd3peZ
O4WfygpNtfEoSsGIXaT8apuaQkgZ/SD06hXe2zqrmgMJkL1HsTY3GD3FiEssNUJBMJjGieSNzVAz
+/SpiK2zJERv5MbtPtUzGJPVUtMOSnOyNJd2k6DN4Lk4vLHR7dTIcK88So7O5CS0tOGV1JJiISpK
RklCibaloB/Z56TJXDIdGoejpU+SpuDU0LlRaM/TW8Ae1abVBcksFSUAGxCPO3JBDPp+FbjKwizV
cBkgDltXTf5KutXufyxl/5KlzNGNf+Yo+39lMGa/Ocrmt/xhKFOF8zeBZQz3rcX58XfIcVX/m41d
TBiWKm1HmFjX/jCU4RoTCApNm1GVBS/Isb4MZerfNGnbwqE5BFVH/bf8ZKqp8dd895NhXDUsTXX4
xQhV1ZH9/r2fDBRTVfWRCTVAi5t1UEzBoNND30MrUQNJlNCIiD4lAXFKEC2ZPjDRcCdQ3OfS9DQY
48e0NqF7YhZHGNb5uE0dwCvzEtrRpEqmCQxKwTlkZl6aH2Zc8bzOmpMv55VKETVbwihIrwrDjZcN
P/yshYbtTEo9kaIZ/ykQy0nwPps5cejrQa2qqa0+xRABJ2Ox1ZNHXY7WenYZ029kumdNRWfTm+I1
jQLggacqcvWFepZF3SO9mDSQ8FX/c1HGzmsQcRnxqhSF0ry5bcfuj1eGycQxjKOQEXdLsceUIY3G
+RuzhxjLLrqA0DaxAc/rPjczdjhWpNsKLO9pfjAmiW9tAi/8espViI401LjwwPwmymrQfyPxf8t5
0etGZuXz4vwAeaw+2H2hi6WbUkwZubChz0Jl+fWgmtOf780BvYATUrzi1EdUIvNWjYoeFHQbamPw
hmJtVxCVF4ZnUkmaV88v+HoVmJ4Ho8OKO2ZNvRmK4nYY+GEQcFZBsWVJ/XOJ0UNJDPLfbxZB74KP
gTq9UXpwUDYGXmxIfEnzC+fnsp2+yG+bvvb+bZ+pNn21mAGopU0uv98+Pf/c/Ochzfv4/KR58es4
5zcmOZpzfmuREslDG9vq55Ki1xJHb4xMY16cN88PxRg/2bpwqYzxjq+H5M+nBrOMHWyxz1d8rf96
rVGhT83y7Szq/hR+V94E6f5cnld/Pcxy8M/t88q/fP5tV/NiUHSYyg3tx9db5qXP/fy+i2+f+w+L
ofMGMDIj9g398bet3/YUm8PEkkXf/dfb/8nBf3vDt8Wvg/721r/cPr/y90P7/ZWBGU6JSdrGAgFK
ICDK26+f97z0X677PC9+3xzEWrr7baWScTLNp85AptW4/O0T8ior6UiPkyRbL3tzK7mkfb3n69W/
7XbewOQbG4GxnyGn8ZSJNi8RO5Afvp7+ti7TXcoo5sRK/YfF+aXzpnlpfph3NO/y66kxAyDm58m8
u3nR6NDaU3P+Z58+v3B+mD/GwLFAzm9MvBXHI6PCbH/Oi23ot4IB6kjMXmdtZy7oTAdjzIsMf0aE
zivnBxtx7bj83DS/al5b47NCEzYWFc3MSfRYK2EL9BF9+wipZLybFwUE8ez6226k6Qmq2SpR9DOY
9HNfiqYvwmMJx5a8qMwAB6heAdChVGL2L0Gp/3JHejsJU/DUn7jmJQ0D/NbLsu77dRu/DR2dc2wY
60SpkuWQA77t6OliJ83XcY9WEmdVw0TG8l61sW03KfedBWG0U00bqsi3o/z8MwYdlcYQUNeb9fft
dB1vp+v8/PS/XFfNt+A/H+Z3zO/9fMe0g9+eOnM+9W+7/hd2Q4Zug/fMpv/GLZdiHfecedefi/Pa
eTf2fN//50cCGRha9pBtvx9NBSAYmtBtPt/JvkwF89LsLPha9/trvjZ/veZrXV6Y9DS/ns+mgd92
i64fScS88msX/97HzLv9+pSv3czrnDD6RcwpFSa6pYd+unXJ6W46L83r5qfcwS9qCFr4a33rV3ST
5pd8Ls6bwvm+Or/ntz3OT5P5Djlv/nzl/KZx+th56XP71/PPffq6shqUSdCr1pBqM+VsyNw4qhic
egUx0ZjASxMto4uBCNym67eVANumMSIlyKBaQeYWq5GaxjLWzXwZ+vlL1MIntwcnQFKV12vTt/op
f9HZlgSlVo5DBmONmC8X7RJ/45OmQ/zLA6AhT6Zi79UIDU5nF3KZufhxdXzrJH0uPDEpFKriNcRY
t2oZYawD7Wyb3njBrwFSpLcPUclsNQ6wE1qKjiqo+hkHyiv0lmA7qI2zzkayLDthg3sZyUt9rJzU
2aLbctZGZy3hAm11uhlNjK+SugPiFMTMVeG/Ri724qEjBa2CZWu43ZoS8AbCSrVu+7jbpJa+w+V2
cZXgI0o7d8GMA9yJaZ6YIvgLt6OUU0XRM1gqxHJ2lB4DRuSYT61DLMVjokX9OQlymmvVOmPsvqIa
eNd2WUj05MbxCXctsAOuE4cUPr0eomXbBbe4gCiteXi7n9s0wyHVZD7/SQAHgEzDU9CNP7M4eLbq
UVur3S9R3TVefikQDHhQBhKBjMyarnOGvx1Lmp75QH8lCkRERRnYFOwWhJakFlk3uhnvCkDYBylJ
RdbqLF02dvaUdT0GvpoctiSjgzb42o1ET9I6JHC6fnsf0+WzI3+gVGme0qAAPeb2q8Z2F81w4yXe
IZT5EeHDR56o2HcKOBBGPiGmurzeqHXl0scmw8BN/WCqmLswwsqrdIgOXc1FtRBaCpOOLmrjoLNM
8LyCxnoNVeBAspJkF2rQOs3CWxkTGsu35K/Wv3HLMlnmmIyWhQ5/OM/rLTjYrQ69dI3UOibVPST2
ZdPQEqCP2+37zv6V+jK8bpt8vEGNfCf6pt1awYC6qFLeFZ+WTJpvYl88ZM6YbUsX76RHAEU1UpCZ
EtPTjWcgf+kdOEe1QaFebbGb5P640FMyiGqbLkSqaxvQNtW+CGmkBSFdXXxs1sov2hUWCWvl4knp
DHifmlP/IvTjI0+HfqUVNfKA6LoVCGYHeFbXhnrE2NlGjnvOtdo82iCzQQMHyz5/U0yPYqcDCjuh
z11kolnWDSDOKv9IkScYDfKRPOfnsPZLLB76GORbJ7oUYUuGRYku26yIRyPDFSsFjZlV4gYB2Ocp
ui9mZqMTtYLaoOXkGdXbfITfr6sm+8GxiGXhVz32N2aNXqIKqKQ3sjnM7xhyH1uBGK7SrCI0y8t/
2Ua8C1QSly0Lwb54rCJEsK4OzSwMbxpG+yRYxvbRVNEguzbdUEE+I/lzhyIb1COlWHfJ34OgwVNf
e4Cwa7dD22B4Q37pUwRn1JUoGTpildvEXfdxc5NzVqGFSFru9rDNDDVILgPUzoUO3wXHiX0/di33
8FJM+HsX67rmqdvC0H/Ipi9ORVjf0XW0dyMxKWMQThxkuthqZjAhYwhdRF51JeAP+b6x7bX40ndM
/9qI1mBGWrqvoDcrR+rPwCr2PbLCtiH1pPZKStl2vRnD9hkTaEWSUwqQjBN/mSlltgEYmdQSs5bi
bhuSvjcySpHRN/k9GCUCKGpNP7kF8d3O8KQxGDE1ulW6lZMJADiJghM7CNrSWHs0xCsdjat9jPg1
7oG8LRqjhbrCJQEmKWrvJn6Efr/Uugn4xpGtNL26KjoHS0xbUwrzBTKTlMqdUGHG1C0aQ0CoOf9c
Ov3++9i672nmXwH43oG0uXPT4lK5ubG1a+cYKwWyXlVBbKnATOizGo2cwo/CJQxTgKbYAoO5azWV
RnmAcT+wU9CHPYBuEgYXWqDgXeOi6/vEHNWoWlAT6P4S/M2mBiCDSWfcejGirgIavGb+TBya8jR9
6S7SH8+y8deKht9tYeUPnH0gHMoGrYkjUqTr6KocZLudznw0CuiNjR72Ziy+ZSXxVqcU+hPvHs9s
u220ZzVTewoofbFUC3TNFJ7uetch5LelDjnU/r4Na2uhKuYpwryuNtgMa6c9CeMJnn66zaW/c2rw
AYlLPo1aJneaO/EYyohklYkJ7It4azq1QeNh2ba2PDbXZlHQ7OEE40zTtkUIlNDGulAMOdK1xDnK
AZ8hTCN77Zk37diraG05JzsXeXVaKBJd/8VusL73GFYK+LQMWRsbh1dEfNJjyShqya1RAL5b1HX0
xAQhWw5kjzm1g/TAxfZqmEAO9Ugrt3UJWJCR9B6g7aqRQ3WJyK0cQj28iTwDFBGJYeMw6McgA+nD
ibdqPEsgoUN/pQN9J5Y7G2tnCSIH+6Clb4fWfRjNIVvqvfMw0FlEowROP0ZIVA/uc9kYx1am6aqL
sI6mkfmelDF0037Aa5qiBXKZCSy8XN6lPZDnyA3KdWwdJT79BXHVzqLuHQKufRogoTplP5jyV2E3
dHnLxKOvwqoyF/ZusEA29Gn2i4pash9bRkSNGQDpM+/7dtiYanKfjnQLsMXvYo//sFUBhPCd8VTY
es1svfqRNjocQg1WuaP5Z7qdqD0GUOUFMI1lZaf4BEjCBbd/Xd6KWk7ZBdnGCgGeZZwbVuR2Gy4k
9apun9uGADlXp2hsuhcy64nk9XCy6pE4FFENAJLyRQczeRc0OplEYfDgJgTCj6FythodQGa/AZvh
HYTtT78M7IlSlJtxMM8ZGImtHowElQ+AOfimcxWJZGoxWcq58nWklOR1t05tZKKaHbzBaQiXILmN
RRVAiayFnq3KLMdrotAbkW2+bcL0h02BqOF6TF6FsyGAo7tKQ1psriGbtd6l58YX5pooGNhEAuAO
I4eiMEtoz/XF0RCJevSl41rm14YpH2QpjsTF9SZQDlOLGLGGeUVeHlKt6K4h7oUX8W/TbnpDRU2Z
eKdAti95x0eJ0EYdSVSLZViHsnWLkyr9W8zwKAzCegMU+C3qH8wO7ZrsP+KOMOTCUuQi9dR9lXb9
UtMjaxFCU1onZoXa+EMbuICIAkOYtPR7ZMoWjQMf9a9NxoqNfqywUF6lKVFbTarQs4lSd18whBZl
dspzup+m0Ktd1k4UxmxhKdq+mXFIqB35xOXYwHcN1Lha6YUm9gVE8zHTUWEa9jpRHffKTMNb4EGv
jRXwA1BRKYIfrX2ES2GjlIx8mmPhmyZ1XsJ1810aD8He0ej2VvvI6NRj7YzoRERB0lS/oKerLJ0s
17ZMHwiMfuqyQruuyOZZF3EaERFJdkHTvqai42LiL/nGAbp79g+M2jnTum1WQfP00AXytdz2Osxn
JSUSVxO3skswUov0DurIm1eh6wGCgCbY/xmHDnL93pcnRS/WIkB+6if9eiyQccEt8I/wWMl+hA4z
KrSv1Z9l4KPCo86wDqP8xH2Q4ZZJRpSNqaTJHISADBRyHaCTrlX6tiicpWoAe6+KLlt54qmthye6
dhtPa+qFqmW3iYOpIK4TFLOGB61rHFZCljnXPNLJmiAc16KV16FZXmK6hxvASPuGQKyrPGzPRvBW
2vJcdtJ81FILSBERz4y3+4ha9xi+D6OGbb4FpK07hr+2jZHfKCJBxQITZccQzGo0uZ3t+ks/Q1pR
IKHMzAC1DHZW4jRU2cGmdOVZydlHVqNS8NzMpJWJsLMN3XWtooNMuzBfNMRjBnXjba1yxLIzXLml
LzapFz/66Au2aYkIvGH+Q9pifl9nR7hDdDQLfmCO2hiruKPc0SPpIk/wuRmCH8LLzFXqdh8gQU6W
06ow9tsP07unHB9tumr46JJeezB8koAiJZ8GlqQ0dOpEgKUPd4VrQ5XOztPdo1J5p7xuR/KfBboe
RNZO9+IA5LqicrQJDE2HwVFdVVFQLOl37j2qwjtq9M8oomDZElZG3iUmImIzYF695za9ucnIIYLX
VkJoLghQWKROoC+crtn7cf1WJq6zKfr+aA8GInIZrFSTm0JuOa+mkqyyEGdgibLQqrY6Pl3bwWRc
ud4NVM2HTLogXO17eNewo5kkLzRr+EF+E//V5p7oB3bmQlaxRHRuEY5ylQ6WkB1AcoZ4xLOHTJfP
ftadFILcSSaMlwOy1RxK/TlT8J1GtTrJ5HS5LR3+ZQp8vjpSLiI03Es+FvGlcPHHOpaC1o9VHXLx
so+jq891quURhJZ1yf7rXZ500dKW0PHyaU/zhnbUnuvRwo4MBoXm+l1V3FWx3l06lZwCqySmJu18
BEQRykMzDDkQ7x7gkqcsXEaxIYzvddvW/aIPjlARFgElAgJLeu+mnh4IprlBEmWnSXa0vM64zA+U
IxGc4hPbyMz6Y11qDsWW2AdO+T/XNaMdLqQeQMuzAfjahHcl00PDjzG3igsnheSSX5cblCvyQsqX
vFCazXf2YOEnnp5WRNdewpIUkq6pPld9ra9M/TFg+HuYV9lKIS9x3o9A8uDizuvmB026cl95aMLn
l3zbgGqayLDPD55XGxLFczBk6X7+4HmdS5oXozENt2cJs+bPowoikR4Nc7j7fGeSE0lvKfDW/fCG
WmFmRcOlVtXgpiv6jz4o3H2naldiCONT3xv6ZX6wR84ryGnG5mtdPLTp1q00HNxCCfGkUHY5TdS5
yIiMC5RT4/O9TUAMBT3z9eADyk5T2+efGnsmXpnc3n4+L7OxgHAT60uiSNju5/CmpdlfwgqDk8M1
pB2LjnOn0S+OEynXRnD0pica05vPB6ZWvxpYd4dBj9lD7NH971ONm8Ofr+uj1gGrT8N+3pElMvPo
JcElyZPmnGfD6vMXNeY4jnofvFicVNcZo68bHY7djQyzu9z1+uP8svnBLDKkBXaa7+an82vJKCD9
qujEen7XvE4OZOUqWXQVN30P4d5zLnGqORdSx8g31Zonzy2dy7xeWkl7bZK06qIj5O+YXuY2wz63
JFkL0zuZBV4EAV+Ubfj9ZQMACcVzzEuRZ9YlT/1irfr2iFR0tC7zBrUOq73IgSfOT+cNBK3qZ/Qg
Sy2ET8TA3683FaAAmCcDI7fWOH291i8KnFpRZW3JrQg39kBszai4/k2eGja6rgEbhuUC77Lqwt2A
B4biUJDA3EwPel3Ve2pKKNpgaC/+R0XwL6kIhND+qYogfn55Tv6eSzu/5QtLa6P1FaZjc2mnnk0X
/4/gcrC0SASkZqm2NFUeAcL+p4rAQEXAcBSSraabf68iEH+TqI4cxzBN00C9pv47WFqVBPTvIgKG
H6atTYeBwkEKbTqG71DaUM2lXmk64ZlJ7WwkfPOlNjpHIiOyHZmf9JbTHfJc/CEVXL8+ZsDJnD5a
ffvOLp8x6f8rpRqTBeRL/d//+MvDsBzNcjga8Y9s3FGtyqGF4bPj1JrIBtI+EgD0YlXizeEk9wqE
RUGVw4OLbBLBuAyufNlrn1KZ1/7/kGr/V4fxm6Ri+jYcVdU0XWqOZeoG//rv3wbjzLByWs1FxKvn
cExAtQ4oDPaKC7Hf2ncdeUHMvszA+RkPJVdP2PA5abiUQFLAnlrbnruA0KH/5tvR9UnL8S1dngOz
NFR5BnIUMMKWmP6Nr8+3QepN3+b/7qPKKFSrdHdMLFL0mE22JRPjmqKnfUosA6d7z8yQLpVyKEcp
FuAJ1VVPJi31PhJoJ85/hs1eN7du4x3aPHNAqcblCV1W1Lv2qQK4tzOc5NJlUj8BTPrjIc6tcuUb
HYX6gcD1tCOwt3H8/nosuHoFyvDoFkl+7Ak7mQoy2ZU3oNwwM/GuFLZ5gBPp3RYGjnSn77ZMZNOF
MnbK3lNBkLg2nACtEgQMhOuqrnZWEQPMjfFZCqT8JCTUVyKp3kA4LeC7QyoRTXolwvHORiMP7P/V
JX5Iq0JgayRUeAe37fBRWzFeiKE9etFetSmrU8SszUTbFEpxtsI3Z4guekjqAJHhNAEQzGAsiYdj
Krsfrtdy0W0aE4/oUSg4w6Qkuhja9EYlTohZ88427e5EKnq4J2x4ZbYTqmWwwZVAYXCB7PvEyYQc
VpR8DIVI9kSU42P0nfd6+oekfn/VBY8Jo4RtXzcJ0yhqKiZX+YgRIFo0HZmjRhpEbW+7lqDtYgje
0wSfR0/0D5LSDysFcuR4l4IbSKi74PDa4iaEr1S8dFZSkm9K7ha0dubjTX0N2nXBTbbjVc6KEc+w
NLS8Xlple/ISgI0K92+zGTGH6vqG5JwL2uedlUYgeRzjTtVM2toQatrGD7deW4L69IcV2Lt7m2Ro
kIxU7ZXeiw95X7yYqti41kUdrSfPGhVyOzRsXb776PQBHnr0KUtFEzdAQ89WFL+rE3G3TihFljCK
EaDTVBAd/PbUwkZ/F6gJvuR0CK5D8eK1OVwZY2UR1SX8BDuI6AVZq917nxFKleNSripH3aYJjb0w
jwEf2VM1Le2vmkGFLeo12kUnvWcVlz6/Cni3fYmuOUzM18FTjeUQqhTsh+6D9Ch9Gam4SeNGoRZn
mu6qagqcaRR4NsTxWCu8/sZV6pYng+LjKigqg0sAGBekgYes0TAzmnpzUAg9PuiKNQ0FpkURElf9
9ZDUvrGiagccZdqgGMULdWfiDCfWPayFa9OrjG8g/NajDr+Y2ffzA9lZ96ojCSf5C1b+vJOvDTM/
/+vpvFQahN6EirGbtVWEdAfgrnr90XN981NvNSu75q2zBguQ26P0ySlaf4q/Aj2rjvPm+YXq5PDI
SsiaXwKxzFH9cTk/n0iJU/1OKZepotJGmtrVnys/H+dXBU401cM0/fNNs+Lra3ej2dga4NPprd+O
ZBAAh4klX9fEG1LeU8PPI/w6NvtTLjYfwrx2mA9+3v2ndG1eLObD5RKSMvPGumzCrjZC573RiNio
FH6eiqe+dNGgMYXh5PEMegelVxxr3wMfGYLhoKPUdUiJBurkZV92B79vYTtWb0lz3boDcCdTntLE
PKRd2t5Yxfiga81H3XcH1AQJNE74nm7uQ2obmmSnjdUIK6wnXm+iQKqeZ0MzQJsrvFudmiWB4j4p
1lZ4GwKCDk3t2o2EsxuK+kZ6Nt6FtHmKSb3GgaShPSXsz4fXjiYsN7cgjc9+OrinNH1ShX3V53a0
qunT42/B6+86+XvdWqjXTHJsNcibrsSAGhghNASh3jmEFm2zNj8rveuTAEFcDgqBH1LLSISqXisL
PX+gy3U5lc8SI0P7D8okHevJjlz1hBfjmw+03KEUHxorYWEQD4YcCtkYozRW924dhFwOBGhd3xHQ
LpJmEeHsLYPBxkeQSC6/47ViqO8F5++vgoI4fdBVoGjjpn6LLM88mYGZA+MinUX6fQNIdrppObR5
MXSsS9vb2FXTbIpF1k/+D2dg4E246SrK+vvBVLmdpbLctIqtY0Y64qliXjt6u04O7krqhrEJmrey
S971cXxpRXlvKGV6q7RWsZOKs3OoyJKFDh0CBDq9Cq+imN6ElF/Qh5sO0mrmEzXR0K0PrIRZwHPV
oyOxSqrQmhVAGTC5j4oSW29EjZ9Ylr7iDCsJ9G5rL5s6bdxJ6bslZgjvDQMDbJ1VFV9skWFBVelC
0NH7CLL2kBTq0SiLN9XOu80A9jovcFL7PwNHaitphf7eIlUMn9ra6gLtEXRw2gbyqNrYnKnu9jsl
U+5UNIBbKkBbTQ2g46nmi0yKdyqDkq4qXvZhBFmvUE5ZZflRNfsr0N7jUifgd1SmvG64H4YkvBs6
ChW2ELO+4BcgC21TWdpeDY3dYMhTFMMeZ+ApRryR/LCvTenD6fMYb+qml+8keVtSHoumxf85gCSr
prpHxmgGHtf7iDiUYr83bkJ33Hh19xRgFoI/BMLH82/iIHnlFAcka94EEXBzKzdOYwme2Urv8Q6R
opqVP0zjnLXUVo213de3iQvaWyHNt2zzneansAwxy1Bt9X9qAUw+QZqnoAewdnJScWM8Jy0kZckN
qneXkVPYGOVkfApK7yJ8i3NvvG1N7RZw8c/OJefAsqlV+W64UVoPipF5YeRHhdYjorUnnjbAJml6
/W2p6snGLBpuuaP24SAkgAZ37DOQDKmVOOs2B2+ciCfE/LiAoKPpaQRsyoJRkDT4wIuAu1gU3OFf
wTLdkm7ZbFPriuDG6z7E+crtx8dX66xVD8dvvxeQJmViX2xqMrQd4Xgo1NiG6BfBNVdCtx7KiEuT
g427VQ6FTVEM2+WlJ0N54Q02zfZqbajtj8zGbpkHRBGVXtwvaQ7cQmHn6uL7aPG9Zt1bBjdh3J/g
n+Qut9rHULQG3KRwyoyBr+jTio2KTY1Sf1FocLzM5GBBVTLbYOf3w8msodkaijilsbbqx7Y5luOt
JJFmbcuOFpCbP+U4TBeNrj6ENZCTTtd+WOPRDsjwC1z/Soj4xxCa73YvnknQJNznXvHNQ0Q8scGQ
1qcQ4TkJyRDhcNId+y3tkkcq5ZiSg51zHJoM1nBi4Rb1nPhsxWQALujPJ2diJbU1rkVmU9OWed3n
ZhX3xdYzh3WU5T8KbjK7uJU/51e5eYILuunrJamy1VlhELOVgp9NLW34Iq6KZx4S7hkc+XCSNJ5G
PxnOqHbWtVSSdUyRYRFNYXyr0YwXQZlzNsoRzFeBeVGQ1bDQoxI9rviwdm1WDCfNQ6DmB+ltqbv7
JK/ga9XSuupURnrZSE/TQg4d5LFEEsEtzRVEKqrKj8AC2BJPR6KLelyblZtMrh2+vlZE5OREi64E
tZw3JJyK4MOrx/S61zIeejqBets+d37ZAlmHDmZkQw7UrXevGmvQrlr+34QKX2XUUGtZJ1dOLt+l
0/lLRQF0mGurGL45UyT3FNY9CB2RXVA6m1S39Cv8jJjTxuZsJ1GwFlr+QWDqdWRp/WGsvetOaho3
vVo7q/S9LTeOr14Eln/eku2pUO1lBv6/M8orvSPk0yNtw0Cms7eQwJ8QFcMiVireC1HGn/6JYMmR
uMe+uxAyoztK5traJhccC0q7H0oCxZKAkn9vHhu9cPZ1kTfnqKLxhUWkS92IoBcCodSheAlATmi6
W+Myowvl9OOt23TDWe9xbqoAYr0k+vBNjtGJtlrV8jEJv6xoNLJzZ0RXajtMQ3DjsUi57huV2Kmy
WGW1haKC/0pc4vBnxtGeaaLh7hM77kvDwbfT6zhS3T1pDyWBCClNnbGAoOUo60IdhlVSkcTpDP4+
RapyhoEOqF52751dweMR/NDN8SEGwg7cIOw8JkM1IxedKictFLeG6BO8OF7f7QLXpq9VklUSi3zv
yvHNzvqL4byAyOBn0R3mB0iMHSxfa4APOi1WjTqqkH1Y1Ajy4ybFjM4vDrn+/xk7rx3HlWzb/srF
fY8+9GQA5/aDvE9bLl+ILEfvgwySX38HVbu7dm/0MUBBkLKUSqZSDK5Ya84xa96Q5R6Avypn5POP
x/cvkjGKJP5+N77//x2ue3/8b7/YOXKTERFAHhwIKhXzbt8hvPd7yQLw/S8f3p/SLt9xv/f7e+/f
9vvh/d7vl8IYzlqF+4uaDKP1/QVYv12CGY6hQDAo7g6N5d794X//taB0eorGf/N9DQt/4lUZCpq5
/vWM+9P8u73h90sXS3rZ/eGv1/r94xNLLvr95bWdGGfy4Bwbm2mvn/56/p/+n/ADiRN9eWp2t0r8
fv376/V9/9YGk7WlVMJPVS0/M2tcFur73XzojkyzP9AypioI04dYlDmFp51/8txir6rIfNAC7x8W
Q4JY2OId06hTzP6HARhYEMLfZlwJNv0xTqOnZPQxlAOG4r3Bge0VjKedqrhOPfQ5RxXdrglI5gyK
rt0JiHOww3k4RCaQHBEX7Fpd9By1dmAP2R9TTKB7MHRQDt3QQoqgXYAdXn9IypaAzSCwASiSQGK0
L3SJdeykh35o80tK/u+lxsBPVCfXMJPoBrRRwzFoDaCNkmDk2Z3ay8ThoXK0yDiSB1/N1QX3zQc2
4vNlKMV8ud8LWjLlRMXM9P7QXP63tIMTEt/0SOzzH0+LZnO+2N7UItE0gUOgDKk5ktn9khTkgaZJ
BTBuYk/QZfTma8zagZrNraGidWt7i2EijC4gmqOLSe+iSyNCpBs4CLHGppjfHCGuzBGLU1Q29tmK
aK1PI+8RL8h2nsvLErXBagoUKSpeG8sl2n15RhsJYtuF1qAVIkBKOc4d4dcF2/ScDsOYfPSZvF7n
gLTNNEQdI53yWyxJCQ97Jriyaw5B7JyL2XDPOPlR3iFMnnOUvhUJTgyoE4IW0BSrNPncSnhdUVAZ
F2NJeL3fu9/YejIu0jXmtZUDKULut6P3I2z+BNgCLYbEyzfVkyx3dGaQwwfSPTdF6Z1d2zyUbeDD
//S/SbbzF99tySuP1FYsj/rlk8L+YoGqgHz4/TVwHpCMELEP+rkuqXrTuXAu9w/W/V4w6GiXMmNa
9aY1UTiqS69773BPo5Va2dCY0k+zdKx6w6Akc5nILkG19//3dA3zRR1adHmr2OJXSTQzGGIZjm7N
jpKAiDNB30RfuwJ2DifJxTIKcbnfY6QdsAFLEFQV9TUpLr5KCGjqXcRYtivKbZ43n+beOrWenrdW
o/HZZ0N28aw8u9i++tLae+mMhGotX43E1EL+Q4yDCza9+P985v3p9xs/OKde/0qjM0PRkqmTPRRg
ISeuxMnyvhOgpNZLosxGLR/6+425RIXMJlDFqavZCLrpeSZx4teNSCIG6vfHv+4KkU7Lrh1wqpg/
3v+jX76FoS/atT898X73/mr3/78/9A3inOzMNn/9mN//8fun3r/2+6FUDXy5npL399d+/9Da7hZ8
ySc7RdCzamMyMe//eb+pI48tgCMhuv3z+H7/xPtT7q/Z3I88H+ichcwCYITxy2s+cNJJjf3v593v
/eXw/vLw/pS/HMb9Z9yfN6jkW9431xZI/j5ycoPrLrlPbp29ZL1/CXQMULhVauMUSflY0XA+2LWN
zNgRt7QFtBbR+dlSpaP8DmKorzFKAb+bbySBnW1j/Ga08J3mDF/v2Lo9govcPFW5ZV1oPj5G7uwd
qOrjSc0PUfqpA3qb07PYWm32zaLO3QYeUm1DsdN1KmTENmenE9GPrQ187ewt47eg3CdVju6YYO6t
1uN8YspsgMSr+QRbsIL74EtYTsbV6/PPMfuaPd0NtqM2M3weWkcOQqHfohx0JXohYT5G84SvPyzf
CmMKPg3xe60YtBOQ/eCjIGyH9iDa4akcWGfJKQXTxuZpyVxtt1mZfUHbidNQz/riNDSSdG9/653u
W9bnznHpdGyRBEJGGlMQmsMXEs0eC9fwdsIBtp114IM+sU9zz/kE7I6/0Zb1HCpuZdJSDXR1XqRz
oo/lS+gaCObTiZWoCBgAjODXp+hM3Q+HzathxhK21Ujnq1tLeGiGPpacgs9WRS6WmGIwOMgM95Ls
8U2tu4ex5UtlpTTd4HFtOijo5x4toNUZX3XTvSnDRWc+sbGYUS4n9ec5daOXosv2RCgCV2/VVRPA
uaocyELoL3Z+Oz6IIbwNEw0dTmXnlB/QzGVsweA/ogp+MqRCu5bU234QSPfyUJ/dGTli8iCU1+1T
g9Qp6XiXMZjmDXn2MQ3ovr6ptzT0gosepvpVSVBPtC+P1YAGtydiEChC7+5igbXarCvvwenZLlWF
g8O8m3fDULvPZhrtylYRdVB5Vy20eQ2NcJ/WhX3KcXCjNImDc5PoHxZhYntubKR7+XQYFaIyemdI
0CQkgbCA29SFiBHAXIgjBUm1DWNB7qCetkYBSzz1hbmLnaFZXDSQRqf41gcIVryyoMvRe+Xa7Wvr
UE3pTycOsgfUdHIVLAkJhklWc6L3+RTBghSD3sW5cLd9rr+y61ulozdvs8C1jk0RHDPcob/Gcv/x
LwOx7u//yeNvVT21pMmrvzz8+2tV8O8/l+/553P+9Tv+fk2+oUKufqr/9ln7H9XtvfjR/fVJ//LK
/PQ/jm7zrt7/5cH2Pq596n+00/OPjnLufhQM9pZn/m//8//8+N8MfS0TyMafZnTLT/jjO5df4f/9
X37jOIneyz/Hkf7xTf+Y+1p/c9A5+aYjPReHts3E7o+5rzT+5hgBA5Rl3Ejt6Ml/zn2d4G+UFYZF
SKjNkMs1OYo/4kgd82+kvRi2zxByGZMySP7HG/DHZPPXX+6/mHQuP+TPE0UrsJc5p82Uk7RUx/ir
e7wZxQifqTPPIjRfVNtUV5IB3VNlu8ie5deRpMUTY8YY2jdEpMpK5oe2meIzSVlQFHkE+AVley7R
BLXOUxEXn5tqJopxeeSOGHKEGRc7s46+OYXxo7S6p4rw7UtM+CMX9TrfIIpMTpZm3sA6xObOQ06K
3wUcaY+rxC3Mg92UzTM8GMCImXf2vQGGTxc9WG1pfyCrzWZzbXQniy7aEWXUA+81+iAxPpc+Ml1G
N0jncWDFq7Yv4Luk44ENR/fgWMq70aovrCh6Mt0evfsEqClxO0X4g47fPdUcipGzzcbKuGGSWr40
JCquJgLUtslYOkcVh7Qwfdt5YsOSrP3QexxCi/jO1H232YA/jWQsnxNXcNDNN4+o0he4GXo/p3m/
IXR1VTXW9BYZBGNI8rIRs7qg6Qqv3TnWeFbWIqvJOw99qjG8FHQ+oyaQAP7oHJCbVxzDQcwH/nwE
Q9i2fwumQSFOYxLFADu+oAx9qPH7tKWajqYSaHn7cVc7UfljMrme97qTLwG4ot6yqv0woG7tstR4
QAHnwTjkCpAMWbaNkm6gw+a9eEYc7pl5pGuQRuVDCXua/ikrspoOmNNZhDvSZ2Kb0bA7BLuKp9+g
0g8iah8T62c5m2hgZQrm2BI227dYHI0g8h69mT9L7CK/00Z2LfzheQ4N/xk3KqNii9zUhvQ5Yefo
ScHBPUnYmYObptdYibd8mhn0KNmcwwl/Yt58jArUjeYwz6yb9bNupF67fqVW2JuC85j57toaudAP
QdQdGF9uA+LK1s5kmI8dw+m1HiB5+bRliJbhs00F/acF4t9pCxbtwJ9G+BYiEEyTLAnoG1yQKX/B
NTBt0DnbtvasPV9sB+ScGGmGi61G6F99cu2MPj66dvLCPMnE7NB9waDbbdhOgoOMivB/EBVYpvUX
UQFHBN7C9BlWOFRQrAT/KioQi7RO9FV0llGsjzT00p3r1kCka/3cZ4VzNAaYuV3TQTvsvbfCNMQT
3o1zO6Bwlnb7qUobbw3oBEw03eIml/M6KcLoTTv64rHHKhwIUD5/N8ZYafQqv9XSJZpYyOk89FDL
TJfpigPyZF+mAXCqDsS4GgQjDr6jwjbi5R7hAXJiR8Y3Us8Mm0jKJQtloQzVbr9yuLiulNvPD6C/
rgNjs3qa/GODTWJT1g8m5sRzPNi0A02Vr1NyX2haHhUGi69imBk9hcLfeyK+tmC+XqNeXSYz9oH0
+ME6MAZ6CplpE9viXTNhRleG3BRDNaSYnjndtWhh307iTctoeg5artat8ZGcJ+dSkW3uWcJ5nNtw
H4cEO+CLCXZSElmY1targfA3w5WTMt4zI/081lZ6iBGHkTpPiejE49EUcNkH/bMIbYXDAw1q63Fy
J4BrGxtCbCdjMNcGpzH6unMUpRf0nBIS/JeiILYo0aVLs0KyoypMeIS0Oapy9vZZ33/yvRFGl8qy
Y6qbTV3I/CgI6IJESicgVjE0n25mqFOcna4UNORJy2gzm3KXMRFakSOHVB3iqQJLnhEek4KdQog3
Xkb2jNvQxxVd9w20eN9kGDV89yV65iQFUK4YCdOacLZW4dMoFP6FPVB1pl9yCOCZMO4KNt3got1w
+YD0qv3ikwy6F55BamWEHsGJe/xCahZrl0klTWZeFKeJZjYGEM7A3NeFE+U6oodhSndqcABtq4mE
y8aRpEF2IKYmaN85tjxmxqgznNhxztY8vfI7Pcx++MImXm5TJxmunend8rkJNqgJQck7CYdEz3HR
bR3odiYQoZxkBzAp2ZvWx6GZgAtydqyNKcS9ATXDa6GKW5VU59gwDlVgy4sb+k+xl5JqqumUEx8L
NDiUwSVyk4fWlCgEybhx+QzQW03Ro4bvroRrHkl6NLUZ703NBC4LXwgUDaFv+gRgwRvrC5k9EzUX
e6oCAV0hbRlJii3tlljtPhj2IzL7qu5eO3S8z4HPrFFwBQg7MV0ncEalM5ZH4RBDMdbuiz2azsPc
Y86a7WNnW9+Q0sIgn/k9syR8RVD2sXLx4xEYvW+Fk2ybtKJvBTXJZNfQNeNj7gQdMRTlrU5bsQkt
Q27DMvlomSXCR6J211yKs02aTuPWj5God9Ngk/sAH1WR4gzBEKX2kBAiZ1ELBPVil4QpVZSkcXZc
pRr2kS8RCXWHRnRiXeVP1CRkYpgMDmXSRJgiGWcFXfUhGqavTt2TXAMMMW2lsVINw+uEKnNMymTf
OPmbFAQx31eeZm7fYiOotkOMFBm04MehlB86+iKwnIj2GkvhbPTyPlStezZSMTIwLg9pPlt7N3z1
yVySGO9cE1C9kJRAo0+EVqRWo60CbKlqm3rWodcG2Tcx2pClnt9r8H51kjs3+1sxWwirvWLTN3rn
uOZPnTDfS7uQ5IT4e9Kh8JXLyViGBA8xmzex1KxsbMH7PqHPuKxxIMU4GRyKDEarl3oc1HlSyYE0
TQy7ptucHN3i4dXpAYGTV7PDaw31VhNIvWkD5mxzgyspJSQ6m1J8IZNrH9PlzLWcCYMMO45apxHe
5nLnFs9uaPu73sB1OI/uTekSQ99yRhY2++oprlBAt6e6o6BqO789DG1/q+aqfhracE0Kd0u/rSaN
RE0kYocRcv5G/SisoAOp1e9Mvxd4uepb2JrBL81uEEykTEaLxVRDzRzs/jJhn+DYkK+zc/Ma7y2Z
aAwFoZ09e5M4O/XUnfOIErZKYlC0+DP9grTVRgwEeXsg4XLbO5Q0I+189i8NfN0msTZ+isQQL5l1
RbfhEGgco+SORYxRMgXCPBvnMtPujo7yT605/2KVMWoOEuM8lPYPj9X4kI1Bs3VMjL+ejPwdIjrA
uVKHyEvcEswHBGG7j75nMiufmgyjWlhVX4zQSU/Ysp+Qi6tzyWJya3Mk2kmPD0bUeDLYPRxzZ4Qm
apDR0Sm5pRFZ74TGyFXeMoOc784gYabITx3Dsq12iOZWDgIvz87fxdxPO8eDYtbPRL/7kbxOiUFB
lnvdZQCBzr5WcTF6QKo2bWIM1ZvJaDhNeuhtsw2TuCwmGO1mfdNG3FxpfztrEs3fe+VYmA44CQel
0KZEDjHAgbqAN5M7Gp3pyuUdA5U36V0Xqm5TBPESJ4JSubExPQjByeiIxj36bYtTNWXUUBKJehGp
fiLA1MeUwiOdiW7xsiZ7LjXlhsGn85Ljn6RlYBwad0joOEOdLaJxxWcs2xgDaznmjWPaW+ETg3XX
QDkWBOGnou7JbBqaYqdG48EwMP/PqSW3sxu855hl2e0zom4ByK2GTvF7R86HqX2rQ/oV1bLAJstS
20dpvfVmbL2SU+lo9tNnu5jjixWEgMprE8eMRdxVSgo9A3wu8W08reP4WangR5Zz3c4sYb52AyFd
kqoJ8wOxHHX73YRmGwS+iZvbfOVwSEDKkh9jZKjHwXOPNgMwJvYe7bqo+dDVprdPHFCbzhiqPY2a
eTMsf/ZEW8lt1uPHTBNBzVJkJLSIC1cSji6O1dQ8wDf8mTAqPcQkMBh8Vh1mOE9jHN+GDuXJOJvf
Ii8/u1nQ7G3GNYKTjJNww4GSs7O8uROgr9wvxTOXLsebzFvZEv7Bsntw5o4co1HMNEBzn8S84ouf
Ny1NFe9pjpvyuW4x8gVjT0RM0WNGw52euHJ8TgxgXWbKYgHZTJLT45GZGZHtJiP7AzGlW0m0WiIr
9Vgwu1wNXprs4qohkWa56Uvje5XC/MNLzAasjaZzTGs+Gwri5yViP15hTUzzsVdNuxajE7IO85sc
xmaEhdlh7lWeWyE2WDaQbeLPz2W+SxIiRO7tuzqZi1Uzz/0moRrcGLSb8H3bDm2fYjzEM+KxNLAI
+gjVA3rDcldrWqd+ndUri7RqbOWeOsxF/iMMPULuh0HzVOw4XhTTG2QCtBotLBFJXxNFx6eyiKLp
cdDxJTPcB1k39WPcLOT/0a13ljt+jdkhrVOFMRwikYUfi8q7dqZ6V/vNJ4vd3Zo8om5FdV2fggTk
4VB6zjtHxuEpAsxQScBG9rJinw4TYIh8inezrYlFY+lXQUd4RV+DKrCyYyW1xza03sSjDrlu2dW5
Ku1545cAFcIYi0ZEKJUUxVcwc92Nhi1h26xgwZEc6GZrZ5Tm3eA92yJJt4HIYenKb+SsGyenTX44
SfWVLa5zHrvGZ4bNvmHAwJzWOFJRDuT4fQlwlLGdvek5XeeTG6wjBBJc5DiV+bq3b9VUwXPvTWZf
gmABF/pHZB1twMyXobe+mhNVTuTItT1Z1ha0g7FKSvj8JWjOjZ+EzWaInWAlDGorN4gT8lY8tBCD
lW+bGGWLw2DRIWd533VDeHHfAla2my7NZ5tGhDDBfGDojnZQXo+5WxH5VIFhDUsw7nPr2wgg3iyV
b+0nHD74iwvIx9VoEfJAqVGIgylwC09m0eySlvKDa4V9+uabo3HLBzIYHdlgzWN2ZoNMPiYGxXXo
RV9o/rUvmbJeVDDt+77JL9Gk/QvyWMJCrMraWClQ+CgtGQVFqbnvHOcnf5XkRMA64WSVTThwe3SI
ZN9VfYm6seuqoxsXT32TfgyTysPRq9x1CpJ4l0hCDhwUtBtZNF/DrGMYtcQ0do5/NiHo3dRhwGh0
zTVDqSqWNkp60V1M17pW2N7PHNh7iF3miUlqse9nklmI4zUQFXnDLmuorSPnUVUZxrMOQpLbcHrb
ReJ8pMp9Qcc1MCg8jqW6UQNklwCCHU98IM093sUu/iqDRg6KCeQQCW2mGKboms8m+//86hZtzfQE
W34hx7MLEOUK37P7Vc2VVgiBNo2ueeiTiu2xc4C0QFQStfu2MOxk70+dvBg4ZXUK2fZ+M4NpdZzs
IYxNY9vClkFkWK0DvzIOHq70fWrp75nFmaQHCkaL2groinjWSA3Ouu2Gfbe03fDl0/iaZU6tQPNG
tgjBKHgQfSJibysnQLED5QwdSXxOxjQ53+81ZrEJhyQ/SUcBia5qzAhB1Vyo0IKDbZoPCaj5Z/qT
5YPbF+zQWAhIuqkmLMuEnPljT/xlmj1yrmSPoxEDdujZPOIF3vmRVT80iJsv4RILv8JwRS0q4vxM
qU86UcDFrg3Sbm0ac3gCvUPQmqW6gBI9/TZ76KOh6hbPNEBN1C29ubUg/69RVyRN4e+cMvwS9qq4
qHg5s0qPKWCfBqfeZRuBfBJPQGuJV52Vn6h0+32STVBpiuZY8ZEE9VyF2wad5gMgWxJY8jBZY1gr
zhm9h8ges2dRVdM6Z5QHnx0FVynNM4b34kEvTS8x2jfsBIRIlF60T/ooeY3G0j1BwETemxjxK6v0
jP8h+n7RQIlfjMb3X+IG3zuyZe8YTy5xK77CwxlPuPpA8iSWPZyNCgO91bI2knVDW7eBVIzsMXHd
gZ7ZUO0FktVHEDgv2DeMnc2M6ZCD615PY8XMIAuO9186tTNSNeA8T611tYPWvN4/K5gGj+yGnzS1
8GNdE4h+b0LWFqkhM62MDT6A7yGauBV1MsiecHggKhDar35k97WK5qw7mSmT4EQHE/Wyn25oBlIG
d8Y1bj7MOIcvLd2Aayu8Z5LL9bpxiTSqhLEzGR1dmqtSP9I5JudPsyxBS1U09ywuvG2R7ltKr40L
q+ZcuWELdObYuzK6Dozm6BIu+T3Q77MgC8kyGpljBzC664hfaSHgkpvKX6oLICVQUBzaMVOHrp1v
MKDVOmYWdC3mPgRV3iQ30ZFGgUtPX20jrTdGB0G4nHXhrJIEweQQPhc9zcjMcdpDzoLO1dYY9/Fs
4qCQSHh1nm8Ax8frfDAFPhgb5DDxj+Sfh7RdJ0RZgO3P9xunssgs1frFBYJ4HjSxMkMxknezFCCB
aE/I4YoN+FXzZEMsWs+zeawsMOddaRBC71WsFxadmNREU6V/1LJ8HhEw6VLYa1bU98gG057QG99a
XKF2UmFXIBqso+mBPs4OjsKl92OkI2Go8wDz33abQ5je+i7rPsq8+dDWxrU3tfxAqjFci2HlMs66
FaVpXl2R7IxRIPGLAD0wmWdTlXXB46xyoA1D8NQzt9pIf84uco7BUiX2uWnrhzZ2qzMK0s92bXJ+
S331Ep9YyTFyjq7DQNWtXkMs4PeNZNUV7Bv74rMKaOh0HZtbUVQHsBcMg0Gs7LuJTioExfekm3/g
UiKdoPskgNHM2N2Otp1cw8hodhP6k1WRQ2pN4frt50p464nh72GuTknUIVQJ2LbaeKFrYdjY/ocn
BRfq6kbl5zgRmspTvhMvT0Zkvs6XUnosUZCGScFEIYUhH5KkXpN4e+5cWASrlL2601j0m0I+tEXk
rdny0sxjVLNjoel2Ocs4KAEVnZ2EMBnfXaAvQMl2QQ1iROc40KiUP6QIGVOTDEKvso3XyK3h89Ql
+vS6Mrb3vz+lGxBoMcu159SfUK2UJFvMbIVyPEYmNKQptT9OBUXYVOCwpgt6kX7A7j6yLnPOeGGa
Eoes9s6+TmWwM3vt7IUkoNPB7kLkExCRzuxq8AkAZblWQonf6gzpMe+jfaQSHB87tO+1aOs9gQZq
U3hY9y2vuXasTB0gr51Jp3OP85vRu6HdUzGWWycoUC8hyt/EmoWw7UEhoDMiA6lsN8IF7dAGgwc+
m0ZlndivnmY7M9Z+uUkFAYtR7zfrKECiacV7tgmkp7UFnbosbQ/JxMFhMOgNOZy6sORdiOhiUukk
p61tGtFRD/ZnqHLzrXW857LIWvp5EaQB1+VPK8lmFXT3VKWig9OF37MUienSLKqNgkQt/NQYKMgH
CkvaXEQL5mKdpT7XXY/2UkBnGO+U2VxEHomXnuGOV00E5SzNlD5sPjP2eK6xLW/nIR8OIOIxBwE9
I4chPRUfPeQpx4h3aUUgiH9xvOq73SaAcq1h19vsLkoh/JPbkCBuxvVBol9fuqDGIY7ClBLLJINU
xkiFA8r/xNnnI/pp36Nt4zn0d+i/wxZpYoAmtS6JZH/LdGefuop1R1t++TToZhfV7onKyyHjLR1g
UxR6fT/61HTKrUbivareYzXoN0BBrxUrx1wyiErDq419/Il0jg3+GQLGskayzTTBbVlLioAsAbvk
ZrIZhohiynpVtSlh16vkPPYdxHU9eyc+p59x4YmELui9c49HlOtA09xslTx3HhttOeP+VGxzJSN6
wlBD+XGQwa3NZvYOYc0C2mpx7qsOo9GyNe1t1nA/pdoK0lmvrJyMa838K4o+pUmHIMTA7xA4Ix3v
ucb25cvkMDh2SEQVhR/LFz0uL34B0gKTprERhYMQW3l2H790k1OttZY4Hs26PvvLjZv419yIwL4t
RQve0Se/IrhX5n50tvjoKDOYB7pGqthFZpdy3EEDpC7ZLj0BYLPSy5BVJVshreIil5vSEx+9u065
jcG5S23cquau6WkOSplPYFniTWf/DISyD6U/vNlRG9DNwFgaNz6sDmWhKOwi/0yb9DHUDjTprG6w
YhKwhkIEco/3Zoio2VdVndI9GMOnDvMg1/+vVaPkS8bKxbyk8SEs9dUhmx1M//GYv3pzsxYqHSCR
lEv7SFr7mrkpej8OtPUHcm1m9S2DTLiiKjJPVkpostMW4x7Shd7KEYdpAAyqUGbHddwrtk47NZt0
RCowG8WpsQISeQWYJDX2zH8hjpBXD9CMEugw+Gi19DCE2zk3wmvat/RnLCiPPaGsvQzm1w4JT5FK
xgbSHw4aSNWjSou3FntKHBjWa+N87wKDrM3INx7ntLlIneQ7xCTFLqvgqjhwAC/2rD54aJbRqdQ0
O0xtn02r+mAEfJylPTPR7ENwVuP8GSl+t7Xdz3YFWh+3HUFzYeFuTY13pZgoUORQ7AuGgSejg2NJ
XxOj9MarFONIprQX5HeP0aI0znNj/KQbojqyme0gXbdLAFTJYCn9XNbWc5TSu8nKOt7CdPJAg0ix
T+qkexwcRG6Je+HsMNFgih6qn8rg/lHVzklAOm1PbElJINEIXWAtByPazVlQ79JxWsLm489CTQBe
BqCGZp5n67qzBVpNHzfdskpKRYXpgUfbjWFTf6l7IHkynPXm/r9cM5mLAvBOnfLigUbYVAwf1/XM
fgIPjoZ48dDDtr2kmIobd4KBEA/HSMTWdcB+kXqTfuQ8JICXeQdjMWPtBG7/IYzf4WKrtWWGzhEw
w7BsjPAK02ElnHKiTy2p5fsy7pDad+knt/o+xVHKrK2iCR4SvRknTXyO+rjh2l+M51GzY8Q1/MT2
jSYsI8C5nfqtV8wo+z21yzUmjFWfCs5G3/A3Y1tcpsnMGNlgyQMtSEHStN2DLgri6syfFjj7+1g7
S6nwZda/YiprXwL9CZ7/owf1D2WpP2+mJPg25Irud0L6DtBN9TJ6jSROeXwU0/xd96V6RvxDA5/Q
JQc4hlrI7YOZAvHovE3b2O+lZbx6Eb4u15DZDlADVpNJimY9RVO0VqP9gJJqp4BF7pM0ekjd/sWx
BjTMXHKHHnKk5GPueeJ7GHXY9AREJzqJ6aZx2ZOL7qrY2/JedmSyHAwDfOjYcfqgDzqzv0l427Dx
VqBJAzCze18f2hB7YZYqJAApRzIU302DVKKUcodRCiBBvTPLYNyYmIaUoDRn+B6QhTpx0icD4wOR
F/TEEd+yIUnyGudFYnHKULpAD0prV6483VyMIguvyOwlPm3uRZG4YHDA6uCNvbGxc3s4oO/4rKPg
A2QicrzskJFYE0eM9rm537vfiLkzToMlDngRoltUFjEyq/g7JueMPNu8iW91qI9dNUwIVJav9cvX
EFOrPZFtyM1wga89zzO3uvIhTNlU4Lf7DdiDaNejx/n1tXCezF2rmJD4Dto7IwrSG6U/oelIx7Ox
TG+/v36/Z2IMoSZYYEH+zsDhbnGNDsh09qrFEMQOrcIHp0Ha1I0/LTVkhnu1JP1xIBuA1/fX0dDn
B5uG8KYJ7YEeC8Q2KZ03a5KcPSZ8P1xIh0FkKeVXSR7W3LRbU1L8Gsk0b2E2otC2Qv2S0Zq8DElN
IJJ89rDkwGBL0gOS3DV+wnpHL/6R2Fy8MiyCXZDfEqghazv03jQ7L+iIyYfKgPmpk4+2xjTbZyf6
yYqhBPkHUUMrR5Hi09oJ7ffWOZsjo5WCvKWgUie/KhhP6+9l+cXzhneo+6s+as2DbvaWieM89z/l
pstYLe7wJHsXfCNo+zP4sjYE2VVcRs8dc9TM9ftVJBtStuicERPJ6AhIWuWh0xCET8YuoQeZ8V6O
EpfNW29+9ZkXsZNyTmBn/W3ZIHc0h4jo8zS72Rbh185ADE/Z52JlpS4m2tQysbsfHKcaSdkyQf55
X2YzP01+UJDNRVRcHPhPuZcz4q2xec3E57awB8NVa9Bbc0LQRoMUxxAnLsUqnejY7Z9CWuLokwl4
BtR2E4cxH+NPNnxXdCvUBylFo1CEerkqv/gxL4iG4UuJBQNYZMey2yAIZDaXwLQKOl7TyJddYXfI
xITLtvqaDy6Bwy4Jz8MM8EKEHrrBLcfhbmwzGwE6PI4SUhfguaiKl0IaHBhxRATYSBJxrB1TK+rh
ws83FlpEi3kemxz7+6zDD9R55DUN7guQpU0yJ99Hc+VBMt31rRGvYc7idq79b3PSoJEEi7CPA/2c
16TlFuETs+NmbSmYEkY2NjuvDc8gTTgLIjZnTjBBuUIB0DTua8CYSPqKFk9s6rUf/3/uzms5bmTL
ol+EGACJhHkt70gWjSiJLwiqJcG7hEkAXz8L1WO6qRutmXmcUEQFKXWzilVAZp5z9l5b/giy7+iH
mZq20dLQEwSR9XWC58s9FJGYNgL4pVuX+N0WQJPZdyf+62c9NKRO9g1EVyBcbUnOls6d59hO7IV2
aW4hsNECNR3aaeozStb9KHUCGrX5IT3zwLEdICqmWxJNjqzwNOPjHbRIPgE4pdtibp5sBV+5mOXO
DxkkCcN7DDzNRCEiiXUAR0RMJJmoZfzdGsW1V3QfnbDciBJ/kyk7hFfJD8+Bedsm/YZhpb/zRsCX
QRttuhDBZ+ipvS3Lh5YGD0FSxMLFhb/rMvONoeRX3ldswWIkPy12uajI0eY43zGgJ++YqTV7TEUb
pcaXmUfgTSuDzydEErHtw5LRQNYeUXEeqDlLpmySIQwERSqXBUKiD5VR5Ts9pdfWXWpSLAPrugmC
DR00Nhy70uSotuoZTTQB8SDkUqfbDgmhpKbTbsoWD/VcIEzK2Q41lj+qcrKkR7aKyGsuZFpk2waI
bwYwYGXmoABJEkNTt02QNxGSUq8tI3vEA+CsQ5mDwjOwnyeMdaZ+UTYPJbOykv5WYIl7xqFk/Flz
s9JuTYprYH7rgFonVsPRHqI3A2Hyqoz6+5QSClrUNO1n6C1gHT5VgX3IC3opylIkuA3pc2/hpVa7
onL+KCIUxsX0jrLpPWNFw/8ApDhGUJO3yt3p0HxrJlo+dDBWDSS7XuMF9V6K3oK4S2o8DJyD53V3
VcGoNnRpxDkTmmir2sjlvOlo2R0TdyAAmEO86etsP9RvCskLnMzY5+1pnyedRPjHUVJW4K5lwofq
Iu52Friqbj+nafYNhjFWPRbjUk3bINHx3vSDl2k8NyL8ik8PkALjqJ0/Ok8m7XowU9ve8al8k+wL
CK94G9X2H3UVvRLsuE8DGzVwNnJQr+Y36LY/vKElCKU6g6Q8RrX6Wrg9JCkxMGqYL5UStE5jm2aE
AsxddBKf+3C1SPqhjA+TO5PPogjTboOfFdFIWl3ol35HHfAWVYM+up3/c5iDH6Fkw21yY6eV/x+8
qb8pj/9GBPpVnOZ5gj9W4AWBIOXo7+K0piqEn+Z1eOqzbIPr/3PtQi5BMwqBQEdib2PHpi1hO6z9
hLfk8Bky4y6j0N/0Hp15JyO9OecO20ecjn6j5SPE6YOWz/Mk+au2i8jXcwLyn/6K4wF3F3sxs4QT
1DRxVEv7yw0S8NCxs6VFTz8/D+6gc6Geh/23HvzY283JGnzovEGT3q31HFKiFNal61Gi2tPTb17g
B6yTTfiU53q8PExSLIXmB2nfEFdu3wZReHIo8yBIKk4TZbzLZqDJDS98Hbcaxl/IxNHMNfoml5hT
Ud3/88v4RWPMq/BMVOoeYmM/cD58hpbTt0aE9PCEmoYhxZytq8TdVIV8q1wOndiw2BJjxCRVnv9G
3rj86L+rLQna8vlk4Ekt1K0PassmCrwadbB7wg1n3beMC9Mk8WHMB9Bhl984crGjtV7l/wZlZS+f
/YdntoDNAvQKTBBSvvn3a8Pyq7Qq80IygkqaB2RfWBOMTRC21qGLCCTQBctWO76Us/+z8ma18UmI
v5328OrTMUx+FmAfN1Mw0H8rR8EMvj/nqRrupKzeC5dDPFqH38lTP6aJccUs5C3T90g645L5KE+d
Clo+ASfjk+gV/RVjPumlTVMxdMAg6wxXYa2ZFKgDAj1nFg1EkDm/IMDFUd5AQ0aVmGq7ukQZM3cD
c6Pq2+mQ2eqx7uru3JsYPBT6PU8Ye+bGiMjn74XG4a7blIEDo4kVSRP9BRg2WjnPXdOKTlFPpPae
0fQdB2/r5X97dfoSghpaPc+zGTJ++KCq0mlM3mn31NM3XrXcwCtTNNtm6L+0gpNgomgAW14KDTsz
d//83L+ubjy3Z8mAmkTaSIL/fpHkoY0DnOrxZMFABiDR7hBp9iQzhECOaJv+87P9ulxh9A4gdoA3
C1i2Pjyb2wm7QS3pnhLb+KHhwKLxXt26+5lV/Bzr8Mc/P5+9LC8f7gEZOAKeHNJiLAsf3tqsKRo6
H5U8ZQQGbxOS0DkS760W/03VL82OZUSQVLT9I+OprtWC7BbstpVPE3AZjzbKc44iqp9uolFCB9J1
KaiqIC4RSuzsMhYsPP3yIWobQrvo5P7mN/h1AfVduSyiVGKCrz68ZWUCr0fnrkN4jeFha6R9n7bq
aoHTOI1eMB4sy/giGIS5AS8XQVUPDwMYRb3IEbWPQqSGsBz2ySp38PXOeIx8o361kzp6meGNyGbe
//NL/nWxxWIVMNrlbWe///ieY81PzBma54lWAw1+TFLMdprygALwaOEc25SL0YFWeFSY539+autf
rHlcyZ4raEB7DiHRf7+cPZq3PHdhn27+sabE9mr5KHdguJ0twTQ/VMN0Z3V+vXLSjlnXoqlVozmu
0PgNv7nareXq+nD1YZABlOeYQBLBjP391QxmUooYmt4pdxvWq0U9NC+anyvXHykX9Seqcm44zoeG
Z1S/ubO9X2/tAJeORFBH+COz8A/X/jLr8s0yNk+1aX6lJ1ijHBHTF+nvC5E/zQkjaCELWqDhMsIx
U2AnecSQJHbfvMTGAGdY35TlHea+kg+DONG5XycWpFkSZK115KbDLmFw+TA61nWOOWLUoXOKgt46
Z0MznKQkw8EeTEJ9S3fVxYzcajS191ECZ54+ywrDiNwVDYiPdnKDLbbJYAPc/GkQ3aFvAjJq9rel
QU422ABWsINTo5q1pohshdhG+tVyTA+UxV5mlW8pNCp79ttdGjAo1FZ4gH4HcpLAAS8aL1Fqu3s9
NvUqqo2LJYbpbdTiYKSokowie1ILWItD7QWP9MxcLGDY2VJRpT2BqY4/+JfSy5+7KLv2bWxRnZXW
by6Xf7FhAxuiZIV3ZFNA3Bazv7AVy4TqcTJCSfy4459JaNyjNPiWxq3/OHQmSSrIMLIJzQCwzNXU
ym5VQrfvx1AezVkxXKYFGzXoiu0+3wcWrBIfLSPDklod+0Z+kjM5uTgU7N+8cPnrHR+YHqssx2Oo
gP7tSvzLC4/yAdkKZ8DTTSYq0ZjMxvSzjyL5rSjUm29MpzyX3l02zyHWJ0KM7bK/driH+TDYTpHQ
EIrDIA/lA9z/ZE33WaAexPnJsFMcCVGjr5i+RkyrtgNTvr0TKixHNbOGlrGWFXwRqUZebxmFQzwb
k3xQ/9HJGuvr7WTVUfdfCsJXHBbGYLTBZCf0kJktn51CPEIVqiHy/aFCRM8gMRImhSyZh4YOntLk
YhtvvqgxpRSJALjAtAzCD+0QHT8U4VisFG6wQ9Wh85K2/vqbJe1Xu05gskeziliCm9j+cBubTRvP
g88Wlvug/cb4vvW6ZoucDX9RkItV1BUTjThGglnlVKe88aCVxIgisqCO9nhqf/N6ftlSXQCg3DZY
iFjbnI+vp0laBpdqmk98vProtUgqPGz9lanuAaAj+38EOVatvRrd42jWu3hGqV56DN4SArEuPcSj
35x0f131eUm4moQJsYzd8uNK5882lGSahyc7JpJr1u6KHj0DQ+YNWWzRnrGR13kuET/0+6ejSyhS
AVP/LCxPrH/z9vxy3l9eC1pjyxTL4VV+WPML3Dk1/L3pJCMLXyDuBIjdzT5hDIj5mg8ttG2kr8w9
N51rWBuv57UZun4gM7okwr24MtcP+X96B5YIK2eGRPE8j/Pbb17or7uTy4FiKUowN1EgfCzNchEn
o1t7wG6UHaxwS5rHIjIvqGMD6rTMP9CA1SwxbfgQhsHBCPZNxa0dJEV8MZInMWNC0R7pQZFSRzUQ
AaOUX1zySd/FuxGh71NNiMKa5e6+C7r6mRWiODOxxHCk663dswxXWVtvJmBQ4MIDfPHdD3NG/llN
Aqyq2RXorOoy2MQlgnCZOjQXF2F13ITFbvDJ06a03hNB9cNpPUlUmRhXaiq8bWcT2FhjFjrLmNY2
yrSd0/vevm/zRUXmlWSyL1EXnFLJsyiTTZ/O0wP3dElXUhNFLMlicA1/XUEjOo+CsfDtoe6mbjdM
FRSWpQCpGOihfhXdZcYtiTukdB/mCQnCsC16z/5kTRzn0yz6VNj117ylxI2SfEvsq3XEwflTmehB
BjH7ENLVXRTLbu32ffBwW0RTmoZn0x+eQZt+BaWBN8LYapRWl8Qynlq7w4gDo6LwnOguqj8z8E/x
HATByVXT4VZJJ6H6OZYo2NMAtGvNTrAu58i6t/KEPa4ID60DXOafL6pfL35pUenjNw6kgBu9HEn+
shEkJQ4Z1FztKckE1Zpa387Qtd4CyhI7o2GAoKf//d0vCZ92Hc9hSOGJj+fNLjLtbhhjdfKzrNsZ
lQNyfQjOKeSeYzrAdpp9sYeMQJcGVVaBmedPvYLsse3/8+9vfyhwHI7pnm+zE2IGk+Yv91SJ9cNq
lCQJDOlg4/nlhZuILVjSsEX2u8e+4SxBEneG00+bxa8xL6ErsvKC1zQzdjGZBqr09V2SlN84iNA4
tg04XoAwjIKzU8Aof44fBeO/TYUym3RmBfqE1D4IiL9b6X3rl1+HNR62ruB3sQU16gcMtZMzqXQQ
bcMPbZKNb8QWiQbSPBVtSl/79j2WRet0+yor83VbE/CivZAAhw4nNOg/vvRDJE+r3C/y3SSM11ss
+O0h4RSPxH3k4KkkeUzEhUujonlI62IVLRHi9pgxUOi6g0AIxxAE1EmWYaB4AI+vSEw+wcwTJ3Cg
BuiZevyvL02UKUZE4xnnuADQBTJauu1P6JrGKakIFZRt269V0YZyXYwk9okQmpnORXFwZHZIjZq5
NljjU45cO/SJey1GQjS65Us4PTUDiVO5PNy+CtqEgtIszQXrUMDx5+Z4LGWHWUalz13o4JYOm+hA
LZofRtfZ276JzGaMn5ueTYtVDMVc81KQoUfGM7sAFJ29F3+Ki0juvQY7G7ME9OKGm6xsFb/cnJl/
2q/QC2K5A/ghR/xA/ZIHVOdOczWSd6sD3CWK5n52Yg7gKhl3ApvWymyr6FCEWb4e0ZLYDDeeUmuw
XkrgKsBZ3e0YZowKcgas1uSoc4AnCPID306F7wP+ATejZbirHdL6lnV00jUk6wgEWpT5u9zp4gPh
iYh88Q4yA78rmb0f+0Qla9Mr5XOXEYcSZFwNlC9M5pEIbdzc6C6GqPpLiviJ4qJGcr8k8qqOXlNX
DtcwbMyXNDKDPWHuSG6C8BnP/zpruIdMo4EClIBl38SAl1H7OXcRyTMPTYpgtspQYLnadY83uw7b
lgERldEV2BTEFF2JvX3CLo9b68A1COK6jBGvCqPcx1BCAc5TTgcyqnZt+wfe2UMntPWinUyAhIwM
PKC05KdKFhdULovaSUJkRnkW4aPYd4hc9zi3rFXSUT8FTcvsMXRfEIzZ2xR1zb4q8ENmkIE6SCTM
f6JXekQPWK1oQ1nOwc9j62gXziGi2EejPtvbLlSnCRQuo4+sbKwvZSFfnbL44rcRwtI+xleKK/5o
90DFhgWRE1lY+aLq6JpY/GswZBs12J8RznJ2LnNnq5WTHNp4q3nStFfjlZe56lzs8X92KM0M2aGv
nqoGlTpGsqebMZWoz501NsGLjb6LIQy9TMnR71KO/UNlzT2E5bTc+hp51ZAnn1HCArvxuYxu7uIQ
he3VGZgwGYkL1yN+N6PZJZ3Xyvc6Rt83meAeyzSusLVSruMy4Hqd7ccZZcyLRiNOVmgO83f5Nm/6
O4w8Fqut6S7ZGZAMenIE51iMVwLhGIIMabsrEj89tM1C34LwIgZ8z2mOeXHE8Ed0xxTjwg7FE3oB
nn5Wz0R4eBtTkiJtZJi9XJ/YaHbetZ8x8qyOzuTWz5AZYIsqAORBQsijmJmwlvmiP8J6SxTWKjex
nCIgyA9OVAWIhqJl650ixLYmEkgVX2iWxEcnZRVqTW6IUvTGToms3XTAEDYDA6w7125p5nicn7TP
hk8cEi9AoNDDWXAGaJ/9qDOkomj7CHFNkkWZguEkR1h5CcpHKpUOOtqYb2lABuvGS8XOrxzioowq
OvpDyynTjZoXzrXrCvjeIycmLCtBe1d2vXUfCIPI9+YJ404BJbVnjWlb+MgDEXwrguD0md8/PrkE
UiemT4KLLKcrCqqYK4AoSe01O1K6fZJJWuuh5mZqKGfXBPKmJ4C02FJsDl1DY1xSf8HmMiTrzS9V
PdKTK/VLZgchOyUcyK6OAMn7/nMGjmkEH1m0kOe6gqqHSrKJbGybiHmdfYfJYggHhFDXYLTaF9ry
1s5sJtjtZJyexjw6F+OJPEUPa0n3nk+l2ieFiNZRnfUA64fwXFX+U2uOgNeC97iPjgE+mVMWIIKb
EL8DHMLW6uYgl6Qaik9F9qlvifLEbXVOUJMfhqE+MWVMz4Zki1OBDPGA1OgaPRJiUJ2345ORRbva
QP9hVcFD1ZneblSm2odZ+uiUtPq6mhu/qktnY5h40noU5sekKM1jNBWf2PJZqNCo8m6bNPqCtseQ
hL5tzZk4wII0DpucYfA+6t3VGFX6Nk1Na1REjt+eweRTLffB3mhq7mZT3gep+JlF7mYSMfNYmylN
KEe5TVBNlRHzboSz1XkqOC434cYtnbewmewVNAR71/mSc3OePaC652NIa3PTQnpgAqxxfhlEX2IU
wC023zOSpNFmzsGGfFOi+LAtb3HFFPtwbvBKBFZ2Vuad3ZvinrIFrRp8mgetBE5+ZK1ok2yx9enZ
E1mgNpVHxi4Cun5bySreId0y97yvRDvn065qsvEoRYPnfPnRDIWTtbXQWpDu+Nwc47NmFdp6LKE+
a9BzY0cLIbcHMs2qJIV8blgqC0LwrjOhS3s9dKThKRfDyZBh8Ql7n7QI09ryTqZb6RFoEE/tYhlJ
LoTGo8qbx/TdDF7d7N5Jeu+rC2+jlU2OX6siBn7UwzMqtfVN+1tlCWOWWL4XnouqkADeY2CQeRca
zl1ROtNWDepKSfndTuAPDsF8tMwN8E52u3L8jpwD92HRPnqe1a7MypIHp/fA4kb3Nj3uB7udvk5O
HW7yKL/YLWB2WxXmegagvYmwJ677SFt7jmjbPoF/RpxuuPJoXdKLo+qIQam5E22Grh1I3DPdY5E1
1qZqnOfbWKbvRHZ0DeXyuss3YaLg6AYXbF5zdhax9Rih2wHVV6WOOtpZzzg5BFXHCuAgzNPjQfAs
hLvos1tW+ySKCVAc3PPs59+bLg3uQ2RBggbPvpvVtRlFxq8RTiRzz/0pscJNPJ/LKajv0ZchKXZq
48jkGciLqYJtxtuRAGmgFQRBYEqfqsCP7yT2CWuy/Euj3I0/k5OgQv1+c5Z3CRqjpoi3am6JzoTi
LYkxTiFkAshmGNLVpMP2A3DfxiJEA2nrdkzoEVU0okk05eLw4JplaR1v/MJ6rOmOpP0fptw1iBEc
FQbHBE3JKg5rUktNDPcOALqVW2N914uFEYcoPmElGNTF35AWj4e6E1cUreVmSuGVh24fnijy0Mlj
jV5bJDRfyDau94kt35NQiDs5t4tRKT3aZv4lHLWzYx4KNrPAvODh9UnMsjvDyHsOSHDNnNQ4hUXT
oNmjAs1q/VyK1jz3TrRhiDqtu8kpaRa3Bwvbr83R/Ine3ksx2eY5n9Gr6DA75kkuGW8Pw3bySBZF
TrLTM/ZmACXexeo7jCd6SE70H60tpoz8RFuwoGCWV9dIXlnG1UnTPHqY2YwF8taj8GMWkC6772cZ
PNA6cRMElAkTQQSWVN1NO7zR/asf3ccb4CTKvPF6O4cimt7lgYgBnvqCZRxJt9F0amtw528MNZuo
CyM0hT0X5+xsHKfrj4g82k0k/OHRCPTRxNd81/VGixJeQhmSbrYvY4/oD0ftjSLHNDMjvINZgFCl
Tb55QzYfR93jWCVxUlkZG1phPJuRU+9TASbWc1LEJ1JjBk/CYzA29VM5A0oggnfZOaNDWPNc45B9
HkT73BTEf1o6fKJbhB6qzuyHAZM17SEAM1PaIubL/OLQZlQteJuw5g3zOWnN+cHuAQ+oQhtvk8gf
cCL1ruH9DIllUGir3qmHjY2C6pkopqPNTBe0y6yjykrONw7XRr6YqnCAtTXOo8Ft9UXgDz24jf8N
OoCNc+zcdEzJ5nAqTlnV1FtHBgLjBnSnP0XALXACxKOMUzEXrdxm0ic4Pp8aaW/joC4fUWNXxyT2
R0YB/aMvCu9dc4MFM7agPm/LU4Q48ql20dywmhyTiIiVcexTDOrhsmdQao1FfEqdL25jcB4sWyTJ
dVtbmw7J2qmtGzLWi+kaNXO1c5w5/OLGqG1Gd0WM/XCNBlI5ZdqKe29mV1ZIv6cktq+hcB4COeIB
0SK/THipgyQPXnyBxxF5313fOOdaT+qRCM/2cRhQRA717KyX+uF23Wo04WutYLi0Pcrf3hPj06iV
dZ/2Inhl9wm2ckIPj9FnN9UACQb0sRsF0HwT6Ok4G9R5VNivTqCdswFGfG2Ydrnnk/k8qlIyo2O1
DVNzXQeoQ0tFNN2ClIH/SJ2YjQ6AJjE+Fx3QAp0NBzfH2E3b0H/OAU3OEgCKFTxr8Ct/ckW4rcnm
mRO29WVc0NvYnrjaMC9WIWPEEnBL69TbtMzUisYZmqtyBG4OItJXDoiaYYCfj06s6jkP5I0AcJFn
8z7INXSDvCKtCc4FfAgbAVJd/qSVEWyZqtjrVhX92rDH6Ui0FBzRUYpdikjvTlRih5gnOxcMm46d
10GUB6o9MmTxpbry4xD/phMS5iyr96RhU7eanbFX09Ttq9B8LpkBnCca0rf21tzGf5QkZ60DnK+k
DoTpBYs1S7PtvjCCf9HldK8MXF0OJ7ipbFMcj8D/jTamoafwelp7IzfbdbewjNpUviYJHpymJQ0q
XFxNWPXbh7oZ2n0ZBfisiCxnIRn2+Kv9HUl+7Sbp23e76wVIsmFmmoByZzUA38fgPRmfTOTLEbHs
nTuZm5zsVoZl49ecTKF02hV57nK0HbduqJG3RzXR0k7Z3uuuy05WF56KLq/OfpN9i7rG2OcRyWOl
wxSsEszDboikDv3sFtlWDKI6WCe0oO5h4uxK2apHkXKQDFP1bYqDiaM2uiw/IXk9LPB+2sxd3IRM
bAAp3XmISK8sEknDrJL9ieNwAu33XIdzdDc2sd5hAghWilEJEnAwJy5DVhnzHpaoqNb0LbCbjfoI
59qFuz7eRwguD6Nt//TUJO8K079MPr6I1sGT0kypPsTIMjemId4cFMdbl4qCommY1wPv38FTr9pn
abAF23qv9dMNBMXZyOTGD1YWZLYbZgKpuXUfTuTXNrG6M2T/0qBaXLedKra174YU7Em/vfG1aSGH
GkC0luPJp4Y41SDACAootyh+M6harjp7qf1ggZl/oj7n8lwMskVyP/jFyc8C5wFf7rnqCdug0RER
7EhFlAYNCTORuek8ZJWTETcXBW4f9H3zYNX99LnfoSlfEWatHlqE6A6uNW+YW5Kx5TkaYj558BC7
UFZvWvEf3qyHUs/lZuxLEgSqdmNFqC8bXBWrzO9em168DNiQsRkBNZfO2ktDMGEwiNas/N8KI8aD
RobjneY5j4GWr8C73zirrBrHz/fYajnm0tTY56rEQJOndw3RHbcqU5XTn43SvHbFsfSsXWsxep0l
e5e5dC2DIb9v7JgDb58/h+KHBYwLe3gzcaySB5OgzM9++A5F8RuZtcXO8TSZuXaOP9Ki7B9tQSqa
gW4zbLtoh7PtEOGOyWbRbp0BdkwcxHc4B787PQc5j8bAyrWWWIAORxCCadxq9ksmaIlZVu9+n9du
+UYqSXRXkYc2F771EuTuqo3cr2KQw4Od5MTCe/k5bYqnSFF4OcKB+xKOj3pyIKd6RrbtMpKc26T2
j0lnn1ugyttWC/k+WIncGpM8ulkpHqhFL1zylduOR/QA9sZI8BjfTnAVq6uVML1IUB3zKwUI2oAw
ekOJpqSL9rPp/Ywt+lG4MjF698gC9MS92qJYjT3q10qz7ASt+NJyra/iaOqOYh5GnFWwsANz2rJM
JLuk02d7YgQ6WM39nyDIRUAG/GncpKEpMDjQlRhThxAjSec9nLg2B0C0yPqxsxDbYhbpc+Au9soW
4SBq373fOMYG/Vu9FkbYcXIOXQwz6R2uMU3mBzndTY9FaJ7HH54LnG8204CO4BgvXsFlQW+/12lC
KtTyU7lzvxl7uDw4foJ7bff65Gpbg3OOB/JRGCNBFYCdNCLbj2zgyNqmWXsTTTIozk4uzctVJgG6
yGjcOx5o9JCyzi9rApM1x+4gp5xiC3IH9LwlxvJVN2RbO6rK09Bl7wB9kzuO8iSxu4K9i3PTMa66
R90F4ihajy1lMm9NUzp5y9+ZarpYhRVthCzJ5tbDV+0oMtm7vFxnGeDhyfPUNvA1hd64WFQ6jdAm
JuLituP3HSSJqhp2imqrEfjCuCaxoQK1G/NCf3Fb+5g4uJ498x4TrSnHmrgLRmYTwCGgK2vgpuMV
iadH9BKTUlNtx94Wx5BFtvfd9jyb5uPsZ9a9VgBCemXg2Naae4dC1F+KnbwLvykNNcFXPVdzA2TD
lyCXzUCnJwf013r23X2+DBNNvHmUURo5fdXsmZ+IY409aDVDzDiEM8YqK2ze+DfML3a/7ZLEurS6
ubf16B7J2jugt22vwal6WENscekW1XSncLoc08xsN61V+xvbbZ/r3G6fcpXSBXY6WolGcVX3rpbO
o8yii/KrP0w/JwZqcJo9yeRoytkldnR8rZeGrepYMvWoVHXNJSw3DZhZh2wIGMyPSJqnp4TIGpfM
w0W/kdylT3njyzNYbWvD8nH13AlcgG4iUhpYoud4ci+cRIfpgR7yRigYHim000c0qwzpGndaSVe3
3I3Z9CBwuWEcJr8DH6R4NHwWW8du/UMIZGZd9zgaqZUlo4jlym2gwmD17ffATwF0yTJiEN4664ot
Fx+2jrfFaHsEIfTsa4ZNuzpI3K96+u7HuLNILqfEtMf83lTFexiUb72kaTLlL21h25/sYcZtiv4R
rEd9tuXwnZo/3mCaIswL9e8Du9XGcUmHbAGV7ASu7RVtbZgKkfOkpNzOLJzPFYvRFPsnyaFpF4/O
t5o8x1f0Bl98q96C+VU/JP3OKPvkl7649L0Z3zksyBaasovdMz7wabccZDn/0EkVY23ImVyJwXkN
w69URC8FHaOnKsrEJomzh67PTSYZybSb4xiDqU6yAwf6iy5ppxtpOD2rmnyNoJvI/SuafhWGWq6b
mZ5UTODQIx6vV5sj0J2oL4admHurBIx7moggYxrUvGaybzdNppqv/mJFCHU9PjRNZT5qq/yCn66+
TlX7s+yhkdk6zfeZNrzP82QvhLrZuK8mvB+ZngnLpPQ6tH2QcoAiUicarz0UpGrv5eFGeGTM1bTY
1hBIWKvcBVQguya7KNTTpzCZaQBO9olYZBc/DzLZI0pOGl0BmPXYLp91On4OK2OElZ23l9DSZ7G0
Rsi/GThtU8wVlZru0dERncRStjHGka5uP33K+si5LojucOXw0ppGc9rNO4bQfTM8x1g2D+5gcnMs
30512D+bwXGJCXzIq3hfeZX1KYr11rPN4qtiurLPwVSQtW11n7ymOHLw3wwubvfVNsSrzPUIoQZU
pPFu1dNXDfTkNQ6wgRMnvB2Kjcy77FLMyMiCQh69DvoUVbzvducq7pf8tAA/cpmtlpE0YRIT+Dpy
S/dP/Pnx4zqshhX+d/6wX2/RWu6dIyboe/vqv5Cp8p1usE2yhl5pgcEfkgtjo03HCSLZJGsHi842
YBWGDjAdwBuri/YfEv2Mjr2GVaw2qGb3zma7vd/ef73HWbZ6JytzHa7G7bi1d/LUHJNrch1e/S/i
J9gbTr01KeQN7Zw1HlG+TZ+abttLRh/brNj530bGVQfzmJ+nq77aL+1XhWgdnwmeKA/2E4m/oCo3
OMGMbtfrPb183KsoQXCQmPfxVBBsWscvcV/vWoBouKUYVPa1Xx8AIQ77MO0drPgqWKdiMo4+GUzY
7qp7v4+/6qoYuVHdLXNr8S3jILDiOGuABs28Q1RWlzwb9HtVAwPoRwJuJyR3116br3NU7lpY95/5
IkWZVIGTL5L8M53ktVRIEDIZN3jLHeezGFw6ZinHzbQ8CwwfJS/i+bPauis8NtPu2ukNjszTNQNc
FT5fvUfclE2t3Y1cIoJuD41DzlED7vPPb704pY9Y4/pJl5Aib0neCZtWnW7f3r7KWi6NvihI+lX1
icnXxYgvBZ3bXWOP1Smo3Yp5OV99+FYxHTnMctikvihPpD1A8oijhkeLedluzP2n27/MIZkUiVR0
iK2iPIUpOTgMCHe3fwyroTw1Q1SdllegtU122fLjbn9flx5NODw4pbaK0+0hInqCm5uH//6721dg
bZZlnz07x7VsLc/ZluzX4Rw28/r20mVSU1cy011HVo0Np69PYRtV+6nLVXs2a7vfV+DdZin/46e3
S4bo7ad/+Lu0AeBkqVyR35t/mssm3inPxsjUxkm3YUODCGWQPUPlU5JQlcOZSec9OkabpWdJJpAM
qm1irv7ycPu7yFM5Lb3qTB5wdbo9MI+ld0rmKY+jS+hbbCCRECar/iCJY+UcVJ2y5Yk04/0/tYP/
b8j+fwkB2H7k/v8X537B8t8SxV+q/9t/9J8A/X/9g/5nWQGCJjP6jX/75Wfdkgr+6Wf8O3Pn1hu1
EQXgvxLxXssej28PIFWgFtpCK0qp+mh2TWJls0a7GyD/vt9cvHgmyy0nEjNBQmGX45njc7/Npiew
fb3mOgGtsq7rakUvAH+zKPDZTCR43Mc/EbPNKkp8NDV27gv2gQskfQ4Nt3Z1AlVf/s6XTjDYV/Ns
/fBBWSvTwyDCQtlmteZOqLagjsks0LrEQptntWkl6nLKKs2iLIYHpoQFLD5qr2RY6DIKGGmZyD0t
RFgoCi6CoNhJqdo9KqXzlwSepecvMrolTPW+f8t0ZiypoAM/KPbOpMztcmSXEhYK6qeEWNA6o0oU
bDbE7cyKqSDPM+rdNB3eFAqnxQWFbgrHmq7b8yhdv0ci6oyGwbxRhB3tiiViobOaVEeTayp90zp/
WZX+pdz9/CUCHzFIz68+yrolFzTISljAFoLbLzi2S4gLVFOLsWDuvFFcmVG1jghivdgUYKllFhBZ
L7uS0wiKTlAxL+RZ29Xc/Nx+0nsBLTQZ3R/kpRtvHCQnEbkPvUaMi/SiLrOubOuWwlhPDKFeKFSO
jWS6NdyTUmIFTV+e8PhllVV0TWnTZmFXrBYRGHlb5vSyHtGTllikK6OQEoHBQonUp0srfPtNx8VZ
FfRR1w49ydlGqmQYi5AIjJ9Ab6fG/nGnhKoCSVAhLzEcMRwcESSHBahTbBoh9CkcJH/iWSHihEZl
dCMovIj0dCJRRbGvmGcFLhCNHl4bxJyAYUTbqcq94dQlZx/S2dC6Td3dPsI+puELJNRe59EbueSE
toMIMBwwEY+ckpo4pFtFKg/KrKZHsehmVojlgWGVpsaO7BwWkrOV8WHMJAqRZVDiEVa1xhfy7zoS
CEVR4yugNwihWDQ4MZySgUD4RMwRTYZ1UOa0dB0NgCVHcHQc665UahYMFu0pYUExCkZIC3gMjNMg
SkRbqV2RdCR6gBVtQgcEWMxKT0cUTSvGQpPRBkt7XnPaeyzyjlAbDiYNxclRQcG+hFRAJLGsG0Zg
0A5sV0wFKtNNQxfu7FgmZych0M2cApFcREfSC6r4idWCymoClczI8KIiQSagOk96/Dor0QmavnBH
BJFa6HRG/yr6xyM6JUl44v5hG+H/vggao1jMCJLTEbS2wkLCBOk6/3l6PFDm3oS/u52Iw9jifRNI
80QQSYLWEEmpKp2uhcStxdLgAX5jwVwvyOG0hUQcjYuoURmts0hTYgWGkTF6QyYIsXwKDEDdMYzO
rEgetniMDFFhnF+qphFTP1qpPMRMNqze4AycNBBhBZxmgqncMm5XeqZBrj2BCgRCmzESseGGndBh
bGpogIh72fnQieO5hDiBTI+ZsSDiBJNW4PCKntnw+GgDxbyYHBfCEcePevkrrhg77G5eDufjtH3g
k88mw6z0N3pIEYRPWXYYABnHCGAzH2PpGuEUEFxnts4i5QqaE3r3yCbtvNa7U77GQTSzjJr2MylF
G0A3ROat5uTcZLLLZpqOjANII+QwOTNLnJSLdYFJtjAOnjS7Y4TkzCJiu2IpiEHA5LC6argB3q4I
C10Jq3CRANclu8+TwwLhdDPXT0YLJNkVsYJC+2BBhAVmb2YFSRWsx+R4AYtAXHCjCSWTYNcVQ1Dt
ipUCSRVNwq1qfXrVxSUSkosm5CclAgyCXOMlmVDIUis0BFEKYqcUo/xYldivr0Y6+emWGleHpUok
5Wmmh8l4gFgAI+Xadi6niQpN2pKwItMREYlHSZGWbiw6ec2RzrD8FOavN/4iJNiaK1NkUFdOUqQn
DswgPiEp6ApfmKINxiw4go+wUHeZIoep0RyJMgQDaJ2iuruVROiQ2DASkQmLdvGql1IBGzFjLnBL
8NCiOyFhiEHj9iQ4PZ4wFKDIqh25fXl6fEQz8JH0sy++S04jYNaJ7QLVZpVJFqkychIJFOCBMh/d
FFqYlRwNtK0vfxHQAN4QY+CpW/qk9Zc00FTkkZj7VxZeLyYYPSZ6LhSGJZxASTOZdCfrupgUyKBQ
24WY8HIiOQsZUa2cnhLQQgvBa0wDQgN2RdKwI9HS4jvjVh9VRmrWAcwqpYU84yYvmCJOpHQFzmJB
LTZ3TdjlrLGEdAIFEE5EC2igyYiPM+KX+yxO0QCOMnX5DVnXuVY3OcXIaFQpCWjeNIkkRnK6Nx25
Sh2aoewIMpN0tOs7hOI3kMux5YVLETdr2+wyDnubDXo50Gd0+OoX5iaP2wCiGFvwxVc37wYH2rV6
mN8fBf6IjZItPpyjZvY5/r/7A95+dPCs+VTzPz4dh12/W3Ftse0y8dt80V/RMPPzpn/TX/WBM2S1
8aedPHwQ7HPx/r8CeH8ZwTWGtRgul0dO2xCw9VvkgC/77b7fz1s0odLC0rsU8uN+M75l9MoY7NoJ
FDHsaTPt+vW03LUz3uWQt9thdRhX14Gr7OoOpcCfDJv+Q78bltt2FpcYsnfvz6a3Z4+nzfXVmxDt
LtAhfcovYH1cB+/T28tSyL8O0+483LKPTkghPwXj47jEeMF4d6wtKeBn6/4iIEDftyKGu9mM22kM
OdJF68Sgt+uxj6SIywyKIU8fQrJwQWYp2N9vyyZnlYoBA+B6dXkzk4EVey5BJgX9x3Q97m+h2Vwk
Nj/MqLW7qZfn/bgNpAcVKPehXp73u5tNv13PO7QJM5ctlaLjeb/f96uL6/1wOAQ0rVxhghj+uLoY
z/sw1+fqX+Sg0QX76RBQtsJMxTmUw6ZJnD/v3gWySZmR7fcDnVFuMeh72fi0PUQyhLvqTMmhFCUv
hje7PrKecI1MTacc9Ps+1Fu+cFgO+MPZ0/7q3f5iDNU68E159n3A/23Y7YebGZZlTdcHcB/Anw8f
x1Wgxnxm7D6A/8d9I9G+TQ+LGPS0O1ycPe53E5oyZE7XI3Q/D3jSX8a87+qspeD/vBhDjLsaJTHY
yw0WSejVKNc6Jga9GxjBNb85S4KuJU8K+K9hy8TPzfs+chN836MU/MuLaT2cPdvf0m2uuVQK/u/p
+jOE6EsN7ucBtwnRgCeCIAX/CuwP+/0QmBSlK5uUw/4YepWla+6Xwv3n0F/MJzeESMrJzEyQgn09
7K7QbDMgC9nVUIshMwx/jMjbt3hLQf/bo3e254eQNX2xjxj4sD+cvT61eTerQwx/3K+mLZNyApy7
3i4x7JuJnPd5CNnOWfky5FORpmMh1+34k4udffULRMAM4NVm6HeP/gcAAP//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a:ln>
              <a:noFill/>
            </a:ln>
          </cx:spPr>
        </cx:plotSurface>
        <cx:series layoutId="waterfall" uniqueId="{DB87F2AC-88D9-774D-AC8C-82E4D5C98E00}">
          <cx:tx>
            <cx:txData>
              <cx:f>_xlchart.v1.8</cx:f>
              <cx:v>Profit</cx:v>
            </cx:txData>
          </cx:tx>
          <cx:spPr>
            <a:gradFill>
              <a:gsLst>
                <a:gs pos="0">
                  <a:schemeClr val="bg1"/>
                </a:gs>
                <a:gs pos="100000">
                  <a:schemeClr val="accent5">
                    <a:lumMod val="75000"/>
                  </a:schemeClr>
                </a:gs>
              </a:gsLst>
              <a:lin ang="7200000" scaled="0"/>
            </a:gradFill>
          </cx:spPr>
          <cx:dataLabels pos="outEnd">
            <cx:spPr>
              <a:noFill/>
            </cx:spPr>
            <cx:txPr>
              <a:bodyPr spcFirstLastPara="1" vertOverflow="ellipsis" horzOverflow="overflow" wrap="square" lIns="0" tIns="0" rIns="0" bIns="0" anchor="ctr" anchorCtr="1"/>
              <a:lstStyle/>
              <a:p>
                <a:pPr algn="ctr" rtl="0">
                  <a:defRPr sz="1600" b="0">
                    <a:solidFill>
                      <a:schemeClr val="bg2"/>
                    </a:solidFill>
                  </a:defRPr>
                </a:pPr>
                <a:endParaRPr lang="en-US" sz="1600" b="0" i="0" u="none" strike="noStrike" baseline="0">
                  <a:solidFill>
                    <a:schemeClr val="bg2"/>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spPr>
          <a:ln>
            <a:noFill/>
          </a:ln>
        </cx:spPr>
        <cx:txPr>
          <a:bodyPr spcFirstLastPara="1" vertOverflow="ellipsis" horzOverflow="overflow" wrap="square" lIns="0" tIns="0" rIns="0" bIns="0" anchor="ctr" anchorCtr="1"/>
          <a:lstStyle/>
          <a:p>
            <a:pPr algn="ctr" rtl="0">
              <a:defRPr sz="1600">
                <a:solidFill>
                  <a:schemeClr val="bg2"/>
                </a:solidFill>
              </a:defRPr>
            </a:pPr>
            <a:endParaRPr lang="en-GB" sz="1600" b="0" i="0" u="none" strike="noStrike" baseline="0">
              <a:solidFill>
                <a:schemeClr val="bg2"/>
              </a:solidFill>
              <a:latin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31E0E408-4984-6240-A41C-A08CB349505E}">
          <cx:tx>
            <cx:txData>
              <cx:f>_xlchart.v5.12</cx:f>
              <cx:v>Sales</cx:v>
            </cx:txData>
          </cx:tx>
          <cx:dataPt idx="3"/>
          <cx:dataPt idx="4"/>
          <cx:dataId val="0"/>
          <cx:layoutPr>
            <cx:geography cultureLanguage="en-US" cultureRegion="IN" attribution="Powered by Bing">
              <cx:geoCache provider="{E9337A44-BEBE-4D9F-B70C-5C5E7DAFC167}">
                <cx:binary>1H1pc9u4svZfSeXzSw9AggRw6sypGpLaJe9xkvnCcmyHBBdwAbj++tuS7NjmKBOfGt+6rzQpjUUK
UhMPu/vpBdC/77p/3aUPt9WHLkul+tdd9/vHSOviX7/9pu6ih+xWnWTirspV/l2f3OXZb/n37+Lu
4bf76rYVMvzNRJj8dhfdVvqh+/iff8OnhQ/5Or+71SKXF/VD1V8+qDrV6m/OHTz14S6vpd4OD+GT
fv/4SQr9cP/hSt/qB/Xxw4PUQvfXffHw+8dX7/z44bfx5/3luz+kIJ6u72GsxU9sZNkU2c7HD2ku
w8fjBucnCDOLYGTz3YM+fenpbQYD3yzPTprb+/vqQakPj///y/BXl/CXs0Ll3n42vHwr9Ker3VX+
9nq2//Pv0QG47tGRF4CMJ+lXp0D0TEhfKF2JO41///hZqLtcKiGf5mUPxqu3/ZdgEHLiWJzbloP2
c85fY8L4CbVMbtvcQruH9fTde0zeJNJhPF4MfXUFcJ2Lj7+4F///hOdWRaCgOn9PfOgJwRi0hdEf
OvFSZ7CJTmzbIQyB2mwfeITPm2T6CUAvxo4R+uMoEbp5qLJc6qcpehf1QdQ24T/Qi5e4UPPEcUyH
Owy0a/uwn750rzdvkOQwKD8GjhC5uT5KRM6S9DbKs9un2fnnkFj2iQ1OhDj2Th92GvESGU7B/TCw
ZvRRo8Di7V3bHpm3SHQYmueRI2zOVkeJzecHpT/ciCoUUrwnQOzEISZYNGzuVQPc/EuAGDpxsEUt
jvYWDY1dzlvFOozS6KpGUH2+OUqorh+6W/V0H7+DDuET4liMMPwIAXiVlxABU7MsoAWUPkLInr57
r0O/FOcwNI/DRpBcfzlKSD73ObC38Gli/jkoxDwBfQGngh/pMUz6S1AwAstmY0LA8O0V6+m7H6na
rwU6DMuPKxkB8/nrUQJz/SAlBAYPD0/T88+hAZ/DCKgCYmzvdMzX0DDnxCKWaRPEf5x/6XPeJNJh
cF4MHcFzfXqU8FzltY4+eLdVngr5nm7HOuHI4sR8smkjxgZuh3GCwOThvfZAdPoSo7fLdRio8fgR
WlfeUaK1EXeRCG/fM+IhJ4wSyoEf7HEYmTlmQ0SKOJC3wzi9RaLDCD2PHGGzOc549DKC1MWHhUpv
5f3TvfzPbR3BJ47JICXA9vDwET4Un9gY7KBDHt3UiL69VarDGL0ePcLp8jhxOqsewnfNGYCls5jD
HMt5hOi1N9rnDMDQWUDrXpq4XwtyGJSncSM4zi6P0qSd5hU4IP82yfU7uh8CiRzg1OBfHhMCEHa+
Zm8IODe3TPPRrMH5l9i8VarDCL0ePcLp1D9inP4XiAIkECxuUY5HLI7yE8xs0CzH2bO4EUPYT/Jb
BPo7kJ7Hj2E6ToZw+tB++JpXydPt/A4eCAIhi5sEItA9DiMmR23wUAjKC5gcZHJvkegnCP24ljE2
X49TheB6Ng+duMvfDx2LnADHtigmj1oyQgcj5wRDAg6CpZH72eLya2l+jszT2DE2m6PE5o9KDPm7
BkDkxNz6F/akFqO8GwQ+kLMG1ubYe+RG8LxBoMPY/Bg4AuaPP48SmI3Y5g/elxxs8wMcE4s/5g9g
6l+SA05OMIecNaD3pKj7nM6bZDmMyouhI1w2x5k42Ail8roSTzP0zx2NxU4sh9o/amtoRAi4eUIo
tRzrKRYaEYK3SPQzcJ6uZYzN2VHqzNa0z2+zAgqk1Tvm3Yh14jDw89x6LPaMfM02FqXUMflP8m5v
FuswSqPhI6hO50cKVXN7/46BD7R7WFCgBvP22EEwsm0YOyeODYwbctc7OjdyO6cPv5LnZ+Dsx41R
Oc4Cz+nDt+pWJe+IC+RxbJMCUaOPPG1s3PgJg5ICZLUffdKogv0WiX6GzNO1jLGZHKXGeHmaV7f3
78mhGZR6mG0j8hjhjHUGQYxKKAPX8+Tt9nzgLaIcBuV55AgU7zg9zlkk3hEQAskZDEaKcHow5GTm
CUXghdhPsje/kuYwJvtRIzzOjtOtbLnQ9l9RvCdBg2k3EaPsMdXMIWn2kjdD9xoEMyao0aMeHSBo
bxDqMDqvrmgE0ubqKC3ZOZRGVZ82t+/a8AHKw7hDobfzuaHjJUqUnjCLMegmeKxbQ0XhZerzrVId
hun16BFO538cJU5TcDjiPUmayU7sLQEzrbEGQYjDqEXMbcfU9jFyOG+Q5DAsPwaOEJmujxKRza1S
t3dRrR60Vk+37z+PQKHnA1PTgnroYfIMAY6DoJvaYqNe6TfLcxid0fARRpvj1Jo/0ttvt+/aagju
BzJmJvRO/1COl4YN2j4YAXBM9NgmBcr10rC9QaDD8PwYOALmj2NVnqp/3yI1ZG44RDeWPTJn1AGe
Bn2H0AeyLw2MzNnm9teSHIbkeeQIk81xVtfWeS2UuH3XBDQ64VsKADW01zSNYyAImEFq+pEAkNd6
8iZZDsPyYugIl/VxGrF9G9G7V6ehaGNBvQyyZXu9GNcGEDoxLQRJHGeEzVvlOQzP69EjhK6OU3M+
6dvo6f795wxgmz4DAgA5mOdFUS99zK5qQ0F3TGcU3PxKjsOI7EeNkPh0fZSkbJG3t++HBHAxRGFZ
ASXkoLfnFiwsQMjB6PH8CI9fSXMYj/2oER6L47RdKyA/9V3Svx8mFrQ8g5s3iQMx40u1gC5Bk0FA
CT03e4M2MltvEeUwIM8jR6Csvh6lkmxgQdS7unnodALOa2NOD+sJRpCVIRBrOtYIlDeIchiTHwNH
kGyO1G7J+3dmXvxk2y1LoQ72+BhpiwPagqFnkz/W0UbALH4t0GFgfgwcAbM4zhLz4h4Wq72f9YLF
txbjUGMhh1udMYbVubDyFszYqO7/S0F+Asde/jEY/lEartlDDkvT3tHBW7BmkzCTsadVTSMSzCxo
4SSQjEGPFbFR8PgGgQ7D8mPgCJjZcbr5za2Q71nkt6E5ZtuYBNH87jGCxeEnJobYBcjZ/vzIeP1S
nMOgPA4bQbI5zhLltlNh+VCph3fkXpDWh15mBHsHPKb1RwVkCsYLKjOwXcWjzxnh8jaZDoPzcuwI
odPlUVqzRQrLnXLxnrljwAc8C4Ey8h6AMUWGdmYCiwTsH9WzJ8+2ryW/RaLD6DyPHGGzOM78pJdD
x9+dFne1fpqifx7Yb/svqI1toMr7cBK/5mSwgwC1wBthc9R48UZpDkPzavAIHe/6KDXnjyq5lepd
lz/DErRt24v1k5W2274/i0M/ALQG7h4jhN4i0WF4nkeOsPnj8iix8R/S2/b2PVv+IB8GGWTo6Xti
A+MMvw3LaJhDLPy4Pm2EzVskOozN88gRNv5xcoKnjYU+5N8/QPdPnX17VzINFRgELUp4G+S/zMxA
tR9haMmE/QUO0rX/VqyfgPW4a9LrixsD5x2lUq3e29wxqPETCHogX7Z7jDwRhzZoBt0bsGnXHrFR
rfnX8hzG6GncCJXV1VGi8r+wUQokN6FWibbL0ncPiDdfaRJspAKYMfLUJTgydW+R6DAyzyNH2Nwc
Z0Tq3abie169a1cTpJ5hQwfHgcTaQa2BbQRgHxsKLbZP2Z0n7vjYqvkmmQ7j8/J6Rgh5/0cI/Xzb
ux97Afq3+nay20Twxc53f392d/mwveFo6GMXxUESvm+wWNz//hFb0Pz3Yj+87Ye86r+YAzcR4gmW
F0MebpX+/aOBbSCCUNCxTdi9g4J2tbD10Pa4A9VQ4kBshRmUTIEnfvwgt6uGf/9omlAnBdQhkQp1
IlgoD/QEVqVsT+GtR4Rl8wgKqRTDGfxj98bzPO1hCfiPuXh8/UHW2XkupFbbiwE/Wuzft5WUwHog
ZhMO7Y0ObDtCCAP5irvbS9hzZvv2/wfJ3HSI7dC8QkVszNM+redGmvduLPEmEYnxOZWDdItWrrCu
ySc2oMg1edUvk6zgswYPN0oZ2E8D2U6IQNhHA+mWGmW+TkpjhVCdu06Iq1nDVeB1GmeTQutFW1uZ
K0s7vGyZIddWoq5FwaZIizkl2lj2SRQsUZC2vuFgT3OjmFAz0JMah8Y8aJCahK2a97hz/mQ8itwU
U+qlvOhcxlprLjQq3F62dG7JQE54o4bzoauki5xc+3nUJdOE1Rdl2MTegLQ5rds0cbWK2UbX4WRQ
zqdSRr7J1VWZd3PiBMVkMLS9ChN70tXhfIitYc5DqlxJ3aKz8hUmcTqFe6nykAjCSVDRxA9og9yI
tORMNe2dqgrX6Asyq+KinmVFW89aw/mm7f4zk6Q6bUN6YZKqOGt0xdy0zydtmWQXva3TBVPUdvOY
EzfXwr5si9gnJdWfFQu+l0XduE7Cs2lnOYaLSFpMRO14ZYb9pE3U3OR1P0FYyXkXi2nctPWpTcJN
1gXNIqalj1OHLPO8+57nbXLW1sYXQ6BzlZvDZWZ3vVcnKrySoppq6nReVJJi01Qhds0iJYtYou8t
XONKROgu1tw5rWga+UEXF36ItJ6Xw3BddjT0Ch3JWZHT8jwLEwGs6seGoAfuZAfyROMb2XFgf8Nt
FxU0iGyXhb68kbOBkNgIlHMly9hLUFDPbau2J1GX9pPAboKFjQs9ge+NsjT+E9nSt4ssd1lK4qUd
meqs4XnhGzmmvtPmszZp8AWVne2robHOSzd3eHiN84K6Q8/CJS2aC5GgZjZEcT9Ju3pqYilmbY1P
U5wUi4LYHjd0tuz6zgvbks5YNeQuLqnwLaMY1g1vMWjZBBlKneaZmkW90U2ctBaeo9M7WiS3tBnU
Z6XFjA/0pklr+zIq8KQZ2j/NTIZ+o+BW5aHj1crKz2LcXyrCtGfVee/TsDWvqzQvXWmh0nV0xoEw
/d2Emwis4OsZh2Tp1ghttyuC/aIIZIZezngBm0eEASrkFS2T2o96TZc66idtE1kbK8w8HtifZRiF
Z+m6S4pmFffGeVc0f2pkGH4iis4veyt0i7q6s2tZuTRt5NzCWbXuRW26ibkRWMTTmJmxm26fwjIU
Hg77YaKKFi/jrrW9Kqg9o46tcxznizpSbCm6b6EkyTItms8qMdg8TsV5GSXIRYJG/sCym8oI3Dbs
xCezyPEKZkmuDdOasTqky7RqPSssu3ObBTch6cxZVUqxdArceolsG4+KAbsDLb62SK3TtJCzrB6M
GWFrVQza78HET0rexV7Diq8CKXbutGQJezxmczRY99Kp121l4jkF49ZbSsyyBpdeKeP8pg/bNQks
384QnWhiaN+ycrdmXTGN4oJ6Vowij4Q5X/V95tUtSnwR5ZabZhFZxiZegB86TdEgXNzb3Le0PYvM
dpEJ6uEmd6ZV0QSuivkXatd3+SDWSWQF64J8ylQurmzSLBKtkJeqOPRCK5lFeXSpmcG8ATemZ7Qx
n6A6RPOM17OYSF9pWa0lUpUfp8ZpEynhJvFgrwoHf3LkcFaTtpwilXR+35WmmyrRTnnEkrkQqnR5
RDO4m/sVGirTM0XN/KIo52WakNM69GnVtysjYuBJGlDpoSn6VSmQaxVmvqRO4bM2rBfEyL2As9Zr
UtRNS2qwpbQS4Ya4qN3BJvYVY/W8aOp+2ffhpmnsbAaKfq+dxHQrszHc2uTCC1hyJyOl5llamUuB
/FRrtIH7ymN24pvmkKxLu/KjGBWrGoyJWQxy07a9nPYYT4MyDKelGpKzrr+wooycB7WQngzsWSfs
YVL3djEDFl5sdk9UFm5R1uWyhytzQ5kUc5nZ0uW23pA06P2hZX9apginqK6SKS6cOShBMq9l5vPe
VjMjkMSVrdnNY9isymviMFlayvZaM7RmZCDK7wcK7ikJ11EL3tFkxbl21F1dRe38780Atl4bXkg7
wjY+0K5iWZDHh6XFHOKLl2bADJsgCBtqXMZpZbtthB3XlCV3OY2539jDYuCkukhKtuy7lvkVrbk3
1F5kULEAZVETlPB+1YnBdgcJ6pXJ5iasVOFhcO+LJuzuhxDZVyJbBhEYi7pbKztwU7tcMmk4M6Mq
7ElWFHpp6NrLIkuflqz40nGS+OXQ1YvWhjvZCHvhtbo31zxMxcShs+gMaUonZlh5ADle56KO3Vwp
PclMbEyIJR+cwKpXUVgzNzKxdvMiaFYDtFB5lSl7L5TrMurKaV6lnUuiAD6/E/HERqYvA4+bwbcu
s8J5hki2qhTx67xL57B2e4lSam7KBmx/azTCg4pVvy7g611bG+akB8VaWwXmnkaBcONap+B7UjLT
Bs38utPZVFtJ7FrSsFdlj26aLPqzKcQ3xwj5zGxCjyMnXGW4cosmxJPa7u2Voq0XaWeYSl6yCSW2
6XEh22WlBi8u4sIdQIFXDjdNN2ysZioC3boCa7JppVW4rM/QJOM98DI7CVciBHh1F7e+06UxGIBk
pipA1BTtXPEi2ejOMX3Ymk16edgmaxYm9znFzqzsL4XBoymhtuEhy1CXZozqdVo615b0ApJnayzZ
LC+LbF0PNDzfPc27pv7+93ftdoXbC9+1vWktIM8UwTYsJiRgKSQjXt60bYmVEQ5VcKmCjvu8Cfkq
cAq+GrSp5lBIvymqbG4YQ3fZ2HfxwPsNsafYMHPPEkN5iwJrZsg0mRgoBRZsdsoXZm5Oo8Ts1lmb
aNcYLo1exctOO8YsqdiFYaf9VyaV9qCYH10WGZWe4EjMiG5cUapsAuvCGq+wK+5xVjU+kVm3KXOw
ZRathukgunRthjV3M6cNZiDGN0e0eKXtZJh0aphoZW2a7kIGlK27wFGeI2vqGpqgSztIKyDRAJpT
oRseBf5ABzxvrUF7wASdtd1ONGjOeZx1mZ8HKZ1RW/mlqI3p30882cYTz/HGbuLJNraB5B2y6G7H
45cTL4dEVTgK6WXqDHrSxbg7LQuwnl9IPQTnsuPDDJEo9HNmT1utXW5Eq1yJel3AppVeT4z4MstP
ZWQbk1Kn/bQXiePXSXGDAmSvmjI0vIo0/NTQhQt+xXJzhu1TWSHDFVG6wsAMFkEeph4Dk+GZuaLz
3EwhJrCbYpX2VnING8ufpQn7WskoXw5NFHnSDOTaSZjLwJ1f6TBQ/oDScAoseWEQFUAt8e+YFYT+
ByYJVmtgbJoUtqjZdjq/nKQ2q0Q1kNa+BI4IHjNOzDOBL9SA6mUVNWgG3/nFMePEc5quXqJ66CBc
iRuvbDBZZA2YOoPbcpaoWgP37VqvDzKgtaQM/YIW5UQmHPs6xisn5MMGcVm7VpBVYLels2CFaJaJ
Fhtaxp/zGpF5rtZR1qwRLfKpKiK8aE0mXRbWU+1kfMYV/dZHmT0HqzhcU67cqrP4orDQamBKrJsm
83HBerdC8TAtgDH6Jss6H7O4P00JGLlENGhlCDU1UA8RDs/JstSSrTOUC1cFbb3oZd+6LDmNQxF9
gZDbnkvxuTHqai1qMu3rJNpQxwr9uo/INcJ94VnJ4KwyVVguEAkwJMswFI0XiwziKzNp3Khp25nZ
TYmBtFcqbHi8iJmrS/uL04JathDrTLpW2m7FIuKSXIXzNnOwH0sHr/KFiVHqhtwx5gaQpnNMWjEx
eFX5hk6zTVv1nhlFwle5A93laX0pBjQ1dEDdUpfO6ZAH1I8FitbcFl9qS4HZUJ1n5ck3s+v0LUtM
T2g2uKUdsHkGnLAFKn4eNNZ9o7y+y6Sr+yD1ZUZsF9cVme08EInkOQMDtc5ReSoK4yxtMTurSqOa
sijNJ8T0B5mqU2K3ixIZzjLn2Mtpjpdp6OW2IVwzpsayiJwFklV4YyWZ7Tq96C9EGS0rJ4pd0aPP
mWb4U9vxRZJWyped0UPUaWCvN4WaNI1UU20wuYoZPdfFp8zM4rOyhCjH1NHUtHnnSQWWJ8xmwmys
leqkm5VNvWqJ4F6Stg8U19RHuRNOC1Ehtzez5NoSy0gY0bpkYT4tVCrc3UsWqhnN4jsrz/JF3wGL
A5WCsNdUwL95CfcMTDtJzTWwpdTtWn1lWX02jfo2cKkOudt3IdrA5DL377UYjNlYizms9EWwJAF+
92CbsBlFpEzirFZJU17aDpCDLuOxX9g1XSrIqJyCU7ocHDD9diXJGU2MKzMKbNcsVTFJ266c9UEZ
eTh2gFFAdNdZdrWyYlJPRHBuZPKCmLG8toXrmHq4QGYczYXVc0g2ROYnzhTxBBTtXdYgOcvN4lrH
zJ4hBX57Z2etSmeuSFW7iIIekAjr9owlwX3DmkuUWvw6DOU0B5hPmySIXRPH1TSABIoHPpNN7CIv
PLNh3QwYLvIhO1O7EDinU9WqxKeGE8wDXEReFzkDGPBAu2lLp5XRs5UxMHYalHk4r7MycwunlPDF
oTyza2tl9CKA0IkPri3D+isthkUcJ8O1g8tmkoYompSdaXuyuGiktiEhk0efrKEs54mA702NLr7O
giuHb9+NBmPTBSxdcKLSRS246ZYBWDdEw4sGZ2gTcDT4GbLWceAIt2UVZD5s67NycOpFvZmsnRJ4
fhORzA97FE94Te+yPJSXYY0cD7YoCVfUMlK3yOeSW+0Kb+lMGJMeMjec+kXTla4NlOlS48HTkEOY
Kd5pV9jguYSsF1YCAV2HB2DzwiinadrMJJA9N6NZcGqWOXcN5NhehGI9Y1GVuVob8lR1CeQ1WuNG
NHkzkUGBZlWPwcY5NYQZQDry3LRX0rxGKCpXdt7YbhDUgxfksT2pncgXVlS6Q9Y6blPzcBpIwTK3
dSq4dcpST1hRJ/OUh9KNwvhzFIeZW3bI8tNacVeGmLl5yiGGVcG6iZ3+AubBt1Vy19opvsodnczs
3AqXopDqzElTl+Y69nRbZneYnIHHDW6NXPV+oEEjQ9ymiyQXFiQUg1VAsuRUMLGEImP6KcX2N0jY
4E25faVLvuLhcFmWqbVMIZl5nUqdTELYxnrqiJtMGeaZQso6DyKLekWVpFOmkHQDlDGAkCeXzKSd
m+QQfpPke1C135ySORfxjWkZ4TJS7TDt5jq28gth3AsdMU9XFVtFqR26IZXWrG9s5mOUs09kSLMZ
ZBHLiRGn+SxpIe4CN3BjqMzxIw2+Mgktxw8k8q0I/G+nst41h0xcp71ZeLqT8SK05acizOtZjSRa
Fui6sSqgPLklvrImm5fVRg9hvh5Cm011ru+xFbNVn5nVlOpeu0MipiGOxCmCPPlFG+qFbTTONCSG
BPNa9DdJALcdkKMo0sOXsuvh5kka6Wc2ll4PVnwNPymUzIn8WnQZ9YhD6dyM7XVDivycdvngGk2X
nhekuqo1C6cpL41pbvN0M9Rl4/IA0pON6ICTGapfhnX8WQrTnjDgUF7NeDbLZIvgbmki1zZx9CXD
tPTatqHnsV1AzqG6hzyFeRqFBfc7IRJXJtEw5TR1ZqQhytMCT0Wo2fVcAje6BLayMOSA14xEn+JA
G5MinKexruZl38aQBrOzlVP0QAMhfnJrgwTzzGBqiquw8q0YN5e4mGbIzidIq8hPZSQGN6uC886G
xClpZLrIwkb7NbGCJUmyCiZKhC7FrXDhd3RMsDpt4+uyvQrzNN2YrO9mVtMvsywt3R1t7u1bnRbV
AoL3qyHoE6/veTyTRm+eCuGnvJ8VdXyXxm06RSlDa7NE7mA0zG9pEHl5rrzQ6YO10ZbDadskocuL
0nIbQoDMQkl1PmDrK5V0jpX6SvFgzlHWdwuOgSQkOna8RND2FMflnwMkiyfIypDbsPYSaggcJo2f
g7JUyxjV7WladApyTdb3tAyHSdLh/jPp5VlYRaZLihJsGkmqy6RyppzfYK7kFwa5c1+nNnI7WLg8
d4C77z3lYy3n/GVV4i4v+kqE0ePPSv14+Z/rPIN/u589ej64/VWq51ewsfL+56z+9l3QBbutjKnx
m7bS/Pis5x9Y2lZzfvza0qg+tP8BrJ8Uj/725BsrS7DE5wWn+EthCdbnvtirZ1dY2o14qiuZ0I9P
TeZwWFqPoF0F8q/70hJUjqDHGH74gsNvynDIzkD56LGyBEu9LQKr8AmFUg8sr9iWth4rSzacshGH
s9a2OxmqVf9NZQnay1/Rn6082ITaFzTVwtZnEG9v08cvKkuMNn2WQfjwMCj9vep6yEUNtjht6jT1
eYWHWxE7boJ1fF9KSPc6EbYuqljFCyjlNLO8yoE/tN1FGDXg2eqsm8DWA/lVVTXqohamC769uNo9
hbW2vTrNINkZ9sVVWBZkU9vsnFIcg8FtuHYVZOqX+zcbrF/WpFPuMOyiwLSYWqIJN0PhBirNN89P
kOLPNyzSUef2kLbwFLgx//n07q/de3Z/NZACWwdq/yG7wxA23lQ0q6ckNFpfRSX+klJ8apdV/YCT
btXjuv7aV530m86GvG2YpMsElHcW2lpcEdQA+6dmM6GDdFyJ8mqTmUG5IToo5kEefHo+tDu+e3o+
VrJ0okqbL3fHDeGodVtfGFbuBF5aFt1Kbp9UEnar3Uu409I5r7K/HIfMY+m2eQHGbvfu3dP+dd4l
cG73QYK1iypt6zmsMoRjkMvYjpKyW0iow0AMphoX1FtdhG0YeqQ3Ii9LITNmNLWdu1HSZKukD52/
/hmILFuRwgAm51k0mVSStRtnmxvZ/TW0edK7TKl4tT27O6GBX86kraGeGBuRWyVV+VUMgekHTRMu
CQ/ZlyKB8IMXX3lQhLMuxx7ldXcadeCr2x5y+xhDKCIrolYsrskNhsQPbYvya2c6ck7BW093b2sF
ushzYl3S2GlfDIfCIvEMK4xmBa1t6ksDiyVj5fn+ZSAgxe0ERulmgdPMHInAcRF2BsmqABSkaOCO
KA2/hPLtGcU5P7O3T5CFXUU1Jqvn43UkgyU1w4vdod1TPQz8jKRJ44usffyMCMiTm4ddNlUybtf1
9qlBdrMesiadGB3cX6MTu7c8H1MiG1wrUvmkoDFdKYtEM6zKz7tX9UA0JBu3J8avIyOFU/Azg3SV
phl1JfhYSEE8vVNWmRn5dmM+jtydgZ8PnEBCPXEb+C3Ay90TSvWsogY9zWStL+sC6xW0aVyUEFLd
N1id9ijKbq1CYDctePipV5nli5yaZ2YRDTOnw9kqiNtiRUXYAUHl9SpEhdF+inQdVJPAzIzTaMsX
jbLHkG3sxfn+CVjSWqZ4+eLQ9qTBStuDRCifPJ8QDRfn9xC7R49jt2/MYhVMYpkSLzZzYNIakq8x
5tcNXNDl7omYgDPwcjJ5PiaCYc1jw9pkkO29rEharxEz9oMCEYcLKiD873OT/A9hV7YkKa5kv0hm
rAJeIfY198qsF1ltFyGJTex8/RwUNR3VOT23zcpkcpdLZAUBkruf43GKurk4yXxrhEzMWX/T37p8
arzTFFXhOtXu75FhmSYcwnHy4WxcT4jVxbqx+CWcUpwbau8sOrz3OlXzC5JB/OKncJfwuvXSuJik
t73ZIVr3ezxvrJ9ubh+mnrdbE25stJqeAgRCEHq8NYNTbdNmCpK6lvZNNwd4O0qmT+WiGtO8OLWB
fL9Parn2k0+LstsCZdpf69R2cRuXgIdq17PldGc2Q7qpZNdsxBD0iREVct8PEcIId9u73p8Qr8gJ
6RMXz/Qhn4ssnr2enQfhRAkf/fxHWK4IUfN3q6X1inS5PIeTgoH/e1f4dwNfrMoKzsQf54HfB6e/
wTesz5ss4gsueCuoGEZ9/DbM5022hLtats3s/0Jiqdu1+MRPo6vtE6Is8AgC+ErbOm9fCaJVXZx7
lVy3KBi8rZbPvAsJ8nKOf0073Ci798u9NSGxpJdBo+Mp0h7BWPDDPGT+2c7FPve0DPeFEN/V7POE
WHpbzek36eAbqvp6fKyQEzOSaYZ+r2iXv9yEKjtZfM4eWj6QF7/1VQzSQXcyg1WeDklRaL03olUX
cUPhBQciLK5K+eTgzhOO/soSX2ZVP6Q8Fz9tK3uXsrNfS5q5myKTAfJxiBvynibVIKyHTHjBVisE
j1jT22cvn6s1ZVbxahdVFXO409tJZd1KdI48OEPRIi7Ye0+kQwNYao/UasAQVxKL2KtLPqcnIxmz
sFH1SlW49NQE3tPNbN/ZcGm44+YPJQIx25EKso3aLHgFCOhKddp/Z6lE7t+JAEqp9XyEI85WiIiW
39llQOxrbedNsJpVheNPKylYkP8tvIyU3KeTGeB+wJ0jy4Oqp8DP2p9OZoFwxrxsdPpzQJmTleq1
fEKmaH5007UUTi8RR47GeG7rB4rMz2ZiSIq5YsxfrCpvT0HRpciei/Ho1grfgNljR7xPyBFn0Shm
OdBAddkzhHr+d8D0jM7YGfGT7j7308A/Gd91OGE6cT8Ge5U5xbrKPP9ceZLsbSTvt7L3+oec1GHC
PeK9T0H3jECN9x89AHTQuOmPjiNLVsSp658GLt2DHzTuYdDWEhFZZI4jQh4Hi/bWNVraIgPr8Ox0
M18MjT5yBoQYsk6dBkTtdrVjNfuKIdwcCVetculG72HZXie7ZL8yUmztvq72eUTzxI4G66IcRHAG
gehu0+cQ23x2YtMdVX0VFZUHY2dUE6Pl2s8FtjkZ5Nga/O9jLaNT6+JZm8ucr5uyd9dMWPIxlWis
qrWgw6lAe6V8dHsiH+FO51u4jjUyJtAZO4/UZJeHfRsb0TRDWJNDJ6b3u8ob+/wczO7exUe+cvTg
7HAVMcSVdF+lrpJ8pIi+L43n1sOaKaQji2Xfvw+YntEhvaP/eRjpbyceHU5Wn+a1TtromDbut1kN
+gRszi9PjfZlDDv/LVAR4Atp9mLP6fDMAaTKhU+eKouUpypy08Ruuf2dBt6OpaHzJZhzf8P7VO2H
lFvP2Fx+GANHql+V7zfPCNHXe2/yrE1FXPJFd+HWAwDle8RSkeAH7oYrkkPVCbvPvDIDaouk/jad
nTwpUDElKdmcnuVU8PNEkXJaAW+0HxonveBozJ9r1j5kJbfOtUf5s12SaCeCniMxjEHT9EQ/TNq2
zka6W9RuhunLrL/WMBbI47DbGq1IvXhwcgQxWA0gH4K84eHWFaUdHogbQvtHd3yYh4lsg85FtNXv
yBvr+byCG+fvXB6SN+AAChxVsRuYUarHFQlC8sxlQZ6GvNv6i1VfzPX2315bf39rASC5uJMLowZV
AQD9X8Ltf/iTjMsxI1IVv6QT9Q+l01fxIFjzvZL82Es98Vhe7CzXPO7T/iTawHkNO2SSWkFOXIVz
nmTuaK1YpcqN2d1CiWhiM3F1yPqijDaiHabNHEgFMB3QjP/9z1+88T8Snx7+fHC0UMCY4neN8NIN
l538jz9/UnkdzXRkPwGjOddRUb6NUwG3NXTfG7fq9sWQhivqut67sOCx9n0NhwIO80td5vuZVd67
G7rZLivdcG1E1pU/ldvoBzck5DHw0+fb7KoINl7L+dasXUflY2Odvaw7FMPXbJybQ4oK20dLO1MV
m+5NboPmaHrSR/p9gzBic2zLjqzLqegRmyxFf+VRlzQ+p0AlIPzOvG4vQ7/X8djL8JipILg1YmwG
jfQC5EGE9WquHDvuczIlZvfzAI/M2jZ892zebEanRCirrPQznqGfxkDj6Y4DiyBDMqsA6VqAYJox
aj6UHybIEUmU0eNAcI54xfnI2L/OwARuCuT61lZP/xS9iaaxcMlzHgDwKOyMn03PNLyCuxkCHrT5
NJDNaf4vOd2lwNHn2w+f17Ww87gBftF3Gf/j9tsukgjRKCjSd6GmFx9wj7Sn+jzm1rXJsunJjVo0
QeSteObwjb+IZkCRdi0cOt3M0mZge56qLqaDiiPb2ivk+J3wURDJHqXm0dHq8re+DNmjNw/scbIr
BOVT5Pl6VQYisYrBTSQV2dbMMIZzmn7Bu9o/mhlGT+NoWdUoitQLzapGMjPMqrnNneS+Cp+0mwi/
BqRhuXAmy0OdNhvXrf2DLVvpJbfuIpueaYaQ+4eB4vyPJAy6nZhXlnb9XSdl8S/oA9v5v7cBgS9A
6V0wVfDrISZn98dtcDKANqrMd36qqtFJxmp5zbV6isJMAdKZyqtp+smWV5G5IimrsNoYnbE1Pd0G
7nqwI2CVlhn3gbEeWqQbpvdP+mnU8lINz5/Ucrm6k4pTW078eF/GmDVEIC+iXHK7utHdGreXayT2
ye3q94EGMfKd0+Z4dP76j5he0aTynMK/uevvFyN2tUWmkhzNoNFnHmCrPNQKcfy6x9Gfo2llpOKb
/LlrDBjq66v4c/ePadwtazv5P4sti7ekIitakWjV6TE4U8TIz6YX5InjdePZF91zNqbPbqrDU10C
OxgOXbnxeTv1sVPy8GRGKMKQJyNOiE9t2iGrgUcM5QIiGV4bx/4yR036hAjUeAnKwIoDMlsfKo8a
wCOljXxLWLxUyjkaPZxpAQhKWO1yntkfDn2anF6/U0Sp9pWtCRKdmP0Pq9pFPa/+++7hLJWIPr0/
UPoeVYqp72APwfvs7+8PUZa2HHon/4mgB+4wZeMcd50TnuUAXDbT8mikUjjcWnEnV2tEXNvEKP8Y
GcRuZKo+G1U7WUA6omprhCOoN6zuxuOcRjebppL5aRIMiQ7Wba0B7y1HdtvMHtuLDZziI4CtOP8A
fR8FRfRoVEVbNAfPB0jNK8Lw0VmaaqZ6kwuSA9cE0djJNuwSi9Jua3SDAmwN+/E+1AVymPbgH03v
3hgd5bzY4BWdxmYgcGqlb91/mvfHsC+HaQf42WHOmPd5/f/3cver1w22RKSZ/sk0aoF+VviMjrM1
klMZFORkekC6vvXSJ9tP+nExu+tcjRMwcC/L0QRx5Pv8T3aDl1aJHqi/+jRQljXrY7NgkxbdKsRf
i8zSX0qzIkWIbBchjsY73zsyOXhHhKjEcY6OaSM18Dct9GYwHGWm49zN/JvdfQaib4+MWdP2rrpP
M2tyb5uxZ0R3LUD/ig4Q93Z4ax3/w11C33KkqxZxhm+0B2QJQYR6yxC5fBhTtdY0rL+GUziv1KTh
YXR1cOKgPqyQ1KMfEQI1xu2nioNKwS31PDqD3AGo1O4KwVeDqtnVYfOuCoMKGdkmvVaq/chZWb8B
I1udkL6cEHOF2GU82OcSwOObbd4B6N3NYi2X0UHvSXDKs7JOeNEND+4o9H6y6LytAJJ5HkqEtItA
BT+t6EOESKmp2kZKgmTzU1jPyDmLsEPc2V129G5+qvADMDEVmuyMzhego0xZeJtgVAj2d5uC190q
TcX8ZFZiqfsYVSU/G4t+LPEfRIhrnbJ6SGgkECWelhTn7Y03+mMfBwxRoMmu4crjTWkaM3p/M94H
JPYWpGezw101mEXuL9T7le46Y23/tTzbAQ627NvpPGMfbyNZxGZfv8nLyGQDc53a7HxX3bd/+x9O
A8bufjj4tNx9Lj4C9ftqnj3wfzksLPyrv79yfRe/C4PaCgF+wQJn90+vXAKqUVCqwP2RusDGAs4a
xlUm+53Mwyq+yVHG+UNTe008irbc3ZQh8MfncdZrJOsBGuTc5Q+zNdPVNCE2Yqa00maJLmcvge8M
cJSX96sCJ3JQQ6i4Gp1pqIrotslAZjID/jIaaCfd9iHyzMO/hBM/QbnhowCmhJ/twj8HJVfA3/j7
JuNq1WigDZsfnk73Ds2qk6oYyFG1+DXqCAA2H/Ck062bRl/aigQH7A3Wj5SwlxL71pvNXWvNRj86
NlHQnHGk91a5LoEGljU/Bt0CDm9of56BEHyhubMBayh8L+yi2PUom7geAx69t173rQKV50EBqPmY
RukHwvqP/31HXXKgn+4ugJ8RuOU4DoJK/jlyakcydEbHKn5QMXqJFiN9YpIBW8Hpg5EW4DsATspO
FJnqIslp+QgATHU2o0DQ6INyAJpkUeBtZC14ItnMjuNUs6PpVe5w7a0ZgahFj4wn1bHpmsafmhWd
J+swpD5DUoKyQ016fWxla237sm3xuw4jDhmIQryEvE6TLqq8uAMqNQHLheC6ACmcUooGkVRyND2j
m4EN23cB295VdzNj28k+bWKjJHpZK8v6CxDy9SuOnf4mCLNiM4uavLUAfieAaDYHI6JewhcCaOnV
SAC61+PcvkUACD109fyIE6jY/ffbZH9OI+M7GeELiQMRKi4vP7v9KVjJiG2NlfbJ94yARNEV5KsL
ntCjaYBtVUjQiAf8mRHCOhlwXZlV7LqJFo+ZL4pH3aX5VfogI5GapUnLUvqQhUmf9dmErPI3fyDs
atayl1VDAOxmC1y8+zX8DPc0xBHTrGf0JNOvqV2A4ejMj10FHKysWXTsmA9gqGjnjWLUeVIi50k2
9MO3obXBKym9/4Rq2BaKht+cgUZx6kfp8yTmdtPbBTtaMmjXPWBHK4+Wl3s6yJtr/KmuLf9MEWn6
FKGm0smkiCYAeM/Krv9xUta1lkoyTAiWCWZdEo7deblKyxXgbtUk/7yCT+qHzB+GpKrL9inP6+4M
PPIFbLf2yajwUEzrmrtybUQbzLkNwijpWILRFVBQmPQvkFrKh8HNosfRDZ8HPFXvmjbzphux3xes
o+8170DHicTzmHN11QMgxdWi7/MxW3sToHsFm0BElSpbIXJXHr1JbWg7kPO94Rb9Lep2fGWyR4z9
mS+gUsSxfzcO89wjyHMAg7K08fbKVyujMyZTm7tH3nB7K0GbiLUouy/ODx307herradzXltIXC8i
IdW40e5EN1Rn7heNI0E89EV6+T2nTGvvyU453YJzU19Ct/YShf/Gj4aeZ6uyvmagGw6U9Kded+Uz
nRDesETxtZ78aeVnxDsEQzu9Avywy5Fz+eoi+7ImQODuUWQ7exeAIRj7nNsBnk7wSI0Y+fEy+aNw
8Q5FILdL/uUJxA87f94J8dQFoCJjD4xC1BL67Hz46QA6RKfL72EDH84F8+8KQDe91jMfkza3xMbo
hq7SSCZazk6H2CfudjyshiNT7FQPbnsMEfyJu2C0t+nURV/6dFiL3pm/iShvVoMVpievZNPBnYp9
Shz9UPgUGxKwmwHPmgejaj0B2oXf2PFdZwb8meIBVv2ZMcysdZTFOi/tDVg5cAZzF7ALpAuA1uSh
h8QzcCRGTNNKgCW5MM5uXaOltHFY8oeB6YKjtlJCjHsjtctqN+tlNgDgcyyYpMceaLzYI6x69kae
7RoZ4uQwFdZTqmkbF3MA6oUIpo1oSn4yDYPhaaqKOkEio1jddaYXLqP/r84F0RcMlpe7lTFFjmxK
QquPVrxqLKQgu2BNSG2JxFNBHXeUOXt/8cfY4rzRqt00zAZEZVFNgSqvJJ9X7iIZVQOs3AGJCRVn
DhMPTjBg24cj6gLT+VFrle681K03XUWnD57xo4MD5AsDnw9pP7cGuh1muDF+XIQyuwwFc5967T0Z
PdAww1pPQbo3ogOfTsz5hw9MPgBMcSRKeRR+08T9xPlLuzS9jQR81D7fNDx341SN1YFT7V9lkVdH
7rdHZ+w0bgEa4uHeKD6Iw2xT/dzw1DpoYTexGeVzD3SDNVV7goPDagLT4AKYij40I2CebSG7J2e2
ohguOvs+1C3g+R77RWn9BTlt/WVoBn9lLZNqTsC9SanYqDTritjREq6h6QYFvMRbQ5CHT0zXtRjb
VkKPMWLYtbtCvYgQWahol3qttLZVWjRxSPKdye0UPTKOPnBOW5P4sYC03AMAcwiByvmCQ4RKxjlS
Z8bD+RkhXBBlELpIWeGvZUvGlTeHYDuPc/DAvTY62T7ZG6kGLfvB9EKrBIGspJcQrNmsDMeNtCY2
g0GMF2+YTf2udbIP8971Cwaothkwcj6Pq3mqnOOn93MGDOfQjX6ci6zCHpWzNY/K4TEoRblKtZO9
qgiJ3lbm/MMr6c9AWtWPsZwOfZgzYCGHRyJnIEslBCDm2cU0YU3zBbu9toLed28DhPjsUhb2eza7
SGabAdJFzqWq+21URNaJTTOaMLdPRgxbNXfANkDWDW12dVA93OwW1W3UyHg8rNsUY4ev2INZamzU
NQPPemVz4SWzsPpn09g46AP29URBgHtmolargUq9NWNpyctzZfevRupY0T/XWnz3FbcS20XQswp9
djVNVItmFQKGsr7rOirJdWDRJs0berrrAxksXmv/C1ciV8eq4XPiXZ6DLeLbG6M0xlbRi70WxUUC
nL0HEES9T260a0E6BoJ7UA9dJ74btcg8uZV5222M2OOLHgu8zK60YOFL1JKV0bdhUB6QRQdP1g7V
uxw5mCASVN/QTuHo0tL+WpIqQiwVL4JinKKHqsgBDrMj/Y1JpOEB30kfgX0CbMEdGP7efth4U5+t
Rkbao2kk6kBX8V0eyVwstHqw4Beb3AynqKtwlGBEHO0qAOhfOSCJCVI8BBHJk0aT7Gc7J8HYjj+Q
4x0TUI+6aykaisxqhz1MquBtzMdHY5k51psYovDVt6dpQxRTh4hbn9ZKQ08imF49BMNsHwdUoag3
puuN0q1j0x29bFtVXbq3vBCMq/5HF+DONBHt90FK61eUaWhXVA3ZrofT+ArSZ7sesINscGzVr+UU
4oPkDXj/y2iUD9j3F9aFGQ1AW9g3tPASIzY5XmmePZLYiKCKFaeuxznFiAVuWKA8+pTONUdorue/
ogjoLDY0aQz63Am5kOCrYEWaZHZYPM9NQ9Y+sxmejb48kJCDAWUnTpfYSgaXeqr4eohK58UrWjtu
g2pCQRTr2GmXfJWOt0dKLH2hDQ8fZndaw/sUTVIS+QFuYn52iOAvpZX1a7/zwD0qvAJcXzUdSx87
zJSfTGMj33frGbGzg/w0LM3dhDDwtGy/QPCrTaeNXYi1BXjn0TSIfLdHDxUaqrgNKRJaeUjAGPY6
1BkY+NU0ZZRnexBKvt1VpjcTbW+8rLR3JM/bVea509fcia4A4siXNsjqo9Gni15Y5Erk9Dz22j0O
gOysdCoZeCS8vCCgXF5Mzwp0eVH99Ht0WkSjM6ORAhRmYHp+9xoOfs1k+ReXjs1ZL7QoUjX1916T
ZK5o/jGlnd40Tt7v/ap2nis3/ebMOAEDLrrjUasv5ST0xfQcxPtWcLJpglgZ7hMJMWxGQiqQzkt9
jdcxdPcBM3lq/BrM06nYmgGju63gO9lzgCPa1nOaE+iLCRC62RX4OuSs69C9iVOTDjcR9D2UgCEV
qh6M7FDOejq21VAjIhTIh7nqB0SgLfzpcJdj2o3dQ9MGYiXtzEe4RbivRejXiEmCiKb/LhJNhw3Q
9tUp/8ZC8PPiOndfLKfMPnrXG5O8AKLYaxXdjHXrHUtlNUdUQsm2gOBXj4BruMlcUwTAUUNhiydX
oQSI91ZkhbV3F8moUChHXVXQiYR2IEEVPlLh+FgwnHNZr1GIBB+srs9hRfmTPfTztsWP2G0Aae4+
eK4AJ6Pdi531wamyVJk4ILp9tIEi8dhl4zlz6PzcOt45ysPuwylK1HDJHIBHlunA74CIUYjHmoit
SdwjQBEeTLLeNAEvoptoBkqT4b/bgI3AV4Vfr23Sec+OJza96tsvCs/nMQfcCoRr3n4R7lBtBk7C
2yhupR039RCczKhVNEnh5uGL19ag54LAHYjJOpcWE4BileBQRI04lxT560UyKtMUxcc0Uvdq6GYz
iSpwBaMHSxbZqnZA1WN107w5ue/Fba6DoxGVM35rp8EHQQyDBQPPwarFk5FCsk6DsXu2cpoloq5X
bkXpqZkG0CursOpjcEF+y0aZDSOLa92o9d3QDHwSu6B0gQ2r/ljPmP2T7T+t2dbIgVpDx3EOUf61
c9Js5+oMRC8EVuRa4dycZJ7IUeXgy0Q7+nMp+YBCUSCYIJh2rTNFPpoIVYNm10UxpOXb2g/WdJxU
hch7Odgbe7Lkjo2Ic492kR/9Cul4jbfI19QXV52S6sXoM5791he2uvo4Jz05/bc2z/hDPSLsVlWj
Rq2h+hKIMX3zGeisXgEfrJnC6U0j/mAMCAURNLO98ZpNwj7RuavwfKTN9wJcwxHYtK85od5ai7A8
2FwNT3QU4rZ2KMTP1Mmr5zFt3L3XBeAD4jv+MZdgtS8Xd1F2BRWg5grJSC+4VC5A1cUyMChvx8ts
iJHaFDERwIIbQLhpDP7bQMVN7z7wye6TaIzrjMskpGO6ui9lep/Wu18Dv49TA5k3V6uMWnLjl9O4
a+qp/Qj1puw7+bXB71FsQ4XbJOxQfkWQJ+lZMCEW6s7AcNT12pjlZXuKEER5YVRlqEhCrDhrJ30c
h0AfM0s2x7vYLzoZkg4HnKVr5JvhX1Puuqoch7iUmq3+yZi3OttpPwOorCzjTLr4FjiR/dI14gev
/OLsLZKeQj+Rgz/vWsLcmGTYsjgqS4EMZgJK+Hj8lU/BxryHocIxQ/kVym9BpjBC5E002ZdbBOk+
4SYLkh6bxdiaK2uFR5ofSG8lyPB1HL7j/Lu36Ign6v94bpUABBGdXBrALVkaI96bEmS/Y2v/ums+
WaHsmJ/MrRoAc+viSpfNk1ywcROwRIDztd3BiHZLPBwuJYo+gJ3wQnVYAHdFPsDNCuPanaMkK5V9
Jra0UAwqKj5UrQ9cMvpzGoM3l6bDW5FSf+3pxjmKPECRmKy2Vg1Ks8VDlZODE+RAaDMb3DFU47pS
r//djKi+Fg/wWragmKYPZqAlQ3u1uo0RUPkD9PBg0sMGQbtDE4mkaFMdu6klf9ktWNmR+k+f8V+Z
FSK7RSS8Aj7PZ45k3EHPQ76dw6F6AjSRJzM26O9qVLDAJJyRQMSO6LvVeGIVFf507SiA5O7orW3U
9eIsalaczO33ut8YxHNWh2Cn5nV2oQuqzwYtZyrn8tEjaogdr3C+tzO58layV7vNvK1veTi/Slu/
eiGKahS0+joG/uts5eVTAO7hk4UKlAncW7U1ohkgGvV2wMm4GBXKmyB7j0Rg636Btwzcg139tGXz
RecMZJegaTdulI4Ha5bzFa7hCDL/WPzwymM4y/pn3tdIUoMT96gYqff405tthIT5C29FFhuTZqJb
t7WHD1A56CqtA3aaIyc8DdjuVl0/tx8+2JfmugiI44uKM+oTCnLQdVOw4TLS+XdTAt51BGcQdIr/
1UfhKBBMEkD413Cbkrvx3WZCYYe4nGwWd9J/zJgltmKs+RuOetaqGnm+u4lhEyaK4z9hxNkWRSKY
mlHwCsa+dMHua6zoiGAaxBb4htqW+mxGs5a9IyAdXPAqzd7gBl+qMegebgsh0Z6i9NqTmYi6hzEb
2vyxQ4Gy276dI4U1SGLfOOJG1w0CWVNNz2Yfv2/vAMkNNaLJLU33cPhE++Tpjm8B1/xmtz3go/Wk
6n2p5h8ADs+7zmrya1njQalLF8nXyRaxlE30c0KS2ZlKgFZqt7l0iCR/zQq/SKy57p4YWxxBAqgt
ZShAGCF4sa3son1EVN1KLABOV2oO2YqyCVieGljrKvLFk2miTu1RfDC/3KSsQZyWkj2dlbwZhMSf
t67ouyRoyzjtnAPx5Xg2DXPAno1Nd4re+1ls5iZlb6jZwI9DA1KZJ+foLXOmaOMUAWoaLGI0MFTo
au1ob0a1q35WhRdezFRf9XFnIVyGwEf15Cr/ZkTDyjlVKFURmzllShVKQRUpmKooIejhaDIPnj4N
5RTZm6kK6vWIt1Psiia04RVmzckSJVhpZgh1M1CYbLF3zS3Ip8pepSp3kgYHoavdhf1BuPmjkUo/
ba9/11vOMPk4+8HWUWowtu5SGc+oTI28v9YweqMas2k4IVT1Wlr52jhDyGI5675DDj1w8uzLOKub
PrdGZ03LUu+jRf93e6PvdVm+6BQuB3UZ6mx1QJEvPScHvNxR4OoQiWD5OJF5V9YzXkx/HTpR6cs9
zUN9NKowCKMH85XV7NAiw7evKxTBQHpl+PL/Hu/MgNP6v6rG5jgX/e08eT82dnKwEXvuVNzQdwRN
hg9EwPsd81EdLVhEng1XxEdxEFLCOacNUj1G78oIX2w9Y2+zaPHS45yv4W+kjvtKeJ6B5OaBXZJb
5EM65Ktmvf+IilsgxUfgWxs9DXGQg2teIaAV9Wun7OlhsCJ2wFcPge6/eBuNHahEyandGaArzhvk
gTkoNbYQPQz3oxKW3syDM66MLg98Zz2LrlkvpRYARnEe9Kj9Z6GCauVHut7i4/WfETS3jjV1ZZxW
xHs2Jn9NGAHnhKssANGMrPxldJr17ATZI2oTg/+h8U4sc/EiyDDHTRMcejojbFe0I7uYkgd+moOQ
jdJuwDkcCqXaY59SlPCp2vO0wPFM4yyOl/SDdzb0zd6oxOKg8aWhCGolQHxKJGiQwiMzI2BZp1O0
KsrOPrhsPN9EEz/0ZHXOKuocjKRnBy/UMKzBAWMo6DeyZ9MA0vnFHWkNWkEEbre05/VS5XWtF7Fj
OLF4FfnqyTZAbYyq2uB0NYE4j8Eyi6JEzB25reZmS9w5ED64pDV5dp3eeZ5/jINFdUKm0oqph7I7
Yzv4m0hHdO+JtwL4nP9YDFyVyG/fU16hJl5Bf9IMxcQckcO9zmSLJIZHL5YtmkcUEtGPNu9uqqLo
4Y8vFu3YBhczaMwWVcjsA7gd1Q4eICB0oAOHp+B/ODuPJcd1Jgs/ESPozZbyvlRVKtMbRlt67/n0
8xHq27p/j1nMohAEkAAlFQ2QefIcMw+qJZSLL3Il51DB+hPguhnoIbrvlqUyTctB0+rFv0YKI8P3
f8Rwhy4G3GrPVa1dU10fPyaZrT7uo24tquQLfEl4eD3V4XS3Uhp8anYD7BxmE1GwpuFinDqAw3/a
Mj8LdkRIS9IYGx2S02RyOxlsL4ymvAjr8OANZnAQVVFMUHUQVkpyt8wLlsKiUUmkIFiLwxgMjrkQ
h2Jksya+WWyb2iy3SdBB5VEG5N/qVvcDaBQHavdNTmTAAJVWXxqv7fe+wuvJ602ghZ30hdBE90ON
1L0XK9c0keV96qetv2k7gxB6SLTfzqrghK+OBVXXTk9aL/crtcq0W0cGQ0qG/ZORydptoBbPNdHX
k3Ej+uTZcu4rqli59/33caJPmTHQf8bpTgKaPIiDRR0X9UIbMiJqo9fuQJn3G14DxUuuwdmUz3Am
OORcHZ9gZEK1m4b6tx5clDu2qfokTVV+6OMyXyngYb6UrM2KSfvW+vO/XMaX0XVhfAZmqi5Eh6IF
C1Nhx1T13DRVHWj70Gi4QEuLV+E8N3wIl8GXwrdAwW2i9kq+VZpYOgJiiln06sY+KlNjXyfd76PB
zLee1AdbyH5m4M9s8ugVR49hgV7I5JN50ZnlujuUmvnhWypMDHE8bAYn8T6GVHGDTE+/8ppqVqqS
xnuTx/MrP9OTyYPP9QMvccto6l69KgCcFrfyGkaX7lWK4gHPeZ0tRC90xOQj4o7QMsuDTMquF32r
xc8G6bWv5MnjCJb16fCYqYZCf53PE2Pvkp5WHSovbo+p42gLOImlRSGqtcU/fy4629SghpkP74bz
USxFbwpX0ka0P4py8q+g7Ui1L6o3Hvv1r2r2OZDZ8IMlbwd1h5O8FqblA6Bti2M9hPJBD6NoUUjD
Oa6s4dpZ6XgdkoolEUAB0SQKYyhhtarbi6jhwR6u914xIKhYK3SwaT3mqBwe30k57B9zhLo9Hpyg
ehNNKY+Ss1L0gITmVGAA6tahm9OFm7l4VFPJfw9hh974IqNYdIDrl5u1PmcPi7oo6tiLwZCXCzHB
37P+qx6F/nOp6jYJ6Ua6VQARLxVLkt90FRiG2SjdxvMb5Q1u1hLozWDsy0lJdlBSSq4PrfcqyMJ8
DZdIegssSOuSFmqwwMySW5SV6s4MKmi6ejm5dUYcHM1Mq9x7NSBLSXXym6iVEuhdp6yaxeTE5aGK
tPIgjh6FFNqESEQ9IpYFF+tsWftteYiaBj6uolVWptS+eo6Ruqnf9Lewjup9NdjxQlQj00igBILJ
rJTT4ZYHUDF4uk4+6GxsDZJ9hO4lcRPT6G99aBsnKCW+Z3Mtw91xjqLxTfQ10O9cnLCAv5mBse9p
T6MfHERfoofGtbSktejLi8J69nyYBuZZnIw3XpP9FF2DHsQ3haeRH4XjIoq3mZXqr8IuG1s3qvCI
inNbvb4kzG4voR2Bo6E1s5vXj7vYIFRJtkB+m4LmXc6d+iz6bOhHYS8b4qPo5DZPF6lTRXvRC9lo
vtRZUW9FNe/wE2TDIK/1SCHuX9gHuJTCU/GfxTguO7lXjqJ5aqsCD7U+/TaLFPKnoHBYtn6o1kth
A98ANlMzTdtEra6/q2Kg6BejozaS1x7EUi4eGWdfmL28ZzmAz4lXNpAeI9GOGqS/C4lg+rLxNId/
1dzYl7Adu3cjOwRJLU84F3t1Oj2KaaYzUyM92YPw2ylzTXSK9njE/02GuFNt+kkPXNGYKWSxuw8j
/OfhCj7PeUEj/eoK0G2EfEHq9kq8zAczOYoi8AGGd3fsoyjttknvXWmZPYejNfNx/LERh5IUpUeL
Hzu3xuESW2MH7a9f7Es9qt/Ckrf74Bg+/hiqlVo+T7EcPYma3ibLSevGF1YvbDVySJZKqBqqMl96
KgHycJK0+YmlX4MynlkhU38ZOVEQLVjqZEuty/N1rHPNLVKLSLsvEze715XKuQSpPR1TXdWvYh67
4AWeaU/TPF8ehc3ZGD0g55xCNJFwNcFQ3/wSTff2Cf6uPIC8SHwI0dbZOWm9nd+ugk7J14rT66ya
eEbGk19f/IlsUcieT8284armQrRLUFAEiqydhKle9r3h8kvd2x5mYtQfW9Ge2mN5VFSu+7YIxy+e
B6GBkssfQ2g126F1mnVEbp9o9z1z+oCQvNkactmuHb0MXRYqwVEvo37RlKW+adOuex6ttH8OlG1g
N/pVtLBCUbf4OSXXmhwvWUD/LhNTMuqd5Fvdsw6I70lh/3/vBRBE8lEYOAsxOEjjnx1Q4qXZjvFb
O5S7IUvVq9YmMYmFJokrPCiUNLRvwVfRWId2+1J1FsEXBmSQ315zszmIPpP1/sWRxnfR5+OuPalq
nbltE6rPdme8wVX3Q/Xy7jUqffOlMNe11DjNgulukuNJJ33uM5PaWthx3myFaWdr0waykpqHBb3p
5DnHP/OoYy3miWLWq31I6nCtqBdt3hmV826pyLQXJeq1k6j5coMvqBn6lZSzWXJCrzrP9qIzn+3l
2vjbHv9tvxKdnjZVZ2uEGzANAC0l0PBN9mBDRG7EbtEX+jMvKf0ZugLDjUYn3zVVYDxniupfxiLc
ik5hFiiDvqx93PGPUUb/kpOsdhVj1EJrN1M8GhDPM6OwGpTq2fbU6CRqnpTbe3s+sT5b/HViUfWj
6BhX4c00O+VSGdBCykg4vEGX8suptOlnoL3mkpaQeU3msWKr02cT+i1oFQ3wEa+ZdVkZ0yHOPRxr
EpugHITkNbQgJ+yRh3zzinTrww5dlkP6Us9F5ffknEggZLI8SV8QuqjPamgcRU1YWGVtuY6jNzsx
yunS6FiNzjeYV42caeEWBZXcgtSy+h3ZwIWrxkF8htdQ3aVWdwERMchuJcrQc/yTIn8Ki3sTqZfx
WdRLokwg4+SDMjeJdnNic5JF5QCNZdtdcq1mC5LE5edUa9WylJVxX9ea995Xr3aqFp9TL3vbvmva
lRHGJT7IhKSYGHLAwJfkRekUxXM+F7rXoCgxBcVOtGmKgsOXbVBr+88kAObPHk5Y0B1554o+YVVA
9EBiRnky+k67aHNhZHC19UYTrUVbrcTaBTIJ7WIF1pWNi7p/NJVaq5/hn1Vr1gWuGF4AFeeGTxfc
0aTU/JjM2DiKQrIdXF3iMO9KDnPdHyFUq+vFw6ge2t/mxHsNVqD/VCHb3g1EZne6F33nufFzgKwH
v+c0HRUvCLmD8+6FhF+LcL7sfc3g8VZUTfpldM5a8uXy22jCepk2qfEyBrEDRaRlHiOtVvYhfEoz
rNq/QrmwR/EEnJax1Iba+gyS1F4rkTFslLkqEbyDJcl4tzXP2kWd4q/ymCB7HkBJkUyetjUSSXuH
I/FGiqHxpMLo9zoRXRXNdRxEsNZnw0JUfc1zlmmX6v/nIK2Is4UxVaC3cE4XSvDNDAx1WTSNxt0w
+hc/8+F/1IoP9pWfugyqpkOxEz5E7yiaK4W8hLGCTL0Nk/Iji83BLYbeJMA8hG9EYu6jB1XFjWil
7VNio0xBMOYTVwwMHuCE1kkx+p/aGDx5PZg8icfoBTd+CaUO7bDdKEtujNm56Qef5bTuI6P4CDLF
ZKExRcsgHzy2LrqyAm95lD0cKB07xlOnqLARz9HtqscFNHZadAI5G7/yejmIMHcVBt16stEqEMFx
8tsWPVGetwbU+2EsIEYUZhrZP+S9VdlFh8njOo7Gh5gWhuwUbRhIEEW1XdmtV37WCXxUltnA2zmf
u5s8/sIe32dd80SdSldMOhUS/JWgA3b1+M3o5Gh0FW18idBF2BbEJnP0E+xgm5HzdJwM4ghx2zgb
uQl00hqarjk3HSkMMKEfcK4qCleeaMvDU+ND2z7XDL3r1qyH451kjtKhKtDkqPvUeQ3LUbpAqngU
tVjTp9eZ82TuspFoOeTwr85uC7KJSNE75hVx+rAlf9FTdJmrKw8+Utv5XnSG9MPz6gXBijBwGxY6
dl+N3+EZSaCj6I03uGPCGWBUAs0dulUfDtXLJA0jVFollBNztSMz+cmRgyVqBg3ubQ20ZkbCwgp9
CO9cqHb34gOt4kH+HA49lT4tl7EGyYHok4JiOAV6SZImnUEdYxErP+D1j48xKQVrzktQK9aaRdGx
v5jKVL8UrazcQWDqUP7K5DGFP4CgmsUCdynAYUo3rDM2/e9KVRdbTTfAvA2a+VnluFzr+it38bBK
AtLJebT+Ur1gJC+mTKBwge9oWWsjT2Do0yVlsPaiIH0DQKY4xJDDfDStfTkXf/f/y/QxXmva7vd4
0SiG37sr+Mb9MlOvdovfaCji7qslAwux5HwmJrBLuCUAageX0JGCr6qfwUfb6c5rVZLxDRJGvuAe
V1B6aWIY2Kr6IEV14Gqymeyr1PCuUE51m8AJWDEPjXcVbX2bSQuuZW3dZTKO4aTjOkzg38mKqdy0
QJ4/YPv8asOw9ASJtf2Spdom4AHBbhVOWAiyQSLz3DNX7YCTCBRDe/TUurdPYwGMwQn6pTESgMzA
fjw3gCS2cqDmW3A30nPQcw8VrJtuWgwrrKLVKbE1r3qfimFwVdOIT8ZclRzJLe08vEH5A8S0s55F
cwPT+y4uUoSCWCu88473AOVr3Vb02o7xi7Rc5yw6RZOoNnl/0Mn4vw1Dj/xSH9srvW+VTzxiJ1Q5
jBc1U/yTFdSv8WBbbi530Qxy4OQwGK8RYHBW6lwFY1dtKy+LSUalSmKCtJc8IuEQXIU3LSz8sxLg
15eMzywP3mUkFF7rOlPXYMXyVc0P8Kp5M5LWqoJFV0vGq01w4qwX0S3pIcpVm35YS5V2bA2rfelm
hCcMqRkA3yg+jDNIFDYpfzclcgx6gF5hFzXhomIBeBW1flThg0iBXNqlcwUkXOzB2ZlPAVAArtt6
+K60JduLLP3i6VGwYm3P8ka15XNbIO8gLApY5aQ8+t7gtVrUNvF4bwLVYVUWPOAOtE01CgG9NJ3N
Mjx6FWyfVqQEoMXidm/ACP/R6/ai5zV0ay2zO/cF3ME+P8RHlxjeipWoutGqsYIrGP8IpF++OylA
XPIuWCUll3mokuZm6Zp0jkB27oeC1wz3v/Gq+orvamVRXPUkiLapJkknuO5/F3ICZzacHLtHewPy
MtGHBiL4XiUDYRg+pSm/tGCcf3lpvKxMOfmehXj0zAqwE1mX8bpr2SfKg9wfzIkTy2pqPjeF6s10
w/43q1DXkWqMvzTfQxqml7/Uao541+g7R8OIfFeKq9aVSa9+C7Us2kPNMy5EtQpMcwNmhSjd3KvG
MHIEqWeswadVbwRu86WlWPZ2nHtNFYeRqZc4d+ZeFkPkLTf8JyScE28TmFfULuKrmKloyUHI6/4V
mM74OiL9I8aompptvSI3L+0wfAXQ1f7y7J0uN/VPgsGpO8RKcTNJp1nVo56dUgXnvhGk2QbSfO8q
A5dcjIGRf43takuOXvMrLY1dj6PlSxSgfoKw13SNkd/ZhFLa7LMiQOxCjnMIPlr1ps2hWptk1Z9m
u2D91/ziEfAjNWP5rUkSCzCBk3PFkROfkHy7GWBueDIcEMAQya8NhIRmGH+3l7JXQKNKuCutpjrA
VlPj0xpRiFlEEM4eRCG6HlVTDQFV2fCW/WtMlpBVoZSOtOX1kZ+ruajBnCyVCo5eOCfzM/4lIGyi
W6nt+F89IXs6VuzYiF6yWm4OO4lm2OU27+J7YeQ+q6O+WZd9Al517uhLD2BGVqufEGZ5u1ZUqyiy
YSEEsDqbyMakQ4/pdQRflPBARLzKXXE4+sp8OGX1Jve6870HavHw0HVQvK/F4b/sA/sy4mC5wlu+
DvGOvE+ylp2IKQIpm6th49dbTePhoHid/y63qrbEaTJtRS9vaui987Y/iV6C6jB3SfKLMZblyzwl
CnzSm5gybKfGFVUxZU/0aymqPsub+5SiCjvExkBsbss9KO/rBm+VTzoWJGVy6D7axBF8xtPe6KsB
xunZ+lGIcY+qOHq0sWBBOaY5EeHRIRO4NUVKQrjW2U9IctlPNrlciZlPx0e7PgyqmyZgJoQF+1v7
KZlRiQ2eWCJU/wxVK34a1ex6V9gNe10jKMvzOd70QWufqvkIJYrfR6KNrdLv3r/s/qdeQAmIBs6z
5Il/8mBzjWPV2jcD+YQwEZEhizKrri/Eoa5PrDrE4d1A2BLMU93A7ur7UNFWifHi8F+DCJdY+0Ix
kBlDPItEAanahh1AXWSr/Kcp9X1yNhSWlRUwnTJzCD7+6Rhjyz+TPr8QZo92J4ZjlucFcHtc1bYr
uhtdPYEq7g8POylSw30djh+DYVi7Bv78tVXLw16NnWHfGcjVuKI+2cmIglbu6atHv15k9AtT0Xi3
v9dV3VfBBQIChfXJjeRLZmfTVz83q5UMzzuyD2H/ggDTh2j3UFE0xnGoVVLzWeYlqu9fU/Q7njIb
BjUu9mZZ1abEsiPQ6i2hRxm2ugHS2alszAMoy7u1GMLi0rnExauoEPtjVG9Ia4cQ10m0iUJLwBYD
4eWpIgee29n17Dyds2Tdvs50nDyxw52VSfuuj0lN9cebp6XNtZDV8poU8ZteFOMHnAmwE67LoJBv
za1CG/JWe53GMXIk3U1gnX8fm4h6Bak/XUjTtheRibJQrxUq+yuIooAs/ay01jqqYTK8hhUIzUBm
9xRG3vDKUhdpBVbgS9Er1Xlyqifnm+hMSk1hiXQAl5C0i3Cq1ormX7SxA9Gol85JFGlLkNs1kIXY
dJITuff6o18cWWW7RWdS3bdtLLdIU4XessjwrjoRQn9Gh68C3QGpPYi6NTeKo7/a7ARlMhfPJAsx
DQoRVQfvY2vhseks/9Ii8HYvDAu64CGayvVfHSQMwHNV2rL76MC/519SPYtOXC+Lv9rFnF6Qv4xw
dexEbTDVnqgajuQ5N0hk+0xKn+8MPSdX65+0H9FusEkjFe2RSITNTsPu0XQ/sskeekwn2sScf2xF
01+zq4F/UMyy3urDFEtkM0PWYaBj6cRpVJCJ0I6E6fo833V2PB9SF0cZTKmuloRHNUBaJ7Y87QyF
l37W1cmHQ2hcKp1UnM3Rg4hYCTMUbKQoA3Q/9+qsH/rOceuJCwWsMt+uGsP3UeUyyvQuXYkqMh/5
EvKWcgduOHrXlOinOkObRGdsPHOXWDdsvCcCjE+lIoXvYBmdvdlBZyiM/KGseFyVKugG5ue2Thbg
IeuDMB4C71QRjr7apkk8jWtCNNepUUFLizyHGKTq7OWkL3foQ5F9lrEZPwlIA2uU+koLGTzJ0wPp
AAb9r5Zc+YziLn4CLFzf8RL/+zz389TGx2OOfiBZjHTlfZuNYApwNAeHSvZGcwGAHmjYXJDZ2Cyz
KeE5kRUt6YpSGx1TElaP4qgRjdNksjmf5XDuRqI/rNXmt/3dSgyIUyLqUJ0Bzf1rEtF9HxRZQXxs
98i32ofYaetN1zqvOHilQ6APRnUSh2Gf+WRY0ThyQ/LQIKkBtJ/VgbEj0ZHrIPTwhkSedAjxjrh5
dh6cH43tRcvZjVi4Iugowo//c1BSdAEI+B2elLRg3fRVttdR/ElKElRLdUaTVuzP7zRs9/qf7lru
pf78pzqE8FS7gptNgf+oXibxsOhLIz4MStT4mweTW6ON9xNEBlGW85/qfQYYjAboclLkNtkkXZVP
0zC0qygqU21PkR4At0fvZIGCpbQLLcRWuqzVrlmd6AgX+mSMSJ68eLQ5PIOXdWwReJ2nEh25VXko
FRFhfLTJsvnhxFNzEDOJdp6ryxr8OGlEjNSUPHqSrOp+PtFU2ej/eXr7LMZEFgm3XaPuQvZYJO8X
A+A+nled53SsUMvIzSDsaDlxH1HKFbq2wmD0/KVURMPenwcWwkgcej6BRyWy69VjNVb951rtr8XZ
w+6xYPu/Teq4blwAXe166Nj4TOAb/NavLh5wZtiG58Lsn/zRGPYtr3kDYBptZW694YHVd6JmxVV1
yTSlvFhO+WMwSlDVf5qExahqCUiSqdiOBlTEcVdIJ1hWQ9cLuvE9mUinHFqveR6Q7VolheSdnKZT
trpSJ3tEPHC82ZO/0fKmepJ0o19GaZjepgmhUr0z7LekHbqD1MrgowiQ2MA0Kfx0SI9FiY5c6BxV
z6cTquDfncJCVcfoqKuBK7MxlhMjesrnwGIURtbZNruVqIlC4imwT7TmRzf6cbSwmrDfFE5Zk7Hg
mcvaTPR97ZNsjuQZ8rLjZL92UsWmNVMPjQGmkJD2kxOeLcOIoX+kiHkbXxuoe1Pbai6idm/3nT17
QelIAGKac+3qL2geGXthISdJcrUhX3YJXRtb3fJlxF8lHUhCXQWbx+xyChFonxE4f7TldSKtJi1J
l2IaMWFbtuOGsDrfaP5QxlwMWdzsiiDI3ftHcGSUNR1TedXrafQXJswUp6DpNo/P3Jpa9pTjPv3P
b9cPiOnUKaD5+WMLc3jY79/u0fTnGz4+QaTbhEQi39zeT5mx3QCowvLhcc7IsmDgyYjAPc7ahZK3
IhXu9zcUE1Zh9vsb3n+tMLCh+p2/3X1u1fBZ7/DthLWYX3zDGuK0x4fs52+YNvf/3/1n6dEvr+Lh
97cTo2XL2Eu+DSpq/iHE6DzNvkRqZewf01uEHd2hkqIlMLzyBdzRnO8qF6fCbO1nQmUvNbJonyTf
wLGXeQAsFa98z5EDKkwpRZjN0VfOhJRAY+UXHkzGS6bikQsmj6dMGBP1THT1KCnaV9EpihIwhobC
1d2+6kiab3CArkU8tI+C9mgX8Y+HvaPgP+Sdz4LTlpetJrHWK2ea9nQYliivK8+Bn6vPcGgd7aGR
TtFcG0ur3wcRP63oFGamB2U9q+0AHkxMvCaAjsKG8nieQxRqUwyrtLOKf7V5cb12TKu+3M8yRjU+
f091xWnEqEYPUQUxi3QvqoMy1mfAzfeaGDU00BmVZgkd6Z/PG6gopU6K/SSaIggftpBJ5IvH54Uz
/FcuJ/VBWCRNhFahWt8/qWiC230WTI8Don18IdGmfcZ+195/EsD+xUaOUmD82pfBOWlehhKYpJDA
OvrhRRwZSUrqVF8VW1G1jAQm91IFgRDqTbT8y9qJ5WFXke34mEBYiIIzeNn4+wyPZjMuIpLx/znD
oyMp299nyUlCgT+e9ZDcwZEsB+kKKDOubRYdKFNJGin1frxjOQ+Z9eQMB6LONuH2qjw7DlIJgxw0
Vw10wZJ4jvmK+LO/6LRs+DDqPnCVQRu/RXlzquzO++VMxGqyYGBN2BFVZmnmzyrhwKfk4LulKz8b
y5c+gtSx4SNrs5tKXs8yhV/1SuoSW1NNk898XGVjBp11sFBj2jmZXe0GiStXyy0hw8LKS/G+c3ON
R6BaRevWolRY8jdal+5Ez6A5c8ZRRizZVbt0PN5bLc1xB14EKxAVGf+Chv8ykq91g79fQiyvVVie
oMU0h7OVaxbX+nMJ/9AmrItdWCkhPlPHv8gOeBDwxRIElF2yiNW0OU21KT9Hcn0T7bYfa8toqpo9
T3eFnEptmRWW9AmeVVk7qoeo1jx86E+52kK62+vBjltDWYlmdoiHHom31+hqTIFNGpiZNJC/OuRZ
rlkm4oQk4psc+kFPDnVdNOQoz4eTCmuFbSj7XvFz/Isoy9ldsZrGLL05JuGzdkAcwbbM5FZIyCqY
OfgOUe1aUq6iXP4lapPU2DCkOycxEs4X4xmW9AXcyLyL58LOtiBLmldR6eNiA3N7cxVj02i66X4o
n0WNbwITsRdER2Ga9IAAW1z1O9wH0mvK/nPHrVDI6FzVIb56Cm1QwoWMvttqCsPfbSi1oc7F1gSg
sIHbTxhGg/pP92yI2F6x98YcvPGf9sKYHQ2dHPMgnd5i1FaAVZfJe4cKGPT/vPlFVSvweSLk6O99
QFrvrAHeZKOMnkhXn95aYymMlMxJLlrRcR0zg61G5DOZCiuBeUhiG4TzJQ+UwNw7Kjwce2uyT6J3
Iv4NDsm/jaCrrgZq2BV6pO+6YoeIG4cV7ngG5d2Ur00wFmsxyCiQxx3bkM0DCisH2Pu9tR+ThimK
SOjyOCE6PMks2SMaNbCEeEehgpn8qnqJcGuNcate21irYFsO41XOL7wWnf1oexfijPeaaKra3l9k
ycgtNA93CGkflMYg4jUUBCAhQr1JrR+xTWAmHMHODoVLCQTzL8Wov8HsAOwnnNPEdat4ivXS2Jje
NOfMDdAeSryyndas58xqVAtxRnytLdKnlDmMrrSIRQFd+m56ZeHGaS7fkDsl1KKrKo5s3dn2METt
HGma8SRFuIJLNr/VCVszLsr+O/615X2mMot3Rd/pX2MklEldl3Xk8vB6NUmYnjQ5J3IXD/42lC3v
ElhavrSVOH0PTelHalnGz2S43udB9OoqIbXy2Rp9A/iqk64OrA9Lb5pQaRqS24Ss1WuIHsRrV6ME
FVvZs2iKan1CubsFWT13lkhqrnPc6SvRy7MxRtKvByI69yLsCG3B4TEX8bjZqxU3R9FvOWm6ai0u
Mukzc9rudUS2t4TA+b01bAX4BTqNoqoVhrU2g7aEurup39mJIeUUD6RPzMZa6q0JfHQvCoLCz6RW
3ZsHMw0OWT6jo2erJOeeI31k2Ixyaxx6NHNd3ZD608xPsZTroEeVcBpOok0UQBGGUzIXU9SYSySd
MJlH9FD3ork594i6KkPR+ugWbaIXOjjQU5l5kOskWrT95J1r07dOTW4Ni1Gb7K+44Pb+4E1vxYSA
Q+7VqLBGevjh6xPaEon9VSKheZmpk34MOyV6ygjfkNarWl+zaHxXEJ/wiWy4gZf14Br78OlRWI13
qlnoHEhmLG03tp14N0lm4AqTJLR+G/shrMu6nJ1ik9Qm18RV55ZGU3P/izq7i3WZ8vOERjY+1RCa
7aceKI/IDujG5HuFOORZZA401ID0BLA5kVUwOuF32WzDs8gOmPua2fL/MU7MohvDzlaq8CJPpApI
NYF4z4id58DonWe7Bj5im1fRMso4faDJaZaiT7SZdrMenGa6iFpixPG27mEuCxCByxamVz9B0zuc
onmy3FPt9YSKFBKT5nOAxgoUmikbE60xn9V8sq+JBcyFPtFSm+ireuSzL5O8hrUxiqOVRgLISQGV
bVdVtEBStnpT8uz3kWgjzap9GYdiAYYi/OL0vzQzrz6swsx2FgluK9Hs+eHBsVqdYC9PK6RjoDJI
+/BLNMnfSdnvrkHc5udRGy1X2NeZBlVEbvVnR5PTq6fqP0W74RQe64DShLaG+8yxy6No59mKXPeQ
trvISP2PSCc4P38cqZeSTQIF20ZU+XTGn0/X9/awyudPAcPMoWyt35+uYym16FVvXUOlEpV9/rO0
lAse2fxjinJjacYDEriNUx7KHLLHvg/j29QBUcBPk/8kG3wRN4N+aTU1XbazLiZudkRA5qNHkbbS
uDG7+OiY7b/bha0u62++bge3rtMPSmKqH95QwkOG1uepVFrS42UvX6mpZ70PanLxQlv5gQDrM6i4
9F3z+Vp9lUuHSJv6E+wUZI7qQf0JVn7ns/b+oXjFF6S59JtcoXpqFzjftbCRz70/hTNppvcllvyV
MIUOCUUnp6hfc7K/153e+nuZVPYL7FHDQlVGbuJR7yAfR1F7h7iMtdMiZ8sGI17MZEHvU1Y1bj+N
yRejCL8Vae19w5NwziHo+Fmq00rmsR+4TneC9CSP3NaE/oaMEZfUj7Wep9VPJ5CfEFNrv2ld+HPq
AmMrmU6/llEeefEA7+XFC3QR+UtXlWxAR09Zi7Zu0qsLiWPbLO/zuwV0hf7CSXTcGCjMjXn4HGSR
cylCAxTzfEQmfr1skzxcNTZ0IqsAxjH+A86hUglK83pl32iU8fO9t/HIS4rsJlzFFuRFhLtb5vln
yL2NX/U+RMwfKLmyioawWSd2J7mRlEgXz+7VQzIClIv9vPraRW/gj61vSdV6C8jGlRP/MPOkQ7S8
qOaOdvyekof8NTL7aOVX7APMEYhKIffQq8WR9W3SCzIy2uCj6ONuHdqRvJMKQ362owDJqNli6MxX
jRzMW5jp/hZ+UBvwnlnd2lR5EQZQEiEvHZVAzuq62qhSqPITEC8Cigm8rv6wwGRvpSQt1hVCMBYK
8m8w/qu7RHf6lT3IxhdzbJehlY3vXjXoW1tFN+S/WDuvJreRJUr/IkTAm1d6T7ZXzwtCGknw3uPX
74eiRujbO3NN7L5UVGVlFdhskkBlnjxH2Ev5W90H8XuDnNu2AX60VZzA/CNOEuMPzSai0MeytS2a
Ln4f4m9iLqLGecOxWtsh2TK+DVq1EnbF4KAaVolKzKv3Xwko78QliO9Yq0AKtpoZowFr+EidcZY4
il4+DWebmND98v9y6XRHp56i0Vef1vYg7Q/w2KNoCcWfaMoQnHIR5NoHW5p02ZUXEW7JFKBF9Ns5
nibQJ7Dh2Ta+f7KrNSW3vlefP9ldL0vPDYj/NjKHZUXV8rLrurfUqMqHYqpctOHwOf42UfVePSBO
czeRZSsJIlEVK3Gs9fVBWeUo6j14maGta72H8KR1nE2u6fnZ4aS3oyq2P8o1/0/S4u7eM538mGR+
u6tg+TwbLow6dZSTwZBQ8YvgQr75YQUngFt6T4nSwhAb8jAaqvIFGEB2LU1N3phK6y7S1HA5WN/f
C3nYwZHAydQ006uwiZ4bO8aByqCLGGlO6EFllPjFuSIhFcRder3bwjJBQjCR45U/DPITxeDeoR5L
AKyuPhSc9fwlAOjuQcwacV2srAB5UDHUIrs75UP2LSsT+anSy+YC2eIp9lxYe9UwIKNroOQ9DXVd
6RZpHrr32aAbt7oTuY9kT73nWm1WwsseeX4pdZ7jZaoVAX7BNTMYI3nCzg1PfqnXr4FeLqNBg47Z
IlI46m2zFsOmjr5TGz/c7KSNHlLOnkYdAxJ1dG2NwnsN7yWLEtSqMjImOzlD39UyjeqxtIkC63Fw
bmQEEaPaCM4tN38xJxqvq8t1o/rl2jSVMQYI3dx0w5S3HgiSfRq4yVU0il5EK7kwEbTTsvRuC+ox
oVrJ81EBNYEzTs7CJnpUcJY7uSHBOdtcyXdXsL0oC5CH+bhu457cyMTBkzhNcggpatrGjG+sg86u
bRp+oJwXR9Xcn0F84IZh/wgL96fa9PJrUkojsKTKv6IJbu9ghA/gWjT1S6dQv5trefGqhHlAfqNo
f4DlNTTN+amV4XP4nJayzh1qMO9NnVgw1LXJQxFlSJr+q72dJj/ZiG2guNIsYsP/WRhepV4c8MyU
ZMjjWgdYcM5GTQEbGf6A4HyA1WUYjqI3N5ahJFslaqiiRsXNmRqf5xCqHqduqJXPrUqGeBZ6E3ZV
ok5f2O7Ov/3E7Ozcl0qxjmWEuiWq0baIrQ6gjczgTVUkCe5A2diHlRe8+VHyNTCd6sqNO3jTpyx4
XL16rtUTGk6Q2mbJWFTqgZRhtxROMSdYkF9UexCF5Z4ycNsYOyqLjN7SXsxQV1ZJNFTXWFHjnSIX
CfgFzTwVYRxv/LJXHi2KxJYd5STv3Wg9EmSfgPw8fpG0mvTknwOXxxBf18ol5Y71o15xB0kKRT4p
cNUeUlvydmMhj9fcT4fVgJDpa9dxSs6/8JuTnHQjJwUQVt2CAJccrYC3xidvKpNyGkohF2IsGiB5
IQiHZkSjMfprRuwh3IXPfY0YqxKMrV37PlR68uBP1NdK32WnPi2uwhROJhAIxjns6q0wiabT1eZK
rGAh1sx20VMnTuy7DY+76+/9oQbb3jeUE+J0SVRdbT/NTsJfHgNp4xpjBRBLc7YGga3jWITFoc46
hxB845/tStM2YOKiG7z49oqDy/CUDUZNwlgrpntujjiT5q3shrozPdKVI4wtkBgkE1uIUtbRRhhD
JbWLe9f2YGh2iaYNR3lQgaApnKczr6me2i4GCa67BKsTOdmihA4xYp/r+yEpi306RSZDGBk3o1Oi
ey+JULbqPetylixNuSq+oCPswxNKaLGFmJRqzpRH5WHrToeoBcDCddsVUI25mbW17GFhTICPtpCC
Awdw9N6moeU37oJ6CekUxkn7+tutsUAX2j0VM5mv/XJzK9NFtAw3h92EXexmTm7gWj668RRighMY
41NU1+VWim2S+9GgPgWmWT74/IKbtW8US1elKKCFkeBQOrH6ZJmpuss8g0r+ydlG3OYppbRnctXz
JFsqYN12wlWR6/jQSMC1xVC3agQvnULddRYpIWiD5KfEh1nTcIzoNfc49TSjan6pQx6G+fcrX6MR
Kgm/Vr5LacszVwzRNrGKhU2YK1x45ZZjBqKr4GnWVZQUD5JU6cuqodS8DFs4mpqE0CFJgK8UkZ8z
vyFuEdo7r8zsn+TnXtw+LN7zxMiXllTojxoouU0Nj+rZDCNt3wyJtkOCob2IHaH6SSHlcmHNbnv/
a5nxdMq9a4od33csEtA704566+TLYSIp1IFF7cUZ5+9OQZ9sZMSKg58Q2h6NnU+RYpjpfYrCzpCs
E/iHYOmWtDx5COo8eyma4iXrNPUyuG36wqvMADcaRGSmyVHKoLqztfIgZq2mCuHvNNqdmCXrUcDu
5JobMUsY1thUxLr7qrmAoSnAv2vxux3IJ2NSXTEtjiee63xJdXOiGw2aixNWADNbxeV4XlMQFhXt
otKs+se4cT0p/1HGcQ9ABEosOe/eKe1wTq5U/mrqphrWcRZri08Tn4ZmWXHaojhS2McggzvEQUIw
GXXn5NeEoSFf59AaGpzwi6D/zhMZhMx99xPmw1cExf0vTgJPMHVF3TWMe2NXUZdDrYudXxMSwito
ts2tqQ/Oktsbb/vUNBQYHE3Fhkeu15AXF8YMVVSEpYeIzLThcv8ag0Wge/qpqyr32fW66Yui1ggz
Mkxap1yXjYHkxeSMSoC5HTUduo1p6DcOPM6IId+3snKnufhS8yKWjpyKHyE8WlqTq1k33ZJHn2AT
c56gLtIbo1Uec/DMNKnX3pqEn59qxbmh9xdAknuUHwJIB4xVHg3dDzlXnlKyjF/d1qwWqmU6ryiY
DUs0d5MnuZGDNcTTRyex4An0BzhbwzHb9yBxYD5RpGxZl+2BRw0bPDuziqXHW8mw41UWuelTMjUD
mQUyDQ/CIrveybHGvczU2fdN56wqmTGi2035tGy6yQqIUCevxHw5EBHOWviKq8Y9h8Tll4Xe24vU
l58ji+orE0qG7UD6aWO6abkUNEKCOCicCmDrLJ+k44G1ymOFvkqsvlo6f54dqVcxkgmhg7x+RlO1
uilwDh/KLC1XXmoZ70ObfbcSI3nInUq6QA9N0tvo+B6h8zBFIx/IJlffEr/5bvCevXNzadC+BBYQ
ak2whLH5htp8d8koYloHtg2S2LGQzFS6al96lFu78E0OqAUhMCSPJ74tfygjP5DogKB4V7fexnRA
WML3Fnx3+MdopaTsIiWUdgQAvw0lxOaJDgF5AR/6r1oWGCJTNbfe9EF3t0idpFuzyJsH38zPsTuo
yJBpHP3L5E+5htmFoLN/s8LioZP8cN/3gXmExBtGyKkx4quXf80Kv/YWXke9aBa0Pzt1I2vytg8K
54ufud261uTyaHOAuHq8xGXY8JClweCwQXVbv5Zj4y07YpFUCxUhTNGOHy3qJrIo+5SvmtKMX5VJ
YhXylHThWnnOJ2rYZLL95sO1+822A5hVOgrOuKGEW7OEGcWVje7NMYFrlbrf/ukZw7b0ChJ3jfbc
prpDlZ704JnprtYhWxgsSEeGSF3WNSLTXeLb2whO8mPWV/3OtKWDO2bpWhmc4xhX7UIm6EEgpuk3
baCZm8xtvvhWWqPwbgeLKh2Cb/Ay3WyjsH7kfHmgckYDFhr0jSPV9QHq14NDffMFh0nMnAqFSzqA
S4+AgfSeHz6IBoIy5ShFsNJPpkiSoBVLbGNNbkc5d9agnOUu/9Lb+a0wU6LxWflM+Xh8hdhZfskk
5RWWQuuihnl1Hozy1oVAefIkDI+B8yOUm/QkQzrhhP2w9ywYUID3Z/pJurgNlYq+mbx3oDK2YNOh
ZpqG0mBep8jWo6m23aUxawrXJUBtuhQGq1Ju/KPqNGelbmw46yfE4QRM9B16PCJ8j3IfjNQAfYGw
i4ZiLPD0wkWMHb/6g4f+FBbt4aVHTelaxOFLrWTVhUAr36SxI8PXVe2rbKfhgiKLZFsG7XebTMgD
MsHaue8tSht1P1jytJGd6D2ISUjjuwd0EYArj9E3wvp4dIox7J0gyhf3caBa/WKo1BhQXdqu894u
XgstbNbIYOZbMTQ1k9uPo8Av643Uvzn5sOxqykCJsmnp8d61OLUeXZ1Kv+UEqjhGnv5IKlha+h2y
i75zSKvhVgyhcbUTUK1dvdYd7TvnumIhh/W3Tjfa21gnpJ0yaD7L4H0s+R6GkrocmrD62elPnW3B
8hP5zqkgzbSAhapd9RHFM02IFHkgNe4OaTwCTnydbwlMnrd06pGGviVqXFDEiUlMthmFUl3Hb6UY
yqqeXCSl/BaB6slQOnsuI7nlHgQtlBhagTeeB5tgGfe5ZzCf3WPSZEvKIMznPJOTRQBMgMR5/1FN
bpyGcaRx1/XNr38nJic8xITD7WGvDVz9t2adBVP2EMQ/Cze3D30B96PdoG9D1U2yC3QqrKjPpDK5
hJuMI/ew0XKtuI52aVFsKTfEcLybUxfZLuNR/Zja5OV8vv477iEk5zKoFCA8HK+QMmdrNwjkx2aM
LFSGOvk5jx/KkgfQSa73oW3DcNfqKMKHnlNfh2BKvjhx+a666Vku+KZHcY/aOnAmolza0rSQXNca
Q9817ijvwEqjZJ6p8VoxrGKvmOwGuHu6ZXQFmWmeS6laXqtyaf6w8+RJGZAJqjJZRrZGWndGmP/k
lHfx+S1891peYedHGRRNQbMrh/pi81XaRqrdbXvDHm6yZXsrOKDVN5kEpWom4c/UPJPJAjrOl/lm
9rX1bvnwnBatUj2SYGo2RVxnYF1KsNGEsXjmqm5ZpTfLtLKib0XWL/2sjH/IfokIQhrELybQwE0L
9clxHDVYWgywvL7TKeT0h7Na6/az7TgKP9kbolzF18A3KO+05eLg6p0FnrD7oXgRP5S2BRTfqEyA
8E14hIo4XBO5GS6JY+aL1jC+hUruPVOKOOwUiFO3kJ46L5zRoYpMvT+hsQBAmCbD45DoHWU/pbwp
07Z5gxf1IDwCsx6pWiM+p3ZVtm36aidbXryHE8LcK+QfTvwvI1J/tXmFesJZBRD5r5ueoPugBsMp
Jey76APHfTZ0nXBQ2R8m7EmnwRBc9KAF+zo+BwD1qKgp63VpIFPt8V6uTBQ/99xcpNcmHP2F3dqk
v6fZqrFRnDH0Z1meuEjdjIeimhtpCaRC09tu3zREr0dbSd+d2PrRgTS9FU6o3zLN/45Ye0oBtLPI
wVEvqeODYcGRzT0iUsO2b6P00VOnyHXWVH+akGclQaP84JTzo5AD66WA+mmtKNG7PZT5irync0um
BswyTKrkjnauKakS/B6VshpLMEu+Wzo34eg4JtD8kCT2bMul3iT6yw/LtItwi4kr3ez73vfNYhNx
nebatx3BZsnz13aWp2fJqxAgGGOIn1otPoG6+MMCMHkONGOd+dUTFNTBUh3V01g5Rz0hjms5tnLO
EXVfjoOvrIy67ndOXKl7dEiGaz41wS4dCLmAMgh2uecEK91s1DdzgE+/7PufFMONfseJHVqrl5J4
+6KqnWzdQZDEz2XsjQcyCEtflwyEonJtJw+A2OLCVIjVeNbOjaR0yUee76sSf/EdFRoYGxEYTc6H
00ix6jLRSEeHptavOiMiQi8PFiV1TdMuorp5giwo2Qnb3FAV9pdLZavdurM6bcHTyFknVfBmVx1h
GEsPXic2ylWbGNotcnxn41Oc7SbGlozUeKLAKN15Boo3nVrA+BPU567UkicYFXiuRmUP7JXe74VN
SYC+wC4LHFSybxwFrB+KShhqnOTI7EdP4ykZtYmvsiQNB1/PxgN4bN4dlwxGQFH/qQF7xINg9EWq
SDt0FOGuWwiYd0nR2w8ygqaypbYcelCap+6VWGnAGccPmmXsJcEJzHC6D0YCFjYwj1VhjepK8x0X
cpfu0SMa7hgmKfwxlMxzDULRpV7tQcq87IFn6anaGdmI0eSpyQO9+2IiBIC4oc9DXlyXL6h8EUSP
9Gc+PyYYnSUM7+nNbiYl5ebFohj5RuQzuTcFeelVAUPYepi8xERYVO6lzv8UA6Rd5TUJ02hlWeV4
g2HKWWhK3ZNl0cbb3SYb5laNbR38Ky5igtOCfjWASE6WvAujpWwg4F5LTXnqHas4NU38qxdDtQBD
NzSMkF4DUhY+9y6/RHyuYrndxNwJz6WBnrEkG/k2URyXqkoaPgbOvqkt4vfpeDZKkxtAEj7UhRTx
9ednkSdYC21bGLoRNqGEpDSsB2Gr7YxAYwVtaWirHJMqlyQdUV1Qf9tRTtNVVgyXBjqgmwyzwVJz
fe/B51VvCc3FZAs7WPO98WYDJjrxpas6ZQWvoM5t2tWPTq4m2zrU31u/jc5++50geHmJmyHfOLYL
W0yAAlHlQropenAqQ5MjunNTW5e+6AdCp8iP9KZsIjRhwVctxe8urCh/GMhbLAxdql/5vVeWdeh6
T4VdotQWlu7VlPlQBBGkPUF0NBvUiNXG4NYyDUXTQepBFaST9dlCTKk9ceu0W0ldrN606jEQ5EyU
uyPPwxt8526SCcftqQojfTFSVMKpV51CfQi4CYIl0RS+wmOBbzYbxZO1O4FTWTfIr/Yq/EIThZPw
69C1gi/aPEUZPAJ56MWrxlL0Qx1Qr+8A5npWfLN65Di9kPske4b5cQ1MUnqYHtTdplLetNgpTmUS
uPehkSfJMhy6cAOBCxoradtLa+RapW0MTPex0rM/KZ0AI5Z23YHvWrDoyFQ9GFkEXs6Jx63huACu
SunVR9vqsRuSpd6U1bM3DOVzlti3HDLhS+5J5bOjdcayHYaGX1iGtq24W1IU4cqt3YuR5d25zQf3
kiIvDz9n+OYlYbkPZD+ncMOL3syI2CRxyGAnZiPqqMHIkyoTs66EcFUaSU+yrcuP3D92wtxbbXqK
/QxkEwdNAJKjD3kDGUxDq+IV9RDmixFHEHircIdTUWW+JBWxb4Bm8sqehsYgK9s84/YuRZbxklCl
BCRUiddireq03haG72Z9X9uAHOZur8HwizNPeNUmG10PnjS2ito+gLSd+i8xVBGpXMPML2+Ec9qB
SdehHb3Pyl6UErrx8+19bd+7Kwh/5K1w1iimWJW+7d5nY7NqVhZl9jvhLAcdoKd2SsOK646+tNTr
OtqCG90ZltNeW2+wNkkw5ic7OmZE6J5R+2oVuXueKmmek7J/JT/nnDOYBXYwPMCur/XdtanjPSXt
ztHSJNhYhK1WvhYjlVl3U6t10UUHqeDKuRpAXZrqR7IjB7tDX1v4p2UQrzg/Bwi2o25ipR2PeAF5
YjmMka0jd5Eo/Z9pbrRf89xXEUbXjCt16eEugDeqJh12a4zopZGRCjOdVD0QU2+XodN7byWh440G
z8FGzCoVsh91EaMuMs1mOpC+KmtvXmBrr83Xqki8nepnkJZ3hO3CxCxXlVSUW5DL3LdsbxwODjIV
xjo0rL+68dTVlaRQlx8cPnT1RMk30VTt5RmPiNt6ryZ/HkXLw0qCBuhV49P24MYIEU0jyej0a+gN
j2IUjml2KUDniREYK+OkodCzCCbG9LGE5Mnue/jOp10R6NQ2E7vWKjQl7Tq48q9Gl/aWRMnhbOaB
Pz/ELmDKyWm2xzqci/4QmMtPE5kXyovCTYbt7CxciEdw1jHhmv99ObflwGiUivKCMMGG+u7h3R5N
dzXWTncalFQ+yyrhrkYFOBhyRvYHyCaCSVFINMUkKyR6sWZMPBgIw44WikLCpvzuxdmUZG6Rp/00
IZzFLKy9iH5MO4tlaP568ChAZLEeAVHfd62ILQN7IinVLEAyr6JhTA9ZFfxqqA1MD0S+04PozROz
3zzxye+/cJm3B24G4b3Yf14nhrPPfKX/wuXTVvPaf3yV/3i1+RXMLp+2rzzpr5f/j1eat5ldPm0z
u/xv78c/bvPvrySWifdDaQf0Hf3gUZjmlzEP//ES/+gyT3x6y//3reY/49NWf/dKP7n83dU+2f4/
vtJ/3Orfv1Lb80ueDrUM0d6BR7tg+hqK5t+MP0xFlc+qlBzhfdV93OhR9nF8X/Bh2d9eQRjFVvdd
/pP/fNX5VcsdKjTreebjTv9pv/90fQ4zHL07PeTpfL7ifdfP78NH6//rde9X/PiXiKvXw3gziq7d
zH/t/Ko+2ebh5xf6j0vExIeXPm8hZuLpX/7JJib+C9t/4fK/b2U7JdS5pfZ1kIzg2EjtxJAI2OwY
/27ETDQMxUHVbsIsLKJXiQWzr+mW4VFMlySQ9k6MLJvWeY+Z1uhLrzKoraoN6SELYgjU6v6ZUzBE
ttMozqkkbMG3TPNizRjo5oHs+08xL+wuPFGbsYQRS9hEU/WwZZg6ILAasv0TdNFXSD3ia2FL8b6z
HQSfO+p8bTO6NzBUxuc8hYF08tKiCCU5MRtYEnA2Tz7dbWJajfQfLQAqImcN1DJiq9zvqXPOVXl9
d3RhlVxVRmDDk2xQX5KNSOxwsgeHiZjqxo/QcrXhuzGon++Kq07QgLx9SHXPNBwCq7gWSlxcFaXR
tp5eAF0Xq1utGnZuAbLhw2qrdwAmp8075ILsKBZWZo4skVE/zHuJrf1Oqwhqesf7fkFSNKcwjaHl
/euSwi3tu/6s8mBxd9NHjmiWunPksqeIGb0gb1K3v4vVQ49MifoH4fpGpv5qHLqtwf/tCCjXO/nV
pGXvGiwSRrF8ni7AiTiSox+SrgFVYecFRacpTB+Ztc8Ly78PHCVwQMNM9hw4LgRXBK/uK4RxXiZZ
Y7Qk6VGvP6y5e1ZDue7iJD1+Xjgqg79vQunh015iaGTmmUi3sVcqA636GKG1Ue68S9Ak3kX0AHt5
6LaW3tYFMktem9l5Qvh1zhidRypLJ9d55X0jrX207SgmbhroB9GMhM4OKCPrB9FDMG3YJ1KyEJPJ
bzcxdHXdSyk4YUVGcTRis9KidWTgZaiN+RCPNYV6aSVJuQhri5jcGkytthQT99nJXfS6USbkrXon
4Tt7kHEyN1IOpQd4jV++82yk+E+IDKkEbP9lUhszfaer9tfZboInVOHTSjOyPK68FTPzxRw0DEHV
dVCYTK/69+u6D1NK9Sg1tNfiRRiWp/KOlAkMW7Z7EI2RZSjW39vZ2kUm1oyaEKKFk28CsgXh6wHl
uzHupA8b6EVOwCDuYum+4X3Rhw3LHq5XCYaGlQoz+lGfmjDMm6MYit7cfLJRpwdtLAex5TzxP20w
L7tfQ+2dTQa1XcrBp+xPCUdEFJDV5ObLfnoLjZTTVYighJgg3hahQY1IbQZHOry09oFSgDFdiDHY
019Gy/CfEVqQN8IOesw5zCtm31IIW4ptxNrZ59Mw93qqMZx6P8rRu9SkZDJyAyY3PYyeAgBqe9si
aCDzCXsrWm0nPCjgcjhzO/7NmmDsaUZ1XW7GJZAqCwr/CU7STnCSZgDUk4+5Sepx6gpjPc2I3uwj
llT9xuqRb5pdhfnvhoGAqMw7xfJ4cdt6eBgd46bXSfdccOA+5LparocyTr96ukFKCYAVobMBkrcp
BSVH7pfCALgaFdCvhXXtLqR62AuwsUAhi6aubHdpGE6ynm0CtpxSVbdOwG8txcQdnuw6brjVbD76
H0DPXt1Ge5gXv90dG6q4qwDGXASu3INTOM6Bk6ueLkRXNHCxG0AIKjTt79aSMu2+UI2NNntCduoi
wzn5kDdCJnZqxHK7qAMAloQFcrPqYQxNIVSXR69GNieoLmUO77PoiSYfEqptUx1Uh1v9moh+92IP
kANMzvpWOMuahhx05MOJWlvVtU/j19B1LMiHYyCnUjygG/KXLSSVdRUT/tT7J3vSp6/x7z2i9pmw
ZX6qnTw6w/0fnZvSWlUOoU9IvX6ZxORYdCN4kkrJ95DQnuTRHrqF8Kk6ENTkPVGGT52I+sBpr6St
q2ArunFj/LADNdt+sIlLhT9zeMFPoi8RMu17LYHoTncOydT0pgIj5TwWPXSC0SUxq91nu9Q6h7+z
9YbvHiREn9B0n3zuuwqrGIs1omkHSk+WYqYoBnlHVrk1TOWm637+WhNv9mWA7Gbs6y9EPWqzyV89
L5VRUO/A9cvZq4KE/NXozCexIszt+FzmPDTmOtFas+GHRqfk+uinvnsUvaTL/xg829yIUTcU7tGr
gCRzc//LJfzdm20dMFPUcFzUJ6bZeeK+WOwjdvx0uZpqnVVaJxMn/r+sm51/rQ1kVCisYCP7QbYt
Rt17kOQSFvrCib8QvXs3el35ibi2Y+ikfm0vfIqtqH532oiUTtj6j35o85tphNLRrM34+GmfBtKv
o9+V8N3wIT4pcmXtOykn/gTtwKJGPOcUIC8xnBtYATdtCPQSLIJZvoWR5Kxj2LoWFoFyEqZJtIZ3
rDk1U0Oy7mMz24SLIivrqLSl/WwXC+ahcBO2NNfM3Rg5aLX9y5ZGPn68wrxeC0lH1Elycw2DQqgY
cQcLVvKtGMZynlycJL4AsI3yZZOiZuH5qG35Wg3PV48Cl6IF/QJSrY7E+b80GXq96L0acHsvxFTY
KfBYi27uJajAFoTVPhjdIjPXWheCcnOqZhMokTKVHPhPoml0CCTQun8QI6+AAGf26Ca3Do/AGv/y
4KkJ/KOCvLdSpNWKtKN3LgVJUlHHPLa7Wb8WRqgz/fMgCJHiyUkY/9lnXjP7VBPtkpgIQ83byWD1
YBDKtRe4QiJXyV/aCiW6vwZ/zRRSIW1SqqMohpl+9zQvW4dQOSzFz+D8q5gNMOP608Rsu/+OThP6
4BJIn35WRTNvNU/My+atZucMwSbitUnK73o9PlHr3y9sMu6HMUIvRk0sj1wrJUWx5TbFsoKrxG/U
x36ahBjDXjYKyGzh20umcQyqSe8209qCtEpwtEs1uIrZIOc/kibQmIuhRWb+onv9EeEg+akc1i31
MRVIOiALk9y5nWkrtzH9fYrQxSmxYOHiTJRHK9GFWHyoFnYGspMy1HJTD2lfLQpN/uV6n5+Xil4X
TBwMA2cVMSTKTjVTDwgvkrJHm2rji1tryvNA0nOpRZa+BzWlPPulZcN277koTudQhcl6tzSn7KuB
5Ove0Io/i1G2Oa5ONjCNHiCwptyPUx5WNLqn6Pugrv8Uo2bK2QrfgNKdv/Wd9pyXi57YV8mkcg9L
V3zso66gfp3nKYX34aqXAGaErVWo1qwd19mORSZdcup010PdojbXe/myrxLlMIomrgA4ZZOc4EIY
PkxN8xlcHwcvaX/1hMsHby0KvqSZXO5A75QHVYZY8rfaoJAcFMMsyI6kRfyjMNVClbBKSJ2ZcjpR
8P+lTyicS5PKOalXgR4nv3QL7yt6JT8apuUd70MxPe8yptBdr36/jKGtSJSPXrw0gvwHqdT8iQxU
8SRJ8R/k+tuTPo0U2eh3QCaRspo88kItEBVsVlCfjzfhrxQjQsQ9JVJiUjLM6kGtCd1Py8Ui140V
AEdofd8vYMfJOUkNavu1PF92hEoWZuRkR+EMimDcqwOVQuL6KETI+8EmLQlxtdVqb01VamdLAh4r
hpYHqfJYU5UjhoVjVQtZj6xz6kny2681batoZymBZ9wtHO1tXsNDbHhTVffm+3BaBlb8LQGDc82m
hhSmcvXVxFj3k3rpbBMTiZ6hkxCh8iOGohEuvh489aATD7NJ9KgZ7U2CM/M+5A7tg5tC+fv7cndP
lVpzt3fAuk4vQTS9pcOgnvrbzpXqo8HZM4dtQK2Pal/uzM4bdrZS19DTYopVU6NqRYxFV1jva8Ry
syKJCBS3qNb+CP65qbO/WZDJ1HxGgbRTGo4QoolbzwV1NY0rWVLvRspdfk3Pjp9s47SiMRvn12Ix
rWuxulXA5X/e2ogdO0Hb81+2zSl92WkD/I3wgsSrCMWZL0rjdNxpdUQ6TS/7otgvkCJbrxCdlecq
RDLQ6uP0S+oO+dr2KC/niA3RcykvrExWVs6EzEcKOj0aE3JT9IRtBIgOrHiaEU32uyeG0KQx7Rgx
tDzddOPNur3MM/MJXurmpvhJe1MVw111HYo3s82UC+9c5e5WmDqKLmGZnShdtcHu98IomhBiiK0J
oGPiuW5uc2M+hbWb3UBnWhwVDYo4s6p0ANxzwSI05XNigGajxHQVQq+5y8lWvzYV71AVGkgOT0rM
1P9SXe029VGfhl0NgpUKYfckZk3b/9oNznARS0HAXpNSLW5iztbzbaOb8aOYC6R6AQInflYcxXnp
kB+G4cUxpecAprwbgM3qmLkgUqdRArXBvdc4MSIESlvtxURveOXNKe1mB5MWzyOT8zzR+NJeVvQG
wQvchC84Nm/TeABTZl+xOyJyReT799X3Ob8EjiFpylryPHfjdD48BLGXXUUjG0hDjTUCumKIoPGv
iSqvoKaRZW8zO6fTLJIT3cqPcqjnfu8S9Up29XzVWXdNjkDQ7wmxwuiI2oWSBRmTLm1MmLb3XMfc
pwqqMRM5pTwJ6CHLhVawoLWcx/M0woUQXorxUNfFrtIpXvajcZuR/4flyWtvrqbyeZt6WnQO0QC8
klP+ZQndrJuiPvyDhMM00eZ1SQUDYFKixWtXiqnTDx14AiGg3XdObd2Gqfk/pJ3HkttMsGafCBFA
wW/pm7a9urVBqGXgvcfTz0FRvyjp6s4sRosKVJYhxSaBqqzM85GViwpwhXcs0UL7PkhN+97UPHvb
DLG9uNkMTdGOZDgdpEkOlX3B2CyaTATEKDKbbNR8P7y+zM12exm3I+O4g01zcAO7uyMxm+T0pJg+
WSy5V6nR4o+cqw40KtL2jYehU+qn2LC3viomYk06/5AQYboMZdWw43XS+vVOtobl8CXy5qN6onNe
Sr69shdsFcD3bAgRrWDqstayDViOcCurU1QSRakF7klWtYqITyX7lOlBe+ZJlVwHoc8CeRhSw1r2
KnRTWVQV8fyymtkAOwWC20bJ19YqcpQWwAHd1YWdbbnp6k8cNnAnByTwLbTAbwPE/4AROCxtpL4v
f/U14ASgxULfLEHlneXjiuRdd9Wok37o5kJeySJEiupgl4FXwkCnRSHcatHpcQNwk2pc1Y+620Sf
+rhxo+cia5tPhdp+19pw49hl+VD0qngmLZ3wyKpmpRgG+vNAtMfKN3tvK1tDg/0+qiU6ARh0HlH+
PsQeYVLx3LnCh3hPCvheNsrxUfk1cdgNSUtQRO9+pUC4nnsrBWD/CbC8aprqKuGn9igLkq9UM3js
za54JJlzwpekArucvDhZOgnb1cwwAKP+6t90+VYPTPMsbPHdSxEkG3otufQ5d0qWk9DxiUa8tHMh
G4Yss+78IX1prPI/0zwgy5ziVFnR8tq/tfx9FEynViJKZ/i8vLoVzT9sY2r+v/rdhkUR3/9caYaV
kfgxsdIexJ3RIGN4zjkVdSAgBlHIq67gnGQh6381Ewsa7oLQO0r7dQY55K9+N9tvfQpYHRt+D981
tRQsMnjh317pNkRe/f1uMgPf0MCybvG/dpQz3uaW/fRAMdcldxVI3WgELHsHqjTf2rjYmDNbWtZB
m4QEDxPQeLP1g46G0W/1eWArjXLMragcO9oXRa88EDhoPnV19lXJzf4oa7hcxYa9mbnq+N48IRyy
C+N8OGato6GSQ6bGaEUCfdNMXKRNFl1mArl0RL6W1UKZiN0tu+kOny3f/7YKXomGDslQ01q0AvNs
Y7hje4rj2iVPJfT3ykx+ZVIc1wQIBVPlE4PuBxd5ZQqeNrnWQkf+swGVMbzHnvlJ2q0pjcBQzF20
5Efdc5Ak50hzJwAOMQhuc4qFgiy5odeJZd9q5MDA+5ogTHJImyQ/2EP0EBpmuo1+maS9tKqgWPx9
OZDRjpUP+jpatv/W6dds0va/T1l47n+zN4W/JcjJWWu9m53qJOwALZBpUJBjsgitLvieEeZJEtEP
/jJvOmysT5OWNytPc5JLnkMSBO4ndqNVaheLNdrK6tpiSeq+y+FDMx0Dg/DsTRWQSmTX9rD6zSgv
ZaH7BKh3je4RrkXMNrHdYjremkcQ9+2i9fiY0E3+cmsIwcOixIbmpZrmjzxtuR2DI5U1MiWMQ51P
77Imi74w5i9NX61FPeaP0qaGgGCqyeHHjclDNJuj2nAt24zZBP5EbCdFb5c3W5o2zmLsCFa/TTTE
H56GgPl1VtLB9qTJRQs5h7RlLmxZLxmijbSxOAqXpQibHZyRS16MSHwgs/TYudZwgpt5iuYaafLl
4wiFfwM0bVrJqizw4X8nUD7CO0m3pDbdi8eJtxwkTQ3Z1lvIBt2yAgxNnvAwEknmIc04FOKSEB1v
FFN4buaatIvAMg6sHfay5qiTQZSiGMutjeTWQhqvRa2KiyeQCtNbSHPSFvSqfjbGaFGnVbS2XKU8
h4XJ6Sxo3l1ia/qZ/7dDwLOtvXQWByhqZwTfxkJbpsBQSObujH1mhPmXoCRx1YFKBexIUdbxVNpH
A0LJ3q1VY2vjFLnvyIdcgWBRP5l5+MEJV/XDjrYoavgb7jPV1iZ77r51hbXMSx+b1bbuImdtfmwb
dy9bLSWGeJ+MfMXRGrV2KrGQdwkSNytdVNaRtPnvIBUCEig0JL1n06242SwY7btcbck3p4e0K8NY
dLCs/xtG7ub/z3T/elVpm98h+y6x9omUr+bjy2Yu2vnkVRYkG60iAn6PN5Ps4YtR27RC5Q8695U2
OV5WSQR9JN7dvJO127xkyWSwQLY56VL7lrDyWWY5fS67hGRR+zMoe/dSc8I21lm5y4UanrO+IfvX
1K0HvEEoT7kecCV0SBfIYpifB7N96mO+wcpQL82eM052+YcrX/U31Kq8HN1UrKvSIFVmJqsK3aSQ
V3Mhu0wznbWdvdbhlP6YRDFeuKOBuR6C7oNklX1JWuUnH7jRlvzybleGXoSMjfph8h3bZY4Nfie3
89eBBKSt60zjWlbroenWCDVlW1n1pj5aqaYe3cmqK2b4FUIXh5Fb5asPyYp0I9BbpaoqJ/SfiWvO
wK+VqiNeBi37Wa1mf6usurHrgSLrfrbKanpfGOvRV7930+RCfrVUVIcSg1jfJouJju7ZwVgaiiX8
Z1ap0qknWZNFGqQzyEJ8j3o9S9eDfScsHP24DXTSYVT9ejUv1kmMKXsOgUg0kw0GUg7XVn5qBilK
c++kMsW6ED3s2V/NbmnqxUrOeJ2WzNrFmHnKukEqZtklXb434xSdQORiVxPx5x+qCYRBuJ+VqTfX
kxaE+7Zysic91j8Q8Uy3he8Tp9P6+UkWjjc0x965yMpYl2W7ujXqiq8tzQqJpaEt+x1Aw1cvK0km
dCuxcIWtnJtZMITTAP+SJdCWTE3/zV6UmW8segf4ZNi0+A3oJkdBoO3upg6lS44vovdWwKi0TOdL
0/s86OICTnxHXkbbNx3MiNz9Aiboi1Z01ZOhj/GepZK2BvHcf4lZHie6+8XAU8dJbaESCyu0R2Ny
vstx7AN4fJN28jCQ8ch5RGvw3A3NK5JMHZ4MzdI+k1GKdichIndy6yiLlK1QYBc8pubdpCzCkrRP
tSkRCM9sB9JwMdmnwrVWchPqRLNcW+YvNa9RL3UcqZe89t6r0NfuZE0WsjGKvUVPbtzpZteFMI5t
oU8lUpVq7b5akz6dLC8cF52KqOAEZG7tisHZymqqmC+oOi9RY0UTY8bWGFoU8KmJ4Civ4ilI64W8
9H0nrhe3JtVp2LRUGpHhDPmt489LZP8WRmO50Byn4RjNhY8XJltVev9m51a7lQ2ob3lIn4T5J8vI
yDgsqqDmb90TPSQvgxm7E82iFvMD53gtZpLPtX7t1HLkpqH1BRBrjpmWUdE1PDeN7WdgozEKl1rB
VYye6yR2zazdUxMuz1M90ndNKsSL2nk/W0HfRfuxRxmOdYKzIJfO/5jseFtFhvEDwv5dHbU4+YA0
sH307qzazu+lIz8R5bRQ/Sw4yKqvBcG6VEGTObH9Ug8T+kjx9NnynGKTNAPOR9eu3mZ7XorxMymz
YFn5CnO8syyJkNrn6hC+GU4MzNitn9sRCmQadt+l2Un7YFvow8JMdxZ7tD3kbkjN85XxZ3VUhn6W
L6T5enntHhBuhXQ48NxfY/6a59pbQ14gW9zm9F37wSYPYltldn9U/LxH8B4pK7PXLi1a5gZivthk
a6wO/VEWeZU9K4Nvb+M6sryTtIEGIYZGFNVCjiDIJMQ9Pc9aZlO80zj/KRB/ReubnKQi6Tfxr2Qu
/oD2tJCtZhi957Xa7qZGE2Q1zCPCoOEkqLBCsvR+dZRZYCB9LALMvrCNjWPQlh0LmoJFSNVwiLFV
qtjaFPDMoF0LTV35fvOjKHDlK0mJTiB5L2RW/Cf2zv8V2fe2/9kgBeCvtpmQ8VeDk9kkv96mkb2l
SvxVOP7P+f81zc12lY//NSIzIavw2+XdhPO7CWd5aNn79l7NQDz6RqYvNKUuV/gY8nsUxrJ7e74i
voAEJusiLbKYAlTkqt6yf+vqJs3Ifmh3HfJrhqEcU25jXruWI+XUhqN25xFfljQZaRegeGEauJHD
INpMkem7C43n6qlw+rUmq3JcWiQ5x5mqsVF90sZJ8+vaY0hE6O2dyVcn39fmhj9121uD27Tdocbp
eH0bhjqLgCkrhJzthxS3U+viKBVm6TwktWuciHvZyzZ1NuW9DahDH1kdzVXZ0BRtv640112JiHX4
kh2ct6hpn9Wg7Wsf/qgXC3jPUc7CXaF9QM3m1k7sX3MH1eVkO/HOCVvz3Jh5wvM15QhUq1VCdCAb
nKPJMM/yyvEr/c5vmqdrPznE75NvmZdNu5R/Oo5vRtj8JHZNrYcLa55V9rtNNceFjnaR768vqcHK
CMnKWvXzaWPftT4peEWxk1W0zhECNklFklUnBfVRtU8IBjgH9CXsa/FXVTZIW+dG4aYYgwjyILF/
etQnC/Rtqgc05qqHMOLMyygEGV/9WPExU5Bn8rtNduYp2KySHlqHrMp+cmwTsfYwcDBfx/41X10H
zbaoycXWUD0/GHn3s3Bb+9CzaCAFHtISyVT/NcyS5SVCCOA4zajOqw3scpgTYAZLrfRXcobfLuW0
srds8SCI8ENDGmlSEY9CfBNJzCJFE76J3CMp0zjZehO19KJP1dW1Thaqc7z2Gl0fgoUVfPzWYspB
+Twe6jnbb/IEWYYnrFeMylMOE1mFrK8ozLhQkGHm1A+gj9D28VCEx5A8V+jz+j5Kk42Pj3MX2aRV
TUVp7jmztXa+0T8qek+WNVTkhT51zYYN1Pg5xotA/un4JnyYCHxDmk2VdFd7ZlXT1d6n4je77D8R
TnLtbyStckJVESTLAD6pL8tzNavrJjHb46YYw/00a+/2NtICGgJ6m3oW29XZuOz4RQUr2eqDZj16
VswDah5bZqN1ryrhrp37In3g7B3fewVhOj3UVqcv6gpqDyy4BcRu/Yuutchj+F0IztwgxVXUYpFE
bnzuwiJ5QnHpUkITfyfMKttYfq0AWHOLd5dMZvxHBcl+aLRz4I9qYnoiRbM6ga5GQKhEBKh3qqvJ
twIARZzkVyetUvClpYRny86yj2yQVVkUNnnsno8ijx/MzJdbR3mlzEjnvP96m16a5SQ3Wx+En1v7
PRnyaVPpta9tyskiaVFhu7ZCiLRcch+tWUbNTWYUl8eh1bmLp26UbHAgpYv/MYpYqmivu/rqOomc
79rJiLtPmqJXu0iPwvOtsHKiqPtxebOARwrPcCzRSphC8xmXpH8nbbcu8qounGnpaZqyujVoo8Mw
vKb+1uxS8g7nF7sa5WVeEdkBvWmlJ8bv70K3ccW1RfvFqeJ+73tjt3dV+2chbbIqG27V37pEpZIs
fqv/mkaZPGPpIau1lK23wf/rXPb8wkpTBDs0m+9Ae0zbcLCDRTUjtBrI/qAAnGJVKK5+yAIX9JZE
bcVAo04x5zvL0Qxx9nrVqKJyyRg1548yTuIgu4AfCCErIcDk+4W5GxLbZvVYKe99r92ROQeNWw0G
Dr9mdvlsL6fyux5D6gijQJyLxtjXQbvplW4f1Wb+EaROzVNSV17CyChXQ63095ZqhlsbtsbBQXpi
2SZjgbSdAH7fNF/S2o5e9EKx73MSiTNwby8e5zHPub+XTbIA/UBIs1qjG0hv1hUPdW0s0Nz9WqIV
/BwjbotyhbKUNRMxo2d74EfmxO1qZK29svWFpYTxkx+03VM8pNHKSb1mm6RW96TmeXTiDvgqG2Ux
+N5nh9XiUdbAcdjb2iB3M1JxCy2ZzJknc+3g52RTnbRbHMGnsW048Jty1jAzxKeDkE3MyVyFfLK2
G7EtE2hAYaj0PIT/U+KRwjhaUgN2NokvvTWUdfEFmRcbxDJeACUNOGUa4nsZaUWU4aVs0vheBmHN
bfVck21+FF1qNVEXY8OqwzabguPCWF0Qq1882rmRP7KWJlkim7KtrMoGPSdPOIrsszTVZlcdRWM/
X/vPg3xllkv12fQkYxcly95oPiLXbw+yCycZzqWZrOVtgKY2S5Wb5LHWjEVsswiOi7AzQQUn3p2b
Kpeo8hU2SwR+npEs685pX3P+ryYkrXigPLe6Tc4CGkXV1vM0nQ/Rq5elGXBENj9MExHDNo6Q/Zlr
spCN+dzj1u3/bhs7VPiGmuTeWFnnlgOdkD21A25kPUapcxiGoLygUVIuUWlNv/6/e6TMMfw5R6uV
aJLoub8r46R5qkflzeM9HvO5VmVtsJv6QVsqilE/6fnQPMXJmzCS+FFaTDRGUDI0+41sC0fXPhsD
nCS/bh6SSBDWXBpn9qYoc6dd99HzyA5MJXprbFff1K4e3uWxap1bbgZW73iHisdcRboul8PkKmun
IAAS1XcHHOaE2NLUiJcR9NK1KjpLvLSdZ/9WvbXKzv8am+H728G8TSfRHGXhqpAPeOjmoBz/s8kr
tYV4gSvY4xQkmwM8xxRZXRWy5OpqbOdo0qi1d6mlT/upgI4toewtCkg8k+znTpuU3di1hOpnInxX
S30J9DP4IHCScLDQeRF2hERiQQxO3AF21cOz2SviHEOQIbmJn8kx9Yv1tdGKGvvO8tVPASkNHPV4
r3nNLcK1pnbbIWCzyt1Jfy4Doz5w/NEtZFUAB78P6xiRnkppl7r+SRNF+yTbKgALsVIGZ1nTirFY
Oucp5FZ+DwPHOYyxEi8JAEBeZLTGU1dO+hK5peDD1u0NKyXzU9cUUEUEhCxrVILXYhYEmzvIkfEs
TFINEJ3kSJbW4cdUmptstM1Pfd8X2y5eBz7o74mI4epbWKJzODaa8mp1/UdlVvFF1lTxWreN+kJI
XfvA4dopSXKUv1uPk0yR+EtZFVmfbgkFttbE6b2l5MfflZWVTUTZK9OuIOpaJLiG1LkwgwHm1K+r
IYWUwWag38gGWWhFYl372QA/DkDDlrfxSc0hCvJHbQ0Bwgs2doaK1uC07IyrMT67rSq4YybaI6Tm
fhkXtcOHPvmL2q4McFz6sCwcPz9YbVk618vUK/KD5pi4oO0CIqPytdWhc+Nwy5EaGggDH3lK5XqP
LE7b9E/CmzXDUyP6mnjeEtdj+yONunsDGNX7NPKDMfSyuG/cuNh1vYWPUEvFWY9KdRVoHNjD7P4i
B43OXQGF6Ltt9ukiULPqJesQWq9sr1tUPgrgnA92EEX5zdWjUe2a2Gqf8UnMWmPEtsvWKg98DnmM
r7LRzn33iQ9GNskCufNX9Lvdk6zpVu0sdacn4myeGnTxP+eSjaUyOX/OFSJ4YuiaezLmwXKuSDz7
SWqspNutM9sEdaOw+emv+63eDYqzTFuIQ/W8tm4E7I8JHswOVoT5nGiRvSm7LF4381q7iyrQtwp3
4G6uqoM+nfFac+5LTdEK8TTED3KgnMw2izsUPHqeebQjEFSSrZW6BzmXqg//fiX/pfBDHj26710L
XzQmoaNBHG7arm4XssXtyp/Nsnrto6a1dkecx91tcFSws/DhBy20Uec2WhHjdhAW2maEsXIWmHB/
nU3ejD1XA20MkWXi8to7DQmuVbRoP4HIUx3t3VQDwoyb1tv0fj5+1ifYU/+Z2xLSrjSr9j/Nf/SW
k2SzT++P3tIcRNE3N4dtPKhOt2PnZG5jaPTPxuh/7axq/Aok5FEBQPRqiMgkucpUydys2P6007SQ
PcAsbvrOJZvTCwoC2ttPeqQNS50T+BOrScirqtLkJ1lviRvvZy6U239laY1sV278yPzijK6M896L
CrWjEq+2jT91W8HZ2dt1qxy7zhXrKe/rZ8DmPVy5eviaV/p84zF+4BjaQh1etJk7PXcEtsAnUYnx
mj81syLc4x92NNROjVGoz74DC7Y3zZ/9Q4Sibv1v9rl/N/f3bPrL+eUH+mf/2+v6zPNXf/l+/uz/
j/nl+6/m92+P+XrgAOVZd83vgd72X1so0FOcoA/jLMikCwH+m9kOl4H4in76tyEy7D2Q244Fp2nu
oAdFG8/xxs/w2kCxVconW8A8Lmc74sXjZ4g8S+OXPSPR7mqf+0+O0e3wnjSLFMGVQ23EVbVIUsU6
lL1uI+DRiZVskYVsuFXlVVXrDPmrOY/afRsMw+5mH7XexFMWqE/IOsNlSmPxXnT1i8Op6g94u6li
wxtrp343oFGzHMCwbJLCrUD7UaCnVR1lVV7JQuk5LveNpoaEwiNJIUWrmJqTLOLCbU7hXMiqZw7m
EsRLs7rZKqPFjy3rvjJFG93wp4UcJ4fIhrGAKktOZwXe31bfu0lH6q3yX3LHDI9db2tX+xiBOBkS
CzlNFUUS9gbGuevBv8RJui/tFhX1hGiurZuh7g27XTni6CVvziYVedJn/l02PQ0h2xs3Z7tlj0+o
g0xPDtoFpJR2iC/ONtJuRoRdWXCEFml+lrgnuW18agYXBC5hGZCP3apc+oNDRkEizrLVCuc8K6LE
1poeTE8tIK55N8xislnqqu6+RcH4SYNL+COJ721Ihv7CsoiPmOY8QbD66zZh3SJywg46tf0syHDr
tyjPBWcQUPMWU++R8oXENexUOyAyQAPsppbFXtYGXCMXeVVe6q4crtcKz9iVKRI+s4FAIHL4yRpK
fVLPSzITT1VWDPm26kaWzAD1lhxODieTtK0MFhSkH7378Op8ORSjAe+2UNa+mob7WOunx9qMQM4C
ltsNqumunSaoN86AYqym+MNrE8/AxyYL7kTUDq+jE2kLNoAZOgy0TmXMEwUBPCMNB1RKSp4YvwpE
IH9W2R9Fe8Ut4dHDAjqTBtW91Ha7ZC3CqUmkcduIfTRx5ip59kDvumwVDTr/Jd2e6Zo5scS44NdW
UYu3Qpk1xOvYvXDgVh0MokvQhlI68iWDYMPkzaJsyI7IHEc8yILF/UVXNVCGPuyyqx3sgKEU9zWR
2w95QmJKKCaw2/8NMcKyx28YvN1ME5DOnarj0L5NwzkpwjY8Ga9Da8CUy2Rqs5XmIYRcEYxziieh
fwLFX/pq8yk3hX92gHkupFmNBQoahvWmQbXkvN/ZIMFO3FSMQ3GliDlcWc3uqrhylVUbVeyR8szY
TJ2WXpzYz65FitQJwtAgsC1CUc45kZVbVUeHzazb8ZL6nUX2jWZ/BtG8KQw//573zVteacOrYav9
WhFRfUThrT/mTV6uetE2z12ZeiuOyMNdrYXTK/4Fwmj8iuSLXhtfA6f9rBBrQpogNdU3Wd+k/ZOR
NcazSuwUf97pNUOZ5z6Y3EfZqZy/MuQ8aAs7hLQssnarqEO8KQ34feS+DC965x4VnrtfLAcOpj4Q
nBOGqE6SkgmXbuibL+VICl1uJ87DAFns0GvEAYxEan8pcb7prl18gryf7HzbD7d1Yzbv85GR7IBK
LwzcMev2VSfEkwjL1xa/69bHF7CrZvBr42ra8xxxtIkrO9wj+ksSJDCrJWJf4mNQfpRCGb8RUMrd
j3zxx8C1w51ehPrOqT31ofFhewMem74RPwRAS/la+U5C3E0t7n0b2eq6s5GcJdQhy+vo4M4EaVl4
46Qeif1JN+McWnGzXa8cINNOwxfq2mLOHQONj9jWDYz2r3n4bCyEUJFXK4ts2PuTjWvx70tZl4Uw
jGGvkkbyPzupjaJy7Oz3w96MSmYhgDEgRghUgkqQmR5q3dmvQvOhqIbuPnK/RIaOrHqSBtnRH71H
2Wa7jfkQFJ26qzJiUntSCqJlbAbGusstjTOsue5DmV1ya87BvtHdNWA8Fs42LaH8jYXQdlPFkTTJ
7DbrYI0Tn3oi/hsBy669r+uQsH+1P8sawNv2vrAcPMxZLNbSJouZp4BWgXZGyISppK3xxFuqKc3+
2sN8E6m/x0MxwRLtyN3KibVAO2aOfyyF/cDpfXRJVBeRmcB5SPXSfshSs9mjqR0uZNW3B3FBTREX
XudMX2qt3w+CSBfFjaddoxjGhkWH+k4AIvhT5a4elAc8T93DYJfx3jGFu/A9/4dRxPOSb9awNp+s
krVJw7nZYoCg/CLiKFnVXlnz+glCAEQJnuyaBYttk7KuppVzaAO15sQ27y7eLFcAInZ8aluiBEdD
Sd98H9lm2wZUZ1nQBcjzfii8Ov5Axc9fdKmBsEcPUi12aoEYRERoht2lz+Bi0cJqI/uhxfG3HgfC
D0kb1zZNWZONQeDBzsqEfuhY9N75HR+jo873CNVqdsbUxyfSv7kVWUN8QWqRxyK7gIdxFjMp/WJ6
Qt5MxT2CINtgOybslUF7Qz8hJuOQH7UNyLYJ7PKboY53RTZD+D2TjOF2QuIgDcaF1Wn2y2Qhjxu2
FZtqvyJDWsQrt/arNyKQUIbQc+DDul29FcmCvZD/NqpWfgQlkixlr8Qm51tPHGRH5kEgX1ZOkoFF
FXV3Nmuv4jdtVUihlsqrE7gkRbp4J3LRPZm+slTHY2Ceu6QI0awZsr1AQumrXmTfTNWM3lWN8MUw
ctCV1SzOXZNkIlDWAnWR+tVZyvUIoP225ZSFvlD7urs4cxqZzKSVGbfEYnbg8LtHZ07HlaY+9qGz
JJ3Yu05SPE3kLu4Rme4WZRV3u4GYuA3ySOolbsIQfoV2ljUiZQlMmQvIhc02hk/ME9I3onWp92Kh
FKn1CI5FLMbB8j53bXlBBcLxFzxqrRloy6uewiwmc6TMwk2m5zwpez1WCI5K0HQVkU1iRmOfcFPp
08on4Yp1Ynu8VsvOE5vGBMjkcCzNnyGKNk6sqepejWt0tsCMLhLhlSdZpPPhTcUnP1yNcbaDXmMc
ZaOaGtBH8JGtSxMxj8QhKqQx/Oic6OnGUkDfj8SB8TPOjfuoc/X7IO/KMwmGUF3/M9XzVQNh0htG
+3CzD7FiLK26KzZaGPtwohHs3F2n445I7M5oXqeSEyM52h7rqv+h1RNs/SHIv6fnunea70pstgvD
Kccnp5pc/qdGv2dn6676Jv9gBWChosERcqdmASdhpNjJ6q3hWuXwKnbr7PSXfTBadRXB1V7Jbrci
z3FhGNm9tBhOWjirYdTapTDcbD14e1X43aMsAoeP1hOdeierkMo1iL+QeIa6e1T4Fj6Cucy2vuOg
Lj+PkjZommSva5G7l/36hsSXePI21wFzt1wE2aaevHElR/WV0T1WlfqKJGl+lKbBQWu2q6OzHETs
Xo7aSLArOKE4az2OuFFDuVKvepyxYPm5e4p3xU/9jWHp/h63svaoTeBdZY/Brj/wbqlPtepUd5VZ
9xuvQStYzaO7Oi9MHZEX4Z3Lhnz/1jWPUElAuKIlsDKNGVKFNOEKDGx1h9/SebN4uISFbbwGoRYd
e2LQloVnOW96UHMrVKuIXXZuvpoe8iepEyybnIh5TXPiuzrVtSPxaeE2iqL+kjdNsYY2qj7irbeW
Rl1Hr2UZavBlUrj01vhZQRDia91Fd0Ws6zzbnHEbepNHXglFG3BzdrNRsLvBG295gPWT8d0zE2fZ
TO50KOPOfgkTax0UE3b4K1ttgptqZvrwngm80h1YVw9PBCrkOkcg8/AxJywsKIbi0hZT9eAF/Rc5
vHCEtUpNsOyC0+s4TE84m/U71yXUvC2G7qzbdrYOUNt9NkvNJIU1C7/UFurRcstT9Xdh11s/gBy8
mFacv4d5Xi7VWhOP2TD6Gzljz9bjOqMNt/WspD3iU4OVP5fDYBLar4VfzKA7iViwiWLGjKiKbxon
XuPXWXtGF4HzboU6f4/e0o96GhhPQU8YRp/Y771OKIsCfeDOgCL9pPoJu0gABVOhZgh6ZdcoOj8z
2gN3jnYpo+iIam2XY/bhOWWIAJXnLCutEjvfpdp3CbCkvkc1GX8NMdSNsQ0VJMJl6xCzQwsIyV7K
Vr0kqd0mtRBtP/OguMJZwSz2P5JgzcNf+yhbrUG0K1WPZlgnl1ExsjlVbXieI8yKXNxVtTW+sNcv
9r6IgrUMLPvTHs52GYj2p71gvfAvu+yvDEXFiWRq7tQk8jepqwVI0OvRS9DpyraN4R/YXhS/9EIp
9pZA/FK25lqisO8YeSLNra4rUFMfktOkzYc4Tf0hwz0MpUv2fQ+m4Bb9IW2cd3Ic/yv6QxmMZC9t
MkBENtQm5wI1waG2DujYRaHt5Ew6x8hKJN5Lhzt7LSwkT4r3BsXr12oG6OMEhHA2d02+m/GmzYlq
lJ4CY2yNs7wS8xVA/8ugTMlemm72PLOabf9rlGzgQPznUK8xfxslgulbNdXGTmhadGnT2F7lpPus
zALKurTJwie1YScKF1UrknguddW1LHDJ/SPPy1h2U9zxP/w1BHWwrVu2zuHaT87leSRNNnPiym9G
RfWslT0R79CadaisOiOvdhWg20Xi1gGCm/MrxLyCnFvOcx09v4JRdPYq9TT8TnrrPliTRqadNlTf
XP17kUfDh1lk+pKPIb1wtGzuAwTCNgK53UugxSYaabW9VlKXnaXWZa+W2pGdU4p2N8zVzKxAL8dO
tZetwBw6QpmC/jiqYfZqtulnN+qtMznd2asRsZXnV7VvAr42asKr1pNavBPDB94oMKJzpLjpE5lD
F2k3nTwnQoOk4QlFpXe7L1aja2WvyL4bh6IPfw73UhBjIRT1s24l/xzuE9Tybk35dTgQduPg265Y
2qlONIYeesvYxdsT6yN7AaeNPtXtmwvU6KWp6v9D2HktuY2kbfpW/pjjRSxcwmzs7AE9iyyS5c0J
Qmqp4b3H1e+DpKZLqp5Q90E20gAskUAi8/teo1z8hER66kQvrRE4N4R4GjxtivhlYNe6Ue0atBS/
ycJVrHqrjx4Oc0YVnIYGd/YBfehdPWKRpPhjt2qCQjxPofVnkeBOUSZ3UJNZYs8kDPgai8jKT45h
DkfptCv9eOcm7nfsOMR/LHr/aqpKPAv7NPKAsFbtvkrK+wh1anULJ6D5qYp3TLvHKuq+bNX8FMQV
DEPPTVeGaaKAOBdp2r4nyKXsx67EOHBsovSsoTi+jGy73ciqHKfOHemok0SsjOx6gWqoVq6RgMLr
jPFx8IgiREb9igNhSYZ8FCvQSHNAAcFtNLmT24GX2rNokkUs4ubVNCz1xhscZSnP8n29XaYCm2jZ
q76OyPu9EmgJj2mCkxoc74bVe5SuxtorbupQtVaENYNNl/AGR2Ogs+AxsgOzzethjlB3DSD3CH6I
KElH9j8O6nRvzDI5K9bezqLpK97vaJQtiT5GT04Tg8zCK/V7WoPU86xvETAEwsb29GBk2NAOg+kf
TAGfDamIcK3YcO5FleNXNBFuJpuOPqL42jMLkxr0kbbENmE7eIW9h7ttnerQLVfumOivlS7O8oPM
MNjFcCGxhuNFWqgTUIPci87yyKrLb4oS2CQCf2kvq8bFwB538ZTQ525Q2HB2quiOnVX3R3nUZtGP
I7sXykENgYoz4KP501Dc0ftrb9vNuipWQWAyJm0Wt0G6c7GyuqbNen6g21KPXmVnMcNF8nAxJk7y
KJNftmJ+YamU3cou/AOylY6/xVZ2sgRJrtcqQ1e5SQfSyUGs+xdM7MQKoyagTSFsdtnmzUfE3deK
qpMuxqXw2l56er3ryN4u5IiPE5IQaSnXHkpQmv+5SJjypzghIj/zx8h2eVbcOebKjbEjlx0/XZ0P
NM9hpBZ3bCXapzpzbsOxAwky1xwtfVLU0D3Jml3n37x01uQY0+7JxtEdr8liOoq5WoBnXpSm0wOd
4EwV0Zql7rvdTVtP3VPcBeMyxSdvL88l4o21ZGROO3nuoDJhj31gbq9/g4bCiNfhmiDPdUhybVpD
TTayt489AfRx9tcrseCsUgsLxa4vnj0r2k2qbr9bpmKtEsAPkIeC4hH+4OXajirHKmY/f1SHrLl3
TP2LbJfXCccadU63mS5WBve6aybnfWhNjdm2qc5BGLsnSxcWYQgNDcEmHVb1gK1k6QT9BRZmf1Fm
en7Fa3JSXSBnf7ULXQQrEpeCFRojZIcvNMwqMhRY5ia/UBUXYdfxnGFWcpBtqRlHC2ZMsSr3TQT4
W2MVvy5dfdzHJDYf+3y6a6oen6CGWOBo192jZUNGxCHg2M+1a1OAmkmF5qysRfDV8DJP+oOsjl6U
rf0kGDdeDAbRaVtrk0nmjhp47aKYDzGP35hVF8xLGNramd2jgestVk0UAMKZcbjaFG9Td7rJClt5
a5hSRcqKnK31DpFR7i4QkW9N6u4wUcufeEnUBxRiZ4dd2tEI+mPE9UbVHkSf5cFqvARlqR1CltkH
A56M0xIh15m0F6IfqvtMydxdMEbDdoiS8THVhz8I/Vt/RBbzCHoJL3lhJhsH5MUNwfTwggQucjJW
bP3hZPeWOrRfGx2LX9uzkpOrAQqoa1Cvip2aB7QR6oXHuodpjqosvLg3D3NgBrj/3PjToStbjbZM
N+SH0Xyc+xuhxUt33mqyvF9iSOAdiV+bzqq31XAVKoq9atPGPuHg3bLniXhagqLcdYZhg6+hwxc1
gNFODJAUmax3spGMlnPtFkEA2cS1usWAUteq1dA7UQ1rusc7V2xnYyksvMYmZTYevmPuUmHTEE33
vsuGE5GVk6zJE8geqqth3qqqStGmLGzbZZnU1UUO8XiH7adcsxYGasD3Yi58HfENP4vdvawanZ+c
AnUH4/kC5Z6wfvUsUF/wFxDn71X+5LfAj2PsksL8QYW7slZTLAYKVFn2tjcFe3ZL/ilxQ/yQiL08
BH6pLHjwm/euTH5cUScH8p8r1uhmbd0pU9dYheo7U4vRtKgq7xUh5u+VZVSXACYBdo/us2weDZXw
Sjq5W2ceVdjGVuih9shue8L0XRf81rR36OOuBrDcNzhT1a9ZupL/D5NjP1gGW17odHZewMVOhp+r
uFsqC5JQ1jIdJ4yWerM6RgqE0804H3azFZAsaq208Q5hTIEASrOQjR9jDJR7t6JI1WWYEXaUzsCa
Pu6yhkRVxDO5EGA0n0Y70ckDTfCA/dxf91XjPDfWfAflLxiLuSe/D/+81gBt7mpWe6vAbPOXsUwb
plYv2/ueEq4cz+s2SgnuWndx6ko73lRe3225ZfPXDNGTdg7cmlBgVnERY/+JEO2d8O14gbXZ9KUF
ScobLE3u9DhOSJ/6sBX/kmqUR1Jw8arKeO1ho80q19t8jOuiPl2GVmosM7z5+jbrL+NcJKVDHN0v
vrcpGiCyJtsNP4RFWo6sRdFfvg5zk6o8F+JVjvpobkYWOELP091HR1kQwIpsAIzyavLzarXTwLsa
Wfyl6P21ydRwSuoBn6t2DO8zsDxL3QKFOlYAGPogL981rXnG9DL8nhlkQ/WWWdfVtlmrFWwBTf9G
d2pMpRTx3RgD49Utx4AITjo86n08rLKiNC8dEjAbvY7q21aHUaL35kzo7LvVB16+C4Z26RQuFD0S
ZmRY+qC+ld01fFCcYfrvNRvEbUk4GCmePMYmLr+bWgsfHQ0YV6YUxN5jHfM3jCb5tcPmpgWP9woz
Tw6PiLPs464OllXd5ztmKWQX68hcBfOEK4umiYrgWo9FlVULo4ZJ/q//+d//7//+Mfwf/3t+IZTi
59n/ZG16ycOsqf/9L8v51/8U1+b9t3//y7Q1Vpvkh11DdXVbaKZK/x9f7kNAh//+l/a/HFbGvYej
7ddEY3UzZMxPshAO0oq6Uu/9vBpuFWGY/UrLteFWy6NT7WbN/mOsbFcL/Ykbldi94/G7iFKFeDbY
j3iiJDsSyMlKVltN6IcK8x2+cnpBJnhnw4uOstbXnv0I7R280bXXYGWJ5OVZduT6ALWqzNE1cxDq
Mrtk3TZG8eo7obN3pqRZySpag9myctLoOJhF8dquQFSnr7FBMiiZtGQpB6lx161cQqF7MwufMic7
Tc1QXTTTK3aun3cLzcihj8vGrHSgqwXeUdYIqVaXSlPGdVa78cop0+qS292X3/8u8nv//Ls4yHw6
jqnpjm3rv/4uY4EaCqHZ5muDcg6YuvyuGKvurlfyJ2kKb2RgirJJWBtpMR916rMcxW4iYTPNjsDX
su/FzJmRhei0Fk+f+DvQvOqOn5z2KG5v/hol5kjJX02qb5mo8qrtsvCj4TlBt2LySBfIGthgyCjh
c9Ak7X02OZB5GeMrXn2KhElU5PL7L8Oy/3aT2pqj667haLrmGOp8E/90k+qAHqeOreLXqaqbjWa2
6cZkbbgnjJk8RX1+dsxI/ZI5KQmWVoTEs4PoHLiJspAdhWM+oa3rPUA3jm661B3X8VBis1c1D5iP
Ylk5JcF910TJ/loN5tSBzB+oBGS3rRJhPBMkLRzMv3pkjmFEzz3usSr7yDjII10x7NuPc+VZHxf9
aTDny8+VIz7avQE4K9KB3O9AOQ5FNvoHG6Z5fq0HBjaWfFtb2WvNQz7GIZAXXM9w5Rkf3UmUZtYS
03n/H2YRXZ+niV9vV9ewNUPo9rx5dgzr11+oVrUaPXPI3Z0Slps+VV3cg9D/cVwIlYQZ2JdijXaK
vKo7Fo0LSb/Lm1e71sODkXTZXSii7E5LcP9Metfcy7Zr0cH88IMCQ9J5nGxD3DYldtG1W1ltRyu7
6wvdIYiaNJtRfrjnFSR187JbQwnxkMGAphybRtYshkpBl9mIOSxB1BMideplbGvF0U0KeDA/HTYI
Du+iybt4ag3aPcr4xvtE7Hg2reM0lPF26I3wnEeJvgY22t9FPBErjBjjR78jRMUu3XtWih6K2TAp
b0kQfFVUwOeK7hzRm54e4WLdV6bW7CaAUYQ52/iiE+u8yCO4Mt+4AMqMfzXlDSKHUZM+m+40ONcT
itKHmZmCC/04v+mgFXqE4UKFpzGfBd8mKy/jL4RVICbbiCz5amkvTdHj86sLaL/zUWxPSLXLw3oK
3WujrAI0N2+aP0VM7tdfgtWO53BgsnabAAizLPx4Zzqjsie5GaNgrdTGUnMCLAAg0R+RwPeOidJ0
B+LNEOCpyXbLr1hD/3QIqHmNGvt08zEmd1m0rWTd0q2vkenXWy9v9qFaBE+B2hYrQez9mE+mc3LJ
Dy+NOdjdprOhZCJeecXkG7KH5h5DbvKjXku+srLGK0xfIvMHz8eiz4HKOQP5x84lzloDN5KdgG+j
c1/B9xfeVCzNKh0XoxphfzUPNhqXNGsWvoPxbo6T26sn0JI/iizDgIa9rr1lnzrpi7pL1VOkActD
tn0jx1nad3VsgrPdxM7tmGHNPnhW8O72sD7iUbDd6GpxsQd03NzcCN+rLod45DkJ+BhTeSDNdDI7
z3siJtMt3OiGHNF4UrxK9dcd3pGkNYGRuWVxNhR4A0jSYp2dTuVBtmVgOdG61IozkYqnvkA7omIH
6q/Z4hHYAdu5GxEp9teFYNGmZOAi5HnyFHnkBhFEmoR/zce1JgdB+ISHZZ0ECV9sBLZsbU5esLJZ
Lq+1RufNjWr8CZZDfhBeZZ1rW7fOYwSa7vdvDtP4PC8Zhq5qpquphqnB4DZ/nZeGyksbv7fFl8Hz
1sbso6DNBZG3lm0/RwJxOw9s2n8aS2cIVhXp8Z/a5OgWdNghzhUTtZH5bFmXR8GArLw6pSSfJgNp
wabdEP1O2EJa8akKmPZk0Q1ZhF+GPEZWQVUR4mGUrPuVC6vI7w7yHNl+HQKE6Ak9Kx9FnVpTF7nI
4LMZGF3//nuSy4lf5m/Dsg3XEZbjarrpyGXiT29YUUa4GytW8UUxo2xpExXa5mWBtyhAprdOoGCH
rt1z7jjtgXgy+gVzuxOhlKgWYjonk+JdfGF+6wtrxKeW/QvLifpG6IP6EpXFQrYHnhHuiIYWG1nV
MixCQXA8ErUzjmYwVNfLllrBgrxR09MkgnST6FqP8UISbnTHd5h7Y/ulR94onkGxn9pTf2kWbf7u
j7Gz7jEG2ifoLr6Ean4FGEdolV7bcTNvXxLiyRLo+2l8RrsEDLuhEqHjcAgrJ3+Y85KrIgvNjawq
Y5OfYaXuYuJdBcLLOgzvoMv3UZsXDxhkk2Fp6u/jqGjr3/9azt/WQ7xrbRJhgt9L6KQxfr2rq7I2
HLKYwZcuaHGC1vKXyaq9uygt7VOfV/2iEW3/NrQB+AHftWArO9oTGjkbLLH7N9ENydZp9XArzLRZ
1wFIFwN8yUGbC4fM2kFW5ZFsC4ROrsa2byI9zi6sd5B0UXlsSryQL4gFYhc7MLn0pVocPW3sjwVm
GU/NKM5BFU1nRInyJ1cX38l3NLeyFsxByqYI6oOspm3YLyvX7vfVfGbps1XzJ8Peyt4Q3PjaSKt6
47t6ehPMkDMwkO2xm/lE1qwd3y6buq+PoPaAWsoW2fcxqux1ZMQddgtZjdJUG/XfmPStOb+X6hb5
MWKb97zHil0c1QRTEpUQRqwy1Ii7eWjd+Dvbg5xZu6N9ayPlNi2Emdu3eWWeqlyM+3LukL2yXWss
+x9+ePnD/vyY6sQohabahmqyWdM+L4R7pKi73vWN91H3q1VuFSBqhdJfi5gbHjUS9zmvImvDliK6
tUrHuksnhHdtBBZljTx4chadCRyULfBsKtWtc88MF1kNrmbskTKTBVpR2cmxmfv9xlRYjOI57qA6
RahlOHUsife/v6n/NlXrwlC5nQ0VJqxhGNqnJWRsitIxtEh7tzXvpYbUfNswy/xUDD3qfPAdNRZy
k71IEZe+BTXSr8zMcy9lquebmO09RkpokIos925KJ7RuVCA0uy6ZpluvG6pNgTXzBfpZv+iNsTkU
oUYs3izqHaBrUELJtHa81Nub4Pdu5FGhRt31KPvr6L/1frR9jCOxFv/DK+1vD78uXEt3NNMxhDtv
3j+90ljATezZx+o9StPvWXYmPO/dDlFkncIZyyPxOUJP4xWKR2L10SaP4tbRjxoGW9cTSjRqFvIw
mmYQsVGOG3kBOVh2oGQzRz+8w0jSevwB9e5QGCiDMUBrxelvr/BveagO9SzVNCbrnhgouAMIozqA
Hrhhen22pY7J3GaHrXZ7HQLq61o15iE+misLtGZHZGDr7FLV6aPuCPNGmg3hRJxdfFU0O4GILgQs
qrKQY/M0vo5Nwfs7C1EG7c5Xhk0f6TV0X6fVFu1Q3oKUd94DNcGe3gGMR4TEZhMrXs3Gd9+t3m6W
MBdQF9F651IliLHqcwdiQ4SD8yA7g6zxz8XkIbo5d2Qja7zGGzEDF0F+2w7qHB6iI5qKFxNA5O8f
E1s+B7/MARZrGhdgq207gBCNz5EBJCsTDS3bd2sAOV7WIcEv3AXWkdLbz6Xp9StR19YumKtKD4Zb
NZrsVvby6sa9l6jwWAjxmLHElM2jBXaKl9tX1EDt51YD/+HkprqUna6ODYvHo0Ix9zr5XdD3j7gT
lSdRCvtW+KG+bFFW/grMHUaVMb5OdQHqD9eUfRb6xWOlVC9yQKdk9cJqx+YOucf4EPhTsk68QfnS
hAs5INczd1W4wXjwiszFJ97j1T9fGj+9R/YB1iOrGGM3GApuZJJ46aQWYT+/5/dF5miralF9N84F
9J8fbVVmVneyQCrl5zY5+ONcJerq67iPNj1CKYk1xS/X+nz90gYVxHZSJ3v+YNvqKYAT8pYY2AvF
5ZDt81qxX/sI3fjafusaOHRJp1aoNXnWm11iBw5lkQV8B64EgxFEzmiHXgk1oc6sS5cNaF4nUENd
t9x3BYk/hEISHhPDxy4aun8Efa4a+wMLjz54dvPmwdHBvuh5/exCELidzMZ5AM5mrHsXcbcQN+KH
0a86bO7wPYqQrliycAFhPrRnOXaYcPBKKsWDtcpYXyMZVuVTspC91yJvlqYbTXcJG8ejGDRjq/8l
lCL1Tj7Jn3yIrGCkPW2xYr58NMkTPp3/qfrpci2MvlUpdGshz5UyKx/XS7Ecu1ELLI1yu1l3fW5c
RKE1JDj4WGM+GuY22asWrn49+v24HM3wjauSY/NmjLsl4e7y0M+9J6O1zGsHsWnt6EqEvOx15tHy
qBh8wCmMi8kRTQYkiIm1GChqNbqTRe41iBl4Ybqc0TTXtkaY097OZrjwPK6dC7Vp4bfE+vnj1Mhu
lZM+tcs+GvU16kZPpuOOd7Y61Uut7+qtrMpiyLR20XdOuu+aYrqTbVoKPFiB9CRrsr0Y3X3uFOPt
R1MrIvTz2+iSGaK5iOy7p5EqrhMcjQi1jq/Yen0n3+hfXEUz7wctODWjPbyK0jJA06DehEPKz6P6
mJkGauVpTAtw+TAGl9FopOUy8U8e0mb3rqoMD7UfEW0gZbj1u2l40MvROM78Q8ftspL4JB5Q4FxA
CjK2yxUHMgovJy1+0HlHoMs/3rFdLh7UIW3Xltbra1kd3Ti8y8ZyKWvXEWOpLU1fV7Ywlgkx+sQS
EPayq43hmcYh1DtWf322wybS3gnT6uu97JBF0gP73LjCmLWs+mohR8uexlZvg6Qo7zUX8eyyEf1t
bDvayWsBJAEiLb8mCJClyDq+5GmabTP0FHdCzYsnrL/u5ID3UPftm8CulRA1OngdbmPeDo4zEHsa
hzMU2PQEGWBxHaGxkjkosXn8GCGH+UWGi5rVgEw2VYfFcuUQRQiwJh/EMH9nSXXQfETkg5RqYjXe
Pst6Y41aQ4myJgEde/DSrwYCOmVsDd8wKgJYjKXmfTf5yOOkjbXzInVk7nXs65CEZ8617D8sksqS
XXHJsnTc8z5OUax4aWF6YdI3IABY5z8Kd65+tBWpyc84Ey03INzcRUAu9xWrvqVUDkgrG909FSBm
VOb2OVB5LUvFgGlM7u201I9Fz7c8FT2Kz6g2vk/OTFnSlOGUqoT0TMxEdJNNKsjvZdFo5Tu8IdBH
gZvDpWnbN6i5VpKV7xMg/61XT8VWVhP9phg84GHDWO6m0aw38mQkIZc5PLeXXlGQd/LicS3bgzrc
NZEmnopJ7W6S3hQreRmtsk9qQrjQy3qkA1p0JxNhmbAFveHNxMZ4UdrSoGga7zByf5ftmg92G3y3
NDYYXuPhEMzD9UZRdy6GfWs5qlDF2awtUr4goG8Nq1BQ7OyHt1E0SACUixi/tWUfO+LJUlt7MTT1
9Nr4dYzbUzh+EZEPb73SvxlRtiNN4gPCVP7M4UZGBHTOJTv2YEGae9PnafU99tM7ZeiMu8kPMxjT
YrhkwOaXECa8TRzrs7av0nq7UW9y1npDUK+9KFlU6CeeXaFk3sLQYAhWfKWbOPNRyY/e9EB12WGV
lXLr9ZpyO9jogMV6eZBNH+3ySO29nn8UC85PHWZgKOuJD9tWg4VD1xSfnSREtsdUvKcxMxIQza5y
cfPCv2OH4ywMKBxkYmmz/D47CT24I0V5jFSjPxiDZp7Vxhdn/ELiWZZtLZtkkQK0waZlaG9IRRLB
blkyuKoWPPUxgFugLzEokjZ8QqnDPsddyXxFp+XFw4NvfM/LMHwqVL1aOWOK55E7NLfDXBR6hLxD
Vu1UL2tuVcemmI9kpxxWmkaxFJD41rLt07gyGbC9tB4h7WjHSlenQ++mJQY6dfQ4DaTBfcAX30N8
MxrT+96JIFx4SE+Rb/WntQ9i7HoSBL5yEyXaQgCVPtg6wrEajLQOwUqj2ylmc7lWUZU3j2ONOszC
Xpvw7Z6aDAODquAxiURaPZUQBdcYgwVbx7fKp8xAzpJZ3cYthqpemhiJOjmil3M1tG17F6AlvZRV
p+3KGxaY0bWKoqJ7gJcI/mgenE6WeqsX/rdEf/TiSf0CFPyPCIjm21CX3sKvhP2YVHq9yh0ruIP9
l2+iflBvB6UcCPKP6k0y8iMlVoHECn4+S0vV2wsM23in8t/e0sbmBClPrPxq1Nhkd980Lej/5NFQ
qiT5M2Jlt4ixRnguwzFYVwUQ4T+dTE9XsZXwBKiR5R77Ut9hs8gDUJjWc1Zmxk3hjeNlrpVNwTfl
B9kTKOBkoWjGhIipmj7Zvgkk2leqG9nrahmai+jaA4mnV++GHpU7d9rIKlnjaNsT0FtPY5Y+oUdl
LtJWiY9uXgdnXdf+ZDLsXsIgzXcFPJu1hTDli5+7GmG/QkWVhV63C4560OT3TcYMInyEbeZmuzSr
A2xmOaF2Lw16t+tiqNWt7OVmQeU+qRLwWVyy71cVMKVnExm9s92bP30upMB0Lc8x2mGjY89oqV19
j+NYDjS5xLIrtsKTj9TiyqnS+gW59BeYSdyfUb8k4+1+dSYPoNZ8koB7sh0CgVX4fFLggNQysDV+
mYLkepLl9EunKpyvfp8iUGFH9b0/f1KqBz9/EiC4+iWr/BdL8ZXvadn99EmweneTYi2YSwUo0TkZ
L1P0sqjSZvMPm7w51pHLZP01K08aTTdVi8AZAKS/x3nazCsCRYVPYUeBgfBnGx/0KtOfUz16m/yo
PiP8pz8HRgyCta4eh5KlTz96KzkILja2xkCtr6cEzXgTmaCKZHUGTG5RoTP44biEMyj9Cm0SYyev
iEQkKIsiJkk3945hdI6xoLlo7MpviP6Epzz3sl2Q4LPAag3hDzGFR99N8kUQsaXMwwF2aTrgjJVY
j3KEP7yg+dY9yP4A2xE+uznJWqjxKkpHNbkZ3eDZqV0LwRSD3bhqbb3KUGYgoXOEWwo9aK7WShbt
4jiKwBtRdZNyQF7TtXeyajYWzNCi0Q+BMz4wET/rjpXd23GX3cdsOUBiksnoCp6FpR/x8IZZepC9
IEba29//gprxOfMwZ0JdVxXEaixYQuJTOCuymU3K2unZ4Q3jlgDhZJC9nZgYvRRxrAYz7ei2Fap5
sKqMm4p/K0Q7j0SzNYqLl33VVSe6L6o8vi8xsd47sWhII0YQy120RFWEibe1GirrMS+6V7Xjxdym
RnP2awe1lWLaJ4revU5dP+0mAYwzQBzutTRQ3pgIgZ0sE4cc8OHX06GHNHun5tHp56sVLQxZ17HK
2x57kucReLY8vS6m/KYgi44BF8PKGU6RmWl1TEGfvjg/PtN16/jguJm5lKN8gaCfxux4kNdAE4mk
5rhSnGhYDkQCLzoKc5cC8wWf6e300eQKMDHGgGibbJOFhxXPxkRd93oqcs7a0SytFxUT3aOPv+Iu
N1L03uajj7b/dvT7cXbk/rie+9fRp6vEoSu2QKfJtap3dad42ygIwyUbtGnepU13WhokG9F2+eqj
zdfaadW1mrGWp8mOztTLpZna3fajzRYOgmmjXm5EP30DB448Zq0Jnjxf3QuDMNYkepSq69C5R/89
X1pZ0L7pnXgEPxYAwlHWNEBgUp3yZJRd/f77+/tvCX/DYI9AWs2ChU7YVvb/lDDKLDY5od4EbwjV
hPGNZe9qI3uE4NV8t5x2K8Zae1d9RywD3TbOJZr6+yqYrC1k//yYo36/yAEOLkBYcZPPhYKs/8qK
QYLKql43p9//ydqvGAWWCkIjdm4IwmemTvDsE9Qph1hol8LPvmW2Olw6jL5Qo5vtqxrTfqgDXcPL
UzgLfXIiMLd5cCec6B8C+NqvmZvr32DDn0ZI3UW17XPwDvJQZruVm31jp6C/5CNbIOTe7E4hh9bY
yiKMwRlB+1gXXgQarhPFn0hd2dugFRnSZjGOJ3F8E/NibMNuBOjjaP+A5TB+/RNN8tSusA1iwJbh
mI4pPsUXLU31w4Dk3fs0DqvInWqQNBRmUmCNbdvNjmhCvOhV70ebOtg4oWP7t9BTs3uzs/oAAxJU
vgYTjWwLHLM07d98aA2LVKTqbY+02oMypmcrVfu3ouI+1nHe2aXBCnZ54Wf67dhURIAHExvyPGEt
ZLmOhrskPfJIFnIggI4ee68w/4dvQf/1DcwPZZu27hJn1XTDMWzzU4pNU/WkSssi+j4gaYkWCWLJ
vZrflYmWI7Y/9jvdRv6tcIdxWZgi3CRavTB6tohS/6CYgBNHI2ooRrIh1VFv+AriRRE26V2uZi42
5lggTYowbrK4D5eulRhrMxWIF+bBSzOq29/f+/zJv64o+B0d20I627JNngGyy7+mDNFOAH+TzaYT
Fq9JkZT5kaycP9u3c2jPRar7+dErUBogbbH/1C6rcsTHWNmWiByF3sTE4XG+yKdxH9WPc3MXuhZc
tgglYLO/N5C0PwTCfYMuQuSrNkdsOWxfbByzpnceAv93OaCXcJFNYPSGPe/PCUViOuVFehXzrtoJ
zR0ihMO9WpQ9EioXEeVcUumYkfyqRatnPkFeRPHKYAFoxj/Ii8ArHE8xhoGyU9RtvPaK3pTpsUNC
ZJiNBuCVeC7kUVOb+QJx7Xb9qSNLUehfyIEWE+RS15APrtrCRkQxnpaBEXaPdmKNJ76Q+zbt0HSb
i3J4gycXP1z7LQLibI3qo+wDuqRnWXPME5yOrLJBwdcPNJw6DPWYaOWPI9kmi3ju/TRYtsnemulu
L7gxl/3kFwfVbQk5jcmd0IqCbMh/Ctk5OdgcbHJzLA6y/tGtRghZkyoaSM27uCwrk7Ix5vWWNhcq
qKVIa9OTM6++AE/Ft1OTnfvr4gtqxAaL3hZ0ytw7ezghvJqRPwZLIy/Slal6J9qN7JOjwnSq9mjt
jixP5xXcf/tUrRv3oWf++NQoHdSlMwiAOuk0oZuMLWeC0OJbDc4LLmLhnqHrOmdZ7fVRedN7cjcG
shvHbtCzc5o1X3CVNk54CZgneWR5Jvt+vFGssjAJDkxAr2RHRHQH85C6XMvqRyHPqFDz/WhSSTkt
Wi1GHKfplVvgX0jw6ZmzCVRLuZVtH0Vg+cHSL8LkhpxBfEC5Dd/H+UgWteKN+UIekqtMNijinqM2
SI6Rn6F75hTZ2uFnWFVRUa1TxFXQEkEFnNDmAN2x/dMvc1RT+i57qBuyFf2oq+trtW7bOxezKN0w
vXwpsoqAW1l0uBAyOHD79pRF05GQX3Lrk7lF7JZXp9eYxssw6Na6FfW0ldUcS8iFOY3xuQxq/7li
naq5ifmSTGMHTf2Xs6zukkKNYpPRRESD9PorT/PNCKTzxbPyapv3bHrzPCjQMQ3v5QD0/caFHXjW
ZQjd7iCKHOHowS2+ggGeL+AUirPKgMsdkJPSL+1oTgvZAUDwjvhY89R5foGmEDLCcQZnIXT0GzlA
lCiRK4TaOgcX3WIZp57ZPfYuoQoPZT7iJdVmpl59GVbIZQKti6EtslEydl6om/+fszPrbRtNt/Vf
adQ9+3AegN37goNGS/JsJzeE7TicZ/Lj8OvPQ6V6V1eyUXVwgMAQRUl2JOob3netZz3rHYK89XRq
Z2j4TXapxdiagR0b02GVlOP2AzgoxdKxuXIGJ9kvLZBpVztOVGf7uKsL3NhOf5yq6HebjjqJb3SR
6juS7+Zz2zQ0JRHefun0JVCSXrpA2ZjvZ4dqYo1yeJeV6nSvwta8G/Sb67nrPa1i1WjSYtO7HlKx
utN13TyQpBnvu0TTNpmsVK9z2W2u74U5DcKL+6U7F3lD43Y2jB9vL/htvyyr8oui8aUmi0neT/HU
PBjEfF2fWSoZ4LvawInSIU+T9MgJmDTjrzh0fnwQaghacbQhs2oktFzkvCk9swWHIQlAp6UO0bZr
cEdiaW6cHzfm6w3yo37c+J9Ts/z/85hffwWvU3ZDu65y/vgVUqQaf7fK+HVWJo9Mk1kMsu4ynZ9n
ZcOIeqcwh+lJ1xf7kuXDhdCW5osykIoqIPNsr4clsBazVSmTtvSDvXGg8DyPflhFksh4e6zaK8Eg
Yg2VUowQ/74l6ZbDomlOt9dbP8425t80pIHT/Ly0oCFtWCbLJRPhmPbzTpcdY9fUKOcf9XYEtwpr
WW41ZWfpIFivt/64z/lf7rs+zqkuZMW6s1TQi4QUlO8TWhIHsTTUm3MnPAi13s/lkmpbZQqtzTww
8/w4JpNoA8UaEs6UfxFDn/ta11qHxgEja3QPqSXlLDLNcp/EScHwzGE6i29kbiq3GNg0rJ7Jt+uj
qPsUgWaTX3c9bMNHCyHTS42YdiM6uzXP+VQ2EAaT+kUdWH90cU/q53qY1JUfaWH7GBWLfsf3jyXs
KsuaLfK2Koec1Zj9vZ2F+TaG33UZ6e3fWOG0uR7N2eBcrrfawZZhy5GimFlAx93rnZJZfIGbFu7/
ePD1+dQmN/L61B+PvT43H5iNr3eKiaz5JNLwRmtKuI0SuWGtMtYvFP4t9B91frj+T1LHuadfrVOy
T8ST6Evq+vyPTFIqPEgCE5y10jK+1EXyFqdL8ZEs6Re9rXQ2e1PIBWqj+yUS9HF9QMI88ZQYDUPd
6CCUXJdLP25e11DqnPHJKvPQebrGH/HHwqpVhjr0/lhKwaUlaQNP5HYZ9GJjJ0uzZ3thPyIOuNO0
RHurjTCDkxlpZ02L63PUdExC64khXs41X6wnRy6jvZW0YtOMDDhd+nE9j+AgDpa8lA56L6+JHOEY
aOxmznnOumJUnPpNddIXvH0CmKNqHGjfS/71ft51LyUU+nUl6G7Hweq2Vu1IrzHIousDclLDAnXU
2gNU/fSxTCjLrS8oR3rr2fNin/CMa5euFjTi1hNDSJsffpl0p4ZdeFyKovHNwnBu0xFfEzTa566t
OqB1dfRksNWpI2V+EZZV38ytDjVrLucXzD3Jpk+0Eh8GZ5ManK5E4Nf5erbF6Wbp5QtsrencEpbB
DotHZcmybOdIAoE1JMtLnw6ZJxN6dLw+yXKiYADY9yh1o3RrleQHX38xbqe95cTCvz6JqM3c70Pb
3AOy605tCpFnmRfkPN26CUxS7emPQ9LBfj9s6rA9UlD8z8Pr2aSl0HR9br9maiVNRCG/oOPs6Mg9
jDg8JJEwfr/J1CfWVPImPCiY96Xgl3PXZ0ihEWiZKaME2mdlGBqvzdS1gFrADCJPplGT0ZYTqrnP
qxVIGNYyaWJWeqzn0HjIFvv+x/25Y1JrRT9u91N4x2r683p/x5LEKzowEFjV8tuir3s3XgVG0kxI
TxHb+sVcmvGMOpoUkBSYshiQU4FkDqyytw4/bpJSZB2uxyEtuC1hq5CRmGRBIOmncgZe2jUENP24
r2nMUyIv0uE/JFXrfZFyN2NkCBksWL6ibRRp8t6O0b2VhsmnGJst+dRV7NbFe0EsPDWO4cJG34jd
KkvhmETLZzeHF7O1x3cyl74tbaV8URd9ggUH1nCi2eGSDQBcObQsQJI5Owhsiw7zkBxCURU2pc31
5vVB11ud1pMQZtuFd71PajFKuVLMaxTX16BvlGyhtn6/nv7jefZI4FwcL1UgwmJyHeD2OIyzKJDM
Rj+zx5XxMCvUa5x0OKHWAw5oxN2DFLNWtpdWfIUPeAkjNKqu5EelED88bclqZbv62a7etSgqlGO8
oPdaXW/9TCCJqRWVK9rJQnbID0q8mINqkgqdKGUhgoVZ5eVv4eaJQxR3r8qaynf9QcVH3A5RcWpS
Uzpe77o+1IxBgYbQbf0/HmvF5E0qRrzL09bwVXWOLmrRL2SWmTN5hLl+6lNZBKpTlY+koak4rrXo
XZsQPnWsoV2R1X4GzOmjmrKVu6joT04C8vL6Sm2k/P5K1RrLq5mSujWl1jhR0KyMJD7Z60HOMvRU
jEsOzm9skk1nSWsaBmesXE9xn5LK6qF/pQiU9jtuFDfTeitVmuImqtt+V5E7+eNW/D/3/XS2irox
kAE4oAmRDw4VcTxX683YlOWDZPDjenj9YWh2aQY/HgTP0lCJV+GhdmYqXqXUya0AuJrbWv6C0Es9
2PrQ+aqJwR1KCjy4mOoAJsXi1s410nfXE1Dwan90BvvQRLHz3OaDl5v6RDIOxphyFPPmeojab09+
oPFIolOKSADbXw5znYJbylvN6rtKuvDrZKqJV1Qrlk7S2k2ZJ+UNMGYU7MCWt80SiTvFWWYvjmEW
yDktJ20tmEVr6awfE31vl+3LH3ddb9nNqPvJmmEpE/OkZIV9Qw69zaYftyR8QcNT18PrfdcfCzUl
oihhLXqFDZIRTtRdSz3PU+iCgk+uAWhcj5f1eOoitGvXY2bxfx9HRfuiyyWkt1J+lVGNF61cfmeD
CKq1NNgvIS+JM928RyFubmK7To6mVUSnwV7bjFLfPg1VCfMEnvPn8J7nWfW9VFEOt61qP0kMe8hF
8v4Uja16qKwi2+bN0Nyz6wTsUjT5uyBm9fosRdSXaGa0Qq4Zegytf1PzUo1fCr66Y6kyzQDHMDSZ
y+nPNS8q07Gw5Tr8MKoVerFo0bGgdInz6bvaRd17kS3BqzEAN0/11R6WnGaVQESlw0wuGUpyGdRp
T/4VQY9NqLEiq85J2nb7wfE1q062RV3F93F5n2f9pdIi/SCvBT2qBcT4VHXuJWJA96RjxWHXpPuV
PMN6m3KZoYOXwzcN2XUzvCi6pPv9DLWPul2/xXREE0FrMVL1MWEmysFcJVeWjGcOjPirqoBUK7XX
9BO9tHa7VE9EEDrou+BWq3S1yQuzyxtZCZVt0Q5PkrMQTxXRtoawYOzooRcedlrpaKUPFD1guatj
dzFm8tdCgQktgR1+lGQLoQVcXLcknXdToEf2x5BUMjvOvdBQqg0GR3kzhrm2WYyPQVfLvaDUElh0
RTwDfO2GvsfkWW3N2tsY9uGS5Dsc2CikFtRimVG5gJmx8ZKcJyX8yV1FZy8zIHcXjTvJyfIwggpP
JTI755g5H1M3JBk1swLUa1KA3LLezJqtulk8ItjI+saXwfCR9wFBSBrVt6wC1CjMsgnKKCxdSWoK
v4jU+j5FA4qQRD2BLldPPQ7ATEkGcjhiD67RdEBm7hzJrQR332EfpFMcP2RYZb18Uik5kuaH9LRp
99AXfSioSDjSfr+QXgCio3bNiYpBugwfhdxoN4im3qNY21oxayazqdLSDcXcHOiBRH1U3BSa/jyl
pnaIetnyMwNoM6uWyEsVpycx1OzorD2yqytuQDgUNw2D9ByD+h3w4bRpWD/Eev1oGH1xMBIECqF+
pBp/AYZmvjL27mM7Iyy0Otpxeao0M31ppXyrWONIlFnSeRVN6DsdCaVodTePLTQvdUzsH7mJ+KNT
VwjRnwbzsCB+CVaG64Yo59OQ28sprpAlSRZaCIyLN3VItrCMX3FjTbpxqJv0uSrC8RTOFGUzSCm2
0oY7Oh53NvtRlyHZ3gOrBQWuTg9K2g7n6w/Vgpc5NSXBi3GL1K6RtaM2dwgkNeumpgd/GdEf+bMZ
E9pgET6MxNobw8Xt5VPU2MYz5lzXjuNjQxX7IBXStJ8d8aWAGnDS1QlFvMbHqCFr9lSNOGl29Eha
Uc36ogWLES62up1YyfqFanmJpH3IYxOoicr0Mk/TSS6L2x7H6qUcUFWDRgCKMmu9n5VDzqI9DihY
ONs8siofdLZvTtGbqWrib4Y15c81g2sLiSaWYmABwJjyi9WWyppTZbgQvxVA1Q5wH80jqiGfLPuU
YKgcJheBMaFb4k12KR6GpK/nxKqrNi5Rw/b+urHgKH/a/F//GrLhwfQ6jkLD+2d+wITRQBVc3t8c
1sSwV4aWEPHqU9jxapyae3/Rncw1U2gx9mR/16TsY+j76WYYnWVf6fa2kS1W0BSxdqxUpkMoxYje
+sTaKHED236BaDmI+BUdmnzulvicdZaCwEQkp2JQ8+1AGogRXDfjxGW+SFUSumqdPiZD88CY6gRR
PRakquXGtpW1lyQnbDLVIcfpZga5bi13p4Mz8HYBQhoaUw6USOyLolO92JCFN0dKS16YhZVpPWxN
Mw+60TpG2M/InijcYiKREljod6dP4q2R9F/UcgHvWFf3la07BzVSDmMiPcAnS58zriFXsZ33ogJY
qM2DfEQbpO/KiOGskvJ0a4Rqe6T1167a6mH4bsz6hasTJ16bB/MIw7YNs+FGlfseXa9DcIRcH/tm
6E95QSS0GVWDBzM5czPZTqhaKLcEOEh0ExLSUrt5+f7Xn7/6y+e/9n7RqHARaPQKf+4DK5LVTdh+
l29KlX+Q6tbfoN7IocsVESpVSDHX5rSatSeEHlvW4tE+npUpoLiJ/Hms7E1iqO8EEwynibBc0DCz
dMxhCqRzKfvjKNSbZSQW9K//bOWnotW1v0fMgO7YquKsXbGf5BlKxsYCXZP1LWn54OXMeHOGUfUJ
HgQSEkbNvrRMJDJL/2zEAWXcPfB07WtlT3sGcUy95BAyHdXjWRK1Sx3OOXTWnLupTTYBYQaeQhOa
RZGtPCaNIgdzXO3gQ8l+30VHxYY9ERJhaHaFT36KuZ+ipfOpodnb0abqM/Y5nJWCvFDCmVbMd/4S
SlO5sUZozDFN2GODfDRowhASS5SIGzCuVPbpj2JZJpJ0qNLObdL5vdTpcsU4Ir1MmodgjiZrUxl2
zI6kEn6XigY35OxsokHbxJXR3mljX8AYyK1gIrdrE+p6ytzksG4xopE6z9Ljd9Mav9Wj3gtrljBO
+oYxMO6ad0nXjRMNUsOXJOJ7FZvg0AY7v2ulyUxVJHzEKufsRz35PrACwLV0XUVN8x4Eb72rux41
MfvvLXOHcoChmwAN/pA1Yn0BhGitIFer6uO9uXZddDZepF8mJEzG+r4boykYQZjRSTXKBwcq+84R
w6cBSrFgelOVnYIh7rbuWLNcECCx0pfRzR7C+cZR62wXN6PizkJPFvbNpWc0uTcTfX6rWRKxsg0s
y1F24tKlhi3dJeVrqSNgIIlCKY7kbbJKKBU/Gr8DGy8euko3d7roFq+nGCkbyi2A+zXmCDdhtfTd
3wzBPxmCflzKOngMi469A3bvJ0PYIIcO30sr/Ga2Scy8Kko3syRnk6FA2ihyMtB+FOJsmoY465FC
vmcaHascBABKhM2kiwexBg7iXHws+FD++pv26wBBI90xHFrPiqlavwBmNHVclmwas88xGS7IhpUH
xUHu3qIw9kLGTH8e2vy2h4aGAEB4ijrjSFNsxesN9BCSRqp31ynV18keUNBmloYIMhUP1vjoVPb7
HM31Y0T392/EIprz87xGy19Tqclrmu3ofPP+vHcwlaQrOiILPqUI8M0CUnGsrKc+T5k0wJduzEmd
3FgKqz2eHRoFyGIfoA3fWrlzKBXT2F+X1ULWTlI3odcr9+pIWlY1sPJVyKdwI9SVVj92J02p9ykl
pK1iRyuwBGMNxDTn0I6L7GphtyUa6GNGKfZFy2wUGX17Souw3VIlzB4L0VJAYfTph+nlrz+5nxRs
1+vK1lnG27KhonV1fhKCLMUAOWHK0k+7ULvAycwIgUyI7buz77Skzo7mpJgBXqnPWSIoapgO0twZ
x2JqA9xLAIjH+KRNcntjFHEN31p5tQiuv9VsaU9ioZB6/RmzL2mQmDV81IuJ23S58Nhewz5Jo+a8
lOHXQR4Y1EKW1/hcn0J8Pcd2gEX+1/9Xrp9fPm+ELWiCVJuL1FTMn75E7VgYnR2V5WduGLKPknY8
4wZ2CNoWkbVPWHBciiTzUUyUJ2eJHvQ+/h42i+plsmpsct2JTtcflUORD3IPsAcDZSV2q3QYsjuG
qnBf290XIpinG4nCn90XQSK1ZwKVJ0AVFMpwN551/rZbHeBQwrW1c/SITPtc0m8nGj/nrPySWHsi
NXLSLMlxgGpQOppr1DZ2V1l7aswhCOnWapmuHAklR8vfCxnSLilhAwqKEnt8bTGXUAHZhVEaewOh
IW4XlWsZnMX2cm8UpTvrpkSoSQEqBYPOBexDedOv1KOocBoi7AGCo6rgDzMG6Vma88anWH1Bv1id
1emx75dkx+YjomJrYuouypqUYZF7CMFVb9GeUFwh8ezGz8Ecjk7TkuXDaA0M3KW9lF1yFlTugqA1
SEk8cYuVw28aLVHFTXlm9eYcbbNKjrQzKrfPdGOnxOF0mO35+5QMKvXnUjmEa6JrqJaf8dCAuqCi
5RIaMN3UpHSEDbmUPWy/iaFwY7BMwSLH1lcG7rMWxXRjrcUIYblEzxwn0QIVS/NnU2/JtFwTeFWb
6gvqEbwxyrGL5+6ki++0avtLzurBBSOyh/U2bvWwzZ4R+h/ClmphNb/buRTdoB1qNlME1btFWuem
M+wIqqTy0Vh/4JB2SWitb6KwfodR9NniA98plXEG7Kzf68Mw7SxoqiNc2ouaIKmcjOKjHNqTbkKl
7+3odiRn6xZYqtcpxT3JEdV3K2IuNM9Uea2XUllMd6YIfSxl9TwZivowK/F2tuvsdmS3AfNs7ncM
S1Q6x3gkQijGSYteb2cmFIHBkzIZ14UTpEzlRxTv8ykaKFosttPdRuSf/Y1gzvqlhmOZiqEZyLAs
R0Fv+NM4LEim5KrTh0+T+Bgvi2eWPQW+LNsZGENZMlxsu+GC7DYqWe61m0YAT0wl8mOCGbdmsnwU
U2Js8wzgfGoAHv/K/tdywWQ5+yxdaxWsoZn/bkiIxAwCCo8hLjrhzXAzsxxJfwlNV9WwSUfjbPtK
NIPvL8b5Ru6+Znm50xB93oMIqAgQLIcTDBJjk1bK9ys1B9fIluwSbW9MdAPAl2Vfik7kPtYxZpEh
RuXH7xqLxNjgiVG3mAfwhkZJdRyBamVr3mfZtcPDkKqKt4jHgh4I3LUpDeQShFK8lJ+TjebEnES/
jUJaC9l6CYdtchapmE+Jadz2S93+aFv/nz9R47orRe6jAiuGLKj/6fC/H6uCf/+1Pud/HvPnZ/z3
KfmgN1V97//yUdvP6vxWfHY/P+hPr8xv//2v89/6tz8dBGWf9PPd8NnO95/dkPf/pt+tj/x/PfmP
z+urPM71579+e/tWJKWfdH2bfPS//X5q1eVrJprr/5hY1t/w++n1v/Cv314+u/4fz0mLyykB+Pbj
Rf/jmZ9vXf+v3yTL+qcF7YB9nmzzJUfo/9s/4AWup2z1nyZlagU0qY5y3FlPlVXbx7D65H8iFVgn
KctBmkm//bd/dKSXckqz/skuhqK5hYZApw/v/Pbvd+F3BuCPj+9/ZwKqxk8yVWOtKlgoQLGYK+yR
ECj+efUTzfqYMwXH+1EygHeqZImIpmNIQDVk9asHRMO5XYPmaobhrR/wks7STTYqw1lgntPNPayG
1C2jbTIsqQezJcRrV0gu88KmNq23JA0vwySXQUXBjBkIi09GX3Cb4853wVhz6dKBW0wfW46qzWBz
IkfyBrVFlzcuL+ObqRt1sAwNHFeiNod69C1kPKMsVA/JfLNBuByIXvOXptm3UA73ui4Vvpih6anl
+GZFdC9gJG9SEyKjEk4ko+fLzbjM7mJljh8RFl2IBRAqU16u2JTEqQKBotk78KC3ZViepEppfD0V
JhDKB1jViU91SWxkXZxyma0DkRJSUMymHjQdw0PXp62r0ABHmFM7waQRy8Z4VGx1u2rYu0lykCcY
/mpKYtlg2Bsj8VsxgeQoGwDOwxtQBd3V+S5cUgeGbU48hV+noDSpy5tzfWrHifitxJIoNGaWq0gT
sYo5ddGoQW/ZDMmGFXi6AXGS+modbWB1To+asO9Jel9TOar9RCHRV43uBG3aVXZFrT7WvRhv5Fh6
BMwXzH33bMbjnUEzm5iNTWMqrgnms2wbv0peFpUAAth6jSwdmYUu5sp3HZwn2arfQHS4lIPWjNZ2
02dz60u9vV/PanlU4ji1INp2X8fUWcVmUeTBMaGkqOjnPoFnQ3wTDksqmdpEvnailCNtRAV+uXkY
I7Dus0Y/rjLyoy2LE0yQ16TqsptlJgFDnahWxxpLykYmclGVQj+v6NI6LJK2qaBWj+JjYONPLEOK
j5Ocxsyl/AMVhQsckg5QQVBpxnFI8uYV90Lbl8feslouOIwQDWs9du4wQRuV3Ce4LNu8QDhmTx99
ET3KakF8j94OcIayk9pSfQpl7b5WVNqoxp2aOxcqQZHXjF/1iF13q6SvTR23lxY4w5QQoymhUXQz
HJpGMtnBAAUnkDoHBBFM4EnK4puODNwCT+NmLJUtq9GFd7I5dKJe8OY6W4pMs49dNw4iTRq3OLKC
Yhhe1DwvINFWaYAA3Wck4Gs21Z5MPQc+bngTtpAJVUrcVgN0W6OW27VbpVtjGHSN2O6iCvLCshGd
UR3vgEVQaxNAeIhxqq1zrxfNyUrERvT9+BQ/6tTdk/aejYS0rfTScCFEfUt7FptlpX7D63AOw3nj
lPQ4FL0rtgMuMlTx9eCCfhsRJPfx64grBk/yzpnWLIqlw0IRsm4UHl+b1zS9b4wcigRxDQLLbKAp
xtlq02bD5Oa1Mwufad2moKQXxrkxp/1AxsrGUhqPeshMMoxS+fEkbuc5zv0BzpYnbGLM2Wuwuh2A
DzoNttDojqF648jhHdlY8HMW6nQxr5Cf0UjgO8sgFau1SlNWt8hiwQhL9pRGVYIuE81zmfjXN2h2
hqd0b9OEMNOi7E+o4Zu8rB9QtMRsgPUNIL+tJUCGt2kX7SS7FJ4RtR+DKuc+Kdb6NifdrGHHdpPT
xgTwEd5PjRM+xUV+aPIH8pSroE/KtxkClF9pcXQAJMF/poo/65oKp0OoaTLSSc4160IBVRymeHzG
rwBcSV9dVwAl0POL0d7Tt7PvBAmrWU3jaBILSGunjXwgqTUCitgIxrrHsWB8mun3RDKf8wXtcjE7
vW9k6ieMXxca5OgSiE42vSE/WtRW8a18RIk2njWjyrwqh4UmCjTBKkF8jvVOI3j1hdmx7xBWHPdk
L6Y2Ne6akQnu2HaqBGyMXI/uTLoZLH573AQe3V4+3TYptqGBTJoUDVwwjuTqjXyTWQQ2Ztpxqgfg
uk4ChU1/gjmQEiVYNxTC9vNCmkSI5sYmeTPQwCuDRpXcIlHkTYyaQoa/fWqK6KlBe2A3l1GMWwqW
tielZeQLZsmwDdW7wpGhE9Xg6OtiPHSGJHzFCAyD7ht5PCD1piBCKcF7M5HKhDPYZS+K57d8aPN2
9nJ0Btslg0PjWGJXfHfy/jW1YQhZeXPXzejeld200M7C40cC4FnPTZMRjuGlrwc40yDI2l6zof60
Odbcdovvu6DM0sR+kkfHxgjlWxRipK1rXDvJM3MBAISMzCZLipSziLW9aJnWxqK51bLOhi2mewWw
FVO3yteJkubRjAkNoYe3H/qyBhLSVzeJWZ+6XYnU4AL5xk0J2zxb+sAMCTcEF9FD0kkakWNSdiuh
J7+V8rHYSymMGrBLRmoFSj88LFbzZOjOY4Yd1o2yl7gqMerb44ujcFkqE1TRepj3FXY6hNbatkA3
QkPHAQJbL1Dl9oyrzWaWugNasYs9xuIuswlsIT29sdqzg7aZ6hvSfNvicWsQGpzHu0WTwEMMWE51
atho7HLCNBt7w1ftK86U+6GHaNlFXP+YFryi5sJkzTHukhBp/zJrpC+5Kou0gOv3YozgoivEGUgw
Y78aoePp9Wdl6MOmmarPZpgxFTfrLiKhCCfQDyckkW4qyJtdNpcHaNBfikl7RMiXbYSu30csQJI8
BZDpOEMQw11wBqLl5UJGcdWT9lasvPgSPJ00+4jCCY4yxckSr4ma7EIIoX7RoFUvop0xFcVFbu0g
hiTxtbEs0pYVCY+coEBcLSRLVaHhzYX6NQ6T7bg4TPCph5NvejHbVdPWFI8K4D0Dvy4v7JmHCgcQ
iAQlDpq+VHemwy4aPwH6bEURmyl5M6RlfIVD+VHFSrlt7WxLve1oUu/mC8Q7Jkua4kI6ehI0UKwE
oirtLnVDzKfimxbe/8jA8Jqz7qLn8gYPsHehaLpWQ03EaCpa9JK4L+YeOLFYCAdCZ1L1IYFFzX6O
nP4GPRbdPUs8NY5GMQLpooeYLTtVqcarWEt9qiadPp5rq/W7HDYICUvJReja+xNpL4dl7vdFEt8l
So09szbeapG0gUKYeiIhbSR8lEL061w7K+T/q9lKjxmacF9D3kR1Wq0IYJS6HdmSJxQiwKqgJ+cJ
wIxGSw2IJMr3osCop4M/Zflg71uWT15L1WZfd3GQ4470q/AlWy/UFkq5xee8Z7WS39iktRtEPGwT
eG+bomuiAPZdjYHeqFBQImtp5onrqz1FoZVvFus9zerRnca83tJIyTP1XQLW4K3dC09S5fcuUr+i
fzD30EUuuK2So0Lwkl8sNTrCS4m23SvHpQ6kubwPm+ai0Kx3jSG9T5fzapPDE1EEvZmwpMyhY5aO
nWC0aQu3Zg9pUQiqOv1uLlvVh4jszRSaNm0n31eTKKmxRZ4Vs0R3bOaxEYS7oa6De6o322XdNQwY
vEfFm6r2jibkjV30J8z9uluJadjlksn0EqIR1qWuY5ZdqM9MQtoxIg3B0i3tF4JEX1jysraj6OFp
olK8su5uhxItElgJx9OreF/rSB0Jw7HdUqRs4nMh3E6TbL7dvN+WhWiO50TONG11MTxNliJYlrel
m9gQK5a+mClnpgSAr/l5kxbhToLbH6bqcMil74wxKWtyUqkMsbcaylPa8NzK4GVTi0Wqjlk7sjVP
5//sjktF56RGXSA04U+ONVFHbMFnMK5aCrkYtbTYm26mmdtLFiGmGE1ZWA/N16Ymva6EWbJbwoV5
TYriwCwa8r/C8VlPrO1ilScSfVO3gt31Gtbph6BjDFp4ukB/+hw0+C4pZSS/KYxbmc3GjYEmtE0A
UhURYIzQVPbReorrD2BgtzfH5L3TxFG2uUYzvgB+nKvvmE+kwuBX0YrdxGPzMhvzp9pk92Tj1uuK
tYTCpt5QNZOMLQCEU6lQnqu6TgewjOS+k+Aay/F7lAFYZCXytejavW3OzHu3KEwP3VBjtSBRTMzP
xKiQmlEuvqoekdh87aWROkipNG6yOPc0lWmn6muBz41l0PpLRHl5uTdr555cjzfbjniH26A1WpI9
QYS20VsoDXunBWGnK5uI7Y2ljyQB5qobKoPviOpQ5fZBzqkIF5AyVGFucTr4Jrw1M4zfHQW8xxIs
7N7EhPIFvqJiOk+6BU2XCvrkPNJs+2D1+cUSjCF6KHtS/UVVTo6e+S1t05SpxZZz9gblLWkBz4UV
3i6RSkBC/ZxIIqipfC92d0u5Wbh9bt0baPXyeAHyppSI19IM8Qw6czArXYRjn5dK8+Ku1ntfoDJR
imz2i1CFaSdNF8OMoeO0t+lCLEFb7dJx9AzRH8qQEVoKA5x9RyTU58roYpzn5B4xLtD06LkczbWI
qeJlVJ61pt3lukIIRWa8ZwI5aHVaJFt2E5LYHV07pXV7mRGXqCGtc/PLUFeBlCGAsUMPoJFft3qw
1HVy89omZbpRNPkRRN1uSBmVlX1YoU9ZUv0ytfrXpqof5U5F7BGeceip6LLt2gqiKftqOAbrvcaA
++zcsP6lMB9Ptqvow8fUmJuZJQ7eYq9WAHw3E1MBCwFzcptVKJuWZ0sdgqKLPxxjukMgTkUgZdun
WreGbfpaLR4TIHfNKnlcP5oyoUXoFJui3TmIrauC7ajaPKSrTUehG2RNhEKraABrqThMlXroHW0X
g2mB5opNfhhXwM/LyIy0vufSaD+ip986UfwY1icx1m+WvE1KdUYsZFIQNix/mZ3bQR2fI4HptBMB
7eOaIcijDPLEsuKZ6sX/Ze+8lhtHtqz9RDgBb25hCNCJlKHcDUIqqeC9x9PPR1bPqE/Pb2Lup6KC
AYIOIoHM3Gsvk7OMonqGXnvO9HET4XxFRoKqPT7UetzuS0EaPBDIGuZKds7gBGyVifUUiMtRyETx
kGjY51Vrt+1HBg3YUFgHUEdVBYlE/Ey5qG+j0bIhJdUUykCwijn6zP1kCCj9MYnE04ynrM3EldrA
4Ud9EuiI0byJkzYQQvQFfddCreHEr+gDedkS7iFNH1bMsJg0Cq+tmu9K5wDCZXQUriFsYfJT1xgv
FgpJiA4TMe4ThNXhamKQQtpYhfUuT0M7o1ciDzXlqxh/tCzrsH6xw5yYMhE0WIlqH+SKZRxiAS1O
h41xp5vHtmFZkMYyxXx8ZO34aYzKpzBtu5ZlXDoxW+i9lcJH0u+WRRkwLcdpcM4TrFCqTwxuzG2h
1qMDwDc5UjFtYhDw+so+64XqRdfT/WzUSOI68bMVpuVJTE6NiY+sFZZA6L32pEbmkanvPEJIsnXR
8I1FeNJH4TQo07MMes+gCFqFPd1GSOQTCWbMi9X6LmVNA1MwVje9uXC1DQHnJdGJIl5ohYXfdpnB
DzfNuySSsJWQ441ZY0eDXeJOyJDKIFFAyjcBN3HeaZAd/biW35WqYhFd/1LHPnTmVndThNdbRTS8
VFZECHPVRxViQjfhULUahwxbyDuE4j0ah2wbWqkXw8Dd5yCeLk66pL374kTrIBn1FUq/goQ7i9xc
qffkVlg+jtnU7dL0VaRd7aDJIY5tbYOuZtiQgDq9IpsOyjRK3mzIe1mj5KjmxxQSHcut0EGZ+U5g
RIqDMDaueetOqrBsNamunEjr90sMwNYP4Wuk6sRQCwk+V+KmtLrOXa/KJKmd7qpESqhHASeTtaqp
KH4XIxfoYDRUktr4qvcZ9cL0iCikcKIWk6GkShnFLaqSKTeUvdWu+kauhXu8gkqXZ2deLFP4EQPo
z0qfBcSEUd2tWsCcasBcxuRhHDuqBBZnVspkOxl9vs00LSDjeocNeGs3BaZJaiiAowBvFNIyPszD
V6VMszvBTmbmnkCrlGMzqOZWirC+tdTOq2ToaDWuF30NUAnr+G5K27MxVz6RSqjm5nH2GmGTSc0v
LQQKxHjka511w8ko6LC/k34ZofZdGGjOsJUU7MFE/jDW4mNrdYFIkI2rDtG5FyO6vsJdCCXZDi2j
cNSlYYkHSYWiYMDrn95VFqXnOld/JfAkXDMdD0kVkdeKq5cMAVAeFKSoRpM6FTJN6OXCtsSraS29
dTR447zDejW/w03eoAHc3+eV8gSZDHBgEd5LQVbcwhB3/WgoVGM6slgRbzCFlYlQbxJRbxwdd5VO
VAgfLkZy3P027J+rjs4scSZebaWFp2ajo8pK55QFyGgZybuh8+Kptb4EUb6QFUipm0YQ0rRx9QFU
g3AsgtCg7hCSHKFpS6g60SfXxBOczKSi8UqDxe88mE48Ws4qY/qGJruz+7b51QoqZoOcyteS6d7K
F3kHB17eRV0t7+I01za61J2VuZeCBPmwQGzUTqx0YzfF3V9bbdSu3oQuknFDEHZcKFSE1DquZoJ9
3m5wGdF3C1zBnbxANLFvO3srWSA5cql3jJm7IYIFogBYbVNFxkNrkO4AZLRN1RTdjrjr2AWakclQ
rasd4i/SRSJcZq/WJtVuKWc2lYh4WVAYio1UCtQFxzDg5GZXr2MwFcXiK2VZ75RR5ea6NfUsasxl
mxNkgm1cvB2q+0JC5uN18ItDxNi5ffv0GFfEXa2Grl5WFq0xk4r99rm3g7ltAYlX/Owcy88+VqEu
GjY56DR+xBGWmY00N3QneJCOHIP7AEPLuxIX9T83cUnZSmflRZGKcjdrGlgXyrzFuW0aZmJk8A+S
Ev5rWOySnvmnlLVDk8BPtDtV249VkvpcefUOol+zi+sxtCEOq45U8iXebgauGm+SxY+fXTLZGqxy
a5/wWiC1nwfqRfnrVbd96VJILo5BXFL/9cBU0cBQGhZzdOmQ7LedTylZ7X5urFaJMAa97kyS3mta
aOypxVWAmVJP73wQfHxBd2WHsWAfycQVFc2jkYfFsYpYD2M7Ql0IgN0U4b4wSlyGMALPxRExMTbA
rjiSXtb2rZOj6iSwcltJV5ch5HsVzDI7tQSBgSdDphol9wV9SYiyg/iQh+0dvmulgzcVhae8kpg2
TcnBSKPVLlDlOLqchV486t+rjEi5LsctNYF2IPLLJ1Ct8GpQKSyt5AgKaMHqFhRSJ+TMfJq4DF1J
AFVckuKypB199mWyDU7Kfaoqv1Bej/yiIBDZkj5JYV4fhDoDoDdg8WXyDgbcdRIgTUOTcQKtwuGs
kma8x4/Dk6oFe/Cy3KwmfnHVrKRBDzTk1Ea0WxX0XwxzFW1YWAbWIEICyMSgFJdhV4XjWyMUF3Hu
oHuAB+nVbpiKe+pEBRYpIax5OFAu4f7JIKnQD/KFdOCmYhEnR5/Uvvm5FqRko4e5RdPGQX6De1pZ
fzUyGQPiXaTKQaNQqiiLT9rPPRLB50zChBu1/Hch6I9wWzc5rp95vuRbBU+AUVBDR80RVSvyJcOa
3tYgU2TmVlcHMhTjhO75OD91i7FLs6cRzqodKdMpHNQHq623k5Xeicni4oPzDBhPvV8uM6VkeVlU
RlyMFJ1xQGdVWKTA1fvalGiV0GI3dPRzcZJ+lYSzjiD4NOKW1xBeQBHiGCmIxaOmGi+qQAdnBJTN
Y/EV+vQCBtV+Ta3y2vMXainASD8w6Axy9xYvYNiV/NhigDEQ6AtQadjq0r1c/zpHBW44Zrq+EknY
fxhjdLYEFueVxlHGDEOsJ/rxLo1MKjeM8ETtqQ5Z/6xcHnmdlz58wwumhXA5V6rEZPjqpp7lFXUu
CDhzpbytRVXYd/2TnM6hp4nQYqgBt3KT+InceoyNzPKEgNlTUnxj/5fTMcHyqVywnq1a6Jkts6WG
WJlES1uRlqdatn7pkbbucdOqj9KAMWq2dP1JWPTJtqaGdV+Pq5QQQ7ixfG0Apjdh2sPqMccArbJ+
LkEx8RMrbJFeRl6VhFy2+LuVK39CSWfv+tXRKFI+GvxHR0V4vysqqlQ5pAlhDNqrQDBM1OuPEikf
dCnVo0wLDoMuwQllMO9QAvANm2OrY3pz/T1awuU2bdxaVyn+UVrMl7EVPxgrFbeslLeRfCFqWf7m
Bmdqkpd/Ze1S20LuRXIb+f2UEweENFpXMwCERWdho5zgHBEDMjXYYIMLE6miHSTAukA3KowY+/Rz
KU16Id19one/jQwgFBqhjXHkCC4IgT+x1tzJaESI/IquMkc2IYLva23y86CAblSLMJ7mIRyUrwmS
HObJYK5VV9p1j3pJZeP6UJIYOKFm3ZdMHAV07Wc94SINk5HLsXpuDelkLeO00bJx8loVX+DmmSLL
wiSEtKkoV3VHnQgZsYi36jJKyqLQnuioIxWMAH+tyaByUwTQxsZTUnJkk25k6ZwkbvMmDmvjagWs
tzThJzFb9DbVCwqiOzUpchcYIY3Xl25E96xOp16KNkmv88ky5v14p2wJTZfQt8RPaaw1G1Nvr8tU
mnemoPoRon/OoIaBM72u3am2LNlfOh1gRB4o3wPQ7FchVoizN5nM99nVHLTV3wkedTqtVJhLET3V
5kNj6Z+mQeeG06ZUhm+ZtNu6ORty5S0qMOB8Nbu5PpBqhAOUTfh6PeFx+vKGxPIENdoqqrCbuwpw
YlDvMxLshSX96EY4SXq14dDQGupgcWQmnVHcssbNddnVlvkSVzXM+0x4KLL8UI+fQhS2tjmitdFE
GFYQMfU2gggs0TzUTE/pENlrQ+TJtZnbjYEuVSGbRV/uwKnuIYCflby/L4drlIXuVrlyun3uAqUT
6QrqNL3PN61RPcQdzDIZVoK0suRWxYSzU0dQwQKJFRF+wYOaX5Bwor7Oow42wfItoNap8Fxn5rnW
iBogmyY3MP8e0FWW9igaFQ6UEAfL8EGXMldZcIoq1A8c7lAMadovLAbOE7qgrm0uaZP6XRvvtVK4
U4htTkix7GfCN0CTlB6gKMLGH+2O8tHlC5RL4x3K2W8z/xQr3APpnT1hY+J1CGXE0pBIMqXr3ooB
g+sEKAzCOuNlObXwoBhZJjOljOz9koFWKJuPNCoeIFOcWktz8ppY6H4Mc3csjNVjDXKIxWgnWuoT
toUviN8cHXafzdpym5CL6mKL/U4gZUMqd27XUClq2jC2AHzKmtyj+7pLNd2jHfiBrUvhDXl9Scd5
h5ULkQ6/xIg1jpw5kM/w3x4PTLRYlIwnBKQ2WpBNqy7bugImllZwSbOWCqeR6La3AmX8Qk+sTmW/
FVcg5komejvxFlHFo1C8dq/CPd7qbgk7YYCmT5VIL0XUHKOp39JhfOmyXnTkJDkpcQsXMk3up778
wl+b1rs6vJp543V999ks6nvRlM9lzrIAL99GH99Ug+h2PPrvWWuUG+pHgwkgmR2y7D7iXtlYdCds
4FJ7KNtPjd8zNGeZiwHL5QolXy5lAXaVUSr092kl4rvpymKDLzgpwVdCYe4w05QIEMfV0biU4Msm
Br9oPcyzhwUfZ4LWNvQp61cAfRdikkjDq6cvKWUffQMjIGSioC2mbPS+OYoF/WKVLwY6QUpwwkT/
Vo7eOkHfiEuzL3FDsFWTmRIKCWLJ9qwJItbP8Tad1Y9pzAhmWp7MRfoANMuvxvK+QAQY82X563p9
Y0nSOF2vO0BsRCLJ/erMqv6kisZ2jEdGH50u3KQsB82g02a2WJFBGl8YSonqMHoNT6KMAlQWflUN
76IJzyWjptg1g60XrFu0FuOgNg/UUm89EUfebQxkfFvuG/0X6kfL7iOytfGfv07Np3IMWag0DJnk
AUhZ/0tQOQq0459dS0Ah3qerBQOU+G0dIg8OqagtjEjaZrwuEHaNlFwyuRw2UZVpFFZnMUuT/UCn
RCmubbOVjgxxbEUVPlmJ/irG9AWicD4uWfjci+Ne77CIlppuHw4x9MOy/l4aEjBkeb3HPck3EtwN
uiLbX72pQBVohfTYPhrkbLiD8aF0qBEyNHbGnEoASamnZ3NQFpKn0uF3pApdegwMYtM9mPxK0F6a
NZm2TVeA0kn0J43kpZHX08Ai0g+R8diWnN2zBIKjsBivEG+CloxGh+VW64Tiwl+k0OMeFk8SkU3m
w90CuDoOzcyQob/PwBXeWjGu8OOqm1KIH5omIuo1xNx4wtu/ik54LL3Kayp506ysrgAxqYOgLBMj
5EtktPPtDzuiQ/sd3RvHoON6ZR3XHVVF1Wl3UjgavmLOF04F2LbNWdamaQvt514w0ssk5iW4NVNt
gvuk3YS9l5Li4EIPQ/c0o4xBjgXLQoSmDncoXMB9OnzF6N0MLL+ajEWeIUCY0q1hM6VlE9TEqq1T
YkcUhKg1ac9PtEulXkXonOlnC1IxapnkmINb+fScRX+UsgetVj5JZ0gPora1CHijyL4fpHU/x5Gy
pWXWiyT9RX3ByoYJq0ix6NEivFHVmsyhWtRsVNxwpUDz6qFgHRmLdmvNlx5YaJLLh76aDg1+FA49
/OeeWD9X0V6t+pfeG50rdMjbRDl5KJL1oYQoT5GArztC74cwuzeraL+CiRhETrJArPb6kE8bstl+
E55MSymZdIbl2XIqedxq2vBbxnzIzcPFV1PxogrveaZ/i+rqTCi6iceDOaOMyWGVsAK3cD9i+a54
Ca7o8po/qxqndYkvlgDYliJfKsy83Ah6rONDHQVT19+NEp5WKqmmXtwTHxNLiQcejcNm1hC5qoiM
iUvpkv2MHZsIA1BJt9jcXPuBsbPkobMip9Rn1Qyq0vDN+Rl4BoxQF4yN2Y+fpUxbpqjDx2k2XiV5
fgaOuAwlak24MK1POtQd0jyw6OULc/kXRNQsaVq6NhHuxU6BiRLDxHatxcHPzIGIzinSXOZQTtO8
O6c68q24aktiyMdNX2rbxgKrj8z0Y8U+Th6K1ymH/hQO711sbcq+pS9fhw0LqulIQ/y4zHQOxCbS
7+nNGkr5rZejiT0HXQ9Y3CnSNtmL1iJAZEL6ognnbB0lEkwNKdBX+aRFKgstoE4NZRbikHGScW6Z
pc9pKXsnyyXEzGnA3Bf5lXQZLLVwaBNDPsmLcqMIMSKu4pwSU8/qbLy3SvlxNL66tHAtyyTQJgTC
7odXPIkQcRXHXMOOn/xbFtmUKpgw5FijrgdFHChz5a5DqKvuaHcHWaJ7PcpN5PNiQNWH0I2gPQqx
dvb0qrgkyWDHVxPpWiVWi7SU2e1jJxzK3w1UdM8aIsk1E/1TXWZMEosU/UgiPcSqSJ70VDI0L/rr
8GlWchxkDd0kIMbBkERbwxRyTntKLuQEcUhJm00XU2uOsawnvmnqdr+Wi6vhGR92jW8V66MuC2R2
cv2y4MtTr5drTFOhWW8wgpA9WDK+3Pd01spAUnDWob/1uEYhZhvRSWtB1qUw+dBNOdmOaD86AUZ9
iwuam+Oxh53JvKBs1XyrHI0HQVscXRdRq6OTjoFXoFOWzlC1g5PMKnTFPKCZg6/mMhHsIQRyPQ5Y
yHBkcjrC0LtqD6LaU8T568Y+/l+i9v+PqA13GsryfwWh/zei9qX/iP+Nn/3nBX/xszGM+Bd2EaYJ
GiNp6FoRA/3Fz6Z4+5d4FUNpkoh4lBi+H362/C9UCjoiFdHSkSqoSIx++Nki//CgkAw83dEA/M/4
2ea/a8A5NEjZiqjAHFeudO9/xi1XTZXEFdPTUZe41PMsqnIby+h697dN3RiuPh1XkPbP5j+foOb+
lQnDZNhltCIrYz0nMcMz+nIKAmNwCn2ynscKl7GhUg/RAuRB2tk5NqQpaAeTilGYdmqomp4grb/n
SkjOJXxNR0KX6XcoxzZVK8DTUVc4PHNkOEorEzRh4Ey1TgMod/oWC+trLKX0R8IpCWoVKCCbZl8u
hmZTGJbqoM2jHGh0Ul4GMmi7ZNJW5/aXmAVW17TF+KsFqTLXx9umWqz5uCcib3LHEGPNWKj1v16Q
4Cn211fxt7e5vepv39LtWbed2F77SbdK/kDjSfSMNaxYQ7Lmf71thsOUb1Q1ftKuD9x23W4yuD87
8YqB/5/2ETfOMHt7JMfe+K9NFSO/nO4Jr7w9dHv5z93bvp+PKW8vvN3/b5v/70+/vdHP+0ZJrbEs
aLHTndp6h2IccPu6NV5vbls/D3SZ+Ne+n+dFWk2p94+X/Dx8e8ntbpznsSMmuUh592/vf3tU0vQV
tez1kb+945+9tydoEVOSfdtMDHtcm/jPwf7jmH4+7/Ze//io2934elIIoMTuz2vrWeXbv92PWSdD
EALar1Hs4Tp5u00WyodJTa9A1XUzz81yB7lml0dt5d92/XlieX3g5yl/3uP27D9Puj78c/dvD2dd
zKcNVyD/z+btWf94u9vd//vDt4/421ESpQj3xUoqYEUijMj6a8pddj3+2zObSGDVYU1CDcRP4fLn
fnVtgdyedHv67e4qxOluerjtve34eadV73mT2/38+va3rZ9XlgVAEmt73vO2kxQgHWiSzm0bCyel
FppdL5VwVbWfzSEs210h0aa6PY5qEfxes7D2ZLGDZALf3HEwVJeIpdHN1PsCdu321kMJzaHblUl3
MJZRwJtVWIKVSrxeSw7i1tb5syldO0Aa32Zmi9X4n5u3vXFv7FWEL/7t3u3m9sLb837u/u0tbztv
D9+e+PO6275QpuGIY0C8aaIVXAqa6CeLmthd8cBbh0phpKDa1jWD3J28fzevw9ntRulmBvXqNrTr
171S0VLsoxVyVCQfu8lK5p1qhHpQrljWLchl1eYJKvriyiOpWLZVzMVO1w4EqFAmpzS1kHWU9B3Z
+rm57St1pXYrecWc7fp90CQvV6doiIoXWuVFTZuceUKCrwtnwo/iCZuOiJtcl+DXr1gcFPOEbQBr
wl04Ugvr2j2FyuDgE9bTLWsVLO+aBKYPdwvQCrXnr5DH4Zp4ka2kCk80WBN6CA62M/Aurh3IW9PP
aBvLj6jX+qSZttLwrCnjh2IOErzHqNkn5VDvra7NYKr21xwwJdzM0voY5qYDA1AMmmbtdpbYdDtN
MP7awshTDeD7EPDNGG0mLaFRepdQRfUVFzRDMDSEBKLkdfNnZzKKJ2WK1818vYJuNzFOXH+2fva1
xD1vlEK9G68n/e0mi2ncGSXSoZsD2h/zs+jUiL3g661eu5RrXAILiYaOHsFjFMTRLdvhTIrO9OdE
vPUsf06/29ZtXwNr3DZGug65Ie6FqiLZ+XoV3JqIWnvtsv7cv2396UMuVrsEJv5wggECl9WIK8Ed
aga8EuMWmPTcj00emhsExdkkjzjxGr3qdXTEEGXRLhrMSZAccVXn3Z/NvgmsoZO38bpuwqlViWoC
zYhqeAFRxAUYl9YuqyTzz00zbNUr5KkPdL0h68OBxondTfBJowFybWvOq9KBxmyEDGWGp3Ahz3Y7
s6IJpOW+SzfLI9Cegl/x4/xuxv4V165suo7rcx6QVRb7kUJjExYXUL+TfSWpnZ0THKyj1wGOx+wC
ii7Dq/dLqe9gRahdIMeuGHvjLDueMSYeonccQhyy/mhFJCvJumcJdZP6NYQfI8YdsLdaR8F8rfRy
ypznKXZbwYOBVCiHgaoj35nzfjARdOLySpKCq1ev8bIt1m+ZNqEGGBDj/7jRoi3Qkyhg22JjJomN
4mZSL7qK28ZWUdClvRjfOua32kWz8A9AIhS06bHSn/GVavJDGHtAQDBQ1exQxsdWpGEVoJboeq+C
64CBKrX2gEZJ8eG/GDIavKuOjMNKjqhfBmsrQJFfHeH3XNO/I8JpGl7bGc8DQBDiAE4xHjcl3uSO
gHDafChzfxpeCoHiPTrX/Zc++u3OJEjHJT4ZRpiW7FJqeFxU8m0saI5Jg2HY9cUuyh4M+lIwTuhn
jjvdDBAZ035QPibawmXli8MO12s5OxTddkSXQ46q5XQjHrherjwlyvOa28V5iXwwxM6Cq2b3v+Xc
EV/bZxwyQbWV36kOfcgfTtKxACzJA6yB0NWAmVyNmUACn2FlkZpyihJXukBag03jYWSShZsK5m6/
XbBiUfw63hYg+O13bzhrvo+qo5k5UhJU4UZfD6b8ma6sIxkmsaZYD6J1j+d4pftm68frrjXO2bCH
qDquXBfIzOkvpNnvKnpWuyPY1bqvQTpWB/tgMfJBHnNamr8heAD0MYYJnKZzvKsjJ1I8nR9w9Nd6
r/2GO6BqX/RV4tltZNfsd9JvONFltq1XRxGvXxjfkwAVOgRdQ8ZnBI25TVEgIhGAGTPia+L079Ww
12aq0k1VbpbegVelWU6ZHpPBKy2HwAMDz+Y+gFwBFP2gCZ6kPlk5DmABDcRuW/RkLblztzEqTHq8
qWXpcDDg5MHsg+hBUKMKn2+xvfmdBk5rE/FgwSO97+XtFAsYih20frOkm9nnz4x0LILyYOi307qH
yC19p++6wKHO2Gn4Mu4/8sNU4G2zEZ9kwVWFN7E8JsYpeQWjUFZfH3eY1qngr2+Wsuu4FCK/kM71
1dsleVjB09ZrRoMIbXgrApRHsSupGxWRJEKbAgBmL1+VO/Q77TbDp8mVFmdRQGdonR3S9rMv/CwC
8JaeBvOEk0ubBuCLeDzqXzUNq4vZO3jL3tHxIXkTD+7KIqZqF4derW6mt2yydQMXI3D/DWGXlEXV
q3D1MrWH2lau0JDLu3QCqUEOvBe+8ztOZuNo3Sn7wi+DCp1fv2EeNwcbUNvu+MIUUo8cjiQRbAVv
1P5C4QSJsd4Pr5ry2gyBkXt9MDzIX6HiZW3AoRlAMSHubuZdW/scE34iZnGQFVuHROVEl/ql0xw1
8RVrn+9F/CPEDb32MnRoiFgMxdKEtetBRwT1OSR3q4Xz71b4yPm5mh5zdMHv0JrbFiaWBlS6S/mC
A+ouPqlP2LOtD3GC/sCWm3dFOV2dyCpwfLrzkiem7tj4Sn6UcMNQj224j2hi1Jel2jSmZwh7K78f
QfJgYt3TuJXUQAAmhfKaB/3ZeiEi0fpVPRv7XA3mQPXaRxwoa3Ub3a97ehQrvMEXq8Nx2RdLd8o8
KGsF1zJavldRAcjykhK01wo6bMNr+r0Oep1stQVWwVx9h1p4ImB0WJ/Udbcs9xNFKbo98UCMloEP
Pv0OjR+ZXBEb3VdEwwmpZfX4NMRPy7ozTbr3vZOkuyH3DB1Ddro7v6flbVQpH7oVk7aXAkht7Om7
n8Z4dgBCR3GjjI6Y+7n5ABqUN0EWHvQ5GBlZkh2ciqT5mGoyF/cdbqOmlzEVmjZsoWS2YSTmsd0B
Z0KLZVuyxy8Tr277FL8mOAJ2dranoIlhREAY0e34if6MPz1UnS3J7tp7MMeByUvqbNhGHnB//wnF
okJMh2+I+ySiBkTwIzuCjQ7F4VL/paVO/VKjsjtnXrtV75Vss25IAtgvZxozyntI2imNKcfwONMM
L5sc8atmOHiOntLEER8NKIoeRw5mD/b7MtOsxe2ks6OLeja/6iA6RsdvQsPR49ylxJ5FZIWCjTqQ
Bi/cETwokrb2gCuxEwaFw3dqo5y044328Mv+rr3hV7fR3S3QunxW7spAPtMQR+2XXdTpesWUL+mL
iB8eMpkX7WEMHcWwC9VFkxc+6agUai/Ojzx1qjbduEURhHipcsNzSD9EvuTJxkx9jJy00NEI00G7
PDuIFVlCVW4P9XrytjlnXBzEvVO9d359SjzE2SIGaN0D5RLGh/SlonazeMlOdaHC8kuQqKBukMSs
O8VwIIN9WjY5iwF2MjjgSC9bFQ3xO90P5bB4UWDA8L8TfonPEG9GeKkfEZdBsavutaC4Fy/RLjtC
XsaxqtBxz7oboUVcKj/lqPzk3nyjZ8pj0kuReYSHrXCfN5FHIxODyrjaQqPFXcJk2eawD4aCm9xj
KUcAncHX/kL3kPOMHeJFepKxJX2Un7u70iWz4KwdkKyPZ8yBHMXlZN8MSGz40hztoBy6u/HcbkP/
Xajs9bAeiCbbmI2DxJW7VuwdubwLel4dd2cspp+QGiDFQVe2QnZ/5BmVDbHvbj1om/it36J87j4W
z9yFu3cEtYfibnbxVzJ9Vh8HeH8H1HnrBis0J3MEjwa1XdiDnR6B1W2e4lbHfGNtZCc991vddOqn
7K5+El6Th9kdPtIn2mhPhi3+bp4nr95qNha5md2/RXjj25prPWE0rKPLRtzD2YO81pU2zBovjGSc
OnzD6FogB7FAjDCbuY7h03l9aA/g7/U2uxMCOnsH+Eiu4YZO6Vvn0kk2xhsSD6F346PeOusbqY0O
USEOI5SIBtjW3wQlgEzA5PKGHYrjRz6Lkm2+53R4Tp/6w/Q7uzP98dB85Fe3Mcd4FX+/FnfJw+KF
v+O38qsIYH67jDHaHk37EVeFtbQZPx+HYyk7m+FdvECXIFCOscUmO5zbJ/G7dHmiODvLRbK72X6y
Pof3XuaXzfbNfRGYH+qlfSPHG7I3a5aP9i39RbowvCsXN4M96ZUX3RnPzb16yTyYubboy0duHZqE
fMBnnTmMPhtouS5YoXYwAt2pdvHr9aQLhBccgRje8P9ihCOhmc1jYiO/4kiKeykoT0yJu+abc7W6
0CTcrvt0013WPZG4dv9SYbt1ZHbKvm/nff+SnmiL8B8vncqd9wW/V+r2vQ2jViGEoHJq0Q5Lh+s5
+Yaf0r/wGBcTgUW6tDepUfhq4JIxYfE1YZXEnPG5fqaPAjbGmRPSSho39CxUmGwifkBcJsKneGRc
pqO9wVE45NItz/ouCubtzA+y3M1f7Ru0ic5WNpzv5dNVtforwqnHqZ6F07pBjBTAmB6g3natLT5P
ymvmi9tom2zpu8AwIdHXU3bCUTn2FRHhDwWdZlvrXHzcs8VpIrigTJnzOXshmVu3NvH98iD6xomE
2eU+O7Z7lhTanHGtiG+Vg3VGEJ6/YUHwVV+JjnAu3Iml8i49Jffry3wbAG+jRMjqlolItbtL9Y2g
nEGFbs3nwAtphZYAGChYPeNzIrnNUZ/7bekiYqZU++hPzc76LHJPEJzpwYLS8cFW+xa/aofxpKPy
RbV5iFKnexh7B+Ugvzu+by/ipT3Ba85WH4Yl64N36RORGEMX7AfNbb7H5bCScWGPnys/I/Hi5XUw
ZmBjiTAdO4alxRNsubWX3eJ9jgErPGrNB+XOdCM7YqyAWO61J8ZSpsn3tSDtxu8u+YkhLz9NR75X
ZLNO4wl7go2kE0xurlCWQA6Bh1tI/PrB8swtFz5aSMw+PGjmAR10V/etk+iLdxhBoo1/il4gm7oL
eJUdM4w9R8Fn7NaeRpYtc9p8rx9GGzWPk5447pk2O4MkqZcbqrGXhhnn0/ha3+hbaV/Sm3YymbvT
jXVXvtR7fYsvFGrIBxqvk4E3qseUJp9ZDoLDcNJe5gAdrtNucedy8ap/xITVZ4XKO/tn5BsPrCmm
b/P610e7cV/5azB8j//B3pktucmlWfuKqGDYTKcCzcp5cGaeEE47zTxtZq6+H8ivvnT5r/q7+7zD
EQRgSYkkBHu/71rP4jpxoFvpITw4JLvkIb5L78wzloF7/Kme9k3nFICLqfg6ht5Nc8dvNnimtsgX
KD6M2C/irfo8fZ++V7fyMb3PryGFchW0f5B88mg/aBAvvPkYnKw9+V136jbxk9f3xFfux3PPz9k4
LP9wbEXDJpae9ax/z25hMyYVwokDSrcWctyLmh3QLKYMoTyYpy8O1qaSn0sTENuwY1x8sk7pNt67
lHePzBfusJthel/OWv0JGhcBWrhVh+P4GJ7E0Z19/Gi6s53tDxXSpBPeISfjW5xb335sH10wMSeL
8witwmN5737jIN7DPQP8JOl33Vpt7RlYoXAxmBsxP1rLbsqiLy8H7a/F576GCHRHt6gVUHQi3Piv
SpS2lKjWfZ/VKMK8duWQ3C0xG8VJLOXkdbFWor4217VwGmi1DwZmrqUUtR4PhsATzDew+Lb2kA7z
eIzCASnFUB0N3MAkkdlHbWAs2MfnRnnrKeZoc7+jpbJFkxAfJrUMTw6/6uXwY2U4aHZaHlSVAANq
8nuZhUyAlwVTF0tVcIzVaKHlot9f17C1yMNsDAuzoDo1yVLV17KlryCb/K9VpFgxd4GBy2XWlMcC
5bceO1QwnafQkeRGhwYVkqK4L2eQH7S3mfDOMDpOk1HfSkFtMEbjfNKWXSMYgFMUaQ189fRday2q
L+hgkogRdTWGNKjGcRmUQ7ZIs6upWnxzyxFT1aIjoML99UyI5ps2gD4+zgDuDIMLbq3cUKM9YM7I
uHByTEZoIE4qv41Es3hdCo3CdJdeir20R9bVbsSfUsawx/O1pLvWeNe67rpmr826AVpdHoT5fnVp
rItp6d/pkkL5176KHPmDjMJdWEw9JRVtkKe2NuUJ/6M8rZvrQq0oXOHis5koUAddFxUgdH27rpIu
c9d2eb9b67KftVq0+uR41jHLIbIwUleIHVTkC9gYqQxPf6+htKT2uexbF39sro9bn5YqFY2NvJgw
bJUUupuPVG0+1BG1BEiJY4rLl3on9xniks5ai1vDlddZW/G+RoqUJEOrEh2WMe6Tcr7OA8BSIfwi
3MpeLaiKV0tXamzo7K1rqeOeQf2lINjH21K1Cm0b1FQZ87qz+7NmdKihYAn2BImcZr2qTyi3cbU5
1rOtO93xc2v9D5xsth9D/cWVtTxk3bk+73N7XcVZ5RZ2RYYkNVeTC74OD+PUhpL6cWOaEb2xdX3d
vS6wYfLbXhZfm1//WzcBFdc+268P+9r/+SpGJyWJaH8/2RqKO6ezW2w8tuH1aqx5/aSaVzFqkHmj
N1NKlQElFBI8Pl5+g8HiTECEpW9dbXzF4EekniuOX/+3roVQObkGQewnz4VVw6obdbv+17qodYUv
TTSEfpMCDTN5edD6JKrXKP60tY24/D38mzzy86W+9n5ur09Yn7q+KFZ4bsPr6tfrfT5y3fn19K/n
fL78nw8H64xaXfYPfzxl/YODLaU3SGraXy/z9bg/j+y37X97ZF9/ujbTbK+7CZ3n5XNbX/K3o//t
3X2urs8Mvj7j3/7S5+r6gM83COkw8KyMqu3XMf/Hz2T9y3YT//PL++0vf73PP97M+rL/zxF8/Yn5
bW7FE22612a5kxTLxX9eDFTr4o99f2z+u4fQA6Cu9cfLaGvT6uvh69rXY9aXLWuLGdjXY77++9/t
+/PPrC/xx8t+PsY25vuWftuuW96fs/Ziw2Qq93WTnNDRc/dc7rfr//6xaa8dTq7P5G0uCxi+tBXX
h3+urntLak06mLH9v3uJ9RHr4utl1s3fjuY/Pu+PA/uPL7M+7usvra/3tW9cumD/pz36n0Ai4SU6
iIL+s/boWA7/wob86wl/aY9c9R/agl0UC3rZ/Ft35Fr/AH4DC0qH8mHrlvkbF9L4h4lOySGMynFB
tC5qpb90RyAjATm6JjomxxH28qz/BRdSQ1/zL5RkU0V1ZArMLYZwgR8YKzL6t9T3KW/bvoDVc6qN
9Bu+VWyuEMCagqlpDXtADZJnhzz4i6M0F9TLDSnYZo/QV/+uJEZMe2JCWFiVV2Ey95fKeYvqaTga
ftKk8VPMBKSrsl/TxOhmmtyfI84GqWhnkTGmoqN/IFxGfzTUeTtWDrJhyNJkoKvXHVxoqabHvFji
dIbsUUeKdTeRkac0kIGrAcFDGMeeVcC/swrQ2ungPIjKmWH52Yaf5nudVuUF+wwF/H48mlUa7owO
UAH4kJYCr7ElZJOeoQb2qkjR4WaZ9S1yE/Wm1HMdilq2rfA2Xpu25icWBYAAosxdXVgftpXRwwKv
EpuLelqal9htx6Nwmqd6nMOdnTUdBmbU5KI0lLMQ06Eb2tchNpTruJM+ss/IM4eAXHFtfEoV6q4G
fi3R5e84Es8oKw5hOU93Y4B5U6OVQk+39ohdmrkt68k+mJwTBjh1F/ZUDKVpH526olms4E3Xqpth
3haxSLwaqJ5PZseGQN74LCt79p0Bhj+ej/ksU+MgsuPUUsypUWONJtQLu9kacQQVvIp9J5reLSXT
L1PnopMaUiYzY3GN2FvDXwZ4WhZvQjZPk06bqQvEvsngXmqB+bMu8s5rMqs5waMhkBpd+sbt7Xw/
Dal1LNNbkBFYtC10ldp832EgPjXlNllcBGSZJPssts9GtNV17N7uSIXCxia8qYT4ZRgomIMBgadC
jNCouJdgcHbWc9oCJZ3d8SoblaW7F72Loe59qasn0WMQbUMMWGaZ7wp4i4e4/FA4PK8LicFOxxyn
a9K9FiTo+PE85bRggMMXgXnUdYjbtVocGzvMtokhCw9nIOknJsYLMLxej/y2KM1kawt9oPMX/NSs
eDgAWcPOFToxoYPE4LZk+AINse9MgjIYuteUW0NTw97Vv+HSHgGttFdpOJdnkgzpAQ0gqpTyaNoh
w17d2oJOc0rQIuV0U4UNPtHkYPSur0USXREn2L7WwOxUzoupGPN5ko7fK3pwzPXqjhGTcdWXQ39J
oBfLMbuKlA7DY0HnV8K598l03FS2kGdLG4ozvzhY9FI9A8HojjCnYSC08beOBCEP8bzwIju3Lmr5
QyFuce/2+Ws4tRh1nQxajzSiU+N6umub16oeXKQCkzSM64Czbno1nJxyRgtWQzGVmyEnrhzgA4Lm
zZRE6jF34LP34gHdTHGVE9TE6N0aDoVr7axKNEiFi9QTTkuCTBh4LjMMr4VLfzBbmDV29l5YPQDF
DrdFjOVi7ybpS7uMrez+OhzNzpve4ix2dw0pH27k3MuBCxeKRig0Ne0EJz6bpGcxZ+asSYo3bTbj
w5CEFCbwSue6nm3VsrnL9PkXeB8SznNQ5f22c4GxxaZKWSU8AoYl2o2MIj+Y6sOY5D84bqpPqY3B
KV5sdI3cOrjwcASW5xnBY0kA0RIqFO3b+HWkjpMGjbJtckiC/eyQ1RE95Vy0N9bUMvXMUHwxhaJE
2lSTdw9bBmJfgPzdtEbqzve4qnd2UcRHvcpuRDNQrDCtHz2BizA5yJ4JrLrYmV1lbgim1Y/oYhDn
ZQjrreRWNhb0mQwknBjCfdFatZ+TKjRYinOA0mO5KHuSVIMeU4YqOWZpgvELZGY901LMX6pZpjtu
VLWXL3walSq/qOdLoxcDWFZMj8r00wxRe44o5fFGh7tcAMybLPlmjZw/YuRd1syrPXTz3/KPEYUL
ud3gMCXsWuaCeHhLMj2AS/pdXJCQ6F7UwE6v006ZmF60iq/2tGvxY0PYx1nQwycjzdY9FoQ+gQMy
Kyo3HzOxzbt4XNg+oyp9Y/iAIOmiVqJH1cRG+Mw9d9eO8S3+mdhXW036yTRdkiTimlTk7xD0nxQ1
OGsDuY94fQliQkHTKv23euy2igrPWEuCUyY18sxc/RxlTfgA5ea+7gsT7g1Wb9J26Ft2tQEavCfW
arQfpgBomFNCE7MbVb9Jvax/ngwnOHUJSoVGR3QxTNT6mkqb9kEj8mvVbgsso5W5FU2jeqFdgAsR
822QyhYxfn3RgobTx6QXRmTKdJtqcF21CW9UTLp7C9iQwEbbJW2RJmwqUyIBKtPwdTeTnl0j/xFu
re8jvT2IuToQ4nNUpjD3VdeZ/brBdltEFG7dJkGTQCXd6s352rAgbvZWrhOS153jYOCe4IzVzlWy
J2dyMtqq9ZOqThgFQkh46JMWW8BI5qxKjdHCAYTWn89Nzhrdgb7MrkU5cfEN2t1gSZQM1SW3QnE2
JFO9UG8uVrMAN8cyuRmydm8BAZordzjpCsliUZyeizjHNRofenB5G0tpaR67KKe5s9cUkIq9qEY8
3BBLdo424EIYKOMPc+tZsO+gQxR+Iwo/VajdwAnBWRvDPIC0vHWk7e61LiZsDSuSC+dsUycVXSsI
s1lM72B0BSeCM2A8152rrsLkLx+UuFJgRRn0umPyb+2IEiqVLuCzwIaGaCyRXvfcctNNZlraBaIL
LbskIbig6inBVru6UuiEmRSgs948dmmJBmaQ6F1Fkd80McMANyWip8YlnCkPThyFR7WlK6Ao6DGs
bs4uXTPtSUMNfcSEVLrH2uYCxJxvLVU6WZZ0Dy16BoDb+iGcbQ1hTSYl3cLJxDRsNX5AVPxGCsor
nXR+6jA0fUqJYQo2Y927romGusyiw7PVERVM0z+MdkD7vJvAcpU2NUJXsZABWvQOAZt5OafZyaqM
tySl4poUyEQMsPySi9hBbdWDqXbTaV3MWadtYYl+T/Oh2YZm/0OZyer4xIqo+fJtZ2oMSxuZYW7O
QF5MoNmjVvkiAr5gxy7akS4tzonuVPR5HaphtWiBGKU294HU7GNgLa2nhgpeubZ9bxmDgz+jQ7Me
5FgMpJjrFs3fIBansTNpEfSo143mSebkLC5CSWyKT0HaprtkkaWvRUD4fpekROC0boWVc0GSqey+
6oDr2h/FwHVfLhhyVbF7+Cr+NUtVcN2cdEM5xvQ0+iA+R7DQT6V7bwRqQk5ekB4hF/pFR+COidcS
LZAVbkswBySCFBbo6up2PdzBxjATpSHmpH8Wp9eSNIFR1G2+StQkzgFkC6xvqyRyLUT3VUhQQrD8
7Jln0tZdp/+u7I+JLOS+WabNYp39r6uN4ONN1YyW+iJVVbVvWq/VRAgiXu17TZm8dTUzaTfUc+3Q
cacUmTrUKJlhoxv8XK47NFHezpaaeQQNvq6VXc7Pv2rR6+a6MJZa7VqkFmruW/pMd3oe4OfArzit
SBuzB/uybsop/VArMhe+dqUVHlThkgr6Va43149l/awawCamHgc7/bGQ7XyKMLGegpmanDMnBXcp
PYItzqJZF86vultQfkM5cT+jpJiGzFHKogbS3I/I6SzrEKg2PuK/F65MhwVKWO5Sd37KlUo5VVGk
nLAgc87F/D5r5HqzQo1yXTi9vbhnm49MnQd6sEM976PGPgAMkATwUXBdF87XWiFASuBrFNtRaV/b
yEa3vSxgRnG5XGiADBy59nUNqqYSjVNS806tuLsOJAiIUcwd0b+NvHftYdqt/9kvP3ajptvV1igu
BQlolLKzEeJZmTMgX64e1nKJkMsfWtcgT1CIXbf7Nnwm0S7crV/K+l2sX1SfGvnOKuyHxkhoKAQJ
l5yafqcda9Z+PUv/OH+bYWBO1SQjNNd/ntg2bTuGzUe9q9FBf2p7uWqgwJvq5iAZEDjrB8J9/PfP
yx2XqnWedNGR6cTnR7C+y/X9ilhH6bx8LOs+LtvFzpEoDSegZr1M/Eg1fkIWQe84FgiUW+1OY0Zs
Cyf3TR2YdQUMgO9AvMKx8xzQk9u2RQQ7lU9K0ZGD5hTaRp9nJGZO+6HyrTiIjMZsmF5kmnKBdUIX
dS+M9FS6UH2mlrbv3ws4mJpna3R9TCDDIuu21oxoHiok7IIRazwqmQggd+de1Up9rYfBLebtDtog
N3q6LWGy4NRIUReNuC/b8qEWO+6YmG8Fblg7ZfAOfHI3u8XV2F8lRfFDs7VnNcR3kEGl88ADfcvV
5yRCPJg51UvYFy864nbi3fgJaHlyLaMiO5RivFPJTSjrZDeM+SUO6RzkKmQwqze+dQ0zT0rvXNqb
Bis+IHJ1NtPd4i4n5o6hj90/woyqzqFsr1pjcA5hFj3V2oQCg4GqKlIEzaS/HzWV+2uIKREWWoF1
mQbnNN66ufMIPBj9QhqfnXeFOsF2yunfo3++NzuH0ZfTnxohrjL5YyTsdL6n/xPjfAUCUZMxE5nj
OxOSnHBR5VrpEEXrAqUpGap+QIwNlQhEBVaA5jlESZw58iEJzZsiu52c9GcwxWj5iDQmESr83nQM
VpQJSQYshYtj0lAZwaeYSXXvSDLJmOrpaBg0wpL4uNrb1M4ZJ+DK3gha7sGQX3Ulrvo56a/U8Tmw
Efa0oUULjGGqlPwktAn5h/Qjxsy+XVVPTsa9zqCXoyaMq5w0Ps4t5uTRA0nxnQyCx8Zy3no+hDlC
ltYNKieiZYI1T09Ort7XJFFQXTC2lZx/pDpz6j5xoc4MzZ0IbJh0aBVl5uKcBkvejXB8EVpNpFlt
QhdYS25+SGlIvzPqY6eTFjE13W1e9duo3KFAP7dusucH/6uJ0Ry4LXK+CtmbPgLwSqCOQkYmbgdU
Vx0DNDQXUaTa3OeVgsTioCdz6FH6e5/19D5xkYCOqXWVTShFnbS42AH98mJCwgwnBZR32qfkgouR
2CXtOsrl0yzth1RzX12rC0AIkNRTzuYR5EW5qWrnNkP9WajZ9ZAOC4BD7qXVvZRlfs9RohSBzBRq
ibMvIiZeIqMFjfkChX2woVLSITHh3mbH6GT4GsLhdswEA0dENAetRypj9JZN8LfcGKKfAESYmOxg
MsVj8zJPwcmGc+EFTfMiCYLd4PM7trrVEB7uAEuRYAnbMe3Perw4+2blVRZEnwRaya3gCIXywy4b
G0Pz0nWv+++qTmyfqnRbU3fR1cxcDqwO1J2dtbdd4zggu2CE4WSIQsbKJAwj6tUemyW9wKmHzI9w
Hyc6PmmiHNE2AQJknIyrNu+Hc9c0kw/k+ECqMlpG0Y6eHNR67+CJ7pLiV1bjv+2t6sUROgTUHiW8
pn20k4vEpeyvK4ZYm1kNmk2WueCzKtf2wh6OvSD4O0X8RHDUmVYn5u9+b6R0+as8cg8qEU/AeZRT
MtTKRdVDACeoLcgTBGNIG9dzJap50753I9QJJUZg3za0jciI0Uwm6xcji3BrdGiv+Y3aS9LrmD9P
TXzHvHi+aCK+lG7OyNrqfhkdQTIuhm5e8vtoShVFsPpaxEm5nWdx7mxd85JagXgfNZzlP0Um7S3Q
8hGu9+CnCF5GAW/acK5MZMNjQINPzJa+w5yDNonXrlRIADaArjiebpuCamyeGv1ebYV2YgD7zF0D
yX5AIXAqLgADmKrZA0Qt9Z6k2XdLNYornZ6ON9uKdd1m5g2p6rDglJpQl9zcyLY/9GkfHnNC2agy
GJsgcH4lSTZumYaYHuzwzk/sOMOxrm2Bnr00VKwvXNb8eOTbhF73i7LHtJMjiSsirQ5qEDzUXINO
hVv/irLBaw2YIHkuPyKqKJuaNE1aML5SXFAttNtQZHdx1Kd+2gNKNvNFjdvdiDr7yS3m0nAh2+Ur
IbB96Xrng1s6ENlxQlxtCrxT6jFJfqamNW0H+LsXa+DemDAm6wQ0jMZBINDukkYwlOWWxg+psYAU
jxS8oKSkwMkoSyrhKQ/80nFvtb6LfRPyic+oNt4Y6qBzGXQIMJyVdwIpTL+C0O2pFvI9Gd/L1Myv
CRNDg59bi/1/sEGzIXywbzMm1l7rVJiAxICxDSlzd1UuAGIh3uRoF4wzO+AeJLer84d0+Mnnmrtz
F+SwobXYKzi0sgXqolM/94amO4Fkfy3VGh9M67u1CZeSdD5jbsg5MMkyC0FHYKYJ1S3eOLhdxo3o
Zlhttc0bRiQG0hlIrG7B665s+EBpcqjNg2HUw0WxnHfi0q4UZmG+JXLIT+KxSOeYWUNqUyzlghZ2
/W3Qo6KXpDHFQeLp+Xg9hb24Mhbe1jzs0WpMF2EM4CQmvdtFpzSH4EoL/4zHi9k/sUF8NPSt5zL8
FpvbvG3EmYK3FxIHI0yNVAR+gZisMntn2sOP1Egfy+6qKdBd93QS/AyFC3Q6YH+x23ljjg6Q/EZk
0uADAjzKU7/HJAZlrBwWNhMIC9WE+xJL6w7K822UT52fiW8p9e0NoCr8YMvCxqRTp0Vw0IrqUXBh
GxDRANqzW52KF8WhCkXEllpwvE9ksJ3ilJt/+CsfgwrcpUBsF+jovDpruRiOxPpkJGYaUKo79zp2
TQRCY/GQ9O+E+gV6bW5bhkS4CkhlCAzjSbaCjSnxWjv97gbkSdGLkIcp619nbXxn3ERudfamovAf
0sy5C5LSN3rGLTK+MzKOp7GHnyNJuVQq4bM7aIVt7DSB+G6aE0KVorKYKB+hh0xe3GYfnbDvy7oA
Mt4gVjOS90oX7zMVD79qlZZrEVPNjrPOcZQrPe7BK5RB7cFHxKFp89vK0iKnQMDofXF8alm0INFK
b5g0mNyzeW/UUGBlnW/NnBwfzT0GVjns9IzAnnleSklD/iw1KGOd3VQUM42jZSD6z8zuPI2FdYos
cWNDhdrmToICM3ctv4nLCptGulNTpKHMBlAr9/g8RpnWl8hyScTOK5+CCtEX5vei7wtfVX/UFZkR
Lt9jXkX6rrOIpq5UF619sU0S1ICLfwwiCj9xDI5LwbzTpotdX6OdKrauLB/zzJbMr6YOFg9Ez3bK
VOBXYdWe1m21DltKTUy9nrPGaql/LHWEPE6607r9tYiriMuFyZVeKWxshRqZqdpgbMoFzzotrwB+
hXSTdc7mcL6BWTzJ5Q8VY3FHT2SEsjvyF5ZdX4t+GGYvsB30+MsfTUYzaw69kN1JTa4IxXh1KGVs
q8ztTo6dMcmcuv5UtMUSlODMppfEPfcVfKhUBMIQlCxdh9OwLDiAhQ1T7Nf9qvWa6CC6YqgBJ2Nx
qDodA8F5Mgl3DUuJrgVCGzDRwls3bejanlKiiqNYVp/ihUsbqXVOEDTDmRBS7JF2FwS7YibbbTHA
msuCys3vi2wVi+mztsHnD7t2mcmPgXGvtRkjtTh7NAdd7swxGE7rAkDueJr7lLeFuomEzuGUJO1A
aYvFuva1D+D4bTtgIYIDSFF+mYGHoMlPC/0B3dmy/bWzkCS+mJl2UBfdGSFIW5la1UEh/OU0j1XE
3T2gWSTNpNvg4W1P2VLOqgu8e+RXJJTaErJiO7pbBONUByA3mDgX1da6JpbNdW15RK077cFw8UA3
rZCEp906hp2czHaJfjYWP6Wqa7xFSwqPAZt+yi1dx0TCWp/U4dGm89k3DkEU6SDwLwwubmmZ3qz7
kpAr57qmjULfqJ1FgbPoPjQD5VthEl/hEL0G9qEHk1W/rxvrbtEWLZGaiCDVQj2tC/n32h+bDHib
bVrhxFiPTwG2yinraw1vWF1d0cti3T21LZmX5V3XzHgtmCak+ypLrjURsZktB7seccogwbMtQ/Oq
5RhJ89FO1rJYN9eFVbeJX8t70lCWxDS+Jhvl+/Kp/HYQy6blmDbMtOUQ1v+ZOBFizOVeNKTmNnAe
BZlobj+BC49AHZnQq2r1W06a2ma2axKEIhKMk5GJ12Rb9DiM4OCEG0NW4nrOkZnmJSVtpV8Us0F7
wfkBZR6uUDpm74yBvAw84GbSQTNpZfxhmsVT2XKWkBBE9juWzTlVEZUC2t3MKR/XWJRnhvnMJRSa
hz1iRkx7hMwakzi3zGjasSD/t+flpBL5v1Qf+Pq8nwMRMzgJzxR9JXuOMtaeSq3/UDLegdU7mHES
hU/BBlTHSNGXvQ35GvmN3asPigKyqyZv/DPL/P+ANf8dsMZQYcL8f0Qjjx9ETzfNx8e/UGs+n/WX
csTRiA61CYzTNRL4TEEI6D+pNYhKDM00bEt3NOq0LP+m1hgISxwNfYjQVaGp2iIs+Se1RvzDJQjU
dW2XgjPR8uJ/ox7RVf1fM9VNMurd5dooVM2AkeM6f2T52pMETDWYBaJiGzn5iARYWxaDMNpjqz53
i3y1pF1FTVIlPUOpy8xrlp3r/6wLhXrZohMc/to5KlHz23+v/7HuKzqu8mOHC2apbZhLrX8dx6kr
2Xzd/lx1DHkkhxHkjQVMASjLpzLNXurNq8BsXXQrB7zrkmmn1MZNspSbtaaBCLKuDgFVz+26Wq/l
aJHkKCGNCg2FSUqNVcfdKRqUY00agKePYboVTvpsLlwO7nnjZgGHtvN5AJQ55tycNZWbMV1bagaj
jorVtoj5mjWqXU09+bELzkO4+o7syO/aSM0DntaT1EB8tqn9A7SGUF9B7UbX0NdOZjSC/xdzcIiU
RYDcEXNZ0fpt1f6WGXK6zaah9CZYZhg6pY/uBD8gZtOoZ5bQyWTPzDg+kPqJjmaMzy2tdXfoAvii
0UslDUZkKKmFs8yMifxEABGfFaO7G7NmHwvmKGI/1jAB9OEpjfpol5tkkAyjWPKednouvqlW9gh2
ed5agbtBuagT8IDRVcvzOybTWINsYP9Cqcyd4z441Ax3RNZQwNCcl4LqYlUBHzODBGOH6l6mnjRB
LXeUgzqRbhk3BEyUnavtBolUAIM0ZVO0xOr8BMCQKv0r425EMLjkBfblOlA1n3mztnOZJvoLgQgM
L7lMjqJBIhsuemg+5Mi3DmosFzXATQoymxzJTIGDSjaGljU+ub5UtiLnSjQV7lSh/VIKxcIBobvE
M1a3RirrOz09mTQ9tlPGeHrp2oaqLXZESzP4mXThF5oGQEOZ720AFyDgMHdPjrKPM/cctuBoR5IO
N50xvuoxZvGUPAvQF9QQi8B6H5ZXsaarNBlfiqCGsB5jKzKc+Y3cunincf9ffyjzAyLe3J/08VYt
iA4g1ExA7x4Io4rED67206Y3cPZnNqcNiTNHgm/gCOc0bbqARHcyBzSR7mWOyAkR9z1abZwuddDs
hnrhAofTNkf/MkYt8IPUSQ9hb2wJLpAntY93phyOM0nYlbTGS6xQ5w7uIFQeTQf8hdMTrSLNByYX
71lHi2qay7uWYYSnUeJWILgJLmtI13XgJrAmtZRcywBuvKGQo2bHzX0hh86fxtgrxxTiORGMiYIr
lE+jsJCy0Haj0YtHNa1q7ayE6SMM9WIbIzhT50MtxM+Y+j9FFKbeFmBWrQWS3QhoqCOqs41jlO+c
HQUT3gFnS4wmA/RtBAMbp6lC+g+hxRvOYj+O5UtPXwoZ234do2rMm4O0EGdNHTbkCw474g+1TUlC
uEMzklYV5EEdcGijEJ88u4cMSwvgbbmn3OTuOIHuSqAfwINemgGPmhSGvp2WA6sLYKSdAet/jkLM
+uIx16y31A6IoGXOg6G+zt8gcjKy17DRMI10MJwNIOLtj8602wNss5mvIyh8oQvysNIG2mqcH2yj
b7xwmLlC0QdSCvUcuNGA/iTeVO6VJnBzT9jL+paar1nsCYln7kJ4oK/oY7J35QDmatB+1tMxzOVL
GnYEoFbg9bmA7DPBTyOK8k0dFTfW8keIhdjP/aDsI+YIfqASxq4AMRiledup4mdmck0Nu10Xj7dj
H7fXRJVNXk+f6di4D8Hohs8NdU8+IARcs1YcJecYvWELGwtY8khXcNrF4bTvE3szM1U0XaqeQ6/+
0JeJY66G30N8aLEIqbPGICMLz8kzcq2i+ykMlL0eceXsVYuBpo1iC8p5U3E2RsbE1YM+v7CejZHq
NzG1Bb5PGsqjU+g+XhEIOZQxmN2h+ytsCn9DjbdYdzxiJ6my1UNwjrClFwOmUoQcW/JXP8TI5aW3
MMZOLr/z6ogSMn3Df3+syBksMMS8mOKXkhOUoCloLdssJjMrDolY+eWUhX5Kg/6gSA2+LsrIMccQ
NyoUoYuUHPoki6xbMwJkUqCFIEXpOGtcN7ufFbQiAiSNZ5DOxNClUOHTZsAwi1hly1nd7/DPhZXQ
tmE2HW37PsHUikqsozerNd5gkvKmO4QpFRPpFYi0wDkn73MFCz01WvNMXYg5yVvfQwaQyQLx7hq/
7oyJ9kukUNAs3lH2fB8n0AkUyDrSyvKehFNDdU+09JqzgZfOxvqM1is72nrwKpmtHZ2o4y4TkRqW
R3vTJN2GSYnNgHqGCJNNAQal6DCYpBW7oDdvaZRizjTRfiFCoyBSNsdosshRbeXJHc+Nxk/SGK3A
J7b5bhopKDbPVKsh0jAG8auZ/IXBmPYjuYCnwKyhOZjugb4jvggcx7Mhse4RQEDA82Odcy+adYSc
mUqgdAq5eTukv0z6XNt8MDJvIonBS9RFbvWNZvOB6cVV1VVcaKZpb83ZN0cVplfVS2mKzo8ZF79Q
vClUN6XcFhFtcFK478JmupnS+VFaTbtLrWS69MhlGDbUUCgNcR+CYE2UmTzLaKb731zHFnkBplE/
S7ey9pNqXSvJrm+yca806k2cSNqzfU3BkIByDwVgvLeEda8oSEDNGg0/+V7L8OVUTgS4hPk50VSi
kM0HfjkvKi2jU11V416m0Qn4EVPnZZEykEgb4FK2fl+ZDpXPFBL+YvgSPWSPOiobP6lh2tRDiV/L
VU/ENagnI9Lfcm7pPuDGq7Er7K1JeJI/p9ldBOLXcyL3rY9ywkOwpI2haeyDUCUtnKQScqgA86t9
QQssmF5Vh4LVIFxfcSIcZJWag2J1iu/VUiDpltJIn1Kf27R5fg/xmUR70OshwogjvLxDTcTAbJeQ
Xl16cosSABEVweda7KFAxSQ6FgfYZO9c8xtETfVN2Pbmp63MUqg2A1WMPBSS3LOIBNrI2imJUko4
TSev08nVSczmjlQtP8iV7IitXCWLCHYe1+9kKCsEL//F3nksN66sW/pVOu4cJ+ATGNwJvZGhvJkg
JFUVbML7p+8vUfsc7ajecTt63hMGRYqkDAlkrn+t9eHgMHMiv4zr7xfvwpCamDCApGHXinELDOw1
T6l17yZOuNFceEnLOF2PArqRec1G7ctli8i20vjk7V1nuI112oEsBIzFOEEBIfF2w11z/L9eqsaE
ZaKbkocI3chh+BrdjkoEAjykCh9bYrNJZh6KqlwvzgAMAxV6Hn1BRIKOVvwwRc9hDSNT7/qCpgM1
3fcREtM4Ogpfxrusp5DXqEa6noL0lJAp/c3umSLKejWDNaFvZju4zI+Jr6JCEyvpXTdq18ypnaME
jsdxDy6oMiqF2B9W+kS5gZEYPytHa7ephEFUUT5SwZ/auBUR5Awux6qNGRPpcSM2UUAXxRK3i5QW
JYN3uwmekpnFMla6kGqMZ93y7mVLhHGI9Gdo1c2OUD+c7uI0NBn1JhMuh1TY7SGBtTf3oMLb2n1d
etEaTMObyLeX6e18KnTd3QpPvsu4bvZzRumaUvhwHmgtUCkiTO9V/yAT7ydYkWYd6cVNnhjA083s
5FfW0xhiDKnSx7jSTGB9Vk84xUpXVuJ++DFUn9mJghNBBYs/Q1BtYihddsHHCZH4efbJSLahvQ6l
/8o6EHemmVwVuRvv0kLfZWb/s08DbUviJQip7pj06Fc7ZmdDCSKl/lh6pnUMW2s62WoTYTPsi1xa
ZJjb17TeAu/jacSaEVSFSvaIAhZuc0TZlV6WYpOP6Z1WOZVidG1JLlQ0uygbRVbQ19IrvGHeUJLl
39cTHUuluhjCr0zAkgJsKncm/fuWBROa2b7hL5akWLNISoe0mHuV01Bqip9oiCzM9eUbKwqfaREH
G+SyVsllVUn5QS1nDLdj/lRxsN251iYqp/4cx9VDP0TZvuhIC2oefQezZxyn7oBYrp0YLn+wenjO
qiLmY9WcHX9c+7Bqd1gbwN1NJ9OlpzD1cTp1EWOnbnL2cZWNhwZEGqQw2qhLmZlw+ApxhPYBL32k
Hgkj7G/30SDvzMqkeWBEYPw2e7l2ke7HDAxHEBbGTvTvIqEOLyiltZa6hsuxy65wznDocDVcSLD5
GPOMSrFOGAq2uLaCFte5P8WEVv2QKlUZ79lZXeO+jE/TBbdgt6aDz1oLK3zEgebu2qTFliRnwuTM
CbQ8odrPTeQO5/8zhiQDfzdzn8Ub41QMeucEMZMxaMxr42QE3zMlRwDEqv3Rf65ig/WC0seXt/nE
mHXFgSfd+u6biIFOp6D7ENSuEnz0rmV1W6uez1lI6T6YkxWEbwy28+ygx7GkFg6GzHK4qtKsP0Yg
GUD7QV3CNVR5v2QH8Gq5AAbJCixwrLtBzrxH1d7VDou/LrKyo9u2GXcD1c6/b69cbG9W1FPFrC4C
V2BgRWK80nUaWFikb2fLuONE2pwMJetbKTdpbfXhWLO/AuvirkfIysp00m6k0oeXJHI2R9hfUrc4
AFBYu5JISZRBMWe2SrP4S8zBCD+Ybp9iyLu/r6V4TMMUqTbnPJTjOMQQHuZ4FnOtK1iTRBo4r6E7
NJXNoKhmW2lXF5/C9r3uVuIwV+5GVL5/6tV93xfLbVlCJjnU6Ljx1bdUhSR0nyT3uYGVYJyK9GTF
d/hSaJnJg+nLRnZZ43BxTkmRcgItXP+mUrXjS49hoZhrbcXcEG9be7Jrz6M2rngdgC1wbvAhghWR
Kk/TfyLsB9YbU7KEjwtlgKusjngze94dW7G/HJCL8TFQZ0kDZZWBOHap5UJP+vmQd+bGalyGRh48
mcUtulxo811lETZfTmvfNzOXKx2O5JN09JOuLuaufMxb299S+E6LYWx/BA1RHyMwh/MseFMxD6mY
x2uslmUBHCAdzsQFJMHAnKa2ciRbM7l0xgAsCymrCEx/xzFA5+xCSt2KpH1ZLqSmfyJjPzitaNYt
VGAQ5Hik3GAbA1GaFESiqJGve7Mt93VjYjN2SMUk2V5o1Xwd8c5b20xWNlZq2Fd6IhioJc/pZIVv
Y34PwyDvlBKbF+GGMub4g6QN1cg4Is/BHNxFeS0eypKlgU6nTURyvWEseQn8mONqlP1oa20f+L13
igEjkKKeC8yvyQRdIi3w6Pc9RVYWNKIQsKrNxmA04QrU5vusy6OX+uRfmK2vADEVZWK9NGBXVrZi
XY5WXJxTveKPBUFxSJph3Xk6cSrb+dl22WOkS//gdPqExUXso4HtWRAV4/0c4yXK849ASuMrr4oT
osAL+rd1X2fgqJ0ktzdmaEanAXMcm6fxpoyrH4vHnHkyHamtLdAKk/484ON3WlNc93pb7HyJk1h6
g38Vl5/GkBEZux0zad+zAzE3NSP0XR37eH45IhbTXB4THFObsDQwQTDG3oYh64nJzc1dPYhuz+52
U1dgI1I8jVdDMAZXoZ3cO8PHNEbpu2njidFbFyiF9ej67of3koWGf8NZMaQlzzEeI0dbydY3j2NJ
6UcZ5dNVm83NbtZ8Zy+mBm5xQXlZ0rQGphja80Mp9vSDncqSGVpfptNeWL/wwc1H10kYpLMcYQPi
4RRrgkdSYKxidRYYibDH6wpDzdZq3X4TecMnBvTm1smblwjIFYPKf/sWOz8UG1RL1oHqJLwYQJlc
y0NI0iCwOmMdKLytrw7/+C5wZ9cdcXONbiR1E2uh6XSp1OxwuSC6B+NnsKoV+RdSOkqlXToJWiXi
aoW38RuHD5/fMJ2Y03Vh8AbMDL3YJXb4lKojN/Te4RBa0W5povWX0gGzvrCrH37fZC6iK7ZwiBlV
+Nv/aSqjLnZY6lyVFbWtsnWszjhVdGEqPB2X+xd/6G9baB6xVpD6WK5ds2Fx/W39XCyiJozAKeDt
q+s9nhk3qhmSKXf5sugJGn7p5RphmWyX5sbzstMp2NYIGRF5G438MPJGcQ3jh1FRTVrG8ih71z/g
nPBpHYSfWDBVDX1klcAAH2tPeXIogeKu+jFzWeX63YFfD1GEyLA+QTAKYOq62mWk/hgMX2tsZvQC
4jAufTejcZ5s7+x5iYH8N+ORJVORQbIKE4bQQw/Ck6ljEqSP7kxn1SxQj2MT46EVAKMqi+o2qXit
vrKpjqucS4i9c9sHLgVn0xBc824tN9lEEkkU5ibCJhJvlRPl1mNuPOT9vrCqM0UJ1FKp3t46AEsL
r1JG4aWzxCWh927bKfpvZZpHkYh7KLG/ELXSPf/vdBx3ZaTX2wxAMdSj/ilN5IE9W7idPBqfGGto
q5p/warWJrpbptzceo2Bjyihh836CUEkZ3OE124IIyxqwW0XjvuUXOIqYrq2qyluMhEXOTz2u7Hi
FC0axfbaI2pYB1+jFA51sd9aTjCubDW29in5RyuFTFLG/LHFXEnyNiklIJaCqDqUe3lXKdX8m24W
nzjmjq2fXUmSrIw0+PX9+cUZBFRF5rRjelv5VOnWWKRwJJInAjNfIvJSp6WzuEldHk1kVbGEzt1k
pHvRzQ+jgc2SxWuyTWLU64YxaVZZ5ZWZSqRNLTFuC9Ix0qSRS/fiK5hVK9ewOZS75rBjnEEUwa+u
XbTSTEt+jjqa7uBXVyPzALx38j0efOdgygAEVgZprp1vjEY7kySyiFZpDwj9D1s6YdZaabz22IDo
ngVHPnzo7K5Xiamck3P8GrIquidgNjCioczUxh95nbJniLPwgY1AYl23Ey6lMI4emrnUYI5wxiN+
T726fHTN8FqwJu6bNroe1T8atlYFIXQ9gjVa2a75JSpvpsT7OfdpSM2keGL084wxC3dZZ9t7aETX
g0AK8d2A7lmPEl+I8gwWNPzSiYGfOhDHJjLMQx4Y11nC2SzXUtxXOrbr8aVLsPlq4Bg9L9sZ7uRv
So5ZnNXqq6p3NrgghkMKmhcx3yASRqAt0pLgQObmHnwTn5/eD7Y6TX+z4V7TpLIiX8XYRJb1STbD
KpdZcJcG1x3GDapDahovmZrowdCTZSMuNMFPdwfoWxpswbVuUOodMuqRvuUDNPoJUO6HZUY3Zg6b
OtSKjIXxWxhdoi4MjripVqiGoaKqGSuEEwQsh4QY5rY1r31lSOVXboYt3QSY02rCQ6LVOagEjO7r
d+IHvzCvMiVkfJ5f4yF2rmQYveTJFzvVCPGuTWGl8u6maVQnkL7Jy8sUW0TEfFQrW9uNsikfG5s3
iJgfKmgV7JesjR3aOUEGKmapQBwHjG6z+5oYQHOMydq1zWTRgxti4QVXXKYUoJbFtOsHJAE7okI5
1C2DHrwwoR/cc2RCJPe1oEhpk6TWk92anzGcoC3ccvylc/GcS6RywlW09xjRue7qYteOdE6lqIn5
ZDxilKvqaRcGfObKzn4MYr8G5NxfySJ9xMYLWSKZc2zjLH6k7+2iBKugGecfoUGbV+m4KFKUrRCq
6XEN01xskPLEv4VrnHwB1ScxJyyb8VBcHua8IJEltHtdD9qHyDZfisl/y9OSpl0j8vcth/Qmcm/M
IP4VJsStpwFwoVfmaoOWMDPKORtFrKCSkAxE48meTz9rj2YiJpsxU9iaKYbcAd3Yn4BruVZBAAnu
22owAL5zYqNoMNY+G63ZO0EA7bYJd0lcwh0aDZscGlBf0e9Zf3zxYd9Etc6/MR+hh+kmm+tIWwvz
1pLn3uCTViVPFfuzlVuXxb7AMrVqQuMZj2+8Z898nL3yKoSGZGMeRMBLi41d1DAt53YPDoM1zW1D
Y1ad1VRaW0DPSOTN7O74Q6QPVWn9Muv5wGSNn18Mb4NoidxHfneUFXnjRwr8OBqeXdLPDFJc/gw+
T9FHZXUdaMOq0ZTDDWYaRocXhgjOGmjXbYI4eEwK7Vw5GP7tucdgTOA1y9rbMYroRewxRqayEFTk
lU6MKdumTZhPfV1HLn663NqOZG3J7xW7PvO/2oDit2guXdVScOzVB6pBIwo06mf9eiWqku2AUyqc
sLtqXKTenPPlysH+SyEhe9AJpLid6oJcDJGAPOgIrDNzKEECZeIddfOrKvJ6R/xsNQ5HYfj6Y1wI
xkGZYA/BIjGEYzy153Qq9CPHms08yqOrMyPyRbj1fog9tAN9neVYM7RESUbYAeVAZkjXbzMz+WDC
Ri9/2064NziW2VryUBcUvzoive8n3mL6yMAu5yO9aeeJaEhJ1jnN6Xp1m/HRFqTiZJ3svGqEsR0x
gYyoy5INTLY0iTioCq/YEROJoQzOzI3oeRe7TAA7syeEHJ3lejVKqsyM1wqwFGtBF7NIb9DdbEOY
zz/sr8TJrBuz7N+0riam7BT2Ed83SSThbrEk0JSW43Mi1AAtwmt+cYwR60oX3jof+3MbMl0YOWbs
jR7lNZq7LSyYzwKJSsyMgpOBml7h3TDLJcCmpMOit0nW7NueOvQA1fT0fSFUyCkxk//jtu9v0Wbc
ZCu2Y+Eaep+xjlXtf75U1C9XY72IkEicuFozwinXREJCSA8KJ2AtPJDv768Dk/m3zJ7K5eHL9/zt
6u+nU99eKDHBNfl4GOopPIqrjNmYmeJx53KxPPb7y98/xPfr/e2p//j23683DaDKQ1XuNgbJsF4e
OKiSm1C9wuAkOBuWlzbcyKCUFcuRDM0nfbbivQj1fGeH7Rei2HTo2pJK4sIrDjmr622ZuF/ulB76
/iWuCs6GVryOpqi4EaI+ZVX+lhCte48yDtORELSpdzR8qsgdmyXGLpAQUSf+uJorTH3lscFpu+49
UFsV1k9/XSSeiyNk+RrXgW9sl6uR6VeMedR3NTrmOCzsWdDbx0Ke/7x/eT6xJLqWuzL1asu15cI1
k38/0+8biTqvIrdg5cw5+Pv7vn+s38/1/fU/fc8/3WZrrXcUzb5SiTdHZd8GpEYiYJO1Wb6M1Pu0
+c+9y7XltuXe5cvlYnmC7y//6bH/9FSyKwbWbfwvajUcWbJzSqgP+W15g6uv//FGq6zZc3zfX6gH
xd8PWr5e7nYrdj+dd1z8ozXURNIdaooQFGL66+py13LhxPSUVNrx++F/vMTyJc5ca7VYq/6/C+3/
4kIzbdPS/ycX2i3lCX83oP31gH8b0PR/OZQZsezXhWP4joXL7C9smmf/C+cZxjQiX57JSs78jwHN
Nv5FzQfCuGXgT3N52LcBzfsXLlbdoAqJ6iNhYBj7f6gvsv+AptnC9w2PDIswLM8wKUqi3Ohv5UUB
/KA+yoEF5QTwhWdPt4E/srxwGlInofNpdRMpyk8iR/elX3CC9YEt44R9rXyPPgzbZro+sDOu7f5Y
hTgwau73rWTeQWa/YKTB1TCMwakQAq0SK47j13el4bLi6OnMNAZprmeAQBsLkZFtkX+ckxusnSmw
S2JUjv6WpvBHRM4QsXkEiJFNc3SQBg3bMxqh0WB6+dt/71JkOE7y/5V38gKgvW3++7/Mf/iTmDp/
c/4qJqdV9W/5+5/E77w6MAbfPs6a8A+hGVugeLWbrGQMWWjgaXJKgKKmDLbjbN3oYXQw5/RdM1zM
NKUkRMpv2pZ093Z+zm8TXvmlzpQ8wf+SFu7O6zUO5r77ig+2PP7PP7vBv4+f7vcvdfzx3/+Fn5A2
Ks+wqbXi1O/a1h9+wiAyKVXt4uoYhMGrrAKL2K68k6OrK52t2GP/vc2HlzwWOKzKij51wdgEjfql
SKiCMhQ+fIQGSvpUlSYVJkUJ6nyWbtFDDXQ0Z2PSYsUg+rNXoytLWUcKD29FGI0M+7Mz4jytuaB8
DZC+MaRf9pj1T+nQYF4G7bnK6D4ui/E8QXGxzfkav7XK93qvZh8+ibK1MeUbR32Gyt27R0MJw653
CaPCocmh63axnz7NV4xGoRHToCC1gJyKN8PUa7YMrlj7+yPNQZHC8HxCXa84MfVfE1V1FTqfVPTj
AZ1G0ZAbxUU2XAjJLqTkKArXin/lJQGmHDjm28hkyWa7L4RT+D5FXC5AL7vac1m1hDVBMreKzRwp
SnNEoFaYYDT0HgNSG+DeCTv9qlKVUTSu0jyti+NkQyI36YOsFQu65Uk0RYeOO/vOBhfNzixZmUO/
F4ok7YOUTqdHWhLsVQpq2ouOhmfR01K1l9jxzrbOTAngCpK0bM6p9Aj1Jm/z7G79gK7norbZLtkT
i1LZXCNpWzs9QtV0ZhPyUv4BkwQiFKGx9cx6uuvr11JRswvFz64USbsqTMJFdAkAXpc+MDrZ5jk6
Au1VceZZt2aAF8xg/BAYCoQIvpPqDAtHW1ZTppl40FsNisAAJknRfgY1jtMIS2E727uITaXmSmq0
24GcMS6EHQHROwwH6WoqpzfZP9UgwdasjZ5LAON123wKgOOJ3b0KRSDvQZE3CTOZiB2IEce39LDo
/B37F7cq34hoaDZSTqu45rM242ToNg7A83JmyIb48ypAoY8g0SvFRi8SE2AdkNsUduyqBKAulOCt
K6Z6oejqFRkOHdw6FrJVCn596jtV8II2Xe9b+sc89ixNWn8J807R6TtfPjVGgAtKHz80w9lWXYf1
ALNLzb9F8d8RpomhU+caMg/2QMRHE6x4LeqOjqLHF2Dkbd1+8VLxmKXgELT5KkER3EYjedEoCXXU
QBq45HTbx8V94jYfhdm8RVm/t8Ns5/BJUi0z761HSrfh5YSL/AJcCP8ko9jAWOmqMAe1RuTu41ws
0toncdVfAT9LjUUlt60PrYnKtUmUGamPxvGRCG3vvCb8P40kwuMZn9MK5ENdPY0sy7D4XoTjfAUO
v0Buf9jTUO8FWmqQB/deUl4nvkYbXpiAK3DuM7vetirnbZgqIBegws2y38vQ+Ml0sQGMNfoEirMn
Eqc7Vyf7mLgYPB1UTQL9BdleBMu4gXfUiOIe3WtnpCnP0UIWwhkmV2Vm3TK+pyAKjoLsqb7zSACn
KhN0QxL8UAqGwiUzyAlPyhYLDodrArRDc4PWDwmGOcfaKnAe0YqE44dhU/BpOvJKy6MHf2pp257G
pzJzgYUEiA7BoF9+v26KmkBwa0cDB0UwyUeW4nfk8z01zOfYXp9riRstC7ZWgjuT1pbZDt/6qphW
cz/+zGSoMN5sXjWL7bRxCUrjTt2R+OKVcuqVO/qfZhvch262aYaa9vKA+nbPe/dG6yr0zpSXiMYP
d1Rxvc7HCafDqjLQtstgX2QkZ2NfX0dV10AORObVMTgVJhtG4dYk8COHQZUbPQYMmA8JzUWmqUYj
LTX1jcFM0B5u2Wcc6bd4gfZiJ3W2SYW4cRnbh359TmOH2jAOYR7YvY37QQ9QvKni8WqOae/IfUxZ
HQwNXMAbSpdKNCjPxu0pHpu6p1cQPZHdVnIcfA9FWu1snSIOOH89kzo8ZJkxIEqg5lrkM7Oyfg6i
8eKKnlRzLp6NBqkobX5EsSD8S6zSIiFftHQW5VypgxgtX1K+pO6a/Oq+tP2r3MdmWGJdkpH1bo5U
65cZUDJCN5E/k7q0NRDIkqEec5mVm87ayp37XyM2bjf212MoP1191E9jnQyH2KXjfqBhNozHGnJW
j417cvA52TTQSXkssu5x1CghC3XKbATnHsJsiN3Gl6zof7EokxMp3lNhOW/p2ND/GJgfpRa81FF3
bQUdxlkLPhUZ1b1lu4AR9WspEG5ME3Gkh7C3RvVf+f5kX5dmuqd14SFxRtxc4lV62G47STL3PSnj
j0nO2851rA+HhQiOhl2tmXikMFWuS5oCYCSJG2IL6NLQCogCupfZ4xfUrdBd+yVHliE9RHFbX+wY
TUJv6ePAMoF0Z7W3kYnAjvBQXrt5rJ/bJvwxe/pjNfYz9WIk5NUbXmsaipIYq3QI/7oD6Glwi5+x
XqIVGwUAJavZyinZh0QgW3rZWLhYwdZzHtswDq/64ChGYgC1FBfdHvhn28OPObagYJjT3pxMGFsN
BVVa2HFwqdadEI+Dyxk09E5m29+MQAii8uQWDnFtjZ+W41Ywt+Cb3Hnv8Ja43pE7ux6C7mX2bJA/
hQRGZl4Nrf2QjeBJ2rR9U3+6NiALqf4fg+O8hlX3Y9b4EMtIfx3EsHK0HB6JLV5CQ2KOJ8nQ0QrT
FMarqM1yJ5AfWzv70ec9reusttsYSMvoV0CetMvQ9e+MoOf1bFurgfy6m0+jKpQqVihyz14IecLK
biKX4ocJ66E53CZ0SKxiDNuTOGnd+BhEMbMUm9hCMPtHw0dCJSM8hxDz1G/H6RGDHRJZNmVH9bKW
a+/MlChB4v6k+YX3/CieSxHfkXfA39jgzLQPXnDjTtWt5tf84DbeLeJlQcYUqPbi3ej72aWDMNGj
j4YpFjpcXL7ugmwrCXc7zXBkHCKOLV191DjKO6sgncih3kDDqPLyaWint7kS2A0H4zBqDG+sjFJL
05mKNd5QKF91TLP6XMHm0hLmhqx8SJvuSteud96MflvK9lz4wyUTpkk9aUL4PDebTWlaJwPK/RZT
/sbp+pJRVfZotFAFiWdizbKtL69NaKuUIx46lceO5RMBVdYKWkxJg03HSYqbIZ8ZfbZduw5S/YEo
An2B+TZwkj0ZXz7+xnBkXdId/Nz/GYcEjKGQUktDCyoA5yG+mszZ3KRNPaz4HOZrGdQ3zFT0+zwf
ORGG8R19KBpzOk1DGFVkD9k165JUWdYcx5A2RC1r1k0ARL70XAMPAjxCvUxUbk8/VgDCMhuTzdTj
dcsJLbhZIK+FrB6iiLxCPVO9SZ/huctMCGUOHw+tQlV3STCvsyACIhYrx6Q1xXJTqMobTDR/UY+Z
qJGH/s+XyzVjcs+4yOP9cuegkbLWiH5uljt/P8C6ZDU4hQUi/P0Uy7VJR2UTvXapOlqkikH3N1Ol
c2639lGIwUrrlgq1GHklKotkrZnhxFqZN8xyQciE4ba6WL4sR/OSMxfB/UlX9UiEhNmZuprqAfsL
9MfQ895GVc+dR6QJc2dgDpCY2rE0jaMkA7iyhKj2MS1DR1H7WLVKPzxx+ngQdgi7YgoebQcc7PL0
6mmWa8tLhEtz1/LcKDPIkjagwCbgwBRqaUURjgtHla4F/l/UBcRNKI69GLaVDPFrJVjx/VpX2QHA
KVnkzTf0VrBjspxyb2nNwYtt6G1NHd3S+ou91MMepKn8YVWRfsmIaaxDo0lucLFm25Fc76YMfZ9P
5fwwjJwURkxu9wLDPaS+LtqxgmE1l1UYOQaK6Wy3KDeGZjt3jmnEJ1Omxia0KxO+J6ZDIQ1rS/8W
2cxJo4DBq1i3D/m6SSn5TSMNFGNBA6VfHO3Qj69IeD63UhtZJebbKjN3kyGra7215osmWTx4Mt9G
8+TvNIPUUmrw+o0zhldD77yhL3zN9UxfsWSV2tTUN2q7rMlKotMko8g52fcg0U/+BInQceaYAkOO
D3nJqaKVJatATMvvMyckL8EAkpV9fa7Ucdb2SNdUYX0nbVpaTYNwEQaMB9swx+thZjOlywnHapcb
ZxepI3Lr8NYYoVuYzHPY49vHpg+Su9ZvFbC1W7HUyD/7FqCj5p8KmxNYo8n8nBusxIgRN0/hFFNd
qMFBIc/HgSLqs1chwrsiAKdmEj7aFXEfPg5z/suqOH4PDLMJ/LVHfwis09QPb1Uqx70YxHzNW8Tb
eCZ1lcMQ0jJn9qwxgVEOpJ7PYPl8J7mfUJo3bLlfUWFU1aE/3dourLE08QHVhZ/0HE00qNqf9LNE
Z4IPZOlc1UjWxslNG7TxjWapYWk4MoUkuzTN1fSouRqJrxxDv5OZ9w6xxcdQa/Kj1pPVKEwQP1Xj
Xkayi5QelTMOjYQVa5545lWpLnrdvkwDyYvIN9KtM7fmUyzg4pWDPMTdeN1MWnnx/QDinZGB3G2b
czgOTxkTvhPrchgAAuhOnnfJPfk9vEoZnGXcvTTOTPfTlGMIqh3jNJT2a+ySK9ZlCv7EsSCijGG7
GmgWpUKUs6pevQasRjacxKxj4yT+MeuLrQ284qZUoBQ8zPbRpVYvdqxLSDXcQWs6yk38rD1kDbOs
4dFoEB5mm4F2EYF0MfGdhZlZ7Mc+PMU2hWWRDH60fVreGyNu9LwX+ymCajgbhDo1Y37r6zE9xO1e
G/Xi2OXp2ep10sm8c+sGW4tuPclYAVkc6ygGhRGN8peAHs97kXcbI6ib80DkodIlsGih2oln3B+d
DM8hqgzV0AaVLG0eDDfOiF7iueNdPFGHUjizwoGkqiSFfbzhlLBUG9CDphZp54AcdO9NJBmxFIZd
9zPJ2ui2G723QFrPvc9KZpzrfTlM9V3NOzeqQnkywmIzd7N1NOiLKPuoW8tpZnFkByDl6vgdr1t/
T0cm/s/0VMs8vEum8iawMDWjxeVsQCRDRICKuXYuPRpFcCwnW3t+nlWIy09kDgI1O6GWIr20YkRQ
WIUFUz97AB+7QtCr75xYkjufyWsFnj3uXcIGa6+zyFaNRLAibbplPQ3Dps69I8GkOe1Ixeg0eFHz
pm1DMd0E6Uy6PSPkT8bB38et7944rjKD1/m0Z1x9ssn3Pzna8Nr2hn5dv1S1Fj92Y7eBKN5dKPJc
0SnxkUnduddDixbBMLO3OcEfzC143Vmdt3VRs8ge4G9bjUmZbCA3zej9CKWc9vPQVeeRzmfhEAAt
W2eDVrorQw9pzbWfJh+ibO/0bI9Q4EDl+oeSgAA1EflVnT7VZnIt+iCE0TsEoGDWXlueZcF0Yc6a
s1k0+h2a5cpreHOS9xosdgXK07r4XJdrcXxVVjRGMEdQYX91dayv2AIHnB2pSAz75DBMVBcmWJaA
n6IlafXoY2anVA8aLP60pU8xi6pfgFembaMKAhL04pWh+902TqcAPKlyxv++GpejhaJQZSBnjl4+
6MGtmWXWZvamlvUHn7WO1r5BYc9tnw18KxOJBVxMp6jBp6Ms4uwwvPVy03KBMfB5pNdyly6BDVv1
CPbC7CUFplxNiyo+6hiLF4frt9fVdEbqAyko/8v7SjEJ4YuEQhT6YTDIK1DNci1nH84KH9fuyR1D
i/1Ovl7u6KDfEJ5M3FWtFi7M42neSFx/oxcUXi63BcvS5ftul3M/ebj0ncM8LbmpL/722OUJlovv
B/zxpa6r1sahTiiuCdmDfj+kEqxnsUBj3f/PD7Pca3g6D/nbVaNEsnUiaoi/H/23b1pu9DS3J3KF
T/DP32C5+4+X8LEAsQXGM7jcEVXUKLUmCeXvF/jjEf/0LN/fYox8cmMsOQuyiAMhFdT2SCtfESsQ
t0uXWVOAYV/uXihHJkFPNrD1fRwKnf5wimSWCxEQK0c8pfZl+dpT94xNgHRHoGJLRpTNmytxxrt9
x1l00h6y3Ht0fdqHzQVVNARfPpLP1ilwG2wXthBjjX8zjIIaKIpnZg8+RmwZjNVesyRVallTIwow
WEACwPOX2Pr7iC217ocfkVRFPtHaDXE/meUplwJPSx9wgpxIbqaCNCvvIqiArNOd/snG1Laq0/Ih
jsWviAofgmWb0PIvhRF+MGWl6ahPb1Bif9XdpunjCw3aeI27WGxKNz6y7X7tYyrRGBWscT59ug2U
ZQQfekRr7aMz+P1ngZWcUiGtGr+oWMTIVOJsoN4e3DXV+6u6na6tQvsVuCyAfeMhh7+epMMjdApQ
sqZ3WSYIeRCj8GbDF9VVVDKzM3LN8qW2f3ojSi6h5Vup9wdTHnsdBUivByxoUfvTBo4RWeNZROlZ
kug1jfBdGfkQvegdpXzMAJ7uJAELxIhXGzYt67+kG3eUKTlwWPMHjSbiYfSxZpMuAv2XO/at6XTP
MWJYhJieVc/95Nw7BYW4Bc64NtZ+NJ6tY7aNb81qfPCM+Skt+vFg2LTb1X5BdVpzKDXm8azd0pS8
FS1I4UH6030Zuv1NH/wSymKYVinDe9pScMNSfO5a11Vowdp0gVpyUKOSCtNHbeO1Ggx2A3729L/Z
O5Mlt5U0S79KW+09DTPc26w3nGfGLEVsYFJIwjzPePr+AKW1Mm9WVVrva3FhBIPiJUHA4f7/53xn
MOmJl/20k+eKyda6QOy7QSHPuDyhpWRMWlsR039flE9N+TrGY//LYGlKIw3f2cco+l05eCRZeLfS
7nFBqmuTEWremPP0/KbJ6MVCMAOQSD2DO4/Ga2lbwBu7aynxaYfjRjUfXV9blDfF56x6jDtUlblv
vRXRW2FEXwYPuaTvteZeFtEZ01W6VTMDliLCkzQMIgic4nsO5XOlanIwGUj2ZkQi79iaIbZ2Bzx7
MUDZMkqdt1EjORsR1shIQR2kCZGaOVkehQ0zktjXWEp9Z+VM5P15IeOQzbAp0x+V6If1ZGCEqw9m
Yikm0YBm05gUwCniAKKqpf6E13HNSv0kO8jzT0qE2rqYkP+0QPsxmUGR8EgbRZ3q596jUXkFMWux
v6ak+IKGZtxign5FWLTPtPptBuCxlnAwCfLbWZpCb2HZD6HJFy4GRDoefhtkLD9zTGBB/Jwn6pfs
tXLb5cVJxdiTTYyWK08ZH7VGmqFVDzgvC7IdqaiujQTanOvApNCsgVBbGKtf8gQzdQ4qYVsnoAHt
2iEAeSjxLw55fIgLVLH0nwarlatiKs+9y3FTfvyVwLdji2ufQlEBAg4SaSbQY2YfCTe5nTFfawWK
vRVAI1u/zf95EeGMRAViUymIPW+4vwq7euGEZ6SBF7Qhk4Dga9CkmIQxACLbXlUTN8ccGb5VQSAe
kKpBvCdzNpiISk3y2TBHDPxECmll+MTOYc61Kf8yQ/AvQDZGR0EPG4WxTXzu3EmfUSh+ryn3nGvs
vrtJ4gbXhorQhpigiwkxZiXjrxXlka2ZVjYy3PLZS9wMJ2Ryj+uJcpP4mg7uTGOecxxcCnbOh5Er
j8/LgdRRUSOeBSMokHxO3nNnjR/YjT8r6iH8GvqH3PvVYGy91MPFMvxs6EPC/X0KVb51e3IAPcd/
nRvSdLvg6TdBs5dOsq/6Mtw66awyiTHugW0gUdtjSq/H07By0WEiVoyOpgxI8ExTC7bq/PUbnO+y
ZKZeoYcelLtPyMPYBRbrwcHE2Mj6ZF3b2kMjRL/tnPLTKIN6Hxmjvy21Y00jrUqwSfuGRc/P+tVJ
VsOlfbY7cR/mgj3wO1DkLWZVLC5GixYqI7QhUOLTCKJLnOSf1VxPN7oIRx2lwvNVKshzaHLBJAsU
Ss5BDU1x9IzxcyZWEW6C01V/60JKN80YvnvDr0EAcIozUqrz6tbrtHcFpW9045NG6VRzfsWUDHZF
QeuAigzG+uwQ2BPe3hgCccpiBhuuzMf1FOD+s6jBrtrQfg91usZR/GkmJIHYyURFEI4ifvP+cark
Z8wYWgj71Y31czpxNRi6cRcpOYKtbn1r6halZku4QlPzmRJshhjAwrWXOfcoTlsijGq1kqiSudo5
+o4kTL3AIbX8FNYLjTU4HapKGahGTghPq3apEk+Sy3KVFvhKGjggORFI+8FU8aYRh0T8rCA+UTeg
s9PaAvJk6nMNDOVbnNwTqDaQN3pjRSQEmQTGtW3Jhx8KMt3bm6Zl5bZox21mtlelgaCyIiZJ5cTk
wEj8w9Lw/x9Vzr9T5Zi6g5Lmvw4Uu/3s/9c7U+5/Uub8/kd/V+a4+t+krRsSUQsyCke6f4LFXPU3
19FwK6BVBtThGPwpA0AX/J//sOy/wYOSNlbkWTLjuKhD/o6GIljMUsq0lW5q0lYmb/j/oczR+Tr/
LOSwHdNybeQctEAA2CNC+kcZis4IAbXHz+nh+cm9A/f65OEjpYqHkyWdNpOOkGFEbI38/Zft4Ged
kl5u/uGg/SdiGP0v4WYWAnkS1HRyPSXHYlYb/dOn6FjaESdAlTJLVLkrbAZZlV6nbtRv9gRWHu7N
tcKZh+GbnqnOCttufsFdClBWT9EKI3z1W4j2Ofxv/2f+n3wkg+C4vx4Yet8UWjTXMpQp/3JgmEIZ
biGJlTJwxqxiUEH45xHNJYn7I20i7SEZ2kOZ183eNP3vFnlBa6J8AMeBFcxs8eShEd62Wd/uIYah
nUjoQrsK51WmGTZ9R1QwhUld1c0blMXARje5Wx1EXx96Q/dOwh9e/81BBif212+E+IOzjaACF/HO
Xw5yKbR6gGWTHTU1aWcTgfpWIi3YFnQ/zUJZB8OrMCzGg3HQC2vPoLdikuzkTXFhnj0LpY17Zsgv
nqGpf6OG0jnV/+WzcaLTUyQ7Tbrz+f6PpyGo06jqpZvSieufvN6h8aQlx1wj9NnXFGJvFYDJMst3
W7UAHG36hgYIl8QJaN9Qarmn4k7L899+rn85MXEHaRqfysI+zg81H9N/EK5FGmZdgxXXwYqP5Qw0
MbWWVDhBf7HQs0tjN6sRxBJWlCzaG37/VqR9PkdGDEwZJv2aEnH93/+M9vwz/ZP0yrWZ5qGmg+gG
Z+yvWrqx1rXJ94YO3Ine71i+iDNd9a0G9OWqkrB6TmhGGKb/CNI3esFavB1tJlrUFsNdSsbeSvOK
4ZZZOU3HTrQbbG8WAc4YnvNJ+1IRykTdB+uAmUzkAZDUZsfWCzIE/eJ0JLXBxMn0qLrqwz2SKPro
NlO4LIwJ2LTAODaY+NfG73k7s8eFGnZ1nl+s2qWVWtRH28zfgwamIr1ngM+RfqD9cDP7Suxy0Eo3
ssygrvwKo9LYagFAmMEtIH9jmcCegFiIkCsSqtXEKgCoM/gs+fLfH17D0v/lOkFCiUhR57rXyFq0
5nPiH37zDE+KH6VNezD6OUE8zW+m753LTOEfjCDWUYCPWA0iPBy84UYvZzpP2LMfoiB7oCdKVlcj
YiBiwj+rjqlg6o67seQAje2PPsj57mPpUSOfYA557mdRRuEecrji+BrkhNHwdFxRvHtNvA4CaLPJ
YNT73DOgMRjWQyyNF0UUwTGoXe0mKjbLo1j5/qlx2odOEXdtQtPZ1nMvZ9kkgbrpnsyPfa57VAzz
s1tnT/yMLYHPw3CoZ5NsZ2XjY+DdmXy2D1mT6nstnrDzwI5dWkMqKqCxjZqgCJlPm9rfOAaUQJs6
2r7QbFgkOlVe1sJMR1FHHossOlrWFF8bVcQQzr+PLX5LLJr+1UgCDdpwmxCX4OJ0aknTMEtmVEZF
13+sLSjh/obppp43Fwe8zA1jaXjVWXenJJM9ptGXkRL6gVsbLgR9Gs9Z1ek3FhWGGEeUItqDtEui
jwoq2bg81aUPyupIuqB7SuAYrPS80I/c2KNNo9Gd7GlSn3XZjisnCOtLi+4iwp9xEoE1XOgP7ZK0
NQ8sEmd48asscnlafiMnmSddAfYpyMvNzjS1d5tmBInrs+qKjv0lavKjmYqbX6B5cEXiXrirHlVJ
y9tt5DltUvMS6HH46IkufNQiZEoQxG9mlVPwEaX+DG3HY2SW2doZrB0GSf9iU1y6lTIbbzTYCWuy
MFu3yXgxcHhaLC7LR+XA8M3NStu3RfMRwk+71FhjN6Oi1du6OLBim3xOF9KjiVADPJufbmVnGfxP
kuhCRSy61KNmHrw+uMWT6+2U3uDDy3WGWTk8RYTAn4Sth/dBIwydFVKBH2WGJDhVcuygwj2wwtMe
YLRDFYzCI86cb0NVjg/t3LrrmvSNMI7z1DYmnLDBfLI0gt3D3mK+wR4IxZdsGjjIeq7udGJWTlGr
E3P6Y+srF58pG7D24VFJysbLLvkm8vcfYpvv0UDw2i7PBVHYQxuDhZQa+XRZXow/H4q8zKwt/Bu5
S12ks0tqYzVHNyaz24qLhILNvDuWDKaVGQxXq3L2y1MW+DSW+/qpNlO8ygqjsWHE/nOMsWLv41BF
sGiJp2WjRTbL1HEibpFXBFJrD4ls5tCoq1ubzsOyaQwO6GiNn8teisf3xtfbDEwcT2ONbKkLg+R5
2Qyd9y4nNyN/Bndq3TZI1ESk6Su3AWGfpGRDs9Z/UEmPEnJQzTPNxC032OkiiuwUtaZ6gwnhYluq
+2cT+5ye+28Y4lzWWC4aXDtqIE3ULYYPmv6aqsUNXEi7aieD+AsP3aMsu3Xo/OhDomObkZNYw0xt
JfabbrPillQejroVhKu2tNwNzYrPBArkQ0XhyjU+ZGrSX1xZXju+tQ5NF6fdu5jCDw6qgCzzu8PY
4B8HELSJWpWcEy86DlwXW1FbKxvD7tFO7HILtNLe0rW9tNVMrnThqqG2oALuTmBzJBIWVfbjPiGO
dUeoBMZCohGPWhH+MhjadqroLUYuChMJ+RMYHtGC6fspFwkVw2yTVgMwhyT9aEza2RaD7yGNMkAb
rbzlogk2AilSrXXpHmGEtYam/xo1IBsZusoHJ8gIp+tfvEE4295H/TUsSCA9z0ivVQEYY/+aBCGA
/PloJtYkgDCg/EUofixiq1+F0Re7bZsHrXHAcaE1XsanCTXsy8i5XNVfpSaKR+5Ut9Sc+rMK1Zw3
MzwjwAz3rX0eWIeANuJZpu7OtjIHUK/9AFbJmnC/1bfW6P11S3khJ754Y00082vaplQIp0NAHs5B
pyyDJS9795Pp2fF9i8AfinIZ8jBCH2l5Dr3aaioUJwBngY7USgV6eub3e5B+2OMUcx/cgkIG2gh3
W46xgBLmHgjIRJmlS2SQU7zPPKgmlqSmz1cbd1OKcn8IfVSJQUb5R+jfNZFVzFdbvE0RGQtZm5+j
zox4VRNcBlM/NzAWLhZRIHqGl7rtzhk1wS/TBLMvtTa9EYyIG5L4YIbFbWoxE7Agg/VRZuHOEsEJ
Q9QuiPFLzewkOXgvGHvBv2j2c+yPG6vFjcnpKN781pfgsfK9ajt3M9r+9CDLR5Di8GPqEKhgMRT8
77Exa43kxtpNZwn9HqjdMN8I9OSupdI5qWS6hhFEMy/oQXjDnMGRzgzc5846FjkYinkekOLzbaA2
EKVon6Ya6aHmZ1H+qUmcT1pfkCzbFle0D/lNUz+DHgSV55lfmdTYx9iufpJsIvDsOeYRmsFdhwRw
sscJWaST2lADUdm1rjk8wUHTzxnKkytQc3DxRuzutWaoHtB6077KHOtbXsviPXSDty7u7ZNZkyDT
W8QOt0kq1g5c8iOEKXDA3qnCtLqXgFBWMuzio1Y6N+QfbhEiEa5p84oatEDsPOgw+vaQkoqiyI8l
nT/U08Ap3IhykqSmfVw+vGj8+rEg8Sr3SVTTyjBcIc/S1g0s4KtK4/3kp/ouUC9dV1YMA114NJu5
5iit4GCH0XsZoCVp8AJYfDPIus2d+gh1dDI/zgMugI2KCGTJmaOWbQeMwCzvSdVVBxrjQC6KY94V
hK4MPys7y689Ymr0t9UvasAI5Xxu4JENzHcqj3pUkk0JY/+Q5KZJuZa4L4sfb6109DiOD2M4oHi5
qWuGwtYbvhgQw2jH8BXiMKUhKHJxJAWJi4b3aDxyo7JML/ecQUezpcKnpghGo+E3WxPlONoBe4v2
gHsP+hscnc4F2NHW8wqBVQHT+FTZ2Mdrd8tpYgDdmkurP0k6mR6CZmuErns0GiX3VWStQHfKU1u0
uExCGe1RTmhomiOWWl3yQjOkFaXc+kVFgRgabx6YL1Wrw9GsqFC1OdoBEMJNqF6Mlk5EOMFg60uS
b7LSXDFuIJVzZPTajtqvilTZFWVcVBZtyocbzW8d4jEgwil0VNHk+Ps7xGpNV5yTkP9PYnPpYnng
1tREN6d2mZvSwj+IYIjxybLbtt1w4c7CIe7kOWi4R3V2PDy3SGCRzGy7sneuEgTkuXDsbpWMjndl
mmpssE2nX/XAexBYyn+abo3LWLvKCr+4YWGmQU7gnIEI22dVt+1W6wAEsYxbngn73jnTkaP6N8GK
jpIQKenyl2L5V21xrjpEXVbqBliEw/5StX5Bdioe7AwHwtlxRx9CPcskqwJ75Ajvh9Ih6/V9oWEv
TT8qFmTnbpafLo+WjQu3edNrbkuOT46PpNQscUbEgA61s07LS8CJEfHQiP0wqV+EopAnro03YUfm
yRGO8XuTkcy5KjuCnsPOnRAAo0lHskz8gZYnd3SN71o5E7a1m86S7hGoFTgU50HY3H1yr3jSEsM+
lFRwwOePxdPyXAsNbO1XndzX1H6ZSgs4XWNQPVGIRzDQlA/LHpwVEgEgP66WXbD9md+gMW4y+sQp
RXCJp5tTxnyMHcN8HOMwpw0O4R4dV4sCt4mOpQkjYHD04ab1zaXV/PKZJFN8NOYT5jU0dCMaODq5
9IkrvbxIFb/qXu+CDpZHaWH+wMXi73BR6U9NrGtPgUOAbs0H9Bpl7RAGsgIz/C2lqX5ltPPlI7H+
F+6B5UZOCpKfrW2FdNYW4q7XIDHHSdNOPeJZJAjzvltYtMZwX25oBAMIz6cz0GhJBg9sSVwaaA6E
/2Ti+tpP5iDPRQDvpGNiB457QorKBp80EMM/+8FIWVf6w7RFUMDIiwb3Z6jDFnL0g+OWQbEq7UdY
at0JCVgOBmaAWh6jo0sLteFfRDQ+/Wo/1IQGegTeG+jmBYJIpmEafKupPw6ZEwHglsm29dOL0SZf
q9zBQqP5Z5FUB03RLE7T8NLlYAum0X/U+uimpvBWQeYFn/vCDG8GLt6GkI866jisEtR8kJGSC1ql
o7R7sYrG4aNMIJGVtACFZhFCo5nrKApfnIylV2UeTeZoMG+sNb7tOZRMfdqT9c2d3APYKSIWUQB1
03uqOcQYkxi89l+CwiM3qYnyfTaQrxlI6uZ9Pa5Bbxwiq3lkcvIFMml+TKx+P+a7WjPQopUHQ4eM
lxyNKniIM8fbI65eaUaNoiTzScnsc9Boo38R1njsXbi8cOS0WvuWt0/M872tV47IcAZmNSj89GNk
egTk0tztLFDcSSf0Q+JwTZWEOWIKr9aabH+SH9LuHDv+hu6kWGE3+GKgFDjiXiEZhWh1THDHub8w
c20jakondx4ul01qbxxACQc9Uj/rie8ZoXYuTdxqstG2FnpKJ8S/0lTx2siR+YuskGu6z7u+k/Sr
TSE2EMIOkSOeBECIXV52Lnak5PsASUyWc3knlSQryTfNUALongzRsw4Aw0egejZBNoihgEdy61yH
HcuhPNV/eRzqArH4ZpqhUkJnItDE5bf43cSW+ADQtVz7MAh2cwU5A9T7g4HjzjAU0B4yFIY4yIJg
lsuDmea/enuwoJvbMP5Q/rz5jnkjN+uYo5aiAurop4z4ItZXgfnqqOJr1YYJ6DSWwJbyEHmpProY
IInrsnAfY3eefWXVRwi5BZCvdRWJ91aVJM+FVfnNQfyzShzyVuueQDuM6x5OFFJayV94YtEeny0X
/ohMaKKNrhncRKI2aJWrWxMTd1U34q1j+MlAL5yjsZPbouD2Jb2i2hi6Wa29ygsOTSIUcLAnNd3a
Isz3NfGNJFtRMYTOnraAICzHdVmUO8a+I9mmyL300iUFSqr2FRSNdsFSXWw4hRHnZiUH0ajOVtlU
Zxyvs0yywgontO6o7OaD5ny46mV9yo0Be0WlM37Z2h2QrPsQUKAGfP8goyPtSu1bofWkl/iudY4S
NR4iDcgpcynCSeSjNjlXzLEk/9q6vZd6oOOmU2hn+67ZJi89ReWDCMHBUKUu72ieUCvHG3Kd5YVf
rVtHNvUkLPdQN2JKyhFYe1BKztmKufpxUcTlTu/cZrPcN3xhvKrRNo9MFC5EGxGwV/PpEyt6lE7v
veZRtsuL8c1VxMhnPuhMbWxLCtVVvp5CQnv1Pn7UhWLcwtV20tEb6cW0Dg3yy+raAzLEOb0y/fIO
YfIWC/yPQcTfF7FYSPAdy6Ly0Neoj3GMyRW1ib5B2ihyso78WUG2KMockNQ7z51eFyyiTel6Wi8P
az3EcF97OKKa4kPOIReD9gKce4c0HbFfP4f7LKTRAPX8unAt4Fvf5ZR8jyhQgEH0IOV0hi1Py35G
MNkQAOJ1ZjFPMfOFFx7psrtsLH3C7vNf/nkJVf7z6p7Igt3YB8/SgNFR9OuyA/MZl+26toCBbMEg
79IxgxFRQgSs5hdQmTpNuYQTghi/UpitmhlzsGy6aNR344+ANbiprQcmaxcvacNjIlDROHfCHnFy
hd1j5mF2wIuJ5AigNrGb2H+QVgmzlpz2rThNxr1OVctKU8CuwQCJHzbodz6clyd0FERBzoBZvfcf
XfwcXvocungzNWnuu1kMr81i+MFXq6GqjPOoTxtzT5C8+9xWtFUAKn7RhjR/Ud6Yv0zuHH8wgInq
jyJ34lMPUewWjCGucJfg+RiQs68SnUOTgEwJtIPfiIIfrqWSMeKltjxBRbtJjZUYRHqSJtIp5VvP
AwNXUcQnlU8/+LHRpXQCGg8d/pU0omYTFuNXo2/UrQ8mc58op2ChSNrVxN24qnNWgKO16XJJWRfA
GBU7P7/bUX2VeZ6dSZ7eK87kjdAyxatCCkSAVtZavTXkFH9FSVadvYxigxfWxELRL6MZn91MPccn
rGS/c5kjHJPG7x6VIAaa9kPzOcTB3oUP1E3Yilw3yPdcAgSCB0H2Ri/6nGURQi2P6h2RDpiWYFTe
uEWzUFIdwWRh8M0vqPGQcZy7g/Xe+cGjA+b6Zxr0mw53osEYc088s7tkflTCyx6Jb6id72lmInVp
bH5XjUI6sYBPKJGoDLYUeVlQu5scqeLREAQvuqk1HVpPEYyUzYkY5izZFE1NaW7a5EVPBko57Clx
1Cco6OiRgta5+aWPgjfJdWDArbi4OGo3qDWtDYt9FO/1gQWlc3RKmHu+m91jvSMO1XROPgUF5ihq
PNus4EYUQ89VAyZo3nNL2nFt2ri3xiBQhfRCcaisttmCCHwJWCOso5ZVsI+zElhBl+8tDSGaN0Yb
4gfF4+BfR/Jtr1FFiqImnM9KQlO2P7KhaW6IC/RhECtQ4sa5MAn8cJVuHfuIeJiq6NxrX6VXkMHh
RZ9TVF1twHdt5Ujhx2unR+2jkTrfYnKjAgsZaU7F9yHSarE2Am5S+iARJLRPCKqQQ/ma3Axy+lFj
uzlYHoAqQXF1Rd8q2zkaDVzcoTvch8HKHcL6ipO630Qkcjli0jDdjdWhbcd39HNM0ftKvy1lKWWb
e9pGzpOufStNuM1ZnnMLa+RXp4gLEM6BeUrCiXzSAmSbYXCODRVdT396C8cyOxhj/8yvNR6dDGxW
GHfTLjNaVGySwC3ltsY+9rVpp3OCMUQkawdR1xRTHa5zXh+Y1RfVuMm6o41Ujlp77hLMEUNpXwb9
3W3Tewam9zGYspYKtN9cRQpYwuKWVvX1sLfH91H1N/xS2sUncc/m8JJQmX1NJtmfO8c5R8gib9nY
f/EzkT+0pXdxA2xfZu8g7sXAvYpH566KRKxj1Prx5Nf3idK279Kxsfo2xFZeBucmbJ8mJ6aSbv8o
l8g2IyKATzDZjiz0y2ScsFJvqEwKyfw4RXJounvHgRQ/9M2n1o/BeQJmhNZyyA/dAa0A5K98aK9k
ABvrBKbzVkxXlEL23sQVsYHqHRBSS+WgTlNn4zUE+Co/O1TIjo5ExrbrUJb6YcS4v7Is6xam0n2v
XkcGZdtr7qPRVXhB4md/MMIbInrjHIO3dEpL2w4jCtMYUxT4r7WuWEUqw3AOwgp3wcjCM6Cg17ct
Wbo4xejNFcUXRntm4Vq0g3SZfYCeH8OQzEIrRDlFr5lJUo2HovIIN/CZCcE1Gx6CmuHQrBpxiSrB
mxr+A4YOgpeq6SotTz+0dRvvdBYhpNAOnBcTx4+JrXMGp9qe21y9os8sSdyuvLVeZeara40bBh7+
0Sx5hyyvkN1okXEGtvSzM+HBkWEnTln7BEat/dqN2te24Q7rZlO2DwgTopJt6Xt8jsHRb8kwDujP
jymtMT1yzD055sW617Tu5gBrKKAtelFjXSa/cI9qyN8sTOsXu8YRCi5TYZ0CjTGmtc9JKOJHbI8m
FIlhwoEWeXst2LcEYHeDewhZ/5/RhgFwUFjecuaMXkPhKO6MZs8Kt7zaQmtP4G73mZ3rVxg/b1pq
wSo1zDdaFYiNs7ysd8M8tdBnZZ0ha+pLBmefIYsUTSP+m6EBI8jdQTQ0TWIKJ56+77j1nhY9e2HF
OPvD8aIzobiY8wZW6Was/JYcVWaEhSbJF6ctBV2bZnMR6i99mjR7LxLhRpRnKqnp2TczfV334lfi
EUJJWlHxYuKPuos43tvyXbNH+6UWFUAAiv5NH7+HWtdcofxVF7v1Dm6vEyI1RR6sLW4AinViMxb2
rSwn+nmywelP4eyc4qw4B34Cl6zyrXWpl9l5EAYLxHS4iogpX6BZ5gZoZDuAMA5/OlGZ7BY0vKMl
8qiaNzKL6Rzokbd23Lgm4JAbO+VWg4dV4k+4CsD4eZQsVk7NgMEHHE5gDlBPqprEp86n6OdGo7U2
oNscozlQoi+96lC0GJ+8jjyNHC0FeSHcXybD82E1N0V/CwCr7CJ4FZRYm1fDDPtD1iOkpKNNiynJ
zP7qhzPwEZhD7d6rsqrvzbxZhp2EKxgdSnxwhztNS+bqZSOzmzu3qa1Br6/2cCcoKzjgBw1WUYao
Zxz1+B7Mj9xQ/IyBta+ypncOfaLTG1XdpqsSnvMyvEddfbFgYUumsdguB3tboD09BlHKSgFTJ3hr
VqDKfM2qhNukpWlbbDkRd27fufbNgKMj1a4xmniS48F99THJD1rSHRj3kF8qndB3xuZ9kk/fAoD3
rJBT9dzq4TVrKu3dM+FCBr2TbQkYeGjr2fqTtqCCOZDrOizxW1e5IAgh+eh1I9jEvToXmQ0tBAv0
m8KFz3z/5OIhf6ka/RziTTz7dgs5N3LbFSKfTzxT1X708n4rAuOMi796HzR/MzkY7yqmpDe9QDxv
DXP+rN0RLUR1u2Oqp7u5/j3uYXOEKd0DJqEZkQvMbUVFb9OgsrPvTMOGV1OrlyhTexU0656562VI
qCd0KRAhvSrvpZbfKdFv49govg2d9hOD7KedZ/nBU/X4Aq34TGnhJSzM8EAsGzGb8/mwnBmeVuwt
phzbokEla6Spd0wIBFlzcnPG1/GrhcdmLSlnAB23qseMlekYGB6s0rFBykoq9mB/dAFSRJ37xopm
fHXxI/2FBri2STL6OR1rtx2VLZZ9tDvXLVFeXZxaxzKnUhENaDS7Kh/Awto/RT3xVJJo+8V3N7XM
WkmEA8czD8JmPoePS+Z09tB89shSrmlVa/sRAsVmzOhs4jMR+1a49nWq3bcgz5uXTFPWlQCQt7h8
dOj/PzuxHb6oCrpLkIX6PogUMgEFVs7q0YZSFuDhsm8ia/r9CONndVp2g5HQHvgrintdwy0hxJVn
Wsqd1vHMvF82GYgivYqTzYAEYwmwbd2Czr02J93+fhjT1j72aN3npdmyWfILiezJT7+TDFti80BA
UADnko9+ZxJKm2LyLMEGefL7cRbi1/IrM7KRKCRHL/QwCfcEpiwbJUO8xCDa9GYW6Zrtj3jOIomm
kTeAVpGdmtn0uzzSwTsxhjtfgCQBP+xm2OHvh8P8MPTJRCldRqOgttMNfWWiHrlpnaZ5s+z+2dgu
dvUyple7kAqXN1je8PdbzTzC5dEMpcPKkR9SFmDTOokBi9hD/7b8MV6eW94gXniMy0f4yxvGBeIs
xIxv5Uyoyx2Mp+sFIvd7f34SGupErblCO9OZJJIk4KWX3Eh6d39PkPyz6wWCiSp5a8tTf56P5nTI
vzz3Z/fP60zaPIS2/L93JvAioXaA82x5h2B+m9+/3LIvRMEvga36xMmv0bgMrZNnVdYp6QM4Aw3y
8JKi877vpaJ0+Ly8QFjflVEXx8Edivqs5lTL5X3dKePsWB56M2V9+cvySA8I59Wi5vPPU8vzcn7Z
8qhWst6Pbn7883bL87/fMx8o/FkF+rkU7yC5vqztoyX7en607C5/aENW4EmMCycsnhXNz2Mz5/aM
nZP8ZjguIEbmRSsD18lx+ZmD5XT787MS993NF9VyJS1B0summyOlLWfEGg9WfCv8fjgt0c8G5XmK
euz+2SzPpZg1j52gah43OCka5Onb5Yv4ERfJshndCidiXA3IRWT2qqIOqRN6gcSeYzFM1J+zrgky
GPmOO9cp5jQhyn0Io7cSkr+JhRlDyIuQgCpoN+/xgA7cop1dWpY/0jB41bPsyZxz2fphO9LKX1E6
h+jjEzJSj3smaMZZAj0I9Vhfj6zwUHJ3QNCNe2pEEgRL/EMq1js0wl8dfB9m2sydRa5pkeVf5Gge
u6zGLONhaalN82rN+SqowK6xX6I+soc3o7TvjQHGzbf8XTDNxebQu3ixE0C2DxHjrogp+E4tjl45
jdEVArC4IJ2ZmWWNigAGdjNuwYGtUtKZqG422yDBB1sw0ybg3bx6Fvk7aMWHuTfcQlOpnYgcN3W2
xnrGRZ+7pqRH2o7YRdovVlI9UDHbt96rrvn6JhjlZ2F/aZwUo0ajjrUffzJaY6Hu+T5+uI+ERK9V
jp8TCEthpcPJoDErRyVXfmG/Gr37TWh7rcbUMLjNp2zos4zKFYjw6RcQBYIHZ6SDExgsFriNhxas
abvNYG2BJROetm2pAV19L/woifVh6ZHocFeGY47YIqJz06WsLT3vIZT0E/2RqXxGnKxbuMVaYVy3
yHfn8YaWjLHrKaBaDV419CgTSzcQ4F0inxMQzLrJkatZiZ08ozsCdyFFBRY0nPyE/rnS33NnbyiW
WWb6f9k7jy23sWzb/svrIwcOPBqvQxL0DK+QFB0MhQy89/j6Ow9CJariZmXe7FcHAwToCQLn7L3W
XAzxAe5v8dfdk4SYF5PuFVmyNlyyrBzGNZsW/ghz2rRxsKPlAY1A+DCGLnY+YpvVWFUdHSs67ZoW
Xdxaf5xazcUr0nZrtBEPlKgufHZodhPmN8RU8daO+PZqUqxjc9aw4uTP/Dt/iBaUMHXSuKHBzQAf
TAIHl4C+7s8GPQw9JNIxqjyrU1+ZQGCXOgAo2HBsx/jI8VpTl1+NW78tP04tNt6yiF6jcphWaKI3
KCR9bzbtig8sHibb/OYTymeSQJ8AtalbvuOuVvG+aNlEEyUj52809gYir7WKcmerKlWyxfEyftDS
TtuOijJ5jJK1XR7m6qauin4fBxjsjLA1nkYyIrNBzU+zK+lOGcFxcy6ae7rq21lOG5ZNEPYxog7i
Qc0nhauQ6XpNNX/WfM28ZHNLuhN+jXVsUC6YA80+BOZoPyldWNFB98nYqiMEnab/NKIuPrhMEokM
zPmD6hH+PsuUpjFDgznNiNMo83uDgCXQJlA56pioq8lnxKNy2Lho/NC1oFfSaaNRmWj6p3Gc4pu+
jD9woeiflkU7HsexUR/j4hz5PFNc6d8qB9iAsPzhyTZqqv3QW5R4/p5GOEq1aIjwhinOasi2eulr
nKtSd2/bs/ybKNFDENrH0NDPBY1ZB//2qZpNegQtALLMJl9Ftx9GEW2ndO7vyDR8rPL6a0j8C7uA
dI2Tnt9aBjzpQYUj44hE56xRI7Yp4IkIiAVe5ta7wmj0G8HMri9yWDc2jCjG4GT/tlQwEVowXDQG
IgOeM0AMjP7BPvvNyFEwPCH0wLjeQ9QXDn6yoWRYmKoXDDPGxdQm45JryBVHdA1bS5kAQHaxuaaK
nVL2t9dREIqzIYz7qu/pLlnB6FGualaF8lGHO3DRW+c8orvaAxOMNlkWjqA+Rbmpo1aq1bPQQx/+
fUq1R5QV4WNLeT702+yDNZymmYxSE7xOaCYfMzENZyyE5SVWxMOiuqlqqpJRoR6Dud73Fi//18pi
IR0D/ybcdlBdAdbCzSFgyb23Wsy9FrtEBJb7RDjJHh4J5LXMVySM+YODaPERuH8NQGfamlLcMVpt
9DdvQftfbg8H1yPGEWEKlUag/k7O7gIV6GIE/ftMQe7kd9ot0JZiowx4zLiQfU41xucIAsot8S/h
jYGzy9UyQRxFAVu00jOUcYFk+0xntRfZbe8ETy3N5QPTVfVGqkCXatRff3GaFFy/++IcW1VxT6DD
h2P7TpCNmyHV42Lki3MJ+UlN4RyC3r8R+ozsvUiNndk7xWbsxQE2Xrhj2pR8nnUst8lrNExnvzHc
L6NXCid8tTT1uaCYQ/HH/I5AxYQMVzMEphpzh40xWmVRNB//5v3/L3MD37qr4SJwXIuPsQjOfxOU
T02MZwYYLae6nKG7oWBybBs+hFnTZJvUA6qMfI3kqScn1/7Ug307C+MSg4PxCq0wPLT958F5NZO4
3s+W88mVFZAqhkCZD3fxWJa7sYQf3WShuWtj48ZoCZVbPsR/LWBPU/n9//+/L4zy8k0ESD/62r5z
c+mYUf7aAnb5PkZf/x3PTAwiD/tpAhOq/od0kZi6q6uWhdfrF54ZVMUfqqnbwJsdw7A1i10/TWC6
LR+kGjaPsjHtaDhBfprAdPEHzXJhObqA0gzc+R/hmZ33OF/VdVVD4DczTI5O1zTemZ2q2EjnAY3h
uaE/E1SWT9Jd2c27JB3Pv0He38jultvowGg5Kyg4XtHLV14Vml+NLFTI8jkXA3UyMjeGtwX1XyJ6
EeZ5hMi8gFSujnpJBdHNK+IQltXccXvhLaudnzN/l/uXBQHa1VoBJQrGgG4vjW6apHp1V2XdsF0m
ZstCLJO5ZbV07Rya07dlxrTMkZaFLSdf15tdplPUFQC5lok40Tg/J+KFcBi0L3PydjZoJGLe2Cxz
707OwjvZjLzeXNZcUrqItp33y9RoYfgvSP/rwuwIP+gMon/l3HyZTC2LZZ5MBqJCVak5L5vwgZF8
CRmB7uREJaIHmE33V+lxgPdF8QCtut76vU6py+B0e3xbpX+CnHR8MMua5rQu8fXLtHpZLDdjWuee
iJQfNXOg4RREOUm6mHLoUCoxhATOn2lIO1xmmMxl/w2EHl4WWvAW8XB0A7MLbbfbmqHKFjn6zqGq
sLKhIzASgzmUjj0kwHgHRkjdQ+AixU6g9wiluTcxma5WEiAX3IGmkFqGOU9+qhrgCxUIIcQXP0k8
G/swg0Oj3+oJSB4l4fReDDNRUxqVpqY4LFPB5beJrepDOreVPzOcMJ6X3y+YZwz0jeHU7R2Bq9ZG
wEqgetLFPthJyrSM9763Rd54tDC7I/EE9LzkGmWkn2vXbTr6cKYhv/Ys97nevD5u2cYgGTldlfZe
PXXALn497G+e5v3u5WmJ2wMZtay+7U9O9Uz4wPU1zeXNXW9fX++fb6tLiDtJPvtvr7g8QVbTaVjW
rotlW5/C21ZMqE/29t1LvX0F776mdzfHPEbO0TXtZnkwsdMygtE/ppKKE8n/17LIf91MmpCqy/X2
srvOY2aLy2OWPW93uj4SsetuapFghhra3z972nfbri+Pr0ZWef7knVzvc303eQs0VKHOsrm++J/d
7/p8zCfdbZ1AGvv1EteHXrddP9t1W9Jot7VlTRzh8jvRLPsD8ClKBbIQicyB82JT1EyTBafIGqjk
vH6/utAMlSm4jTshtppVNaqnikCsLTJF36iH12dbnvJ6c3muxJbpz8seON1UPZf9kx8bKJepnsmX
/rPHLdveHrzcZ3kjb89wvX199LttRTZqh6SGajYAOD+WhEN7A/hqKkAUNCM3JQR0uQ2+DcbJ+1WT
aj9HmDyNvt9VdvuMTJVWntQB1XOymKiCk18I+a2R9dZFe1Ivl4Tf7hQsd73qUq53XWQqnWWgmUnM
m1jWmVO5WJRDy+JNPiSUutvOU3O/bFvut6yZGHRhDf16yPLg683r0wyyyLbcDLF1r9wcS/Esvx1U
VT2mBtaWhVmgzyLMDQrodUfbmBv0UIQFy6RYztC/L/5sW5tQh6uBLMjvZMkdXtaIGOeKKLclS516
2ROIcV8aPSF/LXi7VWQZ3ZGii7MVeXTz/s5vj1u2QgHnsG5nB1ZqGu7jjPHDsuh6xsZZGZAAIWVJ
lry4LQswopwU5c1lh0iUikD54qNaj/1BVcLmuCw0WyXWJo+JxjLd4BNoZxAgzRxKAhAQMrUC9wzF
bGUIuCHSxbcxO05/g8FF4bpYtpEN8KrmtLKXbumSdrs0T3OTz5v3DWUxqqyJrLcuazEuL+KPCPHr
yPAd5ELIqGirs45MyQd17fdavQ2M+aGWAeqTrM0tv/ny+07yR06XUMllI20yru4YfrNjeprTACiN
rxMBj5IV9ARAVFBi8itavhjfcPaGyO3dEm/sdi716pmg49Csf65NVleAkiiY8zAhIm/NhXOqzQYj
DUaAxRGGCrdDSMmDocbYclHVyHhOJJvz8MgXRQNERylVlzYeYbPWZ8+FsoIbA4lNArHZG2VicjNH
7hH7pOJFjgRdE9YG9XIGpQGfpJajOmMZvcEgyokg5XZ73bjcXvYsi3x2KdqXWqoBTcf29nb7uv+3
Oy1PstxOU8Xaalp7eXudmZHhxvVjhLyKDp+JMsuotMQOqLI/ost2ybIYyZTyy4FpZLa3RGAeliTT
a5zpskbqEnCwJd50edD1Pq0i2Wjv7n69T21VMFRmld6zbEEsi3npJC2rHGW0dhY54J/un6xABRlN
YfHdfZZ7/x+2LXd5e5XlIX40fAvcoPauL7esLR9t+RT9OJC/OWXwReQXtXxb14/77ubyQYEMm/M9
6iR+0l8LIWm615uBvHyR+oaSs/W3ej1aHLDy0lIsV7PrHZe10U65rl0fc9399rRRquf7dxvtRvbn
3r3scp//uA21drFGhoZcCi+aJmFty6LFkslvusDbrqvL7YXe9qf3bEzZpfvP+3970vd3/e322+pv
Lz1KCJ6pdNCiFUF3bHmV3/Yvq3NUFCB/vv32Gn+++uevdH3TCbGOk1vG2/evcL3Lb0+x3On97WXj
bw9/2//b29HTHTCl7Ej8GZjHX4v011pWQPGsiD1bdl63X+9rG6qPYiF9uW7yjVY7amaa6etlddnT
pYh0l7UCZc8xi3ZLG3lZIHyqj0sbOYmNLsWywu1l47I7bUsiz673XNbCNBSbKcXsFV93W51LP37Z
/9vTaTkJZ9rSv15Wl/1vr7Tcjuv5aS7ddIv9iEC168OXtd+e8/qWlmdfdvNzPygibxFMYTLqa+15
+a9c/xHLTQNhfb5/+19YfSzD6OS/cLkXoZMEpUSMQric0nBeGNfhMgLCzZ4drwsnxxDu5p26tkcE
YzKtml5j0f5cKP0s0zTk7WxOTHW9rLrf686MjqjGucqk8sA15PBslMO5681s3MYxfFYn301Q4o6N
E74w2KGCMOmK5zTd96kzvlHvX6e45McEUJUpHoOMyLui6z/ZNMFOEcEH21YYRJ4YrrfMrROepnBP
YLQyr5afbpm+XxfLDH+O6tAzYGqv4LLHJyromzoJGOCGCW4qnYu51drrpIqxsardbjCsD3TDgUWP
p8Zot6rK0IsDRsCAJ4SyW6PnI+ohub3OXZdSxDKLzUYTQvdCPhx68VZ1/G/B7u8LdgKWz18X7I7f
6+b79K7OJx/2L2qT/odLhd52DQMyEuU3Sro/89Rs8w/TZLujGRrHPTv+xWyiJkdUmi3JLJptU6m+
luucP1yejdqvLAMLlQrwP2E2afb7irirmgS9OUJWBW0DhOq/I0rorSK070x0nyOtG+l1nVuMR4GL
7i+ua0rBQWRgV9dbr8rCJ9R2/kahaHykObPpEr96Ctz2oQsqUNJtnJzzZiAndmhbsolSuogOPv44
LeJtM5Z4PjvrhZauf/Ij9QYBkLkV06wffRMnkoqMu0LqvtM/xQMSdVeafYuMvmCRdREGzj7bGiQV
keA10ZCP9Omx+uKL+LV2ivi+MbTEAw5zQ6bwcEb68awVmEgHxa0AnfaQORu3XKPXVLYhrItdl5Z3
nHjaGwePqlPOl8nsCYAgtQBbF3p9VX12TU3xwsRFKj0CksnrTY/TvQJ8qZVjwFzXOLZGQ+RI5ze7
YKSHEbn+U5cbX7GEvlQ64WWFCtulAoxJ/lZxaFPyUkD/zd2UHG2odTjGaMReaih6BTJOBN+oH4mg
bjZOg/Q7GaWIqgiUQ23kT/Es7C187MwzSQf3jQpJY4Ccrg6GDxPuBbR/O8cf8p028My0wYhukaXq
KcKQXtCN6pXgU1CiBINC9FRbGmIo+6nAqkmrNDpnJK3jwEdmEEY7q4Q51xnAcSPhrstibr24959M
ASRFGarSyzv8CELjVs3wPCT3sXddNvMlbuoedTmp1KToNtqLIaN0VJ3c3ClGpGmwUiGoaFq60w7x
EAWVHNDZ2ZYOuwwtSk74pj63Li4GXV8jFyse8AzyvWU9OMKapnofJDhj1QmUB48YwKd4oIskSR/n
mhuzLYNOhXS3uWvbaa9qfB21W8IlIBxj3RuI9OpncEz8KOFhanmfOiqzzQi3Clj4cx7KudHMSTcG
4DgjGHlsaecMkX8R8DHPTtKeh0EUW2PSBqqecHp1Ad0zSYajloyeMtpcbXq+3p5MDnt8cOva2qKJ
xuiTMINlLqv3ovXmgb9GyUEXCf1MDSCiq7xP5srZdOYRhuWzBjB6hVkLk3s1bpmq+GskeExsjxiQ
Wy/ANK6HZH2O2LADLA5bgkamHFYu9jOacDjucU+R+zToyi0ZUZ/y+bYwHPuUknC0JoGK3vU8EnNi
rwbknivi5nHuDBHHfD+8WtYnwh76x075aKKhlT8q2t5O4Ue1lF1cx3RPW76kZA4/dQ0yaH0gKq2e
Autg6AyvIKQgs9OK58pOtnbQWLuRKIb9WPATWBVZBYWoHwMOhbODHHEN62Ar/Li+13x1ndWi31lZ
e1/UyPl9zcfZZODXsLN2vqRp4hCQR8u/Vsqdj/rI1eEdRmiCC7/Qd25FJ7jk4Mk8o+9HgjjEvK+z
8qygLscBDZVbRyYABy6CS2JtYCXsdRjvcLJeRGuCZ+FEEtXp4zTMwZm3QlzT3ZQphA05eUNeHFSr
CTYiSjhgzx2WUFp2ZKwzlrAKkv1iB3gN6Mxg1WoD1jfFcnc+2pF5HJ7SAMZMNIJvJO+uWeNE4bRI
C6QQfb4rjfJ+tAdCdWTpqM/S16gn25pgoW9FkABpDaonuEHwW820Xc8qPy+kM5VKR9oReJYwf8bC
ugXaiX0UQciPwIED6w/8zsgn92C3EO7VgEcpdJ2nFiBbCc5469g9ehUwt6mOsLavpdS5cJ4Va+AQ
BTp8D4dgGFD7qsmHYJ6AICkABSDQogqk7EddIKiK706R70s/N08aUCc4o68KIzEQSIS0JKV2sBrB
9KdIXuuG2fsQ4CuNMB3YSs8BLfq1WfIHqrXktmhpGxmhz/8UGxYFFGebROMpre3Ms+SdxgBd2pjn
+2CGAe1UKakRptg4uYXeaIgNL973OB5fNF1r1kHYEQ6JjGmVBtmT0+XzdtCns6tzKOSFpxyAaCJo
jQxnVdtVd0mEe+NkFd4DZNRkopf+FmhShHcVkmlaNM1miILvsVJKYwsn1ehbEPaXoIRio+ClxMNa
eA2MeBDc2bQZrAglwQjLuTcULwk6TltKTphLEdwkqk40GjmmWytyfkQ2eU1WofUIIKzPTala50o0
GqwojLOj7qvYoqudbmREMGQ6xUUrFWc/ovTU6X26zShP32nwcxsiA/ZBXeJgNcpb0mqiM+F0u7DJ
dHWlUZByZ/t+7BAtDew84wU4ZqhW7+umtFcAyajIKtWOMat/37cydi6uTqYdJVuc3d9GRT/iufQv
UxuOu6rTfsxabJ79jA+Ra1DwtahqLqS8MOlJODVhhdvRUsk54CIiTZwOqu74WQ1cKs+zKQ+DfRa2
eAHpqmR9jt5JXrckWMWNmxt8Sa2n+NxvqjjX2UdFCfnfFxYhUkip9FFVCZ1/5WqPbVQ+3Zj1j2P9
pVdriCMI3JG0QKyeVVRDXT1KOmKEmZach6C7dBNudoZmfGAUe02FjQl8VrfG0zWslz/jjOe4L1uG
7OjnxkKKQ5wAljsGM6MfEylhXls4hlItcHdW6t7Y/jht3fpZa+DcDa7arKaA6JGaU43K03IUk7AR
jTcd9Ps9ip2v9HDVVT7Rn9MHhwLUgFlAGPbe5ftEfxOre72PHlrF2Vh6Bybb3hkW1SpsFy3KMPPL
DLCOy1C/IcQcBZwzwFKRXDtnIdwlfQ/4GyZflQ8aEx3xgwszvMyJWvKEUczqbjKQeZNk5xEyrxH4
U3/W9ZYDg7NtggmzEclEGk3dr+dJvGZ+8rGAIXj2GRbKS5ke5i0SI+yuJQMkc6jszcjV3BYpsbwq
qizd8o8iNIrVAJzBZ8oPzkXZRvHnJoJInccjk6oufHKN5oYEp3A7uGjLiecd1wneS6DRyrRJS+Nj
qUB7GCQaMFoggc5tPbf1pRDmFk36UQ1DEqaGlLGJIk+dRPa4Wodb5gCfmJwtBcWheuJaiNPOCmx8
NlZxRi3ED9rB71Yx9nmG4w4HLorEuSHbua0bpO4pc+GHyUFgOBuPVun3d8KMt3UTOw9Z/khGDdl6
WkSKqYgG8k5wS3U0rLk2Z1wbH/JZ5ytKWoyxaqrvYFSgukM/HtnRXWlU3TFIZs6oZG1J2ZYmBVy1
lHIlaLpiKe5KivMkxV7diOoWBdiyGNCDTVIYBlGgfzKkWIwLLpYIKSCzpJQsmBGVlVJeFqEzM6Xg
rJXSMwUNminFaIWUpQ1SoFZKqRoeMtSjUr5moGPjkoj1Q0rbyFiuvFDK3VQpfEukBM6RYrhcyuKA
FZiXFqUctg7XE1I810gZHWPllSu1doszh0bsVl1Ed8smKcTLpSRvQptnSpFeIuV6jRTuIb1UCYdE
zDdJWZ8uBX6dlPoJKfoTUv5nSiFgOBpfzQkYeDjw42otsWPV14a+40YbtfySq6WPSNSKblxcErW5
iuGTnJPmGM1Dwt8VDv6gArUJTCAEFe1A9eDYxezh2HZW58oJ4S2JecBZjyIXOqvUA08ATbHoaAaB
nMmt3Q3+WpkxjhBvsc4DEewb0wIfPbRPSIPXbtU0z9ZI9BvEJgyKvTfgR2XAX/rEikbPgMbrvaEN
ySpTqnDPJQ4cPe6ZVVSIj4MKICEcql2qMQPwu+KTRQCEp+hcSsJew5+1Q9IVgkkZ6exUOyoQeSar
FkLm5eUfyDMbd4kFl78EXdRZuwx85EowXNjntdbdMOG4z4Numwmbi56LVaPjYodKeqXiqvLisrO3
AHyMbYw/btX29lM25jBlotomp5T6iEkqVh25E+4F8ZpyothkRitWmd4U8BCMU8f/ps2dkdCpGV8n
eZQO34gA6T7P8aeoixkgFh1upbKV2dmqshotAi3Hrt3EAzJvdey/xS+NNRO1V872qudgdhLMXPqT
ZbrNySZigXBfRii9Up5rzX6CW1bdVtjtzNB8ZXCOw3YmL9QacTy5w2uTlDoAtepUV9hbEm0AQuu0
5MuIoD4zmxpR1zHu0fR9r2jtOoNZ5NrJDzzJDYgY/gJWlTzi+Ntp5nRwGJus4PkwOdad72jznlSV
2WTWjNoGbMTeUZytkg33Y6Rm+1Hjr4s/HwjRtDI+BaZxQdzc7LCIFpu2qQ8imGYUeipdkDxGTCg+
OSW/SJYkFgpkG8lsQMhVH1ygFzJc7NNHxPlnpfZfHIvJSjQ2j33u15tmar8FXHfnwXbWLdUv9KPa
J6digpqAt/DmETBWE4YkOvX2CwBiZrGj1h3oasyeaQR3ltJ2GzcFPui0iQWNj1kEtjb1rDGQ4NMF
DXyguDtHc78JBsU+NM42DQKd3KRSXga11QQ5AjZ69KMMiq3WzP2uilDfV3iLyvCbDUd+h8+IzD5H
G0GIGP3e5h0jquDS7SfhQFxmrq4IDmKaZoRMb8le9wYXhpyLapwYTGjNSX0YEQ8zg8KoVY8xu6DW
aFwknvrZ2fkqiRaOa4u932eboXTLkxuUZ0tk7e1QGJ8dYqSsCEm4URT2njLfLZIY5YDU/eKrRBXR
DgfsY2hEXLt2djvM1m01MulzRfGF4cFXiCDQ9Jk/uNbeJtFxb8/lSbWbpyCJBhovTr0ZDKz/GCHa
dWCSXjkbyrMJvXk38OdCos3pgmQ6rvhZxmWuJrkmroQHSZCTZJNqGwUXO/FwUbITMFw8S4Qoj+3W
vsyadqHzlZzN+tWyu/ZkhN1Fr5xjBHdslZONcIP/efAYHVYHF3oO82sJnRxwK1JaGojWY0jtVMq+
QLdOGvTFUqpLyPXowBFJJnEoMObauOeFdehAu65yIcNClJL/aOd+EIZebRhgfc/j8nVWxuTACdha
a/xjN2HPKGwAbbLuYmrZmas+mdVXp8Yp7uPj2uOJQPZjZgwSeHNqTqJWY9W7vgOCz0QGfzZ/pln9
rOXCpZRbQEUadI3sCi7lQceoEdO5fsqN5i7QOjALdfq5iHblRACkUhfF1iJXwHmYusbaG6pdeGnt
dIiFRlJew2TVEWG36uemXbUG4+wZA94Ii6AyJnhVp5SYxTWjMKFSJsTgSBJh1A/tpiI+xk4b4Ctu
GDBOyQM6SOKSkDhxf9NM446J6zNXrh/9xEdwE/cejg71abVDN8+f2w9Ak+lE/WCdz6XpHFk0VsY1
MITHrPaDtY1lYzerEBm08SP0Wsiq7bgTggpa3eK4VufvhkbeDDavF58BeK5gAmQ48qVvi2Zt6lzY
7+PCfzH7BOiPpA3RYAJe0gDU0mfja888vIu72tOtslmr4ashMgFdbFQ2nczjdApSivQGp3nL0JCp
H2aDINv23a1pd48tOQzky8V7wVBoE0O28jJh3s1jy789MUhDrmJCa5jLgM7SVsTD+UczybCo2S+z
rdafk9vcUNFhF3W4SUHlbGfla9hSlmqCF6HzBMTf5jvM8fBXysBzAbzaORJpVPOruWf2amkWkwNw
HlunypmWUM5CDAUwcjSNLTPKZi1mBk16o64HXAASQ/g6h0yZNZVSzFTEp9xq3XUm0YPU1yijlf7T
BAdqPUXZx2UWF1fgOhX9xudiBgCQYDccOanB97xMJZzG51kZMYbVB8ykpPgUtgt/czyG8/2gUbZR
SOleN6nDuY+mdzPT6I4ronlt8tUNPD+lHPeX8cxRBKCZ6ZmJK4K/L0Q7XdbQCHHXVxmlmszOy32h
Es0ScOnHfjCIFdaY/tC0xmus9Ezvyf4yQubIuVaQtpId7PSRiPZP9QTHnGapu84rLHrkemNnAInR
1zIKhfTFObNIfEoUvK29RgQg9n2Avk+TYwenLs7u/InAECLRZIc0K2GO+LcpE6dLX+B5Cfzg6wBs
AyZl+mh0U3rS4vi+tYZzBzn/XDdBB6zJpK0kyz75SNHFTcLpARXMxw4jki6nGmlTnhq88afCAnU+
FdWw7UQHYbKEjZqh6zPK8TGaHW/gGMFNkp+x26xqR5in/0qO8zZqp7/pYDioev+qgbH5nn4ZvtTf
f29fvD3mX90L0iMMVyeHwgIV76oWSuRr98J2bMt0LPAi7Li2L3T3D0dnA2AlAwCGLnjQv9TGzh8G
s0wT6bKpgbtR9X/SvjDs99EKdC8sIfAf4ADBA/LeCJHEfRiL2a32PVbWjYOaYBZ9JYGR9BdDjP+Z
2YB7mEg+Wi2uXKUHpIv9ey/6Ydxkld2ugoa6p0lgyjpWmLXHBjYeyE2bKbGpfqCZWm1VO8Qs3bTB
CRWtBzyVrENwCpuh0NpTk9XYWMNz1xTKVgkYn5Wy+Nxa68ayulMEUW6tK626EVX4hQQCEIe2dTOY
U3aISo3TvJTzWpscygBlZ6oM0VRIb/1ME5spp8NHXCc9luq8+WSM5g1ZTlGG1a3u0hdDgUruG92O
PCCClCeG025oP0+6GnhJ6N84eq14OD4Tr9ZUgo/qkEKkT2xxbu5k4eaxiNOTGtRMHToT75ofzieL
uPd8NnalHVWXWpi+R82aE894cDpqF2B4qq3RJHfQ01+4iotHJ0KckzhnP85qWrT0AtTpiYsvtQGb
emcb1ni+HIaVRoy+Rw6FsEOqnxn7cvkqoLNo5uMwaKU3Gkny6Af256jc1ulFr60SpFYTerUhvs+5
Ta3bho2bagIGBaVALvy41yd1VTfRCxKkiPIUQypyDcHLIX6msOFZAzakloFslqkri7aqpf5IBkaj
OvFeqzpuH0HmMjgU/PZbVWufwTQCPx2prppzcAotDFlO8M1UwCHmfhauRKjd1712bxIYvnY56W2G
LuxhRBWr7S3YkZs6gXKqBsmPyYg3qX2ceygCYOKzSxcRfW1YT7BZQeY0wPWbejqZRB1S8qq+iYLK
j1kxEk0sdFgm52imffcWta4VosILUzDqY5p2nxNTNOn22e+7i/DdfBWOOUTvNlpHvurgpWvXI7UC
RqM5Azk6WokT3GtOdkajcDbV11ri9SpIn7SuiT/zIZBStIBME7y4ln+YSuumVNZzkRxSHZLmlLxA
MKD8XhSPHe0n28nT56T31yRTZO24LvUw3BAwXm8yW9l3KpVRhI9rrifU928pX3q+Df4x8fnkfVet
LLPV1ogSVmWGejTrCYlRKoiGDCiAF6Z7PVDwjo2kR3YF05kW5UzGf3xVwkcshoFBQGXvu5IavEsE
26FnSk/HPiSVWKfsn5OeBFYB96E6gQAOnixw1mAqmLyhlPtB/cZtw1MzOJVXuOLWN5RjG+Cd6mrb
ukwOHLBmuCUG4wwlEuJV+Yi3rH1Q/HTr9hVj4zp81ksZXR39oMLko3g7pIO59x1qCBh7q9vGcvfx
9AhTvfHSkUaPkTjI2C92atVemvikcRKO0qYlCma3JD0ui8+Wn9heoMMQjDPSzeBHgU6EUt6Q+Ecj
FShx+Vqnpn9n3uhpCBNDV25sTjrbUp7blIiUzcIP4o0vPk4DaY+B2j9QbFIYHqP2t2NgoARcrFAT
5jqdi7re+BZJ2oYyNN5gVffVhD1Dn6HgAvVtAYGQ8RXqOUbVqDR2WREQXjZxdurTB6eiT5ahGFQT
gqj9hOIjsxJY4KF66/azu6XeMVRdAV0sfCzCavbSMH9ceDRxm/1IY0Ax7RwAnQ/FVzs6KtlMMPKj
31C4n+iIopgVpOi64s6uRLoBNnPTT/d0R09tLvKVrtMTKTMS/nz1axz1WPc083nW8seIGQM8PJqW
wF+sk2Xk9imWVi5aA17vULsAytet0rHoToSMEK/FG9CliyDqNKK2hzjxWmX+1ifESvrTVp/G5xir
C+eGGFyF6ez0oG33U0fewggLirlhvyFknOuGXYP61czgUHYBFLJn5NUd2d1jd1LFWHpFCuY8U9V2
PxfRyYggxiU+WCqOFqZ1abqmGBAeUqffFcCxd51DYbJ3OI9ObkSTt8hr/N7g/Si0/CDOOVuV/qyc
0KsqpyhtzF3Qa3cKvYRT3kekoSkyrBLb/SlM0dQgtMZfY9kx/eH5piXAfc/c6aKPlEUdARiUrwK0
FGEjYeUmZzvXP7rdHNNtwNINZaPck7NzKWKVclo+xV5YGxamM4NBrnwXtVwsa9X8IyQ2Alk1W4AU
j3sOtLd3mYfJeGJqHDEJ4L9casd+qpgWvq1WESnQ7bMpoTlwO58KVWc+3IX7SVjatja0+1FHW0U/
u1+kM3ajH5e1HFwmMFxIqm1sqpti7n9kZhVsi4k+thZ/6lO2+lZKsB1iv1rDhaNOxl2QGwlyKFqJ
7aQdgQzlB5HS2e/scTdAxapIElz9dwD6fxmA6qYuPZb/WULzHNU4hKIvv49Afz7oOgTVpN+NAaUh
nWtyNPlzCOrof8A4NXC82SaWM6g7vyQ0jEFxoDF5V7GmWppQ3esY1PqDZ8NybpNdpYEa+0cSGhng
9d5UyuvryHQsxD2mivnu3yU0Tk8iaDEFYt/O1T2j5WplJHns2WezjTg0gzinWpXvOKkzjbdP7bBO
pKwdhD7GoEz32+MkqXmDAO6g2TdFHwBTGoe9kLLpoiTHpk80z2Wud8xK5UND4xpe5IdZgKAg3GHj
uiFFTDLhufQy5e65CowPdiRLKM6xUptHS/swO02/AqREbaO4pMLqPJs4lh/zXH8s/fETDWp1C1QJ
PWIwvgzNXfRcm41Y1cNpjnplZWvlCy2I11EKybPQlcrZh0hDDNE0NF8tkpqUAxoZXMeGbfnboPkf
ks5juXFkiaJfhAjYArAlAXqKory0QUijbhS8Lbivfwf9NorQtKZbhKnKyrz3nhIpm+sO88H18EFk
K3IICew2NumnrCTEqnTNU1fZ1sFz4ZQ7vKY0v8k1xKFIcCbLi3AJq0CvAg2WVqlWln9dAObYD+jN
tT48JexygJCa73TCmz1k6VOrv+X+LyqsFysZrmniv06GxdQFY80p79DSc/uekmhAKG9hHsQNxodh
2KYRjK87E1o+3AFhpWJFvpYGNluyr5qEA+hbc0220fTIRiZyIiJKIj8o7Y9UY5a9EPlDaI+9ZVLN
z1vE/rY89q+RbD4qJ1B2ztDD7f6C2KwvdSIQYPCx/4WZmkwbmMskj6aCe+FEZXUekOJSZA7xjnzD
gzXHCUji/rceBwUyPl0CmUT+G4AX421ejGMN4ddsdPpXY8E8j7k1kgyw2XZGtreX3i1alzTmIPJ6
0r4NcxsdCbYEOtzSmsn8RxJeB6wXFiJ2mkdBXb7SXqPAiKduK6TBr2Jz6kkmau7GHzft5BnHdtL4
/4acCURgk+HHQ2N8KQYWAGgRwRSd+eYkpUT03DB7IWfiOIlDQugPgh8isgov3s9p/scZ/Rf24P0Y
V7+Lp/3IJap2o5mNoR4RLNgyy8/XuB7SNUtCI0sPnLwxtifTKKtdIr2TZ1IYL3hQCj4WBsfsqcKy
vsviQSAXKsbAohrWR8IvJ/IQs5YIDALKjG0liud6SYmxNuafaTLHkNTG9gSQ4xKLIdu766uGOYHY
YNJYaa/hTvn3pYVXQKKo1+E7QGeqxTNdlwZpA3jiHtkrX+w1PWFMncM/i+iUfyat/2nrxSVqHW3T
+yiX+v8gCjMTzBD5tiW5Q4hyVk4MsgWaf0S0538Lmrv/f2SJfriwvCRc6Oo3d4v3ttCjHWMhausu
JLeSnKgKnPgYORuhud3p35eIYCgcX+PeWV0t3erlQIa6QGKZiqgKXPDk21Rq2obU5ungo9S11guj
Fc2VQ9xrlvaHtCUkUc84P6eDWE4ExuqnCJNlOJLYhiIi7s6V3t1bJWBokHnpiVTsaAkRr0fXWyCJ
0eqUGo7TGFDsbkubmLUwHgnRrRBK2UmY91CY+srf9bHeHzGR3MjlIgoFuSQjIgqSmb5pmJMIgWqk
OrgkpG0pihskXDhq0sGzdu2g35pmTHEH4T5zqRn+/3smDuUgqcBDxcZf6kyhwRPtowYtsxzltyc7
tev4oX9xVm2RzQeaAtvlV8988mbWL9GCumR8ylAyEixBQUC0S9ks3clyvYc6drm0otxmVVocGVwg
LQN4ZKwPSqNRtRZRN2+Ugro8tvEedQcW1/J7LABQqtl4jMeE4w5LwbYtu5/ZNZNdXWEP7hTBb4PR
3B2DlUaj+4I4JXNProWNwDTT+Sn3vItQiwyYhy77/ljFon20abU8eDoRb7m7nI00FDy8O6gxHD5r
Auw4HhIizEkiGkeXFQHh0DgbGHvtvZAdN8PJfs15jEMBZgQVDQSzHt4zSi+diM7s+G8jmlr72sUp
wTdxOV6mKXum9RvtCdy5Z1XbPkyGXj21vr+PjbZ9m9uKdavpPv99F8uOzBmLYtbq30fKtqtpdPbD
4iQwz3J46hVpSGhq6JSUUcxVj4QMYl/n/JIZ9sVozD/9IE9FW7V3Gg2jjcCQAMflG1PRg4Q7j/EI
hQsXm7kpoYLvXFq0pnN/nvV6uoDM2E4mkw8lE2tHthwoCL8m2im3EDCIyKCRbY8pcfOQ1L3ZBD+z
kpqzrOepm6I4KDko7fRciw4EgwhOxsI98eB3O78DLNwtVfwY02ePFudcNXa+m9vaIENKPUKo9ljy
wTPLceYAxTt1rab4p45Sb2tP2bgmeMD0BiZHbr44CZlcSEjz9m4L/LGcsnf6wPrFiSpnp4mSrJY+
HeBndVngeTZJmZVmh1EegbWMyTk2u/RNzHmMlge09+hEWJKNvAkIY/ZOZA29C6egyaoI7QTV2YcZ
+V6HafbMU1/1TKkGv3925sCO8u4WlfVNMpI5KpeDcNabwzaTUEsjvGOnIv8tLXaRfj2gNJl3HhNb
HY3Cf0kI3TyMVGSsEyCWUJA54IlpjsBFyK86f1fw7w+4hFDsarVnURoRxWWPMjEf00UNz6VVCgZF
8ZPSoh6CFUokSN3ltW75jrnVE8cahG26/8IY8qhp1huAw+irc8yRuX5W07TaDkC6ngdrOcFmHE7E
pKrA4Cx+8tyk/26heekjIbEL3Hiry6N9anuIA4qcRhpZWjsd4sUq2uI8WYvpabS6o+tqj+lY+Xd7
hNzTAws6d2ffitOtGjjUTK7VHaqZu7ooOBSm4UOc6F9Ili3CocgUj1X+rSn/ydJEcctEu1XO0FyY
bc6Xsr5g0EAd6kQmWYHT1e0HEch2xYnE9m1xu3GXZDc1Qdb07CHG68YPLYK6rI7GT0XP8NHomamY
jR86PTmmNY8sfv5nbtFpkYK+T0wLY66XHX2ujwH5doBgoHgtYvuapymcubS9RERsbtmFlrPePsul
5RBJFD56EKkHc2FUZ7Ozn+nsErpctNpNgoq+aoKl1fuayzh+pIjgtJlF02ENKYDCBJQgo3dTg614
RRJcbBXClBM0I/WqvMxhzRzN7bJAjyCAAAVT1bwWxseijPYQj9wefIyFbN3rv76Y5s3cDiTsU0CE
izgQXPXcJ4lx6VFW7Xu9Mt8Tc+9ZSmDLwKVquJNzqfvkrBE7c4nIKbsQ5XqNygHxRsegd5D+siP+
lH2fQFiSgGWNBDOxLuMgaedM/kWfdDuwnN56bXi+6PU5cyhF/N1yGLklgAtxKdYOUSxVT2AQQ62R
kRmckMK7T0N789P5Tj+kJZ3WnMLGJTItc7X4tEZma/m5TmdMUHXqvqI4/WLpI8Ei6V+TCfhjPHM2
ljxxVGEFI/y44dskv7hN8V+6WjstrfY2S6qcj2znZPGXSafvJikRw7nTJQJauw8AP3m3WVlP9Eqd
kAWfyOeqw+fnSLEjcLLfUze3e60jkmteYvsUT7SANbtvD0YcZ8GSWebWxPzyXNX8daDaovtU9e80
ZKuNHrv1q25CoS8GW/46A6L/ofZeW0QYG7LLEEG3r2VqAFmfkCKwc9afXUpY+T+YaeGgZCtdZlbR
UP24RTuc4tkaNqIq0RJ2zStqQK825E86tjeHKHfG2iiTKpNk6rnOAyMBL69I82H3qJfN1HPQSYV6
k0WmHyNagIHj1BVian0vWO1YplpzE+kdyDT1pysEZqoRfgk4+5PVA5dJBsHTwXVFZOjvSsa0x6h9
nyOjBQgXc5RD97wjV9A6OiTvHzRSQM1UinNLvBq9xzLngOd6H7KIaMgI5z7PQ7G1vPaSITzbpH6R
7xkmTA+Vn37zt5CW39Cpd93K+R782LxZcujCxB/jPee+cIkm46PnbNgs8VM8xYjQBwSvFQp9PoTe
HQ2D657Gdlj37vxIuCXt+7JjsrrIgiRva9jlhKrskQn/ndZc+iyDjWK54zto0zEoLIpDPbICm9f/
uCzWFVBHvysam8cYC/iC0v0RpsldSQd5p9L+lrWVHoV2VGBw4lQxii0yDCN9tdCdIZ4w6TVzW8Sj
ffDmGhlwp11Nbb4ALD10LPY3N0UOknpyDkqwiGTlFk3QcUUTnexnqq9bTDz4pTbJ5yPp/sgm0Zww
/CZHelo/clyMXZcKd+2W5oRNd+6eQX2y1VRRXSFL3RPVv4x+nR0of71wGmAW5YBd6qb2gt40K/5m
MgHb2D90yEFPDGH/OpGrSPqmZe3bZXpjuaHeqI3uqSUDCQ6zHLZI7NG2+aSbgPaJTqVF5p8bFyh9
qTCInYhhHHjqIfqkBTEinu/aQ0ETA8GvTpu4sK1jP7v3pNP6A0IgdxMPCVH9gsa6jWXtYubXxWmS
DTuTiXquksdIuh8zEXtF6+avJdnmGvklZSGLi1waVFtNtrchlEsAEseUsDRmTBMNyBFqm5PheHdb
3TyVTXUmQ5pXfWTLH4vs4i82MVtwreMscsF7ZuquuTyYqREmJXl7Vt3/WZTdnAcz47cvxXcbI/Qj
PKUJ3LLXTxqzf+AwIyKzAd4g8kTmLULds6n+ZBgyA+lIYqo+slWManUrpPEYDvMgDwUMvzRLrcMc
ORbMF/r3ju5BBpqLx0Su4Bui/3cGkqwTPLz/+tmvzoSbq60qzXPkGBAamoxwuGi82WUfEvTq3/08
VYyosxeteHJAaj4LIJHXxjYedY2k7XrAt9iSxu35MRnxrWZfEQZfipRCT9rupZLCv0mHyXc57Pyi
wa/Z2/ZZc391NJ1nuKr9xk0b7iVhC3r1PCqajRli6HNENKQSeXwstDw5elg/zMaMz12MJxwZbfRi
oz2Rrl+F01J/9QV84dR4JOZafjJ+p4vT7CZpPmBFgvlE4MaDWenp1kKuvPOdrA28dcd1IwPF/1RM
h37WUUzFCktAx9M7ogcmy2ff2aLbSuG2JEYqUgZt8wwHpD+nyOmNCiNJ5XX4a+chBEVCEkvud4HO
xD40dScJywzQUG/lh871MZg66RdbtYnAo5xPAlAfBF4FDdoOQGQiUbPFayxLtSfhYVW7lkXQ6pp5
wqeobaeponIBTrybfIvxHzPNVQHwJtqcsoYs28Dkeu/YAjb1z4jU845+q9guw/BrkPEjK2Xv08w5
WGPjhHNi/2kAUDoAqveFUfznCARfcul3OIUFnEsFCksQH9RgW3qz7KM0fP/V9MtvRDzeAYo3xasB
ls0j9nARzbUvEbMjly/PyiBfaOhU/U2i6jNX4sPuihEu1JlSUN7L5UDiMxWiqecfsn9ozHJ+j+LF
OfLOWQHWgQJNg3f0q3g+am56GQb1hj4qDw3m5kdHAl7hFT9r2mhu2tYow6X3vHtFHlTnm+Sydf1/
fCEJKcPqWbvPMkVplQ87gvKof13UNkAKOprTMpgol25J0gGCGOZkF9N2Elq3wmibyzzSNoxE+ync
ogAECadUWhCaXag3pZY8TwOl59xqBK1+zF1KFia5IGO75hlqtIRotHVbraxJ0dzlIgGXk4Ggi3sQ
CH2foIDNqoM0BySQNFcYai0zSt8RTmmlilUJiR/F+G4W4nQfcTS9D2PFejNVbIWMTg5q0bfc8vlB
jZ79yNLvPOZoWDbEPs6BUPU96irvLHSX6FTNoyJzpqBp6+TTlKuVRORfBfMm28Uap5JGXgvfSqjU
EcR1UxNvF7DYXFs6Md2kupuh03/x+FiBkNEvBnvSOVsBcLad6aRqRXoc0v5eeov12GlYyBpPQ4tl
0faAQKwOS8qHFommB5Mzw/ApDXloeeSaqoWpZm9Gq/5TMOhhKNMEht1heKLB+mjHatyPeduz+zPy
0v3EufrCqEN3BvLXe+Z3DumsbeDxlvmE/6sLlcOq7OF+E2ukvplFlyTXoc5iRiaXu3hhnMb7L5Kd
UvZzMnoVczfz3CYqHHznpWrIAQdVlHH9G/k0rF+kALbl9sXdKXhAOfWJGKD4OPVbb8BWpjrj5muB
q05dmg1M2qN5E4PLG+b4ana4LOYMr52AitBVGPIYaSM99wtAh+RlAiPG+1Dj3BnGreM374ayHxo1
f0+J+QW3Yd9GDn7Otry1o6UC+ELe4veBzAfrlas8tLRJbo5Zf06Rfcgmet1Fcl/YB6lzoKmXnnV1
FnJRrOwHHSd752vr+I+1J1+EOVobMM10n2PR/bXXfPOqAkeiozDNqXiwSZi3SZgoeJmOjepM25r0
ZZ5EJNx9wHv8Go/ztcybV5lj76sS7bXM/ymj0B2ZWc2gWkpeOfVpzVYcDM7VTSiasPUk9ACEsxt8
7BlTWrwjQ1hzhqt3h96IthoBx2LfzMNFldhPDKxZBMMQEZs8SkmlUOcfPJNYWlcsdGnFu1p0n720
k71pRG9kg/yXTZm9zzT9XM9qBJeEOYQNwLQNOLYZRTY5poyqjCdnpnFKj2IjxATJDPG5uz68tqS9
oj25BsHMDowXuAn5W4wAEuVWSSDqZKugLcy9Pdf+JgaTalfd0cxzJGZwG7eq0pbA5kLi2ppCRb7Q
tqJnWbXcPr1MPxX9wU1mi4gSk+zxkQ/bF8vfHKoMwB1U9eyTBp4SpLReSAAbN8Ym68jtckgtWfOj
vOnH1WraxrQPspqldp513HaaczaMsDNiEbg9ermGbnI7NX9EEn0tokP5PGXcp/xBpR6D78k+UzOY
uN1dtDwGghjTJt/ZXjIg6yhvnbnEFQiMrsro0gwowMOhHw8eGp9gqbqvKPPurpFhJkNutzOQijPP
5giYHWz/1IxDFpLGR6+MtpGfVogPknNb1//FLoXckiS7thnKq+FCmVh+dIDEAd0Uf6en6uyMyU9s
j6uEYiQQyoKVNBtHo0Fr2SRYxBRrlOdaF8Ef4emOg0hWFsrr7k/UOONtQVZRGEjpTHv4oFLBCeuW
Vydx92M0vrnU3Ftbi5EURVR2FUGJh7YGDjbWqvnKIh0hp4broJ9pOTQaiUb4uLuN3+MtdOh4E3vN
kz1YQ2DWLfpo6EJOajdwhSE06Lb5EBOVdSmZd2iWeoPfc0JY6Daq+NItLQ0K7a+WmuqksCYG+dpd
cHCtjFqaBDqpfSxUU7QDJ15uZtcYNs6gXqU/Yf2qu0cfBNgmMYFzEjB8MvMBNM5AZZb3PAiMN5oX
h5J2Aq+3HUpOsxX/jz1UDL67lSUkOX2WdvPOkaz9TEXNuXUatEPkLFbgaB3q+whRVkHLa1V9qAMJ
fjbWkv7qEQvpl/Wd6g7C1iPoQD+A/QXm2KUL0+kIdBrfQw4pm2MnOXhOQ/lQ1vOTmHomAytMh7Nn
QIT6HS4Ey0zxghaT07aP3DPOmRDL0dNCE71H2FTao1U9GB0Lr1kTcqWq2zLmT4ve12E6Ztk2fSha
HBSOadmBFB6yklTeAIqJYzcsX5FJTLYJGK+dOCRxjvlhuSGcBmq1zjDb6n5icN67QV6TQa2b+jDj
lHVQhHRjHeZdE4dNZLU7X0h33/H8pfhHL6Wel8eS+sBTnb+zx3c5R9y+juByxvZHa8QH2JcA3MiV
R9Qc/cUn+HfObPvu6Ixz/HS6Z4qTZJKxKaxdK1tgt3IT1gB9Ke3AabUXt/maajYGFFAf0sHq3mFD
bKa7MaOa6UzzW7Sxcy4S7bHMumM/Vekp10kPt8vVb9KA3jTrH56IAlvxENX11dawnXu6kV1Ln4qC
wRIw76V/xQbKyFEt/cXCsTX2fjD2nralY7oEhHC8pX7/JJpKoF9nKIdHD+GaRYUu8u8S+QuRjPrb
XAlaAEtjBCqZzd3QzuLi1n2AUwlrn24gPKrQgelVd2gT82zp6Z69DqWQ5v/4VTF+5PpXJQeyIukH
HECMqV0zA2BdlkGyNHXRoTkqMXLMGXeAzd+tpnhx6TmHcFam9xFn6LQw4oyS/VKYX9CMnW29yFd0
iFBzDC2DoeV2uwQo8JfReqGYiuLmFjE84GnDjfCgIslDmXwMlJXX1E+3s0YPdhH5mR58sY1oIyyF
fqwNKjwfM0cRWSpsLKaEq28QE/6TxhrJ+dB4SaOI/aguT3EkTrNsDGa6U7ursfM0Nv9SDfh3W0/V
n9Kx1a4Sv2Nd0DuvbRlUpFzTIqX0b4qbarhiPbntscn8Dl9ewSzpoCoz3jqT2uoD3NoCUjjTG/XU
m/rXzC9HmKi7es/H30LIFl2PPt9JOLkPGEbwoyAabB02MQEm3NXG9gG46Nabz7o01X02K1pV7SlK
+bnVOsXo9WCX3pGWOqje0dzHzN5AlZPN73T1rk6H4mSM6p2cMPCA5lvXDfDf8asNS/Vq9upZpG6Y
1N0BasEhLsaCnGc9e6wHLXtMKQtPju4/xzhuzp5NX06K4cFhWa0sod2YfYkaykxfXYaeTVZ3k6Mr
NbpkJkdp9AjlB5r8TW2weGed9zgVzSOldoNLyzpCpTUeNMzS+6RmryqSt8yxzEtB16R1Iv2Rd5gC
uGHfYqNZc+GpLsjIsQQk+Z6EQWYEPct5oYJRp1fu1A9eOWJI4dTNxjrX01HkzX2wdOpCu/lQ/yWF
PhzKRXxBlU72pV7MW13hXjdB/o6JjhYBBZI2oLBXtCG9ihaFIRhjL2E2ohVoZp/Tz4JZu0iJ3nFm
1I2EvsMPjAOydZhSFIS0atye7iAi/yWzJ3X1GTEUrQIPHEFGaPP65GUAu5XFnpD68tS5jP3TBv8m
45FG2q8xynQ2NdaMzDqnLqWXPl8ItNE2TVoxTXWngCFkvu8NljrprIcOP2uv865gWb/3/bq2J3LZ
61NzXXysGsYML5mUVsZ0wJtKHkzZ/wA9NgIXOGE14YtfDFboyujGh9H/GeqYQeYyv4iKByW2RsRE
HCrtzPyTz5Sx2cJ4UmrizUn/qtT6My7tpXaFHU6w2QHjAV3Ia5p6XtJyiE0nghIM9+7G7nGOEXEs
dGj95o3+WnHqrf7NrY3hNDnOLeFUyqylsG4ENITWGP1mrtlvbJxBx2Z13Uxj9q2KrAobB/Mh62gH
uhYt4dMUtfhUYt281N50NMWIDs8AK2K01X8LdputtUBgHFzPwBnQ7+vR4m5Q7oIQl2Gipu/BILh2
qIugdr8nl7yOLv/2jfkwoeDbABYtsETrUzAoq4HPhP7SVYa1tazECSotfRgKQplwczFtuHk6hnCO
1ysWw5Fms8d6chhUFLQj7KYoNmB4T14W5HP/CJKFyZXjzRTV9Vb5mck4bDwai/UwzwBNXE/90bL3
pmZzdj2EvpCal2xKQrVUAZoPZi7Wnd7vh4E8NkLouXRW6E2JhklN8K86j6XXy49pacdQDLXCv9gy
qOZUT5YwjtrCmXZ9Uj9gTfvVYAAj+Rp/+UDORreUtpcg5fXyyb8vSzy+MvDaOcKrr6J3HhxGiHPm
EGdvc6Alv/gpK1yPZmeFD2lxNjJtaPpkzZ7H5yqa9sa0FjxbL5+MJL7isOo2hjXVW8txCZJECVOk
aWiStnAEf/UeeV7InGPcJ4obtFCTMGn19/1AA1uWzOclRooqWnBtujQy8mHjz27MwX8CZ1OwulZ5
Fxqi8UJ6QJvUFcg5m3Y8aONC0W2ulGL5wchPhEnyVWW+hszGhajq3BvDvGi69aSajCLTzq9OjIzB
MOkFqSJ+8af/iiJOtjXwMYBmqBFzToBCH/oA5V8Z1AbvW8l2pM3gXqz6A5+Hc161TdSuOWVRNw5o
zOGfa3O7UzwR+1bXVWA1CpynOxLg6eWcayTJQZgBBwThAuv+UO1omuBkFHjbIjl/dF5/rcoxPzcF
cJEYW2reg1lNDLjwHLvsaUKCkldnQ/QdqGA064ZhP6gCKqNg/kSOgF9tZdl9KcnhSfore4/hSiSO
U4QuKZvZWTxUx+Pkb/S6/F7/FK7b1W7dW6P5Zw5eIa29TWy8pfzmyK4J0aEjMYqdbSPOkeN96rs3
MtTDRWovVT+MF3jbL/qhy9DXyvZqWIwquswvjyrttrjBnvykmF6iXAsNmaUB4qd01zRyR4bFsInj
CpJ8jLBaDBjTtd7QgjLlF3RhSSyKQcBaApvuv1leEnA0n2+DkAzF4u+Gw/XWmgkpEBA0lOPt+on4
A4MiKfZhbtp63mwMfZU+dk67NbLUD2sbSVOXxe0GiuR623Q7NNa4F5oqyyPxFFdYn8MO2S7hMeaz
g+yDODe2tQqeXyQ7ybzINI4JZVdheBvYNdtyQCA1ZgCJ3cxnS5k5euTLxYxQe3JPtg4wYS+mg22V
4/c4M3Z2bJoxnTdVR0ALR3rfQWZ5oWX59c7WIGlbyFM7rHkBbSXNy9wg8Zc6jD+jbHpXUZ6FVmpr
1EQYvER7yiUBLgA54tK7ytmfOF3JaL++tVvbXSNTJ71E2x7d+tL51okeMZwEFtN6aJgbmtmts4NT
mG5mfRDHFaXXqgdhXGSr483w2u/JQJHNeZ2YG5ugcVOPbyqls+tF+R97hjti69OvrHmvOapZ6YBP
L+aMbNWDugvtUCOSwnU5R2Fq5IeUIcxAos2W5PBt4gKNzzRrDF0BShYLOZNJ90m3nX1CxRVIvAL8
dD0Eumck28Xpb4gZk6MZJRTfHkny7a206Ivx5j+b1tq6keXB6vuzsrx9h4E+HCbJe2LWdlCVeRqm
K5PCNbUMFc/ynEZdsxfNq1rKOdBnd8POm9Lo7a56N7+SQfGamrQLAVjtERQEg0vTKEe0u+ncb78y
5WH46WfxMTN92CQ28p0xMZ7yIhWhM9MX8RPxIz2okEnSVKGqmr+IiSZtHd6W0z+W5rJpOI24VfEK
7WXK0yupuo1nMKuLO/2g/OWYJyIsGS9TaZWL852l0xwSRg2ijolXSDqATfurvBal5HjJ+0RwevmR
ZfW2LtPfkoTBdozds0UuDIw0ZA5sVx190JAz8bGiXHybmyv+i+EL7/iI0klHZnmkFiOwA6jwdnKq
a6NnF5uePB3m59Kv7pYyu4tJiGfUcuaw4yrD92xx+PQnnEOu6x0qspA2lF0Qsua6+ibPq9lUrRk6
rF5HLfH3ysKCkNpn/T8AoHGgK8DfDlaFQBSm3CZIEFgE0HJla5oDEbsXSVDBYhh/kykiBC1RL4Ye
0T4Q7ofC95MUwng0NGU80p0zNkNMY9hiLMxob9lGjOT29Ndb3ApEBk2D86Enw47hh47VIpwlkWb2
6HwWRjLecvM++Q9JX5rv7BN87lRMm8TCaeIsip6KZ5LCgpoqS0Be2rgpcn3eZ3hJtwCcosDoFKcl
n4UM3dmyyVPrrR++IkaG50Vv8z0u/ztPUQHpOSGtKLrkJIdxWlibtQyauvoxGRYRem0Pl5nz3SZr
k3dikwytL15bwtV6+sQ78Ka7km0GFXqMCBW/fzKnV25B84wy6nHG07j1c0l1mj9hhroOTfnZux60
X590Y4dIoD6bSmz9lMSmYBw1o4jta/yTsNQC2EHoSyM3C9wWP2LOdHpeCb0nh4hRFgZJJ3XR7uS/
UELWPsNuoiimyto5PfZ54lmSLY50nle7y/dl5lNgFVMIVA3qZx7kDVMeSiGMocAGlgK5pm6v/iij
4cHWWfdm5zC7xXIsZESxakL14YLPmwHB4bZ3q5+BDf+0eN4m1/wEjy/tXZzC74REZPS2oxtqFOJW
dDkf6Bp0JMLh7iwPAlnlKQPH1wifTOwyPRqQT6Xf38isigJAqQqAnMNoLSp2KK9+Cjk0+8y03E1b
DKzLXG64eNHG5KC+XVbwfS2FRECcug8+BZS3EIKXoaeCiVbTYJG8grMPnimtjxhnnSAeBCuBo127
pvgTpemw4yQ96Z+tXJjOLRNa2ieHQKVz67b9UcuNQ1tBqQbai8+c4MHEysnq9T37kCOMmWngpkMV
VM5gEJ6wbAeROg+SvAr0ntHClsoBrkSWx2OH24PHsujzkBEQp7GeymVhbjZP6VNdroHLXfRqdt8G
KZ7/1wPnOfEkQDTcoCMjJJA2xQrQ4GhTuw3aiVXzVybJEaqcCvUUW9pcZDh3VqnyGqc906dqZjEe
NZJVjkUrH9C3iR0CbvLuW719yX0z3xFQirsJ1y9fGKgNCAjjKcpOejOBaY6wy6Fc2eU5+XTOGlBl
w7REGYXrvaE5N8k3O3l2iSphIh89WYS87/5JPMuGhMOoMw+ONzUcD0n0/ie2ZCe42QsSMt/LSB41
hz397unEG3al9Uxzpa9f/lFRhrk3DnLNpKB36Qqj20cRDfBNt5qQW2emjR7Fx3+/TiRcepJ8G2Tp
89hCOWWGYwdATlZH5ar+Xlb5ejL0TzS7m532jy5gtlgwiPUIhmEZCQqnp4cYYYmyQHPUHcDzvHco
AuYUZUfj4W/211ez4K6KWRIcZ/i0xNd08Zjw9Z2nARpEELAjIPC/2qsO48jLIeCeb3OZQEefAcr4
/u/Q4QmdByTjBqziNKEx2aVA4XkQu6J4UuzD5J2sotJq1d1qbvld6QUoOk/CzxhWYqk3pGEczZ+r
EoMxjfuy6MpDdYiaE1h4bO9dpzooWRRht2hfBh0IxivlvSd9BX9g6Ya8tld06CljUfOLtHH9xLyI
L81YHZOGAbEkstCOqWF8czGId8wovBzCn8ynTK+9MLVbRmI5Z/X1C6DVEy/ctF+8fD6NWfJBlthz
YugPos/O40xfW2FXTxOia5ySWR2ak5j/FCJ4vLWefF3c/7F3Hk1yK+nV/isK7XEjkUi4CEmL8r4d
2U1yg2g6eO/x678HaF6RlzOa0UR8S20qqrpRKAcgM9/3nOe8QhjpUHUgGU5ctTdMLHqFMo+xLr/7
WucyzGLkIzBHJ8Y84md2HBhoRam2JRInppkxE0kvbnCHYuBTJrLtRu+fDakb+5KLnGt32TGi7n7y
Ys85YeIgQRZiO5ZlfU1NatbSBqP1OZFyljBm5TrAS87wbw1r2RSvLHFfnGG2caZAMHQ9XCnRjqd8
ztMG+Kl2ZVM+Ip3utyFpdS7LAZMVSdo3+9R3vHWSUdUc8a1TeS6RO3H2aSxtnshFeJ7AUq37XPtg
1bgM29BDb5y8LsphSIXInGetM2BIvPyRi/+R+Nx8fDXj2RzQTHAGVXunua5/msQua/0bau0MUWZT
riPmwr4/hQjzMlL/0l6diJ71XH4yZKc7YXImtAzRtLf0jeZSyixMorsqI3lazirdoxrSy6DeFiI4
E4h9b8xxO8thuaiel5uJ1FArwV45YINotAe7xGdCRVzgFinTnXTG50R3ux2TjpfehmfB0EPazmyI
1ogN0r1W7MGN6afWQ3c3iguXbYTJ87utctQr5XykCE9ERHr6wUZE1MYHC7w9ZK6PgW7UJ6302YWJ
5aXATbCy5yGm98o7k2jfTZl7HzJDu3pWFB4MrklWlz4m+BN2uj+R1JQEGp+v87+5QM+2OE9nNysN
6N6CQmFRVCPQ+dCU89EdqdOSdAQ6BNZ74KuDHFnsWzR/SNWhYOZ7+3JSKC+N9AivY0NhDqiX104r
1wN395akVLXDVwrkjPszvMdiQF9OQN/gkqDJnk6mRrE6JPzd7+aLnIyf4BRsDYJt6/jW6ma7BvyB
MCz0SbGmoep2CeSRcmcj9lm5Rc3ppnK0V3bMGvUXO9T9Wzbdv2Vtep8TlFT/57/P9qa/RNa5wjBB
f+l48JWO72V2H/0S+eaT3s7CfKhQqEffJlN5m8gkXySzaCaNAalzgFkleA9TnRCegMWy6ZqN1itp
1+H+H78XnvQ3b0YZumNKZdgsRaQ5v9lf3kwSdCOggDo/CIF82jZVtUvGFMlRLK6yKJ9YkeCdrCaA
L2VBKSioaHgY2abWnQndcu4/4yGOObUuUAWzy6yEptT8WARxfLOolBF9AXNkDKg+Dd62D5xsY8tA
I07WeI7smLI4LMETub5wWqq4vnjKRkTZ0OnUw6ZaN040npyMiVMfp3BVVfwI204hjLsVnhd+p3P/
WXTCOeiyCNDlIjViyIFIkdGPFSlsxkZr1fvR3GEJAM4Wh+JBK0Ku7n1nHpOYroGZz5Quk/mPD8D9
na8q8jUjmGoq0T7maHiN8pjPVZS+1G5yoFlIsmSI+EmELxNwqY2VZFukIzhUAv8YWU53bFVzhIFq
3amw+CCrPr34AHDOocHCZvSyR62onBNlCGwFVaffMofjvKhguEpzqLedMY+Yk2Pcibm/mA3exY00
/5kiSuLTM2fVbewcc4bGATuwaroSSG6NfZJ4CNryyDkKE9Ywx6S7l1xKtxR+mj3iB32Xa+JDYk7p
o2Y6j6pMpmtOMXrTFEpuy7DoOKajeo88a65FV59jL/PPA2pfPBIZMEOZgJgU3leGCv0Uj7zNOKKI
2Oupc1aesQ/tfpj9ps0qH5uBaHqUmqky70Rf5p+HIAbh+MAokb0iNAhBxgUHupbmq4vocePI4jn0
hvii0aVE1aY47r34EqiJgZ7SYp5K+U5q+JySKfqI7eRAHDugEQU/eABl+5K6eUVkdfLdKKTci5SD
CT/KiH46rp5du/mkJ/qcKkIprB9JHVVYwo9k7N7DQhHXyOqItV3+kXFAXQ3ZJDunIOHEc8qk5Hix
JyqCdPvF0GLI8205bJZnLs/hUjA7srPgbUM4qPbG6sbx4EHRBwxVxSfVFEzx8bKtpkoyJTWJF/OR
0R0D0x0ea4LSDwrMlDPUlHycZxWhH8hoRAeOTT6Zb09oZpOnfMzLa06W5EbEkeCspJYKQg4njkXi
Gudk9lT3Z7RD6b1Ibf9QkEBOSx5Eqtu7MN0QjwWNdbT0stpJrfpWaoFkZK8ZAXKqGLi9MiBclXpk
vomqGoJMOcc3tR6630CqnZ/jrE/5Yu+afqYl9bFzFcRuMRNXNubFfnpEf46/33Gjo6dqGt4err0u
k2u9iIq72Pxe+l3/3kFJY+qNv61jqnQoM81zGJHA62F8iR0YdFaCwte2ImqBo/15iQ51ZKcu0Jie
as0vrkNn0cfUh11YGP2uKSpsi+1EKS+vIIfZXMg8NdHKpZCjoanASjRtvcFa0erIT0Fm3CJL9Ccj
BzIVYyCPjGqpMTWsEdN65eeBWjdD359tkso2NKerHYLRcG9b02dKvBWRcVGyF2N+cAALbUyfssw/
vjjrf8tCsU0LmrzDpV5gi/1toIgrXXpWLfIDigL4GPgJSe2JTkLCFzB70Hx+FH/DvF3hmEmQDDhh
jv59iDfE0IcX2Wl3eslCKcswkdBr+U418Z+8xb+JX8WjalqkruLiVdBffh/LnMqiyIcG6jDokbGt
/Upf9w4NPLRe8iwSspPaNI2+eVzK4ZyX6yaRzE5NQ7vvon6ji4cko/QeUD5cQ31r9l012FcLsVqY
O+YaXZJOoZt+FTVDcsyZ0FPqzOU/GQV1rMO/jciOAJkMqUUJF6rjb9G3hYaUXoxDjmwsK6/KN+8x
4K0sFh8bUzeza52eCLm9+FwDqWGV+3DIFB1NBHlcfXr07cV7VYXhxh1eaSehmstLDb1uiifsHx8S
yvg771RJQWSsbhvu33zf2BA1L/cqlPAR/ENZ+pgNgQsfpNNvMh+2YVf3Xwa/eigbp/rQWF8I3mou
tlVX+ybD2OF46dnCH78ZvE7b56n7kpX2mYyn4eIg4t5WMUO9WZUuE2xJ9LeXsmDJCvPUKTxkJg3Q
VZHaxr7rK7mBDLqXrClePGv41k132ugMD0Xho4FO1MEPXQu3LFJ/0VDeiW2EEVT2Q6pJINHo5C1f
zf9lWvwTIpQ0mE7+chRtXpvXf/u2WPlvrynxtbdv3evXv9jxfzzlhx2fnsofAgszq3+M95Zwcbv/
sOPrkvCIPyMsJImzUKCItzAdIehC/vTfw5QSNNX4v5JMMf/FCAtT/XbhE3NUBl4RnPn0oyRXmL9O
SkHJMmBUhXEN/I7ZcGVu7cqIWKHieIQAnqxDrc/WgFVYZL+2iGQoAgbmpSp7m7l+9d4jtR2+hz/s
LPSzWSOrLQDDAhn5DrEkS1JUneQzVIQd6MMr1uxd4LFwaVskSL2aYEyTKNpp0yFBbEzvmaZT6o1b
NwJl7+rZPepXc886mPSX+soEmhHTtMkgKGaRbRgpdDen2gicAxLXJ6MdyktlqneO4et7oiWI4Klo
a4oeUX8ku6MgD+ykF2a+09uhfib26J2Juqvisvpi4PM2suHmOl59dNu+2hhgrtZCw3flqPIusBkG
RrNKtqYPfEVz/S0sIo+8DltH4K5Q8bBS0Zx0ZetBvwGk7Jxbq4SjFyUPmiJVL07pBUrx0tr2DvLW
2QUuC3mm+Jjn9X0oxutUAAPquxLiYNafnEDiza3ovQ8Cknz/0SQmlZHcqrfl1LPUnfRHlwF+tTzD
8pFgwBub1tLJqBKbLQurAJmEjZ4VdYeVrKuom6Gh9/T+i32TA0Q3djSx9nqayB3eS77s4nvb6vNC
tkUTgHAJ/sRuMjJv56qvSDqhpM/lgcCwzj3VjVuYMy04E6Fo3vXI3tDI36mSCPiSq9xGuf137Hcf
BzMtD5rnb/0otDesWzd02G1k8iEggGiG+mdJTR1L4cZiAW0imkP2GnNxJO0cWLFaJ0SXMAlobNAC
DAHxVjZOd0L3FTEPRj1gNCLYRBPK2k7T74uqj6/GWEUUxN2rlcC4QghobBMfyHDXnbx7P9LCaxKD
c52/m3yKtHeNtykSfIRTTmc3YcWytZ2x3ft5FjPTRxQK9Engq8i5xD85WB0Ofp0jxmq/m1XnXfGx
f85CFe9rQRtQRq61SpygP3mFePFVPctLe8XX41HQd/NjgU14pQGp7brOuBlo9vrUr84GtNB86o2X
uHB2oW8fwsqMzwNQjAReHPOmCIg0Uy2k1Rnl69B/71p9BybY4LBtRIH4XNxkMNRQ62W6BWXRXcHT
01Np3X0QUtJEwjNswHYnB6CvR6s3mXTXlXPPuz44Fpgcv09MCBmkhADAepnXKBdnnq3WxjvgSe3H
ss2eiCd5LwRpFjmQmAPVUCT6w3noev9c6Ro5ixgPdxihENXr/fRshSGsDb/SXjUjvOp9jeIONTlJ
8FxDHK876JoGJdsg1CZEJw4Bx94xQr5IG49SKslEZkbQAcSIzH3iBbi1U4fFikwP8+WK2ldqVFsK
R9pHkejXRqCRoHueX2zhXSZwczsoPggQdA+JoeA7GDE+b4TW5NdQc8Q+8PKPtAuo8ZXhsO0HvGBm
HZcn+qSgzUbkPoBbkzvPjRHx2KEHeA4ZgEGfFYBn50CURuZuNlq3NWvsB/TmUZhZAfa8itKl1kEg
Frqp76vOpfyQ9kBMPe+5aVT0DhPWOi8dKGkyhICRQt7LhQbnh54yn7OBU7ZzJN7nsJPoGyLcTIlp
vd0w9b9mpneskd2XGT+5Rsl5pfdNc0emxzfCVM2n2A+pKs9xJwUNgjYbqE03BVgT6xOIWrV3/BQt
r5GvI8WiQ9PRv+tzMNpyY8z30NgR2/nz8XIPPD3AWg8N5Y//j3M42/J4+f/Ph29bLn+0K5c9Lf/6
5e7yr8EkULceaMPNu1w2Wf7+2x5b6lwnI5bvnVfm38WpndMM3/Jrg7lA/nb37yXfLlv+fA5NzD8D
dIkcpQT381/Ls3/bfHm4/MNOErjSWBPWoz1HIC5//PvvQFviE5cN3l5u2csvd9+etrzy213Djc6c
7sl++TC/73p5vOzj737Wt1389saX5wxkmq4Hu6rWP/f7czvsO0+jCVDsl0+xPO3tAy4b/nzpn9/T
75svG/7y6Zbn/PJOf77i2zN/2f2yU0rHzfTLOywKCJFmjULmlxDlZSdqCUxe9v/Lm/jtjRauOhaJ
We25BH70zU7i3uUIedtqQAIUexDBGoOKEnUpyOrSM69RnoE38alkksGCjnUoHlJCSU72nI0XFQlW
siGbK7bLX3/+q6lksrc87fTb35eHS+7xsoef/33bCys49vXLHkHerKKCAvFQxuW5F9tIAFYJOwcn
xXJXK+GRvD0eQ43cZ5JFNr/8MfPi7hjnL2+bLP9YnodAiFaG6O+8OHS5DmhWefKp4ehbAme59NOI
TRz3XNIrOY013r3lXqWc4mS0BkqlJqH1kp7ifLqR0oVBZz7fl1O0WC4FhbxJzKJ8v/ls62W4ijk7
mANnxznCDH3pN7v+xpWcMLRs/JRoBSUJVl0ZoTrcjEA2326oned/9+HP7Zan8WsU4FfgJNp2exiG
4jzUtX1UeKRDMXzOApe+QFXTo8TWS9fL6D96qfWUewzzISu0VYE74y3utZljbpeHJVYgZUGRHvs9
tVjr5CQkBIsZLeHaaJK8AfQ2XvP+tNzU8z0nj30E8GnnH1SOAmxsyR2cm0xivrc8LJpJ38+CHQ0v
2Hm5wQFGA35kNM+7OXmDEThDsIwxhambs1EzCmW5sSdjJXuEfPTOf2Q+s8ok7jnUvhc6sYVFjg2U
cj352dZg3Vc97ozRmObK5dzFxMRLr0M7JKSuaOaUHRU4LqAumgkM08rjTYf0e9UYUbUhlsA4IbY2
IPNo1YzhEZtghjxFlUyZQQNwt7ryo15YVxJhSoYzvrdoeEx1NR6DIkhww8bgX62y8dY9erWjMNCz
wCd0tUA/6Qrxb0/ZW4fXE2E8O0U+7ZTlXm+Zm4oYsUMw/32QHUgugCjbjHXLKfVbyYhFp3e5h56f
SVZuXrvC6E7Lb8CRXTYHkD40NxJ9pMTG92/PN+jh9WMJdnFusQgbwi2hSXRXvcQ4iLLu98t7GOcM
5die82H7+e7yOJkypgZM85ZYbDn/ImbpOelBd6sJRKfhr5s5sNzFcPrLDSxCh9SLVN16LdN3FPld
vvn5+DZHJyTdWI7YC7EEUq7+9QBcUn5/+9vYtMkmGHxCmueroUu9mTnj7pew4yX495fHlh2QyzXT
trJwvrgs6oW3jzN/2cnyjc83bgH2h6w/b7McTsvHWw44zIucmm+/w3ygOd5RBRCShIkmaPnAy72f
N8vfAGXLbe8YHzwd1mAw9/JZP2YnrZF0WwAl/vgjTe1u1TV1uVnOuuUQWu79vFm+g+UhownT1Ugd
zLlnvcRi+3Mg9nLz8yEV5Y+97ydrSGP3Tdib05qQUhpey11DIVjsKPoBtIW+JmepQrQc1fPNbw/z
Wu1Sg64YyPGKixm4rJ83owbwYHnoS6fcc1icnN7AHBD3AHYEOo9sptEtN0FQA+T1+L3qsvQOSsEE
r9vvBBSo7RJTv3x//2N0fZNkp1pW+tEzlbVvzVkCQR8aBJXcjL1dna0WIfpAjRcWkYRBTmhCTXau
Oi4fSHFKm2i3EcHPaV41i8AVlJ4Er88oObOq4SS1OaiENAsh7xzPVhvZ2dYpHIFHTaMEKReI5DwY
0cUPI4KSmnDr13Bb9UpVq+UDtFBx0UjNF3RHWofl87ydCnhDu6zDezgRmdWXPrx0jFaVP+JQmg+E
xkjjHbHa75ZU8Ldf2mEQ+HkwwBiITuopI49oDfMfr+m8NlIJisLcOLkVQWn2fANtY6dBFyGcp65O
zTKquX14gmGbASM6WUytD6EIMAm1z23haju/ovVYJoa3KrsA45LUzUvY4jgFgQ+0RmHXRkz1UMbA
shRiHc7zRFuBSgRoXQILRJqbrFFWzljYPEOtIGMUH+FBL+qjgRuMBQHN+3i+WDSKS5nyBAm2y2Oa
0yaBBwy1rtVCRKDzQYnZQXHlMOcV81x7iRK2pcFKtdWeDcQqmexuSaq6rV279w75tVh3q3e9tSeD
yF+/7V0R18l46zn4HnndfsJCV4pLmtkb3wYenZJFqjcNMx3yFdJakIo4j/N1j8AkQMy0Cxv9UsCC
nNbL35b/TlFAoGndvAtaxlDU3u89QEm7CJww+bqfyecYT7L29XMK2Thkd0MGuy4su/cY0ODl0w1c
tQlJlSKe6u3yxjKHdlcby0vukhJFXWArJiwv2vegZqdB2X3Qa3/cOiTnIb3DiuRYwWqAXOzPV8rl
JtM0/AK1+KZqzkVnTtci5ckhouNQvWUeJ/mfwcekhDanJQzZUq11tDskoANCziBo1xkXlC1eUNT3
Llgji7P3GFuvdkeVuYnIV++Et0Fq5xyEB+Fr+WxB0c39qB6DHsL5Uz3fdHNeMqpi5Gktl5lxeslH
4i20ZmKxPenIvaAw2Fb8jGg72Y60+ACJhOM1IudnY2AbRon74/BIx/m6q0KpVpMG1jul0XdisZme
lnuOE9rEHv33H935P1o9nlNNAL2Y/y7nk2u59/Nm2cz6+dzl8bLXGMTgHsfHedn4l+2Wu0Ja8da0
rO9vz13+lkb9EeYFOSvml1iQspIjsQLi3vgbNSpcn2b0BNpkurqTHj/CFJwOUf8YVa62NWSGv9+e
S2gaaGAPXqKP59ccXUx86fOEeH47JXQAWhpNq2KCzQTZyEI2Ubz4wD9TR8ezlahtFRCdUWUQx0qD
VFqynM59mlRfPMBL+D7dT3lKBEs+UlPyOoSDqm77FYXUColgPBCjPWmPkwy+6BGyekN9qgGdwtXr
vTs78Kurp2v4QeJwfLWr8DINufVeUvuaE3cQcXZm9ynWzsv/eyPBQKH3yanzKu8JNe57a5iGV4XS
Gx2qZ98I+KlvWd1mS8nlNZD5Y0Y8J3SHHE8L+LxjM/Um5M94eK0F5ug2fq3dOKGrBLg98u3sPQq/
27JXvjUO9dBUVxf9KD5xh2nW/HLY/T4GkUqf+qKSJ+QN8TYdcXWg9Znuc0j14eBOH0t9gCWRme2h
rN3pmby14/IhxqbX1nkdGhdUPvo9qx9OCObr946FQ7weMZ57ovIe7CnUz+0AgWZ5txM1hcm14g+p
Vk17e2j0vU7YxQcTYfjyrtqRxL8gsuS5txPnwYyhlrx9O34AhKwJjfvOH/VLBp/zbZejrQ7dYMrn
MYsa9ChgDWNkcx/ToHh7ZpA70ZbUTeNUmzYCk274tOwRFSAIUt8b7uSYGmC90HKr+ZvRQR7ByySC
RAT5kY4v+hkN/BRi5eWz05BXBJXW1rHrRfsujKfHZYd9YabrznSaWzCT3PPcQbc6/0amk72XAlF4
OcQJzJk2PpFpN7z9gAKaGbwv3NkOXFBJFK2kmfee6PXLstcJotB6OcSAa3t3y2G37FWV4gvVaPmo
xBieAwcjwPL2M53ppbTz5xD7po5BfjeWBeQOG4Za5FNgdUcj+5K16qSiQL4MzoQ/Q8LH8iFPPviD
hhJu3qL1s6NpadEHLVQI7seqPGHMih9qzdQ5B9P8SziovWeG44c2zFywGOXE/I3qqJ5bB2i+jFnz
ftKx3Q3obT8y2yIlgAyvk+569f3YOJQ25/2YYY6tV+s+JiaVMM02U+YPWXBfgTAmGpItfCJJffSL
H2tQrtDz0v7MwkC/o0xMWNX8KvDT1jVyhk+gQfm5Cco7205a3gkvqN72gT6HZbvpfJpK7OeEYkcX
QhC8WxKAg1hepe18Youm+tWpweZEiWou6UhetukRebO8ysA1wI2cV4Jahw2hr8altoLiZteV+bYL
tztYtZFclg1EQU6C3aD2bBrbvTJEeG9b4cODQmZ/7lorZUy36yu9dKTJAM8p4dfJl+THG8p16CSq
N67kSYEP5rU2cdXrn6lrvr2fEtBqCzzr5pFQdglDIsVKQyWfU+28fCR9Kox1xtB2K7pKXNqZKedN
iXzt1MuyAfqqETFsqW6NPhYX3FzWpvEbcctbfp4O5x2l++orU3JKkX0jHm0/KBjbpvqQTln3CD8W
Rx/2qK91MgsXWvVaGqm2TkL2UXJ8gtwSzraLQu1Za/zHt725wROyUfMZXCqptYYVn21dUzcOJrTb
geO9OvxYy6axgR02hU7yCK4XUwea6wNiAPMxn0Nel02yfFgDVKpescCiFI7L6iZ11Z9BqBpb2RW4
3ZOSuDU+BmfPu1ZUzTOllXiHtBtKweQERJW5ipkPTFCDtEQCxaqvBotacissDfP1KA9MnrT9ZBnR
k+1Tks6Y5X9NOSqF22mfIk1lG4yKWu3fAhuoQuM7A/JITi81qdvy9VjSee5EFT6T7ASRyCcVWBJt
fjfUGpRjVcwzo5dly2lWB7adrj/Q/QVnODbw8bvqPLRl+9TbuAiWzfA/bkkGHT9pUVHjJmzMK6Tn
4DK0gh6ZZwcQ/WIM4POvV7gfBH7D97hpO8gCcJ9i6Fl3On7gdUjZ5ovekU7GlkA0wXCA+cA93MdH
YFHjvol9JK4dWUvLJp6FS4521SdPcK12pNtfbanlSMKA8CAFbT4Qe3VeNqVS9xoSMblCpp+fbS9J
9+Aw8jmg0XkgbXBcBYWhvrRptYVBoX2MW8PDiJ7Xl8zUg5sZxWSromL5DNlvbFPzy6AlDIqurd0Z
KdCtolQB/ryufanAkCz7ChrxHRBW9I7+Aub9oYWKODF02z6UZN61+YWw+MMAYu6DCwdmO1nBcI6m
zL/DmyWoIvJ+lpvlYeu7GoBXDiZ9vjQtT5ufv2xh+Kf/643/b2D1nI2z+vJ/htVfwyz7VufNX9vj
b8/60R534M47xgyCR8OHYlPQjP7RHnftPySyEWE5Fj143bR4rT+75e4fhqPwhaKpRKdh2mh3fiQm
KeMP5brovHRg1SDubfNfSUziZf4qCRGubjtCktxEu1zHq0jL/lcFp0FGK9qrTJwzoZHOQao5awbj
zEUNqMpYO413torG+OYNAanvBWpz2CMVxmL7XRnJ1P9u60ZvfhWBlWvvlYcfldlY1dTf/VEl+StF
zk77iqCMhO1oYk0LVZyJ7VB0AHZKx0FJtqJDDn0kL6ykfqpMGx6NoO30HMoMUEtUFwHlUMTdrEsR
COWYFpLO+2IGLRzJxJK+PBdBl9zFmmPQLey1wAbzjEto1ocPAShVFwZeiUlDXwmYg8WcQoPa0ErQ
te5l2+Ga4ZP4QE7aJPskHAcMdmPDCdiQsEKyoEvW6NyPghYj9gm2zG9yHGKG9Vobh/UQ+CATAgqt
tLxIXoKSDozSuoxJG3fBXQuRDch03wBeq3m1aITXGPgmWqCUFl6ov9rwivFQWHnE0rJOBCAZUCLR
sQ/SnmJ/oB5VD/YkMiausKRVwp02RlmQ2Zx78WdZ962BQg2T07XxuzREY2R7mCWFUlzW0ikYhpWB
CMv7yHqckD+Wf1i7mUikBvUjfTy5PUWRTYfFD/uVZY/uPThpu39v9E5pPLGhW3zlYgRSiWbXFzEN
U72nlwhxOIITFe4aUxHSN4Lh+EQds/W2iA68GxlLM6HaM95lusn6AR0U9JKIefe6zUQOuaIf5ClW
Uj1gJTbGlS7KHM2gTnOaDGDPft/awGx3lF2a4cFtJTTyQAMiu5FyFLTzKz6qjyAyhqVLNLrCdDk1
VkEwYQ3YLrRGCZawrAv8QYYkZMir0ezvAmR8EI5Crcvu3aTUnO+m3bN201wSgWGaNJh1V2lO2Yca
QAXecdWFfkh8iW+RuptKC+WFKoATglqyOmJzW7em49vBoXX2kdOXJgioRDO3wEVT/+YXaLUPUVin
ckeMYS1uNIH0p0gVMtr3sdmXAHIo+F41Bl77GQiAKyGOuA4mCa4ohqI2b8Gk3VKP4FehOxuDL7D6
dtjKsYTrLbvwBN5f+1CodHzqbMN41MniIyg9xN8fq/5e2KN/4QyI1hiQzDu9mJE4Q5OEXxMl43ca
6UZ7CNwBPhvQRmVn+ftBY5aaCocgwlp5W9dJs70siF+3Nb7mibxZHFGCMKAgaYyzgnRxDf1SrKcs
M+4g8+DMD7XhXVJZct+HTn5O7dK+DAEMDNfr042vU5jzSpUeK9Pvn6zSBxwA62IGJEYUvQ0JjtQ3
nwXoZVJoIKvd6sn4ptJ+fG0hTd2U1qmHnOjlB5a/gGN1PXsoMkDIlmStSoBB/eDkfvu5S/TiCBva
eApigZgwbu3g6iQDGyalxSjc6x/SrJ5NCRGMkZFThVVfDCQlRCLn4OxFiMpiuQ59YKJuNW4rFlwX
RKwhNZNcjx4TrpDkj0fZJ8hb0bZsXf/esip7D9rY29qmTdA37Q80tgj260pC12mJ33YNri4hU/Cr
waG477SavKQpNu875WmvMhzhA5N19Ux8T3PvtFG7q3A57hI76u6myEflEImEa4PVrE0zVPeCBK0A
RbRKUb9qGSvVSHxPRZQ9VW1a3/TBCVzMToxOqxYj0xFhrfYiiqm+4pID2w2L3GIeHcQFPfrEfnA7
rH/jOGBqMFKKbgbB1Vj/XHwvEoGT1hFlZaALh1TGad7qzfA4WRQULM/Q11bvIU9pxgL5MnXltUzA
GsSpA7WhBvChp9RCVyGCoTWFbdZzuow4QmCbVAJ8J45o61YNZn3LyyDfevw+BxkW5tFLY7AXRaPt
VBxpuyJg5VyG+nCIidvaONBzrtCrEkarMds7DX5WL3VtuNem/aXqlUYMRhlehBEBEakKbUtVstgD
2bM2Roh1nWjD6obblBC/sQjeE3PJzK11xq2UApP+BOeqibRoCyEIWIwDQT5KOccsBbSYFrrct+At
r0k6Os9O3c7FmMg8NwF8kibuxF5O/fCAlKW68R1QPDYyMNtz7tzeFSLcQCrBiTZOxLp4jtyzqHVR
mBGaLSCVbrKK+SQcmexYynwkKNlrbkABEE4lmBWCOPVWiChQMXPd3A4+FBFBE+4wWah4Wt3vdogu
5JoBwdkPnNE7RSz8vizIGvOUiK/NWMmviQ+Cx4xYURa22VMCz+FnCDx2RYyYnlAuXO7kUB21OCSH
A+AIunCj3BpAQtYWfONjoJF6lqVttjPIj0R3S4slbSP3xbZT631cOfJOg7KLW9HHruxGyS5FMHLy
NKh3nN5cRBuM8UnDaFGYwbgDGuZ8D5Twz3oo4p02adWj46CWE2ZLUHIPlVTvoBH4KYywGOY5UCIL
1nTqRhDMpmoTdW1/52gJ1t427cB2JdV+8gj1SkikWU9D54N5NxA4h5DnU4Gp2dQCvEc5nrhDiBlo
HWZ+dOrqor4WLvEHqY4aK6B+TuYLuGQDkdXWbTtq1VT6prOfg1dgwBVbFvJkSVpdvkXZhikz6r2t
NWFds+eus+1GGLB1zowUydMOsmq9GTJssYh/K4q1xANZGRaKIhIkvPTpPICwTBkZ7za6T+INNQKO
0hQPXjJ4wOWi2Q7Rmw2l4E4whmIkvYRj2z5qWqTNrtnsMFH7gD8c0l0wEUt7sCQR+XCZqQ1XO9hu
bW5NuuAQgC0I/LHVuSs1xvVrXhXlJhKd2rOahS+Kfba311pZBA+dBaELk3XgzRW26qVowT8b/VTc
sAf2yQ7CmKQtCkpZ7uq4rr3rEKpG34jQT9pdAOXXRPY99NPF4UuCBlBS6no3KASDO+aXUI9UVfRX
BvWEcEY9YBJnqRH7Z1rKFiCRcomBWEHYGU1o0gApNYxrre2oz/7UKTllb2L1/98K4f23fBbO1v8x
7/hLXowVwSLNf/31Yf322P+Wz3rbvzzYLiuTh/ZbNT5+q2ko/Nd/sKMfW/5v//lDwftPtL+6TnDa
P1rf7JK8Cv8q/v3xnD9XNwLtr/7f6xfWFj/WNo79B75hJsauzpJiWaX8ubYxdOS+rHuQ3glL0O37
mcQl1R+sd3CdO8JCwGu5/9La5m/dBZYxz5F0kzmqZYh5Lffr0sbv0ZjiwWkPKJDwh6VVeIfwNTrX
RXkHHkVHRxAEEBO0+EJOJvhAWc7aNSa2xb0C2XaWbXvTmhi6LPrLtW1WGRFeEuiMH6xI8IJ0R32i
NmnJVSIr9y4I63/ikPjNWmAKqeaIM4JxHXTMqKP/+hHK0p/IUByaveCnIiMz3MVaKleaRwptJong
mDgHWtf+agNS/yevvSz93gyIx6//+e/m24u7jolcGxsJ69S/vngFwEQnEBB8D4gap8v3tBnRFY3B
Fu4Lc1HPvyusgsyg/0fZme22rXTd9okIsC/yVr2sxnKf5IZw7Jgs9j2LfPp/UMHBt+MECc7FFmQ5
25IoqlhrrTnHJOkatUb3L6fjXHp+fn4+NrxvKChc2/qk42bBTMrRtjHwes2FTmNCQrgxLEGSE5Md
ariN9pUEUi1R/XoOrf3/nOuXPzgtUa7//vy8e5vy3MR0+en9q77tktTh4KMwjJZx3d+HNUGt1kij
Wbcjb2FZTIqEJ9/qHqQEmyhYPCgQdRBR1BRWCcD77y/pz6+IpMX5y2X85jRpVRQEoADarVYg+DJi
Fa1zw66Of3+Wzz0BPnjH5OsiiIxxaVGITwe+AReKQz4g/ITrBhCHIl7Xyo2fKciWiduGN3qYB+ep
Ib/LZJ/RDdpwQY2nlqmowJNZxH2kynWBkFMV/f21zcf813PCMQ3WB5MUaU5Jez5C/zGcOlVvWpHR
dtumehcBUQiuFr3ZhLoxbHwEPAMiO4j/6Zv5w5NiJ5gDB2nusGr9+qQBrCaUIEW3JfTSQa3swzhB
8rz++1v71Im5HnWirHzfE7gonNmW8d+3BsUa+ALlLFpZ2H+Tx9uoC7cBSAz57O9P9aej+N+n+vQB
06YCSuqQbuON0meq3a/CLn4vY0pgS5CKNgLRk9F4+vuzWp+MGdd36AnPdSxE+5zAnxbkMUpcbxj4
QptCh40PdHPnZ/qhlSLbTMR8LXpY/PHYncpyeGwFBRVUJjTctr8gNAZlF9av9RBrW21wTfb9gnlp
x1jdZd31OlwD9GWOlaP0Rd9RsQSa/KhDa9pqgXkKAMou8zr8aNht7MbkUnvFuAwT8tJgB8ojEJWw
vTM67ZtdOXL3j3c+H9BPp62l20I3XIdO22+nrdeErskcv92mZptsDCXvLJD0C7bCkC6i/q7FRAyX
mKqk9x+blKwPXM8X8FtipZTTr10U6vTnF7rmQyATMPS9gji7MW5WobSwSXOymH0PyLueqmXqMCkU
027OTKsqgsYn0zpi4o5PqoEPSRws0n19F3wZXehEZtwdNTN++ftbNj7b4uZPmxalYc2LlcN/n76q
MXi+ZHLSdltUIsMdMx2GKv5BTADiwOFpioElTR1w18Fx1C4fORya8zH6zVmHdUIcn0ah/Z5T6x11
/aspkXqQovU1CjBpSquA3OwYG7cDj2u1LgGOqXj0u2Dn699jDaBFpgAHDYLrpFZ15NawmrU9LEwU
JvpCb7ND5jctOGV+Z8fZneq9O78on9ruCBwNHiNoK88SJ7PVCQx2mMDSjQ/9pRURnyiH6mbo+ruw
xInaHxIFTKhgGLQq7AesTk+ekz7UsYOPgHEDm/mOOQkek4LM2iQnU8nGDTCJ0loVJtzJzpbPgF88
o1x4rdpQyTwhlLl06DsIPMcyCBHOG4e3sSSlSCvzcY0ZG+gk0cUiuTG9i1iNbqbt+rJ7tOkELAet
JcFEHpLGzjaqfKokUyu6sRZI5vTG1quWVmybzMYftFO9dm9A5VkU/ltUO2+FqC+ODRazYQpdOd9M
w31kWPRFZFCUNF/tM4MqKyD9dNF6/JEaCrQbej0CSFKscZpYC9Yr1Hp1e5tG4z/Oqt8XLo99iWWy
FNsMIMWnFQQjg9M5+AG2eOQ3Zaa2Xp9oeP2B6qnaW4URyFJoYP/YCfzxWfGZgTJwxHwh+HVl9mvO
DpJ9uOzqzwQ73XVF+tHRplCT9lTbyUuCVfEf357f9z6eI7gSGD7JFS6ezV+fsgn9PtfSjr2XTZuF
nI4ZUfRQa4S61a+O6CfyXw96i2K6dKbL35/8900nakJz3p77wCasObD3vxeikCSyeOgL3q4ovqDC
2MSjqe3pT9F1ac0bvd0J7V0bRPaPw2xY/OFfV0me2HY99rn0CDjUvz4xQZZa1g4cZ7uDJMU3bG0h
Qyb1ZFR7KEuvGTXD0gFHADJkOjcsnvRR0le3f47pCfzr1fy+2eLVeIbhMX8xxG9si0Rqk+GWfrNV
iPRWzCUJuSqTNVwVSVsQC346NMa5EToOI7u4JfyQRhCajiwaHqHqgoZI9dXfPxnzTx8N+2HDISYP
Lo796bSoqsKeZC+YJFj0D+g0r0soIZte9s9lOH4wHCX5D94KSF/gnUDLXzKruB8FKp0mNb6CIwkX
u8ZubyJPA/TfGTZirhJzI32vVg8fjdg8tVIXZ7Yi/VYNC9Tl2amaIjoxtAfQMgf/OMzXbc3nDx06
/FwRQjVxPrs1Q1vTNBxQcCPsyd/mTPm7syECjHc9RKXUIOmSKT2Uf8vOFjGq793U2MjxnfmLTwjS
qtHdV3Ni6+L2eQNPfjWU0L5dv/HXU0a4ykAmje7k+ioJAwu4hveomwUhA240IWIYWcL8o69Eu3PA
BPNR7kOLy6pK013IMSpklP1j92Xjdf3tPKcyNpgLWjbL2fz7/2xiiRHz6RMODdhcQG5wLCJUg8zA
x91UGTCmCZ6kl7uPBghFXZ6rRRF9IFRYOYxh1n1nazu25yNVoHJXFIAIHazZdtrDQB7i4kumqm4R
z8UsIr1Nm37XvAHlFflPaW4wgx/m/Y9rrbKyRorv9KAUTOQYbp/ceCGpnyUjokWEZIw4RAcdpl3P
FDFrZerNwwAk/O/n9HXX99sJ8J+j8elbz2hsgJw4NtuwM5IlHZ56CfGqXhSCxN4y8TLQQ1xGB8SE
7pw45ZuNiZnSeerj9vbvr8X500rPBvzqR8Yj/3np80aAvKPTNVs/E/12sOGRMyWBNOrDCDTGo3SQ
TJayC2g4hSwIqXGbqSK5FX659+0URrxBcOIsU3NKQG1NPgKAyBiYThoqn3mPE2PuUzaZJyZ/BBjm
a2t0/Z4Mr3IREAK34mA88mcfQdPGqwltwhL3Xb4wvIQmpSc/0ryFDSrM2zZ1go2TuV+y0iH8xJ/x
7CTFbRM0/6Ol70niYkNhedmKjC2fVCYiBaT+YtnBqyGKJ7eLubbT0hdt9dK1gFEqskZlhbOkDt89
I05/qgh+NqcuPz/Q/4KLfi9v6BPpEIvYA7s6LY1fT3oUfiIJYpZTz05ew6AtVtpETHUxsaf/+6f4
h0XSZfPJwN0W/FV9/pD/8/UCF+vmNWLxbRnmH3GJmVKUO5bOi8dMFWlHNMexRUs7tx///sR/2PLy
Hk3wCtjcXVKhP9VVFXSRUgDe3Jq5s+76eA4lVPY+aZs306LrP3kgj80O7E6euPhHdYm4kUoeTfWs
scYVKrx32+mIDiiVCzkRw28B1BzU5D+W3T+c6K5um0D5LDYXFLa/HqM2hDEXxHqzzaMQ+nd1KJr4
tdfTi9JAXkr50YjiX82s66bl0zedjp/pe4ZJa851Pp0CSJIaJZmOb42+O+uWvmLtBwEtV5MriD4N
2iUz0nIDB21Hl+HeDLy92eT9avCTYGEV9kVZtIWjqO3pELPRnOT4KI3h0Gr/2gL9Xq/xQUJP4bpP
wat/3n6RINg7aIyaeUDUrvSSEMs0IeHE1YmFdaL44+8nzh/PWEokzwempf9GLHD9GMsV7v2tlZ+G
1jzZNs9q5u6ZxdlapJy/IKsUCdr/OmF/r8hRWNAl5XTlA7E9+9fTICaRpzDssmFu0b4Mo31nCKpD
UomSZaTqW8oVYq+oPxMVaUvs+ORLOA1+YI06PAjB32eNu2QSuNEhSU7IfP9xqfxDK4oXKCgedb7M
nvN51RjGzpkixgdb7B2vrCpky9ttvCFQ50Td+COCJ7nobY/pOvWaGB9K4p5wk0NKrbEXs4p9WCOH
8O8fl/2nz4sdMp8U1a2HSOfXw4bQIkBFrdfbsQtjZnRjtNdygGANEhk1snltWt9fxjLUN8RMQPUN
y31p0kSEpZRdxoxoXkc+WEr96OJoeGBGdwfitTmH+cHXrOlQedF5YqU5Vn7VkS3p5FsIpPo557rg
xxjCPQNXoB/54BW4TCCSYKKqj+46cv3+palOeUmFIBUdnn3Ttq+pclDdpfj1rFg8w315Zxa6Tnoj
YvYfqVNqcFmz6qk8FuWqqdgD/P2A/eF4eb7ruizGgr00hI9fVuRI8+To5C45AaEDm0zG685G5Abh
K1oWnfMoo+7O1eoP5karvz+z8Ye9ls9VB8wSSGr0RJ8WOhkbtPsR6uMlTMWOkZq9kxo55UhTyJQt
XGM/1PUNgtLhJg3ob8IrcOBQWv//NRW1lMOEfZ5G/HZlIAlrAo1ow9GF2l6TobHAkKqv5ZAXKEuN
V+Xlxnks8mNsm80/Ttc/NPKRmVl0cyliAEF9bpqaUwAIuOPJIaU5JKZGW3yrpGOE4TELK3MtNT9f
oq7cxz2JZVEV/eNb/IdVxtdp+dmugcjA8T99/OyU8tYnZHOLwTxblv7eCpax15A5FGcmY/9/vmNK
oT/Ukuwpdd8XvgAh+rmW9BK76MIJU2faZ/73whQxgSOte1E0bfAH1Q9pPodnqMp/hGancxoG75aI
yHMhamoLfde/xNor4M9o3UGyhTcho2UyWOGlM9tjY1SELRYA6lr8iatUWBpMsgbOce0s2CfDoUuU
IIWGjEI9KB/MKH1pRujRSLLj1xZ2pIW89a5JM3KfrMLhCqhT9uZKPuVtCcK0/BkIBDbDtr/jxyGw
2VQ53/TOO4XG/IdsI3hNhLYl+QMQj35PN0d7tBmFBmJwnqU/S8hEF5wCSThLUdjaxdH7+m4y4a51
g3XHYAMrwYdVEFMqMam8eNYzALT4R09fv57TKzv5KKgg7ooBVPNQB/2yxIKFYSsK/PtY+ECvw/EA
mf4yTaPx3OQG1OPR8r+gtSJOSRS0iEzbvs399JmdTLeH7DmdlalDgoLI0rb+N4qg5FQaKj56U6ov
uELmz2qMH3XmuatsmPwNbiYYo+zbsrHFjFI4KWuHmazaifjvhNysJY7k4gEMy5sZldObnhhkPaZf
W9KoNrlpy9MoOnnqVPtejs2wjLohxX2aQbTISjlR72GqlUVOBdamqAZkQsxKbGSK3IyeiX1qEZle
lOzqu/Sl1eJua8w/XR8S0US+e2BnK0sX8syVXZ7boiB1kjbJ9SHDA35FGOQ2zeVwJERnOBa63f+8
d32MIINV09cBVDBg3AlxZrQeSZ+e7/3vBpRKvy4HenKeUyLNQTuE6KyQp4B4r1NoA+QYQri0YZBg
PFNIORc+NJBDJepvyi2oXiaMnDIcupvrPWjj6TpNTR3HeQh6q6inW3xIZgGz9foIk7/xVqZYVb0p
2aHJObYoaS7/uyEWC0xQa55F1kRgDRK1BZCTAC0HySHM0n5SiRXtWpFthxb8Krw/O8BYans3fl89
j3wCm0iIcJ0aTvBge+CLxtx40aICO15ELaOxTdbLUrtvS0O7VwUhR6kgESTOtYtR0zv2ZbsN8DoA
z3OCR3Itq5uomUkn848ZW/zTOKWrrlH7utcybaFEMlzYJqDJxgHZxrK7IGIUUG1RjQV3Veo7GEFV
ukeaHywNFJmbWHfjO5sguzsaTLPOWk6raXRpv7t9RHKY7A/BVMKPsoT/nI4Q/TCvk/6JLerZJVZq
mdvtLMIkgQHTzPNoG7Qwwn465VowPZsJhjegjXfIgurnDIYAD+IDTPcKjSTzQ7GtKF+ewsAfH9wW
PaMwqqcKcRChIvAtyslCAlh0jOgoiW/dRlq313tsXQdqjYUABQINqWWPFI9WTVz8JDaiSr5ZaF9v
hEecShalLue3vbDJoTv32FKXjNfqLTp3AtdK8TT3KBdmQr5h5KAkinPLeICMinW3vyBRa9b+xNtG
MOY/9VHurnTlia2V8MQ9NtSVMobyhEd3Oqiy2UD1MyAZhUzPg7u277tvobK/oNM5GIgHb93BtM6z
5hDtE0YWrSbgrxmASbtl9B656PJN6Hr0IPRqU4ROBsS94YACz3yYsu4Ofpz7NSNOdd305GJpSmu+
OOrZcUT2bKFaskqNxnEe99sgq7yvXXRTmaP7jfmv2qh6aneAIZMvjsugfX7ctdjlpqAOlr1iWbW8
onmCVzguTQCcuw5Heony75novW8sJOk3bNL88+QhBoB58YzEfY7ijRXK7BnRTHdneZJMkufSroxH
IE7FrZepp7CrgydHTsk5brW360+pLeUpb1J0qEGBzifX+DTovd5xkVmI0A0e/PlmxI1LX2iyDykj
0FUZo/m18o6YO5pLu9I0xic/APQj4VsybyvGpxQmN9on/bsaVLZEEdo8oI82Tr4t7+umbx7a+cbA
x7xQhWcuwzBpgTnggaxzf7hBJMqMav4x7tr4QRKE5g76Nx8G7bbylADX7H/BH5VQr7l8F82Ec8QW
OyNM5PfmBx/0sOuJXOXi44HlcgX1OIwE8mjOjOUI8lOJt/UgThI5WVdrFjz36GheuSZZCLeRDMfb
0KvG2+u9nsihRZGkZH5p8WZUFvM81SQXlZXRrZs++5i0N1kPLbUns+6g95ZxKE06NihRYcdrLqnV
Btdev/KnnT9m5ILQX0vKCF2dKA6hkZQHu8z0ddPE/nYYUbslTr5hRNvcmcjRVpayxaEyvfKQuTZn
qZii2+vFrkBRh/4SDAFN1+l8vXGYGxiJr2/1pg6Ptl8RIGagwgyC10m2BzcCMxZXPwqtf3PBq6PI
fBhml7nfN/sujUh8JOdzVQj0WXaLHk4PQ4IOMOLmBSbZGYhIGbFwbLmG0761rPJdJsl9kgQQMdJx
A3/8BxkZW6JEF442M7sam1fBvq+HF1wIbzeZxBSQ2HTEhPzSEjOEgvw97sn8wOXf60vV2l976d7r
GtkvtL/u2M7jM0OSIhKEp2Pv4EFnD6ll9tHr2heT3K9pmKfK5W0qwvmqy2QpsFGSQHkVyYtnghCY
nDcT4bHdyC1acDxFLGvaR97L82h671OLHDe3yDgAc8vMk7zLGhG40ttyyShULsywwEXeTVCeYMhQ
DMU3RjE9E2l4wc8MUAx9GjzKvTWmdz3RbsS7STIb9yq2kdMrshDzaduQdzT25jYhmdaBTxyK8QcV
5x0EqWE1itpeZkir15R4FoeNLavD2yJ/ZtrryaGfI5/c8ilJqn7pxs59bGM57xob8ysK2pXl0K9F
9LlqpPfmGUQwScxXqAXbu9wP7t1xqlYaSOhtE7MzgVQ6NxmRxdKNqwrvlmR7lMPT0OLuzvZtgxfa
QqZr59qtVOpVTu4GUjOKunqc/QHGt7zUz7RKCCzzCP4zV2Ki9vSb6T0aiDkiQmPf9jO+v2WoQnws
CPy69jajVp3MRI9XKEKKZVVaF73WLCwCKYlDBox/8wvcv/PYIPzpSTZZJxmaSjOJYfZFFRhpLd/o
CsAtoypSd6CRrMLCPDsadQQYRrlpetM/jAB6TFv80Nq+XBWe9aHllg7WorAWyeSfSdi50xufCtlw
zEXgumsb8xbZGm24SwKy+Gj8EyoeQV7spUZWjWBo4U4nEfWEg0XoVCcr3BKecDQN+dROxNA5uXND
J/Ajp5U8s1ebLvvhxfGH1RQJoEGCijp2FgtBHG6S8RnbffPs9ta3yigRGGAXdu7tW6kxjA79nrVu
UCul+zUptxoHuNQRMDhEk8btgRiVImkIhhy69NQH4WYy3VdUHETJVE5Cop0TLqqu57I7R/DFs+F+
bI8kV6VoK9UXB1gc4OfhFpSItZJMPhdGNRy6gusSFv19ZkqMIDnhJKE+7Zuqe8u5AMblKO+Q7t72
M2+wkxFa56okaGsYFeZG7jVSX9Wh3+2hcpxo55D9M4XloVRWcZCCMpc+o2OU5SH1bA0pSHTwczwm
lS7qtS/9fAUykZTWOF/1M63C60LSOkAk9MvCoQV/fXAWAR/KNjxaavC2zG6qg6HVdBRLvcKEmFQH
4A/4BbKhRCKtkyk2P2Flj+VBuILV01BETMBML1RNY7ywveX1tUeZQkgs4jdGA/IQh0qSF9+B5pAN
RMS6J6FhxmiketIcnAqFcpXNso+aGMteeuciSXYmeD7CdrLvfVjmaww9gCP6rjh080FIYoYLfg7c
Rwu07hBhO8Kk7Wwjhu2ZMod9BjydIdD8D+b0B6/Gg2O5jbby/G5HAAypTgM8T4TVzeF6w1xwIxrT
39XYP1STyX2NNQaJWoY3MMU8uqxmJJJ0tJdaw9nSzD9dH6IEP8pcxGuChw8S+OhhyqL84Knpm+ew
WbI6hGU0osp157rVnAnYFot4PsoVAVYro5zyAy8vhzfJd77NrH3sceGfeSfQQNPDlXxiDNF2cqJ2
l+TdF68Pig0/BTfXm2LCp2DnxnOehhnLiQMHdf5lTBBI/vPu4MRr2nRiBwYzPIxJEmGp4p5PLqsm
Xaqgwd40tjHs4MBvRV0R1NXX1UtUNmrz80ct8knf0AFO2RZEGyuiyoPukWoyPlxvyLmVB1W8gBPI
fj7stbZHsgEoJ3TFab5pbYssmiZAANh12k1dJd8h2iCupq8G16tPWcf7s5X46ibCvVxJIiDhcrOb
Hph4cl0jFbpb4VrRdgaf+KLMZLIzqODW5mCL5ZRqK+np3olECm5UmSxiXy83lVaafMkTBBuNqInh
+jF5RnCgyVdD/wZDV5Ns4lb6xgnIh+lwko8YipbAzcmiZfagVdSqaaK/DR3GVgMR+HLU/ffRbDc4
M9Q6CdBvDy1oGN+IYJZoFZSijK73TzANdIKiOVzROu71UT8E2LK48rOuj155Tk5lxGsroFUBj3o9
6Xr0k/NkRbnBl2IGO+lu51kITua/f725PtP1nj5gNor9xPv525/P8/P2+r8WGpmeWQdE5ueD1/+p
vL7c//25shbuyhwAEf7vtSH65sVf/83PV+KM6YtjTuLnS/rfP4yws6yVsl8KTE3suecXnGjOrnEU
l+mwhENkqhY8FvfS+d7/frzeuz726d8h5YA+0eVP18evN0MI2g7t7P/7U1D6HAAI0e31oUmmBJxm
xfemzSmVvQAUvQ9L6Prj/26mmEK6mCo+7etd1vTuxvYVGv7UuikIyNxFVeNgcquwNhXVsdc1G8aY
667KyWk2SRtnW5UZAFqV8Bb6PAtU8WiDD24/VIzFT4WGA3XDfeNCREQSi/M2qaO9leXTCs+wdWlH
o4F3n6uT61GJ4zrbZBnNmbrxja1dkpYJkW1pJsOPVFc6NKCM8ak30b9faR3TXql/9yhdbiNaHdTZ
D5n4yo4Nei0L+aLKJkFaDT4dHRDKwk3SH41qz7Vj3iFYQfapMEEEUfBS0LFfaO6kbSDffPPFxTF0
iMfV90CF6Q3pa91amAbVf9A+pTElXUcuD0GScpsVch/Vk7vVfechJ8qF/O9qR2l1mUZrA9OPnKeQ
NOGB5olltEdCXdul1+mw0FD7WS6ww8TGRzMwBJaFv6pBPi97kRE0kFbf5QMA4Ttpk4RSWpAGsGVZ
hbqYcfHR2s46yzSIJaP80fdGsI1aCg/Pald9Y9/EE8w1B29FoFBYUNjRLKLHQkesZofUUpRiuDaA
aBwzq/yquttOz++DpBq2deh5EM08/yJ6stnyOFonXvVeht2j1hLp1ulDiaVEHcI4es3ijZbVgk92
liV20KrqqF5nFbSmIvcPYY02QbI3IulU23XmDzcndTDqnzDEVPc4gbJFKYOjhj7lYIz7sS9QI1k6
MQ1E0Sd+LJeyK3C0VllOCro0uDyf4/K9sEMsH5TAG8MJw0XiFCkQFsNd9Hovtj7Y10WWEOw4hsXS
aCou9nVCW8tIzppWh7smmH6gcUzOwoZfZNfeIeuVREfWD3cWwjOZlS/4bRqweJ1i1kEYp2FXACJk
uXN6W9+PidzRenrWeAkHZ86rKIOeMWAAlmCyU3tTiBi7nVm+Ut32K2Y4xTYUZn8rsf10bPlyjbF8
2bVkBcP/JIbSYrY+VkwUM0FBWFC70wLL1jXdAX4hHyloxq1kTLQgRLE5BP0dOiafnQl7A6QGB7d2
n3rTaxZE+I1aisRFX8Vdpu0nBPXLK6k/g2B/zGXJlSgr2QcDyb3yfiY6iaiioq8iJgUunSy5AjpY
H1v6Qw2+o4WdeTVeJmDX3uB9UUaZ3njfCYuob6tgGwc1kWOOee5COgyN0uQu0YuzbqD+6B2DpT+C
VxWPfbZxncbfon31V1FifxtSMFuNDb8/kuz3Owa4lBXLyZAvFv5V/Iads4oLCqeoYJNah3m6TKuU
cN0UWBXvg5CXYaCNlY/bouwujpni5OSPwNKI913X4JsGZ9xJ4lFGoP9d6pnn1GQsnOg2W3uXTMSg
YGFO9ddZA1ZCVow1jg51HR39dPogMOJVK+RXrQC9PSgbxNykLdjJu9vMRa6V4WsLHT/ja8T/76sW
lKkRvUUy2KjcqdZsuQt8Vr44RUMEN9EiM7PKkXM6NTNp+n5HdE6E1yPY5tI5+9lqNRIRWEzbuJXJ
KjCHdymL8Y4VECFM33WLulLdjUxiYt+GPlnWU+buNao5YingRVG7hy7+IqNnA2bp5rOtZcEmw9ey
L4yOjKhJ83djHxwqrFyr0I+jh1ZZ7/BVi/LcxMxxtB4PNPuI+DIVhn+KAJZlk8PerM74as/fosGq
hn2ljFsR1hRxfp8xoxRb1xqRZbJRJluUm2EZRzatubwVN63w7a1W1cfGL5PTzxuTtbG1/I+AEPWC
KsFe6/7A6G9BTjpR2lV0BHk0Hh3CYgXjQMEIkOYgOHtnSLpDg3D+QEGpVuD+5txgoiBQ0OEZz1ip
5t2kuXXqcO/XdFbI/kGPoOXESofDOhdi5445rnNZ7VvsWVBeX20jNpalRazJANh99dz0ubtJEWHR
2gqWXeSRbFzUITJXVmttBCLj+sPO1rvXMZ+ivQBotW+zpRZAzua6Yq55dO2VkMzKjgR3uE1yqeOZ
I/ooIfc1khtXhs3bkPVvpq6WkkymRa4DhaxVbrBPHH8UprUfXWs7JqNLL9RbqForj6ictz072Ith
hmRnk3jcId1cmJ2FuqaevkgzhB0o85epjU9EGI4HGF4xLkxH43TD6JF1Bb5k5s4or+rxsQlYZdOo
dchQDr/SbHSWbG7R7uA519RkMs3xa6haW7825/wA1qiOb6bP37RYHm8rDt8Y3bJNHTZlB74ONxQR
OIkhNk38RMsb85G/6XBT+5Pno6wVKS11mS5FOZyHkEg4HZHFesjmGmsO/PNTbSm0Tl2i5tCOcOWB
yd8m7ABDUlXvaqt8kwnhGb7dJyfQBV8SYiO3I82XTdHNsXCci+yTw5WEL7CuR0jtVWKcyLrMDwWs
o6EYZhJOzMiARXsFTnjaDHV/00fKXI906jEZdvK28Wc/YX9vTCH6uZhgqXK2xPSlNNbjVywd2T14
OTyBSW4vRQ4KsaDltSlsBGxApiDEdNMeTPv7YISkpkPTWPCdYMCTWt9TcjK39lCzxtLr2hn1FKxb
MYQLBmp7+jLj3unq5NDUYtm3ZbDHsDqhilLfNRgah6qN/aPy/XCToqlEjWUybFN+sRDo/s60AvRj
klZLowviS2VTwwajeWv4hfIWWlfElztdqokIXsfcheRgR6y25AI5rjKhYnn1xQrugWZkDyUsRrIR
zQsahfwBbXyy8fK2XRndVyBL5aMTx91JRfIrX7fqsfU6tvVOlAO7/TD7OPsiu7466KVGRMP8I8q4
bNW6ZnJj9YXaRyk9hoow+AHj+ocm04NXtusar2lfOeJLNjbhLAKkSyKoVcdC3XrwRrA3kKKg0Upy
iFrdmSah9QKG/a3FYV44oNb2ac4WcuQPbX0tBcsVfXNUv09jr78r3Sg8MzM9t6rMHmXa7WhBGcjR
0o/Waful1dXhxs70j6S9jRHxH6vhOw2J5pTE2LSgXhz9KCc7MuvspYOzfx1LtdcJB+bbBZEw1Lr+
EDPMGlDAbDNEPcy22HaOlQ7nuIe0z+5xnYcBHv3SZWlnm+Jw4t7o5pv0OmC8vYUKLzTWtgwocIP2
m2kVZ9fMirNDYtcyyFq1d5ppP8T5RknMSsk4bTQCa4kQcrb2aLl7hra7vh3uAVm05zGuQVGZRr8p
C9CiIZAJiYV8j3Yv2lq67h/Tij3skH+pSSVghySZ7Rn+LivN76LVrb0fWydl0UawlLUG1VCT8gQ3
OWXeRLos4eCdZx8zFf7AWkdDVIhhjYPXXaf5sCWzA5tuREAFYXIdEn+3W4rQ5oIbjCn9BGXvrGIj
erAIzFHi255V14CtcSel4yz0IBOLrCQK08xnzzYjMIQm49qVtgXtuOl2U50Ge6Q8+wm28Sr1UmRV
rBRD7W4sWlUrwuzKfZ2QeegG43NUGc7BwrGwyEykzJHKiDz0aqy6jSwfjJRsU5eWcoG6ZVu6YDMZ
VEliVjLWLdrjC7NqxhUJn8qAecKKpJB+uESs1n1079kREQIFiEX/h2EH/b7HAe40lgM4QLLpGwDB
mlTZyxJ67ib0uIzqGSZ+0+5ORgILIesqohYplw8T5Sxy14AhgSO/mbRY97bnfwOB2J8IUyDHPLqE
CrNI2pFbyaA9Y3NBwoBVUt1R0cJKQaxtqSo/DuMNwmkKv7ghIzUCtm5JMrsCsJqpq/ZBUuP+bMS4
GYgQXw3JJY4rca7hOiI+UU86QO241l4MxVRG1HcxAIuNZqm3kb0iVDcKT5prRy8OpnWCHGfLBxPs
avsFkGqw1mSgfXOH90Dk7osRv5VjBnzDUePR9npvX8N0J6MDqoRMolOU44Ax7PwpIyfhFLSJcd8P
j2ViYoBAlnCKYi85Zy0rCa38bYLg5C6Luv+j7jx2G+fWNX0vPecBFzMHPZFEZVuWs2tCuFxVzFzM
6erPQ3r/29XVtRtooCcNGARJSZTMsML7vQF4iASqmy69NTG/uQYOrGknC3DUzermiije/zWmlX2r
RBiyEH0JRqfDGiUOEwda4IXOxMbHRnB/RlWOyZwRNNvKnuwVw0b31lWvlL3wplP3QSWTfTVNj0XY
xGdKFON9RQA5In7mGi0m4aVpvJb1RKDfvAC228eJ9rOQOsU7NcXmsrKjNWN3xEDB+Ihsf7ihP+ju
jU49hlr4rQcmBrXuqNCEsNKIrqlvMCgjS2RQqg1sIE6rnl+lnog1CYQ90HBLjX0iWVmmcJ+doncO
jBgKUDm/utOmTUscMtxFz8DD0bMtNd8S3xuf9bDGftqZTjlAsRdpqr4aVDBPskIo55iUm0sz3InR
768JvJGeImUZD84Z7ehwdAPI21HR/4zKvqRmNBGWW+TD0WTCKqMIezRk7bsyC8SmDbVgKxxgRXFK
0qB4yEktLmFLIVrCTAj9B9aD24pQj5UWmYzffRy3GyJozpGT3yWhHu1DCgwgoOPa0otXiu+0IkYe
bYc4zjZW1IwXHSPCNfURIjJTv/XyNiZBYaQYJMzvcFGVgxkWWESI6LhEtywLZQkoHzgxhYyyazZK
z4J489jxxB/jjrTBpFWxhY+ct9wPfiqIN+9SXYcqmRcHyFSE7vp6z5AxxzomyTLcnnFRkJVG5bi0
gkPWBNjyZmWws6e23JtFj0WnBXKH/QjYazjX+CNqzybOCH69a3pGh2XkvOIidZNiObCa9B4POjsq
KIrkrwhjG24JN/JCRXwfDZXx75j2x4Y58S4WDm4GVnbVpra6zTqyj30fZ4URPwW8Nk3chnR7h/cC
fs9WvII9FL6MtSJoJFMMTxQIfL4TMxSK8fwpQCQuZvDuar9Ku9NfXNnD67PSN6mgDx2MIX4DVy8I
FF2XvWEdmFhbtN4I/vpQJ8pOJ5Mdi6fHTMTVjWRIYWbRrsXZb+XQjh6QwIAO7JKmw4tZE495iMmi
72r6urd7xh6NY22jpGkPcYJbduOq5W17IrPxp9NqkDdLcqY1c3w0rMw4tLhrOmoNWUGDhJzlOZHz
DUkw0oEn0EJ4g2rTmLgiWQHl2umHZcDClRTHmT0Wkj5uLHc4aq2pT0B8RwyCZ3Kx9eO0QrBgQ1ln
VpQ0+Hg0kPDAtSaNqz+nlldtvknwuCp9rxZY7qP02BNk6e5S0glwKpb7gmA4iAY4GBfwTMnCmfZd
TnL8UEB6J6aodwKqn8WOPF3jV68e0I+sEpB+cqP0O0UIoo9KZS/V1EtSgCttAP+x/PamypS3IRs+
Ag0sJGsDHJLx4MGI1xAHqYyXqcP5slCS6ixk42xgU2UUNCmilkJsc12LsD4nxakgKCwZMsIbh1e8
bxim2MeyyWjvjXJTWWVJV28HK8ONi73OcCoae0/2+bBvdBTylq9BuQSSYSwBv67o142kmpsRsrpK
4vC1bBWQWjB+JqnweYqRqdzg3KbVNB4L3JKIV7ZPgbkVooY7rtSE35LOw3V1G+yIIm3VyFzf4daL
TRV91FGazQ/wcHXn6GW9Qijdez1FNgIq3ymTWbsx0IG1FKQ1jIK8QAv1VWSpp8wk+3PQW/++BFzC
9adft6gXTkrXYBWVN/eki+MykASLi7fx0OTvtmakR2iwHRaKo9iUYWHu23lej501Ri6Rvh+R964V
Qn09EygczS0mOkrJyDGzX0LFdYAXi3xXzl6NZTFhBO3j6DubfHCxBnQNFXMTtdQvXS6OyO/wyDbU
nrEsJPFqNgtGCGWsMaXXzwasnEPWZ3ektMpznscgP3VV3do2Y06rGQheZPA++Il7SSNwkAhsLYpx
6howA2cERQhErkOWCTE8d7R4Y6Dlp/hJtldTubtJzaBTDCunlDY2OJh4tvb0KKiUzYiUfSTVNtsY
LbY8msOJ64uR6T+5cUCe4rFMpuZIC3c0RitBdNO/t70m1iScKutaB94LPcN3Q08rGb4FUnzHUSul
ypH/qJm074aCLDZF/syTOjxDsXMIX4h/9OYMdWlBuscYd206vdxoqAi3huN/17T84pOpBW4LkD1q
1MnqEPFvy13tKqp1EHmIgQwWk+tMYvwUNIVywuaagSzSwvUU5AbtbPaTOi+TrIzhiz/F9NsdYJGj
kBsaFcMNTm9gGOuYgciL3R/GprKPiWgIvjdjro5TUhUNSYNEwE+Akf5e2USzYlqfHIfCaiDyC0+L
uvZQ5nHLBJ2mhHHkNfd/CbuSV9UwR9gQDuEDBR5JVsCTiZ/OCszRZUINQdVFNhLoc8eauQfcn96a
tIpOQTNiAmZja1MW5xRlwTq2JBXCifmwU0PD6gkICSTjgQgXm+OYGB++AKIxkoarjHeRtHvSYs05
/qBzZ48n5Tt5Z0/qnJ4G5Eh/0I0ODsD8e8ZAwJWRl80m84kcCCg5XtyRPGIbShcILf7hs8WgTbEl
CS2CaRy56kchD46CR1AM7LftjDd1VJwTxoEuAtY+OtjGrQRk0RVaHEW5BsLEU0JzuQM0nOX7tHrR
iVY+IuyTu2JSrbWk/DQYFgV9QtVhkRS0+0bjnpYFplg/CrA1sL+o3AJeRAfCL4ijKoxzWOnfGVOq
H2llXE38UnGGLp2tCKMbu+uxMYs64QEJddvcZ/6D4owLXPspc01yEaI0eoldeTv1LX5pgGBxMZfH
muCRHO6eAVMaH7U8O5RJnR4DNagO+WBe9dwedlpJozUlJeW9NV1GSD5jCs/jo2G41lbOi59WDM57
PdkNiZGsM1eZg3n0p9jO91lbv2uyTh4LIKEd5TIYHp1e3mZt9cigajwMagaVIE+fc8ZIY9joh86t
mhVCcM+3E6ZpRVjTIvXGuksATEcHgX2J+WOId9oRq2Eqd4PP3LA0EZjXCVOBCRWGwAKqxNDgDGVu
OxPZvXwInGsdEuSnDIWKTZr7zYa4Rgo9cdtYXRce0q12jbnxHrsu/TSMAZbTzMWaGPgtwRYBoKEX
20pnTjNJdXaXpx+0i10WUIsZEwWHfSa6N5Y7x8K4THXQl3ON/fvb1E+tbYwdomfMLmp1oYHQhLl/
g5/2Xh0M95gylj50KSpzq8CEnZi/W9wxlf0QbPkdzMuV+H6Udg7fhlh1F8kgbuvOVgsE5lXUKSlB
DSQXFgZTZYX8qFpfm6oRb3Qsmw9NTl6tg8RrQ473CjlIB6RpvaY8K3eZGCuGChixw6C6ZIVym40V
YeZWUt+6QYD1AYE6Nz3PZahjMmxmErLJ4GOEABcuTG7DxmjXNZaY58QnlHHsGm1X5SmtVa7G66Xh
dzpmk7ZCdpRsNEwCw+E2GhkqqmTLyyC+6Bqg72R0OB7H3YmLaXMLERIdFIW6L5L2BlS+XFdlZT34
5I1swkp7kDljFL+HfNQR9QN5QHzP4yK/i2yi1AmQfHMAWtZIgfhJ6DvI5sv0Z7XbN93PpmiMx1JX
seiLm8e8hj/FfJhUcz1In800/Cktq/spMce3yAUgtxs+LFkSBy2axnOnWPqh1obkxtGM3eQOxRvd
YA4HEZ/wxJLhsdWJ83Db0b4NEzglfiCz9dC12CeW6UGhlO5H2mMdufdhNnETqczOR6kXawTSI5TF
jLC9iv7Djxvz0pFAsA4xIpBAeZdyXoxqlqKWrYY7Y+g18AHVeJpgja/C/hmdnDvPcbHV6NO7sdCH
fT0UvzJMrNdObJcWk34IRcY43PWuCG4JEckoN9znPjNfoBv7ZIJzbhzEDMD3YbzWSOTylKAl1jyu
zUNZVxEiALRtU8G4v4JLGzOohQcn8VBomNRpvYKON0i+CVNcUCcrO2Sb4VarILnR3H+zxWQyIpfN
IZJ9sGmiKvGILiFGJA8xWUTr9JBk0y9iGNaR0+WPhtvq+5J59CrhWZ7UTr30wxwPa+PEqE49+sco
IZqxmokthtNSWp38E0aBVFmm6IygMcG9+xwQ7snNp2cQSNxrQxb4pSfJ+Zh03HUohuqTY/nqTWfk
9a1WpwdMTR90UwF+RplzcKqKAU1jrjWbEZdwA/2JgJR7wP7m2DnhxkAisBpl4D/AEX42eqcnbKRM
TqXlp1eNUCS86VxyUPUIhAw078aNJeCfhkB3CLXsTI2WOVbR7TNXjNs2brSrHBZRsLkp29Q6D1ZQ
37aqeiNoMzZ1KzUvnXsRJQW6tYII5h3cpp4ClplOElywbe4DRapXNyQeZIfYKv0gigmDukGt7+ru
TjbpbCpvKEw8E/EKMREBt6gatGBT/8J8setv/MJw3nSMIqn+0CkK4B9GhzbVpSBYg1m27/kQQ120
CuOYifobMwL1pFX0CW6keypycJto0VMDn5yrQuOUpF14h2vtIwkKuPyKEIRkXjgUqLDcaK8x/fcd
Moir0IlpwCOESAFCxOJYRKdudO11U6I3qmebQ3JZuGtZBA3zbWXq+33atruuS0jZcs343ocYZ6ml
Z9MurjO9m04WAMZ+tIIeSCY79gqywMLVg+cKH0Hwwto/c9VzFIwlALSR5N9Sn4EIZh3RNctbbVdT
HX2mtg1N7wqyZxnJRcsg3GXNEXvl4jlr59kz7gJVt1eQDd0YgfqEH2r2S+olXaBt3lktSF9XqxzV
J/GeqhBZugyGcGsevRGXqI1ss1s5dUSoBUzRZVKoNypY/ypI2ocGgjLnNY9ewhJ4p3TQi/VjtTXE
qDOjFWuTQWiH3+dNkaQVATsJjjulSyMcm/5dlVnvTmDJXWh1D+QzXCqSYJ7bJB92xM0zafP5mspI
r6SDOSfq9BiExn0MTpL6+5xAYfR6Y3ftUZf06A5erQrgM0miq0BtSKFEs1Y8k6g8/APqv61Va9aP
Fp2C5XuJBJtaFrEp7FsjMNQb3JiwuFeoB72mRkmOVMoNL5JcfW2qroWkFjonvYfe19ahjX1zl90U
UQx32zTbp5CbG7A3eYZMhWWnOU+ppsA+FOQArdzeLb6PlIjGSKjnMMb6oHBc86jpU8tEjogEvaZU
j5HyhwNV6KkGwmE0YJZr23YqOBX9cI+vqjwpjf+TLJThPvLjaVvkEBXcBa/K4ZjmGJlSuwG+sgj3
OzvjL9tWhmGj6zA7MZURaxzu2l3ZzKqDKNafzKnHT1nryA3xO/2pFOq/Nq2C/g63uHFbpV27VyW0
8DQfssPYj4gFsuDb2OrRU1rc47svnzvND+57vYdzEcdXtw+VC8YHuyL0H0F1xjPOkCH0PNe+Jrkf
PoulFtEOpAOR+eOi+3wM0+ncuKYNnJKMj4kEaUNkdqpSSBhMc3SyUpBEBW5Vvk4+JSzEBcURbWa3
qyowBxc2G8YCLcEoLVNoExJ2PtPLJ7MadnXWO+hL0vzWHNFB5jqV3BGquddhLLiluguj0qzlrSaz
X0ANzq4knmTnar1+YETOI8FgYzVkFPj9UaGZYaS7Vpth2rYuc1nG1uONxYB/Xci+Y3yniL0rjObS
TUx5iyTQnkdqD03rtPf8sF9jVbmbCXqI1yZhv8+hoa2qJvHP0L4bj6omBVa/si4JjGInWTdd65+6
gAFvRkQalxOAMCAQmbw2fUug0NwVC/2Oma5xx7SyRfKD4TLOnF4zyMQzXkYzSx7LQKkeGb8FK1VJ
8WcuGB/1OXPsfmqmW3MAKGtG+6XV1fYJii1TXDsbr5R2xC3ZgJs2seMbJBwmFcjxW2U14mZZKJ2g
2IMGEvyCfZTJ9rjNdjui/E5cq/QIW0/c++YxIhDmWtS+fvKzgTZNMK2xbP1xEg+Nq2gv4iOt21tn
cIPnUNECrFbHl8Fyi01q2hJ9W9hf2qruL5kznVHA+u4RyxvSzSdwg21OoBH1DTJhWoIYtnVZ1Yuj
wYl0LXplvcbZuIi0u5aMtNiFezkQI/oCTyqEZPfQdMxIYksEW6l31U1Y5xfb6JQLEwZIQGEHxjPF
1UkEyrEuuPKYprxgwNrujc7GQtHu3phZiAPCMf0EZBfsh0FkW3dAM1ORkuiRLN0BnCSGhdE2zFpP
C/w5xlojJXesnkNQ8TXF7nd8f8Onqb2zmjDzEP733lS3P7uiuR8L4WwGQxJCYZvHTuom5nEBHuok
brcY7q/MUZk29BPOjjTw7lNw+f/aq/QGZ0JZQ3n6X91JF8fRL+vS/48cTbHscNAe/x8SG2TevOd/
5DUsn/mXo6lQjf+iEm0h+hdCmz3b/u1pKoT1X6ophI0UHTKCUPmmr7wG/H9clRAxx8TSdLaKrGXb
hP/zfxjGf+GgZLqQYzEHtCzMYP5xdP2XaQZmsP/RRAObwz/EtLgSqJbQ+cORUnP+N8l+MclEoxyI
zGWsr1jJUP9MGG7k5QS0q6iHKZf2Nk51gDTMiNIu+ubUTnPUBzoQmYT0w+EJzlq3pUwfb9r8l4N4
HJmT+aY5zb1RQEuyO4PGqgOlEJCg7MbN922JmtWU16w3L7SgcMfk0VEfk7H5Pk0Evtjx5CH/xFOo
0t/CZPjIqalZRoYJWDKq15AYblQnq0SBYUqbD1sIFz6RGoPXQeqFLi42aHjKaXpWzOxFHxW8xH4F
vfQYmOwq6I8r0Rr5lqyECRvSoYXmlVJtKQAUQ8tcIbV/Ten11pE9/hgMwnI4e2unMoL9xJhfNWpM
UdzxGHTvw6Qm16yRHrPqYFVPVXy2NRuwMzSIZIEwmLZkeE09/JrIjX6UrUO3lBI7YYIvdIgkanQ8
jtxJ+ATryEVGatSkeqYSeAPgAcK/dVTDJtqFLpQlQxgb0+E/N2A3nOdxR0D2paWkxE8WGfFwfeJp
pgw3sTbehek2R6p/KfNsoxWJuWmMgF5Qdx+UKIKFVKl3DXNSipZ5s56SUK6s4qHmHoA/ZVIdNNJX
UdV4x2vpu6B2vNKjMIBLyUA3RCxB8cLZ4m30hvk2CP2kE0fbqkeNysW5wOJVODh7C+Bs8ufkNrKq
dhdwBtIIyZY32N9E2t1bk0F5Oc5UpI3BuHI6rVmP04SM3xkvZR9WpwhqQJyQoTFksNANgnQb14A9
xTGmpHq2izn6ws4gsxH3FEi8/3QMJoY4hHGQhPkGp1t/n5rlfGGHW0VHWhNPPWxI/H/wXKBIMzhi
F2EZyZNyk03udyCadmcl9rd8gkMtQ+CWDlBypd4iF0H2rRfvtLjxBr9JT1Hr+LZEP7phuGRtB/2s
a9ZRQRS+cquYZD3gMhQvv8AYi0OYta/AXTCCB3QnuFN4g8SOXa+0ZtVYwamx9rX8SMgaOca5Br82
lPnO0M0Rx0KbUVmo4SmYYMcPOfU+DJ8p2aUno6zFuplLeNSTNkqcYehYi2FVDoiSonvywlQrBIMz
PhDM5yHJWWp1sZWeap6AZQfMGmY837bYmDblwkQwmsCE7oBN64urIy8qzGSDNb0PmzzHXdKw37PK
/9HQgK3VSWCbO2pbCqErIrYiXL7NnzYkYl2diV5xDxBfwpcbImROgohWeNgQvxl4khZoUqNwi5nO
juJUEtGaMwoSOpGb8WtpOsMBS8PpriIRGf1qs6m6MvDgQHpV5IqVHzLpmPCH37TpnqsGcXCwA6Ab
OKf4vX4jIwyFW74aHX1LC4zFkfmDM56v0kajItrfNY08VNinUF6wO9zw1fWYG4eBexZmqu5beIGr
UjslUf9OKsxW1u2wx0kH2NaqSQtTdYr9UZas0072h1gLXws3vCWJpNqEjt2tO8ktFzFP2hhpS30Y
nrUrcQlKY+mNTR1sVdT5u8KliNWi3pgH8CuZvgLac4flg74rW/8CJYGQEo9hD3AkZcPUMNZC7Zqt
ZijvDvynJA3fcSq+YBBsXhQb6/jeJ1O2DMZr3I434VMUIcsWePzHDSRwUBUX5Kzsa7lVrcjZaSHR
1iM2l5UxUmuYCdWH1kwrbFNhCTVW467ytsP0Mo/GLgVcJe83kiT/pi7xor1ZIdUNVEQm/+xa3lFj
QER08OdnPl+bP/jbthaG1WacqIPEMxkgmWR/XNZEr99R1P+hJ1BaQ13sYIoURzFUxdE0neK4bC6L
pLIyzwyMX0039dO6tGuw3dq9QMiifpkwQ64haWCY1AeXeqoP0J46ylqEz8J1PFPurTYW5ptYDtvK
LR5AKxUUhzRbSmvunBPqNHMw87K6LBj4IRLnNFBZJeh5WeRzqigpOIS0/3sf4RVik4dws6Hu2VdB
N9ojCtiEc0sYT9W9HhGmnvndNtAmIAeoVYl0bidz2od1lO5Ho72oii6OywK6r3Y0gvDQkli3yyuR
MLs4cV8lx9C07qwgeMFR71oPQQOQNwCiBTdO42CJYas9RMYiyPZVonkNdbxjZAoyEJvgAQl/rq6X
fXU5X7pq7A9985SRZXJ08o2T1OM+yKI9toPBdhic9wZWZDNrs6gD/JLMSj3FseJdbNcXc04Op/ZF
QPicm63atznuJAdDV3K511g/2tqH21mEhI5yG1gB49QmpD5FTPhxWVBJIkY6q/nByyqcZSJ4A9l4
pT7ae6VKPeargM9Q7Lw+AasoDILZrUW20s6nv5klKGT3JEfjapvDg6Fm3TGTx9CiQB0RP7vzmXMH
BBEceDi/qUSnb7PGOuC8mm2xR9tneaetMwwYN5kRoDfxE+F93gFMh4Z1Y3TQY5bQ4vmblq9bFn/s
04K22tQ9McdUwJH7RvMZyep4WE8FkTnLWaqiovCyqPy5nJuvxWR33N/z+fptEVMrtk31vjOq9rgs
pmasN2NUMauBU44BbRkgx6+YzRu9NQD6Q+Dt5qsRzUnxy0InvcezhfaaJ0O63A7TnNQdGDrcB1X7
pVHYW49B66u5D/V2jEIKh+EH80yC2sv5/A7z7e3Mibpfm8w782y/vDLYQzV5y0tZaVkEWHQV2hF7
TOS/3rG8VhGpbXQ1+G09GvuvI3V5B6NEowS3HE2fH79l7fMwn18x/4Jl7bevWbbbrH1y0Ddv/3jf
cpjPn/P1VV/vWfZJ3/QMymZwBWP72x8v/sfN5YU/jvn5Uz+/bnn9c8dyzn77N35bXd7lO+3ECGRI
BhQpivw8nV+H/u3tf/1P/v76X9/6tx9tZ0aLq0O7NVIG5iV0whOxQ+FJjoL6TqkKyADM55cX/FEU
1ud7sgBsG+yYty8vmdkTDwmPfGg+2HVKeZCIgaMD0Z9O/a+rNYzktVLGc9iS3wBdp7hPD42ObaW0
mqOi4SsAw4GjLNvLAoy521e+wAOiE9W+SJ1mU9RDuwIjyvv5nwALWhW1poIOUBNGPUw0dmoheJjj
sUfoGGgo6IiwuC4udoa9R8wNLec23JlvuWVzwK0US5p/by87odJlny//8RHZpw1cT4ZFssuPy6Lq
Avm5hqR52Bgx44Al9n05iCQMbKRqyPFgXfrjevl6EjbZu6z+trd39NfcZEBiQZg5jqT4eY4s3yyB
qmxFJPiqjZUUCXZBRT12CJEeEu0p6sL3QANnWARvy6KZn+CYwTCgkhuT9JV+z0ftCLGUtm9C4WsU
lPWRoYZziyHQzjcdjB4H19NQBt4SSa83P7JeyWbpL7q/+Vlc1vx60ziGfbCi/sfUu3flEi49n1E/
oShG8tw2XxqE5X9bTgNtr33gc1+/T5t7zG6UcvV1FovMZnyeOKTeZ05mbnwzg4ahDfLISOm1E6ru
FZM7J8fPb4HTKY+Vnr4WgzA9FROIiUoAbaCqDOVudKDb+vr9UM2YrBio7lhkg6UD+ZhTftTaMp9I
lAskmLomNsuvdBPkaToVguX4y+/yLajGjXaZ9Lxh9KZfP9+YDbiuzNdz2czb9iPWxwjLC1Tho4yT
ab18Szv3G4s6UcEdJvmURSbTHGkuIITIBFb6qu5VT6APIv6uyfubViX0OW3TEqSLsU8fteWRe+EX
bIjZq+SfK7GoLr82l7XI0X+maN6M0a3weU3I3yltfR2rkocAuW65CelLC07ZcmWW2zrA1mJtMr3w
8W9Z/pvltWUxzpf8a3N59fOGni/23zaXN3+dmK/P/nGoJu8Gxh43yyO33GvLj1k24ZQwBvvaXtY+
d06oNTBQBgZevhziN1SCyfx88/K1zDV5kpfVYXnUPleX53v5NYz8/nkAk+WLvn4yCm+HGphxVtz2
0Zj7/Xh+NkLE3ZO3PCbAJnJaE0r5TVZ5sSOrBVsjNFaqt7z9c5XQvewYrX2zZUzRzA3Dcqcua1+L
r33jlBlb2INeIaL1H23Q8r83naDLX1bdZXy6rH7++mIaLmZ8M1BD25LxciEmetpag5sxOE5r0miN
787yQ4zqqDmaelhONiotavdzc/d17r/22bJlZh6YyurrzctXfm1+fXZZ+7qMXy98He+Pz0b5U5tQ
wV7OxdJwkqhX5RTDOVXLk8cZT5rTsv3546dCAKQoPfzxufVerunXveVO74Gi5IflHoNca488SlyD
sCV6jSoDz+rfV5dDfDZVgxzrvVOkm3QevKG+oO+Y25Jlc1lb9n1tLvuwwfq/fN/ysd7/6AVy7+X7
l9/XLTfosrrs9J35Nv68mZe9rpa3E6zAf5673961rP65/dtRP4/1nz/62+uKqKJ1Yz2KCbbE0uAv
3ciythzxb/u+3rK8qi2jwGX1a7Fcj6/NZW353H88KtA3Z+DrI8sb//iqv+3746h/fFMwN/iD6lVt
2DJH5xFvQBL0rkT1Nz/rX4uJIFjU9/M98LVzWfvaN2UZj/iyXTbwNdBFz8dYmtvl4F9v/e2VZdU3
4A0IXaNJnu9oa0IL8NmMLU/Qb9ufq3/uXbaXjy7P2b8eMarSiKqxGaK8UkP3GMoP8rIx6TfuUgLZ
mDw1WzOHAteUgG9u/5QMOZyjulWfaE4GZJSFfQUXRtMEj/qpSOoDFCEVErM1vuUG9egSj0JN+O4d
xnHlBkneQxLjziKrwfXUOAkPkKIG/CvvKcdr/IM+oF6dFhAPI4inQRMfcEk5T+Siego4ycwcR6PX
ZeWut0HrusHaKksb9+c//NmcTPmI4QqTqikbNp/uBkv3unS0Xwv3q7dddn52uV+98dc7/7Zv6bqX
w35+w9/e8/kNfeKiC9xhk8DUj0dzWTjLs/u17c7jhAHoHFhseX7nbXxn/9n519f/+LhlNqhg8DpZ
KdQTQW3mj2eOnceX5Z0dWbpbbSivywvj8gj+fZXgPOQGqfwQEfRLIaMBDK9fp/jr0W0awTruww87
P7dKwYWWz32M/VaUvyYZyuqorvYAdvaxVylpM4+CcdIYz3UR4aZnnSnj3ep59x4RO/TNwfhMw/v9
zWzNe39QPwrNx42A5tmLGPrve+HIdT1BfDCiHKe5fKo3rQjVjRIo9aasCUEuzSzdZHEDrgnOuGvw
WKm+WUFowjRjZEjybsNX3AWpGuz9niT5dESqFk2I5fqQIMEorfeuTxqlMBMU7lO2p4t/TSyEGhEM
iA1M8merbd+CcCDNJsVGFCeCzQDOBspHemEOEL4qnRmB9+GlubY1i/0GHaRgvO3I3dnDv0qADLEh
9JNgXfiAFiOV31mltjKCftpRsYXPN9Mec0P+UIR7MRTDYqrc7Eg9+5Xh3ORlCkzxIuSXp+ZzSj4h
NFWm4IW077owfg/HLtjbk74GIfBq6b+0Vnl1shhmFIkGKca+FA6itfZdd/Pmth1RglMg3JqxiWeK
jyYsy3+MTnEwla7A7G0YtkySMT9KcurGqnth3vdhu6FyVGcXLxtG3QTFci361DhAkimwEgPnzXEw
QfVYT7Pww88z0n/SGuQm9Zi2gZzXpATJ3NpTIz9CnLO2WOlU29k+IlYpIpC3nW1FgfwA1QP8cwWT
FWALAfEV0ZiKP46OJV/pnMyxNGCo55uqrJ/ciYhM/B0R1DjuQzzASZszeGcjxdcwJPs0G5RH6ZYl
RoXiUcH0YG1jq76igYpPrfBv8qlCgkNKAw4OaEDDiIjyyoSA1+GM0fbkrLnl+5jB4IU3p2GkgVUM
OTj12RZEGltK/oZpVY5rFQG0Tb2iJAFQLuwn+OrvzD6ZVRopVP+62w8w6Pl3B0DnHJipxXcqE913
q0+JqTbkEfqkdS71Hj8iKLZz6x/qc6sH3kRw5xqWFJhsmp+rNtiFkDUOTd/gF3iguqh4ShG9GaQ7
b7HEyxH+7rMLHm4981xqFa6o3ia9/pG5Zo0RJkk7PmWeOv9hFyKEe0KWUTEQ4tsl8TE3YaNaUsB1
icQtlf+cxChc7Kv+5E6R89Cn4mzPIQm+gXijD85DRXQuZPHZVQkjOE0G2FX/DOwIuVCfYPGPV0+N
v15cSYpzjXU7VuFas/oHrVW/T1au3dBSJCAILboK1SA8ZGxXWkHzX5Xlaxqbhhe56G0VRLldHR8w
doE63YbvEzncK1dPj65MY6/yjVe51SQUu8SqEbhRSojH16DHf2dqtDOmj98Up3U9iVoAzaen1lTP
P3JkVddYzapVgWJqG9Qozk1MyDu9wsjSqRo0Bf2bZlvcJGDEYxThYKDYHwIbmS1+n8nFwp0lsvTK
s6VATqzaj2OAVSth4dKT/pBiG6et3ZoWA3bipopVsYKlR+BFkRGiWrg/MqC2bOh3hT9O5zTMrzZc
PODYwbPtQ2Ix1xTpC0ojBaB69hnCQKJSHhwslEBK91ID98xNNKZ6ctWc1FpV0S3dn2UmKA5K+xBw
HQk4e5BqpX0E+aro5Atu3D4ChFDd9qkPG5YTqYj01MdY0UKwSzfB+Exix4vbZ8o2HUdv0Gj8GWDe
ZWZ26vF/gBQ54ZhZZOHeMRATiZKntjV0nR9tPncoPI+l/0JOBXZ3Nvk69bPBeGeluTZhL5N2ciol
AQTxr5ofebLy4y2GfmSqTAXEnhkkVxVOghQ3ThvtSWgdbo0BLklkYHcTjfRLOEqj9xiq8cx4BsPI
6hfSHWtfduEKZSsSQyRmnZ5kzOANcNopPzRVRaJO3xJvjCfgykLjSUGTpzzAS2GVamO/a7ioY9nP
ZMIGo3eKzNv/Zu/MlhtHsmz7K9fqHWUOOMaHfiFBcJYUmkMvMMXkmOf563uBUbciO61uf8E1y5SJ
IkUxQNDh55y9164Y2sRe1RxiKJYbmB30V2IyfQH8Ms+msRs0ZcLq4oATrSez813va9UxMzUaRkHo
0n9pqvtOVuyCFwudonSOshxyPlBGQEDHCsAHSmlF6ioX48USVb0p4F6de02e5PxZtyicM1Q3/1fW
DNYqT4YjQ7lNaQ32FszgnoT5PY2CAs/kEG6BjCPZadCIKhwc4GCyN9bHs+0BXVWCE7XALd9LFitD
16odZoJHuss+olgkzhwxP5Wo1GQafSR6eZe4pb4hDj7lKbHB0cu/GjBZQRicPcT0fh/a36iY921N
s9aLrwzFDcA29rxhrMcgNFRXwyZRrK/du1Ag/Ib/Dkdu0JlW2dMXK8bWWGVojsxyOUg8Y+cTBBMa
JXwccT++ZDpHV9Gmx71um1sZv4ENcXfZZxgy1dfAzeM8ZGMdq/4Qz6+DIBxg0L7UWRqfyIv7Ms0S
ldcWE4AMaB7JjWvMl1WGtq1db9fO6/Rm6j+YbvMBDXmi0iTkLMTTbeX6S4rA/wv8CiTnpbF3oxFQ
JkcIR0mAjz2BkUmCthbumuoyTq33qGAfHxuTOJ982Rk2YaHOykxGhI6pboQLP59SJspZYQDotR5m
Ox5YxmXqc4U6GajIt3BXUISDUC2MuMQ/l0+7MNZZ+pb4qTeIi5tzm910rTHDLGBj61qrdoZms0mr
65dQf3CW7C4dCbBxPiRpYttZDrS2DDK0o2XaCXtaGz8WXM2IMD8rntfTFo5zH/dna8DXW6VnU3uf
x9TZKwlH1YDtsB3iFm6T2NSNXJ6nWXuI25rDUACp4SQxiEzU8IBXORwl6ys85B2shzO5QvouA4+7
kVOeHeJhJLMcv49TwONYTUW2k6LGRkrn1BqT/ag/evbsWyDu9gI51GbSHiJwmmB4WCcV3oBqeUxk
QGcYchoKLyXuHNKJ7sKxDryU4ZMBWmzTzJ902sINyIMfIDQvWOfQdMZc3GWsB9GxdNTCG0TEPcjM
Sj6hknA3bQyEY+q4oGZ2g3yVsGz8YieuSkyC+5qPIF7lMG/fB9QXvrKqr65Fnk7v6BvRwmPyol/5
nH5FabLG/g3q0mBoQzDrBZE1kECt3G+gsZ6tPERArhKC6+EiB20GIheV4FPkvOXUP4yjXfIHs8re
6VV8ya2ro304Kqr3cc9uftbO2riMl3GdVc2aHbQl+xbVsRVjNS2LNHqMB7BIgPagnmATSZENxjOL
cm3UOFR1h6nvCMgdN22WP4BMBN4+9q/u7P7CXY4LPrcl2k78vdF8HZABpGTybm23m/eNtR2jBflC
2lfHWHvwDLvezjbXYtdojobTVxSnvbZRk300Ws+6UFxQM5BAYIWnibfqkLmlGWjvxWiwUS+98myg
gy1y98jV0HyKWR0c98iK/gLI2rdpU51F84AJ0wvw+3xfevNXWAB4iZEAxQnyody8dllEehFK9AQi
bVAnpW/3EJFKy5uPYxjeYUZFhVkfnXVWGDPvXGI82kVSN76I8IireI3GgbhQZSx+sh0f+gk7Nfsg
dlXZfmnnDr4uPN/aG9mEp2KvTciOJaLxKcnNL/niI3phEBodPC36WszNHV7t5q4rZqQkUaPdw4wI
mqoIsE0Bt6CA1l1R3KXxFJjdWpqMNfAl9yPPDQaEEhJyZbs1Z7/7Etk1ZFjnCBQaCj4QJd3cm0MH
alxOFc3YNvEze7xkxbLi2HUMx6hJa/2HsyjguVZCsQBRIKgsmW8zkDCUDe91CeK0R3OQCRuTUkrI
ujty+dRhonlFs596lASes5t4/Sfcyy8jooVTkTz0Qq47dGhQbpF/FrlzcWIaQJZXp1tvRmXR69Zw
pg+P714ds56zcDSQj3pZ/jT17nfLtcb30vXe6iZrNq3MfsSJZvthD4GK7e5hkpxfmXkHFMJ4BQ3w
1qLsYUCq78A5ZaelMPyokJB/u3YMBGZRsuUxERfJa9WZ+VPbjZiLM4wrC2InMsxeimSGCCu6TVjO
cHXh5VGrLW92BPNZTFkQubyXtpVw5pSEmzbzsgunPgps9gPNTDyJizANcMxphlA+aBKwEhmaNVyd
fTXjRy1g9mtozkcj02GHefMB6ykQqwltuQ3ONDbZ6BjTNJKxJjD+Nom2G9QXg+tNoDkjc5iMS26K
5kuHqEF7E7GKvlkW3PlAGohKWENwprp1N6od2HJETroDyXPKuPqfQMsfxrTq+OhXcNHIJdpl7iUV
oHCIFLLecsqlRDHKR5rvbq0GlkaIhG0ZsOu6ossPMrZWPA0KmgZ5L16ZwQfPAAcnb+47jAhTRvHB
Spal7QmAJY60PIM6ns+oeZcRGmG02BviJBd/cNt9HrNq5vl8mNvkSw5xexcR4MmHutwlIdCopHPu
cfiFgTvhOrRtAWCoGb4kecnagHgrckjZFA3qNCB9iU91zgeOMzDQY1Z/VVj6KfJkFAAneRWJZJnn
ojXift17Dt7ilqCIU1M+TmP76saPkdm94gIptr0i0y91AxB59pF3o1EtEVjJVvNAATimu/gpfufO
7nGQd0DPJfburRt5r1HVRrhG+i9wnOw9irKC0MB6Y+lJ6vcNRBF90fV7jObI6UI2M3pjAFBXwIKj
XxnHcltrs7ev4vRnPNrfmN/v15cIurP/sOhywR3IXppppBs2dwerU6TAYTBxwwL+aP9uhG2Aa/wS
e9DLYBikdWedf9W1lp7CUK2ZqO6jQQkCpjepAlPl7I4IqLYW3tLKGgLqCgIz2uiuL8ljhbBDcE+/
oMFrei4D/cti9O+5roy7kqN33y3NnZjidSJQOnRBinZFhhSB18inhKisjW47CiDh2oOY7/u6bIJW
J1IrrqcKbLauQGMnEIL07neazP/XFj/P1c//+sfnj5x2Ztx2Tfy9+8f/+Vl0kDGOP/7rH4ZuCXKe
/hdtcYxyiP+qKv4Pv/cvfbHr/hOJMaGixFnxDnk2IuLxZ9v91z80T/+nbZrEehpE5/1LWCytf6LL
k45DbBBML6qwfwuLpfin7ngO8bAGrHbbIcvwb0Li/1VYbOh/i4QzPctaQyldaUvpmeLvoVaxE6Nd
rdqUzlEZH7yx++hN+87L8SebxRQyczd8TxuWfQ6p/wAu7aimOcUsFIkDHzS6Zvi10ZA8UJ3BxPaW
e4+Uv6OtVeRP0UxSev9zykOShtXCtCgn03ZU46+hNIpLO6+g+IQsJJUuQQtxeSOB5Kp5D4O930Ua
VN/kXaBHSg2j9JeJrZ1onGw/RmRld/IXUNcFQYk6m2Oena2HXnHhEFX7AVmEjQDy5WBO0PWxUYr6
7yqS0ZZB+JNdgN9sYriGkgARP1yyYBQwKHKafFNfQXATTQQnI9YOtl5690lKIb5oRREkxIJ6BKze
wahNHyarpVDCIUKMC4suWTbYh3P1XWt074QKWj53HYSWrg6/RjKJ72iJEzUQqhi3nMDRN4XzJXGW
cdcMg9jkK8Iol1gdCxy+Oy5RgKy9StLGZLuWTm3vYzbjxdWshxauUjckvCWesw4kTn6dPaz8Vjpc
iRiiD5HSrAvj8YHM3CfXxkFrJGn65JIDMZRHMjuGnxiAtksbfh1Npoe5t0xbTScve05q0A6jX8cs
QyPo4w10CqpQ9jPFenkw9PlZx3m999qGJ0KYzPrq0FseQph1w5ms9+lhoZQIKhmxT5rS8rjU85rZ
kF08HZJ1wxPLtdscl82njGhfro+eu+gOsL13nuLHPGQNC836pFUaOm6eMMlra+sChvPHEILOjAcS
lNMKaGxYiD1oR67kH0nq6mnObPKcXKIgxi7+PkRWckbIlpxFNP7rSxvF6V9u3u69Pe72kP9083YH
oEeBNMG83G5pKxITEiqxSUnfl7Q5/sffuD1fdbvn9i0zY7bEyn7828swExeu99K/odFBrvE/n+T2
nEyDqXW6WrJJ5l/w/3x5t9+93WumEl0cNdvm9ht/7rjdVGTRlL/v+cvr+/1IbXm1bDoXpICQ8/Tn
gX/59s+LWNqKhoJVbSfAa9vILfHLrV+AvnQQGNxua4+zuIyKTplJHhfqkbQ7WR5wfKmm5yK/2OmQ
/uWLNpspsvyMn6E2psFPs9lbfzaNxB3LENTl+PX2O7ef9u5CYpBrwLlW5ska27cGGTlXVRjwQFnr
Fv35JSLnIJ7Kgk0Qp5Iucu0SdqN2uX0nI4TKSyiaTQcaGnrXdBq9cSGyyhh3a5e7QBoHsewAvVRe
PHDBF2394uEZvJiM3A1Jcl6fvVmOkPvb/UZn2AenHS6ho83nQrM41MAbgqEazYtStnm5fddlRcgc
Z35cAY2t5A3WOLEWI7EAl9CzRprb+X9+5kT9TvboL6f1EXMTfm8gVPpZKg/xONrnKi/sM2pWaoco
LQPibMVlmSJZ+knlNhe2ZYWXwO5pcDO2YECWzBWX26NuX4RNG/n2nXTp0ldj+m7YMOfINvocwzrf
y5xKnkAiJLROfyDR0jq3Bv/Poj7kUY0+nX5OaBbfycOmhKiTPCiEXl1hUwNm6Ox9U485fi8sc3OZ
GztBH4zg2nK6MCObLnMSuWy7SgKc5gmYKV+mxGg3FZnJO2t9hNE8jMOCvYWVnlkc7IoHmA62r4Ud
Jf9QWkfAycdoLqJLsn4ZpgSrJMYXgZZol0kI/q2kl+fwhAO28Y29Gr9lQd6PyC5LuBejiZq1tRiB
FNpygaa+XAS6ukub5ClkhPAULfzo9vNlVHBgTBcy6PowenLi9x3favMkPbcE3XUcNZzrsQKFJcGa
XAjTIdoqrYz7whTDkU6SvRVuw6YasOQwNNkl9HglimSbA1VyYXVPCElBWxCuMk8LtrUciGpJk52O
TEosSTWucVnK2lfSer2dWI3UJipbqGGNG2bX2izz69IOLRAdfL63myb422A24bkNYs6voOxL5jsl
k8Sm3dpMoKnn1RfyAB6aPusw+BBdW6YUWKnCmyeTKjsCEWq3dJG8TV8qwLZWvi+lzN5irWAwHyb3
hh3pB2Md1U9WgvbrJsS5jWhvI/Y5TKjCmnEIFuIikAz/ew7/Z/j++4d/bt9+8feY/vdcfh3b/7n7
9jODtyfwZH9/+9OO0aE/jpGQ/e0X/vLUv78t8uylDVco6p9Xcvt7t+f/rRhoRnheymZ695cX8ZfH
M3PRt4Yq1o4uoP+NBurgdPvirqLpPzdTI2lOf/vZ7d5+MMnEMSOy5Ak9BRbShMIOCuXcyR428gyj
ugwTPnD2t7pQ37pQAYHN6282AHaaNMO1T5LOT4d4Bc28k0i5mziuxwxr5o48ChrcYO7As9K0gHKJ
QDN1GJ7Z/IZB1k5n0iJcQC62WTYf80p/07wGLT4FbLv45qIzKohwbVpO9TjYxSEq5kd06cC8xoF/
sxbd07nW+9T0UwsgdgU/eQPCbqMpe4QwkAOrcUu64PqCnCCzAAqF3WEdUjpYVnUdkSPs6WV06yOR
ED5ReTbsfZ6+ZDBjOzVpUMp4HwsaSlqUODSOd3mTi6tj1PgEuvZZx2NWhG/gria49HZ3sEs5+6NZ
k7KwuHcJZRLZFQQS5dpHXtEE62PL26rJPdQRU8TWgjZUtkvsu8SXXfqcSy0L4UYIm2KrxGuTiKNG
NjeD0NY7lnylLbOQCVyGx7SL1i2KFe/CGlprLBUQ5SjzDfgNW4pCg42kPNJ2ROYnxLTT6xb9P7z5
DXwiBuXeVFOYjG8ZHoRtmFkTJBHni8b70MRtcggdutZ5StMrscBTgsbmIIzZZ0VKFD3WPbmeYMzl
jxg7GfDqJ5tYRYac1XXWpNgbtEhhAYSkyZoDvUeUmChUTyFm7SNOicyPNTKoCe95rgxnol9DDdst
9gcDEnWORNMGI6cnezH7gYD0/FKkzUfx6kCV8Bd6L1j5220u+vfWDmmaT8630RHNzqAjllJq7Sv6
4JIoImD6xUhGhMamYoL5B9+Cf331YYgk8r0rKU8PlVOFO2zh2VFnQLeM6WGgp4IRxzK3bsfoKvwZ
9R7T7ramB4gGJu7tI5wpTGOTvDaFmjaCPLkhu3acjl3sCX8cPYoGzBLUHqhGLWzoTN1eojaIGL6A
UfvlmA34trAX5zni4cVnWYSx34ry0FjMjee8u3iJfRFVH10LOpBewxGUNk6DAnGIFw8+g0lgAIwN
TMNeNrUuP6Zlnr/Yq1U8SptrPHIuQQc5OCQobKyOE9StxH2jDU95f3IAz2w8LnC0hohzR/jLO2Wu
a7L3woCfDoE5WYDDQtoRMtuTzEhuKA8UFmipKMmZ4LLo+KmaLjQPiZm38TADvErIJqJb8qLj3zQT
JrUiVIehEfIAiewQ9XaMYltDRepc1VzUvidOuNswdOrlvTPzGq3h0BbkF2EONIMcp92hhxmgp7te
huyyM5MwBnEYEnixntW92DL+nGjcb6YsVX6OSYDQ17taIpwA614FVkwac+FGWMlt0lYwpjg7oXkv
UytfkxQr1FBl3k41dbqvYD4kHNsFXgK7sL1VkOQQAqAMWgjU54QJLyF7mzqK8EgKJMEV0dWTOdCn
jxM+luqdyE5xHNvpfazLeueO3R3gV/cCxOCr2xX39P8EMBlceGQkGgekl9onvWFMmDHtySUx/Fs4
e1KtDKQ6pyHtjeiQGc5aKn1lfAqONgLDCmtA266R8EHPRHaWCf0viGQB2qKKPBkF1zyETsoWJ4MQ
x1g62xM32sGRae0TZpdtqRTESDEDIa2062L5cciyj2Ah0Dtm892oHkPbc88APHZVxtyTFrm7HWay
CmzdgYyu3Ad6nvQ+ye2eoHMUxcbWXO9gsYZoiRGzkfJohwm28gyDTohdvKMrfhmhEx5iMjN8UCwk
pEGSDICC3ut0synCObSGvieKkMBRbJt4FQEVWqNi1lf9UNYl6b65Eh+giT7KL+Lpg4oVTtuaGVYs
rFVuxISSrV14WCpI7iaU220igfKSxYuFtMWbaPOsrZBXnc6s7uH26bxFbMZ0fIwW52sx0HyOTdfd
5OuKR7+1PHV18q4XTbcDhYUDeTguilZ3oUz4QiYweRqi29Bz5c5qXAchgPlD9Sd3CcOnds14VQ/I
tUP43opxPWa0iBbGxuhiuNYwu+hdnlipxmjjfUVncGyyiDJdMz8MrUnoOO8okGGAZvXXpuCixKTg
V8V8c5tzoNFdDDTD13I0MsZrpEUDS0783DgdlUWeP0jQaqD6c7BzXAE9tHkISXsMw3lyGAtCtVx3
5yTWF+VpR5TsvgkBZo9v1i89neHA3BDA05pkGBXijrPgIt38nnnEI7zSqxKPZLteBYlVwJA10hxU
050LQLrEzX5VRvY6WrwNNpmB3hT7SaZerWXAoGaPwx5zakXlWcPUZLdZIaiJwXbQoE10RvRAPBKC
IOwPM+/XPEjvkOggZbzoO2kqYCZM8um8Oj4zKyzQI8Inovtep3BKe/uhpenKwDzaNInrIG7Xq+Ch
ckuMEbX9VLgCtshqgo0iaHBF+yMr1IGxB6i0yfpuL5F4NLWfbj4c+lZ5j1NtxZuFasierL2s9QNd
1fcmYWOxotwMxc4/V59Fz+mlkci3ySPFFnnZlgwPjcoMOOzglQwQc0sV/xxr86sNpXfDIkLQRrXO
/xIeHobnrKSvhV6YN1FzDp4LzZELY+HbA8tuZZWfXQ7MurT7eFsm5H/E1icpCrC0JxpbBMM/RwVN
G/VS5UTvLVW6S01INr0Ntdau9EMZMcc2lvuy5H2N4O0oyoZtbE0fHXCQTe7OyaHFYRxBjKnRuaji
u81oCDeEW1c8q3aYRfHR0Xj2rU5jTRzwjSXN3YCq7NhGRB/mKfhtQtaWuyFEWwEg4KOgR1OI9HEe
iw/NqpJD3FU+idTNvlszq0elXqApzdvblstIXcBKDRdoPaE6BSCaEwPm1XjJ3ZMDq9eERVmM1lV6
g1hVDqs9fghwjjDvVTEz35D1Q8C5KdN417TLWwm4ZDMgwpOQo7YZDNh7AHwbeG/yPDjpgYQHiIqj
x9C78Zb9RJ6s3zbhg5dN9/P4y5JdE0y5VhCOmJqBu9QJIT7RWw9CxTcb8wkj++scNRIpACV8AiQ8
g+2h5MmSYjx+pOkSbjy74TA34NRNl5HYWJwnwwKsbNbv4BvA31lrPGH5UxksmxiKSaeJYuzWbZns
otwooU/RmzfHe1RnCGEgM9o4hB/iyI0hjh/NynUPriKwDUgwwdL22F1ggLcLTXli6H3GrMtDv5h3
HX5egkjd2S/xoJ/rKno5SFF+MFxWAKqP2pg8IOfUdyDdYE5BeCg8x9pjOSKzo88qqG1dyP46PBiO
qe5HKUkuJRMmh2sXM401cjHg4MYGb3Qz4NgiHrZeIlDGcdKmQEbZNPXhlO4qp7GCpHZAMlCUBszG
puXaM7Oo+fSfkPTQd+CfPifTfuydtzREn5ca+eD3C5SBVF5ANvm5a1lkYTXTrsihWBJ6cBWaeinK
ep19uM2m8bIIAWz+VbNmyC0tLtWpFjvLa77SDLePDDwT4udS43tPZ8YnGyw+dtJ4HWdYQtA7fb2R
DMvEPdkN+mbWC666/dlLei6Kmrp2hBMM7ZqIrpHcbVrlGvRbXwwXIm0C4V0tnj8DPiMPC/2aheZ5
M9RooKNH4SEHcxODy9XUPQt1sfViOJkteKeWHMHc0Dn6a/CN4/XCV7lH8TK5HBMPi7DZv7UhsSXk
WvNWUOGEln3ntHQCxyq5t3NBhh6A1RQxiWV6ZyvvgK7xcthUXTlOJojHeyMyjcDu3Ld5ai1/KtvX
yhsf08p8Rd7AjrfzBr/Q0sdMX4f4FTqKDMjGGG6ij2yMkD852eATarMvbY8pILEn0/gYJ6F7qLTo
KtzaOS99YvtYTRlOti6xKEYgoFYde8dAzqhTx9gNOD59SO6ISbvL2gklCqtFVc1Uc8QcHVq6/FEw
Dsa7p+pkG455tKukcQeVcUKNkEq20srdAQT6Udmac6YIQnJL879aveZk4GxzIgVgYG6dqDprKaMD
Yh6Y8FseajQZMfntKjTWLsGpXH5orf+Q2VNfpzMteeXuOzd9jFEd7uYGZFzOxcGv1M+8AqhfK5SJ
xJD3iCR94eTWzq3gc6LkjXejTrxIOxV5UBbxYcq5KNrQN+gm0sLqDi598h1Vj71N2RObOTGPte11
u34qDyEJ3BubpSOsiQoCEDywdblXjkmmBUhUzmTrGE7js5EMD43bulsIU6Sketqzg0AGWFxJMd0e
CTFk74rbceoIn8gPSzSf3RLf+mCGABx047JktrPRWiRWc4sfOBzJM6rJvdood4Fl5WDQ7NSvUAxI
dIhNYSWPIWD0RGFhmcYZ6Z1q0m9Jx2YNJoNm2HlAxra11y00ZLrnpG2NUxtR9OQJCIV8aI7MGhhT
CI260IE41/VBPSfPus0A36u7RyjqwDIH5ultb9OL0/MKaQ1DTyzmbcjlvXdOQ98WgRPPbIILVyG0
C4Quq4NjAERWHuheJwa2No9EbjZVghIFEMXgLca252pZZ5nAqwlyQhjxuRrV1zg5uB1uty4ykyDq
rY8uK1k/soESI1xQSjifs6oY/2Y9+2BnPPTNfOfRb96qNjG3GPa4YmUQfheH0kbam3khZnqyn5uw
0Hy9dzKkWsIILJb+SuRf1ZokGhbuK9qxnmNc0K3xtHore4pnURgnVDRg/FsSgPXlyP6N4ZEQ9Xap
PxCBnPT2tcnQLJt9W16XWJt5i97RolHNNtq3hiYFORAEI+h1TZgR43QVuHntPGoZkG+676euYDwr
6zmkDWH+9Bb1iq0o9/NoQq+Bshdq9/hJrHoeRCJ5Xeo7lXTq2hD38BBnaR0s7M2ZGL8WWG+5ntDI
cYhs6cwa7Zrg+jERhJTmievXiwj3w5g/SwXqf+rYliJzfWslPeCF2J4lXX5QCoIiFruCoVFFSnLE
O0aPm5Ss+EGObKE7UpbSCXll79lfzDr5lU7mPWTA50YbHUISGHnoXYUkPzMTCq5hJz/bcMqhBdoa
fVUK0kUSyQah+zmjMjvqpvfYL8ZpZQHHrnElAibZM/+r2MlTq8avNI3gcJkC9QgiBNPsHrv1Q0o/
0kfSpG2LzDyNnYrPiFrTb7ip11PNjDf6CCGolKGHcSDbIneKt31k7idtObgSd3+nEdrhoUjZeYxU
98IZA9wRr6OtLM5QwpftaPm1jJKsB83kg++Kbf09VMMehvqTu1Ly1fTDWvppH83kjrr1OwGHJCiU
lQfO1qN/FXq/8t6Zgqq2PhaCfg9cNgv2N+jPGZ7cc1p0uxxiycaVRbWJcxXhoODq6KLZEwxmiSL/
lrXI09zqWQ4iDuIQEUSPOqRp0y9CmM8jaKCN3qKZXDLnrTZShpAmpppc3zlCUQMv33QTH/UEBTEi
SZQdG6WiamCwAgrYZaadXOYI/7gOPmkcy3sg0kBAQ5xH2aiQWmEubQgP30WVLrdcbIlHM+ja0mNB
k1l4ZNz0BMqJPDwpZz5Kgj+oLvxEmT8szXlusv4+0wzQ5On0WbgVgNPZrXfo1pykg27IB1RTbXbQ
8qeh/UY61IgZXX7kQHmqidkrmpJoI0Urjvb0gz1m8uTYTButfjgvbnnsSbbYcLgpyscd3opdCsAR
vQyAREUXjKihoV2noj8R9G4ciFx3uEX5pLUtnZfiAY62t4lMbQbGM/LSWLEraLB3HjTyA3GPEdk7
8keq+iLQm+wHPBLyNEC6+I5lM2Ts0beZbC83Dosn8ke0ZmBCYxA+Gn1JoKfNUuZBuqirsOfmWMKN
1fTR3VeQCvgAbW4BoV4Wx0eNWA43Nkn7y2JOjXp+gS4Tbg1DJ3mpcY9dXCcnE20IxGhmUCWiswih
C9I5pNHA8OOLqV3bBIKeaLASJO1lLmgegm8o93C7opMc6L608q0MR3KIC4v5g93cxWxfYdqfzV5D
da2ND1qsOwc+MXQNuvSL10NgHcka3fW4ifwWdXmdkGBgSq9D4OY9dJn4alsAV/SoDIah9C7Sfsli
dK5Zu5ZHiUtYu+h91qd9LopPKqvrIo7Gorn3Y+3dTTPqTG/SPrqKXthApwCbdy63kqgojYwpmPRJ
vZst8oHKCCW+VdwNxY94RkZljegWuW4CpIRM1sPn9czvMVou3O5PMnsY+1nQJNfYz4aq21Wa4+y0
wiRv2ZoRptFl0LRHVx7GFoVQo0MCs1AK0wSiby4eSCCP9oXmFZxQZLB7mbzGpv3sOM3ecrt+34CO
9KsBtGYdZ+LQR/QGposd0u4ceswnstK/FO58tpJsXpFGwzHOpqvh1oVfmbQeLcTCQgDO0Qa26FO8
k3HxBcMKEXiAKJ0jyOopyJs1zS+N6UKPq2tBfGsiTz2yNv9yopAmCp61XZIYiIgolHaNfoxdJ3sg
oe9C2Owm7VRxKXoFERTLvw5m62BI4LyoOZjiwNuCfMuuIQStMEPXOg41AARVeFcxDTBgOWhLl3KA
U0LChm6CGtFFr+xEpG9wUhuAo6I6i49LS0t11j5Cpw3C1hzeiRjca2IYER2b2da0Oy2YRTlDqSY0
LmzwFqEdXk6jpmgjDKrfcxWn/dlOnw5nAgOJQyeigfOjRe9gYm6zjYslR32j5vKlX73+N2bLjRhj
3ZKP/9y+fdf8G+5ye8ztV9w/lJnb7T+8mT+PiZligwWKYeqsz1DcEofzJSEdwjWe/vI0v//qf3xK
lIvFRswtzrPbS7s9O1dDhtB//tDv33SS4tyVIxRoMGMAVsPDkLqKDe/6T/zz+n4/T9HpF1CDXvCX
p22a/kzNRD7MChH4y+u73f79wNu/pHWtz4jgq93tMRGtJ8gF//4rf/7U7cDdbkZ5ERHGh7H+dvPP
EQWFWOxjqZ/jRnsJEb4zbaRXGeMPzIxG8yNhlz7imobmHd4OhOZULgNXzMkwqCThtXaGDp5noChm
z/zlzpa28F2ShI4EVOxtsSYJdnTCCMd6yVjhEuxUpq6+U/KrTbR6N7jEjjscCyzzOWZdj/E95DUt
7ElmB8hObkfx4hEaNEv0LLCas+HbkKGutJYcfGif3gmxjkxm3Miz5hQE61z0Yj4PdfJ9HWE0MxCV
pAdzLJfPtC0IAKiRR4Nj99CSQIHaOFagFdqdzPEKZIvO9SlRo98OXbKlQYF9IHwQkgU1cVAISAsD
bUgkobtUpCdHbAC9e1uxRBaACZfSOteJR2Y5qNBYmqTl2vueWfymyKIrQr8BAWbOoDs3zqCIvi0N
h7dkxCUrZ6dQ1tIxbF+6grgSlTKucThpAYxNRy5sYKJdKK+RvolsNPb08uZRW82SWCON6YI0Zyvp
2W4GFyGlFTd73MEjma8ysNr5K7IcKocuCN1WIfBKAnNqw1084gYTJjjqzP5RjhLOeD3/IPC1o0Ak
T05ilkHLyjVQ7zvoFst7pIxnnMggXVjJ/GGoUL6/9YIu6IQW0yb0wxDkKGuxhUa2D3eFnngbt2GA
noCBR3cExFdUPF96DnFW+M1MZ8CUxNf2HavpkFFuIOvX8WWY0PS1/r0eDSBTZvo8huwr7CrBECS+
LsANaaTB/hfNt9lXffZt5qK205B4BF2hbfQYebbTGJiWrKeaFmc9ESuCUp6wiKW4YxnbecTFMKNZ
Q0RyixdfeyexhF+g4RL1OSDanFr7dSRjd3ILe1sQKxB0c/Df7J3JbuRKlm1/pVDjYoKkkWbkoCbe
u0vukivkUkRMCCmkYN8Ze379W1QmEjdv5cvEw5vWBeIiWm9IozXn7L02f0qbydcz2P4SBaf/0sxw
0NL2LR9jcq3pWjpR98McO7klndBBy6PU7kvzJCvV/FWo+X9nhaJOrMolm7lY9IpUFVxpu0KACBVs
ldD18ee/3p7Ydjf//Z/Wf0WBM2UxmXfHaaLpkveGf1IpnYXYyh4zE3UH+djPblWLrZHjewFHiBI4
pCpM3CksZ3FsiC+lh2Kh2A27Oys3/KszTqsxUvlDykAoVfONqSD8Nx/cMv/JB5cmw0F4rpDU/f/x
g89xoSWwOVacwUuPqMGRa1DOA3BM5wysPaXBxKOnn0UANKL4hJuj/Hef4Z9cPOofUliLFNJjl/eP
nyGu40SOUR4fEWtMD1VmH1MriY7s/Ky1Pysyp7LB2wWcDoyaLQMcTfkwR0X14w8S0r8BYP+j6PLH
Mi5abotA+/nnm4hU1PEdyzY9S8pFtfmHm5jCbnN0qsJjhw0Rdbxe4rxoz5tMgkOTfO9n4mCItHu2
vLA+e6k14rYK133lHKugMc6939b3bOhXuvCGc4hghvUqY0W3SIdywMHT2RPWOVDhXeC4UPSG5lwZ
pCBUin64hsezKbIAxyQxXtLrccuW9T71S3X/9b94+Vmbzd//9de2/+flx+0L2VwpyzM9pZY//8PX
7szWi1p82kdpkRs2NBWSdZxEWytUOCcILXFmfd/XA2fLfj64dnXMx4L+fgaVrx7vizwkBcEcnIPl
5j1I8CjG/xD5APYCUsbmyD509vCtC0qx+/rk/yuP/jfyaMv3HJ7jfyGPfouLzz8Ko//2L/4mjJby
L77AeiAF5j9PuL7zd2G0sv5CJ9azPEtJW/oUhf+uj3bUXxyeTttTvmlzkjfF3/XRjoDWjKfVVKbl
m84inf5/0Edby/P+x8mUMUhLjheid+hLsib/cUC2KjGNdqkndNPKxZOMvY7y+oY4A/uXddI/u2fj
SLkjWblHtgB/uFD/ZBKw+IJ/enMefXiZiL35Nq71pzcv8X7X0vTxYXKWZBGdUSgOF9AFssWShB1l
7clPjmv/n2+7zE1/fAidwO2Bt84H/b2r6aw+dMZ+2xGIQEWhuXOrncz/zVv+WYPuqX/8on+adVPp
68CjXHhoaVHMVwvJcYOLajUhlE5e/vXXc5T4H2/nWegWmF1AVyDKt/90XZvMqCjO1JAxKOMv8En8
JOJhbGmWi8JDLopucCtKr1lJH2An+8zk7OdYbiNF46i007PKsXklRkCCkoQHXRAjuR7gP6xnDQWN
qXUJ/TU7FnnzNaA1vioTi8woNnpd4nz0mFRHbvxKDCRcFSEnLi3ydp+yHAcpqYlRMjwERk3RIxnO
ztK+jWf8Ze5IFqAksqvnP1QqMJZL8+iU9lMXls56pjQ/UnLf6plCsZD5JWjj6BSUelM4+jX1aaYb
8XgTHm0jJNvfRpUF385dTCgjpfbDMMwmmVlmuAnJWbCiBtmrflt4wWvi3CJspCuUmTeXDLKBiJi1
k7nEw/TYVERzVkO5tmkJFbhGsZr9EqV/sQMS/vxCfJITfo4raql2fxsmFLOUZwx3eJ1sHG+q5crO
EKjXiIg2qaXX3YCbVAJL5bDWbzP53sVUfuUEeXLucf543YByJKmwoeqfJkIAWu/luog5h05GRMSd
qldy9EjTKA91+ssq7E+26/VqENwJm13qF8TSDpEXeV6+tor5ivAF1Ws2wRkaiBiPo4NRT98L4yRL
WgYtkihEGmsrzwicj8E2k4q6dZwSM2i5TuIU1830mc4jLkGxcfEzxXq8TUMMSDio6LQjg0rV/ClE
fgurD2J337pmcYB6HtTBpDHolq+nNCFNYKh+Buz6DSWJc/acnZD9za3yTxMoetxiN1xeJxfjzZzc
h6l8ZI+KNr+hRQZML65csps4COAMfMIUy6Zcj5u5MPgrZbl17OZ+jsnxUDkgR3gx9SqXY0pWk8Bw
1nDVvArnlDR/NzTBVlCWS/rSpfNpKM/eW/handxEQWY8BjbHdZXEv5uUb0D4jQMBub1Hdo6TQMwt
LmX9PREO4OCy+fBLD0lkpMZtB/o1T/nbxiw+zYzDSRYy5uxZrn2iVy2rJDbV44PUDuI5CDP52uzD
bWIm9jnz1aGWqD5Y6SlPNsUVjsaTMzNMMsu6LxOf/Q+VnC1NVRjIRnSkeoVt23J2lBp43bTFBYK2
vZxozaKuXEVprRky/IO+3n/daN9j0qmDN8/3HnmtEBEBc3zAxRhwGFSGs9RESIeL2FNV9nUirfhr
+Ba2j3aohtGTyH4zetk1nHDF9CHSt9bxnlIdIPXJ+HaBYcF0mVNM2JxXKVmmx2XcjFPxnObDZbLJ
FhZZ+9MiJXfdGD3RXRWda+UbKySZuPhtjlajqtaF231mBkqSCSNO3+U7Ht87kPbJsTOxu1RCbvtU
P8bFaO1B85zhRN4MUCowE7h8XyPPJLuVeRfVUIgUz+YxzGIaZcjNtrEOwq27PHGlMhkwe8yMO7r+
JINOPLO1Y6NSRtre2dU2DWGjeC0E5Zm+50ob5mdutd/sIbmktrWeHZ5Ua/mfWLyvTccc72i98+Vw
w1jHt3QJ9mLzT95jd+X4B3/ZJ3ey4IjI40yo2UvQa3vbuRzN8zanBwTYAUGVi0YimzGt5sdlOHml
0W8IiR8XB/ZGVWTeiBdd287O9CqOdbm8uqWxSyQPZJS66NCnl7aiNBOYPOIRGYBzwZT/dT9TMOON
hVmf/m1HSQEnKSX0POBLAStFz8/ADp3PtmGi6ifuSOYx+Y/k+tjBkwfiD+rveHNm+xN6BnMxVXRa
Ik+RmIAIxbd25DcLv7xSEb7qfth3urgZdqp3OsaQ6Mf669+PM/AvBd/dHm51P900+TsI3h8wC1fo
H0e1DpPxBgJjB97lWzejE3a5icXgfNowdlbdsMwxOv+pY/dWF7gkKgXvXnyWyXQjfoBBFFtHOlfX
geAmDBHX3K9/c8zZEAKxgnvNc+xwR+eRy9UYKVRglOKmh14EYVyIO37aOwYQ0bkBgsmlANwHWSK5
byIu67hM7qPBHISJnssahX9tw4eDBLm+WIb0NJ51Bndn9kMNoMP+jEnNodZE34hQHuKP5vZlSg9j
z/xp+Hy10Esa6vDTsfH1z+WSTDVLDEkqpNDzNOVpBm+on7++ICEWtHe76PQ14N2q/Vk38HR8BQZy
3ja853qyWEchn+9V0/5gRQ5p/EdoeLjhfjAFMGnyq3KaM0v7z0iE33VKsYUQ+b1Uc3o/sYx35AVa
8MD2PthasA5i2+nsfbagXiTLrEbMJhmgRNej+prB3M4tPvCBbvUwAJId0qs36OlA569ZtxVm2EE1
5McvsjBfY+HRcm9F7j2OdR6hSE8wnvKrLngoELI8OiWuUjSGdQH5cdBMesvKF7XZmdy1q2OU3ZYy
9zfW6DtuIe4sFENQxsG3DTdq1vnOQXVBJDHm3Hb0iXcu9kTfoWbLzWqD3gwrL18BfEu5iVysPrNH
GYQnFsQ0OCnZTjcsq+StxuaWWdbYV1SxNh7hExswFrupudPD8xxi91bpQ2vrEIN8PVML9L7rGrFq
x1EQc8DKJkh7C3oJqvC00AxpF21Nl5diUf3ArLKtcueRMjj5nMT6pvwoW6p2ZAIfKru3X4GHbDxc
CBmldiNIOrg5bXeXwENwaxe7cU7PnQBWure0teLYqYGx/cAWjQgPMDD2c/vnYA2nBrNiEVXNutRz
d+xlDbwx9B+QuFyjGe1W3zlvYwBajJx2AhIG2jdZhuTSE3ypqPC4nAvFmPPqM6WieoUeOFinWfZu
lBy3PYlcXCFlXEWdYTJpU4iqsU6uy5wKx4x/CUBRt+qH9pjUIP58Y5DrUF07GbxT0EnXaWv8BLTH
XseYuBpTj4QTCWmNFyMfUDXa9pPRe0ftk2ud0I9DXu0irBh3inwJxhqiuByjOub22TsYjr635/pB
DLK4a+b0JSQTe9ePtrEVc7KtnPXo9ubBA6mPBb/aVAXWh1EhXqQni2bdAmlDFGN86D1QEKhET4mg
qdljteldbz21/TNdFLqetrFhdSgZRKa34gdFG9Z07QzGdm4+mO0GgvXIaib2bNuOJBh4Q/ecWF2J
MC54Q0yEXPrrQ8SAL5C+Hpzpwcaeg5zxp5WjOqxNlKmOyAaej4i9QUmHRsS+vS7jcJcY5qsRkh2N
6u0g0aAd5qrN1r5Jm3IsIiyRraZZwUdLI+cZHsmToMi1UQBD0EM79Pday9oKPyhwAbD9qVB778FL
XJyFXxCLk2btTeqgPMZJhEkBOkSp3jFJupvMyO19pTeI+j96xUMVRNih4iQ7MgGzKWiDdue1SDtQ
K5oHsvmeiiz9Mo78ang0t2X1QZ+nW0V99Muh6Uu9HHJWQswCnVlCKtjxbvCrB9tFau+OH6Qi0AMu
AAUYUcm8Pac8LUy5NYnhbPD48F8jiokCLTQ+Bzc4x6Wk3zjuAqURFTF7hNO9NSDSsTtUNJ5jFweu
BEZ8SVhJZE1UzcMgvof79Ji5H2HGzW4kIjm3KM5uCmTG6Rhpi4ZqLHFDTF4A5CaO3wmzXwA0MScQ
fPWOLym0IkNdcbhdNHlpsAqKVqzmWgLRDxtWeqsR8M7MWyzg+oU2mEBOX2s/q9U+Hdy3HC0am60j
jfT+MY8npgE3X7thsA9YwndJI9ldDe1vaPds3Mb0nVMRLUy7EKuqRvyV5npviA54dhWyok/zmmGc
bFqB2ploGnqs9otr2zXRC5m30aEH0KW8kHttrEWEGSQOKNtXUfpUmS0NjD4gBa+L9nhbuxU0OB79
pqZdmjAftbDGFocJatZkU7ri3onT96gAYVDPixwrX3cZSqPRcS6ydD86DqxrVWc+fBe73Xoct7Sj
PvLQ/l04c3rSLltbaJrxqra5r9Jp/P0oa+AOhBE1JoZeM+1eM9k/qaWybJWK6xJEx9BDD5rZQXvV
0bTpSYvbRiq5EM3629VjsHWRnrAvTm6Y4aKdYQ8DUWrpxS2ynZ1Rj4dTXWIo6Ou7hq1Fa+0Ms245
bKYJPVcNBKHC/5SQvYLygyEtOyiQZrqTU9xA4wh2Qo/9Omu8721quRvtGN/iSj3ZVS85TeTNPhMA
LAYV7pyIfkVoAXHUDZvYqWr2QXLwezc+CxLggnMGW+2pIQ1yDZ472qDcSxAEOSYi82BJDgnRYCYL
KtIlFejIr94V4X4bCzrP4PfONqQwukGkwWxD08p59fEHvI2Z/02KqT2ys8IoMsoAK0YkN4mvmMIH
DJcQk/b9yHNNPOTDADGIXpd4oEU/rWWDRJt4WboMpv3s2s6D4Y3vjs7gf+Lj6rLwkmAqPRakD5Hj
POzzagTxjP+ojXjOLNwm2yEoOLtDY9pwdRnu7bAtEyR8CD19Gh+IYjwHsmWL9GbrNO392C6PW6KH
gyTQeKbbtrKn2V9OmwseLSXDIsTIqFwDMdAy0jLH3EA6QD9tb3nvHQZ6JCYWaTYDs+V65oxhxiDO
uhFpvcFeP0KouuNWgZbfUIE4oNp2AURRe2ioNxTpFucBc01Cqmphzqil07tyqCAA0Q+HGrW3F9Fj
TDNoKdliXN5V44hvoRA/Cquild2npz7P3pUR/SR6PCWyzpxPDrsalNb1W+mQ3tiQF51azqk2g/vO
zrezN+6NvlbUSPKrOdef6YQQiyV47cP2xg5jwtwuGb/UCw+yKUhaR25TFlgny+paxsYbMStI72wO
X7lZs5zg4O0hmUm2OatG+k9thJrkwSrlxIjVHyYhJquighJkF3RFISXs5lSRCNiNPiyap87lJAvs
AH5imb4nIly0ZA5gKwcQMW/zrXCoHIKyPQTBtvfwzstOWBiDvTtdIN5zX4xRFftZusBUrPyCrXam
jM/4DPDi5AVxIGjUyg67vFN1n3lTPfV59I227UuREHElF02aFxXIKjMmVWXcCRNsVh45+ogd7JV0
N3uTFRLWqbclwIwND40AcAIpNhNvvqtAlGYhn4CrCzdSXJvYOaPcytbaLEmNqaxdl4lxadJv6Qd6
B8d17hF3zgdit88gv7EUcNvY1YrHyoDEQDaYgfIR/+lkYDTkhLJR8NXyrL6ZBfWTkYS2YCQNNW16
ZxNW+aNEUEABpmuhsHK8a/vC33Rs7FdgOP19UBlbWfePrRg11SEm8c6UL5JN0s7C9ZMDvIMc08k7
4ZnH+NEwvZ6MYXQxedL9lguxKdmroqRAV3G57CZkj6Q6bNMzTUWRJXsOR/3arK3gRMRwu0L4k+Wk
ccsS+ArV51s1gX1ZznepW2uojURRggiUSUSUJ9Nbknj7wJwgZUR8g7q6dGrJFyfk8j5L2P5MjnEq
TfspG5rvqmgJmZpmesj5dEnxITOhIGsRNIRpVc+7yHXA6RK7NTTNRHQMU1gUxOu0QJAtIgzL6dif
x3YcObXhuE4pCR6mHCzPZJXjwRDI7gW/KjMSM7tE3XeAE3ezockmc+byDn3WViazj9iqMo4krj6p
ENlIabtXgSLrjiCwlCTfdZya6mQG5c4Yk4ZnbjG2qMBaNxOVX7S5OTid0EW5PiKQmsV71OhnGjUP
torURmAxAkA13WUEGdFbVQ6Ps38e8lkfuyE79rb9kNX0xEc0jE5YD3vS8OJ1vkh5+oiCU33HhMPB
flmrJWbA9cAxLYk4Nfk+C7bbRGx1A+VTTjNx7M31aznndC4d9poRM/s4c4S3dNeDNEVGphReAkzw
+YCZKzd5kCo7u9c4T0tseg/jMLwGCRhFSRdunU3RqfLREJZK6GM9fM2Lya1fPrxvUSmWcJkaDVAV
qUW77u0822IrYDvsvgblDDx5JH1N6o8qN35kqGo2DUE+J1Q/z27m+tthuYC2ix63YVthld6uIl0Z
0IKD3S/2cYclkP2WRL4ocDFS+C+ei1XUdbimRdo0W9dLd7mnN8nonLJJ30k3vxI8lkMJYcUcaNGt
yThJqLRxZYrdILGqMWpQ5JHoVkIZwIBqSHIJph0Go4auNOOr7QScSccDXZjX2XZg5GSGgUm8+YVn
lHIdBDA/pH6bwTIO42iT0rvflj+ktoZ7rIcZnOcR01SZW+apHSg+FoSwbicr+11I2a9TMHQ712Vb
HnQg1hqLMc/gHu+o+H64HQ7dLuOTETp0xqX/0Cca9hGtvMJC8Tja6aNTGe8k2sUhjmXbrN58jc9h
CHV2YCmyTuFPafy2sZrtVcYEHMKIQ0YS+XvkfTkmZJoKaonYs/eAU6OzpfND2TDm+CrssrrhGovi
3sB1RX8X2Fjtpx8E/YCW9etkX9xKII051tR170KJqBVYinpkx5YGHnwZHCPCIoWlUfm960eU50h9
XHmGvLgKI0RiF8jDi97bxGJw18ieImgTiL6URpquJZUgkDBMQMhLZkSiX69MD/S58aYWRSeX105/
DcO4Sf0pv8bT29zAAsXMcIZ0bLAp95lNsvfYIKDOh8ltNLOFWcT1VzZYmVU1Uxsvh/phsD30x4Ns
Cc8qb0ML/TZEYEpcBKsEvm321rbcaUs+DAYF6NY8Zj4S/j5/Nj5crFHz3CKsyJDDTZF7rWG5tZUA
4UVSlNtHu7qqjp1Tv9XuEQlNSI2UI3njBu8yiIFOeIiA0OE6JAH6LkpUaOL4ZLxXMQqCu5tVr6YZ
PaJ1b0jK2HDRc7C//sC38ADEpBobeuIznVIb7VYNeNr+wwetu0LRcJFLtmmKFDNMmmkLdUwiUZwM
SvyjsW1dmGCFYs1rYT1XsrkPq6Bcex3oaVD29iJ96ZdDRmRYGxPycFhERxfMLZUB1DNmKl6DFBp4
Xb959kTTpjOu7FDfKjtZTd30moTePX2Ca2Mx2Q3GqcKagVVNv43pVOEIKQ8y5qvpsXyjMPgaE14/
G0h602wXt8PZoOeIdRsdcVgl1YYR/9bI+ZsDxNrR/EZq6Du/wYQyuQZ7Lb/aQlV6Wsiz62ZRQs+u
Qey7RRSn9b2tW0xqsX+PXIOtvCh/CQNBZYvwZg0XIl5PL7ll/awnj8vi2Fu6mpwSU9S+qmQm75b4
kRqZUAHa+Wvd0TFnYJyE6FUPJmSPPULwhnPMAM5sjBAYBFuLYy1K5xHUn4IN4DyV0vG/iQAQXswh
0GB2IaTbXI2Nl+4RmXM/aLPIRMt139rxRiNRmaK1H9CcN01IyoOHfgec1HAt+/qg1PjTTgI8puKh
ob60TdC8AGQcHzlIwltzD1DsqDXZ8pw25Qz3SL3Orvxuyj5GwsjWCa88aofiErVQNr+EvD0RueTR
dGw6YaXIlGUmkl0CjI4pYfHpWk7Pls7ElWDE7zqdRgiSTPvxQqnGB81n4Ow3TzWJSgq4f+CX36xe
eFc3paI3hXjvCzlVR9uu6p0MWv865Hsz/xx6/73wxKNh85hjqfsxgvTk7izqrGdDj7wfDM1V5k+0
kvE4UGdxZirTsMgHrKYo0LB0fR1sW3EgdBzfLI9VJlB4qPzqgTrfdAkT5BgR0JtKTvsd2xJlqefe
Cp903S1K1CHaTNXpa8NS15SIrKEHmmVcAW/pjVGrxzEpyvuBjsNVmsdemC9EFYBt1KY8uWP8mnR1
eAJM3ezSSeyM0iSCjF7dytTy5taoLjIHtL8b74HYB3c5exeHFlNdV/ZB5+lTr/r6Ir3uSPSNBuYZ
JnvH2ifebJzTUjxH0/hBRhK9IYr+d2z29B1GobUxAg4qDFowAad58stYTZqSRRdEwdoOJDMV18xT
pU8BUD9r95YbcXgUjhseDPiWYFbBkc3aOwUV9at62ad+rYWhwQsk9hMKAFaDUV5ClyXbQz8oDArA
OUXVbeaeawECxcD1sjEq9ex+ZcCPyIER7y9ifXqjI21Ek5v3NdGjWED/PwTXFrclVur4/WvoIjzn
iG9mQAFTsoU3WUTZbzB+o7dnIyT8ezP3Hk2L/FTy+i7xTKxb3rS0AwO8WlX/0xnVxesRYn8955xX
fgvNfbeTdx2D1Mrq6jcgiK0X8LKohhOcraXYkBe9/xoNfeY/+8tnLJftVp3OmxYrPLPcsiOijgiq
FdlhAS40miiEwn4jJ5fnw3UOYHV4SeRiHLCqZpOIedehoEJO5tonO/HffHg5pzhw8Kh70yFJ2QEk
ikBac3F3lyIpNoFDvSPrg2vnfBMUFmEP4AwqMwyyfMc46wgx1hzVTAxlM6vy3HS0vvXAkd34nfQD
ULUp7sAbzxupFM+gyMGFNXxIm/OGPQ/GoYW/7Nccnzh7sXM0ja03mr9jq7K2fuSrU69OVis/5iby
T6IBpoEqQEC6bMfL18+6pgd6VtkWDf0x3vlBDNjVK8p1xlYgRu0J9biHvyOwVYCKgwQtcEcZU3Vz
2zQ9WulBjVfb4JlN2pzQzKgBxzhO8Eo9ZuvQerXj4I5+ZXayeoMnOaJMYfum9VCZIiRWCIoKtQai
ZUJOPayPByRYj65H9Ebo5/FDa2afmcMqM0qN843towzs7HudiL02/b3InB+EfI/X2Z04SsaPEZUZ
4v2Sj8JUtEltACU4NDdOF/x0e1iVNh9/XeU/pwEbez/g50zUuYg289zBz5ZtcvGBEa3qGTJ6GNev
RRpQjeIwReYEMERSUpPvE5+cZ7JL7lzN2a4K/U2ccmhl0b6H+AvOvBZY6+oq3qtS/gLGsnLtjGe2
QhvveiFO4iT7ocr6cVgWtNl9EJU2WfASdMAiwdcWaywb8fS7a/u7pMVOji7iseccASe7+VEUhDFE
xkdQxWcynnHaCpPSW4RbPPfpa8ThzOkwDF5DBJ0/CQ9WAg95Mj+XdU/UsWo+ffrygAgodVLvrVql
VzTo8R8lPRtkWqsA8WO5a5X7047t+YRDcuZDcdwvKJ1bMQK7AgvDlPfNsa7SS17VNtTtumND0uxK
QQPLCvo3MpyL57GjFOun2Z661q2YqvI4xPbaZse6HnH9r02f/mcszFPQ1LjBqv6iUvzgroCFyO5m
qYKP/b1TwTtAHF1UTnCzOZ5VPRZGI4gA4Ohgw8JHdAU4+WPADwLPLnTHT4E0ccEqRMhh4Z3hVbXQ
wqy3rEX4OpI6vB8YjZuMwbtEohBZpXq9B65MGaNI70U6/bZpiGw68nVONrWlvZMW34uIZqdvjxSH
6PLvonHXB3K4g8dzbMIy2Eu3ZXdk2/sxWQB+84zbV5YZHVvouYnRmahNYsw4RFQSeQqhiIhf6GLD
twra40a6LKFsbPy1ptfnqbl+Us426mq006WP6Z9Cp4SWQ9dFHgpDpLs26R9SZ7BOFcThNRVXZNgA
HWPOQyEh1TsrUw+VInr3Llkikb/+V7KKn4SFIYOE6vnvP7Uh9GO4clqsg5Ujd3XRXP76T+kf8kdf
f7du9Sy+f71CbD4nS348YgVOFgj1lxTaleY+Uo/nZZO8jclfD25mWLnHuTg/F7GnH7JBwBYqQrHn
ZJPj5rdh1A6zf/V5Atb4SxbFbeUfLH+XGoCloOo/+CCs357kTGZO0/jBZVIMlsJ+L1r1mV6n0MAh
0sLtqKbgoWqGuzTy50e+Q3yCYMO4Jl7Wi7tVZfb+g2lX1dr3wOSSSHEtYrrHWRfhMuk+XZd5LDcd
hbAtpb/P+32zWNBnz/gWgG1LM//eGJwjjLJyl1TVjzRKWyoJww9izdf5GPT4oaJ+P3g471IOWuxr
xDnUYIWnjHso4vk2VkO3o69f4MEExpjn494HnbSBzsThJXf7c10mBYqW8VCVnPVstkx5UoAiEHea
UHh21ukTgZx6Z6TlbQSU/5WoNaP7Ym4euYN599qWAXTB6ttEet0WKOGj1BheBkl+Y9DoO2pSmFvn
vgcH07vEmRpMMVbqHAW6P6zn43LCKpkQ2nWqyt+UFtmku4R/lFg3Y7UDrlFxe0867KiU1itCwe/M
fHnSHeR5vhjjp0KUl35QahVROUTG2mAF8PNjbdJdHjBntWAPaNiHmwTkOPEUEknfxCrsIwUbYqTG
SonmgnnyAC65vQjTzvczWvOljObvG9pqVB/c7oZKB0vBjFQY1/SRAmD8EJn+YcjWLSfSEwnEn1Ph
pa8IKggtseBMhuORFJxiFYMCxec3jTgiqeUVfdtvpW93u7RgsKPWWtVZXt91TUTri6SkrVxC1zuD
5z+tqo85EkhzI++pqgYqExVd3HqiNf1FtfwCT0Iwghiv5WmyZb6Qrn7bAOC6Em+HT+9OzeVvINIv
7jBBAqiRFcXOvatcIlewkUxYF7Ql6qWy9IosL9ri1XtmELsXsCIBO2hYp200w3R99Iy4u3YL4NoO
KVjiaIVRNONhLgOC1KxBHQuYe4YilTOju4WfU7g8Kr06QzgANKSgq3QcyA8a0MddQrnoGDWo53tM
H8eaGF24g3wNhn9+DH0p7kqzbDiD+KTZdAH0itQW54Sgk10qevdSBnTYk+jc1E5wQQ8F0dVOzEdl
BcW2qEVxmOn2oHDR3qYtm/CJ7ArSWeC2P1GB7TaD4RpPYvCgnbOdJ15m/NY6tNY1QKXn2sF+Yuja
fO580Kqho/Ibkh29rlXJBjiSNDlplB+tgAOVwxO2Bn+jXwaOMaCMUv3ia4j9rhtXOKLZm45mV7y0
NU0kmHDZi+V5KZUC+sKmxoVN+TJ5aZYXhZce4datEc1ZafgSTPSXWjapt7FARJCBnboxMVGQbyp1
Q16FURiI4WOQ+rDHSpsKN/IoT6NI/PplEs32xQ1KYHXxd5hicoU5nNQF36C1WJM2kbjuMZbNcAlC
p7+0bTxchqIS911EH3P5faAaeP/8vKdPpdxzY7V3OlEHC+rKS5t6N0wji4zsPRuHeINPnpqIAcUq
98IfydzCuI807eOwURs5OhZXKRl35UDYUdPl1NZ7boQxkr6E1u0X/cppF2vtUqaWzrYu6Y1q05rO
NvsSCiNAGdM2fzOIDTJNq3xMZDLs5+oy4BjZZ3WqHmc+sQFPrAiTE8bH7Cl3mY7pAOfUXn3ms75A
F8XnD1INU2GwAxYiOoJOhVLCAdKziByh8USaArix1XEEyaBV/dl1eronQ+CREtCKDWzxpzYEFUtE
zL4mLAZhUPoISAAf/ZCcxkXzFcxM8n1PP3kUsCdLb1i3Mx5oJbcU9tnZsZ1iEWh/FiZJMDTZGozM
+sMLEgpu6cVeZu0wqzB850vsTJFzPlq4TcFyrqVLAoofhZZYdmtF39zXmqVBRjVdP7nHvGDsEIJV
CATgrXiR8LeoKCXM94YNe9bj0FPefC9cKc8Jm00OTf7OExN2FGdwVgUl4AdVJvd0vu4ajfPGCbxy
BwbCBt6kxwPDD4Nu/mD0Y42IFY5xH1M8V1PIv8UK6pCWSKZeBCxESs70Y7ExJ/Yh0dxzciAVka3f
rZFW/RhOo70SFMWYtue9KOvpxFHIDuOXGcvxE8z37F7VaFsKYQbnJhqitcBC1WHlOyGJWxelcOj9
Z0wloV6nEKnBklAT4EvOxyxqZwJi8HJW89kzrfTSeCQeDZ1znxHPsi2U8nAFSzhQcZSvwEvv+xCf
r3TtB7qCCFWFeDWS6hO36i1CyMzImh4k+Fb0G5Y4GzMzbtSA7yTLIjtkoUvRsqRW2+kEuClOcyOZ
1Gr0hweEFqNiOvZNSbKJ6QTbSUaQnab+tRzpj0wm0dfw/wFPjM5w5wQcPWz10DpduQE+NK26yibn
NYJj3UfdPYid8khmA3k0XlmDlrUu4Rz0u47xRms9JZgrKp851lmojeQdYZTjqR3hnVoamnZFFBTt
2I44rDQ7uSBetsOEEu//cHZey41r2xX9F7+jCjm8ggmMEkVKpPSCUkTOGV/vAdlVPoctt8p+uF19
u4+aILCxw1pzjpl5z4JoIXunZLwamuJ+6BOWhlJSHdbQqyxzDPIVcyr+OKVRHixZEGdqFYfEW5vx
yo2UYmG5iKtq3ds0ZsLimZfHSuEE3LIhmCcNEAwh9QGGgz8gLBOgcUSEHa/YzjDqZdfH5RYP2N33
wZE7aZcJsQd+MTpGnHiUC1AQtNoKTap+FPRSnhWNFi8avs8ylo29ZiDHjdNWX0Qi5+hClFGGC95h
TOR8V40cLwSFeIxEVynruBZVQsR4sy5BN96G4RNMh3gTEZ2Fi0rfWnoNN1erHTUM77UMYk4ae/pM
KdRmbQQdZ6Hai6WtlzXSFuiXsMinxf/7z75/aae/dUcLWZpWDhSrE2g0iW4oTqlXjqcZ4BT13CQh
ogyXKhDgtdIP4jaY/uL7d3JKmz+1YL0UPWQicw/NVj229QqjzujNUSrAuSPygOb1sb12yN3P3rxY
Y/W7T6/mS/tu7STahf5FEpYChd8F2yr1ieOCeiwYCOqiO5rD3n1VQrvujlWxstASCvZUVhlmlQrE
0ZaevXaZr0KHOJtVutDf+YO77KTzo8joJc4bmZ08ycegOozPRghibobITrtPsQRRvn40dsFy3Avi
UnCeygyVPkVue7xLwFqcaRGKbzi1DyG2x1P0phtLFZ9fbsMAn2OlTj/yc0Shrdgb+V3rz/Wj96Qm
TlW8tfmeCYHkd8K9KlqZ6VaqFkNsE1XZeEtgYs0eZTQESsrWDDMckAGGdwiE4c6NV0hh5IfiLRPt
xknivWmcBeGdr444b6k8EkmDtIcaU/dRrBGW1LQiXyHOEsiGTKucgflbFdE5ObHrVklYBieFXJG5
44iHpFmnT+GT8IKUgFIStodFtmq0hfKkvsXyVsbMCube/6z3yqO1CRmqTgM41nA8mol2uy126Nti
jJsv7SsMVeXoz817vtwwU99hRV3yftNe/XPzRMaOMkNqu4eakI/2cGJVQ0K04sQpLZCLtAdAZfmM
ECB6temjiKMYg+85FOwezEKLG33u1ofxDihsuAMZTXwb7hqcLjGcpXBWbcZT52B/AVDNz4ULultb
Ykl5NsMm3SVP0p12TjGJ6cdGdmIUvnt1I8cER216+hAn8Wic5WEuM3CEtci4LubXZoM3YKQ2DEVu
l2zNPYVjDpLncB330wjwOHEMjnehYQeE4bPcF8/CsSf/ZamskvW4ULePCCcX/j7hy1wg6SGooZr8
XrHlfS3n1P4O0kdPud/W5gU2hzvINPULdogLE3CirDP4ucGKfEuUGDWL6sFa+4ivq5kB+NkWlXX4
aIqzhpNsvzEoMvOqzptzsUwPnMPREgxE9G18snrQVc95IuCZPSKMdgSbbbxT/yiswoO2CtbGY5ne
a8EasK3rzS/SUb531+xNI8yWlxpA9We5xXkHC4hiCbXVpaey7tjVczXPruXWpQx4aZbqXHgIbEgn
/ETt+P4SNYl/6F/jTbk37vMVQM1ZtVNWOQhEu5ib8/4SvWAIORlHNC7ZlUQ2atHeQo0gZC8gedZf
4RdsTMQTVWEjQjyIyn3tSFuKPt0LU5nyRp9vEtSjAF9R/SbJTMGgjZpx3TrpyXrTiKx8yR6FGS2T
fKWe663ZIXdwpLfqRYwWNFqthbAv1mIDJdC2Zv3MvBZr8yT5s+5dt6GHrpq75DQ5epDijjaBC6e4
c4QztSLAypTAmrl4Vpfye3UNX0G3FwtjpR1Hwy4vhJCbJ86J45c0EUmcZCeelKN19MM1ZTB3PVJA
PnCHOKyH5KXb1ZugzusV2w0gKLNO3/ib7E6/dkvjxd2VW2+VOvkXkFp3Fr4VU6fJtpKtQfeEfxyo
FxmCxCg59Om2jfEQH2NqXSAv7fiRuv1VVGbRXajONTZNOG2chAkI8wxqoC9PJA4Q6ztLom18oOMc
Bgwwhw5pjTIjiao841koWGsYNFCLAVtYSPPmGntPQGfKmjtv50/+q2DgNZpV75xY+0U9gF62acbG
tr+oHOneR328IppH3za7oORhM5jgLU1L06R9sM27/EgQFMFqwP7SYCt0K0ObIYBGXqcvqo37qOb4
O2di+YAgsh/vhZNM3/EhfETPLVAKtuNkVakLaT84GO9Uh25sPWPWffcO5j4P5+0cvutOOPX31m68
E2iismPYWztP27ufnTkLd8KSUyI+DOXMiiixd7tqZ+PeePZOLAnPJEJ+CLvK4f0LOdRTMCA/qpr5
TvlUbhADBShFZ+KdtcDMMPOf9S9vi0zco/lqy89QUNXOpiPR0iN1pIMFUX1FI9faVB46BcIteZnJ
p1uYJ4iU5ZfoLYRN+CLySB+ktXRXNK/hLrm4DG324OiVO7uecWpDJpPN+T9ZfRczlQ2uUzAfit1K
XVfF3FsnwzL8suonAdbyXAM5Wqv7nmuZbCPk4815s1TUtfPmOVlXuUNLCU0FgURwrfe0YFFZQ15D
LEMDxBmPfroSYdAvPOhbM39hIM0+KoMtL+snay+Jq3yLCVIz7GIFFGUFieAs3YEeWNQOW3f5Pvj0
9rjezQ+xXevMqfeDRHrnspkbYNjYNPVz9T116i09TsiXQfHY1rALiEue9Vtkvv4iO6TP1pU9urQr
BNswZrQBhVfq/Mhx3Q+NQEVbvo9UuwQWxjGlfrNEdHoIjPely7QwF476yWuPer8Zt/G8WgE2xQC0
Kvae3b6lF/k8XBOaRm+UfvyNuU0Pibqonv2nfFhU77xyQKHrrfImPHB3l9LG9eEJ2EZ3x40Yi1lQ
zYNzRMacdQxhRElrmTZaTVmTp8Q7bSsXMdjo5qJfa9GOeFlHWo2INK61U6PcxcIOWuDDJTW3nwPd
F7euODf27RcpdtAlyK4Kk1X6VCEYnLWPwvPInW4XHYexO3MbKPSbFtDX422cbl0HiDmygZ3vqG+q
dWzuECZm/TADSvDurgE4WcGyeQg1R+iW1SOWffyLtYuBxk64eVsMisMC+piXO92d1ux0f4UbQ94Z
XxljGwaPZht7evLacUrZE04D+w2g50/lkVjf7C1Fc7kQcHrcC0sPSQ3KWgNlsk3QGC9muspXUP9q
pxzvGGHVPURAKZ374oyGFfKHZhuTzooVKd3ID/z3hmADVaD6NDz07daIlpO2MiKK26aPpPtLBYIS
JDWOmPqRnUKYPeokDtbzyjxzkBSaPRu2/LN8qK1TDTadbehLCBbnyASF/EkOHikKpg/VXXCX4qnc
dMXCOzWXCFs7jReNOQrj0NxYm2xc8nfRAPA18560O/KhywH83wJlgO542aGIIMfYbOdQIQUH79V8
kfdMEvFneGxfDGp3DkC0l2xXrP1Ns62f1Yc8Xg10hNGUnpQMqhq2KWXmY1lP5vmiADX7Uicr0lLa
ZJspsyG9A/s34XxnJgDC8ZR95C+5j3PD5ugHLMjTPj1tgd0j/cLblaifeMuGK95FbFjkDaOSQzg4
Cb5zu14ad6VsQ/deCme4Ls22OtHtdC/E+Y378Svb6afsGgIzdMyzx/Zrkz7hQZ0p9QyiR7zPtXnO
w8I6Ah2Il5WnxGA7FtKsRIEyix/Zx9XpqweFjdLovqeud+E6MYdiHmD52kCgwKBjPtBxc/OL1h6F
++SEU6aHhMlrxqkDqegbYs/xk4WtwBix9dhKgDvfihd0K6eKU8cGaKFGr/1gOmDQuH2E92pHMLR0
256Gpcse9Y2BL2xawqc3IYYfsOiz9CUo5uVns6vmEq8MyxOqOgT5TylT9cZ12LfMk2O0VQhgXZLk
tzTXwd7c5XjBTHbBM2Pv37Fz8F54Z+Jtm21yLDAwikU7P+njJg8JPrTh96nmorTOEyGE0aZttIOR
2P2Wujp1CtUBypPlS1grdDzzE+1f70ViwmJHBc2GeXYbmav4yZXmY/bxLLzk/YuYHdt4XlypOnvC
2l2yg4IAFNoIqdme9eW5V4uV+dDkC9I64mNNrBl7H/J4P3gYrKoR23gONGvQHvvk3D+aMBBeLGNe
bgBhUWX/GDRbO2NooTspqfPxvqTltywuosNjdB9cJEUd693WZ+MnLykEmxDjH3lBM5TjS3WTHL0V
IluT+XNDwMQue21JRdzGZ++Qc4Sy2CuBdAs/KQQ8qG/0ZziIsmE1F9hkrB2KZc+OEItvgvv0gcuW
7sUX8aicKWbwsbijOCM84/VpUSQjZ98CT3nzhG38Qu2Og0L8WblbBCRTl/3sfTAbJwIsUrs+wFO9
pm/hV+mAgTfX+UJ9d3cmZk2XMx97ZDvbWw94GanrkQ68SQjLmlcL/yMJ6WFxHnJqG5XMtdyEC9ao
CQt0pVTAet1cKX3UxazE2DKX596d+iA8J0vxXRyWuWdDTBfuI+ZDhJ/c8vo1pL70Xn6xanXFvIaW
R472Giy4snDf3W118cptiJh3Le+EubFJsLn5c7jVjbkWl8WzpTMT8YZys7+Q0AuabW3wgRhoJeZu
v9RW1rE81o+IOS8TShj/I8JP3lUUocth58PNXIRfzH6khuvBHAgOBT7P/mxB7bAqqAv02azy9aU5
+sou/tCujM6H4NVdJQ7hA1DCra1xIDld/KC3gOjCGp98CpgLQ0EKb6svwk4kNMNWFhCOIOF1tr6l
dTL39wyrvlqE62rjY4G/l07TZDOJxDjDGWvpPp8OsSYdBujStncYHqXrtZBoy88p+9C0xXPOwli8
kP4rz8hjPTBweEj+Ud76n9hfzYc4s4Ov8Ny+swgIJ2mZPqfngfQZ1omju+rXxok5ipfC+KDrtlN2
wwZ0vfEM/l6LZ+OJf6x/rj0wxmsVLKfCLm3mr9kRu58oxzmuo70NP0kBIn2ediNrj7/HXiU+MMt7
kJVtapF4YM7ZIXtFjm7tpvqmQNdn4T54J5/3yXYv8SdjuL2yhR426DHFY3DHdCQz5WA5g8Yyqy7V
RXuuLkyPsIi3GAnui2V34eyq7tOdtDS2a8CPC+Na8rYVCEqzJZMnk6X2zN76sX3pHLoxl/wRgRpJ
CuhIN2QfYLe7cmAH5V7tcnSSxbxairT8aPY9EfdxGd7KYyFQlplFiMLSeXc2r0O/tebtwX3v+ktY
LYVkpYmrTOVsaaPqd4xDROmf1waHD4e4DhujLT5PL1B/KLpt/uUuNdkZiYdgB9AsCYLyVvyH2Urb
Dof8jlkQzaG1GbjYclU+aJt+xR0Qd8qioiH4iMfYtyPqQekTgMuMuhALJc2tw7R9xkv4lrIt8xeA
iT8KcxVVCybwi8BEPgkXbNCz+/y1umKnkDl4SkfhMSA5XqtbXqVGXRmIoDsrdjcCrZnN9++iXif8
OMrBCI1iODdKXmnE+xiaXrzI5eEpUTdSaCDde4tX1hejbfD95xEirCSqC4aKFW0rqTUXIemo/Fsc
7ACjUbYe46sQK9XSqDW+t14J8kYkXAOpnBlB1KZ2VoS4SwL2XqiUUYh2zX0kgnCOU67Hz1uszoQF
b4BfS5sQ2c0Ev+rweJNvYhjVTpV6tkt99t+/9Ga5b9RcX0WkPW1AmtOiVNlQxmVcbKxP6zOrrHZn
CQ2kZ+RcFGHRJyySXOCk8v2LPj6SY+GtaC5QxERgnC/qEkx+7JsXRJal4+dszNE9YkGk8KziPUXJ
QYl2GD9ELTwL0b1HxaLLPWBIkYT1uTx0qvwhR2JlpyCIZ7p5dPm+G4JJNbRMxBkUnLlcgfO3hbu7
8IZPJXf3bg2ZylOBqqrNNdTlildFxH/Mg2hU2UGvTIhQN7I89kejaqLViNWCygyNMzd/UqvLoKJe
nX4fmH2BWqT6EMLwbMX5qeyrB6J4wZGN6izrCTLTc0qow2XIBWVVq6JDZX0pDcZ9NHigs+WDwsHT
at2HVFJPhsvhyJA10kgGTiyl4sixe3Rp7iy62nzKm1FbRt4EWe3Hx26U73gcbGAy1aVOlH+YAnA8
sJXzUuzfTVkTNpbr4+jzHRcUb5X21brBZcU8E8drENdMWr3TiYN/KAVMJ5gxhpVbNKtWhKkYqFMX
szL2Zmz12zZlk2m1FAMLyGaSMAKus+T3gaLxwpzopwHijLknufhHL2OjfakdBFMBvrVNlCw4ULYL
jdhsMLAfwsLnNCyZs//4H8TPT+SaW5SXaSJegp5lqbgz+dAboAuBxXLaCmbpdCp8iMwCU9CyXshu
sK4SeGtJsSrVcANRnMW4HB7//vF/8l2mT7ckRTR1OkTqDd/F6LW+1jKjdMSo+3J7dS5WHqWDkCoG
yDMCf0udapeIV/rvnyuBHfo3sIevLcmKYZkazS1Vni7sH+QcsdLzXu6lkk5L4tolTrFSXwVGdz/o
eOFHETV9Uu6x4e11Cz0n7WROtpmyVq1u88ulTN/xX+Ci70sxZEVVLYsrunkCUqSJA/LQ0nFFsAhh
IYCFED79zEQVeeffeTn9yQkIw/AFKu62j5pbjDOLnXDrDb8MB9Jq/7gWWUKLqpiqJlu310LYlyQL
WUCvvIBKmoYs8BNWIB7yVx8vmiuY6i9PQvlpAMpYPAwsJqKu/sFPo2M35rlQOjokfU7uyaOhaOgk
2Wk1Y414k9tvSPVLnrsAY9JVhRO16NnaIwfAZRJvlNgla4kimoiVlvgD9vqqxg+50RLbLY6rsiTd
GunDgDK1Tni8eUMLvIAcwYEIcdgiMOvj3x/qT89UVhQDiyxcP1m8GdcE1+SsSl7lmAkLoQ4extaL
7peX53uQ3o4cRebd0UT4W4Yh/3sQ9zidh5pAVfKitDNsmmObGIC3KX7XvDE5JVijg2Wbt+AYLH7T
mes+1Pb4P0gG6OIjTO3ejqv8vtu5qrnj2a9yE+h5PTFLoIgW5X4cAGjkerESK1Cajf+VlUm5/PvN
kv+gZ/EGKLIOLdcyJUtSpyHyj5fR0tSeWG2F44DF1tQzMmgFOhonWi1DwjMdyyBxEkNZ99CexKms
TLhJGT95UofAMYIwovefniV/mlH5WE3MBcKCgWF03r2bmOUv78iPc4ei0rhj8TJk/fvv/3G5SmXp
mRFwuYysWSNBtcFwNRsn7JSUtI8RLfXJ0//Sa9tQoXbpIYCjJmMT5Fn/di0/vT0KE7eooqhHGHoz
BMjhEiXBHEon0uieGFMqw0QbGXxqQoUMKF/jfarbiYFNG6Pzk4+/P7sfX1+FQEJVhPOmMxBvnh1+
k/8agz2ConkpyRSZ2wCR6PBoEnQILj+zq+nNw5cVAQSZHk4rk5BOXWnCyfTY5LCx95/uBEQZEfvP
6lD6rI2Igqu3z+Mcdk/MKZvwB8Uazq3vvsGJ2GKjpGAatpuJslRPGKq/fzHp5ztr6qDIFVk1/5iX
0KAygMTSqbKt1lBi1wlvV1GtEXNT72simtejZK1jCuch5Je/f/pP6yIjbCKeiQD3bsmgau+qjZqw
JgwTp0egNNGNdFNbEMUAFh9DLaVA0v13cvz/CiT9adZSRYhJKnwfSHY3OLmob9J2INTKGXueJYKb
F93MXv7+zX77jJvVLtBqGZ8oAxaR337Uy5VqJr9Mvj+OSV4GSbF4L2hy345JK4TVIte8FAVZxB0t
gIFZxOoZYFqWHvtvTBDh3VrR7PHLHDE10YxHPxzHu9gtACq3+1bEH2rK0rwbSE9UDSoG/uC/BARG
1BUK4JbEbFhgwyMcEiqjEzDKMx7ywH2bgGNkAPa/DcjpVf73bK+IomYqJNOLFpL9mzVF1fJGEYAF
OR7idBt2M82eOFnIiKCA4PKaGVX8iLublgO4G08o6JrkbH1zK53//RlaP12JYVpsVjVZMm4nnUI3
RHPIlcIp0i8B3qfqAzK2jJr4HX049mXtbhWAFb6y/fvn/rk7QTVpIqwzdFNWiLO/mWs8qR7JhCmc
cSSwSOadBDuKCTRv8aMx6ZZAsv/+idOIv7nnfD9TMzDOa2Beb0arVZGsPgwm7jDVhB+BMput7DUv
w6f/x+eosijxgJnN1emb/2NJ0TnDKVZpZIRhAFNz5ZXQYWYo3F/2mqby0/f5x+fcbHsFJdZdhCOZ
A5KiFix1juabUz7Zjz2yAClT6Ss+xMQzZ1XYM2/nz2q4NorwzNen1tA27VKwJs2VkiwU9FiSQthi
yE7IHv2EK04Hk7+DfNChYCtUADfkf3FstXrs97mYruCHCoteE1H0QvdpLBNRheudvAQfmOxyzA+V
tVZU3nIkZyDxk12n0qGTWiMjvkRFAJ/VCz8b3/GZC5B/I3A5nL41jV5+3rzDz0ZeEPkeB2L8YgBF
XjtjzvGUVptHvocVm8+SgVIC7GOOuamr5yRRM9LO+Bg3puc/d4kuIlyFrqP16tHL/S8RJt48culg
G5pJDXOUjGWpaVdxKYfjPYfmYkWcGCcnGuCtjt0mjBAPmL3/FIzj2Qvu/j5SpB8WJjaUhsZkAOFd
0W53S3E8CgrHtMwJE4AAst+dYKoflU4+maX1RjWitcUhOmLnuVhJeF9ZvgqkqcPqv8sCbUPEyQnz
+lWTioXk54+jEL8QMBSzUtelncXyahx8CjuFPg9E76kkRJiH65KhKEmr3hU/ygp/tREdsbXRpVL9
JyIHKZoBBFWst7jrTlptHca6OckkrVWtu1TDlIZIYh3Kwl+o2AhrlR8I42Cm9M3c7/ByhsdEVsk+
D49y3Z6wzHnlRzika0WRPgZPWrmCcYAHQ6JrKb82qbQikQTiMbfddeliBQEpQsmiII2MOE2hmU3X
KatdNK+M5uTr0sf3z7X6rsqqI+pbEPEQKmTkfHVsbXrFdTTagk0pvlZh67g9c5qkXhU5XeOz2MRB
uodIfO9p6p1HcrLul4/CmO1xu8Dc8f1Hv4ueSz8fd7UPk8f1hIc6rfZqY3yAAKeab5aXDDvifdRa
eLfSe6xx2QNnUMaUi+HqlxHyw0JBmKkkUXzSUGUaN5OJm0AtlcsBdTQYsswrB0KNPFgIFnXIhEC5
ILE+AgTsSDJK5Cwijz2qepqgrtI5v1zLNEHeTKCKbKjgJixYHtbtEYUqS9t2eZI54ECQp28iQSDt
K8iSBYFQs0aX2g3Ce3Em5N1rb9TvUiaeqhJlDaGx6iJrc7qJpuCtu7r/ZRGT/jx1KJzQRF2XJRMq
5u3cXnpDK/gNEdkelgHqXbmJVJbGC+JyUNt9+ewmxExzAoidyoCz5QvdumlE95dFbYIj394i+Las
Z6ap8b/bs2I9RGbnDg14WfMRIkCywv+XCItvbgimDrsP+4GkUMSJSrYuJ5pGPXnO1dZCVhyHOBr1
dy3ZxtgJKMv39/D+xn3mEi3QYiyR1WgmWyhn3bKej7pwr7Qx3yWoZYhzsLXUbFy6RJZh2Yh/WTx/
mqk4HykgGTRqG7J8sw+rojqPIzxVEFqbQy1btN7LVxhUZFGU56JLz3EzIP1RRmAx2evfR96fO2h1
Wk0lAyS0YWnazcodtTnuJinEjmLSbsKvRCLFcKZatwz0ggyJ5GEUEA/9/UN/GFPs2sFdGwYbI0XU
b75xXmVZ47VN7GQRkk+0hAQ5vI56A/QjvNNcdNIpHrn+NQmNIyrqj79//PcW8N9vmyoqfG2ZoEVd
1243Zl4Q56kaFzGpYbVKb7FldOgy0juR1Gr1Loz1Y4s5gPY2ITapANqiozpRtKrdi+albJRzM/21
GUR35Kb4xOWYVEyy12F4UJo9GL9NmGHRN8rfntaf0wQXzqGDTbumcfk3O7tCo26tNwkXjuneV3AD
j+ZHiAkfBOUvp4OfBoZC0U/nNrET0m4+ykcq7Jq1FTkkHV4UA4eHZ6wSrdmT1ThiGeNEWVuXvz+Y
PzfMfD2I6QqQ82myud12qTlgTcGMUALxz1v5azZIZ5AMczGXHr9veeQmC1U2fhmPf25fVZEjuSJO
m3U++OYl0CqKGLVLeqvQNJuBzD5Vje4CXdz9/etJP91TTaTcpZiQBeXbMi7brj4I+LcdL9WOessZ
PuNFo+DGUpk9F4KyiwjSDEVtacIWUKsp50nBadUM6wBRIJAqDQ7caFwE97eR9cMkxD2QRPbvpiwS
wn3zSvaC3KfEK0VopZXtGPgnReuZA9xdHdTbpn2W3BCRTwgjSvptqGnTSnv7Pk5Tn6EBCWOlufls
FpDagnIUOeQu4nzA6EcFBNaCaGTM61m3rmG62Rg0wTVAIkkVEpbA2+Oq8+58TPB217rjDPjg/ht4
a0oYAU1eakIxVsT4RRBrWAm8wOa1p2AmyeUcZxyikJyYNLdKH0h/D0h7giDzDR2rcxUDPW4SfGKE
EiKG+GYZCIW50DrgRd//OUA8cipxY+aYyCm1goPrupe60jZlC5JhzMTJFO8RdaEUM9jHIDmCN+p6
KN964H5C1jqAuKyZLBWvAJ6X+XQM+GXATS/pHzfWtKbSjGRa6u2AG0MYrr7KREeOzosbopfztYU+
bJISNVoBEMXVmk2WQiLBNPWBO2eh5NX93y/ix5eLyAHaF5YMFv9mIknUgs2Dl8UOnk4kVXxtMZLO
plH/cmj7od7ICLZ0zr1M6jq1Pm7GPw6HuN1IJCzS2OkUmk5oE03yIidMalW0G7ZQZ5gH6MF5NrWi
Hf1G3pVuu+vM8bcL+XOnMlXoJdpEJsVP7v6/L2QMRWzEoFkdqYJ70fDLvC9XlfcaJcNVm6ycVRW/
lYV2mIzwifn2f7/h3AWVBV01RfG2IsdroLeRz2w2RO7HdL9L9GVJ6f4yWct/HpIpgjEz0megfC/f
vrV9FaXSmDFj6BEtBgvOvx3nMeos4xgNEpQH5qxQqZ2g1YmYqhnlkOftFo2JTJI2e2mU5hA5R4st
79S+C1TrksDMkV3CBnrkgZWEwOn3afin2YZ0BlWi7fBDWcbUSxOEXxuh7Gw2QldvhDx/5VbOUlne
DeKvs/6P90lWYN2BvTD/6NzE3CRDp/rlDP2dIDUgkaP8taFsChLSRFkTB29N/KYCfukEcFUdO1K9
2AQpApi/DwxjegNupwMeFE1eVVIIJ7lZ56xGBvDkFZGDyRiXDqB/E/ADBMoCamWA9guTVFZX9z67
CbYER8usVqL5bJjqOUFbk332HtaVgBz7iu1SyAIJatonyoFfWotYsa7X9prl7odaPps9xYycwSAq
+ataR0+WUp+SPHu1enGXA6q3K5STavlcmsQFewLqWvZLlKopQVrnUSoeFGhNuRVM4OHPIKPZ7puJ
sshkfYfH+KFVQMDkRrn1GwW8hbikwz93DQPgqX5JA465DHui29teBGsp73yGgx1pAaydl+/fGzoB
ZtNdzgsqKn72Foq/rarqj8/eoMLK/Ie373ZrX7rVVFJIWNmKcpMCWzKjdtPR5JxPL0TZdeiD/MHR
pKbkAPOmc6dDSzqHZfoaeuU7Yb7rUVTPQsAus+6YsIuyOMHiuB/VsmNbapH77L+Hb5IFcqTxESXo
wz0OLyeDRRZNnCkj1lFGC/oHcZrkSmvEPSroHqe5mLQt4OcQ8MFL5bh1WpwEmfdQV/SzDOGXZeCn
DYYkqhwjMXhb0zHu37NibDR9GAAQcYRasqU+ffB6dyOGC8krHrNyeBVztDpufLSy4ZczjvzDEiQx
GU6bZpq1yu1+X5Z4q1VSJJzRlT7AtV2B/T8Zkr8orPREDmAjKY7iDJ/6ZCzTEO74V5E4qMxVXs22
PqUFQD0zp+uXT5WqVdUjoJDddEm9B0uVVZ/8Ml7//V39aXalpiXp7PfZj/1x7G6hrfall2VOF6Jo
M9J10VDfSbpTGaXrMY82Ykemno9DC5XmkHJx6EjsTmxOcY06wvCxzvh3sTG+h716TUzxY4QFF5qP
UjIQEij+cqb68fFKEm1JejGc6W5XX1WwwqA0q8zBTnco9K5ENPTk1flWFIOjx2YrjfvFEHrEpWq/
5gr9sLHms6fKsyxpFnP1v8cWU15XV2rB2CI8ZSYzmqVe3fHWrAiy04TwhLN+44/iRx6LH9SpCf6W
VmnnHjS5OWHNtyNiuuwG+LQipvu/P8mfDrtcHMcZctho3H4nMv1jX5K4JaldGU9yrLMruLHlMGrX
UGO69HzD5ny6E1NqS56mHUhZ3Ki99/TLFfxwruLJiJZi6hywzNttYG6oQZ2kVJeKoT1Nz6cjstSr
gJjXV9VqT6IYPWWJvusj8xDgJ0PnkYXKNazGj9rwjoTQXlMg+4KKa9aQfnk7f1iOJbL9eC9V1qQ/
uvMtfMt0pA6NErrhXJ19alpxjisGUOAVR7NJf2sG/zRYFGK2ZE2SUbfcTkSMDDeTqzF1qA4sSw81
PDwTG/LqPNf9U+gP/GH/y+v8w8Gdfr2oKQodaFW2phnqH2MgH7uejHCKVziWLyM6xh5vuFHvyUD8
rfBt/PS0//lZt6u8EEahqk6FMgs+VhW4GEwlSF2ccKTgtegzAGwmskZVWflicRjzzMCEY27NweKl
1edY1s8T0TdRjaVHP6/Mh7WYqRdA9QmdfNJJwC3F4yqXmgAMj7iuhPyMJZaQQVupKdZCkdga27wp
z9/kYySaCe1H2Hz5p5pKpJyyL9RasCvhuK58aV2kBgnk7d0QfHiysbCqFCWdsTHxYFNykfvMqbNh
JRbWNi/bg5UAfRGGVTlWB6ErzhEAn4bs+BADaNzuk5ZI7waXWtF8hWF9biuu0ksPfQrBJHHHkxbT
KZEtIo0yTNqzwABhE/ejnb+Zaz/ieJapFswXV7wSZfMcVbpTgiwTBmWYAdK2yA8VCclRINIsC/xo
34RLi6+yVFFJ4sZTNzqaICP0imXSo5QWk9ccaRaVRdJI/Xo7ekMMCzVlHdELknwyRiB4gZWqjDJQ
JC/Y8AbjBKXVsiKlFeFm3cGmAxTVDSEBEU300CRsEhUCHyd8fsw/MVH3kSXCStAOfm/4RG2j8zWp
YNuEMFzdAp11aCmrlFggU8iPYPTw6DDqRzM9gjqfKzn7MUPs11XKUqhBjYvwC7dkB1nRp4U9yAiq
s+maW838T9LOqzduZGvXf2Vj7rk/5gB8sy86NzsoS7ZuCNmWmXMV068/D1tz9tgawT7AAQSiW81m
alaxaq13vU/z2sXlTdgUN0or0FIEaJ5MStrLr62rPekZdYtFWj4mwx4vw4VjY3dL4uDJwRwpqCjy
xqTYi3aRxbbS4KQCtZIYBxiRtRHKfr4lBru+8Ubn4NojRaQc5NwPYJK+Rd+6NVJ8D4Po2MfyU+mE
w6qQ4/bX3eWH7UdzHI3OwUC28m7CatdtLUabDklvg1Vj0yNH/fVYQbxAJWSO9lpO3oFT/E0/+NEg
hfgHs1fEFGiV3u3WikY8VMKRKjLSP5rqnYs0J55f/KYn+vBxZDHCNMjYkkb03u3HRByEeb1X7PrR
28leUhOFE3xOtS7RlBI5Haab0Y3X6KcYLE6t/X6k8FGPz0PVsbnGRGHfTxy9Kq/zqrfIKFDDkdUo
TiX6916xj/z7jFCASZ+7CMLpls5/HcUoXrFEPKoNBskuwUcJkEeI5jrVQWq59iHIdTJYFmbJASCa
HufMRa4VNME22IVZ8a0Mxa2MQh9f8YM3dpgpQJvqrIYKhYJofggoJKSAOO/laizte0NiAwfVHqz1
nCPMlKXe4FYajXOlkwqXuJh2xQRwJ3KWmuec80hFyP9Nb1OEOR0F+HC9Fo4R39bVTeOWaNhNigZU
Mb3Mv2aJMxj1X0O6chP7kalUmtuYNozYZyU3DX5LOPcyEnkOlB7hwpyxi+g3DHz0VloYE6jpkpPL
IBVWAZjvmChUmztipSddSJQBG0cNC+EsiLcgP6AQIFAXWfVKIRXGpCre3BCgEVvjgxSaIA2EeV8N
fb0Z0fw7lQixd/Co0NbwoSD36HS236oUUWYNyOKBGtsueZzSCveNfBaJU/MZB+xgthX8dRv86Hlp
z9hUD70bt+rcRn94XsZqa+VF2hW4H5Jj0h9yOzuMvbpNNXA1/1+7ej9F6yr8hkssH3eRg5Nigb9w
QYwdm8RlL5TfnNaHo2SbeRW6FORoTOd+Pi+11quyNhvOK921ETS9sFhHQ7mZx+2JNn7WQvBiVLJj
N/yb0/xo1EOUhpAUQy3mYe+GyHaDrKDI6F4G0r44oOc5JS9CnJ3IO2gVvy/vf31hP96jRSR/Bpv+
I9qAOTXqFnwMd03SUADW3OMq86IF41OZNa+CZwiuTutf7/LSdbyLcBDWIX49p1J15734Z2orXP0h
KOySIYuWJpDDDo0jxZYeoFG1WUzCvmvxZoIF12d3rntfp7g4NiNjhKafU30lNebiRuFB1VLsSp1p
LhiRxhModaQNllLiOgF5xMmtQ4rojUBXQFHctId7bS+nZtqGQSWWjkt766lKgzVAbPvQ4aO7oq0c
4hh/KZK37VIL7pqMwjiBJ1zuGbsy1x8Gr74ulGJcBERiETSvIhHhJuwp6UqHn0BstqfqeK4+r1tM
kxAAAgkrl8w+iyU+/p8TF9cJC3O8X1/VD+9a7lmDVBCpaTSoP9+1/QCAGee9fNfX1Ws2Pnq4jaTB
tMe+7qybayFXCfWO0+8CmR/dQPgBEcgkoGv+Y2bQdsoYVbqd73Cofk0mfj5val/GTLzkswZjaKob
fH/uf32yHz39yTyheFfnxWV0/UPPo3pNiiAZ58OUR0iJXc3SQ6c1P/qb0vITV7vKyvp+Hp/8er8f
9Xg/7Pf9/DmZzKwrLTWnsHnYuhn3WOK2517XnpqyO/96X94HEWooxDYiMaal9ArvQuWidwF6AGXa
GUVyOwxdv4qRrYdEY/UmE2Bcqu8WMDeyT9N2VCNq2V08M4gbavzQQdA6C6vdGeG3rMT9yLaHqyQ0
bvCqHPIAg1MjQ+SnaN9Cm1qs1sQsL7A+J2gk17qOLG8Au9fiMRglGOdY04OQWJpM6R19I969OE9t
omLPmJayaKpNWqq1Ibc9XYpLbDdRwT5Rdued05JqpFphvqFhf71g5kXAuGSsrxT3YDZaSkKIOwfa
NuwsGHeihaYHGBIp1bqw+s/dZPZA4Jj2aMLaIvc6B3aIk3OP+SVMEx7BAo+JdBnqeAinxnBjZpE/
j5vrxnhyGREPLfcGSIV1GA1PZjiBwRL3SSnP4B6qtZMqhyG11j32s7ESfVemZlxbkfBhzIqz1UTQ
oih+hdD7m0fMR43GmwHUJB5ore9FnVlWteguK+LqFbOr0njqsKMQqvlkVdaBhO+TAFH2m55e/+jm
9dBkUA3hkCp+fz8xvwzhFtJB2Jlz1jG8R3Yb6CutXdY44cYzHUqbU3Bt7O3sIAFpmAfnIU6SXZjk
d40krVnppH1zqB168r0Iqk/o7YFbddNsLZEe8OLFL0FiqI5t1jrrKAHWLNwgft0uPqgUMKmxQOeh
090Qq3zXLkJlzNBUZngeBfkG/RQV7ioR76HRzmbOWcHfqhYxRX3KiP96qkTA9jwPYfZYEiEPKURU
PLHtJL2wKO6g6qHfotRpC7WASlz820F6ZI+dsQlsA/P4CsdLoQCgyNQZDa3CfY27aPfrk/on8Rvr
R0QD2jyYcgn/zHfMDz2aZ49uLnQj2w16sq4JqmOl5t6LEpRFow8bzQuqVZljHZ7r2n2EvwJz+ILy
3hA2iCjSbZwyDcC10o3c3/RDHwkxEG2TOppHCc4/ArPhYE1w7OlsKzc6yjh7UbL6JiopjLZMCpEF
jJMGH+/WGu4xf7yKBnGySH0tuoCZp2idx36TR8WrSPmhcKlH5pa/jtAKnJ5NyMI9AK1B7WMq339z
TdUPelC0EUgFELiR2Hmf1VSTILQJG+XosxtASin1fnKk2whUH/IzGhGu7jCV8b6PfK/HeqBM0unk
qXg39NE3daz1KxJoZLczHIOMYOZzyhrVmza+hBPNZcy+wIcs1n0hrnBHxfcEsqJXEeMobFqLFXfK
KsFXFW4njW3Eddxy41s6Kwwqi9LZZalnQtstmEu5hl/qEHKMiLjwnPnCNyXyMVDDpC8jQNF1+A9E
wSt1irdPbW1EaA09Za3WFcpTxbh1rfipQIa0MKSpLfqKsZKruMfU++r0dMF2Ir+FlroKLEYzRbdD
yLaq7WccS1/DIPSHEO+nMLFWoVHezM+TznkAg/k8DwpFZjy1TXOvSflNJ9dH3vypi3WN7D8bNlRx
HzHm7/tu71WCBHl0wLW+W4Vx//0UqMbZ42kQmkm6JVpISXpTg0zxnBtwyEwfcQSki+3w/KrEbspm
39FRfS7K8etv7oWPbgUEaYaKaIVJ7fus2kgyIWuFke+GpMywhTQW2Pve5mE7bJnPcX1i76YzFSCe
c/9FnU2aa79RlnwwaKFA0EVnbs1P9PcBXnDXdZ3PAzSv5Ofrs+rRdrAY7ryaa4OcdOeN9XqijnQR
47X8u1b8Qe9PqIScDmFcRojvo+8FOXbZ53GxSyUQyapIdmaJh5mD0f3KqCmvKilGOrrWnUUb2ORB
hHlouwuqEu5zJNytXiTnQNb63hhnBGDnYUIIl0u19p0cghNumSuASfexCziUscWWUQ1jwqZ5e4r9
z091He1//pf3X8sK8GoYiXdv/3Nf5vz97/yd/67z8zf+c4LcVrbld/HLtbav5fklf23fr/TTltn7
X0e3ehEvP71ZF+hqxhv52oy3r63MxOUowtdyXvP/9cN/vV62cj9Wr3/+8fKNnwA3Ysqev4o//vpo
/+3PP9DccD/9z487+OvT+Qz+/GP5ksXUqxUxAa23Df79rdeXVvz5h6Jp5r/J+WgOSgDToFCUkE//
+vaRbv57Vld5VGyCfrAcHj9F2Yjozz9M/d8qIgkkVyrCENJcxh//aks5f2To/2baj8CfMYVrIMvS
/vi/x3f9Nt97++W4IH+9/1ch8+syLkT75x/6u/Yxy0I0nek2WgUVoIH5LvwuJqOsaimHc9ETtGD+
takECSK8Yoct4vXuocQwFeBP7K7qmOin0lj4NYq42saBvOsC7ppczb6GeXnsBg8ggVGcY5vSy2iV
WHpxlaseBizm+BwrbrVlPtbtB8/ctV710LvucFUAO7mCY2tvfvghPjgxa44X/DDfnU+MKhdSqkx6
TVL7c9/0w7PdxHg/9SLZnakLzLc9pnC6ML+SHLZ2EfTjY+k4oCJzCfipUYKllK17bPpBO1cRsO9o
qg648F+VVPmedI1psyEVKK56Z58afNLVvpHXThyZSw+R+I4Svm7RuEF2CtzgW5f28U4lj1s6Urt3
MC4HctZ26yCpukPsFmJrq8V3WII97iYu7hGmAK1Z9/uwK5IDNrrJIRUtwQindbYjBVxrG1tW/PH6
60BBc9kGnfEgB9ylSPhFhwgqKwJnKicUzGoqY1eY+AKFYRP/5pra78KTl2tKORu9qcdo9h+TIzN2
IpdqZoG/6yg2nYygZ3T4t1ItGt53obq0qmn0qVLnYLGf3hZV8izK/puL6/I29mr90IqKOU+qXnWd
NEheCLku7E5fwN9qhsa6S+wsvUW7v+BC6w+eR0V5E1ifwkx0OP7Y/YKgVHEIB0osTHfCGRO2RhGr
PVRWAjWRndwR3QCSmGFFj3NNhcW4npdnykOjbQ1Lh4IsT1sopZtddRYUBUmUYVVrOLqNeq/dGw7X
Eh99N7LzxxErtc7J+xV4l+iE88EVJDUf2Hy6hPSEpZBu3aaxi2FyJDAeFefakvXRMLK7OLd7/+9F
58WDP45J/JtB+SXW9/M9jmAS+Rg5cNowRYY/3+POqIQwvLL2XFhfKDMoD5Svov3rEixxIxksYBXE
B7AR9mnozHiLIAJH92Jd69FB1E3i64V1lrgjHGNREEhVtp5YeXWtPv66Lb57CqrM/S6DWJ6DKPip
mf/5MC11oJq5JdOk6gpuLal1KmxSVVY0+3SPtveb3b2fq1z2RxZTJdttE2Z23zV9pIzjVDdReV61
ihahLHqtBcYwiqJba63RzPMo0mIdG5N3V9OgFirCRduT5YFB6CKUpnrr3PLADR+FgWOoimhuVTtf
klouMhErj2UEeTloggpRhgooj4jHCTJhs0HSMy1aNbB/kye/9FU//s5cPV3VKdgzmHnNT5OfLyCy
EUDrRR6fLdN4drIoOjgRN//gag3dFXn90E6xkXHwjmu7SjmCMcoOgDxmJVJ9G8c66DM1WguNL2E6
vO3bSru+LFLTe4VEhA1iTBMEGJKuenUKYTaSXG4jUGeyoWfXODunmPpNjyAyCerer90mX6J30nyK
iTRIMSTs2sbJzqoT1BiOJw61Q+BTosgnEBidtUQ6TAIzVxJaX4aEq+gCqnYTVgDNAysdTgoAAzAg
6prJ5eBruLoslVZ+F60anZWGwmeqy6FmxrF2dN1Ao3w/nXYhTLlDUILDQyRa/Gb4Zr2LGHAjMY3h
8WiQC5qnvfPD84dniGpLi+xaoJxGXEsJti80xcKo2Go+AaOh4+0Sfdk3br9iiP4t1dzk1cg1Eg5l
/4IFPMZpqYl/tJKo+7RXuq3AseM2GWECxfO63cyDUcZvEgyVmVKbrtvJc1K64yJ3x+gqjcbxGh5D
umisjJ6osM0XUyOp4FW3Zu2CHW9abz12VMHoNZj4Ku+PUzrJFZU0yj4stLteT83NqNfmLppcSGa1
SiGFpWIkaw7mLi7staIUmOtOOBiYdpFBxRJMIJvPXTpUV5lRNY+mc9Po7fDkkkQ6qdpvgtKzeJ1L
+NOtjbaBHsGmFBRdpuUw0PnxEqM4jNUmEsZJ5Miaaw2fas9FbKS2A1awIWKUbIJGe/ngshjcgMoU
ZV6nUZSx3vz9HS1QvmIF0fzwrx9WsZxEqxeXjf+9ta7F/xkmYbV62+7l4yBL2MUPa1L1omDH75or
7hRjcfm60jf5XtGzzQ9fvHzwtsvLAUa5GsBCNB/f/mdcjuDvnZNB5scIHIlQIBKrD8/p77X/2q4G
IdzFmH6+UpdvXF79cLDzB2/HdPnkbaeyyq8SbYXjutxawsVqbV7tskJgNhh/X15ePrksxsvlv7w0
abJpDVfPCbdap03gVMKjYhCxJ028s1Zx2cpTp9H1dd5grBOlCjaik3LZM4597Kzp+5QJ/MrEw6j0
37vS1PYyNY5Ef76rgyANMcb3Io1esgHHzCgdvlS5aq0SiUq9d2BTDMMBh/3qIZDOOWn1FL8JO9xO
DdaeMcPV0ppOhVTXcaOFW9AEBx741UJqWbdJCtyF0cwuooBIZSVATIUEUQnQQ6fQ+3I5Djc9sL9l
yIQ4zijl64mr9kEM6E0ECtxZkorkTDZ6gGE4JQp3fUE3Kju2EUOhw7TuldEZNEUFImwe+2bhLNte
t59aVz/b8bc66c5d6iQnuJN7fjaxSe3mWuv0Kxl64zpNIDuClceuzRYQxKWyzWkG+Ky78Rbbg9vI
IF5GrHhD8302s2c3bxBtjRWRNuhPltGa25oMwDKZPc5Kj3gq1RFsDNsshUlgmlbHMq0x2o3xTydU
82kaJszVDKwaHXzO2uigCBXHw3Jcu5YnKXDAxLxo9KNVh0iWy/RTGqAtbbt0qWXDt8Sq7nSzmaWU
+i0izJNXI8wnuHk7hSYXuK22tddG4N98pQjuA68KVuGAbEQFbyC7r84wkNUmbia0DORpWRtXhvlM
jdcyKCtsmjBrwokT/lXbLJGnF1s3tDXIK/SMGhbzY7xvKirBQAhEtu3zxD6kUoFHEWXxJoGVa6Ua
1wEJCur+r3FNpMEplBNZv/WIpGdXOcMm1BR1PzoELJWBG6xwmx5jsGMusd0rOms/AOhYmNMybkIc
fXFJIJddH2tr3AIpDPayhkaFzJArLSYougPeyXoLqQU0GqMbACx66jxoNe51kx5imY2wJhsaAOGt
XEO/wbTRUAf4x7ArHEVfoFYZl5M+fHf6FLvhR9NKvtml3JRD060tM7mlPKAhPuCAlibWSKmyu6l7
uU707ovhQJ5WcLtT4lvBc37RpdqRJO0dWAZ3xvfFML0WWj/qCKl3gaIdRGY9DkmE1SbFiFWEsLZq
u+umthus5buHSS3vIqMCY19SmB021VlBBAicHrOwuNX6kxN6m642Q/yt8GxMinujq1BBx/jfl1WD
AgDPfBEjGx4Har2FSdeaTNm3ycQ0Uq/g3A8Y2lfEcis4rYy6u7PMBdZjvXoM8fesGiXbqiM8XV0F
DIzlquZG+sJL3dDvtXFTJM6XTgmv6LAy323Tx5FKAmZ21bgrdMMfg7FYW6nq56GOw4+T0Ujt8MYs
g4Gmlayj4AWAg1gZDDY24eBumK0LXx2rjWuH47m7d5Lsyujxh6FDJEdZUEc/4VnbulDYiKifZWvq
y1yazSKx2vu6Yz6oTYBsHUzX4Gk4i6GodhPjS1Ip5QODrQ3l/g89Ib5NkZVHTW3zvdDrz9xDmJwX
rrszUgwqrZx4bo3vGQ9o67Picv0Gq0vXVZXqUAgQqeUSa74hPbp22eDPnGuLUpp3QGqpUrcpjuxU
PUbaWRP39NzXvgXFwxGCLIydA9OhL1aWI5riSseWjXu9qzwqsUHvZ4dPnWNumYoNy4pkLFnhrRUn
p6F2+2UXOiodZLZKyoiJ0ojcAGAs2FJmRVNiJjeZG687fWyvWxz2ksbcE1bEESM1mq1tV+mqmkO3
UFE9KvHbxSCScilF+pwSBV1wIVvbTpeZeIraFFce4n+NQ1lRM6TNypPiPFrXZa3oexKs7QLfvRb/
kgGAiH0jJt2FGMKkUeTeoZnlRziRLKFHQVHL0GSYGhaada0cuqu+c3Vs8JaOJ6y7WM22If0hWWG4
xSa1VaAo87siwIUyAG6yZF60C7KAjIz1LDHV0yWm3GBj7y3dPVJn7ZAkj/Zuh2fsCMJn1cbTnQ6F
iZMDUKCXGmQ844UG1m0zGT+kdJzLsWl1LKXqbcSoekrjYln1uHsOKVU40CEGEKJkhAjFNwlvG6d6
xFbqdlGV0+cCuK+VkrcrvERbKob9qamHc0TXWYGnkQF2rY5TbaiQhkGTWy54rwwn5bQPUMco0PjI
6wXKMBIbcou1Gnv73sAEVhrGnaZkEQEc/AAryr3Q9oh74tkKIxulXkHTdTYeuXkRVNaWwMS1kwx3
CXTtsoxOahe8yiJ91SQmc1o37KxpmhFRwye1IC+sRSrtzuxrkkE4KCWDPNUCOoHZ4+UbyglGWfGE
5IJOmpschna3gtlDwQPicswaWq/Z0MHElWF+JYO4G8dA+4SlHoRIFRRNF3rKuWgp976scVlc3kJK
Ca8A0Q2HwJqwlZ6/Nn9f48J8dcOLj/BEUf0gYcx1mbMN0zC5jwXc0HlXbT+eKDuTTzXP042Zq7rf
e45yNSroB6Z5GwVckzwTX+wkjVclEuXzAMnrmEkjWGG8oXzu8mZ92ZYzYcPv8Ay/0cFJ7ZmK5Vtk
ieUhiQp1MTnZiwM96ZueawebmOQnxSSZ4WKadiTs0gMowdHPU2X+rNjh5rIqlx7hEz4+SHC7kdlb
n+6jaWpuGpNb921r3SkBdvRVd5QeI09VvVILV/hupHQbjVDLQ1B5n6x5v6pMT13gRJ9GqaL3UEMU
g4jMTmHKI6MyvfF5gqjWa3b9bYCADpGglncMeQ4Ds+b1GHQeeQxNu1FlYC4uq5FBxU3R/DK2EHiM
uGiu0HRovtUKzE7VJn5EA/N4WdOasCHMI/1Jhu6wjp3BPORKG57J8ylmsdK8TnlGjI1/pAV9Koyb
hUo28A6AmbLVx1HfOcJWbsyaPMjlXMyIJqMW7ZehJKfTTG50JYED+/aIdVunNoIZvHt/uUBaVl/z
uKqfMqs11rSD/lCndXO2nD5ZlSqZsbIclpdVKxtQl1mW1m2VBtnOxoFgV8i4vs0MclSXVTxGuyT9
ghfFir2lqynmmcxzelCUTFnXbmk9Bl50d1k1lOFtn8xhgxrmLcYEJbRkoZ4bI1cYqkkTogtFYPP1
Vl0FAQsFxLdaMOH8FkbVTuuFehuUXfe2454cZSVdbyFDtmG1ub2S2ghQSK3Nsxixg4/UvPzam0/K
lOkvXRCpq7pr1GOZleKsEx18W6FQDo1hkkmLkagoShMcO1DM55FjXAajUXz1sF9ueu1LbgNCNM2+
PI1mb5y6UiMJNu+CXGnHDUfZLEBRV0ynwHbaUy+hUNWApr64s0X/fCiNJLoqHO/kEn8/aRWlpHmJ
ttVpZxZZt7usxZAPFgr7OpeDYhwvK6i4ML2Myu3leGzqhZYFmWCcak1x9FqLQqEJ0UtHFuXtgAB6
LctyRmVWGsir2gE5ARHx2eHHuqxBHKJZum5eX9F5WodoJOuLflo8t0P7dtaW188QXE27yphOH4Tn
VOuIHu9zxF152UbbYNLJBYquQxfPhHzumubJ/Wc7LlmVE54EP4/uBe11GhquP2Wqjj94Fn0uRiiY
87UN8AtaIJ7YxYkSMzeoJ7+LC5glVjx+oiYF8TnbEQrpXBBt6Y01NrUf8szd2LaSfOrCAugr24kG
QgnU3w43ra6E4IenemMlNC+GB/5ljTQUchHTJG6mujL3eq6idi7tpdSd8rHUALljCfkSI2le4SEZ
H2qr1G+tWv3aK+nwQuPB2Bu+95UbMdpXI0IazvwFVc+OxCWth0zH+IQ6S7EJIr1/1trD5Yu6lQAL
Ia7h8zxHnaVG7cZ2i4fLh1XpRgRQK/vcW644DxUlv5etkgK77ZH7UePV2nurzrDvSOPxxYYWQV/4
IoYG6QEssb2XqfWDToDvcviqDbiCsJZxKsJguNKyGKOh+TC7bngWlpPeydYw/Lh0ybzN/y8iPLRR
aH+uxpLRSYF2nPI8/XFyzN3lEEtjpOQwHLVjImLj2iJd9rZFO0VeMTiZexNjYIt4jb76skkbvokO
U/WTOwjqZxTkbqpnp5/U2KR2kWvZDWRx3Slm0q42EMNHvEk9m0ma4rbedVVoYoG6GufsNjaOE3Z0
y8u5D1W0J8wzPZaFxfxMw1cmGbzpc6UytJfjdE2ag3pSM0jXQ9XofpyY+Z10lc9vR4XMaRHEZX+l
xpZ5chXyApcP2mg6p6FTPHSTXe3xMmCOO8j0Ba/6y9HKqafysI2tfZTh1V3OdLRYL2/frk4LSrUJ
q5a+PHDOVtRioD9f10aTDz2B0TtH67EqNrL+7QfMlIPOg/7ZDWu5MYyCW2Yo7Qe3iZme8gMrmqKh
oeAWk2EfXF1uuxETs2c9AU0SfR06Ht2hlg6+Z+rN2uDZLgJsgcsqo4BPZtW+SexnRUuqXY7z56mM
EDZqhdFtbbN0TlVqYxuARRs9YcdTVd56KsS6xDHAvahMVjUTMLI6Wwp4Mlsy8nOvEjHdjqIxT+Dj
16pbeduCGSyPmC82gNlrHZvetdHb1hKHFHPlDTa8ARfytFuRntFijZmdWz6UrrePkx7+V1Ab/tC5
uwYFAg1SOCfHYFYdmhIWMkopbdK7OyUznwlj7LLEtR6lDm9a17sObKHQN1QtY2ZtVcM66hrpTyKt
DwAcq7dFmOvgGognzT9a4Tu4labcT7wc0LD7stMPzVBHW4SWuf/3/9+vd1n5sjC0/K/vDjjabMNi
Oly+dtnAZY2pa9jH5eXf/6Qb95alY8EtMhPMWFszLf0U+hzWBXD3lJZwgduOWK3DBR9s6i67tHgs
HIC2+KRpOOSIaVu64jGOPuVkuBgQ53hC2l3lt5hg+/W8SCUihriisnos0t7Xgrb3ewEso1GVlYUC
HJZnA4TPfnGEOu4VTxM+ugOxmEx8rPFWkTwEhmTtdleOKe23FboxFX5aCuHn8+LyKj2oBKd2xqDf
pRkeYW3U+kJ9LRWFE4riqvQvi9GrF5MFC4VsjL7xgJRGMh/Xcd19irGQOTgxEwAcu1unBTRm1VcY
kR6dsAFVM18eWlm71tMeTUbaBAtbYcKQ1N3D5eSIjlYYCS9yfD6gJ5WTL8wvqWCrCjOVTeHED1pX
zWXz4l5NomHZpnxB9A3XSlPVaZlQNh5rIDgv/7t8WrQM0W1KXXHPAG0HvityIBoXkEgYKIQVPlyX
A8NMC9kNVTV4euWc8ZTA7hhAAKFLaVP+bbRgW/OZeqFDeUOzmEumlo5nrLUib33Xla1fjQZI4pAH
b1kg0Qlmi/YAhvSK6JX1dn+8bd1qBNdiviB5rHnLBI9FJDlij7vGriVluJs0CaSIrooUC5qriaz1
CrFfuUriTAFq5ICU6sBBdKK5kWYht2pEIjWR2bDVW+doKyMssRgAzIIsNAmRylM2U9M/xma8gUzv
7srQ83wmi6awYj9Sk8ancrDBswLwx9DF9tJyBw10Irm9qqKiVEv0EQM0w/aVAWP9tv2WOPBJXNmk
pNeMs9kV1bYp7atsAgqlD/1jN7dIdW6RrVL/9aohB0GIH3L8RkQwhURqU0TRGI9T7NmnIDvarnSu
lbKODpOOQ2uRVC7+zhYA3L6jrqv1zE1TK8zTE8tcJxQTrXC1l9vAwXhU2rD0At1e6l06bi0Nxyej
0+RZiadkH07do7DkdBCJkR2K1qxupxHYYTyGNmKy0tgkhgJuRkbgOVAPbQLKfv1OaoYfDGKBrTJj
iyFgasyjAaI7TuuoCYorV1owOAkQh/ixqxUkNHW8DyHWXqelB3Ajy8q1pWbTLajzesF+Kr+RxGxT
ZK++Bu6V+EqNw0ivabsqz3Q/Mj3q5itnY08B3YljRUyH6jLbQjo9JEyR/csiH4xrr1U1prP60Z07
sAsm/O9FqkB96Euv4XSUr2EaP2AnLJYMwGAHlPLRjpR1mw4kGwiIOCrEeFWhyTvds+Wm2gY67HVk
6LXvtBZTcDfZRQYTHYSDNjb1FiD4Hi6w3+las4WicczFqPt/L0objcCErhAnu/JLgNvhAslVsYxs
9+34+5YWgG+qsZAVjMkqTqR/WRBywgPCefTKjjI0GqgvRHJFgT76YX0Q0Mb4V/HfV52XoMNwrMdJ
oQFmwwC/KNRohvG80EcDBZszfApTcuJEa65zDQOB1gyrVSaDhHBwG2X5233uALilN1SoDfIthWq8
cFL3vZuOBysfjmlSenhmBwyOsD7y68yTb4vLWySxVNJ78ycq4XO77Mt9P5/JZZEbirUKCrgfgxUF
Pj4JgV+FHSxvSKPoliEyFeixyk69R3fe+1HAIVwW+Fj/9Sr47ys2hr6qJpefJqL3ha31/uUVPrg/
vr18oALNyBMbMFptl/5lYXgxz5U6fwiRrG0izWv8y4JyLCB1jNje3l7+56YKmfUoBMpd4/kYYIfG
IBxsa+Q61YLu4EHi10wKFIiaO3811elKIoNyBCuvB2qFHUofqOB0MOM5aJ6boXXMw3xF1o3QqEvf
rqs9YWhSoPpm6stHs5sI1JjqTSDwpMyRhx16LcP2YKS/COccrCIEcodmTpRyrS4Lm9E68rIYUNd8
SWSeegTxqb8a5rviciZpQxsKmK6ryq4wXLkZ4vRFlVZysCiZqket38m5n7p0W3IWpZfEDEmEBNeE
16j8nIwMjXc/+GiuBx+hS0A2ADlkOXmqnyR5uE/BQzBFotPOHZqaXqj5X+89MEdhILO93icQmYmq
Lc3cgNjjVb5sinVmYBZGrICbXSLRXeCpV4BJlPcZUk4fWWfpX7qDy6t3/wttbkSPmkihc19IUXrr
CrXBKZnyZI0rcbRMy7Q4kiukGlZzS/hbrruY1HDYOrkqyO4yGdPxMk2LtN6oQ+JeDdh6SKa5L+Rg
8lXumbB6UoxK8iDo932tHOv/w955bDeOZln3VeoFkAveTAmABD1FIzfBkiIU8N7j6XtDmfmvzKr6
u7rnPWEwKBK0+My95+xDT/rYjRGRenXA7UrgoUBNDgoqHqK2m3U0htW7lWEepMV6z7R63Ju9kjrJ
LdSs8Zo3M8ZGNAaFIvS72KIhCMNgZjayRGSiEiHIEYHP+EyIwGmF3PEBs1EgtPTKbeSBNk3ah9Ri
Ze0gacUmIy7kAlA8M1m9Z60TZgElZWJjjNHQTihehieZCq87mpWIunQYnkBQsY2SRN8LyT6XZyG/
AEOiSqwrF9+s8NFYtG7IIQdjKpSvkqUS7lAto3U8yraW9OTfoRNbSZNSrHU5TQ5GGcx0Z0zZ6bPA
uqd9/BOrd3n8/h+1eJaABYMKUfIJGaaa+jLmKlpwQ3rvVEF3McGhvpCz6GVUK/f7dqMkKXuUcUbr
Csn2dVZviiLWrtZQvNVTIDtWolBTqlrdkycEMLh+76Wo1S+AeaVtGRGU1AV581JIs+aMAY7e77+a
kPwrjbhHBdQxrsGAPK9UCvEsF8zNBrDpF0P3dyznrc9Klfg+lNlNsiLZiGILUQkkYDaM1/aU6HFz
/r5QmjJCPDFa27hKUEqUhfTRCjXigUy7B53fsTFg4dHgub6QVU/913quWsF8VqYmIuE6OdJI6Vyh
CKGGLtemiFzBMMLyXas5p47WJrsmUaenMK3xYWo6SYDzRILW1Ld81E1lj2mMTTzGGiqVs78zZkYg
eIn1Vgw12Wvy9CurO5KH87J8tvqE3kbUUGxTZ8GRFURnpqn2a9YNLfGUSfTZBzcr6b2gVMTn0Yx2
DXZZO9aD6m7IY7rNx762UXBRTxZPTSNovAikyrGkj2jkGszLFhr1MIV1oSepv0rjhKnQaqGpEhmz
J4rA/1KSluzEBj28KzXdFtly+VzT4OiAZJ3VOUb0NSon3cqvdKbkexQq7Z3A9NQgnTaa2nhbj11z
znkXujFlXqu0+eH7TMc1q+yjfG0QCtdOPIZvjakuv6Z52h0VuT5+/08yEO0JYkXnxiCaFn+crfhz
ePYExOgvxphirS+yz8Gizub3cXDq0/GtGsvpQFuU2remGFvD1OQnbbkgM/6gxdTRiVhP2LEYjH8V
PzIrTltAQrhokVaspBpcTeSDvVaQ/G/7kG6brySOXyAWySca2iSp6DxdrrzKFCuBvYm2UUrhp7lk
uvv1ir5294buSsd4A2PNt4LiDlPioumV+R4spQRKleWBBlFnG5mlr0sCQ2h9TNMPM9Vdcw7nN8vq
UUSlpBQGptI5pVgQEqVO7a3NKkbQao5+jEHkmHj5voS4wqgk9EOwYXlm7nCiuwxkIbgiP1hn0A52
QydaTx00gVkbXyQrUB6VJkY0EJkI5FCUlwSSP/77/Vc6nDRJNZaKReNXN31kcB4n9VVVmnlT+QAD
8uW/VT2+9rWE4k4efjWaOJ96SM1Bb6XnCTHA3owJW1VUKsCaniVnqpaZrdcBvVLYHfFS3oV0amW0
75F4hHdilIwNXZLJC3C8XWcJy1YdF9UK4MBAhKKmBeovse0/C5rJL3mOQRrxTnZOseasIisXVhlS
6k02JTHNhnqNNjF+qNH4JiYFeAmYIR9yYz5Vplx9DTpW1mRhDc+FR/FnSe9KMIuVGsNykVIixfO/
Ip2oASSi63ef6AAXEHSwEYyZIDpDIAUZO9o5SqW3NMJUpc5Ne1Rnw5H0uHwuGdmzWH30uj7cMs75
XFHbcyQEuS1MJrGlPg7pWcNpVosJcdJN1+4mVdf2JRifokrvUqW0bqzM76lchMoKfDoO5za6NkIj
OXXXC14wlz0ZTPprUqvkoFScGDWtYrsyZt+eWupbk1WyRSNo4mUuAH+q5Pw2iv6q0OHHNzNWonRW
qmaTBjC/K9XvKJiGnkIpyaPMRNioPqhe3ufiMr8WrtDiEgtl6jKKnzZnusJsGHt5tNXEb90il41b
PUGuaopc36UJ6ENVK4xdm3TBlurRvFFS7RgnYvgWBoTDzanwGUoCPbp4ZO8aTCSqMSL/aMaf6ki6
1WpQyqMiqIWd1710auLuGfSjvzKLTDvEXfNe11KNc6ksd/5S39TNWvsw38aiJFur1aT7IJENa7WZ
dM2ZPFeMpikr31x5zLPxEZeSI4QY23Rdl10A7cFWknUi4uI43pB10dtmUbXbHsLpKq4tdmetmW5o
izCJiQEW/7FdDP+FsaH7VUCGtmacQMIxRqQNDr0vr2Wt1GuzLWT7j2+wlVNHCeS7njVYbC04sk0U
r1EjCxttCNOtifGGRY9yw4KlbMUkLfelTx9XkqBe9Np4DedROGEr33z/T9OBXjCnNMcmh3quz/kS
3Zk6GkkmPxMiLWtNIiCOb98NGpBpaWN8DEhi4dmxFLONPKxObUsjo6rmRzMivJDMSH2z+kcextNB
H8wJQWUjHAHFZHuMO4uUSNw32fznRV1sDKH7opNxGWIfYaGgsLSI5nEvFNMhxQ3xiATsp8SZhKsw
j63zlHTWmbNyQvwtFc0KzdbXqKWiHeP28WhTxbc029Z1Y+7qSTd2gSjcGiXgV9g0VEh1eT4VeXLM
NbZizZiHkPXbcE201ryWQ/AM35tp6Dzt3k/l7TA01i2VBAQwUXTpMmQPo241J4YoozBP6cC2qlze
Ifon8sl9FljV4MbDIxOn7kjxwjw1LS5ooerJ3Q3DTWYB/Rx9qdzSNC6duWoKuGw8ttUqa8fhHok4
vERsqp7hKiorUOAwuKvybek8fkRhlTtqPOju1Eys0DIaCLyb9KiWQ79qqS/A+JvIzi3zH1R4zy0A
6KchIeYtoTzmlE0sbroFSaUNxLG3erODuN88w+XaRUFGlNJymvRNXqxkIPaQDbVPscz0ZQs/PCGx
z/YqS3vbD6UI8lwDdoECb6L4j0Ahvi1Fx/rDX1aUwujBrJShsZPdZj7h2CE8se/7T5OJRe+s0KVe
lCIPkqILcEL6977gENXUPQQ/drOmiJjqfCpKcxHYCuMfLtkkPmiNclMNuix6JMxnWYhSZ0CE7QXW
6K9Teh+08JuPbKAJ1NXZL2o0dNUkg8AAk9WSrEOpMEtSNdW48DSzJ6FPYcCedS3dqxnJEbAwjK0g
poXXmBL2tqFDLjYTYLeK5FHBma06pVGkL1ouUmKhXp+3WB0p5lqfIpOFGAbZrTTic200xMJAgjxH
stJuSiPs91MREd8nBfpGKuinyh29LL1/y4oqoHmbpfvRkDaN1TKHRcGrFhgDL9hH9S3gkyubYxQr
boq10ISN3ecXOdY6m5dA/0liK8Tb5kUpj6AlHivJg6cyTiRMUEPqUsCSrlkVi1dO4HrEhktnVFXZ
+Kn14VsqnuXkAwpRQ+j73EuMK6G/CXHfbZg/kEV1cr1XqrbelxGzPPS6bYAAf8OKw19hlMIVmqf4
vPjLvjbHes9e+SToaLLwLT7GOj1WWKW2rE1yJ1dlynwxISAss5jdCO1uq/gCqLHaiwlR5qGcnEgr
ITN9UsMjla8MOIkYHpI03ahZ2+ylyN9KYiZcIKZgnes5lVOqYcQW06PMu+c2WEdplJ1aU0lPQjVL
21YLL983ZYmEnDaTbblMpxMWXPB2onHvxVZCXmphxqv1p6h6IQVgpHRyjSMYKIJeyZsetJFbqolr
FtRJDMlrw4ITppwBLmCIDASWOpm2kWlXvCs6HV+I2O+a3lXXuGS0b7JM/xRJXVaKILglkyHbSouN
Joje46631pUGcL4N2vGlRZcU54CaskxNt4KgNjcgjk5K+8ODlkQmR6EFlP4yKLuqn9/4NChK4T/a
o4RZBdNn2y3bXeV9DMhAj0ff94bZGndRlBymnnVOUZuGzVqm/miRFfdikiOxM+R9F44zxg8+iXjq
xheMJ4Qzo6egwWSML6xZEFL69bVTFUcug+SJPQQppHltuXqh155GAWOpHQTH74toVDhuLvWOFbR2
rbbG/fsiobSLY5WQzmx8GTLEUFUcxJtIAQ0S6BYWHEEkrb1Lj43PdKzmKGCkEVRy2obiLvEH2cky
QrSoVF1axX8VNMFjL96ztGIoiDu2r2Znpqf8XZ4Y7uIOCjJwEKgxtHMQpKQCsq2eOO/MIm+ats+9
nWnUWOwE+krAg6lKJ9z02DwFlb16lN0JNin2ItXaOEC63bKhsRJh2kVdM9hmWZd7WUjYqAQiGvJB
VbYtor28laTj1LDNLFKjYm0ixBtEthq/SfZtIxlrna62x7i3DoE+hmwpC0RmGQ1nAVGLYaDNbssq
28HN6K2GEy3plZ2aRKyuTXpUFDGtqwkSw0qD90YxrOeuMMpdynIEjWjhP8+jlq+f2eTnuFvS/IzA
xO0NeTiEG0ksgnMQVslDCyOnl8ThWMlLNzBrpHMdqMa2MvNXqQ6lMzqWPYa7Cr6Ynj+MXNrlYxXT
kKkCN5pGknrNOPocyZGIN4Mp+7D7p+G+pO3JdfKTPlZ7FLSgeWIHTCyMv4QT+8KSHVkUmH3i6mgM
NF7FZlDQZnW0IMTWsPPGiLykgDjJ4JF6bWvVLDC40JuE4pgy7nEGZQctqWOPNRCq6HGkfFYsSfeD
SCx2256DXM0+MIcriL8QpNTBrSTg1e67pHjLy4AGjqF9KbTZ9dwisVjRWMVr1qbKzXiXaYV0pEwl
HjNaLUfkeO1uqIVDm1duTlnqzegR1lZtGO2LwH9pqQl7dPAo97F9p+Z8iWpsTJWS3f1W7p4UwVyB
9qFLzzo0E0kS6QRiYVKBnnEniYjb6JpuMblSMgIH8CyaSrSOJoHyf6LJz9CCGOJIOrsNmUSp3mx+
RnP6MEpkOn0XzWxfm3JNU1tdU9erJdk/NFJv3iA+HcMkcylaEdtbUCSb6glUJSMdiDKf1ZsYKGtA
ocp57MWAPUHzojeFev6+KQwbcyHUlZ5WFtQMmTXTSPRdptXEbsuBqiYyy8Mkaz9USlp20QkvWTWP
O1ytwyVSg/EiaSRiWVgA6dx0iIjoJseaie5/FNNndnwnrEqEu0dd4tGPgamE8NKj+65Q+Qj0QyxX
ZwMJRGvKwXHArnVtqWfgaBQwU7frudHUNda0eK0IinHUOwJ/a7m86honUw5aVxZUjdJWSlNkojiZ
U1T1TCm0NngbZUdIi4c8p5x8c3apcKa40CUYY03poUcRyI4gYcEgFWgZptKjK4YYsY5gBftzcExV
64+LCHDkLsnnDEZ/Xn5kmaDvvy8AxSGGwBdIycVKHeTYlBGK6obYX3oyuiLxxChNV2WQQvOo2Yci
gIhYtY+m+rREWut1+xQvF9VC/FBRIBnE7rR0VR1J2uMRT96kHGnjNEm9q0+ztGtZrVDqVmJUnEKM
5qYLVgq4Go9etOSmZqXZ9VjK56hWABvoVuv1AmVDMOnDpplGw62ppGLgyc1dPoTmmvjLW6cDRaSk
be6tIIydJp4rV9CLbDUnTXGIhHy+NfFdXcbdQIrMTZ8N9R1pCBv5ppVtoW1+ZjoyE6J9ZqeECbDT
UsQautlkwDjBBJSLCib/gD0RHKf+Www6dech4sT0xYcCVuLoJ0ivkkoWtoIUXKeZvB8ylPX71HK+
RxjFft9X9yFRbXSkqVGjgWvrd6vq57dRZw+q+Uq8/v4vApGDTty6ABAzXYlFHu6IelXPpTJVyEtn
dUm3fFWwtl+G4ecwSN1lbgKsDAVqoI4S7JG95DqRjAI71ZSyO7Uqx0RdQtiR/xKrY79OBlHcylF3
4USjky+LveN36EX12jc20vJTDSH809OZd0NfNa7fLw3syFf34/fFeKLqU+1aWqsgq5DzeOhtd3oi
i6dsiFqnHvLnTB4qG6Gx8qZXs5fNiv5U6RgHCtK5CkX/qQYBuuIuHq+DUR1YHVjeEInIbYskftAO
tE7RIic3lXqn1aytTdVSr7lvodSmppco4S6jHFXHPqjDGC2kUnabfBrp8cv5z6gK2PJEzSmNB3XF
76LfShRUdkbXrxRVtq7opmNbSkLV+/4vYq/eMbDmXmZTOoyAIQ9FXyt2Qq7BXhHEI2rmwqVSqttE
DIrHQuzFYzrIjOgxU6KkBM1t7N4yQY6ustE0t4IlshDIb7kuio9I56OAf/PHte/bhN4Ee5UBcWsF
5JOYrm5Kah0po/Rv80SJi4BYhE1SbedjbREDWzBkSGiQMKN2tBCD6Z3CKLH39XiLqmagjJ5gANAR
LHdDVp+1RgZVlM6KPTe99lBNxJpQ9NpX3hKNsSguPrrWfNRB8BRxqm9Cbaa+KLaXbsZ+QpuFbXvr
67OthaP5ubhk5dhAoR0G6TYV0TyJOeIdqnH+nUAMxMyhvjPCdDwpImazMGoW50CRbjHZ1jtZhPOb
rFNFHQ5x2ueO2Xb+R6sRjt6V+msfa8a6aPWfA8AOV+pSlC8yAqwqFYUrJeTSFuc8eUO4+BLQnNzn
M4cY2I1v9RZ5QmEJwRPjJ3L7BBtfityIGiWtgrQaw9v3hTARFhTMlrGTh6xyZsOanaE0osP3RdTR
4KhC5eO7ghuis5SEICCRrfuSGSK3VXAhj1zyEmHsCHkdJ/rpZLMDi8FqLAhuQacNebWECzKqYtTs
UrZBiUVilE8SUtMvWfEId9jgqRS2W6PdiKR8uaEqQDii9+VplH0hhtPGq0KLLRCdSc/8xINmPbUU
uOwmNbMN7YDGZUhT7IKYxb2k7EnkCc+VOsj/R1z4HxEXLDKP/mIuXpAOfyMu/Elp+Efx6x92kXbZ
59/ZC78//g/2gqH/BtoZbhU+YEIGpIV+/gd7wTB+kyTgCQYQcX0JDMaz/Ad7QTF/sywVa7kFlZoe
tc6fmj/YC+ZvJqxouAwE1RrwkPT/FXthYSv8xfuoWiL0B1WRNLALig6G6+/ex0nKacFPo+gJlrzC
1JUFv7SZHXGwxipCEjBoTJWNiWk6vvSF+ojq5w3940qcf8oUGHEauxGbrSCLvQEGbsla4dxWrxLc
vja6/OVjvvz+qv4GijD/3auleiIpBLsyPn9H+PzFDFtouDpMM+DVjuJOCs2GrWp5EQ2iEX31ldLv
AZ+YyzpppRmekGGixjxTzqfJ7L1KaD9lzq1eldm8sOodUEyk/hFN5npQ9O2koiUfKKovIFHqitbZ
UL6akiTgMcO9d+YwVd5g3PPBQpaX5XCTntn+chv3SOphDeP8x3KfnlZLW8bO8nSFxoxm+YxdAoc2
1y00tFI5mMvwzU3LXZZDVqW0WV6BWQ7r5VCDhtyMiBSx/KFy9D9fVIVEfXlNywv8fsHVsC5EUmMo
2S33iThcUIEoHHTHL7lvIax8wNFyhNuF6xXXm8HHbwa6OUvWDR3ZyBTPy33CTGdhxQjIQ/mzCic5
KHnIclcWFj5G44lqntme1WTcyl1mVyjBq7pzl0erOB3EzH/Xmyp1l2NERQ6Bg0K1gLWIx1a0q4Np
U/Gqhsyi2UVdIya7qPFUpWdfLdtJNDxV3JtA8MRennbAGyEzQQZJZysqk9leZWvMI3C/HX2e4/t1
8eT0ktd/vtXl+RoWZSTebNCSVkCPlj+pSvj9L2YR8ZPCOn2wzv1+AxxHRcDqA4tYPp7lvS9PvrwH
FVBOlSfr5fryEVIrXC9/a1hXok6PkzsFrUWK/awS2C7XYQN7WwWmHYgbuu8oEDk1aDHqXO+LSyzf
fbTpYsTPod1FFko7rcUV49vLnRvypYvG9CZQiiKzc4VlSo37dRdndtfl++V2HxVG3/tOPL+zh98s
x22Sfh3R3k043HIImetWa6ywC9jLq9JlCWPS7w815ZaUAXWF0s8l62pF6NBq+Vu1HJaCEe+MoyUA
6bGHtzeEqeuMhy+vYHnYkK51601CvJPovtdX07q3csz45N5l0C4tXbFV3Vj0E/z8D3IQ2CLcAnTH
mV0DxiY16m4F7KlZpb0nTUbWk46Ei9Z+lj4PJWG70SKhMbVN0Bj7BqRBVeNIC6gbxolthPK3tsHJ
8V2T7LkZ2pZOHpTQJH+VG5xLQkRSSBJjXp/E4UeuBg74MRBPAScMEIZLKpES2wf8zjqEs+1TKpb2
4urqSA+MEuXMIBb8jsf4P2rRf6AWQdmwQGz8/7FFp6/hH95HVoLRrb/+Si7645F/Tp/ibzrpDJLO
7PjXqRMAEUHtS2S7DiT5OyXgT2yR9psiQvDFb4eDhkkNt/8fUydEIx17P5OqYnwHqSn/m6lTW7AA
f506SUPgSABriXGCrvjPzF7kIWNQmcbsUefcJJF+VLIQ5LIrPKpD6i3AWcqFxs6nq1A53b39UH8E
9/ZZLZC50qbc+NN6nOkHUzzbd/6Gc0HKN6Vla9BFRc+KMcE5uGfDR4IuP9+W/jXdZI68zj+AHirI
E2KUP074kH5We8sxtvgn4v+AjvxXtuzyHllpkD0J5wkExd+XB2AiJ0nO4MuIs/HcSdI17GiGm8qF
DdWPru5+CQLV4zKJ3rRIuv7lB/FvpnvV+if2hbp8wirfFGJt0SCe4Z+evch8KnjYcj3zYQ178Vdx
rc8YDcX3dp39CkH7+qvul3FTr4i+1H1I3M5NWJtH60bNeD5Xpas+SfVROlQ7+SM7zdvkKemc5hRR
0H3qSrtxo9P0YTIE1ivtZsSbGRuWN/4onsODchE3pfkVsOJwBbwPyVcyuPpFfYNkhyENbzWPARiB
mW6F6HrVvVeP7AFOQyD6Ga204dIuwVAslbbEDo+NH934A3WatfhzXPVwh/BhVw56ZyTqplPfqpOE
w33fbMyd4mTvxQOJD9lBd97Omvr2L+JFrzPFtqPv6R1i7lX/EZjecOjOsSuaaygAHi11Z0b0TQ+/
XP2SUcvbLf7cGA0R08TnDHTRWAlO9gkhdlQdYVu/96aTyW79MJFcMs3LLplEwR3OsvXwaZLHT9MF
tkdwpIZfm/fiKfkKiNnMVsKxuGub+UqeeP6SDXdxAKHo8HEEh+k1/9DRGdjIC7RfMV3Xo65vEQiy
qctj6uZez4KL8g25a5R9jFWCWXl67UEKKsdZQmUnubn4pIrrCQ/tU/0+7PXP4kJvsDjJN7DrpsJc
6kWBTS3PukYb4YTY4xTsMIcGF33f4yp29NSGTll+pLvKJHlpFT4VjvIL8Q7F63XG/Jqths82dpnt
wmQV645m+0wiyCAu0b0Nj+ZeBYZAv40kbLd18/28UdchoY826uEoX2lv0k//WMor/Ti/NsHKcrKz
b6fv4VE+KgEfbVM6ArZNTBi4X2hNbIwDwu0cvs3efKGYn6tIhJ30q35CjTOe2KWrZ/FNxnF/DbYG
izFjpUAtgO0i2da955OIaYTZhnEAIi178Ue3pYVzlq9SuTIfwaeONXzfssR88R/m0xyt+GmD0W+d
TlspW/2UnYet2LoZqv+nRnVxPZRe/jmsAT/EXuWlr5bDeGJ5YWfHR+tiPc8VDu8NKH5cVHbG2bFK
v1DY82nu5RiSrl2di61+btI1ZgexQ2qwMpLd8CovXxowI0os8mrwndRtP3CZOVjKJReeLmR+fEVr
60nbsRIOj01pU1bUhq3kItzTf9TIOHiD+jp3jW1PlZoSGPXIYRMfJ6iEHqsrNF6njDXRFiIW5RuV
MVBpnUm0e/hmIu1Npw9cykrSz/QRuqmnvCX1Kt0AOfPGC+offUN8t7aNH+375HiTFz7UJbt5lQd2
cIbWHwCIvfsfzS9IUQAK5GPfb6eXckeDB4TFE5q+EdXTZlGx4cTaoJjFLmGele4BSvLYvoW7mPiY
t+kqviAjcUJ1JV7pVvwnru8/b4bMZTepsn+UlnAlSVuQV3/ZDBHyYtIVh9ncBC28jnkD++HFhH38
3w/D/zIIL0+jwfeyRCa7fwkSxPeKS9eXKmLQaJfwFIjut8gWvuYmylYTJCVxrpji/99a4N8M/aT9
/MvsasIjFE1N1VW6REDG//7ulKBS9dFqGk8Sshdlop6tEYHqlSNgtlxXhHcJ0GpqpWu/fI4DS3Uk
86NQBjSpOm0oQ9C3ajndSVbvvdmUOdVSVnmwlNiWKuIh6cYz7NPahiHVrCVl0uwIn5xrjrK5rmWp
XKNUHFZJ1ZzakSEjnVPHKtS9qKTxOZ+V6qAOk+kosbFL9DXS2uZZLjvN1in9rHqxs+w0LyC/mPOV
2pS/5lduCMHkyQroeVxZWAK7W0B17mil+b5aiu9ZYgirmj7uFkHiYTSIoJkCJjJfLBGoFNtAQ/SV
GetU+4FFza7QqK9rXUC8jgq6yNZId3YiLeONIs5bo8vntZ7EgETyeiPoJN8PpAPhN4nsYQDlIOX9
JaJr6vC1Q/6jLJhbzZr1tgDmI1tQyNaLDA3DIcyvdKQ6+tXVbXKSh7phMyre2ACoqIgrFbMwMN1C
Jre70IRdYpKXV9VPegrTRpwy9NwV2fYaonGId7/keyj5jKn5YjAHRbWCqgdOBmvASobZt1GrzFyP
Yr4WZPpnSiwax7YxjjGYZscQByY+Qz1PtQILRVAXESSmZ1LEU1TIsHlgqvYyLLVWa1B9S+44xBel
EH5AZhV2uTYDUfjARkZT2sx+1oXq0zHSmc9m+Rz3CEMFLbPbAqeeHOnPXaQBqqCwSK45RUSdRUJP
P1uqKXPOun7T5uAmlrWNbuEkmqEngIuQxp8E/VznUgABEUwvo76o4tIPPOFiiKx0bK5jSKidH9zl
CK+OiQhl5gc8q12Ct+tlua4OrkQElDtHQrzWMgV8zSxhjRV4i4nq9UwJudW52sxuS1ZlR5Wzzs3i
GBgzatCw1B6RPB8FQexsFZMqKrpdERfCBmcf4gzoHXE/NLaSUGSvu+E5LzNbNAERjSWqG2H8mvip
s/2804D56RvTbpjymoGPcFAx2QhJN7Gh6momCp3Ciwm0kJmhPfV8AxN5eymfTjof8YM7JT21briV
akkXDp0WMTBllyIODje52DnLdyb6wnpMv2gMr7HB2Uqo0aOnvUP7szUrT73oJSI2zYKoM9t5Udkk
Uzpm1tkawQ7DiO67BvkR2bQbQLO9a71gG7UIEB4io/YVhx/zeJt7zUG1+DCb4WApsDMMca3CfjAS
kA/zxJ6ZeXKMaIYZNVX+IFA3UZadp1CLoUX4huxijmLSqDvl4AM571BSnQCfx8U0bLV26c6UECSm
XKq2qOkmL846unC+Wq40aez2eVVfCW70NypiCqAbMTY0LZR2xBhIO2AHIuUgk+jkXg68qccJCuOF
ktDo2yVKRlMSox1SnLXRCDKuHy70SZZ3KXF+GRbvFqZka178ts/tXNAaJ5YaijGTUrpDKCb7ETTo
ztA/4sRn0fp9U2S+5D3OpCJCxPN9ixYCcf++1ss/OCPi/Qx0zjYCSWQzvxg8aMStgKMzfI5WSlhf
J39VgSysMYdG7iWy4Z6I5/mKyGBBwVHh8vCgHosn8CHRBpckS0b/TX7MnvwWl27j1Mf0OB6ljxR/
5r5JbN1yrMsMixq55tt049yvDpgCx1/1BswPK4SDcjLfVsVTaK7EN6o76jn8aA7qejwiH/dPxWe2
Z8kuroiEl1/5jvRXc9/cQk8FQYREgXH+bJQbo1kx0sPHy1Q+KIowDs7Zmkidk3ixFjcdcUNYPUlv
XC2WfkLkja30BHE2oAy6qt9A5k/GQWJMUB2DBaKNKE37NC/mT3NbfUX9G73DJHbU1lY7Htj/qhRX
ex6guMANWAkW2VuseuykddITNOzn4s5CPrig0Xs2NsZGPEcblDkGk1jOQkP5lb7PsGFt83N+BzJq
bGjCFTIrbdBALJtR3TrtHkZUxVZl3e9BFhbBjprNKAKEiE9G4VDPA19FpTOQ1xOYPYhDrK4GV0GY
pJKgwttx63a/1CePJC4xliLLLigDLbmrVHZXpbmszwV30C+aBDPdSdASu/M+cwcKh+tQQMfAgMB8
YmPUGCsar3ZQusFLiozM0VicnlDmGAqL0BJQxqtcbhRpnQ92MdnUZlPNFsKVdpZ3ZrTl4pjz9hok
5SvNXJs485zhlc844fyalmperXgynwdhiN1aHpBQrjJIK8KqpWDlRk8Fnxaryy+N9HDEXZ/oqPl6
KnTQLuK3kWH8bOl0nlfsQvT8Crp8tN6EE0OYddK0nf4mYM71+FlkwpaPGCRrFtyMk/qzx4CQuGzJ
WoyCPcoO6lKsGQF7nHIqqvHJjPb6T80VnuZnn5yuVfNW0w3Pr+19rB2eO3hn6fuKpHzb/2RPlje2
+oVl46Qfs48Oihux1y/DIxptdPYWKXqrBCyEBwMJfW7xKNf1LWSrhVzojTNA+czYrMXoYewOnCAi
FX7gD3Qu/8XeeSw3zm1Z+olQAW+msDSiJMpLE4SUmYL3Hk/fH5C3rqr+6ojunvcgGXRSShR5ztl7
r/Ut1dVukcpwVF1dGbZL6lm1R0za62jY0YTRxMakR/UzXPBq85nkCCVAxCJbzn4iTaNpgBYFzTPh
l0uEDWD71uN4X0lvgOtL0zbNG8hLSYYo3OFFNCgkb7PWwe3TeETWnUwqUJO6hr+Uz/fAx8kfCGNV
+DJkL9EaFLqjZ3CJzsKXitQfP/0BGs+mZeEgdotUtvBEbEvzZT6ONxm988jnnUubki50gE4v8+cT
vmgExy4nm/z3gkf3TbRuYHhg0CCtkxxTDtvEeJHfbYdUc3bM2YSorDfeVwzd5wQdCqEFtnCQWTOG
r9TbdLZU5vGhpGVsutkbKk/d4TBAAYbP5yXBFHrXk+3qCJObKcw/cGphigea4IANNagZdG+6QYjL
NHK9WLxrKFHpC3j5RytQuDiz5sRXKvLylGVPI/Jhm/A+yxle6dcrpMk4ypHAoTfJlwP9OQ9o5rwX
QHrYPo75JfGVZxAJnWfcwEv0VpQ13nzf0Ne+z6/UM++9nx6BBaqXjGWMaaVrsXD/jklaORS3Kt93
fFMD84Pf4UqlaxKkdRoDYtqimt86L9zVs5jEu/Md2VbL5kr1y8oXb8OHngmOQ5oAJeDkUpb3D92d
8N6ctUfMkf2bSRSw/REfu3NII4VjwjWcPWug2Mao/JguvhkwhgmPlm99yV7xwhba3zO1YK7uV7fR
bftrVeyFVvkFRap1hwcLqZj6XH8BD72wwqpPyi38qnN0UOVThJ5s8cKFKA96u8Qn3NT9sRbv9at6
MR6rF6YeHDABrJeRiwqXYKj2N6VBTEOlPUpvuN/WO0q6W3YYWiHUiMkXQtEesFvkoV3oDCbQTq46
RQEy7MTrXrg4PdBuYXn02jf6xorC28C81VAHSr4hoMw5xGj5JJ+/Uxj7/C5VdhXnmwrtFHEQhj3S
URj8EgGOPTEpqG6oKqXfXfPFqQIlRtXfqNf4CQ0fikEfTlNgPYK1aXIbTCQUaxiTKhk7XjvY7TGW
3S10/SYBmOqZ1m1z2zKBUwnyRb9um99j6ypH3nbR6/qruN2XOdWLTsUH3RXcOtJHEaGDs2EQ3hcB
7uXrFmMpfcUCEePXaLokHxMHr/y8tqc+ttP+bDIPyfULi/+wnKLsHE5PA2rlSPi2t4xKAyAfgl7X
WhZKsKfsND4uXvxLehUsl4pguuTvdCCUN+mOBsio2NJdflz95gpgBJdUcY0+2JdYDBTl02K+cYFx
/pAQm/Gr96POKV5F0TERGxMmxAuAOJWtjPUxohQEGoBA6HmunyPMkjoi3gAYKmY/NhWJ1e4d2Lfh
ZHcy59Lr/BaGjwLkAw6gR4V3bCq7GqxGb2Xa8xEB4UQQLXn1FxHXH1V4o77UyUN6b4Jd1w7aIX3f
Dp6Cn3zOFfhCe0zcVrKzU3q3KuT3eOMr3nBfDRgAMSCkIXIQg/5IeTpcksyN26DBrvnH1Nwe0QEJ
G40tpvbwbj7iGQofy4Phhe/Dn54EFE4BT8R8FIR+t8TN2NGt6BXPsO/C++qqOtFDfVOgGPrUAWp8
K/7wUdPf+F5OxScKtCJxOoq6lZd9PE8Tb2k7f2TPS66Ws9yPIji9I8Mmb/lQB7d5ZlVXkJjxXemN
3Wbn9hGwBbuIcjBfdNqUDLbuaCh9Kr74hxuSFkwRBDwXAJ86B2Fqpw1zGyd8kulenrWHmmZJ7Mf5
tfijrJxiveKPxvApuxLDiWFd8MzSVyB9khZ0P+rHkG2RoA+Vdkuufo2rSHEi2mr0tjIYazM2KIg7
HR4BOlgUthMpqs3EaJD835wjUJO0FOqeUU9suligA0KA1AtQo/ytROZ/aZXvrv3Vxm57z++0sEfB
ezhGfzjDlHcth4SrUpJd6RAbWZ2M3mtbD+Nn/Z4CkOfY/Cfkz1ieCEntees/T6jcyG59Gm/G38av
6SMka4oota/mD1Wj1blA9cPvTvdnNhq0PeaJXrL2Gs02e5ZYOlJgnNbL4hY3BV5YW3In3Z5uM44Z
be2VagARA8VxfSY0sblNvFW0F8lXf4tHjohJANs6OquX5kDDj+Wl8aLb/L08psFG2Pgaas+grfnU
nKvOAcnATnFnBs2taZ7FYP4z/jFveVcCyyie1kt8Aab1FN31F8RS6hdAmJf2htkt/fPmZV78pfyW
1vtFs0vE7tAW0iOGCvwB8y/DDGrGFBalDBha3ugCMUsJHunRjGRHnRcUL7LK6zw36KpWqthYM8Tz
FG0A4P0BSewx2/ZCIHZL6/U5u+2wPbpf7M/br+1fZkwRC3mWdSzKsJWtOUE9sz9cGSuT5OU+B4k6
FWl87WAsRNqsuBsfKolZZ/qmU11TbGUPOQDhVHARgqLWJTedC87ypmNoKVLimQ92gcitqLGEAGa6
JlZ81jWTn83q6dwC3vNRG2qH1RAJKCsb1e2zGpHwmEF+0vBNDdjoEmRQZJkZaLMW0esMhtRZS9hv
aGn0OcM48vq0f5cwQHsN0utHifzGpChzv5HpsJNKFTo9gy23QTZOJdw+dp1iulWIWy8G9hsLtRst
irtFe7pRm8suWOuWUMSWprlM+hVJofFLkvhao8IASA3JT6K+dUYlhDytJQyPS7bCqqn6h4bTkckY
1kLdBtsSdFg+q5Rr3XRGbUnxmq00UszpHKf5VQib1RnRaV3iDskecUSEptandMjiY7nQyWQi/lBX
08msjbPB5hTGzXlURFcCsMz5kRPyVIXXPAk/VCXrTr1c0qyfKZ9JXKbchhYBHhKg7Am54DGLztTX
930t5q6srrTE0STgMi6oRPBe0VtUj9FkPceFgSA3Gfx4NE+dEd2E9fymZ6V8HCeBOVmv34fpZz60
oBAs6Y9aMwzWRvB+45KCbwoT9l8hQG6fvyPT4QCQjZazmjXmybXHSRLO0IOv6K00iD9vnQDbcRb7
93JYaS/jjE0Ri2vfEuhCPHskhMU5+2qTkUHaWt/kY58lvGS2AA7HFUt+hmKByDGr3iSbAqXv+ir0
CFD6WUnsRoy/11CjjUQ1ZEY5aU5kisEg8JthfW4M1TwMKfF4zaa7jnREXXo0vYJEmTlzUp1K2Mis
sKADnWt2ixlAj3tflSwBBa8MQiOWD8SmzHaiWMGKfcHJyri3WwwT6yuIgNexjG8R2HijBWqzHavX
vqcY27+2SLVv0TxmEj5EiPhuRz8NPiIlf27e5Too9HYRn3qRuPk5OwwNvihAEhzvG3adZbVeWJVj
ezAjfgLjF0ik10oDmlFQENclR1Sl6p9LKDFsPgCWjcn6amcXQ8gXANlTlozD2UCnIdUFEwQVOR++
vFx6awc6jhk6Coygk5NNC5LMAWQ/JQPEe05WTWLgGs4DVJHR8SHWGCpVeKxAuTRBJcEmijucxo2x
pVa/ENRN2WS0nKfF96yevtKZncYswwBwFaVHf9SS/tTK0MWsdNRsNX0G0JHbmFIVMhapluMuB8OX
rF5fKCjrF7k/mEmDjqFM9NMosQGQQzLMAKsMJRipS9N+FB2Qz9eZbarDMAUs+SmM008N6CbdJwOX
Tt8f5VzJAhz77ItovxxlpG8hREp57Bo6egkTRJZID/EvQKpwcEWFeVs01HemVV6TqX2WmmVrkxEF
uXSSHUs9QAJUoI2ItU/tYVvJOpWMQSiZ3DG2CHsnxZrsymhID/VCC1YX/FqqrgovLe9OwiZblSOt
1qqbnml4JT2L80jOLIY1vLixmhfFpESTyvTd6AmGUtNwuUUz5KSR+TRO6c2qd24ok59mliKEBGrp
eYwJcQWYj3BmkfFE0m8UqxFNSUJaioHO1lrBCWeAXs2GlkJufTYY+O0qLp5nnCbJyN9KsRTMFmiS
seA2tzVthr4P/8Q6XPxxeK0r4NjdAstLz9PUq7Fkc1CeT90IrVn+iGcOsnX/LurnSKpvmWscagPH
t9l3fyzU+qBWXLFrOOCXl2pR6M0g9nYeKlM7Fk3zCKoHVmAbjJPOpK0Xp2PRtr/r/GQt4mcUFWyn
5QDcHLKRLXQ5zSYjf88Ev8OYZKNZv+QVClpmCRx4KHGW9099sRYHz/khgfHtlOPm7xDkm36gK0Ks
NbWqOT2AzuXgkSZXsYWWmGsEgzaMfZGWO2tlPUKORw88LGysGfp/MAe9Pp7CtIWw3wK4SMX8YR77
97GG+dwUK8cTsBu2zpmoKMdrJQif8wjcIUYBQ7AN0om7iXxp/hpDB3CLUlLqoMhALofKo2Nw5qZe
yO2BDJ0AJhySHTjunKNyw62s4pmAQO6qaau103jO4+gZ1A9KNCIZO00KminPGa2itBNHOehYzWzd
zGh3jMotCLqXfFz0IFGzAbf0SdPK9XPVkrMUrcIxFaVrYXIGzXuim+acIlrvH2eFDi5k5OvA+9TB
HB7RFw0UFXugCWgNJLbqRipl1WhoQRciim8UN0zqg6IIAQw3htC5JTmJVB7JLzuTXvko8Pu/JDTP
ITe8ZUYWsxPHnBbZyGD6ASyzJvGojuKZZCmspwrErjFVWKdaeBpxTWFvQKGzUU6z7WOSOqYpdccK
eVmM0sQPy3G8y+bqhN3WcOFjjfxJLDdeJ8lXmOs4Cw0gNZEpDfXlU80IjprmIneqOjuuonQATXpU
U3KLTLCFdjxkGc1xHTPkTHKAvLhTTIbnKndOJ/L3x0DjKzF1mYSIxQlT4Z6wp+Ko1Qg7W7OkZC8q
CM5GGaST/D01I23cvHOmp1FAWWjquOuXlNKBiIVOxoU1jLG3qoRkm/1jh2LdFvr2GA7mITcSehCt
dp3I0XDrFb7ITBIsL5FDEPlNjTvUrSM2G4ZWeZ48NkvHJ6bTXuW5Bu+VFe+g/p+nNgYTpgNvT6xX
g/BYXx5nX1NQLSYW+PIx0t/IXaLrkILakxRUnEVp2JJq+Py5kUNK8hvp6houd3oC5taz1uT8YRWE
c1yvj/guVU66BFR7Us3HuFCnJxLSNScypd9DMbQXNe3QYy9wlNQaN1zYP0TdEWfcly4notth9I+K
5TvF9QC1HX91yCtUqao3zPTXJIETW6LGsqN3BHPC23GM5pfR4NaTdN4SxMUXbj93upv5UoGRWB5L
ySll6TkUh+hmhJFkq6gjqnAArJYmj1mRDj4DGkw9JqqghlF2hh3CRrKWA/ycmWgsE32NCJ4jJFQU
GFJ9McQZjah1JQy4chCtr0FSjnckmwqmzFw+HpQtvEI9dcWknvZr/7g5k8dwjDe1fJN9JUyGPElp
tNNkxv/1Yr/PbBfLS8ToI0oBO+4XzcgngAVL8oqaU1soye/iUCmnTi9/acRr+1Zm4ZoXBdHGndef
tHikw7fhrCKJQjY1cWPOIyrDRKeniSMQPEN/GqOoOqp0nbR82Jq4eFr2i2Gpr0KhGP5qCfAi8I6V
trxRGGRAWH8vyhL9Sf9uwS49Cf++SJAXqCvQ77TT+xORHsCeNoKZ1mDaMjTxoZhMumKKVt6LWDmD
ET7GTU4mebBPu/+/SPD/JBJEws3Y/9/CgP+htL/LGI1Wxed/0wf+/aJ/6QMt9T8Qr0uGJisSYjzN
In7sX/J6SVT+QxR13UAlL8qSavLQf8rrje0RQyJG7n/I6xUEh1tOp87sdPta8/9FIyhL4j/CDbkD
R+uWosiPQUb7P/N9W7Tg5axLzWlLQuBThShmqU/GhlLNw/hlalenJhGFyeYsu4PwmJkS1o5Bmsmh
Keyy6KfzYrFul4KaO/NGCG2QWYmpqh6tUBBOogpKTVVp6zOk8wb5GE9lcuYDXou0MZQxVKlS+i/A
J5G9dmgaimR10CWwCkoHi8Gfr+JeOK1KYSE4J1UYgifn5QoSRa1rL7VWZA70X/CQIp+useMTtF/7
uRBUZ5aT+bSIW0FtMWTenimDCyv/flEz8WHMiFz1KyF7sXKQhDWgrL8XUVfLJ4C9MOJIZrL3m1nB
ZpevHVzafz95f2C/SLav2K/t32W/tgDLsC2iUkhBpCBsv+NuWpnPFLRrxLw47xeiNBREkoX6QUtl
nIiMUa1/D1QtdAhIMGIIVhnJhZLRs6fBLl3X/GwWlkjX1hKuA9WGv7UKTWbyyAF01GhRef65SKUx
cXQ9o1eSbSDDMGH8PGI7ZUmS63OiJzcNmcped1vosM6aDr5wuQUspG1xL0/mL72mATg2K2pDMX/L
V9izEF4/TJPFigrmGk4cJUSAjRXrZHnewDN2GxmuCXB5MGPOj2NOQoqAmNCaiUvYRqdkBIMdGQw6
eI18iXpZuszTQhMg60NetkgX/RSDshgv2VFgbzHkjiZWPUjxjbB8K2QqXOAbZS4/zWXqtlGLem5T
ZbgJF3JgevkrmuCeJzOTulIU5QtZRCOyxz50MSsrl7rVVhtWk0nAEZ3iiqCrzIK2Mg8WhoOOvUvg
bCyPLe/Ofs39Kbe6w0RaTleXzDBia/MmtCBgOChxiskYxmnttCAWIWFCpRIwAVnYMtljpRGqN4re
29U0d2dzrrQbMU/0wDBXCL88ZtUTr55AezVkI9yfoKe6eZQB0kj86qSsLcoFeJ2C7iR+GQV58cHN
+ftj6/YEPUEbIGsGKPb1mVyVNujVnpM+zlqyO/m1Jj3h9dDywJKFX8YK3wGiqXSaJEa52sZYoU2B
l2ujzCLawLegd//tvql9b+PsNoFz6eRZXJwFwoUPi0AOXsle2VoVtE3+8xxcG1f3O38uytjwhIIp
OAtgz2gtqUFL8z+nPbzM7ZY8w+XNRMbR88q8S5cjDnCoq9DsrFr0PCeUYLw35DNT5nlr1BA7I3vw
Rem9Sa4iMhBIargEWTTeKhmohgFkGIPCVnXlJpHp9JSka5kI7TZuYp0CVRnN4mMnoE7yMh4qiwln
LzP8rSapOP29WhvM4aWsOsDmy1fnV26C7FSHeTrJ28WUf6oafzmk3b29U0aLbbdu0Td2WT4f9rus
tmHWISFXaBWp9VgSSnsQ6Llyxid2WQcwAU0Al3mTYRywNnDmjsXM9fRXNqMd3MGqqQJddUnwte7X
9vtmcwzSLKd6QIxmdyE9/VXSD/SdEpI8LOZWNQNzI7Q+lZax0w8LdS2iTwmctvf3lRwm+hrmLBBs
wwtbqrmbKPN0WCyjcWWNHibbGA3pksiLmTe204AXQaRQ5Y4SIQU1doilaNCQU8oSxLLY6Ec99KkU
1lMnliJoA4KulQSRsRYxK2qYtZKHi9Mbp0baPyvroiOINWdfrsonPeRFR8LF+FhAEYTGb4JisqVJ
Vkz49F6x3CnR0T8uiuUY3YpYq8Rf1cS+lgi/QZvTR9YciMgaiX4C4ijAwnoxsVX8hXVu2M6dMTxs
1yaEuIqZUC5VxIsEVjEXp/0NsGws4v1aV1UPvTjUHBiRp5CMzvfTaH04QGdL3Prb5pWHlWvh9GXk
TVxZsmFFd9SoisOcOo6OUtQry0lGyCIbsCU1IkJ8Ze2uMGDDUzN1ygF//NK9a90fVGfdqYG0CFda
YBdFuaLxSS0tA9iyBP2VpNnvxExbb39mToCXO9ccQPdnZ3q+uGGIWiFkemAUKZqXSU4OmtL7IGca
xHVHkIzwZ1kOPXOB9YXC7ZVSZGrm8fiP332/OYJ3Ie0H2/7SYWvfX4YuHR1ZDNfDfmu/ICWGGcWs
3+Ty8jWVEm2AVGdCOiqET9VM9nf2qVwk6KOaGCcs745se4OCvEEgjmK9lVGQ0erFOi2M1mm9nQ3A
ELog+V1fDiezbG8mDbRkDknRHvQ59wbyf7AAUrklujqcwNcZicFnRGrnk0hg8wyvmnxwbozxo9iz
QIBTjjwrncDGzsZwENFIQd3iBd8u1hmNl12VqGoMLY89CyWNVR8hf8BWiOBvM+sh5SY85MCrDnBL
3FqmXtY34PnPxX5ftw5XMWp7f1/e9osdpftzU9yWvII6HNmH0bpxRZgxb7PD/umPRInVYL+6X5iW
Bs0GdDFos/4G2otp1yKNOn2j+O4XPQqtQO7C074GFStLeszYtCzpgnXyeCfUJFz1qvix/7/7erv/
LP+4uYaiEBBC6zN84EAIGTfszWOY1Uz5sFbBcTLzV8gRNND7STztFx0iPrcreEUqMVJvJOrKQO61
74LzlzdveaCyKrhrWc/IZJ6EUAcqWm7vzBjLcYVWi+b+9jElIY9YKVVnxmSSdO7sPPApbIRjTV7S
GKNFmKJ3Sh0v5QsTE5dhZyA4dhpo10PVZcG8rOVJzs3yVKwk3WB74ypRQOVpf+TnYak4dAM4pZ/H
9qfuT0gRyR1BWys4sU5wJbXDFLLWbbdIkd/GDnlz+rn59xqk6yM6X4CQEGkhefPkKgPOiZeOL6mB
ho/ntKkCghC1QOE3LuVyPqlpLt6kyAhvtME6jrVgBpGxEfLb8s8eIQvvQDo1ZF75kmVdQadUpx+i
b7rxfsukZbCyX90f/nnO/+4+qDhU8UKUOT9P3q/RrGiRbKFo2v6P/eIfX7/f9wMWHuaGsFFBUf9+
9Oq6SEAwbp/CptVpHqBZ3g7sJN3NLOjDTDMnFPPDrDCm+dlCf27u18ZVjekxbZvrfnvfZn9uwmty
i5Eg7X7GjVRK4uztW468bT4t8ANG1dsWNG2fI0Tq0HVpGtF2/k9qNUmVhOWYPW2hsZkcWBTDzX4x
G8jSFnZkJyd6yq2lGn6GbJj/wnQvy0DvcgXCd0jGjLY8ncUBJegCdV2vkcI6+9UZWCxOEUGqEIb8
94f+y7OSIZ3ACxf8oPuzSsAYVX1cDVYfr9xOH932adiv7RdDIXb/eoTEjrU97/dStTQFPFyev26b
lRTDFTnsVxdl5uP6813kToud2oCgfo4qEgaqhlrAlvacir/f/L/e8/Mtwy0UY/+O+31zJwPYR/u9
3f2PZ8VLbIJ+3R75e3X/3//+IPtT99tJY/Cs/fbf//HnW4lpSdvJ0nt6vQauiX98/5+f4u+P/fPw
z3f/v7ivKs4AbMV29CmEjmsITJF6NKHHI+suuGgYRwdxWp7ozs7OmkDKmqWGBAdxdfupZNFby5c0
gcdRWfVLVisjh1nGh2UrqgEJxPdA8us3SuFvjuifvRE33hojSWnAXvqVzNOlSmX6LSPpprf+DGJK
dAdUsCcdaqVK7ATmOfKbuk5fvDyxer8ngE6pEnYas6P3zI5i6+P4tE5kKw+N+EoG14ruj/ih0ThH
ZXoWsDbaqVxiO9t+TXWmCpiGzs8FNj7d8Ptp2bJQMsr2HtEvQx7UuR0Ax7Gt86Au+z+0hxM+vnQ2
Y3F8l/s58XSEqyneMAMenregXlDbFuq/9EEMAs4Cn2HqwEHbJLtOx2pm0Akr+Lgcsi47xQKvW96p
5wrcBktfglaQQOo4/j0tX7kVBim5N9CYyWOLyviVuVSJWC0+quBnACjNyKyUAFDqHRNAIgkiepZd
NPzWGWvWogUuLqQjkeqlH7VUbvgBXgUD0SMeAX1rYBSAjeNteDhky0MG4FDJfK1FddzVxIypYH7j
XPkizuxK9k32MhZf4gCqhiPX3TLkn0XLWbehPask4n2zGItdJUxguNYicCipOFQ8e5H+sdIIdVXs
CscqIwVdzNXomCrEZ1FlB3OL+x2uNxBhI3da8EcB+Qqf4trF7txGL91specMBppD46QnbK7nV5fG
AG6RjiJS8+aW+Tu5gcg3FPMz5Z1+StmpHRUCPsDE5IkIyGem1iEnEuGy6hxAC06rpaZL0D5CVsQS
tUENfXGKpEdzalUYsNUxRkf9kKjmo1nnt5MlUb1HyI96KbobujTom3lyV1nw8JJCKuMlDxLdCgRQ
69D1h5uSGfRvYexu+NeQ/orHu5vayokTFrhORZe8xiyTCWcru9nkZimQFpX5ySreWTC+GLX37Uk0
yCQbl+WOoIzsWAj5bc1YACYXuBUJ6Yta68HYNK5U5Z2nTgtvzmFV/FkGGz1YE5Iv1VEjtTl1PSyF
rZokCGE+TvWroJosq1jvtsRuN1VJBi4QwZSEn13MFc0yYPiGsUyWnlV5VIJmNB5KR0kX0RdyKQxK
LXtrFO1L67QHFb/tW91VrzVLlLOMiILMZhAZgaxtIK/TeIF0lnTqQuITVaQqI8NZRsRTOfTREFgX
4AFVH3pnyqSrXg3dPfoWcU0eq6XTz6ystogJ42w84aUTreyhratjE80qDSzh9ypJL5CRfQLuD1Zt
xQgXTCRpkd4HUB4T6nzEVuXY/Q5jAtFD1XrUjKY7NOchJQlZJbLPbvQGjwwjYLZ/lDm6GvJx004r
XS2OeaY3CSihixH2GZBc3CXQZHUcgeqsTG7I4lQVyD37HMzggASs6KwTPGtEk1p624QSONIo+6gy
kT3AYqwGep3JOiufAeXN7un7yHXZ+hmQJ2JxSArWEetq+QEOF6hPITxtQdixoVle36jnTDSaK4gp
xU6lKfONrPs99VYXhKxRm31n8JKeGleFRpj03W2ZTvfRqOg+/LupMp+mIaMrpcPiNWXxd6LLZ42p
qSNPyecKg0c1Y2bGMklYHe8vv7TGSyi3L0qrIRgQl9JfRl5o+WUc8+866ZjDWq1xqEbMG/CB1fqT
NgW/04huTpWydyucD6tePUmxweC8yn4PTJWdao3zIFVRMceqUjySPA3JzXLhoQ73uXHTKYUOrzh/
GGGdMAfUkWVEPa7EOsGFiMamTkG8xhKCvmT+xFn1QRyBY63Tc49Cjv5Vzgckf7SS8Rmub2YXMjFn
pFZD4b4rZf1rJDMHjqyTGOnJGnVl40XYFaxAdxa/p7gW3Ukav02pPGTxJgSwjNEnX5FEppoUrg6q
iLS9QKUZQ0ZCcBfPiK7NTA09QSoYcGbwMmqlJFaAGBN3HpKvevLMvGo8UJzBlA09J2EkEhGlp8lW
lQdEoIAEJOhRscBJ1onaQGmSfi8lkt80eVNVIB5apQoI7cevoUPKLlo1nwtMF0kMdxlEgit/jEYD
76LODJjbTs3wtiMn8haqMhbLCMH6sikNMED0zKStghzdVYjfVe2yFiEzcrIV46lKAgDb7wiBThXV
sN9O2nnQdf1WKuNLC9LMxrcHbiI3b+k342EuembTYN3cgfYwNP362uTSgV248axeBYifKJ6crgin
0xqmSK97oy6Xbsyh0Z5GWGXJlF0JQYTRTY9diedPVVZFN+Uv0nU5OGNm37kg/5Gr+4jQCkfFwuMi
hmIpfAFbdu4+6xh6+ip8omhoTnM4tI4E7vdIuXq7hGjI1yi+A7h8UWO8+lp9V5TSvbm2m/8yZVYo
zN5KI9mJ+kgCKMNiHIfg8kbluW/QGQ8x+zINhAdVUJ6NkAUyS2rxWkckRbUlDi4lEh5UgiG8YkDM
MTIsHXr0nTHxn/acwvaILTFY++4+a7lhwLKbh/UGwuT9XG1BW/zJCsPAnbmwOqiwsyQDFHUZxUi8
a+1AaLUfpo4V5tkdJ7/eiQzjuc5Q1pMliXOxO1ejijQflXbdnioV0U5CgBA8Z3qBcWqi+GE8GUpi
eUj68JcUz0/DyusI/6tx8i2gnn1si7DrCtdqOMGO+JM15aRF6e1qQAcT4LsT4Th4dYeGX0pjl4Cq
r5xYHpRs0LjjdERQjMRe0czPMB0TmqgcARWruxO36KyZ7NBRAZiPzjTSqugPNQddfDUarNdWKB8s
4nuYBCd4S0S4QMlpKqsAR1l+ktPdmClaXiYrfj1MD1S5bNR86lpJYIWD3DotOH4g6aK+lpYnir3H
Su6ym4k55pSToi5gEdBV6xJvZchaPGhUnW4GNU8yM3SeSn0lxYiINPScNeGmHbkLKGnqjdOGnHsl
/vJqjS29ZhMhf6TglYpqgtib6kxLPG7Iiy1bg4pQeBMMOnAdtZdDukZFDKPp020q76PEMu6WxCf3
1/pgOUK2y2Her3uQyvkwg8Im96sVxZNlsYMnEhLIZixnb8gTJjCTZyyacqzk5aFWl/neUEQMF4LU
uvTAwUIn9QbJq9qDqqepLw0HOaL1RRjueemyb0NDCzuwJ7niAKw7VX8nAmet3BgEP+JoBR1GnFGO
TGSRPpUcCQO5qnVPz4djPYkx2WuEJigsDSyIlnid+vkmhpV4h4v5qKv0dvPJ8jgmCY42YiqhhnUK
rbvN1Lil9poBDIw0KElDxb0hdrjKemR9cMePE1q6QNFbPIN5jYFqxv2vqE4vJ7pfMblh7/ga9AJL
b86qnMgEAGpdeEOmOKP7MP5OuktaSn7B/soxEk9oUT8o+iP8IOkpbFHtRhMTa4KVME26WtO8dyON
86GXX1SZwz0ckmsRaa+10gGCF6+SiZK5asrem6UVw18HSVas1odKFkbEgMjuRF7xJRZ6Oj641NN6
OOTzGdzrgHZMpJk8Pwz6hLuoAl1qkGlE7BG5ROgkGXSC0J5/aaW5uKOJ6TEfuEsI8UuJ7fpiGltd
AHBkUlBKqSHSnUnoPoaIyZxEurpr1Ei/FuZiiWwXAwa7cmG3mfr8aSngKRpJ8VspDexxhUGSh4Qt
UUoY0leNTNvujxwXPepSsuz7jDCwxTpUra65rUHLNwMVeZDCJndSo669HEwCVQ5soCHFHFFc0A8S
klJptWN1KXuDcieiLuLURfQEcik3SzAMIfH8GFj7HQVYbBBnCKX7dGDBg7JX4amQ2uFTn/unDGmD
2tBVbzBhmRJZSuHqtWRe2soyf5JXwm8nW69jkaL+wtu01gj0hhX5ZhpjSZaAVtNIOxumEvNJLWjp
Iw8oCMrMWmH7LdF9oRUO8Qsin5+6YjxVZ3D6X1pioCJqcVUAu53S6btd2ZW0WfP1aPyjLuttkW1/
QJCI/M0o29TS+V/snddu5ciapZ8oDujNYDAX21t5f0NISokuSAZN0D19f8w+3XO6MRjMA8xFbVRm
pbKkvcngb9b6liyaaTeE1TPxRXiQivA1n00I6/2PLsZnAjaPFY5TyvpPIgkhlYcUy2XoPRhtiSF5
fMqRuXtSEEHlQras3GmDs9vNAVi4RLmuqtGBi2yP1yoeTrjdidzxP60ZHYga4nA7K5wQacyiOQZE
jXq9Mi/AQWEuePV47pwbVkMxwiGY0MlcPBvkfyB6LVd8ZPZmktMtvQuTIFecO2pSTuGQcY3R6Ze5
tKsbuhQrj3p0vbxlCuT+qmyc3ZR03+xtfxONeridGTzGFpe258BWj/+gmHR3CuKl2cc1N0ZirYCU
kDfjBgigRiQw8EvnMA42GZt1ZC2sFkK334aifvFio99tMhEHD9w9g6vQ/kD5xlHPQk+mfwxiZFZ+
4b5jLmynBZGaY+0J0y9ESQz9uCZbH+/oyLoaMaHPfGRON8JkmNg21W8y18jXE3gQ6fRllkBh6z47
RtHyDRh9eTAT9M6YHPNavOkYcwIP1xtqhFe7sx8bq7+zS3EfmOltmPEpwZJilFoM3zZkhrrj+UQj
X2sbh1+aPMd+ZK4Uyb92nAfMcRBoeiKhQ07iu9CqzH0CumpDF0oFIGHi9mEBtbuDkNFyqsHkWY8l
xjEZAqm0qN71WPKGLOYKZzG1VviUxpjdTTJhTDOmipTEwDEvOROG1IU4I/3h067b90ATAD576IUh
NRF3mL1M5mdime8xjvJVByp6VU48nTtnnfZme4PdyJeCRcnooTbyiW5JeSo7S8yVA4QPySHTpxzj
RSgPsjXqJZ0IL6x+TicXd8ZwkgHA8d6yvsiHRsmk0fIK2nj+bXiYlL8zO8MgkDX/DRv206IGr+6X
8a4lh2yb+JJa0x4Qr08laW7EaWAL9TdSVBXS/AeSvJ718BsmTL0983lAx7OWQfAh3Gff93jK2Xge
SOM9RJJukT3RytecAH8TgRq0VmDSymOiiBNWRo20MjYv5O3wh6hUwZ9ROWBVI2slXZukqIqF/10E
7V0iWAqiCuJ4yO5CospjbXyZcdTsJ76FtcLBTWlBKh/BNzU7c5CLlEjGdelRYcOQSQBdgxuSHwm8
9qvW2AY9A7C9WBTfsUv57dUYGoI7JKfgpQYCxEI8tuYcPudt89sV1e+iKXGL9LYvKxxXzzwRKHnr
9CVB2b+x0gDmGdp3V7zZaRKudOtOZBV8O7K4c4vZPcJ/QwxK3dkviYFWbV+NVjy3k8mW2INW1Uco
214KKBJYXYCsVOAYzC75Fn2c7ur8gLK3XneFeuKhebXVfE9QXrAGo758TmaeheuhJwHAk7yBfQ1Q
f465WozEWAmCO8nvU0Azwgd7MN+rTGIZRP4CklFlHnxp239MGECvAjyOLhIDGbEcjJM75nHDyh3y
O99lfYrMAv7tkzdlT2k/P4xjisttOqaduunaYtc0N25uvSOrI8YqXjR5KqHZGMRd685cXuIypgq9
zezvlsZ0Rm7MjUtBG5MXlMefVkSGjqXNlT3rvc7q3yzxF+hhfcLcEuxc8RyE00G5xrXXoblqUkJm
qogf1629D2wU9xaflh0525FyMHEeg3l+qp0xO5jvLBVsSYFIV7r2s77YdQVXTOOU1TrArrYQ/1Oj
+Zh9/8MrSP7kLTbM4le34Yet9VdZfg0tEXglC47CiJ5ZI93Xol4XXvlLQMlezuo3TvJH6VZPZW/P
BCCiLjVL/yvket63uX4vKbAXsDPJshBqV3ZXfUrICk3jP5YpKyJHMigYjw4RCtJSjy7pjE1rvPpm
+wjtfJeMrIqrILoPRmTq6Dh+8yC/R0E7OPrWasUlIRZNG/JbGWyVGl+cpdA7JCMkO8QJ7Pi+JpGx
DdXGMutXkd6pOX3PkWQX8Y3dNkiZlMJ+1AXwgEEk6uQ2MhEsCPvq9+6vaxYtIdbLsMqybwCA4HlQ
HlMkKu1EbTs/PUXdK3LgQxK/4X8Rx6KbMLrQCvoGCrQUrNb/F/T9P5FzwfQF/1d07pm/Rn/n078K
+v75Rf8U9AXmP0KuYMsNfc/1/gX5F4T/QEHnI86zKRX+nev3H3K+8B8mqkACDiAUef+uwfsn8s/2
/gFWLgQUaDomhyaQpP/1P7/H/xH/VP/EELX/7df/CqD9C5z7L8g/yzA9AuuRGoaeaVn/jZYLQDdp
kB7Hp2Ek9kTi1s0Bt27YkItjpaIruXcn18dGK33nqcCcwBK3TA7GeJ8KecrEMB7LbuEsACzfGT6p
tTKs2Nx2jP08hM9QSiFTdKowMGlRD+XZYy46d7uovzcIepAMIkQbQjJlhnr4aaxdauoZ/eR/aiz/
T/Alx1jAev/15+Sdco3AsJBBmoa1MKH+BS018nzgtAwWu+ZsgivplljW4gDnCHeTwY4PcUax1G1U
V8JoTvGy94urwOFgpQvKZ3lgZ/hSRjZLLUPtUYAtIP4sPWeLBtqLtk1o6xMn5bPX+bjfdfVYCuOL
naRz9/dFFom38sLRAC6LwsWjkbKGYypwOviKZ02ZldvC61Guo9cbzmQkHOHt6wMJleR0suCDLWMN
5xDrBd+785nbigCHHKky3+9TIACwUHCZyI9EfSom2qpFPrO8tMu2fcor/ziL+//92/jviBIs4hLB
G2uj0KKZXXQ3f18S1FoAaEIsLMvK+u9Lv2iI7Ci6H9OKMAy3AxtnegX5V5H9Dirft36QSbMedmIG
hg0Rx/FUv5GWG26zRTqVaN4ztCjRBn2ecVKwyJELwMMnNhZPFqlYJ1uTlBC7cv42HXbZXXUv8zE/
zUsmAnCXB2/RvCgwiifHAwjj5gwzy+WXc2eg+vjPl7+/J4gkZqjuHxTxSkTctHfj8gdaLr82HhgG
oC/YZJJ9TiUxsuUWdk4ftxZRu0QG0jqxrtShQ/pyTwDk8m/ozs1T+5qTJbZDNDGuPTfC4Y3JtJX1
gWBWlr7TkLDvXbKdW26HzSBGZHlpymzOnrFfdvWnlVP//pWJJ4teZ7LNexoQJiiGtStkrC+hx5PY
Snq1/fuiPHoj9FLpuRcYR1ArjLtc6Ze/v/X3JY5H/mMxi13o2vezwd5sJbUWp78vKvg1GcFvJBsm
jLwf6DEXtc7Fc7moamP0N+lMTAlegmbjDC6OcAp9q5nPWO70tq/tc1M1F8lyf+2l1kfgvdPpMjNO
2LZNi8xIGPwY5MA2q8oWL5VAPaFINzt2jF/oYtgJqHKN7yVj0X4eFp1F7M+wAPvAXJ6SL6GH3ycq
My5VNDQd5fuRURM8fDLTd0hfnhAlkmiLSn493mmStU9NSuiULha+cbxJRnLmrZARPPfGgdhSsRJy
HNAU03ggMcDDn4/dtBedvEDeb9bIt+y1aKAdldGHxjO6myNcHyljmj2pqM3JbriHRoPhtVlDZ6nG
6h4NTHVSsM0QGHnkFFavfL1/5OOyTrQbixtKj9uEKNJDN7n7LnGdEwKgRXSQmMj0aiRcNX6OzNk5
4biOvPac11W6sVT30qQQBUlSPI36MBLUcIyCcV1qvz9rIgUJHagfIf72Z7a7qnfUjlj7Z2xPAUAq
6CJtR9/hIZRwimDr4i6lu1bv9pAQMMMez69dth9x0qwTYTPI5S3iKg736M858cy6fCk7NDtjLmec
KN+EUfunenmR4QMHx3TMkUMiW8aV/feg5IGJegFITVS79X4ei/vWZ4RWGPg4HEfHZI0/NRJxVou9
b91VhDDm5DStuxFsiGuCH7CVvBUtmraK+uYYxs/LcvE05uXZ62iT4nxYT+VJ5xF+Cav/ySqD0irO
doGVka4zJCzYwrfEpxmGI7gz8K8iDGEhOagVyh1wWkTdQkUi+xx1HjPazPvsWjtfaWWTcV4Li7Fy
/rSEgQc1LBJLnuYpEPtO1zeVBjGKIetnAsIalx8RSa1bFZNQymU+yXKhVOGlQf6JLNgjyCGeT8vI
ny7aHzZ+3HIJN96b8Ga+S9iXme90XA+6QEEoI2KbUd0A1wSC3wKGsF6iVDQHzokH335pTYw2vRSM
5iqF+GdmwwN23bJoSmdrqkGcF1tVGsmWYCPJyLA8hg25DTSHCAgNfzPX2r0xWVA5hYlJvDRoJpd5
ur8Z3Nw9pAontHb1Vgob9X04W+tmsg6133RHR3N5lfYDRupxQ47HtUjsd2cfZtC621T9eFMCKVPg
UG9BizZjfQzN0r16TL9YqdXrttNqkwc9kCW+wp46/waodrK1U9nBL5mp0ZsmWuGU2doWLMIA0Qym
ZaveG1P4NWb4z0Ue3aNR0PBMjAjmS3+r/PhsG/mxtvJwl3kSQhzCGFyw5aFd3JxMoTq10MmKamWG
0a1kC7AhzefVMpmauCEWRRsLaZNSviR9w8wEvqod0w+KESxSIbIOn20PRVd4ByI/Dwmd+DZggrMq
E20eiBu6jiigmY/kDXPSTWtT4NsK9tIM+Uq6M0HvXQpTLaSDJo2GYa4mF2ku+DYmkpJSAg3nUoh7
jxUrA0Tvpiqsk6XQdwtiibzvKMIvzcniwtuEdOTx580OvYHfp9PBZ1Ou85HQdhfjmx9ybiEqWg91
+U4Y1DUaHkZu5pVX0YcmQXS3kDMfPUUSJeuITuIlbALEt40NkY6jbEcTdDtaXvFcav53+avHSH2V
e6RWppbL4qlp7uZqAuSC7mLuDbAF8XWG+T/4xH7MI5pEo5F7oVV11v2H27n4CcHSxU7O9DDlsjSd
nAjJzpRrxYSoAj/Rpgwmq46PXy3hiWnn6V3NMsYxwhEdBKuImortVVa3bvIQdd1wO8TBO4EDzYYJ
HA5OBirVgH7Nf5OhgkFWimarW9vZW8Tjrf3Af8ssiDeRHnAIF555N7GCviuSATZd9JakBbQHNTzV
Q5bhpnV+JfvOakrbSx7gEAipyKhp9IYAGdRbJkOu1i+9Y6aKeAMsNe8cFknwhrto3wWuCcbC3pZl
AeIwdarPqsW4O3TYGFK0noexwkZK3nC9jyUAuALI8kpHiMviuLv4IVtp9eRYBSRYVVzMsb4GFm9M
mtU499tjMJgHcwwHHI5sbCeGKUMwvRCTi/JcO1v8s4hSWq5Tl8hDT8EqQDhKbt6fNiAHuJ3LN8dl
5qgQtHhOde0kxu1StCXUxaA6BTnW7tBPvE+ksrVa+XN8qCw8NhYukyavx7Um7FX5EY7tlJZUZ0yj
XF4gBBRXPyO8QL9VTfEVhEGyDqjds/YPH/pjZff3uYtJI2Ty4qCtlbIg7N3KYNeGTsGs6Ln9W+fF
2UFKczNOjPUY8n2R442MLIec6Nq7uo7WXuzc+3ArZ8b1h6I0zHWOqmWVj+FtDAyrmu1tr4kUlFEQ
AZQjcQk59c/I1KiOvXuyu7yNLq2rCIZr4OUNuTtNsO6ScGdF+gPDP7VU/jaREyf87NPrAPuxXT8S
e8a2uyg3uUckcly0d0Sm47Yb4NvIQBMWogy9j8Sx1FGNfsdKKRzYQvhS5xurgTYwsYfWkA1K74Yh
IVbqEh5GputnyxpfxhFQl4pYu0nQTIRed57wd/5cNIdwfFEljLwRQII9RfsUeFGZAZvKK67s5thp
7uDULsmrMouN3SLGsvMaKM6y2KPQZ+7ZIRGeSFodzNFgLQOzUsWHmE95Vway3OVzC6MHXROi1LVL
1gQhfC91rWAPOdsotqAcY0LeOn16cdioMoC1yjPeinUSBj+V/hxa65nnzd5mG77xXP2rrJ7BGtmY
qNsIc5zn5kjN+ctqb9jFRXm2B9JVhBdewyo+C4A5lNkPLeVYZTfepkznB5McKXxBLAAMEL+J+z2X
74qNMFntlEG95XEdDiDZ1EPCzF5I47nAk71ChXs0LIndQWWvteGClOrRocTBfCyznuksI/OkK5qd
NmYEVnBykpjP1pzPPPfVfZTfmIwEY/JrPWV/DSYSGc8m0AJtz165EMgxybCC8O6sDljpMLAFNGuk
Wgn1kzEPQC7i48heErFGyJzHFzROACz2tdKkuboMoyMTmz4e8FWXgP3LYRpMsgYqFCA7tQ3Gumnc
b70+RDIUZ7zVBoVkHMBikAAK3GE4NubdkFOPN/zMLguZRe17w8iYMXrlngXo0rmG/BMvXZXb69NC
6Im8FChDCy8qpuUeoRXZcwb+KWnffFImx4xrv8KQXFDE4MB5aMbC2RkABTYdbpttKEOYJsq6tnjK
ZsAcRUV8lJS3xEy+WAU4qd4VrHNjl5Oc0QBPzB8tDpgn4J6SWLbXjARLVrXrECIBnZ14SCIDyE49
BXsRkuk1+1Ktm8Z5yuvlLeUs9Njn4VifVuHI8q5sQ5BV0E9F6d1WAj44Nl382G1zg/O5WY8ara6V
LozbftzapgWpmNMryM1zzQxceox1m+A7iod7P1NoN8gF2zqSQNw8/84wWbK/dN9dZ6Fdgu2gsJow
wiG7L6l3DcBL7oz3SxLTR855rVDlSAcWDr0ZpAqnv+FwZK3NINMMNkHa3ciSHZIAQy7GXz2l70Oa
D+hUzJewYQYyAddOhm/F0vYopkNoO2z7Bxd4PUsP8DlpBXZsKUpMYklI9PrWbXIJi/C7ijC5aVrE
ShL3WOmjHgZEDQLVVcjxhwvz7OvsaDIVl+30JAQ1BwZRYp2ONsKMLeG2zb6R1bcbuSyrvemO8F+b
CYC7NUmaXyWuXe/M2dt74+yCrR1Xk7bws0eMmxsNlqOJyEVNs/RoWynzaaNHwRyaKNFctjtBTgnv
F1h4bDdPt/mc77sOYWI/juAsw+ZeePFzaTOSz8Jq2+b5gyrVj+0RMkYv4qCC3MKn9aePHgE1kCuf
m374kDp4TKGP9QIGc4YLrpG4nO0KjpDwPnwqeGNAIF6OPtC0SLzJdj60Do2D9EskpPUjfzFlU8YB
1gb5G/CfLRHMeA5GHDOkeGK7qPJk13Wjd646RtJDecQYQ462gHjkIclxOKuM+OLlvr8tI5Q/rRXf
aHo5OCLQ4kqoKCrBO5ZlHnsUAnLhUSdrh9Md5x9PWQmSRcQDuksqbDdU2NC9gLwFFE1II9STgaR2
B1YCKVbmrnVCeo2M5pvln+Iow5StxYhgMilVvuvA71sul+uY4m4HmaIpSCY9HxMjeUN0x/NVVGdy
JIHj8YxVZJ63IzmWlBFqRVmgYZikeqMKn9t/eSNzZb0Gl14BUDB8FlS2pAO3IkxRucpoutl4M3oE
4Goxy2dbFTE2BnSkTnAgav6K8FcyYVfpTiXyRzALgAINKc1GJZo47p1rhIR+9DDFPLDNOBWNI7X9
S1b5+8CNnkMbDfIYBk8lReTabiLQA0CURM2DbIxQ79EWocSUt/Uc/CGmyFjPDyEEI52ZMLFIMKwH
cgqMDBgzC88I4kSJTB7p66o7GBaizJbBIw/H7xTazgZxtL9y/FrT/1v08jwnYlJpD5HH+xYNOHLy
KlhHLaFUi0eUuVtNR64QYIw1aOxZE/nqYFxk/5rE+6glzNsugAt6ioUCPzCy6IdouSPjnoifUGXn
JMKOPEUJ4xOLB1L2omIHzIeJiySsL2oQ38NAJkHUfQDy2qCLO1Rdf21cZ51PV86QHlu0i2ZkZRBw
PMW3EIoR9bMyjfqQPzYcLB3dNCMqczHsojywP3JUxP1uzqfhl9IiEfWDS7byKnAR7mB7stcRHuc6
BzLYCnQ44bkZ5t1k8wZS5T+PJsY1Z05WAQ9KnnqoGDw+uya25abjEJ0jTrqUTgCDDFuHakIjEv1S
V/U3ZTg91F0Ug6iM8lOBDrEWDSEC7aENq4u1SKtgwIyH0Jyf7Xp8jFri0gI0aomX/CjH2XuYa9gW
ug+urF+cxLnPYHW7+qVyndvWQMWAWmGkpvBHIuD9/LGzuVt6qn5UCw8F9MCIhMqygAwRxT4ENbrW
eV2UCCEsGb1HdDeC+Flsh2cXUm6adD9mAxIJ1TInbXHUlT6Eors1lnvNrn7qpnwlrLlbzwSGuH33
PVeCLZFJjhRd+V2nWziIYffUlNZzZD4KD1CTU4nftpuuQRywZhfaWS9Eqo0sCp68zfidz+rgzyg3
e+hjZgN9hlUqwBQ281Zhf1GwrYdlF6fb+I0w3+OkU58mWsMG7NO7Vi9qpV+rz+Eb58zKzPgzscO7
iI4zrdQt9lNCaYrHavmZxdA9e4CSCs1BHrBVM33TQtQOsd7PQDpasjqRo3y1QmK7k2HXO90f0xmP
knfxRhlXaGnW0c7UEdYYYpkmiHZNGZo7+BrwcYS3Q3A07MaGwRnzfToQObqwc+d+004pI8QsmNFz
EUaPTs01p62VEgKZ5J04xiJ8TOkV7NrgKZ29iAh1FPZFeNn4QBs84kCvJ33EqYIBjdTk2MgNoqIB
zfiFR9od1PwOtUeA1m20WGhKSuYgj7lLi4b/rjuMCDPr1An4cA82fY+Q9FT5RXJIrZxpugG41Zuh
OeH6w3I4fONmnaHjLpnxIFPUQG/uFUHDiIA0C3L+9t3N4NQvYEsUvgezM60diQkvgUtFI3oIBSPK
9joPkXWL+UuqUWwnLqMV1CZM27QSu6BHoZnWzi6c89c2a+Bqtw91JO2NVyTykUg/DiJvK3G5/Z0+
HeoKLmdXPIcNC35gX6TFMkIR99JLrqaCLQyaPt0kXT9egqT50yVxuHZSx9xXEzJEvGr+NaLIp9aa
P8ciHI9RJp0bZ+ZCqANYqLMzn8MB6F9hZVcF5A8xK0isiWcIJyh73Vv0gbQYGmU1Yjl/j6At3Uqb
+IVoNqdDc5DF2N2kMxDP2bQh8SCbCjoDY4tztZDu7k35a0O42IQdxE05MajsKC35udlut+gEtRoz
6mnGzeHsQPavnixDR5sZtwSe85Q8xj67m0QY0YGMT0OCURimGfgae95G7D+2nHEB1Cm+Tg3DJi4j
Qme8Hoc9AaWbInAfQ6tIzmmMmTXLTqorpzNVMsfXpJ196zdfaTH+UYxlTj4adV/JO1kSBNPPvdqp
yHD3vucN2yjzvxoX144fRC+E+d74sf4amf2c62qe1uzF2t04oJNpGx6OVq857gmpIlsju9bUSB4u
yBOTeDD0Ew4UiyU4jeN8aYPiJ5tcuY1splJWQEfg4K4mjEXet8J0rouB0WF8vcszE7ERV283SvUw
NNzco2cfsS8PN4ZIXqJSpEAJx88OLeqlKQPq3lgpiAcuIjqibInvNW6TYTqSH82wkrQBg2V+R+aP
YSXwMxuqOHtBvk2TfYt7qtyXVrZwL/3xoNFCr4okRG0EyT3LnOlhqm5FD/Q1M5S+T0tjazTWkcdE
vXGNY1I67rFsfptYDBc+vD9Dnal9Vs0sM0KAsqa4+EafIkB7s9mJsIOnxPdFPV9RZjwPll3dhuqm
tAl3oHHehaS+4gLHhZD326Fi1RQkLYzvvuEOva0D2Z0iiUSXxemF0Wy7swPkC6hv/vh6eogniI1T
cu1m783g6YGN5i0Xo7uvBz5Rnx407MZu76U/dVc498rSz7TL0SmCKzyzoBwzmHYqrSmAwXwa+XCK
IVotlEagDrNGrxzfMToa9hyFKxfS4WPZi2jnzsFTFOJ2sqpquG+H9CfNy0NHjwQ2mEf8kFcvQ5ow
8OKWNMP2s8xtkNFsCzfpMLpIHsK3dBH7d2V3G42KsJeOx589xW9xRMdh5M79TDYFS5YEXodrgQlP
01fFlmAXT6/xnJ+7mCHqrPx3bdoPLWLjZIEe2nKKtoN2ITyA4w2oDeMSKRhu+fvMNkhQTokyMv3+
YAUow/vh4nfMMaWbYXEKBgdFN07xPE+2jUWMkG8mC0vj4LowkgIwAMRwzvlW+lGwMQv4Gzlqt66O
N40cbgZr5p6sb9yTcDALZ1ENULKj57TIdVLXnLXEQ4vOMfQZgXtLN5nk4waVsIMSxEdQk7Q/juD7
RP++q/osgpHsXBsUYKhBQT+3FToqokjsqDqXYf3mDNClBzC5ukAKK3KXM7ElE4HoDneYKpZLzsKJ
zzwWeSYw6JyqPEGdFBAXHaOi9xu8VEb0G1VmsfXZ2ZnamZjX5TfRXHzTXCX7LCW6wws/SQux2c5U
FqNEvcniNDv6zY8c+mwjUhRhhoXQ1BYO4qrorils52JAx88XMF4+2dyeWQ/KUH/EY4ZFGVfiJILX
uug/q2RILjnb7g0Ke5erKd/ZvFt9AQByKhXDnc7AId9Utzlt87Zuo32QeMbGxtXd292EoxlPTg/l
jQ9vfPLdjzyZb9IClxfrN30yXQdTW0JsJkJqP5ystW243oGkHQqvtiURJR6O3YwLQ6rqUYv0Renh
EDoYtBksyk2vOAQKxjMZkdlra8aRBCbP2eUR63pvLPPNO7G11WvSO3x1q7eN0SPo0WhbCkMN564j
ioIc9VUyeDzph3ob5dWlMId2M6dVe0zq2kTBNTwMeewd86dO5vMWWz96Abs4I04cd52RoK80hXU/
ZQBBJ2RhErnLmDbWBt4oIiuQ/JZlsLkx0m/KBiyWQVqtLZTLeR21m5Rx8yo1qUBUDy0/84uHXAwU
925YQ5bGBcFaDN4IlpvYWXBlnXjoZOfzvvjxnZ9LHCm9ybAxg0kq7+fC8W7nVFnoK/0Ht+BpEKbz
jbMYlEagob3j+yfHt77LgUJ9HIMKUKQVv+bdLYmCEbX5Pent4U0LN6G0o45vm8g9mCVrbWkut/vK
Hx/tfqoPXcRYbojtlnwd86uYJrlNc3HbasiJVPwXWF+M+WSXXGuVHzyML4Yz1C+I09dmLC2sAeZt
KfN9Y/kXHGqMt8OfPPkkgPyIE5ji0iHAI1YApyvnEA/UgNocnP1kEaLASUvxnxX+3kxcUrwBOnVV
Fmwcp4UYhH4PZibSq7IB1dwj7ZKN/R66VfnH9gq0els9NdUVFVm2GmyC1maTiAPB8aIaQOxElChB
1Pvs+jRFEaU3CkLeqYAbIIJ9Aa9QzAZBZ1XARDoVSDcHUhA5froRToeLG3Jq0UmkdvzlTzjAut60
sDrN11y0jOGhne7Sqb+4HhQ7AMkXvcjPAxoH1hskVkzIpKTS/dnM571euGd6fGuALB0NaqN1J9Lt
6CXkaBUVJluk5IhZNekDTtCdh56AhHrw+aQm8cHI2DkNxXzvDTmi9WH+otoAPdvA60Xd1w3LVmhh
6hnpAmIsh401OvvcgdUOoaq4t5f6BpcRwOIm3aoh8288xuXRxAMv6215O0YALUTf7Wtna+Xegd3a
d9Z01dZvyHPJIjKWU9oPM5oRjwZLho5zBCvOtsHL2p0qJej5+Q6XT3+rBUMKx+fjzGoo3zK+AqfI
fiBBH+nxeJjFUDL5KShw2odpSi6GwsHuuv5X1iIC0EF+9EDM3LiO5tmH2YiW0SQsw94ZjIquPDVW
7Nq6W89r+PhMbum8vjYp/0+Ls6I1gg1DAhftuq7urITRiZ8Keytx+x56ou/YurM0tphqlyN5FCF3
rjDL9zArb92qqDYtwsqsyy5yNPNH3zjN6Sgvf1+EyIqLu2iOmRpvEsW10KLhoIiFPeTmhDKFTAgw
mepTU9HMpwAl2BwF1Xn2o7Ul8az5yvtIK5/dbTLbd6FRc2qyV0Q1wCairY1zN7pvMZ7yUCYLRCy+
Ld2seC0kn3XH8r30UiiXnYuOZNl0muyrLNxbhJue7Om2YUV4CgMKrikMck7mFpl5WJWLX2yFF+vJ
1rB3W/LLNkzqcEedRMvQK3Ctfe0ShDX0FY7lQYDMARhr+zn8IQvO2diBV63GWw/H3D5vBYxAUj1q
ykCKuJ+xnNlbMsccNE5kO2R74CkQ5IHnVltlztE2mShQGiZEjjmc0aXM+7As9rHVZzexCB6Q4TO1
nntBmRwyuOschl8ewS1q7IddumwOQXu1Kp+22rOOYRsRc7K84MQlgNnd9q6dElSH1LmyExJHR45Z
ZnIOurCsecXdSzRmX4KwZopTJ+i8yyACW9vadyPWjws821NuM3K1+4T+NOqGFYG0x9m1w4td0AqU
ZYNhE8Lt6J0qj9pp7NiATPEhKEuL3LtjOMXzucvkS1y77gW8Z7xn0w7JwZCfgevU6OoV4K8ghnUz
AW20huy1YrE5ydwgPtu6jCMHU6Xqo3jJcMWtlCgWg2M9gLTl4Q6Skpts7pO9NEc2byq6i0cq73iA
nGmGKHVt2QW47OxLrHP/MSzm72AVaoswBpuyVgnMi9D+J6xnl6wLTtrj8wE8hT8aP62T+ncxPUJj
BXgEbYLrRC3FwR3Vr52nfwAQBLvaIONZ+Y2zdVMCR3RBaFoyV2oPL5JpmPslixChDZzNVYn8zBCY
RhukKGXsHwM8KLCrmS514VUXRL5lLB4zMMeUxZyM8rlGC36D+MvKqq3lxrdsQujoyuBI789ThoOf
Ney2meNyzYOEYWE17SrfguFfkGZo8aG3dAv4o1mopQ1foolhs0Zv183xnWZBxvgOS9i+rZEHwnJZ
8RS7aQYPQTmJnzEZwxHDwpWGu7NpMIysVLeguMyNtANrj0dM7mB78J2SaG4V05E1IMtqygPBZnfX
VA9xCh82TFPnYJTa3IipfPeCJxsU78ro80slXfY1JdMN5uphdnTtsvgo5L+xd15LcitZsv0itEEE
RLym1qIkWS+wooLWGl9/F8DTXSS75/Sd97Eyg6UuJBIiYm/35TqzbWpAssbqL1N3X4d0YzSJwIHM
4GXuluWD7ajMlao91ZbJ69exzXTooZmkFE87gjlyw/hWHa4YeOUC+HxWpcyUeh+QAUerFEQ1GF3V
0gVl0muh93N6Mj80By6qOhBJU3+2IkeBLMT4oQmUa2F2COpNzrtjQtlMdax1JnL/qbU6e+mgSgfR
EKwNw0WFmUEcbcyKoRs5FUkzkYYoefd5GGyxWXyTA3P7WKa7tsOMkYrygFhtOOATe4m0MN4wgR+g
6LCYb4kJi1ZbPv6LUW2rRe/SMNX6ahVN4Jh5MasxkCa0UN3Unia0j8aoNEKcCDoqpQMzDho+AdjV
3Gc+hTosrXFTUY2mL8RT8/PzouoLb1MrzjOrTst3oqUeZJ9S+tQwI0z35oc8ytFFK7tdOEnbAoFw
KLazjYhHmlScMyjER/WGUecaiPSKkzJUpmmBphABSGiqzMMMZnwTkIUKd/Nz8RJPeC1nUp+lSvhk
l6BSw9Yafz4EBrP7vwT1/y8tNQ5XQebpv4S7/wZHfX0nOx3iX5b+qqb+621/qak1zfqH1Jj3wz6S
hmkKMtn/iUfVxT9sCjP6FO/6LzKqkJBRdYK3NUe3KIZOuNK/pNTC/Icp4ClLGoe2EOip/zdSam1K
p/2QGAs01JajSU2olqai2RZ/SIzHDP0V0yHrHqlmsEqR5lIQ8/a1pxIN3SQc7YYJQAD7Wk1vbWt1
TGlVNdtkE4anyp1iI0u5C+NGPStx9OOXLfmfJNC/p8/Oa8e+Km1VlQKht/lH8jgDaBHbfi3uFqSO
YszEOabBuKgdxdwHsXYnO/TB1GCKpxlo7IGeE0eqRpyZV6GBTkiBjzz0LS4p4b5jhid3xNBNfACd
SyR518YNNlBDALVRiTYy98t/Wf3fM3v/Wn0DPbzjWLbF7/+7frv06gg6iEaFRPb553LMQEeMRHFH
dp4vcyqNK0/z5Y2pYWN0nwdPrW/Uc4+JZZN87ovgpMM+IFcypcYeI7+Czu7U2rPMy32QKQzmEjJI
Ar0o921bPei2TjHZ0zC8JAiHctU+wRa5/5fv9LsmffpONh4yTUUzI9kH//xOuhF4mOxj486Onm7x
n9hLsEreBk/JvtGZQNu+Zp4QQGmbPHKcnZsVysHU/OHUC7fbAjF7dvqhONqJsaGUoKHQe9IDxmh6
GAmk0rjXvVQj39Kr13+/6jPj9/d9nVXn2BEcURxVs63gFzl9Svu/8XKp37XcWaoWESqDtu2oYCzi
JECe47Wod0fm9MEQ4R+K+7ec6Han25im0u7gaEsGoXVA0vTYb4wmI38y6oIt0ullwVc4KiFKHqxY
pDkiEdDL1L86TBzqrFOPviCoyLaBkYdBJA9uxoCAfYOETIHsjzEC8VnEl6xrHLPrAisuGRu+vyH1
IgA/k2c727hidMeQQKFvN7qjf89dl+Aaat6NIrV9MXiXwEfGMi8I+7BbKwHg7hNeEKnnoS8CQjUQ
DuHTobpLf5H8l+FNZmBasTC/tkrWnEPoxmtOFf2WTgPj+lALNzgZqQlNt7qovUVhHa1Vg46BoevZ
RS3cfYYu1ykgY3ToazorerJGwTW1jzTYGaImmbYs9nTRS2Tl+bfB6uU+CapPwFK7BQoocYdWhNu7
Knd//3vr/2lXtXA/TgYWMNTiD5uI0zlG09u+flf05tTajYMkpyzplU4+x1gQQatfaNc7e4g0z35g
GusoISUz85hMj7qrnTFTbxsyXbSoHE/4P++dsvIm5oMhh3E1lmiGzFS+/pfVnlbrz93UkpyYGZmx
5vKPs4alMCvpzVIDBAvvSLX8By+yrkym6InQCkKLOAG2XE8yyXBSGBjVAR3qYyXfVanqRxzeP5wJ
H9A5SMWqRC4UrBxro0hH7O7NXyar38w5v5pxtP+wleFpG45tqXh/mOr9fpJrpUyRmvbaPXGd4qYO
1dIZoregi08+bcyl46QFsl5CuVJIiWManTQvfA4ip97//XYzAIn/ud0M2s9k86isjfkn4hsxRM2l
iV+pSdvHItLEqXyN/dA6AbBiIqU0L0n7OcpS8RiM0dnTad/Wna5f5005VDWVmC6+lCmVwHFolt5S
UUN9nxdMRzG1E7gZKid+nI7aLAPSPrH3etCidhbZJUUo32E82XgM/pYl852ToqSMSsP4Uxihkfv7
rzobnP7YRQxDFQwpkAMZ/3Ym04WSyUJ11XvVYx9tuvDYIUldjEiwpurfwwSKsDLnrigF6StuH79B
JiUNurXofRrjJg8hoCBGLfe+rR91nI4ETCk9U7FUoVWOevTvV9j69wu5bTO44JrBn00X4PedhC6h
Sg2l1e9lVeOETYJ2y0l6O9rN13yo7StzXLLV4gDMKXjUNcSl7JiUodhXdF+ayLxRsNHWIgO64LTO
SfOpWJpO9iZUrV1yAe44hRrRHvTctRvpLuhWa+wd8WrVngNQ24AxnOFuTfkPO6S4B1+SVJNgtt6U
KqPrVrOpvSVDQimJg9vLjkwNKSvozqmOqBMDn9V2Sm/Ttplm1U57KZx2z1XBIf8FoIOa6reU2tMP
JSRiOMi1u9LYBwOxwyELtUdNesZz0itMzfRMHExKmkzf+rNrGcoh8cu1mL6UXiKW+PvtLqZzxR87
CjQKm82A6klyQvl9u4exRyLIILW7lBPQ2R7bh4FJN/WkstxZeEIeFNkSPMX44jQMBDJOrTkU3XLd
Ksg9ExVqVlMRTuFoaPuUCwhRcNbwy+m4ee2eAvjKQ3lxzL3npsVrYThykxfI6i2kYfiGGBumg3hE
ZypBH4fXCM3cE4z0ZZzqx9Fo9LOTEddRAC0465HYjF20y50sfgS9bsCnFpvEb9C9cR1cUHNE/25G
cq9nKO7/fktpDLb/bUsZgngCVbC9TPWPLaX0etNartDufZ6+igJkk9P4n6KYHbEqNCLtLGVAl1Pi
aCCXHMAWoKuGrl0k+vw4uKQMGfkkkyGP+u/XzPpzFGmpKIscJg74JlVH+3PNktpDmBwN1b3LjewY
dlF1kwTyLGT0DCrWOZU2rmkSwJA9B+VKs+J0i7gGpYVF1WbefXMjanfmUBLmAvvnjMIeh1HTqqfB
ledRz5Slh+xoK/Rc2Yg6CjZRNUaruvEHCv87rxHqQ2e8dhbXRaVDFzEi/dlFdv2upHG3JwM+VTDv
JjGNzAxRLnrIfDsUIxbDAk+IgEBqVtPOb5CirLbAgxL4jr1Lu4RwGajuNui4VEQE9GJK2CBjIkAH
25ChacMliqZudXMKoBXFnJoZe2QTae0lwi+yIYKlRFeRJxvpdZiFJLDJysN5AFlrxMiBMtFOg/i/
nX+l+D1Pgng6fgcOKIOzmi5sa0q1+NWaSX9Jklg1eHcl6rJLAml/I1D5YRjzbYBzJ9MsvgVuT4DJ
CIAaGeVBGqn/VI8KpBxKvUvf/uL0ZXSBRY+wUrdHoiByFLgMvfe2XSJY7+oBqbQnqI5YX+LKm23p
7npA7HbJqmDT1FF0U7XPdV1oDyTVP9ctHhhq1qGMrmqr0AeIa6KhwvJrACgOwdLk3jcxLXRolh8J
g6Ro6TVYjfD8pGi52qDfOFNPC/5mc4a5sBGtQNuWheAvpKeSIK2GEPZgRvXxA9ireDX6jJJaS+4s
xyPFtswPuU/rzXIGqqUl1LWkR09R4TMiDyDqTz9v6c29T8TBdnvaOoHrnrSA/j+eyatZdOskI9Ta
UEpk5jHwDY8E0cqEh547vbbzIv0BKpx7n+QOABmtzl3VRfiqdeB8Q6o8fYmec4xctJnjwJ5GfsXW
TxNEYnZA7qQjYUjk7dYOK3vLx6KFqsIK1qnLZKwRBcJo5PoqlpJFz6D3UsSfhlLT9k1aA3fE5rC2
ev3QFspAiAHtWCLsKsl4oHS7/u46oMI0WDuXwZm4/a601kaffCWQc9ilpc/3NMWlF3TETNYmXiaN
V15hQYCGiyqSLIzOWPS2RTgvQgPARfSaTbxkOqHAalddkjZWt5YD+adshiW0z+YuOvYefl5Ipon9
TQsVd0twE0RMglBNV20vIRGDt7YO3ypjfE+xQW9A6Fv3geQBrhnavnWsmyjdT2Xoj7cABZvIkilh
lx0iFMjU8irbFUDWN2ZWfUOlrO97G2B52TrqE+2dfVap45GfDYsBlg0GxtrOMBEm4ya5BEpPkzQn
gFqNiPSKB+sGg3TcQW+vz/mK+Y9LId8/ORkBvVoGMXBSqsTagP9t0rLQ468uLs6XS1zKFd6acu9o
TnLU5bCmnDHBzrjeygL8ylh1ydnNqzMqNRSKwunvNgrTiQ66hMbRbaygHq5OrBcLMI75BvoLgFoz
w1XSJVMnrqGL5zIL88a9rWrRpYt/ZDEHWB/bcqeBUJGss8uQK/OqHsqY660aU1iArLDHE4hLCVBG
k5bKsI61hfSGUMp+eqi8osetrhT8pgBZnc1KUf9YxtA+URNCHBMQTx21fxG864Q8JqU0QNe9V/j+
Lb1gsgpRhgn1Fte1ehvGobtR/51q0EHNRqrCHAp3gvA/kThWI3oHlxzDcZ0J84R9+72Bf7HGDg8s
rreuWtySR0CNlxKtMsVt4ZO0bGzJeim/Ei26jFvjrXexFrZh5XarHksHzpsKgHMf4bMeMWVJ9Io2
peaLnBbQrACzoELaMLcjfx6mOTJrYuER49/Guqv3ik6CMgYYpDXiKUurM7Y67xxYhrZoZNnuQPq8
JEWkP1qefvQVAE6BurWpPSAdgMihsNt+we37bXAVxF841dC9yfY05hqkEM6Umlb2x9zEkslcKBpx
cydCWwg52rd5LEPY27XqleDi2uXF811/5+WJu/UiAJaUMhjftQWhV7gEyZVss0Nn28uCXIZbk/Vv
dD0PMeXwRxEhjjVpYkDv+GSC9NkkhY1isSmiFSDV7KkT1zwkJzECpct5yl81eYjpz8QaR94YVE8Q
enRLlrVl8ba2L3d+q3z3a/o/TenejAwPX4UZ71nT9GcFCtO6d1xa7oGJnGu2+P5yc05vHbb95Jb9
MLozLSJWZDK/60it53lucaCfd+WsPOLhhRULtWxU16AUoXHP90mxQbNTOUs5uYWLCfA/L/xeOet2
ZW/movRcj/5YlPKgBrm5twl8AJjDWXZtO/q3n2Zbg3GRNfnII9Mmp2Ra2B4UcxfWpmLp7a7QgmXB
5e7gd22LJiLZh54yrJOhff/5sB+cfEuPtijl6IVOi2RSIDR0RKmYmGgciqQ6JMJd2Uzpd3SWSY8Y
Zr/rtJgt6rPBu479r6RhINGKgaW7skL9mamYMNP42aMYX5IDs3VawFt0FOP1XLKPccEsDN+XqJc1
5GFTgslYYi7Mx+FR9zlRJzrJSEp3SJve3Ld4zPmSBMnMiz/ujl2YrkalQMYDcm3dCchdbZW+6Pih
GRzgDZ0Xc3Ph4245KGLXVvgpQp/MqmnBtRih+79uecDlgLVP94mg3EBPRChjk9HWa4/IK709ErBJ
j2orW+RZNMv9gZ4x8YaNhZYgmyRdtNgXrddMpIgBSiOBRgq6AUCICkKk72pundGPo2dDiMOctsXb
5lh4hQroMsIrXJCdlrqui05dIXtYOl2YXYihr+sS6RemvLWix+8dFFu8SCYxDhYOvTayVm6Xo1VC
EODnLg4DcwATmgnMOpAZuiJhQ1GvOHSl+kORyjt0HPpU+KY9nxkukTH7MuzWJTH0fRWRKNmCU2SI
c8Lwke7NzN87Bdf+WGhgmNN35IibjnBF8D0V7gOTSG9iO056D92IuXq81GLlkXQTguKRP2xLLzdX
Ce2d5WCgF8bklk5ZCvEcpxJMDIBoWnD5wgGOp3p+KJxyVebXzbfmxz5e+/O9/+PTH59g+hQH60m0
8ef/TOaYiI9/kxcqHp2hP/7y2dH8Gr1oSeBNyQwbpjSIjw/Pp1ERIdHfyyrXx/X8RMbpiTj7Fq9z
NzLXmz9hfubjffOqzHcjL9cZ89NC9IhQMUvatHHab8KQIyRzTLzrJMounKz+FobuVukNvAhjh65N
uga+cDdoDvNi1HU8wSFOHzOsOeGTtU4cUY0t3gGaB5IGjR15jCEMxqNKY3EVyZYZh9AphuX6Vz8M
rD2+XfOQtiQhRp2J5S41JQDr2n/sHIcjeX56XjTMgw4OYMSlXqDekxh+IKhN7+YqaB6IpSZAC0b3
/Lr5oXkx303MVJCoY66q6UPmx83Y+etWHpPDDBCZ9Ljpg+Y3MJLHH8dseZnkg7Mzgf+FjlLvk6ge
D2bJxdNVVMLUYijtDrivXfjJ69xHMzGdNeWn7OB6Jila882UhHfSqXIHKtX8wLzoLIyd6zmmIssZ
hDUFxCd3SumZF3IKpPm4O2c92aYAC/nxoPOvV388Nr9vfvUfH9N7FYa7yuEc06nkgjdz+Ig+HRKR
ILxuGrM/eXUXbKBNYVKWU5rQxyKdUxc+7s8RQ//j3fmJeo5F+dfHeHPIwt+/heEAcDgtKlZ+Q60D
CjIrgbueRN/55jhnQ3z8b8B49dbkkoM8iLO87iLoCf658h8v+/inxHL9+q3mJ/543dwN+3jsly8+
P/PHWzpZKOvROEsjv5WUT2t4r9NK941tkKE7fw42t6p+VE1yLtwEZPlu3jJ51KZEXqj2okpsczf/
Zh+/6HxXzpleSRYzDft5e37446XzrfmHDrIWqPTPF7WtpgBitJNxa4TonFSdcX83ynxdNdmqYCLe
TKc58CHmuJ73gH7Uw+rTHCDzM8fGKpkdabjWIXXjKcdyvo8qBk9zKti8KCsHTcvHfdf0iFQBuYF9
xMrX9mgyw/hndo0/XVFNXfOoS7igypADm6SvBYSwLuetOv8uaFj1jV5kT/DD2707jWD06Qce6+c4
gHI8bcA/Nv/82C8/EVRSwkF+bvWPmz8TgIKmeXMa76utBHSxTMyQQzYJGxqE7RJ1+r3p3WPvKgC/
R7N/yCKktIucGReCFyTg8H9weG4td0L2TT1MEXXR2gYlu87rutq2koTzjKEkARZjeaYFcSYasHg1
8UK6xslJ765mAvWREElVz55giOQ6+NoXFGPiUmTqk9m1wV6vLw3O0KNMxL1wSn1HoeVLsAngR11w
J8VrwSmYax5dIvQrJBAV1jlo/KexhCFpx+IpRBm/tQrnS8bJatEg7JiMVf5amQLP+0C+YUDS4Iwg
4OiF4e7VAXicC1OhstQ3ST7XpgUIvqsd7bMZYW4ccB83OnETmUeORTQWm7Ih395V3X6TdkzoFTG8
B2P/liptdgxCKlBwGkASR60+6ZitTVlFzPAjW1+Qi9MD7ui/jjSANx2EAsAwlXeDyuGDSkIUcg+9
4QVxr70fUvtb6ibDRq0aucNX2i1sgIZF6gUPRKcV27wNn1uC2BHcO/FKG6CkGEPmrCGEmu86eURL
FDfetvKCPbzq5OplVKsCP243RZCdZai+moMwucS62NyT3oM7XV6AqjdLEoy+KqlKRCNeEi6NqIqK
5sYJqTiK0fL3cRBfMGW2+9iK7kKqyVPTegbDIvGl1wf1pYx3Kpj7Y6bY9gaaVwbLf9g2JBszdpkA
qI63JsmESyHshQMgzmLJ7/F1tIHtydw8BgAAUrcHXq2HP5KMOiWqOOyIFUJhs/DixSGhD3RKGid9
cSLmYsZTX5XOe+whA4UMq++0zIu3NqTMum9OkcX5w9Sq4qZXYN3NStvGlSZPRYaZs1aIGVWA/RYZ
ccZDU+xsrR8eAhDRJv4wxTabu15jtO1hBKyKxImOXj2FUoMzfEm40CmOfRmF62GEp4kZpsT7ggxq
6ntNNsyqaYWDDjh/8Vpb24ss2BetG28awhcXqgm5uiQBZem0g3nE7fIGtxkTwtBH8hT7CSiWxG+P
gfZFURSS9FraCUPlDUQM1xKCUWHuDcvcylsrF6PuKJwu8oukiA1O06m+JcD6L6HUXujfMIJlhr7R
tG7N0Z1d+oIda0BAZSQlzIESIGZu6KfkfaTl/FLLL3qOIyVIXQDk4s0oRI/IzjUP2TCcaeElF9PG
L8NYpd2XWY+2Pqteyr40H/UiOsd6CSgIqjT2NrnwGt86D0pC5k1HH0lCk0WL3Tw5Srzu1LDHWxjB
464wbxhOvmd+ukcUocIL60+twFNgB+0+p29iZWl5hCkg17oesnZsYIzTQtnFw/gc4rp9inocEDpC
TWPjWV51dyDdl5lFUK4ZUyqmK6rF9qSxg0A0Dv22DAQKyaHu4fJiWvUVT8X2ZWXbLKZ/QN6ed5S4
wiFkYCTkulpGtbmCnyOOIDRf+1aPTwIKw7LVm3GljtQIB3z9K6CcxpFxFPpXbGA79HvLDnM8mFY0
5En4iUwfYk1HRyF0tP4ElNtGsBW7Z8VOvw91+smHWstL0g1uX/Zutclx/zbNA9KDR73UqSdwd+WO
OV57RmX04r9InHkXvAuXxo+q/WArn6dsuEuNMhoWA/I5wwoOEKaSE23Xr7qaPcm+eqo9MhS8yR1r
jucwyXGplRfLLHvkofRaZf9ZrSNtlSGlWYeyxOlL+1EzvqvhHuJ6+a590t10PCs+csRyn9uN9hQM
b4FtgIRvxRvWJmvXhO1DbYY/zCgsd31M3wRxHf5pf9Uyl32q6FCjrh0gWQwPTlCo67Yn/VxY6fjY
tVQYDYzIqWFVW8jZC4I1lWdNV3f4NfQ41J9A4K562gEns9BRmzsSgK4CbWBwWvU4eLii/XLTmsPr
KAokmx6MDrNNw3WWweWQ9iOSwfLkpRiger/H4tYCTsBqjFfE9rYh9aiF1eP2CwiCVWPlbDYrgRr8
EeI7JS0jv/oNRHUHZOIpGb9k3VDeycK8N3r3yFDOAvKfb/u4Gz4ZVXQ2jJjskNB/JB7XR+IfFocC
WWi1SDv/WTHc9m4jHA5GifxntJp7O3wNdFF+USoLq1QxBos6YqelGpkyjQYXYdv9sCxbr6MGFOX3
oZ5EiXGVE/FBo48Dotw1472tyXWbH3ENrzwaffodfG68sxBLJoB3tmqfnhxIvjtwIZPfJPBXlcsB
k2cExuT8HxG2+dkLe8gbZsdxQWQDpeEofB7wT5Wkki0HJwmvNeEW7NYJHQ8JA6Dr0yvxRzESxBiu
n2EsK9JcsKNxRFuTyh1yi2XWlyHTEO8OwTsYRXuPc4rTdkItekhhb5QMKhl6lXIT1xhkmwHRQ1Pv
YLUlN5sEnYOhZua+dxR7rbYFsYOqUB5jgpccIX6kQ9MRNx0STmtN8HrArFXs4WNDkgyFY7yRVf1u
4AI9Vy0S1oo+9aG+KzZNQAtPaciJfkvbham8sLcFaSfUuxOuYVRFdWvfZlb3TGmF3Vepx0VpErJt
eOLgWASPBGH3TnFe3cYkEoI56+RZhBLxEBpY2Uc9etu7l3/mX477jq0AgHv85FvItAfVzzECt5h1
BmPK3KBkCtTDXgKreQapwPBCgeGblC70+ih69WJCkR0Labrf6dWmRN29AtrV4rX00dJX/nJkpEpG
S/zcdhNwiBKrdIt6NQSdxXgAHryZ6ojLRLTpOu/al1Q/Q4uVCBUs+YET7zocE1vKwhRXCNJUrXea
dxqC82bLhjSSpPtspJW2tkzvu1fSmcvoM937HvMm/hzIS7fea62VnpJ+4bErt1MGG7m38ZohDHvF
MF4Ra5N1w1y5g915HTWzIpOofwmYNVNBHoMn12rOnueay8Icxu04yKXjip0Rym9B0cdbteVwrREQ
AXyrLnCjSiS+xjrE+vaqih+M6uKd1Dt7lZopu0uTf6eZ82A2uvrNUAIKydJ65eqVryPg35pAV5XH
9rM/JuO771looUN8zZVRMGZsI+dIshcZpDph0dImZEAxO7mvPACOhvqCCe2LTV6BDKru4AbauMAS
p1Bmc5sTWS/ylOOw1CybcT3qEfhnTbCrImYaJWNpLGyUkSP7rlTTyMuNd43bRNtIc+5jkZa7eiqX
EDxFl03Ls00cF/mm662Vj/uUsrDlQ8zpEECE+ELcKLQ+Sy9+c3w8mmZsFadOa1dd13tHtSYFKYo6
dVeDylnid7rh1HFuZtptXaK56IVi6UfUTymbuooYPxeS0I6Ck0FFO2alNZThMkOjMOKRUAaE/iFE
M4On0ap3hVIxWraiGNdqwrt7GnYxg32y2nqCgfTTnAjii56kiuecAKlFTbzruiapYkUS2y3v5UCO
svoZRG2+ijUuKAS2pWnfnhgq1KxBbuxIRPxWmNq1HzZ5Z3GuTmz3iFf8hgoUYAvFFsiK+2gkeLdO
8KMlpn0rwuxzrkXHoMmVrarpFW5TGy8j3bdt1bE6DKtCNBF1u/e15CEclHYvHThTveL8YMBjHJUS
GEYpxbjvtW5vcW276pbcl0XHqKJ1Ukq4/btV0YARQBGeTTW6JqI69L3LsMmqxk1QkoAa1TbVJcPk
oAfDUcfWJfVBQTrRm5kP9ve0ct9F9jkw1P4BY9I1bqC7Ii292jJ/TWWkHWpdJGs9rwbGm5gxi9Ak
MFlrjlnU5Wsf8P7ST7XkbBXMgLmwILdskwtarIM/fWZiYiHQl1Yhtac2zneG4iZ02kbnUPsYpR0V
Fwrn33hozGMMxWsZDpNiLikwDeetvgVn4KDwHn9QG3/wfQD3Wmbz81U4CXJr2I0ekIDOPTM8qg6O
YW1LIDEXNUBtUPY3DAC2l3wuRKfddF/mC60octKjshFeEkSUHFrJ2lGo4xvNItNqY+sO9W2onQYQ
pnvIxKNVxOKs1bVJIIGWnUG03mOAAlFmBWeCiIZljmpqE2s5ZEgNP63jEA49yTO9INbXQvHjDefX
JfWSiiaHWdINIpQg8/G4l9NgPFL6y5fWoH/ThN5ilpck+LIdVbUv3VB91Rxy7WhQn8hL2alONe4b
KyM4T8sGWsAjtAI/WM37ODJZ9PpJvu+C7scEPPC1gvdGgm4/zZpFr9OuDnrGlKo4Fk38vfDqcYUM
R2VwBAaQLFbKjYn2ABntxXeUE12a7OL1b0qOUNOhCHlDEB2uPFT563kRIXY9F8nw2kUkJDPyS05j
Yu6wCDM/S33CCvCa72OnBr42JDumN094shhYfKpKgVRSkmDkWjl8ZHQj665jDjK3nTK9PYSda5xx
GL/8VRoAY7n3IuWI55DJ2onXkcyJ3HQ0c3lKmY/gEtYT+CFFvYuk8y1s3R0ng+ZYVNG9iCLt6IWW
ID5qOA6GzQ+umsoZ29gEVCHRU+tJruqG78yvsZYM5he9T8HeKdCvOz/TFsyJjrFpfqLB5+Cq8fHv
OOq3bMw7tEGEO6oC4lrT+IBAZD7ZUCM6YsCYaK0QnzPhRkLRkEErqAvhgN+JEt4bXk7ctjLBfKQM
+r6ouevnvUBHMKgHxcZjnYkIyhJ2j2VI42PLjBikCwfXkrJNfEwxf62HZLxZcaKsJqFNUwLnTQPw
TRowqTX6BNRX66ptdjQijFcz+6aOjI8GuGs1s7E94/BX9pkKdNpDTVXjHkXyouRUaWpVTTaNr/a3
ASdfXfsW0VWoezxPiLsplSP1hUUlwvSMpWKTeomxs1RMjUwJ8X3ChFzCzUnI/s7Vgx4q2GbjivE8
si4QygnB9yJ4ncI2zmaZuksT1NlU4AJP4dty64P9WKLD7LaKzTgzR/V75MMGMoGW9lAMO6uyULuV
urtQpgJJXFff8qB1z33u3XSvvfqBK1/6GhtKDFzwyHW3XoQ5ZtOA2aKKMJD4eoLHk1gkO4lQcG3Y
MTo5eKl0fYtLQmzMto6MkET5PFkrRtgD+VxYSq0/iCH8nnX0WL0q7beRa4JwTiK5M2mUYS3WfiiV
apxt4EFjUxbXDjjQygqCw8heuuxLp9mlFu1zYtKrq+/G2kVJiD/N/FNOy4vmCvhn+kM9sBMiK30w
yhb1GcWHlllZz3munC0D55OwtZocDRVgpDaAApAClLLXnG0PalZRkiAyTUhwxYWXZGxex8bf2G2k
f+vwFyaJ1EGwNPpzxylR1lbw1JY1jd/WvhSVXrxJPHDkiH7VwW0yH9cfC1MJdkSfqltdYrxMjCa5
NxYjEtLON66Su2tgcnh2nRy0T5zekF8awNc5GuLcXzMYq3B2WuHapvawRK0TrtBSTlOGrgHGYtkV
9L3Obs96XyCKyvS1TbTVrsxdQS2LxnlXpoTXqgOz9WlQEmpaeCB8rNnQvqTTnpe7gqwZQJ2IHXOj
ezIgJdKbrQ0aBuRJ9UCG0Gcd3N6voORhcga5tA0bjSyMAgtDRTIN/Tv1Ha7RwixKtnGUfyLGRTk0
ph4+aAbNkHztiHJYzpYEx2HyokI54Xj1yBfxPLg/UUub8cHjdHEByf0jwYtvGkzJnQiMUeXLZD20
CC6rBvudM8a4/pjqLemjKJs2Dg5eCEfUTrvw5AxXZfBT5o3QRixfG7dO9ayEKeFvMI73tOAN1EzY
hvGP1wcno2dfJYKEtHpgmBY1OmHAgUbDSWw4olOEkhyoJb08V7nqaU/rCjOhF6rNUQU5bBIk4sQ3
r+79fT6dZsEqED9m+/k2a4vHKLZBi9lngxb+Dp13QsNXEKA51dfU6iGUjKjLXA5XQPbKslRiArNS
93XIS6JfdZBUIs6rq9HduBoFJ2yvn+YSDAk+YmkS1bOLPhtZrNHNRRCULWsOtxGj29Fo1VXlRc1W
Kb8HpUkKcdCJW9q238zEwqXrdusqVFHqx50JTsp8NGFPLgtg/3ty3SaQory3UoNonZfMWSGRUSUl
SiRU70YRPCeph4mYkil4qpKZZE7kUN1SRekmCQdkw7cayOPKwZ2J7BZmZUJE70b3QRfqjUp6mNj0
YxmQg0wDBRDRuFHIStzpQJ2mGDT64ICvH3Qtfnba4EH2nth73v9j77x2JFeurP0q/wtQoDfA4L9I
y3Tlq9rcENWODHoTZJB8+vnI7lFJB9Jg5n4EiCddVWdWZgZj773Wt0i5twc2IK5OTAr+YJuAN+du
7Lz+UjNE0O/g2E5np7Z+4iUtr0bh7EYjlWRnop4gRIWPW+AqTH/4JOOMM5xgpwJnwYOv2xukP/nL
BmNA49jVzi3JBkKss+helfrB9yrnXdU3c058vLX0kYoU94mTzj8yjQzMAq7dRrZzc+oFlDWjr36u
Yvho9L+Vtdt9AkVHeE3i+NFR50XuE77w966ado756oyj+jXDG5+omBDH2UM4GN/YcIl7OZv0/dox
v1l+9TC4gmYjAP5DWiFPzfg2b+k2bwvVt7dK+VcnNson+rbm1hCuB9w7eYWIIwARgaMuhONfERx9
seu6vTQxHones8W+zSMTN3cu91PToXjwR0YfrXt1o4XlV6BJSoExDr3OZDtgth/EycvESAKpLvoQ
IodAhBMEh6q4DzvduM55bd8iZNHgrJQ9PU95Up+cpI3B+IAhXFuPaYyPXZMPZjbSpdemDAFo+rmh
GL6mrvY2RMxffDSflzir7zuxiBex65oWQ08ymUngCJ5qL/Uu6yHXbD5zXfEEd8VCuWn/xKSeIhxG
PbdRWvk+pXfskqtrmbnjp0x46E6TfUmQ+71VZsFLbQfPAPPVJQZn53bB8q3OaMaNOS2uLJH3KOG6
e7P2j6DDoVwhGvRpu2qYbLwg/9UEA4iIeuZE1tU3Kytww8tOnqa5ZUNSJfLsoPk3Mu3a5FiGxZhm
j+03s2uOJWkOr5ydl6QpOLltc7Q1M33WUdbvC4P8cGSg0y0wFl5A1h1JovURcbTzce0tGO0TJQoO
WFWL4wwisUmYf+h+K0L9B3ENyaUZWO0zS3sG2ZFczN7ZTdIIblORnbQKrBp0uuaMAe6raHp/bxTE
t1V+gyHep8srRnMDIQNZRDmGeBzoYSUmERcm2DHbFuGUFhVLkBGFKESQC00FvaUCRsWwZEZRjLg7
LWqecauPR2VAl0wsUp+96WhJtHqVb9wVZfZVzouCZqi7pxI0dqkUPBVqtUtdOZioSxqFhqgkBNPk
WI0mDKeyeuNPUO/tmS34ZBkPVsLLL5lQbhG3F4fGB0HZlyD+LXbERzS67dmnw5KMFZI917xOufZN
U4N7hBI1H9AAl4davMm4GMMkgrMhS0h+aDOwcUP/ivNBXjHA15to7Iu7NvsGl2AnfLMgHRykq4V8
BcdPfKszqfalaaUHx0hZjQii3TkjJg5NGdZnZ6A5nMlPZHCQwdxpL1ZNNFVHUsHWs0nAblqDaIZg
fmzHoXyIxl8lQ/n9kFBd0PKZHtwkSu9H4pZ1r/zcAp4gU3dukObpS+wkxDk9KuWtL2sTqAD1g4m9
Xg3ODdMR5Pkg+17ETX6q/Em7Z9j/HOSMPmjXtXcjzAAdThLNoGfOORAYmsK7dOY+IluaBDYYtkPw
RN87e9a0X/kkqyMzQ4Lpl1JH1dl1pDNyy/UcJU4s+LSlIgETat2nhGHfB4ZX3OXd6+8r5sDnAkn2
VhMI9lygvRdSFgCDlsreC9vmj0xx9iJMxYfEiIerJR25Gfqp3qh29sLVcGEqdlBmR0XJqKg6+jry
xtT1r83AKdWMteqqpvRTD6oJCov+UDGw6pIertxItqhXGy2dKDNcK0VeAqrfVAu9TvL+Er51gWeH
wNb1jqaY+62nA4tKBM074ncfnJiKM44e28QYCbaiLIsgIedqIehG5Pig+T0Cz6OmxUm4Qx3q3dy5
eceNPhzWwJYmNtyD3WZf4mU98TxobY3UHuOOoG6C2ccQHaNGJq7nheBtoKL1j0B01Y25gXZs1AK1
W8aOdcdpH1psF9hEOpfLjrVkW4wkJt3UPScHml2AkfBfYCKHSzt01UWHVqhGzsMAC9BkeeTYRN2l
cfoArAayuWHAb8ZrQpMoh6Pf05CLR+NtqCjLGvWdBmYWTvaUHCJVwGuoWyCiYN03liktGJ7GhXCN
9J46uaYUEM7WTxxmEWVdYRaNabhKx3ihoT/Q6abHGjqeml7s1E4fY5Ys8ooRtXjTs+qIeiSk1EdX
ZmyHetmeEb8bzeaV5gJGo1RjRFJN/i5qe3Q5WGgmIzFfYIGgk05vsB2w1xAWyApGDoOV2SeNffFd
qWow3PYu04T71cKj6AGu9XpLsjD1/sVYFs/C0/tQ533TiFFu68ll82dkO1BzbWhWHv274jKg5sNF
CyFmXFITUFAHV4ZY5ypu0oeBfsbWHWn1djKV5xq5BTNN9672iaqdKbiurWt+ityvRDPKN96sV6F8
xbyiBZxm9agL3JG6k3i4Q2Kbr4NVfYP2ou4iH/Jd0FE/UwDVUcD+wy2eZrCmm7GFCN/XX0xP26tC
PBemKvda70rCCYqT3aSENyU5xCUmcxkpL+gdlB9KAw6GbQLcaRvTuDPt9OJNL72NAH2q8oAFkuTP
KoE5Hbnqi+NDE0lJsTUrK9SolK65/U1DjnuMQf4wlGg4bQL1ZYIZbyfYjBdZ6awcRha9FYnc+wnu
kRKO26ZsZrUXraAbEqNgzmeb4AByk49lQQtWqgu5GurhJUasdHHgYRTpG1unZoeYOeWE3Or73p1D
P7IYlWjQ/8yyeEUqPV4Ce1SXiUkRyVXWuVcLVgfByjHw52+eFZcX3QSWtV4igra8qMwAeNLWh8iq
iCSxOayXxtnCGapN9JLy7uZpNLZdjLbSQSfQGtG0NU1kY76IUU731ZPCPsQkmbe5HIA0jSmM2sor
8SuQ8foytTExxh429jb27c1YJuOtZXy/2stKxqvPc/odIdZ9Y0ful456JQmML/Xo9TBRRH3xFJg7
qepN7WrexQKThn2FZmBXzTdzkOrRSr8iS3SepZ0d7SkYEJj1hCZfqhpIqlGRHpnJX5UoSHYAWsX4
ga4u6nVOyqQcsrc9MzJj/1UI4hTHz7ZesMwl/rgLfIBsyLzfV33EGBMJGCnR3GZbEaARA8QOVEkj
0/drWGvDSxKk5lVLWClpQ733PJEUrd4GNcUvQzrNxnH4Gre6u+hV5GWw7bfCGJ+Q5wW7OK2+p2R2
HY1I202mY5yd2bnBgIRmJHHvBjYwOUBVsIEGgq1t7RJExbXu42ynamy8wObA/cgeu0ZAboNjvcb4
3s9sk1xoXN0b3VPODpLs8d8S2da8E/VkgeZBqVxqfs04MCdioSdDsMZHt0ff7R864nm20C80CHOQ
4bz6pQcmvYdny4KqRxjPmU5t03KSsEGLeNONNMzbwKCtqGSELT1L913RD4z2KueRNKscfapzSm9o
IKNXq4PH47DabwMXRYrwcnqj5fSONLwBZgJeUXNvtLLY9pvaXnS6+ern3k+Q4qHivHksmLwUfdeg
evcFrkt6urND1mw5VSHCKhUqJAgl2WayGUJL6XqoFd8wulSwZMR9QkN2g7MEInHn7jtXHbM+9b6r
sKvavZpV/1SZ7b2fqHbXOuSuqJ7+J2AJsj+ywQJeGxBOy/nnvhnkLbWxLRfV54KW2gY7kcf6Ao7b
rD15UBFVnodoYgrKZh8G8OKOneuNhzEGTdp7RX4by/77mBIUAiz5ZE0eMB1GJI2XaWTKAim1ZaH2
sgapy9wCi2Bl7lw/MG4UKI9tZLTn2mm/xJZ+Z1Zd8SAd82AJFd8633iYelDSlk6KEAvhdE5iDPU6
6W46hhWd+m/RPKo7eIT6qZ27p9VPIG3jBYlmdZKSfZFtp89pWw3hXLpv0vaIF6+9CZeK9sNRnCkK
0sv32hQE2G0UNj2mThD1DetaSvket428iGFaBKTO/6VL/o+IKKATzP+WiHJ5L7v37h9pKH9+5A8N
JbD/BgbF8zAzOjZjQQNv3X/RUHTzb7pjmzqGOt+A1YCP+E+6pK2DROF/nktrLuAensMfJIoFXSXA
GYnF2YJm4v4vkSi6/s9OckfnHwAj7FuG60BecN2/eEGBKvh5GsPgN6II7jSJrkCSdAikasQJO2+B
5FG1THCF0T6hNVpWMXv1W6z+CxKPEoLxyDvoXJGfPjwZ66VB9H+iCderFX2FQbZOuF4j2k0QfELv
Cpm5sWgh10vWcqnFfHsaoH/+/eaP+9bbcoLEsMb8/W5WXhwUVnZpV91uwkT9AIBo76ypGOIL4xLj
APNpwEa6rF0FM/+MsCm3pbG3qsH7RY5bmhQ227RK9rPb1CGZyfT8Cv2lBBMdGra2U0uJm4P34zTt
/hqIJMO8MyT474su9Hs4WIxT4OAtByJyyd/z808G3uLNtGpzdf7eJ5R469+RzThSbnpX8Nfqs5nr
9Zl/D/DSP18da+sr0gt9383jPYHUbEwSuJZIkG75Ijo1OiIXXaMj7aQcz+shd/DIln7hb2ybUjLy
FkuGEzCRSNvzetBmQGFIMbnuICAKc15zVcTdLhqg5n08jfW5rA6a9dJ64HnIQ6erx7+4aJrFT7Pe
JqtmN6pchmXaRGGD/MERxCGlGCDcKm9O/tZ18oRZG6R7y6ezSp/e687rQbcUW4l0CEcJy0YWmMdm
mcPRG5LnMRB02UeH1rwO1Lgdz67wmvNCQAdNco6YIJIlveSjzla+H2eBrGMJDfSD7qqnqj8LUCzK
s6pwvI+1ITgHQGqgkaRMXXpCCgDjVDu9G/BG6vNZNPitCkqxcg70s12b6QZZUEkYhQAwaTg9fXGD
2ty/rl6aaNWkLwezL3Qmf8TBLNdEhd0Ph/UtXZXKcYrGej1Ei9p6vVRNznAy8qdotj95E6YDWsh7
Qd8v3zSG6yPjI5CiP/hJJEIEMHUYpP0+iCp69MRc/E6/U+xHGHLa1m51AyUY+ffSDH4FTWFtgeZi
wVzSMevfjyZBiybI+ki7+zl2X0gn5sRvhUNqk9apY7cklgi/sqfvjcH8vkLHzBzdTmV4PZkbUp0b
11BnEHUTOYdltykYcO2KiNJiRYK5k893qRmQhKx/BicjV06v66e/vHZ6a/wVIi9BoNFqeN9JfJer
AHs5rJfW76azOlPWi9j5NnpfOmGPnMsagpMttB/t0JDph4CtI+DclD6yhS7ArpgQidAhAtlEhK3v
5wheWK4pRuDogTYuphxQbvULCZETHzHPPXvt8Jpr7nTIegzbSQnHPhMhKsbDaEZF2EnCWpUXzWfO
653euNQEZX1eTU0uEkzUx3GFs4Ogs+VDDmF9XLI0SuZ7EERbotCwAoo0aTHSOSr09AIHqmrPto19
k8kXQ6Hlal2MBnPC+L0wR7aycS3PZhuAgRvjb/HEB7QagnkPoBoBu/DDbBDurnOwFaEMIt0yH4/k
HJAGuxyEZf65tN5GktlACE36ff32+2jMzk3Dtn6D5LrYDy4j3qSG7Rc5pD8IpE8wnI12rxv2sPdb
WnW/nxLFXciObLeuQetNXmDJja0ZLSmJ70YPKRIoDbhIPx/OBIXZkO+25WKy9RpnR7IPbo31s/D7
oo16pmJIEQaLb8PIqq9BKeDULGY4dBvTFJtQl2ZU9aSwEVnszGz7smA8p/FwlzAGOQCyp5UdA/uz
/IfAoC+1/ilt4ggm27woQVjM5MSvrvk4F+xzSZFlfcH7pudgp9f1d13fykS/YPhKf6/LfqLJbYRQ
DTi1KCnXEYeQevCoCVrNCR4cWts3UQFDqQXJE0Uksi1bAiTd0ItRfQpI3CMUfQfnlmay+129QYjZ
/riErNSgIafJEMZoTXnB2wH6BSCeztq8Xo3M/kejV/0+SYBpoYdjZ4mR+ux41s8pg/dKxZVfVKJn
FyDduCfPmL/IR02XuOj14nqAoM/PLAfPxJ4XuSybqPMoBVwJv2ASC8AANUgMd+lkLeXrrNOAmIy+
uPQK00KlVdi1JRFGLorITYlx7Dw2BB9FBQVavCwoMkrSMxOC2SpwTeqssDGfooOdFU8lJWIjrWpP
FfdYqjZsZ3jIRUVglpV21cnz8PiZy7lgvW1yazhLi/cIGeh47ny6uIa+uDAZtDoIGgyGP01yjIIa
oDJJr9Q8twHff4iCaT732rChKYdzKcI5mSIiQzDixHuiqU6+ib0gsuMjncbhktbmcMFYvWnGfQZv
1BiRN7hxpTGQXaxcRav/eafWqwkboaPljThKyWuYFQL6/mmclpXYvpNiiMO+wdTH+N3K4TXi3uQr
sB7o/aYHqy7fehQCjKPY9uTLBmY9rO4zvy4Wu3O58SIdk/XvOwKXZQGRUv6zHdV94dXqalJbbRNE
qZkJD7drjae0Qno1esM7IXpERhFnUefDJxFX71PH5s1SLcN5rSe0adKPo23sfQJUi5rKylAWU7vJ
O4uo3kejesvpr6Px6Bcs16cpy7u900fXVquHTQ2/xQ+WrzQAHSOxtLB1mk/F4L7AZGDugJGL8nz6
5uRoJshTASBOOTKJm0QvejSRWvS+bR6JMGm3jggoysVVqhltgGUdKJJ/dSYRnNPsnPplBDxQk0tD
zG8tKjJyLAkundOIBbp5c8kN24r8zZNjwegfdN+k0dbKmeSlQGuL2bvrMv2q4/s5iDj56lWyoZUX
7C32T3uiDYONwF6UQokBmY4PnR1jmDfWEvYt5a4a813VVct54L2uiF/TasT0sjJRizV7IxwzaT40
ictMcsIewJSiqO8jofACyeXsg7BxMw+w+iK0776NyYPtar/HFg0ZTSmg5HZBz3nJaRPkAI0zfc+O
cxKq5F+uTcxBkGvfpW5hNskJEW+RL0UzAFaC4LEcuT+Mgf+KQL4YBv5dib3iyGydMcJArizADjSk
s7svZsFAWh7joeNLZ8SXsSaPBGJoHsNdEHrxdeysz9OkjMchYZJSm5t+REfimnl8mbCD4zG9mE4L
spepd+DB8nE8jza0VZ5Q3vDnDaJ3v3LOzNEgR3sp2Z2FQN/+4BZ9+pQJ8GumRQxLD0DK8icGwo4u
wXgz6iUjcQkiGYknJxSTcAHsh/VmkvGr2RCrxoeAtlNJ20L66Ymz6qG0mTBWpWsdyMCFpuuhvU3K
L0NFuoVIOeWljNcAcKOTdPJdAXgAjd2AowmwTpDobwzzZr6jT8qpi9Cu/C8ZwbgbPIOI6wjo626Y
tfutbdFI8cZK3Xq6gGU/7LyakhoKFzS5OfiS++qmBTzT4aWPHzNXXBLgy8iKifFok9bcWFPyapNm
wARdp45noidE9SAtRr0V3qaNrXj4CMp354juq8f/VUrYEcnmDuMiPqLeqztH9Q7P41U6OVvSrk4g
s6dbS1mEO5jD4xQntJMn/PwtLPrRCX50cctCaJOAZVce5Moh0o+aju6zUuEYufdDWgV8i0nLzAvb
ZyiEpBKky5F0xG6DnhTrgXMkZz0hwh6oTxKDTFbVJqX5porhmYn3D02rj7XBC9dxell5uo+D6lM8
lt/iBBT7rLAFNbNGZBpvDP2r5BvEfJ2c3P6LgejimyHd96EhS4Ry+eAb/Wd6V9RQngOPnRS2KXbQ
1cLxRrpDjB4b7WBxCf6DXW0YU/h8nDYosRxwgESU8ICPw4cjcb3tt+ftXzkS/+2PrHf85df85bZC
tLcA9NBIDIe02B3FS1VjLWdcYwREtF2vrwex3PNxVS3RoL/vdtkzHszAozNbwuqa2eytl6Sr14v1
DReJe9MKaob15vVQLI/6eOjHbesl1+3Yvf3buz9+TVoB2l2vTs/ZwLb74xchGo9PU6LjmOFZfTxw
vfr7H1gvrochi5btor1k5axPbb21Yud8jHJ5mgGx7Oe6+ZQu5zixbON7Ysd2WWtj0fjtvV5uXO/5
eMx6dT3gIlos3f/uMd4QCThM8gt2D+hOf3/Yeunj92VrwfBxfb07WZ7Sx21lvxrD10f+y2fWI54C
BrBIcD5+Xc4E8IAm+7G2W2KRMOg8GH6sDqXBRpsg8X88uMuGa72tmTA/qggFp1j3WrjnwFZ83P/7
+r++z/77b1kfn7VINSUsBMXMOWJPzrNzMTIOOsqItRTGlZep+/XibHsUFcsokgha9oYLiGG99HEQ
CzT646rekCTGYgp3gB/4OJRanG3dblTbFTD9ccf68//qNr4x2Lo/fv3HY/QgeKzraj7ommWck2Lg
0JY/NTLI9uiv/f9rYf6PWpi0CY3/toV5V7Uy+X/b97YCOvH+j63MPz/6p5XpOX+zHdMFz+Y6nmm6
Dvy9P61M3/6bZdKL1CkBXbByFli3P61M+pXQKQ3Ld3wCJ/gxfuq/WpnW33io4QemFTi6EdAA/f//
8U8szu4v1/+RzWkZ5j/TOTH3wyezAJU5LoRpHQXoP3PKSGBoijbv0lDQdz26Y/3q+OQ260tzh4wp
spa85DFOQZkUJHvpkkLRqnXrqewLtJ1ILs9OgbVGle5TrWH/mgmbOIhZK5nu18lG0Vd/GKIl5Gt4
cEmFieMyfcYRB2tVqOLa9XX9yeIEwak+E/r8NerRpJSBau5MWdaXDCAo9W5HzSkM77EJ5gD/e1Q8
e1mPCtxlkmlE1pNvatNBmrCRnUoEF5ce48GA0MMEvSHYaWS/BMN1/C4D7Zb4hsYzdwlmLHGwzGR0
HAdjUp/1tt2x4o5fBNs5rZHOnowXiQmCWKBpYpzWJN5wssgiHFGgvo6TS82PbvbWS9zkXeEjra/x
MqIqdomCNpJXRv47auBjXszFhf7v3TQ/ErBpA9Vq3gOPuFY8JUeDPsth1Xyl7pwcKUTwDBFAII07
yxKfArY4e89Nds1cDEhwUchn06WDR4ZrvHzTseXkNVPWNJhfKrew9poztDvXtX9qymcryz+nd4Rm
47L2NutwmYWqBIUUlrN6Wj1snvmsPHMrYrs4ICMmTclmDIVCI8Um/aZf0kcdkO1DTLgMsgJ1KMZ8
oM+SYulr+yoMjpmKhwN7cVxQRhmO42A82OPwVLYD4qE+HTdukeMX4CWY7lXzcwz9TGXkmlHT6kWI
E8E8dx5zu95u0zeYlDtbzOWD5pOmYDdGFdb2D75HTZilhR16k6vfC8b4u6iyXrpMo0XkdfuRvLV7
BD/m1nOi+kR4bYCDzByP6BNG+GQ1qehBcrR1NPUu3YLTKjWJU+ZYZYHAVkubHu8OOzqNYdbFUNov
6GXfak2fwilurEddO8dDZJ0MYo+uSDLqE5EajCUjWi5Sd+OzZUK1xHBJ3pQlgKNFaXCUrl9uV8oa
ZSyZGQMzTJAnX9tFQ4e5CevGLC8Rzagw4cyKVhUUGoImPYBDSlA4AKDgac498+aj9MLwSFJel9tQ
b5h8ZQJUGZ+ss0/a906lMP/tKH0QzESx67uPGKzhuCUoRl3Gmdu2AIzJ04DaoYsId0OH1MCexoc0
LpB+agQ+kRHJ27+kVy/Cs2TW0NNW01s5mVjVFuWEh+f/iDmB9xTfYhqBRzELNPLW5BI/0xNdX8N+
ecGp2F/GNvlGKwomD978jeNigvJTqkS8/Fsfp9fsoY2e5iclUI41tfdAZ6/cFsby8hc5fmnBKR7B
gu0kkUUo1RcLZoRMg5rGxu5WZ2iN8Y4JlX1Cj9E+BJUJMyajLresmxn7b4lGyFqucF+CrCQKLGYK
SlSE13YlDljfufHd+eTIWLByGd7ByOfHGb/9SfccPtwivZRRnRww/CR7FG35jrLexSyZ1buUUKgl
z2OmPZAjdMFkftJtlom2qt2dykfzzhKM41OL+LW2/Ir5g1RIv0rPOkqn8VULsGfZgBTZuRuMelv/
FPTpnu6yPCe+QHAazG8lwrR7z64IsIPtjZ9qILo9+OwHuChnAASb1Cm+MIXaVS4k1sbXsDilsHZ0
7wD8BYNpIcs7NxjHp1oYxTb3aryDGGFRBZALwoyNePESfJOtFf299Frz0Sa/1Gxkee8r73Fetc4V
LUCfeJC7JiDUym+8bwv7AQnyKa7Tt1gBdPCL2t+XO8Lu0tOE0XWDTFecEEh1O0gkwT5vkZyJBO2k
MLU0TGvtm0P75RlRzj3RJQc7sfqbqyNTTiG8w1Csq6vbWo+4TT/pEyu/8VNH1Xhf8+nfJ7rQ77qA
6ObS94ATjEN/jIPZ3MZ9i+RvoBffwtGhN/oOPTJ4s+gh39mtcW4zxiR0qhQGag3FaVqMWLc18zDp
TnBw5/SAuGh8YIRQfU0dcG2epb2Skg1q2O1f8WN1Ji50UgcRsDH+OOiy/5UKZgyajv5xNTc4JdnV
Gg3MsMjs6dKQ4p0L4xlJtHbxI/zZWZ69tNN3CHz3fWL6r6mmfS4WYTQK2d2cuQkuPVoiZtKbW9Bw
876ge0Wd0rR3ZkLPfxqWomX6Ouvl18nlkUNRJAccGMEpBja+paPYbSshRRiskNaILPNAO1m29QNT
cfDWxI0DISZ+wIS6mJr95DmdMjruk3giNhKtK+rWsky1W5FY4DktRNI1wTt2Z5JJ25Sfo8TBUkqi
2LnOMEyRaFgcx1lLj2Rf9Qe3Tc2jm5hhBxEBPUZvbcuuGI/ATYJ73xpoBcOv8Fr8kM7g6NegqeWm
YqB39GcSTL2xmLErk+/oJ8j928UfrLTAvmFE+wr6dGcsYVTKqMazSI2HWRTxtrVd58nmMxQrMI6V
MZxlZEAOc0znyJm63pm5FuxUY/4yp+m96BEVTcZFH8rgbcrVExuj97lMkPhNqIrtrHuNhyBZjEF9
d50h8RBT8I6xS50rTX1G0KkZKGKYdJL4E9TZzbSNy+8TiTelp8QHPzOlHiYb3Clh23FO7HtJ/66Q
BsVcg5fQRgUR5Hm7mc13s9GdRzyjxomurXU1M2K704YzdYJIBzRu6Yet7KkwjaR6IeN33geoWPe9
2dKwq5b4GwvVYIuc9cQkEl5iNp31KPdDvu500tR3N38inB0b5xilR2n4eGJhnz9lOeRbOQSEHiM4
gUV57hzKZVIEoJzqT1Ii16/ji22IcztV1QnVLLFWlXYZCHI7oMima9fV3WMXRJeABehaoYIkJ6jI
jl3bYeMrk7Pb6HKb1uiViD3+CRaOXQGKl22vHhvEhgs5YHyK9f5Zdprz0hqkmFLPQ/pq0PHLGE9U
Ja9F+jW39PLk42xvyRDal0Ek9wlpxonw6YXNAkrw6viHLFMeJ1r+m8HPoyPv8wZvdfFV2XjHTX3e
1ipmhooJ9k7kfParui3DZBr1A++0tffjL34QdyyNVd/tLanFJzWnBk7vYMnv6+8H7NIMCNU1mhoj
jFSEooj08529BNi3g4mc1ql+9iScH6rROLgJ5X5n2+WpU377YGnaJwU44WI3z9LTqmcmJcs2ItMr
d0vIXFqUxkFnpoR9oy8/D82eFlE8avOD4WTfvZRth212u8auvZvPvhDwbd0ekxkcrxd8KZ0nLbHV
vR3Z70jy+iOZpjpTqq1upN2jYSKEk9K7+Hl+aCh+rnRMpJ2Xl3yYfoFjTa6EoTOyjWdOCp6ArC2Y
VZCflV2kUe/IXYL0bNQ0cNpUPhRstUZEZnhr+gf2rMW14K8IJXScGZ3HeZhYGblFSM02WOmQEHju
W2HCfNKyWQ8LuBhkWpJyOg66vGRYXpBQiq2dE1wx+dOr3RFCAKXjxdNQyGOdEEcnVfcJe7dN2c6n
su6j7Sz5zkuekWtqL2l/xu3Ufl6GvGyDcMA397Vd7i0mToEpGrwxZ6NPq5A02mgXGLgOHcSgyw67
SV0MFwrUSNti4o/cAS+vXb+Rx7HJeqc++UPBubOenzID579IplvFvHxE2/AAxWDbW8I4dSNJCho+
RMJ0AAVobMJbVQECpZ1+SPLyR1lyyo00S1yzkoGPmNDhJ9Jj9uEPPWc7lxHABA+OOJCGMkPzDp0/
I7Bf7HJdNnz6rUVcNkM8XzIc8QoPsn7uMF0vVYB5P8f1FkpfcPUymEY9wwLCMutnb4zirTBEemiS
/DEr7PTG/ecclczOReJOVxN5iXDwSqJCR5xrT8123ZQpT41X4gEZwLowcWv0pCCGi68pQd+bFq73
lRlWcwLxgD9bE9nVQdFaUhMBAJmwkLnNtA9Q6oQ9PciNO2T7tIn5p0aEkK3l4yVaIPI6Z8u9gyIR
H0ylnhY68F2Lhm29Uwx+wtMisxte3rGMtP0YOMVTTDNxW7EcEx8rTxUt1S22BAgabLYPvYOBTphN
zq4yOGkWG98ejaautVjkRIGEoeBT2Wi2OCaWiVvCv5VBqwALOt3O0JnVTj6GtP7rYLLDcqgD6LqD
1LPHX56PSK4jE32Xy+w7GiW+kBbzHbgEfFWWEIfSdjsosda8g5cIgTHw2x2ne9JftOKcB8PJjKd0
Kzpp3lW1kZIk0iQRTnGTj0BiNjumLJ/TDI5T1Pk5p1iWAd66fZe/pbjO77vZdGA9+S3mwGw7J8xk
ZKVU6Lbg5wlmvUPuWb4Ydfk5aNkBM+smC3UcCOpkrY+IWr/Y4/hc6O5wrKTuH/PIGiiuONONFCx6
DrKm6MXLvJC1RNZWB8dzF3LC6O+8Z6xRRPCAjdjWaCk5gWPQhYffHj1NGwByTJ9WN3gkEeDlCxc4
WD6WrYlQWlnDuciyWz3VnxBiu3z8iAHyYS1e6nL60hVkra3K57SK3IO/QBrUjI6wEdnnPkCSOwQu
fdB+7g6D794cUyvPjqr4opCSc6CdGZ/tMbuUpt2cjMb5YfjtsB8j3LaQMVD0CJIGxzhSnFc7azfh
WeZN+m2yEkSRbCNZPGOx5i8+GL8q9i/7geTmfRIP3ydnSVVEAuU0IKckxec26WxeXNH4Yb+YvPTF
0yNwlTE41eJD23j6rs5K4pIzbA5VgnRmMn0Gj62PkrMuQ9sIkp3wdC/MapONneHeMpwzN822cMCy
W7FFpB8Mu4+B/TrfATaBRWsILVSxSVy7JJbhGBhdfEyWOaFk3T5EdvPuOtN3TPOSuhPkzBjc6iET
jH5KnOsRXsox68IWFgCKTmt8MszR5T2cUGODj2bCzCL8n4ydyXLjSpqlX6Wt1g1rOAYHsKgNwZmi
SFGzNrCIUIRjnuenrw/Mtsrsm2WZvZFF3BsTKdCH85/znZLam9yYyRYH/Rc3V35BCiZ6dtt31+nl
oTTs9loXV8KcO3Zx2r7Zj8hBgWWrSt4XRKtdB5R/xpk+E78FY8xn0YaLsNVrgEe6Gr01Ha6/3XgW
67HCxU6Vgp/Hk/uQGpp4kUqaDxGz7B1+VPBk3E3ZPfJbGNQHE2/yhdEuFdGtCmGcJ9ifs+ZQ549j
YVgPYEjSA2QtmnWdnEGucBp3xfy62QiPzQ/fKf0DQUxXkpWOnNRJUkw2yDq9ZYiGzxVHQ/AWYgfr
9DLZqhhckDA57QCjtn1vfpgpd4+SMnnkRtDuOi81mBXjLsOtU/rt5Na+NA3dF8sWOEKTegi8+FXW
7fgAg3rsp2Q/T/V1ytrplJHAYSLbvDCazBrqMpzQs8/cO3Zxm7vXdtRv93hq7L0lI4cuXbry0Kmg
4EyEzOuFIqVjO6neqZMsRUCqt6PvtCKfvSkapllRDUDZ4ZqZ5eFw0Gb3SWSNgK/91TcdF9ahuAKm
34olQwIr215rbAcHAUqo7ixYdLm2hwdMVtGQ4zYpEakcixmVGKLDJM4d1+FzlAwfaas1b5U7Ixjk
P1tNi56tNPq4Z3MI7X3dd6yY1vYApP9GwA3ZFrP22iPEzELWz2HC+mLW5jkxZp2mDMIsLHLGYcn9
q/LJVG36FppmuIYdM5ger62eyP6QZqAbxrgMFET7RROoXcFDjotZx9ohC+yEnhAvM1Z4LiL63tN4
qNmrH43l1Y6aqXNrtqKDFw/tzgyd6hBNO2fkvKcGMe2ZM9gr0MVUGccGWpNQf+TsTNc0lXt6JZob
oIWzMQH7IMsRayD42hjtiOj21h1TtCmrONl5/Ce2av1skz6xs7AiwQEUPwaYz4DZQMRo9PBRbiyv
cw/VCNyYemW6ZndZOGiHhuqhUwSfy1eJ127VWDnnvCi0feV2zwXNDjuyivqhp3vFNsx814cEPqBG
FbQwh9GZjLCxK1P8VGoCY+WN0AOZc68q61DaQ/Mh6B2zBKomqOr5YmVjuIelxBG/IYNaaN5ZL77d
sd2NoOz8eqniCXXvM9R4t1z0GRJ/SAGK3e3akCrT5yRamR23GU42w7X6cq2FwGjWTN+pt7SCgIb0
TLPhmYS4SfT3sG/NL6V9BIHWnSLTPnpCBgdpOOoUu+mRFzNcJL3PCLn1zopdfZ9GrPPs4toaMgVi
TKY/aTEWnDIiLYQl6xCnA2qu6SbPObZSb84x1drluOkDntliEWvNobnZUY2Y6faYN+nf2MyxAVbT
ylks9PwNcMYosbrEtvxlmOFw7GHGXSyrQI0cXiIo8BdrOCg09AePfdkQQ7C3mzHzG0k+x/Fwjc5S
y7iIj6RBXYLDCOeoWLnDX0Lz4XHhf/pqSEZfU0rbU7KGD6ib1DZPwPuUPbQZo20IKZeQjO+KRT93
mIYGJ9tpUWGtaPQhY6g0QpN1nZCCLLydw0d9JuGICBReC226FSa38RQ/TTd2/dvkcVJmf34cLPdX
bxfecxIL75kEra9GtAnXug4SoqsQ8DKRnGPSFPKgdTq2DZc0aEig746rHFTy3jCYhwsPlD1DZ3hC
H/GLkWz0MI8ZnDC6TxXJCmL85j5PhrXGgOA4iUmtNDOjLQ/GjTsYnwaqOfQSuenSNnqXTgkxoH6r
7F99P9OTM1fuutexciRejGSJ/OEqTs6ELQ+OTKoj5cWP95gP0l36BNP8WZIYITeqxkM6WY8cdRSj
4CTce2FIgrsvmocg1fAHFvS9LPSTQ68Znt91pFdUUaMFQwYLegh62J5q18k5H7FXxICOcFE0P/sS
TOFQ4q4kIHAdM3wuLhllVwPiMCdqFzH+Y8cBm66xJN+Zt+3oTPu0JtGTsh9J6mwq5Qy7WDmPZOWb
Y1/7Y0enCAw8MinpTSPIREnyiHOPL4SBI6TBjDIQY+mSbSObiHHabdsg+NKqUaPgimWygxPL4Z4Y
Q43iCobxWctj/YhZdk+sF9zCgthtev3CCQTjLkSEpUydMHCn1X7TaAUQzmojqfBENO/CFTBRA3Ml
8ahZdpdOcaoeQ5fIPFRZk9j5aBY4VpUajiPODJe3De2WxLRTh1euFesaasbOzKxHXXn2Vo/lI6ym
ZDfM1ZMVGFx4CcKvtEwVm/u/E4TfzOuFRmamxKR0UmKaV7w6Hcgbi7QrXU5As91xz5GaxZXmZzLy
4A2Vbob+r5ZF+yibCar9hI8sm5JDVc0NZky+KI7rSUFWhHw+h0iakDaZ2vRlG2wxNL9TiP1dFkXE
WqQessUFfq9SN+30j1N086ZTXcO12HXQafJ2HYLxWsEu2w1j9Wuk7x28GlIVwffa+5yDjzso2Zgd
a0/NKOxhvNjO8kUlEx2V4WSszcXkqmtuA7cCuOSdXXz/guTbwpeY+ax4pKYsu0h2Qdc/JIu1fBoN
2szD4WcbevVWGckziTjg+oqmUtrsmUtgNbR014cvA1dYYZkqheA7nSe3nF7nlYxyqOSRjlFXQroO
iy1+YqqRs+xhckdzx1HXHLFf5NMm4ZIFMSkh78eEe6vl3k/yx9+UI+2I0bzMcfobV91WJ7DE8IZB
Bruk5FlZSC3NUZgqhBWhvwW60x8Ni27OqZ++6L7A9kYhywBtnl6NazO64jCV1Dm6BnnRkFzPpI/0
VauxQXbjG1Hlr7q5EMR1HXYNFMWjO155ctkCC/t8R0tLrLBbqwlOxdBhMac2hjwi8XfW1Lcen9Nr
MbdiFSbOHkJYeHAqpwPDWQRAeqZXLzXN9X1GMjcFvMZ8+bse6duZ9EcNGtknYHowSJw+bKfRjph2
XkIqv5izO+ZRz6c3AyLcRo9aIk+kVhhjqF2iDazZnbI+JkmZh9CPSgSk2WlYWaFYTbpfMj7hLiNd
3wohDjaLLV/YY7bpCtC+pL+nJesxLF+mpqSDwtZvf3suF//yhM4ICFm+WlF/rifnJfO+7fatjsIb
2BSi4F31w6HJGeXCoxMdYoeb6bY/d8mfkeJtGIcTrCS4nZqH64Y24QOysLZqmlZifKF9o8X3voeA
aBxpXbuEFG4iOPI9xqjqLJuxTz8WhyIeSjyuaIhbcnBr+YtjiidNuO8UXUSa9TCk1g3FkXQeHg7N
8n64RvmlRzR35/mpTzgAy+exuc5q/GIczVJAIcwWueFDy8v35pcbPmZCdhsteNAb2GB9t1yqjdda
b57Jsx3pwcAE3t9KECA4ptchW4IfoAXJrlvrAjxmlXmvSR1uwAa/hvzSIxWzm8GMk73tUWgyBiVh
O6D62fioqsoEQLX0hYSkHSeZW4h0HRMhcr0YIE8cc5Y6qN3IkNmXQIlX7sPQch2sBEYUeyqewNwI
32CSlK1t8r5rLqz6Kku2tPgotDvKZYpI3aAvoEbkC3uJoiOLxsGZLXyKnsGnTRxfFG0DbDvKpAIh
NHtGx0tcAklDPzpwTYg1Z5DVx+94oZzn+zJs1xSZIBlouGqCkO6uycwO9Wztw9r2dooLkZDtsDcx
DHaQC/diWXvSxaKix9axq8oRFc0gQq+ZvjLSrYzvtens2yXewQ3P2neGF3VjqJkzMwFlLvlIX+gD
viYhvs8e1bHS+eBATL1XUF3cxRLT3RsIRlvsVa3ACwvczWkwfTKZ4IoRu5Fv47xbi4BiMGYoCioY
5mQgtRaZlyrbzhgiMRtDhM8EGl6n75RZHGc7DI5QEtV2dCyyrOP4ngkPJ6s7vZXLbwPwzYZX8d1p
tCdOCHgS0+Cis/7ct7v7lzJCFrSimAS97V4rPTyNdLNsjCUAUlt0yzRmCvDJZokNsOCXRSjWPekn
1rqKu4rBvRALfrG4iPnXVgHve6jgxQKvuOBaINwZcOjDOf6o6/wRnjqWVncp2xkvYcIHPSmmHy7o
QBUxR2vzmkvzsksv//L7j4b0Rx8BdHEasEljoX0wwMQUmWdv45OZk4PAA1SWS36Ug2/JcQZ5lo4k
I292aVX7pQWRMnNu7FdL3Ul184rYAjal6JJYLP26EBHKmXP2RjH6fdy/G072o1ME6ukxnX0t5fib
GfRNCc/86S2nE3vjmSzPZs5QDf/tGsujSy+mcI+B0+eHegDlZghz14nhzbbZM1jOC+y1CXo82e9V
DWWMQEtlbVLXjX07pQgu9QK2rnTq/XCJDqXC+FNZ9sGy0TGJce/u+zYCVnfQmh+mrr1Y0Uj4lSeF
dPNJKUkXkHVr8OHsnMYJCOonM2oZUwQYW5euIbMRxNtRlwwnS7mzzOpt6mPF410/Ju14MlGETpYe
biaztm5mnVEdUgYsxXJ84DvZYgQYXiiJuXCyfeK25q5hC9WbzJN060b5H1uwQHBXXnu6BX9pTt9d
PklVV1L22E9n6nr2wEL0zjjM+MH9fDD5zqk+31j672aoOD0V2M5Z6YJd1CPmDUHwXHMFXCVuU19Q
ROtgyQE2FGETk8fCXI7HoQNInFasgoswZzoFQJ6XKoYtl4fhE+tEgKyIjAH0N3VRtkvByihUQ0vU
EGyaxAJC5rgrxNvsWmS6zgdY29VmFezspEn3SgDWQbGzfEPTsBnb+gHgImi7Brkgcz8jqiEOuuAQ
40yXnpHIqY5c1AQcN100XFqFCYCDSVp3P4I4/6nzLV4K/SbfFnQF4d8wV0NffeXS+MKBm5qtfdJL
Olf1+CcAzf6hgE1CgE0bDqO99CoJohk5N2sAqSE8doLNw4Ebj2CXXBHVp2WQLA7WeGa7XgIAlyLf
fs3J+Y1Ey7QX3bcutH0jDKKYJV6YCjqdJ+xrHPPmtU5S70TmxCvIDy8OA9s9uHqSP4E4DvbvoFhq
hihDsrlL+rUkY+4Vf6idSz88ovNlkx2MJky+vF0FiYWMIxT+wYILNpv2b68kmR03DTypaYV6H5wi
2mdWks5qv4/Kg9mIAsK3Tve5RCADnEawMScr4Sz8VI+cI7TWEUCdfOMh8GEeTquQ6Dn3I4wBKl6D
1ZXsdNmFsmS1N9obNGZeeZ37UxJxwKPLclGddfXD5MC6jFN+QZAhmcNPKEMFE6emXdq6S56jQ2oE
rLXV1LDgdw6eLRfOJt2cwTQolKZnDPOK5px58nEyNI9gWK/KaShpX4rjxDfyvX11yYNzlTq3BCHX
vSLUM0TIdV2D6J6mF8EFG2oZoSqldixQMOGKEiSdhemiA7qmfxN0Q5swRyDYHjkPhl/lLqAnPkAY
YrXilKLT3TWfXQjAgef0dH5Mp3Gk38xyppVW1w0FE7i2TAvbmGEV6wIXLU2/cvZb22n3hun87s/z
ZozQ/+os6AEFWwJiR8ywfF6PG50BGnRM68uoX0zHrA/dgEcB1JO1zK9w/uD+2OiNzOBADx8FjHqZ
5E+YK9wtRRk1A2UsDBnZMboPUR3oygCA4dkwaJjKcI3vGDq208C8cWDclVunUV9uazh0KGqPHTIC
Ui8+HGzmmew8vPUrp+oZkBBu49ZBv2ABtW2jWQybmiT76Q2ErPTlHwb/M1vhhn0wciDNUVNVcKaN
bxc9uNJPGgSjjQqTl7SsBB0ktm9WGve7PmlWwKP20K23DpYZ7GD1apKhH8eA8nJVLWA7Nmk9hYES
zRswVus06qaDleIDotZ6Y2tEE7Mh98E/PGUIBWsz6n86tBLMbd37yPzrsiTNdJGumSGaMjZCd/RJ
Xh70Oty61lgfCzBFEtTlHgIEhUSpsY3B2qkYZ3xqUVE4Jrx3Sgw3CG2eH/J0UE1wZDCa+lVQ7mLi
cbtAUN816qWPzzJZK8eYAFOKX4x+TV+Wjrlu4gwhhqICPY6z9XjjhkNMd0kmBwYcSXf+qiI4UMVC
Tk3j8UMWZ+U1NfMb62c6mBV0KEffdhGf86zoPzH/ZMuMDpRx6p0YBGu7tM42hGJZ+tzxVudjx0mP
WEWz/CmD1K1tBe+ysnA5tUXqIAUdYlMrn2SWX+O09Y7Mb2AYB9OfQg/HPQx+WHFevuIK0XBwbNam
EbLxkkbdGiq8JEO1CoLWIq9pPGdpD1HfFSuYc9Uq52ktq3JY6xoJbcncYq2I/dYIKatyyDZKU5+1
8ZS3+fxaZruZJ4qcA7kEwxBbaCGl3zjsRXamo/U6g07zq/eAb8xcMxOHjwRPvc/lRw6tmKB3h9Fl
fFZZzOXeNkIM0YT19Gx5GhqHKTxxTZtmg3poKXzS45dOineX8RE1Kugr2ESp7oRHFL+m+BC3WDS4
pvN8YCIzmyczdMMTY6rzgPGQhm8ZbSECnMDwvodeEay71tkStY+gUGHmz+xwv6j4bSMxxnSKjC7n
/1mr17NgYpRNUMlGK0w2+LKudAtfAgeaoRA8Ni4lpguYW9tWkFSyeggf63L6jB/HzvplpnxcpzJ/
LduKKW/vfUWACbahR5AuJCtMufgiQ2andOZqkUN1oeS9SHu4L4TdlEmJenVqGcVHBvuyxyiM83z0
FtiwQCfTUD492wep2+1xyJdP4sgZmrUPcNfd5V3pXd+eSvnqOk570JeT+9+r/v72U4eLk5yg8dwz
4dpUJYgcKUmTjOqWe/z//uUe7v/7T/8//ltGsnrVcvGcvZSIkItwe08e9zH0XX3knjnJDphO7T7r
XAkTyI24jdpdUCfD8Z5ovv8oXLLN9x/9/ctf/tv9p3//Hf/Tb7OskctCRCNEY8F0MqNqAR7W4QV2
jbtRAm6lXkAUI+owr7UGeQZw7CYP61drsL7hHNWXKI4GYpow6qzKPeXQHFel1POthR3Zl/wqq8dm
2sIm46yEh6g8ukaPIDgxdu1a1MKhjx948nYsscbCXcWv4oXjZQDj1IaZBe1+ounRaJlUInPYjGpX
VhedFP9/CvEd42PxuxnyUR18fYkEjJ+V/mHNHP1CZ5nrmsneyIqKMajMK0P8ULFJN0XQqHUOX0oT
MaskqfqBOyHiuzgWgfHpsnQcArnOR/MLNs11Ivq9Wwo0lyG21g0/jVKKEyDYtWgZgkoHXWgCkZeE
l9qLTTRDE/Njj6PIkC5JI06UFCy+ddkfvfGy50F8wpr6DUMpXM968KoqOigSE7hb05ZHyNRUyY34
aubasPza3SVlB2J64GY/jMX3PMVnzi5sg3rzhh8aXXpmKQDi8MhxAU4ZxstQOMkmEt0tA5zeazdc
ROaaF/U61HLHLT1akEc13KboV4NAsYonuqZHr8/2Ru2+5BrxxHYAwim6CJyb2V/MOft0u+F5zDg4
6EuGe8i8FE8PUS1LqZMbduaOTlj7aC4syr5zSdwV7gt8zY4zLze6MRupaE+cce2MNLaMdf2Ydp12
rDyn84MO/mjQflc2H9y24g8sGlODogAGZ3qCkL6qnLY+FfDlmFWvWDS7egOeMwKKnwBWKCAehGP2
NE/dc+i5DeN1o1/XPYQjTYzOUYIJWrlTVm0aagQPMeOWJEJOHbx0l7AK8q9DS8+yaefV9AF4nnFw
Qy89TdQ0toRq9tZyx+uLkiqHHpaRohB84xW8F0Jlxsly5ncuiiCVPEHobAj3ZUA8vkzwfFOSfX/9
or6Y0kFCGfVHpuVHY54kN+/s3aHV2B7NazzgewvfAAgmJ1enWDBgvIgP377B0MEMgPx0/4M8G9AZ
r0kbkJxDqW1bNIM+rOUe38YEcgMtlkoHMlqTS+2wRn6ZMDok4x586mTvTFufGFoRXKYNIaEK1Ewf
4zw+FlnH39uj6U8rRznS10DVO5XGg8N5GI8rt//E23LI+6xD7oKWA07BHejmLDm+pUtvUXR2bfHe
jjbMSWKXTSkezFiS9Hc+5zz9GOseT+NItn4IPk2KiZlix91zb5Lpm/Xw2IUZtxpGZpZpYXkmNdp0
wYeoOn3rmDHifjR9JmUJyiFBj+pjLdkEMY28rh7qz4Vd/YbVRQlAEt86jAwrMmx+PKS7IbGiWx4y
2epm0rj0T57BCTsrrg8bh4kUo2k3vmRJvNe1ADxDYYHBaKV3GPNI33kZqstgPRSjp+3BSjNxrCmu
IuiAxzu8iE5wnflBHDV5yGn0xl80Vc5tRMpRTBxLTB3bZgqf0uUWNThFgTKFb8Fl8sDcMV4zUHtx
U3SOFN6UDwNC2xSl9zMmfYCbq8s3wk2n450a0NpI9V7D265yqNiMl0+hQR5e0Xvi65xI/YBzxi7I
m0cKP5hblfF7XJYmXDI6b0lTVBAgWnaxbFIzq5/B+idk5scKHzD4/wEpfEP9MsHzhd80xLZi+WeX
Dfvhs1+oJuZ/8xK8pe+SbiS1ISd9zgW1wYJJhEubyRZ2Sp4CGA9aQ2eMUD71glzyMtC4f+lKDCq2
Dhqrd4O3EZr+itwBxd92BMq+H78zvaADyMPqXHXziSMToVR2kKSFr61e8oyDIskJ2IwI1kfZkXy3
li9z0SMRtkwW7/wNYURvc8mvzZqeXU0a3QlINZee+ptGwhxxld+DA4CL1bKmSd3447l0CgyR9WbV
gEZ4NPZeZTLz7Ouzi7/pE0o6EEuMZkSm3+tlgl24CfiEIaHlTgsPvVvql77B/e50FmJgpL3hV8xm
Kg4wGbf+qFkDt4vE2g4N5OVAjswB9LjwS5dKXOS48DRrfyb0em4S1kk2kbx4LSPtfBb1b7fc5H5q
98qndoJdxfwYOgbFuo4Zyx7c6JJY1QP6ebrDkZFzLuvOcEcOtZcXN+A6P8lRPysrnD+1ojh5zjD+
zszo7F1pkAw/64yZ9qzZEROcEneyGzdrpnZvRjhRM2YPW5Ara4CjDm5thqieUUYfRud9moNdf0/N
u0O5BGAQcN+W5LY02GsrN/8EDmbUuFC0KNQuNIfe4G6YY9gyyaKsRahCNO/gN23q+KjpWg0nbICq
mPPz5GARrUkzPzuLBdwraveLtpK2bK6tbt9kFXWU3qrk0Lhwa7LqFY2KwVW6pAWyeYsz7ocdX60x
Cl/yWiCjR/Y6YqjPJ4OVzaniH3Bi1MkOcFNCQYD43iAh2ApTSVIUzxDSCT7oDf7iRuc6W90GbKOW
Z/a/3BY4JQzR+qUMy2PMyZZSipucuvYhEPOmmgTZzQh0bR9i7JqqksJMXRCK4vsoQ4f4rIsGa0y/
Paq0chXvimSw/hhVeKApMtxzeZfbaOCN8jrTvnSuEAeWwm5n4bB4JvPFPZdM029b7cWslfuZE+6a
Nu/upEKbxEwnrrWNVXusGSs6Uj4YXbGjl6E696E5XztgMju60JGAkdvOrtSfWuzS2Jeb/KwqYCN1
jJja17rLmt6Jz4YurW2UGM7RWcYU9y8Zd8Jj8j6EbXnOk7g8Z3UkN26Juvq3nyLk75rWAi/CWYXq
oOHqtuFHOJHxylwmPF1p3GI3oDPEW0D/VVRuUq1aYiLQVgFL+4FmO8fWHpONPVLekgSyPbRO8+E4
c/Kg7OU9L1FurERYD1Wivdqd4W3QAfJNG/4RDkxRU05vjIMAw8wzfkgLt7TNOJiMr8a3B5djU5I9
DdP52IR28NjjBzDT4YjhNLm6z4NMsBBBufDdosMg4Y0pWH2xaQbsmIQ3OBIbFlpSSWgG4HADSzB3
N26gpf5//K//8y8ig/bCNkNtU0V++P7P/+BQKiybPKNBbNCAam0QWyx//bhFyIP/+R/if3dUOUQU
4MV7SV8bfP/GOPctCEGj9Z54u2hhTKKl/ReiN7rNRlI0wi7O5H/OCaVwlMLMnk5RiqMlfuthALLP
p8YxSiI6Bwc7Ay0ms2Q1lOb/jUKZKVV7Re2ka1U2kHej+DhxhMcxkMqXNqU/XHkd1RcJPvyCGjuE
BH3eoCeFe6MMPu9g3sar4oPRmRdqcyFA//cXN8ubfaq6FyUq5loW56QeB5w+OXJmvtaUQG7FrXO8
4N+8jZb9z2+ja4rl3XRcsDDGgpj7h7dxCAlEzAYNKe3gfJe9Ep9dHfc+VRzuitCNROHoo4/5o5wa
PD9OakLIH80bbkeqwNK0OHRWat6YvzYXx5q3eBYIsFgZ8RfE7mc+uIRxOudFnxqNeliQYEhy15H2
qjXvfbMppPyViro5Yg4On4yl2kqE4Vdap3iKxjl7E9GYr62CtjiWaJpJZBM8OqKjhmOqTlhCr61B
Ts9qqkPL3JnzWSPeXIv5+b9+3BZq318fN890OQIakpis4yz51X94n3KzC4oQX8C+MyC35lm/kUGz
K4eClxtTgJqN0BBwHAEs1bGyhv025hnYDWYXHZCHH4Pc0x9CJhTOlNYQstGuY7ut9rayvU3GvNH/
hm2hLu6mGufpNRujx1GnbQ/yCEywIPvU4rh/1gbrhIfnX782/t7/8cVJXqDELiysv3AE84kUa97P
2N7hFR+wlyKfbofCjL7CsiECqQpIgBbfCKZX1tasmnFVUjT8061gLfcFh+CaqikrttNN7jJsZX7a
Qxjq9Nfas4e1U2dI3TxWtHsVmFeY2F4UBTD/8KPEDh8dw2wfJ6oxV5qRtL96lkipT/m7BC22dXeY
f8YjqVzxOBdNvlZKdz4DiBNAMYgFjpSztfFnBAPwldNNt0tJwOwtpzOA/MMDx4uEEXOYJBZ17R3V
Rz4TlUhWXRxZm5o7h19Qw+VXzE32QIkP0lwLYmknI7zWrjGvQHG7z2x6R6zlnT9UKf0xngwfucyy
IARkKeuYiuWmyt/7Rva/e4ZdgdV+Fd004XHHCmrYt5ZiqN+JY1crYbfWc4mWv4MVlh9BFPBdFgRJ
swo7n9P18qMai4uoZ/s3S+se9TM4STkSqI0CACCdq14oH0w3nbDlIzE7Ehf02hC6BHhAyDAOt+zb
9XbWiKgMW1rVmk9ibxjHmwOfXfK7g9c+GDEpF6tnOxrq8iN3pLfyMCngxbKOcWhT5m3W085usWL2
seHgrGrNTcoxIwwK8fmvn0Lzn1ci+DMC7JVnQM8Uf/2EMeCJNJNM7v7erqVjXTaRNs9O/572xjVy
gEpYqpYbxETjlIIYQ/JL1B4LPTd+d2g39TJzjHTjZ2aj81rM7naOzpxcn2wmvdNE/xzxDqMhKdAt
rvq5dVdO22QUZaJB0jG8MWnV8aFgfWJsw7SBOurD8znrLb8SeIy9z5hV/puXvexT/+8+hpuC1Js0
LYdOPfGXhUWzK23uYK5AmC8uUTIZF2OKFGhYLXpUdnfKciPb5yp/KQwPm3yvdy/caC7aAC94qpvu
2lhkLHvHYPpjq7MWpHIRK01sMmSWyx73t8p6nIOLEXIefwjSfytTIwGo4viVD1G59piJUXfxKM3w
aBT2Hjk6AdQTMJ92gL2lRmZvK3tHgxRXXsZZ/+YtEPKfv/UQCSzbozxToD4KOAP/uLhS/lqSCK7C
fW+U/WVKlXumWIt5mfEhnbZ9mpUMj5WKfjkW3g0rKt8HOlNqR41b6egIcplXfqbJpe3FczoluJgz
w3zJHGUBwE/RfaPxZFd1/+5FnwE2hWs/9D+rUdf3RkW3U6xZ+psZU9LdSj5pTUxeZSourRlg32eM
HRbpW87g7TJH9btGcagf0b94bLS6e/YcwJV5+dKhCK2rbCz3XVdc01IfLjUj5Adw2F+u3gBfxbbX
lBPucFu+NVNsX1rDsi6slx+pFelraQge0zZqb/iHzAdYA49G1dlcDTPiIYN27kgV+bOy7A3UKTpO
GNWs28k4370lrNmHJuXK3+sjZSRTNd9KW9zcju7zrqpvptm6DyOGqFvGZZC2MBzH+CV3zFpPGgBw
9Lo8AuNvk6aY3V03e6dWrxgVDHrEkuc+2YKqSk22+oIuszaDhiGVmKIqLRzoTuk+GHZD5TFevM2I
tWyL/vHtTJ6+IU2drIiA5f7QpcE1zcQFxSHdxT3FsaWLk7jJVQ23muC8LjLQo66D+U5oyTYykvyq
R90eyyn2vYh7eTAjdttCJas5HOITnu4G+iiiuR26wUZUwthRPMVS8MbhivNfiqKnhQSfm5+2KFG+
5gkr19x/6o7Z7GDiU1FK8/iRdhwXCxIkhT7m3lDP4Z8qNa74Ns8Cy9ZloIJrbZEwdTHmrCquXdc6
pQsBCJK5GScEl2gSCaN1OjYzB7fFFOkv5MyLpzQcI3+Q/M4wkJzVZ/cNp9jKdLj34TCVNJ1PDHjK
QHv91yuLMOAT/3VpcQzHksK1hCU96y9H5FBoCEO9o+2YplK0xOzoQuFN4OPoNlbTbH33XKJveRkH
60k0NLbS3HIcQvHV546CnoBwp8VwJQrPG6+NZoSHDvCTD3TxxfZcsJogC7a9M9DOYsr3Ntf9sZyy
s13YzaWdNKx7Vd+szDBtH71A8z3bLbjgXccwCa/LuO+JAynZCmE4myjH9RswnHd1I965PRj2rO35
fQo5ZXTylF3ITM6ywPzQ01O8hmBmn20rY2xeCMFkuPjB2Byl2i3OHahF3P08jxHFaI9G2lbAgqNm
Gw4UA0yC6HY2te/ZYDjXIYk2JmmzJae3zcJjpnXNL2dqDhFkLYyWV8P4iXzR7zXgXNiotzOHiEeH
Ey47yTDsgYfgP5HxemBB3gw9f4sypM1cKpj3plRXCFlYbriCMZqjHCulEPKeg7edE7UMDLmDct5n
KDb0Xw/eGzHaczJV0Cmsp3zGc8XB2zyGtkccEOzXnvg8RQfKox2cGPaK4ljzkuQczTEm0aA6+EIr
OWwQ9Kr/i7LzWm4cidL0q0zMPWbhTcTOXlA0kugkqlSl0g2iLLz3ePr9MqkWJXVF90xEBxp5MhNk
iSSQec5vUpAxA9SkrZ0H6hoYuwC1CSQE4GrwLtanGOYNmS83W/Y+WMw4KeZrz02qQwQeZEa2YmUG
kPFAScZBnP3wEoABaPcvtNrXt7oDV1F+Y//PH3RhfhQlhcsgbM8yMa/N//epyPjv/4o5l6BQlrm0
9tGPGv2+3+0/jtr8Kg7fsl/Nx0Hvrsyrv7y75bf227vGCnm3drrvftXT6VcDFPyvzakY+T/t/I9f
8iqfpvLXf//nD24irbhaEBX5O60ek13X6+ZXXP9lnvgH/Pd/PuZR++vnfzy039pfzd/mvSj82GiL
Oyo5SE8olbsOj9izwA8Lqf8yPdPxuBXpMB1t7hIv+j6O9l+GxaoDSpCr6cx4EffR3P/yDN3SPI+f
nuZxD/nfifu8lyk3bTSEdNWzNTbqYo/xcaueashOaENi/aqMYm/lqvEInkhfgkr1NmcevVnppANr
byN7VRfzMdmr17nxOIjeNE1eev809zL4T3M17xtimuEy6KmOygP8YzZpl7YndpM89F+6ZYeMYW6L
QcF5oNLsQKSO14E517vLIS29t82IexJevWRIPeNLUKYZGRdM0NAkMr5gM66uUJB0NrpdmV90p/2Z
5O1wDGBrse1dIcIWr6WqglViEtJq3peeNY7lxfDrSJACFpYcerTI/K08s0t477kfABi+tBNfM257
0BzJpAYr0/FRLaoNQHDSIG1MNaeC2MfmRrYBuR2VwkdfJiGbMsVmvovnsNhRYi52oT+C0VJLEy2B
dx2yKQ+24LRAScN9VZ6ibw3HZCf70pG0fQCQYoUcBKZGxuweqKP266D03UMozuZxRKrEA1hfahuK
W81nMIDKXZsCRU+UsFiMZV8cenHwlYSDU00kuahRtu0QACcyM5sVTRV4+IS1B4106QFAkPmgAXhb
6T28xHoEJRIG5bAnc/NYZRkWsaFq9ScKimzogPDZVnPq1LQ98e/or/Mois4x2SF+KwsvApUkm/as
B6d/miQvRD76Gg3h4maAtgBgFyzLFpe0twcZK3VnfNMhY72J+tX5M3eNw4SauqkN6bHGPugBypJY
idu4cZl2CJ4Zgct+aMYllnPtBiVoY6tpendbOkN/7WpVdLDG2GZbPhcnfUTb0lKS8Au0EAqV1DVh
vlbqsoCaS0WoiT/Ls/T1rMFB5By7nDlIhV3HaWivNNRUoBrm1sbDexYsvGgPeW9tWJAH14hZdct+
Jr2rkPpnTZ3k1zNC39fBiAt12fSsNZUs/hmS7QezkD23Plvl0FSivdXq/i4glbb02wkZg86E9lD6
EE0NVUW0CfV0IKZ6cQinsMCsvkbSShwqZ4DO7+HUIztqd0IOV3YrYWst3Kr84XQjTNT0WY+zAdVU
r6LSSjPHmy28KpxZoZhTPPPz5B/02qxzs76H1qpR7t3OLEVg04k8X5ynSbBEqqldAaCuz8Fzf9xo
34HbhddORvGgCBVM5nj6uhtL+aG02bhPhPcgFcgrFzjW/LlPQaSpVRS4OSI3SDag1wm0yEqmO2+2
xvMhp2qCjP7bSMB6v6iw+PNNho7pSIGDfFTqBNE9gvj6Qp/q7Ac+J9dj3I1f2OceHCGLLrQ45IG7
nr8F1fXSzOTN5NLmAzz6cx5Bs9FQNe2xHg9r01nyuJmfcM9Fsl23f4bR/GDOVvQlc71hpVp+vCvm
OtuDrnsZ2ufzLjaz4subR+HdeaP8VjpO04x3q1zWtbjKm8AEEeK1eWCpHzKYDiL/XWiH7i8EXdld
eSJ7pQu8vVLaxW0rWQPy9GP749A37b+dfpwLpTe5UtrRXJnGrD52VXDCinM8ZsjZPhaU7DPyCr6o
lkiLSXnQ7NnkHpZRD8U6U4YyvQBRIE9hEWcUwvBHl+Mu015nXOIWpVJjIWf8+2tUeb2v8iF/gB2c
wMcqhvtIr+udb6NEyxal/Ia16W0wGsHnzFOiG9P1szV1/PJbv21hHX5rsqJZt1HhXttp0nxWFHJu
qAUPc/swBkIczUYDIwu7fTA53RMirOQykH1baU7bPeV9RaWxpiBMViZgy8DmTqs1EMb1FD730Nau
QAaP6LS40wNWRXesScPnxh3DlUqB8KaKrPzLjE+VjHde7KynFmkfwADhs9Yeh2l0nvxJZKg6XHZl
OOjNmzYuo8fAc9ttayKV4A9B9Gzo8XnF+m7B+u7b577XLeTb5zjAM3VkEw1WOHwV36cu5thwG/Si
op+xlhgw3Xl0xdh5PZvqDGlv0lkzlAgDdrPLo7yYnkEpAyAIWiR9sDI7hSQjJ36w8FAK3NRSP9nV
QootK+uXMxlT3OwuyUnQfojLsWNnjzCyxNxLNyTmu9qo+Yv/4XIyRpJ2U4bdvWOZxWpEX3intpm1
S0RBMivm4Km146MjftyWb91VKEh+kUOpkb0M7Wf9zVA8w52fhQJeo8y0L7Y/FSsQ4eGyFgkDAK2m
Mpc5yN3hhp/kesDLL1iIMxUNOci8GGafz973fhynjJGAaTLj/bjCbSBuwBzHrYFMuzLNbw9eSbHQ
sOubD/HL2MQv1Z1sIp6zQ5gcs99kmoQ+xN8vJ2NWkQO6wUdBTpUXlvGP0zJPPSFvguBXkazJX0yf
eHjGV5qr1U/2JDSmKZx+xyNiD5kTJ8I4aZGdVhDwyyI0MSyvPmlRhqOrlT9q8RgfIbrpj6+t2QuM
xyiqHvU+i4+aaIk+2UIp4dz6n8+bxSu8XuUyL+AVZOu17/J6ou/Sen1nVp46Nwm5+EVMcWfvlqAx
Rksvlhlkmr2MybPLIZEdWBhc2dr4Mu5Pg8PR96//+TniOO8fI+ydDAN5VM+wRTWMTc/7H/IYRiQ4
akP5GcXqA+Y17r3rxFiwJSgbyF80S4IfHVJ9ZHTsaF+9xl3izWu8n1FbLyp9EkuIHyNSkm/Gy7gR
OD9S/1tUe9iI4QMEyCPTdrI+JL9E5zMRU+emWsWwEBde2KDscemWY+S3TZ7JgTwdzQVZZq4og+eL
g6wHHzSH6lIpWBRXaVIu8t7Lt5VYFGcFSgShioqTbKq5m97jw31uFWKE4QflIhpBREXWM1Y+V5AX
rW1atc1x0HHJbKMk+1FZALlBbTxnLJOp9v41wrZ++tZtg1rKjWOA/Gs1m0XWpV0a/7IaEDq2b1Je
pvgUxWZX1ynU4Tv48VMsu6lwuAe5P5Ug1TCasbRKX8ldJNS6tEOjSTYoYg9WqXyCWV08RNO3Hgtb
nyLc3rYB5F69NoE68IZjai+y14scROyCaanyvLHmSt8ZJoyIplT1nSXODBGTZzJ26S3I720u4+TZ
EA0nLZ+j3eB47EFMfaQsXTfHZA5eDrKj6Dz0L15jcggmWKxORUdpkVFCSo15mgjKy8jRcqCXTN7i
n38p9t9/KdTd2R/quJu5Onv697+UwOoj9OlD46eFkchVE0XaDg/zlwPYHL6pst22JqtDQBMG9MXb
S6jK+WDSqDewHkPBH9Em8wAfaIFAZbM3p8486OIg41FMjQs1JvPqQ4fsHT1MS2o9WrWdp6DBhDN7
eoA3Fy8jPaOAhiSWTEY2KGscDZGWFPHCtAEoybEoZSRHs0twmYS4O+uFd+c40bam6v+Ig6Z7J/oq
1X3T14iWaQ6fiiKdoF0o1U0zlPFWnsXD9HKWvp5dei9nweDE20Rv6s0/fzbu377/FvVp14JogpCy
bhkf7mI4CqmoKOb+j2TKlxqAjwJsXyXMYNi4kCjGDEY0K8vXFlYdz8tiZpW8kN0fBsZu6DggiMVw
OWgU15AjL8PlJWVTXtItrWOK+Qzg/nY6RKaBK0ULSOdQbmVkHozpACiDsEPaeR0MEI9SbnOC+M8M
2U8eCx6lkyabGV704dz9chWNffWirjNrVYCwq90Ou2elq3daXFSkMcWpPDRK6m8F515EVHiYuzeD
L8Mm0UPO2Nsq6SoqSy4nQ+dTvwP8SynNX+OKXeybPJ/WJasY3ntfCKfsl4PFXgvMi2jD3diV6lTf
2Li8vcQuAyFfv1xBxrzS8m7/+QugGX/7Bhiu44JRQLPbIx/4sZYfOgBj4kmtfyYUShsTn3lvDSxV
2WNJelcqI8A30TqHHM3HaxkNkGUABQRZVtl+7Y+TaMIuq76ZclfZo6Fh9RuQv28uIzvktSIbK+W2
GFrAP3UMRW1Wvlp6foLJISC3u2BqHf4fGHejnlfPg1/CRqBmAJp/Hld5ofj7qlRBx0Q5FnN2iCIP
qyZ01+L6wcjy+GpqwuBZXBGstDBagCgSJCfXCJFoUQBztkOV/UDmfINnz/QU9Zm/mhVnuNVS27+T
I9LaHg5pjA5cK+9X4v4EGhDDRHnTGipwApYRpOvutecysNA7OJAwKgW3srn3sF7GGCh8MCsvfNCH
Tl9G4KvBeBJ7HdGO6CjiLnGSPtzgCfO1js/dshH5BBmLUgc1FTizS0emHILXds5W/V4OlDHFi9Fl
FSqKsuNyrUxmLnLdhB6qtLdmhSRu6+aHLkDoW545elYcSlh8W60KUJd4F5cjZKeYKYdeJlliZi1m
vl5WjpBxOQw3xfNlZejD9PeXbbziXxZtmvlh8++oFnxXtl/s//mCGu4H5Apqu7Hlla3yPWmSVUvu
woCch6qfVnTjUj4jLs8St/fGg/ssA1FeMlQ+U6YMzlUyzy/jZUzOnKN5PPQ/+CKJq4qn1Pla769/
ftEodn473MCSMWvuMTdp7nvnFKpmdXdeM4iFA1vwSyRws+SujHcm+jIjd6F7ac0MFR+La+BOG4jc
1gNqjfEWNSr4JcK4GeSV9SAmQJFqzhPIuDJhmBcpZcyNXNsoHgRZnhAFlAWy50FWAaFNkS6Hjmmg
S/BXr8y8X3pl5l32qmLwh7laouaPRTZkN3M5/vYnPbsL1TA/H5Sg/zmXeHPJkOzssI27ifX6dwZ+
8i5VdTiPHvAzeExF3q1jI1j2YuUY900CZHCyjtWkdlsHzSSgGH7w3DhYaPuh8TTPPlgfxGH9scPW
rqzDh74ywgctGVc4SylHGRpBz7OQxW1nsGJucd2g4xDe5etQwT7cEqK/lem5R0eclRYFWLIp6c2l
Y0wQ9wWKcSWHXeLyIh3eTG86yBXi5Y4kR3rABHXe9nVFdiNhNReXxZ2q2D/ayRmfUPjL1yBepo0N
Nv/J74qj3bnDKQnDf/kdOO8rvaZDVkw1TZjfmkPZxrA/5MC6AdVRtZrH76Bb2dwv8lHJF7Y5WnvW
afeFlfnwFVvzt4GaBhxCtX8gbdtcJw4FQ9mUh778hFRedZINPeJ7AxAO3RIxPtRyaw9T8l62Oj/v
H1AN+J2kFfDxXikP5FbNg8xaYYG5KoZB2crWOVeVusKOsU8TJHv+GmfILJbX+avKE+pvt3IRllEq
htiTqoDNWGkV75ve5GWQqcs1ZS9rb6TFg0zuy0OZZHdBX5cH2YKdLUD7jg1GQVQD4tq+jC803NEp
Mpu3ZgzySp7BxHc/VVO9G0SeRsbNKUEfovXdT61bfowbg8rTMMYNbdDUwP+XlZxmieo8S8YXgKv4
TG1q9xgRIS1pmOQ33y+z3Upv2qmxi+/NNLjL3Ed9sM26QzxOgJFHxEf2EEtHTLE5K5K8QbKuObCf
ayzUoBgsmtngx9RswWuqKQoMWA1el54XQn4Zsr0TYzPm5Nn4wDoK3mQUZd+cbNwmXdkIRB/oqD7R
QXFMCJyr1gEGVLkniQ+LVHUn6ko8kKpZdd0FNqb5XQ7Ow3NmYObAnUOwddEvncrmMge3fzWLhdbl
YIdRs3PF4RLrc/yptDFAcwWykMfTHSgMeo+5X1+jt2J8MeKwWE6lad1YqWJ8aW135+teeeqgmJ3i
FvBdkyefS+cowdC8FRwNXg/uXAubP+iNRZNq17Kj9vBWQ7BU3Zy3zRSe4C03/uay0ZZ780tTbqzl
vvt1rAzJEbaCB5/VtzcIVmOM8XqY+1KoLWbXWQag3DCCEv7Oa++57YR8RW1/vkFh2DyiQL7s8qza
G6IlQy1Pna3ajnvZ4h7zEu8LNVpPsTqgc/xXTA6hhvOsdVOzGcjx1t9jlIBWQzvaN/B92X6VU/A1
M3LjitzltC2mLP+iAY6Q8QLBPOyk4hgceRB+NYqGXJSteQj15fa9ZraPtohbJEjW6IX58CocYL76
FKKf5lejNm37cbAfcE2IHttiLRNWZqPJhswfmbBtRY9spGIYvh2XYUG0rmIvXP3z2thQKWl/+Elx
b3TwwcEkUrVAm73/SY3GkKMjORvfs5Dfi2Oq7k4eFBfJ/WpCjvASM8MWWqVOIvw8Jk+x1+aXZ73O
kmM/NOV4C9QqZm38k5yqfQiVebqNe4/EqDhMlooQASuRSwhoirqYKj2/rvTCPA8LDYhKNn5tVzJm
DCiXWpVXrVXPHa9KdGputLHyPlWgn1a2UVLRFc1yNuvrpHVhr4pmPOXUAwuk7WUT8qF27FVzL1tw
VotPgXWeKCMZBq5+HDt3gRf9iLHA2GYILV535gi1UCxZJ7H+/BCTyt7J+3GXmGJRuT7X2j7M61DR
2VoDGNwZmniHYvvnpu+VlaaHPFJglu7tWcXKykrUr+ocoATS2T/fD00cnj6mGGpVfY96wjhscGpx
hHVzeHDFAVn7YqeqoeCHI3dpVZm6kL2yPbjjgbW+eaPUOMguZMzrwSLXijAYDyfYk5d5laI7m9QF
B1CFYQr1s32eHU9FFZllmpmRHJPNuhzMjZOE+BWL3kZPgRi5gw98XgxO/fBKT/t6K5vQdZ8cK+yO
dlBrn8MEG0kkPTofOrlpGdbDZFXRHlLtk3yKyRC1uS3bm+joFJ6zCxLzZOL+B2ldrPq1DBnTUiOX
dFmoX1blshdFKDAFYmV/6VB8tbgZNfRVvNnn7tN2E1awkXkTgkJHihBMIUCkrSEOQVY2FAw5m4uk
4G7ngTD9KyTP5DA5QjblQYWmsvV9pG2pukeLGBLgRvcdA2egKEIEoZgW0TzN6IIH/mdvOoaCd6D6
lr+d/RyLT9HUPXjPjq1mN7JZtOh65Zp/iuv4q9/Y3xINldbA9sdbLyyyxzZMtzXK8s8yHok4uh5/
jDvk1LG0M1DNFeXQEf2SlWzKEqmshsqOS9n0Euvm9rqcVYSDVGPvq0LmTk9Uit40LwfvtemrViaE
nKON7MWsFoCGPK0rHQpzdOOXlbGPYe+vglHIx8+Gu4c7aiF5OlRf2TfOaG7Y/rYnM/mICj0/9qj6
aiYK7FDQbsC91fJrpZv7iCf7g4vo23n6LIZ9mI6UxlLGWSqZKyuKd9DBlDfwB6Mo4wUKT8athD+w
EtCQANf4HABNTLkw0JhZJbpdkByd7jEafTR/yEGxOaDYuBwjpUbImgKWjFm2RgXDefS64t2w3HpK
BnY+ICEV796cTjPJveJK83JlmeiYUVhGFz6oXuWLzkpgH/zePv7zE0KzRH7s7aJLJ2EFRMpWNcOy
LXaV758QTqbkVZ/35XPpmz3A8MbGoCPK6wXy+hzP57ZvWdse9bgrPbRNzHBF13mA7DofagvFEGRp
FhQ/q02fYXYkN1WlaEL7Sldyy+UXdrkp0AfGqd3WH+2+eOmN+6y4B3m5lvgFiWeQZ13TPdYOtJJL
/AKFGP7qlOMlJuIyzFOHx3huEDaC/JUn0WMS4+jVZ/OTrqX8pqJMIcNRT08egqqw6MfwkHjDeZgy
O/0+GxX9Si54WF2oa99C2utShbishD5UNC6DPyynPjQvV+Y5FZ2rGJeL6mO/a6ElHb2xPci6ZBYN
9+CEhy9mbVUrE22Tnack3k4JpnCFTG/21Bj1IWpI8MN7JkGcB21w8nmWLjQENo6mxdp30NVbntrT
k9FAeGimmnqBaMphOlAmlLMhyyE3AU2aQsjd5bscTNljX47q7fnLbNglaioZe1w5RB5a8cUP7eKx
Gwr19hK/jJXXPP9oFKs4Xy8u0MJp5hA17zlNTmSiESpvIAqVmA2d5EHPouc5M6etbPkQX+/85Ek2
5JzQ8fUbo/UawDLM+dN1xjxR/2WJZQnU4IcfkKF7ZGUAGcEm+tuuJUHfPfPDonxuQz27JQsd7lPT
C/ZjM2VXqHh7SwulAZy1RfBP3bKjLa2vTWOWW7nRbL1jh5bZSTYStJegBLvhRjaVsdP2qj+ezpvc
JFF/VYUT7Prata6B+kZX/jjCQUJJPVgamOUsh3pCzC3uvoA5HnFfR8OwnWfvaMEexkhrNr64uRnf
yph0C4onhVocytiyNU8mUF0fQYXl0JfcAYuiMXG48cx7N0S7VeyMM53Mg4qHEgrP7J39ogvvKWRf
2UUwPMgRtYmeR5EL/pyYUDm2ezuIRI9sakYKcyFB4D5FB31XmgjDs1o62OgYHOaqJX2uhSrKRR3u
9qHb5fZSdjWK+uyVrnk9gZuGORyE18WU90tMQrRT6DQ9qhqpdkIYtl+O4iwWscJ39T2yvizbHWRC
eEZGlNLT8M4Kdcom4tCI+pKMs+m7k605UlfUsT0kchLIz0r/Vd46miKY132pZButHoJt18b2TZj7
9206NnsJWWv1PLlBURaxNnFLlwcl8++TxGn2snUZISFvctbrNeSIKECw3OAXv7jcF+XNTteaEMPy
nx/Csun0ergnVSUbl1umvD/KPh8JN4Eiu0yuzH3fuDW+5jysSjdOdga1ulv2jYBhYmvYqxqEtsBN
R/J9YcQf1Yo/dyGSiFlbFd+qrL1Dzcb/bbff+xy5K0Q3SjiPs/6zaTWU6bz8a5BgHpmT774tdTbU
umI4+0mPnX3stM4+spriJtcS1D4FPTwUMdmRuw92yBqwR9aXDfgYxFd5rwebS2puzNN14fV7vgX3
bhCaP15P8Pc4R4B1X7pazTkqYZ8gDJa6e2R1u3kx1KQWO0tBElYEPaif87Jq/XKdD050j3W3dVuq
I6opXavi+W1awVJRoYDKxQF3n/o+no4phrA4Zlq7y/3P4a+BPSf3hPOtr29ObehC79eAWQ5Rkn5i
/BMytt33LkJFo4fycYIUjLQxGn6rqqaE4OBQLkcUnRYtWxTJ91nXOQfbN3ECrRz9RnELHrquZ21L
dq7bWhxk83KoK0HSTMObS6izk2FjAF+fP2sQrDaUd1Yk38KDTjXybqSSfecqCKZp4+xsesdU/EXh
4sIWVphGyW7UPs27aAxjdh4BhcwKSkOEe4fRG94GYzl0p7M836VJq607rebLY5rmVWP5zpfKsX6M
EKx/lYmxcDxgfIs5mK6Vqh6/JwpYCr1roGuQFF+4fVFjYQr7Tdft+7Rxq4ci7qKV2iXJWnYaUesc
EaBfy04ZwshCWbQkJDEUYrqipsMWDiob/CFp4RcN6WMaG+l+rsp8WVrgcddVo2arSFiHhinFQNW0
qRjKUxmUh0R0n89U3SoWOEy+DJdB2eR2a2/QYVNuEz+ETTiadXQbRvHTiITI0Uc999iLs0qPlCs1
KSc0K2kOiLJd+zVaCexeHCjvEbcV6L9Puk7hZHS+lL2OQudYot5IiqfCXGj+DMlb5Yuro3giDoHy
2PmVf6eQdD61Vj5utal+vvSjyemuhnLUlzKmq803F40dFgrOMCGCOUXUBYPyW4uq4NKz9WIXDapz
0LBrhcoPvvIPI8oAdYOhNJ+glxS4BYVrg03Go2yhIPKmJfpYaVByFiMLTVldWqJvsu3kV0YSd5sW
XXzXgZk7/96qlKT/SCb0vFyXwOMcrhl8aLTay+wwtRpSG9i+INnbf/KVpj+p6NfB21Y+m7k17ioj
RTxJjIrLwdnEVYjigOhN47BZogIJurgEQiAvrUP4vtPa7s3mACJdsan9+OUdxIGRbdoAnaYmcY3d
OOunLkOslE8mSlcIro8U9NzmJA+Uyw74K1qr1m+OlgSu1A314DBqSd4L2NU5mE4W1nA6lTQ/iHmE
2YJtJahh6KXkQGGV4RiHNzJyCV+GhvB97mQH3LNRDFUdvAb6Em7EdVSo+oocebMAXZr+agCXaYX/
y8nciApB2z5aKRy2Qevm3Yi4+RZFWuT2WCQqyzOYJ41uPXvuH9XAqW/7wH0TN5Gx2Rdz8T0LMuPE
w+dKRUTmk8y0FCjoeqgtnGQr9p0nrff9c15GJwl61XeV8KUnh9MHrbek7JxuZDMy7HYTR46OlBNX
syc4PI6uOAvL9TEm0oqYlKZHqRCi4041qazUjmYL6/LwO789NGeS4BGxQ+huOqZAKsYW+0lUuNhN
b5paiX5C8s8W3IK7B/QJlE0XTtM1KKT+lM5YC8shcUK2BRTIM64XfCJ9CHhNz/p/yYF/ECcAxmMb
jgop2IUba1vGR14ofpl5oHll+hxFGKn0VXenCfeTpNWT27JBFR/UUnuSsdJp0Pet0AORTdkxI1/2
YdaoaMjmeK3yYNlQ1Ocrd/RQeTDRF/zrhNJ6dm+oAfZLPSpiC8dom608+JmFIrOlfpsVpdnmgTOW
aJjpzVYVBzlENs28ZZ48vUx+M0deZ5zqf2FQn3n6xZuSge7wHIL9Aw4aZOrf/l5NrTbhkBnDV73P
szU2jHCoxXpCEwd5VoYpj/VIbU915MQ3MhaJRcVQWXRQB2hw0jJiVH4Idknk7qHSOrukh/3tI9em
OrZ2/HDW6ynuqaJ3fD37348bdKwwMBrdyDqlBSAYRVwSa3JbLJuBGSdbuYeWTRQJ4jdN2XsZfJnb
FlD/Pwy+NAOI3zzNFB+RQc3ZuUVRHHHjus5EIV8eyNcbV5lnGBsSsOFDOnv50XYMNKjV6nudTIJm
mLf38DT0a/RCs+vQNRP2BYaxiMfe/pkg88yn/dNOOmWRpWN8W2rcku2yQZJyTPOnYOKWr4SjtpHN
fHQ+wTbM73HBqigiGwfDM7KnKC2a61DpoBrIZiz0WwZ/2g9xP3028l9xNudPQ4r+goHKKF9oLg3T
AJNiCMgI8tA7mdAww7wGMKqObCd4B/JiahYFa/kOzk3T+1S4fX7feXl1anrrkCGis7KsOMIBKtWW
9ehYlDRK/y6KBUY2qSJY99XXyC2MB0ONjRsbnuK6seL62XW+K60Tfv8w0e+0L/+SvYE1/377aYH6
cx3dg5GDhbzpuh8z/Kpa5YUThUiTd5TuuhEP7myIlFt1sIKnKPPAnlPIdp0a2BciSAsZD+LOWZPa
0TAxycMnT8UnBFyBfQA6ghRHjTmImJ4XVo6YkIf2o2hyI0AeMh7UG9uN4qt2RKJwVofvyMXFv7Py
4Flmjb8OgBen892vWdaUVzrF+JPpk6LL1KratWnv3GpNNWza2pzvikoLlvqk6V/EdZDTi37P88t1
dIUVJYJgQVnCcUK1ZdEXcX/wjXnvBtBEdVMjViF9QlY36PZ4XNVD1x3kKBmWzamr5mtEBL7JuAzJ
TnmY+opUYovY8/kVZLARl2y0sV+gvQFvVDTfvJjrYEM2xc32TSzj7rODPr60hsp5eVPypawcYX30
pRAQFpc5x+QYdIGLZW+lMLT/8K5reLULbJi8Td4EFUJ8zZ2Rwgpex/jCosmVUn1KWHfu4lLvt9jK
+ujfdkq/lW28roOrFrVxpNwnxBGpqYKIRYNqECRmx8Z2z+lCZz+biAebIS0RgqyuLRo0tW4i3B4f
1DFAesXMfl9GDJb6u8pjZwU9iceTmKnbmQPHu9YW8hqeuFBKzgh1KWsvR5hplVxXLCpZRNEpY/Cc
Vg3aknfnV8q8aY1cxUyGlREetqF4mwPFr5ECTcaTjOr4Y6w0T3NW5yugJnxvgOW6XNTRZn75kVmi
cM37N+fSx242uHUtKiJXrdPGV17p4xKknl8HOXVzN7bZFzlcXmec+TviDCoyv7wTn/varaLx0JNN
eagCSI6pre/krMANlOu65DOR70rGDD2/zRFpOMjxkRnVG8CHIatoLjmN/rMoL+5cCAjHuhJFQJN6
hjgY80hmGj+IVWtb2CKPCqvxyMnu5ZBmdgyeVCITruu4EsZmu8GZYbKa9BtMqnQ9zvirmYpefk5n
/1qDnfAN5d1mCSdf3xpDP56Uvv+uVX7yLcgHsGjQLQ9u4CVH3Z/Z3ImO3B5/95Wj3Ed+kUDYaNOl
fIHeyragiZ6moocLnirdjcOzYyVfJPU/oVNofB3bMd2k5eBtGsBnT6DgrkDl+Ws9beI1eTDzpLTb
ATnD6qobY1bIhRXfaEDbHpSJP1mJDvGiHCO1gktE0lUL8nvZq9lRjwiMEmxkM8SUeoctwfP5UjXf
4QoI2cH1OvVBV1G38PW5QC6aJkwg9RhH1vV5LMpU6aLSsErzG+OHvJpTohbgmQP8dSi7D7oymqeM
CqJ4W+cIVf6rrAqT81t1lRYPTAMpLUMMMdKZ2wSOX7dozl+NUfPXe8aRYhn7c7iR76MrVBPkdP7y
ngfbPbZdmp/fs/g6wN7DYFm+amrhODo7zrVsyVeR79vUh+H8vv7pPctJY6P87T0HCXKmrVWExzYf
14OSWJuu9nCXBrC/UroSuxcF+M5Cnk4p1KKrroWyHDkWZn6iB4t7oeyXokd3HtlSvMDhA4AdciW3
cuKgtvnaj9wviRFi6itjat604U6enqNsX9UFVVA/V5IlOSR9MpKHuKlIDdTVuKzVOH0AGJk+VBme
D4N3Lwd0jm6sEDuoV7JZqol+YrIcKKdkKQ7EQzjkaxlrgFSSv76CETLdFD32ceJlzl0YTC3tDnc0
1JPSBzWw2uOk2ZvLiKxCgNtTuuJaTqDg5ZHLI+F0VZUltVquJKfWwegswIY3NzKGKNOwm8z461zN
KHYZKCVpqhuj0DGiqp7k2T4YEdIPULnKyUckRf044zuySMNy+hXO6xR1j99TOv8Y1Ez/7BaDs4yR
2T9AB3OxuTCdjYZy2f3oo8VI8ivDmN3d5mISaZANdwT9W2wZYFHbOTvJV0bWxUIsGhQEdOxN6do1
mn+47bRx+MsY9GoVWop63duutWcpE6zNMtBwC0OQb0oq70r1XfcRb5rKNBsQ7IP2zQ3UQ5GVGOmN
6l3ojvyR47Fah3iy/VS64EelouRkj2qCNuXkPyB+ppBtTlQs6OeX1w5yvUTg4d3rRl3g3vvW7GHK
GQ6fu4jEhq75H15v+P+UnceS40a0pp8IEfBmC3oWyWL5qt4g1FI3vEt4PP18SLbEHo3izswGgbSg
RSbO+U0dO8jsNdXWmyr013lw24qWYHeQBXio9pqztqZe+wPtQ0xC9ObLQy9lG4lp3KuIOb57pn2s
82VWgfQVDOHubIy99ljEqeXfRi64taieXgIPgWrHTPuNHJAXO7hf7jc0KLKt1g5YfgBBe509+yrb
wS0WK6HVwyUiPHhxFAJ9t4Fe+DSjRffK3649jGqUbmsdgWoUvm4DDbff6N3Ms6/azS9DJD5vLySf
LXwA+eDSaejPulMjmLm89HhADTnuivfZjbCrcwkr5m3XfRE+8mUHxcAYFnn6fGG71s/eooIhL9VY
6Ds37BquKLB2J7tXMwR8mFKxmq3HXfOj47l051ZIYEX4fXyUJt/80qGqy3qN+WB2CpEnebIVpPDl
q2TLT6CIbd+zjZnXQ6AJZJiWEQLDXh0A81c72+FunCvcEgZky+ZSP8iRaW5Y7FTzHNCD4j2iFqn7
M0vSm5UXbzX6jX7s1vm+DNP2UbIZ5MFqWzypIht9sIXcIOu00HlRRlc/LKupwKTyuVoObsberjYS
YkvL4hqDcsDJ6s8I6uBtQa1y3FtJ9WK/uvSXvfosepnYTp5lyR477zi6S1CsLBFP7hLtiDUvlkdV
9JaZivKUhtUDTrDhx+iUfDhpbiNEH4cfQmjjrkPObiNbbbTi14o59QRtaO2R+cwqV73I0jKjPrjh
W7HM2M9IMiydrJrrzrmwyJGAyEg3ptu7JzJR7qmzenanfT3q+8HpHvWlQQSuUuOV80+zgjITN30b
/GoCrkdLc9Bjlv736YTj1aqdx79C7duA58keF7x8ZZWekQI9QHiT4AomQaAwof2G2U7H0vDSWGX+
PAs1AhqvPv7qXCiAK8YOxV05WC+w7tDruj2A1mCypngJbTV5ymIvex4sC6nVyPvR2RlteufmG71t
+JnJC5EO/7OrWo1wICCfuIvBLOIg8pGFir3JFY+o2FKsh8DiV5BWJ1kckWKP4e88m2WwQIhJOExF
+hFGxMeNSsWtyVXTD9dy3Z1Qg1+tSTai11sE00G29qrzh4lFx6McqoSb2VDHd4FoxhXgyJu8Tl6Y
9VG+qHyZHyrPf78o2ZoL7faiFAU9bCNNazIVUDSDhecmY32yWAwxfkY8ydzif7LOjRbumyupcrJn
qAQwK5ZOzo3t9s9Et05yznjphIrnkq4INxP6R13uJS+hlc9vwMA2BLu7Z1lSh5ItWmw9yZKrGQcY
3emtBBzuZITlcJVtAYnIbCrdR1kCN/gCXLS8lQLD+OhGR0OzjSsUYf5di6z44szz/KYG4I2bzER/
Yml0VWxk+G8EJ9mq5aHwC29q0W+lFZgwGsv4JzzI1oJ1nsC3KR5urbYV8J/KnCN4C/XNJkMAf/rc
2iI9wLsrX2fbSdDNULXFZRB4V6a2Z1cEnw44P37FdYojb6A+y0a15VKl0XjHAjfO1zHty22RjM3C
4Ctfh8DIT3CUYf7Lse3aSd3sVXYle5H6BKnZuC9do27oNwZ8z61s9Rpil+BiMzE0l8wwo3WW5toa
KnFzseoSxYpuOU0iF1ucJMYUU1bWEUQvv260a5LD4NbDYkLvZJlDxTAA29NPuHkHki4YLqZB8aJ5
Q36p4+iiKppSrkQ288CmGc5Btlr42z8EE3HcAI37F1lHAPubRXL2JKvQbsWJY3kQIsHLBGhg7Ru9
bLj7MvuoVfY2iGbcaZaiHKGjK5H26rOs0SL2epOVQepdLoA+7nDt+unWXfYYRoefXWWhdr9M4UZt
f07K/nl2xm8FTkMnWd0S0vH5gfZHWQyb2jwGrDBIBjNIHgahvxptlp3llbw5a/YkBtvVvYdqrccB
25vczK6DOaobQ0WOijtNvS3a0lnLgT2phefhx+3dNmTk1hOIp8X9t3iByK4/plmy0wG93d6tVcyI
XKmz/uvlu6HJM5D1Ab8gJFM027jTobn9T1IsBd4GAMNdzO5+5cnkWTrC2ddRvJClW9WAK6NXjeMu
qrtffZs0NkAu4dA2Il8dVaOzyZCKv0GJ7pnDoHGfVRzWf4Eu8gaiA1Jlv/rh0D1sO8fp8CevYtxs
Qu2sWVl7ttIoX6djFv2Jj8LCFLq3q2b/P7bL8SzNOQ9/GXYyPSCzGjtkktvm7EvU6r0o6dj3ogS4
lkvn1lbpvBCy761ybNO55VqAtkHTtvIeG0P7WUfG9Gm7EZr7QuBLUbENY9d2nkTmPbfsQmWvIHHe
pgHVwDAfvC1QRsbo2luPNcUTKlH1U2bgXZ6l02eVhNhGVTDBOpbOz4gPi8ihHyGPCWCMTApq7rA0
FJGfIh59UiwgULD7p0u8ZFBSdLrXY9SPG8xtwME6XnENFD05WOT1zre6unCHsz22ADQ8EeG0NQp1
o4OQ2fW26vKhJRBQZlPduQWylG3QG2+yFfMLb1W5OmYJWJmOqMesKmXAV17TS/Ucpd5GE+10NZbD
lMfTFUTh90kX6VGWZL3b6b+Gyjp5UG1lBDEeO6SX0h4aM7xnBNT7VyvFah3NmWaL61b/aiqac7CT
MF7JVtSGyUIKE+objbKqAl7qGar2JEt4z/e+N0GKxsH399nI+MWhsJ9k+kFJz51eAFFachYD8lYH
L2jV33IWdqgUK/jiBIT+yWN46bkVnU6qPL/cB9oT3p6yKA/3gUZhkXdn0LBcKQ7mX1eSAzCiCval
7mKAUrBPKAYSWIoZOntFKXRUowb7/zhjhw+1Inif1ZboEZE0ohSm+mzDBB/q3jrJUjcq1kOkGX/I
kjw4poYevloYGDAP2jOqo+FzTzx1GSynwRNGWf7d8RrGz4ylKTO2kWWdIIpEz3a0tdDmP5Esftfl
W0omHY+qyHY36vLxyUMixANijMpZlmBF5Kdx0N5lSaB3dBKlO+OOZagnpOe02wGk+q8zK/a6Hc5L
X7JHhljkrYcsTlm2sswqOcN6bjEBH6ZvM4B638sU54Lcr/eoLg350oDNsolQIQngqBxIWo/arxFJ
4v2cK33fB1Z2kFqehjabTyamyrPePOdF1z473NphjBNGkR1kHcbOMMzM6tegBqb+k+NtC+dsW+PK
TvX4ZLWFeZGHwRshR894S/YCk1VZF7kpOjLT0mL2Gk7ZhNRkP9mqDM1rXwR821Y6ngvPRlbIdh8G
GykkT0NhyJcNsry0KkH4p2uF/VMUQbkqvEF/uZ+FeP4iIEqdEtJqpt7vrfd+Y2mdSLR9jxbIKsHZ
0R/4+i+eFuvPdeU9yXqBKAFhs6baAyKpvyIek5BQtd/7jg0PeToeuZf6+/ACiXLo2U6K7jd5mxlu
3gcPEi5bJM7EUifPZJ1slf2GXkT/bkWo6NdYvPvECnMafYebY3gGmwloLRLjcQKDIKvu9fKsxLT8
3Llms/OsdH41s+CsVPX413KCJP8gT6L6V40jDBfdxLBXXgK+iS7poqMitGsW8AwRy29OnjaosgIy
mgYCJHzZ9nKQDcasgzn6e4TLO73YeQ6eEbk9sXcdMDl6Oba7AT3uV75K3BCzsFjLYtZY7ckibOPL
YjOmPKaxUwhFrHcrQ9G3w5AkT7LRU0pMjPnnPSitob3KiUWCRZS3FCObib2CWHtAhPcVyWz3akHX
qyJ9vEiWoyQ/qkCAetNXsgrtLtP4wAVvfsBCsALLm5kfil0QrQVlu2+D2vgQVfM1WUZ2DYl/vv7H
IEWb1DXm6/YZJxAFUCfmlTOEwJ4TxVzH8gTvYlYse28btrXNFb3YTXmQEx8HUyGLRmPyZLUsvrLY
tovJPC6rT9OUmWDdcFeQoE9V7UpS71aOosHUf2jauTDN6VP2iiqSZ6Lyxk/PnYigL72MXpG95OD/
6mXg3rAuNIwOhZb2HybE62WGqsUHRV5WFv91WXo12VBua2XQ1pOug+P455AYu5KYChCxv6tzjXXc
h/MGyMOqTrIBmkRxwU66O6lVjwhTzn+ZdeYtbjPckHCl36aman32QCmzRsTfEwcEFRI07ilxHP1x
7E3sSZaGZWQgkvQNxY9fIzXS13Kk7ABl/NfIWs+N20iceqPvdUZKtGz3cZDUfywwFSuIfgLlI/pS
9fabhVvhpuyH+CxqJX0Qi8k5cOzyhUgLuS2nR2wFJRM5Cgfjry6a44+WYDy+Z1jmRWaA4axF/C5w
QIYlDaSKMM/q7zFcOWL38U+MxZ/RQm0+59ir14mFAhVGBD1mIuUXm/58XY8msSjQl6uwndxvbDj3
8dTFPzVLO6WJ0L+KXFuYJFYM5iXQ966b2vvS0EgSxcQCLX0Yv0y7PHsea6umBF8dC0KnWd4lqLXy
tXdiXIKnNNtrXlm+Yn6t7Vkt5lVlRtXrMA0qctUYWi19ZQ9rdPfhPGVXWWULr1klrhsdZP85RFWv
zrVsLVsJ4iN1ODpP8lKyyo3GNbJ53ZMstRGe7Wmshkc5dxwLZWuXibWWRRtz63MfVt9k37HMxSWP
LdV3oTyArYrzV0JXlz4rym9GDNzMhMR7FEgfv2tzsW3wk/02BWib8SvmR1EV6melfpfdFc2Nd6PL
xl4WXW3rlO3wVRpdvUdQEoDKMunU44hrJvlHIXL9UOoR9mPLpL1iHUv+jNBQW2+TGOahEmX6jBOl
s4rNgg2E0/eo8PYBS2HNWk00+bnC5PIxmvoNUfkhxfRYdHu3HxQSpEv5/3Hwbarlav85gRb2mMG1
5YGAByHRdlgleu+9JVrRnDutsnxZXwAJXFfhYNy6Cay6791aN/u9G16AxgERG3GeYoP9hk8S8a84
bT2/wd/i1LWz+QECn8hAE7+rqhc92jaWU4s74gf7g37nJQUKB0vRxj3cTwkUnGQxMN760G7fI1Bt
lzEPEX1bJutty8fnYZ1WGDGgPNz92TRireoFwQm2/w8JerDfTMNJFp1C9bmyHQQ701Z5CDxYVoKY
3NaIKwVApybAn6XJN6snFSzHz6nrd0Ms/qoKwH+j0w5voyFirIK84uJUE67acQyKKGjax3xSsGpN
Iyyu4uZHnvTRz1DdW7rB66g1/c3F1fTTWf57SlUai32ytjNMG0+qaI7OTV8ggI6Y6au63Ch4eh+/
K3azVWpiYmbo9fvUUIP9hIPrum10YxHXdfdVTRBCFieDOyDKEminL62KHhh7Hb37W3EI+Zfm2ESt
VVzMMQodyZYbRcH6SrG1kpGiXd46O6Sr97Wd1LdWW4TtHnFSPtOlc1Si1txkUXtrrWyyJ4h1drex
RjDm+8AEPCVnzq023XeuCs57eVWeV8XYYyvTrRVja2UX9pp6a52zBBOlIgcBtlxIOCRC4towbq3w
w60dKlvWrRjFqrFTW7yQ5cysbdpu7jD1kGOLcZh3Oq6pt1at10e0O2sTZ5wGB6mq3QPBetPaEY3W
us+bszzw9f46SwwU4ubx9O8eslsUIW5GIi/byWJT4RhVRFa2LsfAe8xNHUDx3K6yvgoeYVwA1opI
bm7rMJpvlbKfPIRl8t1BzPsgS3KErQSEfvNhmyzj710TjDM3oBd5fFkucz+0uvqqF9lwlMNlfTPH
yoMbIVEFjx+A0zIAK3FvXYsARdVlYi3n5gPAp7zkFg7k94sFZRs/1Ep5TXkg/+0yA04KKMUXyUb2
vV/M0dMDUMzqdK/vQnS6FwNMeeX73HGhuysCY9ptDuclcLSKmHba3Q5KbHanyItQ2a1QSfi7Ossi
q/VlWa8wef371CKVVrLwIqCh5Liydd3pdiq7tlWGiHrb4Ne9tPwP07VZDGUvJLWwXHJaetthx1OR
LJuT4q7CwkOzBe8gxUxneESad6hDfuWyaFu4oeJJWJ4hkITvArKjrNfQpT3UQmUbO0zzp9bg12s3
bneOqs58y4kGyPo098bDHC1OKXJytKvJkcQIqxOfWIcw7E/yULWJdxLLQRbbFtSeGiDbI+uGuiZJ
TY4ftjliokSm/sbap1mz7jxjfmARNomNLQ12gPc3gS/WFQnAl9h72aJBbZe975j8+1ReoP0aJgfc
xopwsf40x4y9UbObJl05AWnIXDNHm4fDtBiPDctBnsm6mIQRFkxYkv6rIWJJ/m1YoqBFoFbl8V/1
chI5lDR5sBVsl29X/K+LybGa8MCJqktkjtBvBsBsqy7kfamLdFdOuskpZbbrHexQ3QgpxXTvMxih
ulI9ZdjpDab3FkScF0UX4cGpcownozB7x0PjyYBC9efcBAk/i/b3Hl7U/l96BErdrqe5RfPT0/OT
17UEr9qwOOmqgyhrYh7uVU6W2CB8/+lyHyH0tNsj0Hx2l0lk/a2zM6kOBoi1urK6rr1OFSs04Eti
jcROPNJ9wtmXyEBhhW6111tlVcC216FwyrpyaWgE5F+esdW1nObWoDngUuEub+46WqMyqassC7rV
ve4mwCXL/1bp+rey12/tsn/ToJj6r+n+PZEs/8+aXlL8S0p88a9jYZdD3KIeV/0WaShAPGRc8IIK
MYkYJy0ns1NiAl8niJUbEUXZgrWc3q1DpPF9i295KyttYRuERSacPlMR+5UxNM81uFQ86mPn4Hop
4ZJBpE+6+ynbZE3tBQnSDV6xutfZVmz6cZEt4BlLPEdgBZ7LZ9ldHgBJs21XXed2DVlnRmqySp2o
2eulO+w1jDUJ4uewHuIhOzfEPvZRN33UQanhLIJS5+DLFtkHlnm7arQeg6ilt2xwoKBsy97ARWox
kSuttG9egzzJN1atwhhwwxdUoMcvLU95TLPyljx0LbZjBr1wKprpiI+2vWPjGF4RzBQImZnae8qj
sz/A8fvLSJBvwUkr9DPkU53R8MAsmRrOc3H3qgQk8XpDZJfBUbODmmEFoyz7LrWsy40xTuNr1aAJ
E9uAMDU3PdxmQn2Q4ArWwn3H3y/LiwuWj+vSaKsHw9LJ42JUVpEd+rssz+ShiZtybzbGxcSP+Gz/
cyC0Fp7hUCinPHb1neo2X7LxXv+vvvOIuSPYtv+c4z40St3+2Ob6Rs59r5dn97q5cuNT7L7ca+5d
73XyxaTzWVdciHXLi5W9oPzFu9ouHJIPVnPG47j0FSc0tqObNxuE8jABzZ88p7VelLJ1X6tCv1bO
lD6qJFJfm07Dps9ps4d+yL3XOeiaNXEXh8+AVrMZ7C3+OwsViaI3Td4Bvly2kjNhoqqdvSj6QzZa
sMieA/4u7LlPIrWqA5600G1SeQziHFZN2oNlkGV5mvMjOoJobR+scfTe8sD5xp9yQPedkt5pL3mh
Do+3UmQS2HLH661kO/t8LtUnWfJSIiR2Zj4XhvOh6uW8yYd2fpQH6MFIyAeGCkSBuqI2fzUIEJVI
HrvuplWtzvYz2aJhPBWiPbi/z1CnCdCzMNoVCD+e7vXdUHmbwgB96Q11sQZ/aG5aNHGwTUF02Cwd
HAlMvK2avgJashwMoiLnPCdRFfA0wq6Uus4Id4aYEXZfSrIvtm66L+w43dtd0l+7bm0nynhS42lY
L1ab35M1z872d9G1WE+nOVKeSuVcpp60mmyoLe5MRqN+9QMWPyw0P7wcHtvUtOURq2eMHH47TSwg
uKR1m3mVhDqq45pdbXhACQ6LZEQLl+JqW6J6RQGpJGNWIOVTmNVrzgZnJxq7XcvW3Bmtsxjyd4LR
GebtcO/cLm6Qyic7O8TRjL/SgFpR6OW7skdx1y+6Qj02iPbdDmkx/F78rsy4GBeaEj4QFQof5Fkw
l9FvRdnwr7psGYH1blL6cog2txvuLdZekIcao4iMx5SjFRep4qEP4+RJs0TvR3VTf296+9UbVeM1
7UYTfSkz2GZVH3ygek5YoBLfsW/uAGtN7QV9EeM8ku1cwW0rHnGkVbHQxCdig2NOcLWHIThoDULP
ZoPTvL4ceGqqL4NhruuEcP8GDCyb9Ga4yEbZjSX6B+Hr5CjnkAfUegGBh1vSVODSInN+F3O9DU1j
+mZU1bDpSKTjCNsluDeBCA8W+Y/ESOILDs/hCjEym0gExXtDtBRzswX6ZOAtd29Q0Bc5KwA3nbpA
yKNonE8jDAaeegQuPFWFb1n33V6qUdW1D90SHMSFpvZBMGNbq+bKycXq64QRlXJqQF5vhhC9Etkg
62Qr9lc4wckycNh65aFcokCNe/RaEOKuY8bf1Sl7buoagVugXftmRmA8qwvlE+XVleyA2ky67urU
PMmRAfZLSHCzQChq8ZxrKvndG9bGay14nWibPya2pWM7pw3bMFfy3+pkq0iierWEM7aTN/XpJuXJ
qJ9Glx8mY+XBEpl+8cpXWTBKbhB+DujvMJbOX46YunTDvjvbmC2GRPdR9TI+NCrMI6fA2ckG+VIC
sA8+GejYl3JQiKgAsGyi96lq08e+QnSShD4BZyy/dk7dOBvZzQ1IEeAlwLq7tP5/j0L8tn7rOpyx
DL2/4gTTX2Ej9FckeA4emaTTvb6LCxLF84yB5tJNNqSZitwk1FQ5SNbzfqf9hP0qIS7HwMyJcEMw
uPaHaqmfeVaaPxNvhySZ80MJmwhoiFu9Ow3OrL0Hvg7n1fbQFG6/B5llPFoV1phyNJ/oJ+jhn0bY
/aAiPKNkl2DQvJw6dR6dI0u4GNllKbYw1N0b2n58xNdCXVQDAQM37lnK/khNHzguu1CFFSRLsn6p
kr08HLB3t8SvXpQA/haRjmrSgyclfwYkHL3IA/QZZZ0gzruVReCiRASCetrVCRxF2OynRmunR2vO
+9eOrPvKBQl4kI0xFj3bOUJZR7aqTjbij2gsSQuGiryLnidwXLJRVsG0AGprTo+yZAXEGILmFPB4
U2A4NORHqTbQAyhdo8tPLOJ/VyVArY+PTKoUjEufpoZvPwdm4auOOx4ElPkX10U5Uld0d8uWd4ZQ
i2yX641v01KSVaquYx9YZmfZv+Enu0Okh1Vn6eECI3rqsZ2WjR5kCqGvQYrpq2jU44uNVM6wmMEG
VfY0qTa7RzM+k5dS17yg4Wm2cPhA/JT75tMo+gpwpY6gYj4hl6j0n8CtP0Mk5K/p0eZm8+SgKJRN
E9nWLHd26AOi24Jz1NYsM0AClQJI31ZWEenJPenYg+KI+MkLuLljTzB8cwl0m606IdFkGuuSR9mL
PFMs4EZ1pWtb3eZrTRCXWwkD/nBGWp/4E6s0oVgiZyzJgxqUq6EJzLVb6kRx0wVJvnfGp8lbdkQe
InB4CaNRDlT3aOhiXr3pcfDgJkl25P8PO1Skfy4CZc+VaoR4hudfWGX/ESWhtwtizUONXyG2xeMw
q2TMr2h+s+Ip29kLmsFtxkMiKt6rZ6/d+AK83fKnvIquULy8bdRddejFELm1187QvuE24voqiLC1
2QVEOyFZCsxhVuoE8AfvoVU/8O8hSlBE67ltEl+pOvXqeSpGLuQJfX1Gzh90TbsB9OwoxwrZrjWZ
DiygOtZlNUseRmCLONi1545wPJ4G8V+pVWgABo12E5ZavUXbNPcHE4ApmlEr3OUBOsVfmt3Nf7R1
twus+NDM1qNRCfXBQ8HcZ3HqN14sCh/x5J9B94co8hjP9PZHMmp8Fs1Xgf1L4uFTmwMm0atua8A6
1kGr+YOoSl9XPsIiXVkw432esc+ijMw/oJLZVbo1+GQKD6+60Wl+qGwT1pb5DhugPgI55ulExKpv
Qkfbqgo2xfpcZACsrG96rM8AvtlTenGJnno/faFttakKFtgp75tDXaWX2AZZPWOlu7HSZivGEipn
0P+hDEXx2gU/ay8lkCiaN4XoKPuE+VKhNbKCuIaG3ZixeMzOWtX0C3hM3slcJ3u0fCcgksOPLAnF
RZuMYd1nr13fa2+Gc+xBUK6UIHrV4IWsMRbE2pp7ABFP81CK4mLO47FE0fR5TvPLgP70RoMis5lT
vgwSvf0ObxRxjMODV+PqrFfmISiFAfNleEKPQLD5bOtdbEeV3/fdFejH2hTTAArZPGqli+Uqeosg
7boXZy5JWE7lvEb8QxyjZDiIDmyuikg9YsWrROnU/TDAMSvNAuAruK6g9Mj2x85biHcn+PbOPea9
1XE7ty+uM9fPjrmJutretR385CJWEZIZV1Hh2vt5hsdgosuCdgLGlzyWuzhzoghYB4tmJNutup1A
cajHBNeBI7uIWN/UU42Ce4r/MDqtnNbw3jL/t7ZZV6koSrvfgdY8lBWBLtCRdJWzaLL5NkFYCMwC
dD8f52EH2QPLSWFiDN6icjIiWX2MvFjfWp36qOpVfQRIPvMPi13xmPF8vG6QtNt1+vSDRcyGJjN7
Tw0GYyuFnYHP6hcebX2bKkW4Cipn40aZ+9czPsJficsD3OTUsV/o35EIfMGyytfJ6R1CPLo3TtL/
WWGGmkbefK1MOz6qFUYKZOBRaVkBm/UeMVSMV627Bf0avRbxXG+yDiCy6H7kTkoIAwENNMOqajMr
sfvYi+CQz+6S8/ejYIofNKN7KyxED5Oq+mqLDLGLoOHLyzUwD0F/Vu2oJ4VPolprypcm7r+Fwmy3
mRXbu9QmoVIN3TboRbHi9aYPeT7uvJgPJK9yz8eitz/XJR+WlkWv+UBeX695dAmiXZrk25mA8t6O
mlOel2KLjdrbgHpVlAT5cXZJrmWhV5HRTLdtGZxEJV4m7NywY+2vVaB9xrpDqKYRDyrPGyjC9/0G
5qJ1VHTEJyItNQ9ZpA5r0dY/I60sfRPpPFX81DHqQeQhGVd1k629IHxqC0PbJ1hThh0eq7VfOs2L
mkXvtanGqJSOPPq6+SV2bDzbjAFB6xBsqvDyA5T4bJ266WcrPARJUndaOc2pwiXLtSfbj7wCQfm8
crcl6Z5LB2RRhE17KeA0P8x5tQ1G9lDwblTfU1DIIqafIFFqfRplCCOLkNNjpHr7IVu1ROiPpTL9
wGxRx4Ttyxry59QyhgO6CoDwI9LFLM7jarKA82HJ7K4IQ+MBU/DzdxZGepbXD8nQcg92R3NrB7bu
d8o4rBFaeM+wMAe7inT55HrrpOozf0ghp0ZY2cpDH1nJA9nRhywX9hEIVA6Mt39xUwgWRJZQ4VT8
rhU/E8N6t4bpT6G35MBi8wQY+6GChYhYK/KSNgrYRiA+GqSGUXjNXt24sy7oIOEcLrCfr8Imv+YT
ODwURZ4iiN9ml2ebnE3dWoeYtUYyCtsubQBLm+NbpjX5ptYXiZrSTfcid8NTEpFlawYjfpi93DoE
7NTQ8ki1YzIYMDTjYn4ok3TYF2My4YhhGzsMDqdzH+chm1lorcBj6m0/DDqQ6kbbVAkqQnkbxpsQ
u6oOWo8Z2SRTp8569iq2xEVtFPsYVQjUFzJv1aYqeXMcqVdWFFmvtuENONxG9VvT7HvFjldFkbhv
LUn7lXCs7l0kseKjqhh9GFNv+QmI+o+55slJq/vyU6nJiXppOx4qy7TWkFMbv+V2+TlaMH1ieC2f
0IpbwMlgH8CpoqfZoU3NAtb5LVStz9HuOjQTIvWzjK0OLQYAnKGVg28u5+GTeDoPbGndf2pegDYQ
KKlPz2qILc6u+AxLbhFjkNWfUMhGX+tNcQ0V4xhP7JCwKfQISDjBWhaTaNYvhQKLaIw/5zZdhG6w
fQmnsN3W5sgia5rH2OaZOAjN/tK28XBpeK8Poyu2AM54VmYBWldeDtUyc6wze20iSt5VmYXy2qZ8
ZIO56m1eZRUk6apLx8GvFC3ddCFevXPcAdKMBLDfsOEXMpraygYyvlVVBePbFtmUPiPF3CCsW6uI
M6vztO2TsEWQvLJXNSFSpHyM7LG2BsefotTYpISAfQNjAb1MvSc0c4btXF36tJ72XZMEF/x2L6jt
nMAsvmVxEF0JpCLAxUME2w1FfdTCTvC3n6+2ObFglwJxFBVR8T5aNtUBT7Jqn3QryAzt1nCtVdjh
JWCqRvpoD1158GbNPWrxbKyHav5WduW2FeW8q5uBHUXlvQMOXndiSCC+8P8PZhC/U+1GvBUbbIg7
QBoBrY3KdJDGoR9kBFpxtZy45UPGShIoQ1EAZQX/xiu6JRd9uXWHGYErO+/EIvK7ViphsXBHEB8I
CKyKLrBWnZc7vpqXJCJZHlq8dZ6HyiOobmEi3hmVP5QENUovdNdpGdp+Q2Z508SVvcbkrT+ibWif
kwj5hyqdwS00hMs0kxtqwRYa2dDkVBg1IF3jNCmttektXEvgdtQ41DgWr+xR6cd6r03pJVKa4KHl
r+o7YfWn6czdyiLLuO9V4xTHCSHkydE2uJOWuzKMspWZvDW2Vl/DadR9ImrfuHuTYR6i6Yh8ZT/1
mAk1ofKI9EB3Ge1R8QvS9WdkKxBFxXWz81TviC8vdFjCPGkrrkS7ATd0AH9K4Zn7wqqCnaNp6DAg
jOFX0N9VLb1Ab9zykxgvbUO2MQWVeAwDt1jluXvOVHaBIabIvaui+dcEG8OeJl9rlWPrlW9RZDun
olV+iJEvarQ042xWdbFppvSvxgC/I3BdWKfdtexEcsr6YVxcsZEv8obHlnXfgXqOWKKdH3PVDDYT
Pozr6H/RdV5LjiLbGn4iIvDmVggZVE5SVfV03xBt8S7xPP35yJq9a2LOOTcZZJKiVAjSrPWbEab0
EEVhNTUlql3Kb3M2pwu6/cZxbvCPH2bL7xKek6FBJg/ZLSigBoHRZa7P7jJOkHTq9gFFuidVsKUy
gIoYSETpSoaWH+zCICnti5i9OcSDUODIPHZHSLZBOqMB6rYJltJW0QGtbF77rr4qCGf67kDa0em6
r1pS6L4hNJM3rODl81CcHmZYcqjsunH7ZG8x0QGppGDa8EtQ5xfEZka/8dIkhKOkkr1av3WdAVaO
ZcGelwIOxcKovM5zsrcH72sRVeaud0ZiHf1hmgtxmTsbTdd+fpoBGVYMsIfCjd8dZJKD2dMbP0MQ
c51jm83wyA3CjfNgYy8ZJE7xXpfzvG8JmQWFAFFepKAJayV+Wku9eajmdA26iCmqtFHFciKvOCjZ
6Ph9maGOF6VHYnBFmK/V2VZ1+8IaH3Naqz+ZSNkZmqYcG16kXbS8FAA4pjJLrh372dgi0YzhBHM+
vJK+7dixqohDOjo7u8aI52PZ2No+A2CzS1zfsbJnjG4tljcdwqEgJPeWk19TL7lg1SKC3uuRRjNL
9YAJqHVaHdWD8dtimYLl7E4f8/KA9FSwDnaN733m7GKFOxctatA5rthBVy4OkWcxkkRJHPRZ/1Xb
9AXboZvuWklYCH1RqJR6slM9L/J7wyb2FGXzvtDFnZ/K3WT+vhP+LLBEaPbxYuydAoxMTFAOtL4j
gqkQ2X7WMX80kC57T4nPwHP1FbCBgNp74Y8sKQ6thaJpixIE6PC6v7UFFC6DRKBHzl/MIOiL2Vx2
Kitpc9CKbfz5gczCdEmy4qpE7eqPqhY9Jp3x1TbJw69jE2ZDnpxRiTd3pgKcqyab0TgXh10m1NPL
aKh7bSUc3raayrgXQZ2LwCnlXdijY4piWLEDut/uIttSjyq6deHYWuKjsFZQEGZdjns0BK6Rl68H
OJqzjxFvyUJWYac+lxlAAK89a9k0hPOUjKE8+ixi2xxCHC+J2Ay8mbNDuB18+3GpCvfIj9uERqE2
oU2869CvONHO+RomLRNDVrJp8+Al+fJqbk8yYCjmY0uC0XS9C9ELd0eo/ynRPBHmbfUu3JIASmVO
4rSmuBwxUX/T3WIJERtZwskYqmDErWZX21qJiLBV7bgJ5nlUipHwwnFe1ipkFqnYBM1RYA31u52C
CujxnuT6hFo6C/1ms/aVtMaGZnGjUBYsX1mHpvmTRdj9ECmqCNcBY51iso6C4TAUqPqhtcCydNeK
+hWTwp9dXw0f90oeyduUrpbGSiVa3R2Bx+QYIXTHjpZ9hjxyt+rMjoPfey+aauZLU9hzNIV2/Aap
qWGgC7ShNthdkJX1nAxpm7jS/E5t83PfryTc1z1u4ldN8bKgmvnHSL5ZWrMpQbCC77oo8hmkti/Q
IijXPeUKw0WScT5fIpSt1Agp7qI9TV27qdlG7g5Zm6mHl6iwWAMGOxuh/AaIeZAXdtY30nZNyMSw
qepsh0jZN2x/IwPvRkCUSIVA/36tK4+t1WQSr+lcLQTooIcJHHO/ceCxtT/ctfhB3MXlzkYzT65u
ueyOqVf6uMN/MEE0h9+q0ec6FFshq7IwEfPgMf//TkcNTrefvbGN6w4LlssuSGitmfx2tL+yORkQ
aCx0O7AVE4GRKj/hzeqR1KFD3PThiorhDhfbnfAE+MzEaYHcUYwg/g7LryRCLwqBQ03pH7D0Ss+F
UqY7+3loUKUf0vFaRc1DzjgQVqVR+EVTfl9K7BwUtMZ2CDMq4ao/d6WHq8iquIGTCxT97IR0Qpyt
N+T/KsbutcQJNb46ZMWi8p4645tQXeM4bmEC1bLKcI693SyEflm0dQ+F35uc+yB4h73RBS9Z1q+e
pEE6hBBjiJTjdFZqO+fVQT81WVJEaRylY9VEnNFDvKEdixDNbvWElQzLKshYF27NGS0YxdqtZJ13
ygxIyzX0Xe7F5h2zvapp8tCr11/82I6/AFo9mxNqVa6e9fuUFJk+9d7TlKzGkaByA2vMz9hC7C3R
1c9qCalxZBvlJwW62kMR189WRsa5rvFkHKojRPsVDU1AaGOdRjtjTjRf7Ugdr/lfoP7FJapQko3Q
1th3yto+5AhnGBqKfQ3D7MGZhXsuergbnsJOebXW/uecJ0dn7Y8jYJm74yT1kVegOkXE0d/rCvv4
KlO+D5topulqI4jRpHhSVPY9nTcGTZEm32O8dIkk+bUzm19H9ETtKHV+lwnxNOYFvVLs5yJi+VLF
WbsT6nJqzc7+QWTeJRbAGOWo/XAiWHIjNQjHZWghWhEt2ddxl591hZymU5rraYi89biSOtiD0jT2
q9J3AcvHfd1M2VFtt3gHAqBdRaS1Twb7CaA/wpjJeMPV4Wpkdfo1wqcZJjjJBP2eN2q9kVcQxDTs
9dZN6te+0/6qpr69RCOESbL95GHqEspz5qEDNFX7OIf5m2R5Cbk1Xxikgn4pi0tbNqhkbtG7Bajv
ZIj25I1CeVOXLEg8g5AqjL19NBQBOqzxG0jBH0nvro+mwHDSULE7XEbket2hBNlo1emhELP7VRC/
Fp4Ltr6LlguBzxhVZOSURjLIJ2MhQl2xoeq8yfCd3NGe2QEYZ9Gk3bGDe3ZPzR7WO5nw30I9mZaX
/RILDwwhFuPq1UWDYkppnjwsf64GDud+ryTVz6L5jaxASo40bXarsL07aGN8+FIHwnC7Viyo8/WZ
EMOvRe/P65L096nr3euAsEVagWdeRqaFIhUMRzL/XfBlQ5nzzsmlFbvP+sdp2VM2yrosZPfPT3+2
/Z+XkKftNZLjfKSXyhl3Cgf2R8qs8nFYTxqL6K0uj+R8M6YqnWT9H4ef5z+7yzZZ/KtNXke2LVpf
7Q21mXfs7YpiByS4YVLdDlWHJQzh1P+0GqPJgmA7XyhAdgN9Oy/rHx/9KJOFNKBiKYc4T9pQFs02
zU4mtpI7WTe75T91JfFYRY54qi96fLM0ldfBLQ0fEFF8k21NaTO6Z+Z0lG2yUOGmq+kUPXw0lXb+
EjOMfX6onzzvbOrAfD4/VHWrIL/Dhv8fbZmC0q42qufPNnac2GrZxnNtFlqQuk18tJoYTWultZ7U
xlSfIsxgmfrm/rtwtfcSIPJdV5U5XKOkDOwqsa/1srJ9ipcdCuP11xTExTEzmvxEYgTWMuzECak5
TffG/SgKYilR9WjXY/eA7vPRZY69CHtmibTmxRnm2DFny3+phNMdEXd5q0ThbN4eaqCw7WJYie3H
qZ8zVvjqYz73IWIo5cWbWHu2bG5OoKhWlPWQylyUEv24ev2eOEbsc6O9OwH9x6oX6lf01qp9MtlV
oK4aSqzJwBZzaHy7zmesUNvqaIqaTI+KIJOmQ5Rj6b3Px1F9a50JwGifb2wKIklFaYGHN2Pjr6z5
ZXRDx04ZQOMQW+/rZDb7Eu7crUgRKWjm+gexfCyEtiYR68OTh1q/rMkConB86KB+72V/2dYP+ptn
jeJB1sa0XskwzY99v3jg1PpkX5f5dKuSqIIGm06BgrPETbalNYtdwFFPsuYNbXtJ2/I3MjR/d1hn
y0EOYwSDsl1DFqX+J52s5Cov4zVrelYxAd59dhiHZlvei+Is21re24deiZ48fF/rBZcI2Lsv2lpi
lY2i4sFx4y08wbAt29AnvpYVGVTZZNXjihRx/VOO67IpndbFVxtNP8pqtnT1DdXav69Q5QdFB6gk
Ma8S5Aoc9CVrMueUdYyvSLb8B3T70aXD9MbUoi+f7f/uR4gfDwXV0A/yep8dRy29z2Tj2NngrYaC
U/2IZKB5NuZNP6fFJ1S2yWKs1fqx34o4UzBq1Zf18K8Tn521fHWQbFVfPpvkEb7v9eNnm5uVv1VP
sPoRqbdzRYcErU7KOJnTv48+22ylB0QgvFD2UMgwfXSr4rY4KTpgmF6PkM5vzGhTb+nfYgJBQcSa
4SCrWoL4OXsSeNeO1WEtGG0gny1WuHVOp6Q8ZQkywrI6JUNznlNwJkg1sfdK7DfDK8C3Ycf7UTVJ
qp/0DuR+Pw3221yJ6YR9X7uXndGPz0+9aJZ9bMKVH3vbCSPBosTOic6pipYgklbYr85YsQXzkndZ
s0oNlSvyBLKWupH9itcaKkl9eZVN9RCzmiib9UFWQUyZfj5bX1t0Hvb6jP6ulWJKpAypElie575q
LI1OasWiTlZrpF7QX2ORIzsbDBcvMBgu8mQEouP1i85jPfrTYvBeNc2Lul0071nu9p5XPciOLYKu
frQMHi+WXexk28TMEyTo6R889vde2oyQaJjiZjmxybnJ1Z2IcOe2vepH6CK+YevrySm6A/44BdjP
OD1WqIW8xtO1aUR58JQ2PxTTpns52XeCBBbJX20IalBZb0o+Ep0q1C84uTC7L1X5ZmnzwjqfUc5z
7IK1uOFc1hS6s7NVRwUnjsGL3pHdLd6ACONXMphHWWubSbw6xpnRMQ3stT06oIIQKtY96Fu5dpqr
KHnrZiJZRUtKChqNftKQ1PUTcgJblM/xR5AuQVqYw4Ew1hYbc1nOoxk4GBXaq2V88vS9vbFQbXUU
V1noxckwlWejEl8GXUlR5m+XZ740Mhz1TLy6YO+iGNAiM5LHfmw3UA11NARRzaq/99X4EkWt+prF
KE2CuNkJ04vuJXGtvGWtriot92fRQBdthTxKtjWGXZuPcRUXH03aHKWhYoy3rCt+NrZrnDrDgCpu
oQ+3sMS9lG35F2vv7qdrJk/jXGq/BfoNuddZbJaeu2XdsSCvyGH3PXAJC1c9HfWpeMNfI926i13N
ejOz7pwC5P2plQjDKS+FZ6HZZNcXoanVodaI01ZKVgUAWBqS3ukXFn2Y0CBM6ye9l+wimF0vJgrw
BALs9KdIvqvxah+9TtvQ+ZWLwjwxwgrHPQxrXYK2KshYfAuwf5yq12nINnZhkYSyigfkI6kX7QHm
vf0SDQt5qGFq4WoY80sqzI1flnUHUMHZqWvRCLGU6mSMeeVnhS1OBP1EYG60cnbmxo2lP39+JQdJ
gmIPCCrIFBL9JLWwCNf7lOCNvTP166T0t3hlBDIYag9xpNco4VagvvBYeNOdvntG7/9qsVt7G1dX
u/adfpDnkD71LgN2urvZ/jUwOL+ZiePdsbDa2bZuvY2WsdxXVP3luRkhOGLNqi9rKnqLt3Ykcr99
DjfN9VbpVSBr6MA3t87LD0nUWLjbtcqV+P5Rnhs8S706OBl+1BqzvfbTejbVXEXWQj/lbbE+lVvR
qxMOnb1OuIZaM3TjYXQVGy0j3X6adc1hz7uUOyI6aAbIRixn7KfMYo5ZlvJS6thVqJPG2Wjp18BM
MUD9qMtTsiCBaXb1+CQrH5cq2w4R964mjFpOyWkakcVmMK7xGbBEAmEI5TBZrbc/QBLA5tMb7Jms
BXAiqnOv03t11fWMZvjrR1We0UQzhqmVP5XF+JdZZ/W5JOL1NI7t3wUKmE7Q5Hbr/+vEpHrzo85X
+ezbG45moKistTsA5EiLbFdJe4JBs54hGIBx5LORu/MhGSFTaoUaP/MmQRKwx3V5SIFXyTbZz12a
+FlW3dZ8gXFHlGH7/Gf72nbIFwlbQZcxFizlIm2fLFEC45SiyvoKgDEUy6loSCJvbanJ6IkQUAyc
w+5fS6t6a6I2eZI1z1uiDVpZsdnl5NRnylGZ7IyNdDW8qnalP9qN8wXESA/ohR5YRwDyNHGNoZII
ckylyNcHWdV6oByQ8QqscDjbLFV2jiYP5PBWRcazfF6n9OMPyybbWvxUFDFOOnSwyokQ64Qmiqym
E25QtrkFouXfsq0mhIthY0lD50J3rBcBBVfW5PfrY/1U2KV4kd+93HBes5UpONrQv92ARYuO3Yms
Nom68mhWm8HN9t3sEhmkDCGorSavlkbjS9EQ4iWxTGrN0irVV9pOhDbJAgLJS8tYbSKBrdpkhmJb
K96cmTE6i2PnOwDii+AogWHygpHT+oe4xftCJPRrg4a1T1I+uVfouu2wVK13I/uVJxAcxamp7Sjs
jTXBmk5JT+Qhq1ONiOezXmbvBfJsv7DyxV8vmd8dt/lVlbW9q818DrUmtZ/dDPQNsZ/015lEfEcE
n42BFrvZUzFXGUicOL6QIj1m8/pqr5WxQ44T+EZT2I/9OtTrrmw1Hm/e1LEon2WhYEPwTDTUAFD1
3UHh0R9zGOju1JJPi9sRwBXQczh0KhqbAywWr58vgOXXs+jaH01XKJgal8urNbQ8dvOLFgn93V6T
n9Xq4oGYP45LEx0SO/ndDmX+nOIkEGiFoxyg6avvjZVpLFr7g+bq9ltiH0mJFV+MdZ0OhpJmgasU
l1jxfrJcV0PsO36baf1jmBOT9E7rnDQQo2TZ3CBrEBqbRVagwAT5wUuM/NtEkggrBxcoUkuy0uHF
ztvZ2+sJ6aUWIMCtro9E5DNSfnhe9FV2L3rUickSaF/aNfZOlkfmE+B7EbQJ8pimA1hpAgvfdWP0
YH1zYX0/TZV2M5A7h4jeYtNUoVhfExGzkLsk8DIT71VZmwvHeJ7nb3rPIula97Z7WsoB+cMZgLLw
iTMqJ00hrwanqT3AndeRB4mM8CdQD/WpIAK2R1/J3ld2tTNQqzwzPSKxacdf29IV91Vn0qZJf3ZI
3APudhIiphSKOScPs5f9XColfZwntHPXtfmzQoNpet37Fg9x51u4KVxJ3mrIzVtJGFsVUfm0cfdx
pRrvID9/YHHd/DFRwSQX9DsdBuzBnYRgfd0gDjH1w05FpA7f3Hi6qbWWvrSgVGRNFq2F6wzEeYJj
Ww9ZRI0O0mX2NueQ6YaMigbsLzuBjQgye2LBo5nqfSG1Gng6uW5ZtRBSfCoz71HWRtCF98mAjD3b
44NsMmAfHJ3Ubvedm2t3bzR6UJ4AiLaabMKED8G3vshD+YFt9jkbzMysXdJTrUWb2mcz3JcISKuZ
NldZq0stDgo3qg6yOrOzIV/d4zVGV0/XhnuqFCAEnHH5aNMXTzuPXmWD5KWLLFiUHHg1yhf5gdhV
liBvsUOTJ1lV47Kik33YrqZsxTwR+FMgDZxlD0LdUxjVqEB9XhIXqBDx1fzjO+NNV/upt9yXjHDH
Ymn6vYsctOVEEhZlwkxX99kfu7fRlWbtdHMS+1ZMvxpvNV6JafqLYc035gnjtZmbn0mO0IQ8R4hW
9RGn9E4gRs1XW+vBc43eFMi+laHHYYujpi/PTiqZHrVLrWNkvjDfN4BhxFKGXsIKAipaepMF4ih1
0OZRHeT/bdOXtNzFrYd4t62ntyWeQXlFHtrf5rFIUuPu1oNxz1eFQR9My1lWM8UbztoKPER20Sbb
uDOBLU6ZfvSvOtLIMyqtJ3v7eBuLA3D3CEF0uG2tMjg3WeRZx2jXTfPZiTPn1qON/jRnCjRzjNVA
Qcawo8uVOM/2CSKCyRUtOfY0UV/5oH67gBs0BwCb/76eGP7UpRIFMPsBRumLcoNLpx8UrRs+qrKt
N8VeaMxnsqbGXX1cWwB2H1U94lNreYwAbjzLJrywSOcNmerjax/fZduyRqFW8WLImuiV8dRboqYH
f1QWo708N4BDHj+aYEGeJ9b/O8Op0hfH5TXv0c6yF93ckdslU2xM8U0Wnpoc1dpYn2RtjrDPSYV7
rPUizf2126LAonV28mydMssXlk7orMuzw2eb4eW/PVVl0hub7qqlcMt+O8PBmjv1JgueIxQ8RrLV
n22ROb0JHCMeUPRRb2McZQ9Cs//67JCzT0F5o+uOn23unrD//HHRbpwQrEBGyLdme3nASOulx2/l
iTmwxNG8DEdIEKGs2dhLYd20nfCK5Kb1Zn/+R5v8mNXVP0QfxXutaUtAPpVzlYUriBI6EAJgqNPW
qAogXXIxYtrncFTvIouae5Q3hNe8LD3KtjKtiFVmQMyTqm78pY3wYk7L6Cw7m4b7La5RKTZM4D+N
avdBwTCL814q7mJtbj2Bwkf0XnHiyhG5NZPNSAQ6KF4P08UZzJEbwMkE+NSeRCpIKc0Wd3UR2XOX
uWd5UjZhgqMRvO+8s7ZMzdNizhdbJNiurJPx1plTE3qzGEAFLXH5KOImqJpAUadm33WO2GsYpwA8
wgHI3Lxexs24JRuj/KE01cCy2y+dEdXw4ceHqBkfrTFGsT0hJwUv4Uc0ZAcrQfAgt9jp1KwAvEZr
T3OK3bJbgWATZ3WMYU4oCZhuddT3PWsQv2P1UXnfukwvdysoYR+nV4ikEbO5zPaBj4Fdb4JBV5Up
BDHxpgknPcZMCAS4VSDpgJTHUb+oK1pzWFAZJBdgJ7nKsZj1d/ZdDDagF/aNoT6VQ3FeFEd5aIcG
euw4uedyhABnGG9ZN2Vs/1z2yaA9yzFx72tpaeFCRpt4R08w0ah3ZbX0cKZ26mwMaNIQrYdO1O29
Zsx3/cocyWb4UR2vWtJ5L5sI3wKJwV5aE95jbDyYHX6nyoRccJ2+o+n6SkZon/Zac6jt3r2MJS5g
BAI4/CyWyQ4ZAdsLomVfQFjM50jtx0PjJNEOpEb0NFa/uEwSIrdi7NB9nnwHY6bDUivaQ8latbRm
9WoUXHlqyxWbNvWODYselMoa1LkOJw+fmk6bRCiGSASq6U77zsH8snDFuld7/Us84x8AYmoIYhx7
W3Vtrhbwj2urm29KlranErXGB2QSwZUwpwRF5/QPTV0TJdEn+Ftr5MftMj4AJDgNAkHGXuR+JZqj
V87euTKWFn9uAFH2aCY44MKNEONwstoNERgPWmBOuJgDEP6BVNN3RrnyZJIl97lbow8cbvBRZyOC
x3NjdwpwvbzvLxolOgnAtdCSYMc+GMz2hg3bRv3R5voCr84UlwmgwVnZAh5Gd5Uram1bVrNE4TEa
yIPgTdmixYpkRDr16ptefh9t5ako4PkijuIX2RX08p/VNdqQ/JvKTJgLNNfUcKlb7WbC8DB57En3
2mLKwd84rW9USfowVG0cxjMrjFLj/V2S2ofe2SC3N21Pb4NVHksPNCmc9G3BHyAwcmKodivEMbGX
H+5mHz+7uIsTCuwTQqEfYIcOgpsYbeccjwmOEDFkGg1dTq0WW6TkC0SAyp+y9FdXNiFhZPPEXD7m
IFaQtxIHbugfUWARMxOGJ/uAKUffWi8ERvRdBrpsH2XdHb81OGZuZ/ASG/U5EYyDmWLi+Td2fjMQ
ExDVC5qm6sOYptpDvxWOuVik6qF2VLtEj6PAHEDqJZrODkVxBsZeqwviPHd9QFmHtI5/KWQeUGJI
URQilPFztKbmvUfWnEn7NFQRvicunCY9JgeiztBTPZbHj3EHkGe9siPpffKebWM+ibkodyoxyCJT
E/68Y20Q6v0Cufh59giwC31YyArHN4RVmD77FoRShFJ0g7LUwwzyEitpsFkEYwGMq3B4zJ7g9VrE
B9vb1Gfb8VfsRiUCZQbwRlcvADGYFcDD6JisDnr7EOZ3gwaVqf89QRpMgf0GnQecT9gOUWdnh8+X
6iM0XQdqPYBQHhQMWDRVQT4SvZg4jkgsNO59aZfbnNjdA6HG0l+HBVG0sn+GvXwj0tztLPTkz96C
i1+qR9Z5s4JVotELlTxyQ2vD6eBW+71zvYcmZZg1O4VhrGjb04rCUq8l3yaAqMd2GL7hfWDACbbj
QGny5XHCq+jBIXhcbwTiuNDvheNewD8srLLniDs4fZvZtRPdiIEvZTjHGQNmVTUkijJrCVT0sUnW
rbFOrdvWOyvHeg7oeg0ozrMA3TAZHCAzh05FUkqv0dxCOvbeWINLlKfW9nmWHZulN4+jaL2/Cu8V
LtOg9tHP1RZ7OO/Mpd4GkVF+psboV1YZh/ocz77eqt2enbp3GgGeHS1woOBOSEkpEZu3AcK9gyXg
EKnmnhXgo4fB70sxoVHkUENMJg96M36tSsW+fBbtVDsfVZuV/9kWUMTEaj1ZEWtHb7LAMbolQM/W
8w5RHHl+4qG+pjH0+WyZd7oa8ypGpnFZRUbalNXHr6LSgwo33VBdkW9CKOqKfelva3OIgqrzgAW6
fBjZnTERb8UmnmNWM3bCpuiv09gvT322jdzUvCburyJlqduK4tjEjpr4hcPPCCbsrPTsP4axYOVh
pe95oaNzaNYvljHbh7lK2X9vReQ+rt4AD63XsqAbroXT5WHC9iAsIifdGzUEANjY6cWyzaseG7A3
vJknCgv3CcQV8b0smBRxXfWI4BoxGJ5/BM608iQxYPaWkYYqDCzRtDavKxCY/y2UgXwR5uWn2sMu
w0iQ1IoakBpz6fWEWfBrcJA93xIByorFdhQqLYZbcCSGIPfgWMcjaKwlnhZ2nBGfJTTygKD0mQe1
vnTm8qIm6wy1I7L3M6o0/rJVkSlY/NHkxzILF6CZkxTwSgakJ1cNdJFn1hcQGadpgZECXOlpMIer
0uP/hMNzvteHFgdAiZlLNgK/Bf4scKalglOwuk9zoWksBYfy2SM1F2Zd+74CN3rDawO0Yf09wdz9
Ta3wgvH6X24d8XDLKIGzhQrEqrPTKXigHM/VHmWxMIUBsPKUfSR7owEes6iUpQLYMwIpsIjKDOVl
6lV7TUVcncusYcieB2cvrAx4CCkFQHD16tcopqVOjTuxYvuY4ZmPkwalVwAUUAaAVXnH30NyJHrM
CLCe8jV5T5CCQ3z0sMRRs3ccjCY35NwegPY+1/h10f8tFNS3xB/2Nf2ln8qjmAXTJKjA3Mmjo4q3
LGFHqILi7CRf66oxviAhjyLnfNPz2DoVk3JbCQJs9Fb12Jqb8UD2TR2MU+bNCdn6vZetHmbz1lNG
Ks0vdORLe7VC+M8AMW5fXFNfHrQie51VdqlJGyOjmEAZ3kya2ghdm7zj7wEFev9QgIhLMRxsEt5g
uRr7QziiWP4Mk6Pdge26SGMrCxsBk3Fa23D1VTF2+7qwvRdYAM6zuryuIPheDMAIdhXjd5vlXxoW
BshXpkArG5KpsroWesmarykBaCrKMR/chPWTUQB/sfZVPBg+9uLjCXZE/TqYojvNsEV8WdXxtgZv
LKxd0ikd5rot/08/2Hu9iX8ttrIc66xYLwh/vIwrYG8TU+3nGCmX57jTBJlhpDCd0SkCS9jtsYEG
bsSwM5QcibmSr7cxNdwJqWAnIclYxztnncuAXfSzQZyDUXxfls9DAlgMT6tXTMv6c7lhZpoNV5eA
sDibznO64UaFsahngBHJhiSVxaKn74piREH23ybZLruX22snwibmvno9dLpdWReUEujZ6SCnNdHG
++iwqAYLw+Q160AKRPe5i4tDDJ3X7g24RdN8R6gcdUM87z50NSRGSOKGSpMNg5s5KHlv2hvyxBAV
kCTnH4vbxSG4LGsNWKzyTeShfKOtFi7ZSR7mKxEkWFj8e5OoQfu6vY6CUKMclw1SyFoW4NAI3Dru
8HqIdrmibXEEWmOwWAFZla+OUu1zPF6vyy9znEAxbzeu264ojz7xibaWq2sgoYqycV7LpTzJnlhq
cmeQRcSbXZ7rt4vII9zcl53tlMVefsscrWkSsAifba5+x7hTj1JhxPF8SO7TGQznz2H7/WYzdU4V
atQyByyLXN5/eZixRSalhfGdrJZle0waRcd/ZvtOFbjPGIeNk/yT8mt48XOSthPiJGMbeE3zS36u
mGM45tvP+PELy0aJl8L1PmN3CWn0s21u9OGI1AqeTIA+PrC/8mmAdkuGel6KOVB18V3igWUxAaMe
BPw64qlIjpTtZGNG1DoFY7zbBTLp/YHzStT42whzMfC6hF/URkL00OfdXf72du4+T8R9DqswGNYt
XMTPhOO2TFkdFg7bvx5nYUCT//nRwA7rQKi7eC9/LvlryCPsOUnrykP5FFiJHpFXHnZePVYhvo4e
6DN5uBUQEXg2lGOrsYtCXzBfASIAcy7Y0azBPw7lpx0cKUAiu0YVfhyuxQgayk5P8u/NXUeMuttn
ff5lnfVQ3rmPuwS1dFdbxbKX91relbyv2f/3GuIrGwZA/ibyE/JItn08DrIuC6PAMaQbEiCaiD5O
w03+8B+Pprw1n0+DPCOIfO5aMOx7eSvkl9RHwf3p41r3iaCzyrXaH/1mG4Lc5cf9NStnXAFeGYeS
1QBP3V1rqx6mbXKoVojOvb7c9G3okNN2mdnOcY1XkMC47u1U6Jwo4XboCVl5Vf+vP/yP7yAPsb2C
7K4n+kfPj18PNZkKpImh7+UQIOf3Abnxkw0ga74VcHk/bu4HnOIfb80/QBX/voMGabw6hTW5dth3
V9oaZG7yTRlKNfi8wwyCoe64ULo/Bxd1fCkxsTzI7zJG7XNhr+oBjcZx9bsyeegnXQHmsY1D22st
PymP/t82b2hWhAOSfC+fhDErDixh2LpsD4I+I+1kwrH+fHy2Dna70sHU/QkJtpN8gv+HsfNakhTn
uvYVEYE3p+l9ZXWZruoToqcN3nuu/n8QPUO9FTN/fCcKOSAThJD23mutvjG6w5AabEuKbWp1CB/Z
U3Dlf17XzOKj6xMr7KQa4QpTQMoy9sbwaqtTAKOWmeVEb8P0Nk3LYiSJ4lKXYf2ZZiRDHa2taxUd
MSvx3fIk5kjRXyTL2/phiM5Z0T4WTndwKn0tRsJ8CLICe+m1rnAQiLmQDXu1h6H7uLzhy1gWdaLo
TaNQbttdRZDe3reCnWjTxWAXPZbjPw9BURZPTeTmY0R5zn5qF8VPdfOwzQu03uepB1k5HPyxfvTA
yq1iwmOymCC31iTCefpwqA5AU09lozqoO3Qo8NOzLhBPvDNVhEGth3SsHy3WBuwPLyoWi1HOVjXQ
iZSglK5szsYUqzr2+WPa2c1O10eWEpUqb2Qvw3bTQjCzwsG7E8iCIZ3kIvWxKzdekD9YSfHhwYur
inEwv05LWVQuw2QZK6JL1sX1oUV+UAxGkZTTdC1yagR8SQ/BPIm7L06SEc84ELPCsGtdYPVr8ZaA
aqdWZD/Udrb2lhqQKIl9y4Bq8BZQ3bspsBQ+N6wJpfiIHRxoSDjFN/SR+hK0hLtDY7IV91gk4rGH
0/IEolz2yEP8VzqoJyfUkp089udIzyEoc5qDmGQUZu0azG4Oe+7Gz7z5C6DVPwHlJ0dxQvHkRY6Z
vp7QMGbQ/Rw7545YnD3HLLuR+eSiebZLxYhYJgNZka0jxy2/T617ZdMOAO+Xu5gnFjNpNH1mEjsx
Nq4BXEiASsAFvBGXrLESd6AfFV3wrQE50eBF6RVjO/OYicUW8brFfrCt40BgDv7cPfBIOIoDc52g
GDavruZdVKB4GT43VZknYbDUt1KLtJ04v/hdrhn0x1p9GLW03sm69iie6vJoRS5tmh+hNgSrPstg
+gdC/meDtkwckvj2i/K8sGN7mqNIw/aBGP+tkpgp6Pw67a4QsusHQtOKk0DtdEFTnBgLv3M/Sebn
K57EMscsD4YP9K8YeKY+OOXGACANLQaS36Gc8RLYzOAbGAK3ObdMPBkxrD0Z26NBeLCboRvyz2Qu
Oiwz+vIk5wE9zffLTVhaRU50+f+firVaD3rpKt4nsVIQP0YU57X4Uha5uXIMkP1gQQsxg1joSo15
kNFYFF3EZecll8iisMmrNmfxa/8Jq58/lOJ3flhlzMfmqb0mLOCCQxB5DD70Yv2KcwTTtXhNxgw6
mLU36N/gWsGe7LfRIat8X96K7nPWnb6gAcEgaIfP6zgxUsWKbkmWumFMcDkoMEUqhIlNizDxd5Zk
jpIU5Q9r2fnX52MPEufaZ/C6teQrwtN3Jl6qcQ1fb4YT6i9b/BC9PKm2Kh/FzRaLOpFb7v1ShyMI
zmsPAMjSWVx9KS7HitzyGJeG5Xyfjg3SlwaiDuYw5kwxcULhRmyRKIs3jzsesY2f2ucfP+ZKtgqk
Tv6wjBSPcB5543cPoP1RDNdAlS2Cpqdn4DcNlBtipPx7Vhw9T1UE5VQHO483n6EgHkiRZQv3CRMi
AB6idWlY9oCiQSRLP1Hs3B+dUqbH+ddPI3kGeyzvzLyemQezqHXUtMF/8s97J3JzL5H9XBYHzWf9
0OvzBT4fJSk4NmrzWRmhmhXzyrJ6EMf+W93SRbTO62yRXRLxPJaiyInj/vOsH7Yzorfo+OlS/1b3
6ayfruRNEz5Cc2Xjg+ibXnE0nPFVFOO8VxUvvEgwpQDOBEbE5n0ysy3JUjcmaIICv6NPUWtk505i
uhUnX7p+aBFZV/eIEMIFP49o8bIsb/ynl2p5gZYXTdQth4kj/rPu02H/dvr5dR3TCdyfhUT79Rsb
hTaWtdNaWHy4lmTeyS7lD7aKf+v+qW7eT0ynna8gzvOpz3yFLnIuitT9lhvHX4upQexBRW75Ros5
ZCmK3LIgWzp/qvtUFP3cFsKA9odSQokQZSZAPl5OfO8sb8UQnrOiVpRHTNlsq5Mi2alO9rRM7wRT
ARtfytI4wchFWcz8rIU8LEpGYtiz6cj1jHpci+kB6z+UrBXMwH/gavOkYcrYEMTskuUjIEzI3zbi
SYpkmW5FUQwFS2z6lz7LMFjqPg2h5TS9V8WYLGyQXp086pvGUuNxLfa/EQEGmIui/tmru2A3v/Hi
pizJPK0uZXG7/rMoGpZXVxQ9DCl/pm9R/nQGUTcmEbETSsRrtEz288J6bhfPZzmyQquEzVtyNDCM
aJOF5MPOcekmjhWJWBgsRZH71E9Mokvdhz8uWj4d0jmFtB21K1GB9xIoBaoBogeWck0hkmP6cOUo
4tVPYupykyhJDuLO5FGbJodRtlZVYhkH8YSXJzq/+x+MmR+WCktXkRMPP8haLHpzp9nIlVqQnmhh
AE2KCld2Nzo57hjYXJThJl7R2U4pRkA/qmH1Jl7kP1atUva2SGfjOqlwDqZpcoygCAYlDmhNJGWF
t3K1lF3Dk+A/841VPvEOW6OBABkT8mL5MFTF2+uqexaYbQMHQCDDXSPuqnguZQKUSS2y5zwEZyLw
5Or0gMca0p16tmd+uv3ipn54RPPWdb7rYs8isvNrHuCcHB192Iq7LC67JOIHLEVxYz/Vzbs60fIZ
zLn0FM3LX1J9X12bSOutkDFEKs5L3dcmC/u9BhHgVgUxSxHoGQSk2RGdSVoNFd+ZZkHTM7U6DmGe
ahSh3VR6T4GS7JXpHHJUJtfcK+uV6DU2SX+QxlzfyG1CkF7XZasq4FUXiZPY+tp0CPBUiCm6xJG9
kwPfSLdQBiG4zM5+i1WSqOHBOlaqVz2AycLXDGkswPPEQr0olC+x2z9PEe1fPEApX8DflBtY43pY
OSiKugTCoyTCPVH2sECEZhF/CR0LZkG9uQ4hXAgWYQs7Fd/+3jHc8R4X1Q/wjodWV/LXPtVR1Yrd
b2nOkrxEB/7kejKR4kn13Dqj8d3BWo9n1/VwOCg17Dhdt/KqsvxajsT0siXPX1Q5Ntcw6hBeFUDb
JWeTLICOKXlMjQL+JlmGyijEyVTlxHEjxFjc+qkFUxJiAh2KAn6k7KvMzG/jEBU3kRNJkmUWvGdp
CrEwRngjC71NXkA/5A7du47zbF/LE5VfIhcaciQwcWwmA/DKdtm5hVkI67UM4FNzERKVYTDc1ElG
TJBTd+yHq8w+EamBe83B2F7D+jW0Q3DvpgSgS3B35egbtJrSUVTlCSLd8C7CypVBfKYZeGss717B
hn2X8YTeY0lR1kPfe+wgaAhNh9Cq2ORepkiKoiG7GrquuSlR4zyMU1ImhO2ZjC3Q1fRYGnw1iddK
bqGK1uGd0QfE5vpehRfG/TVEwXibS0RzwPxrMeaW44vAcB5gmQnWhV+v4D3VtpZi6JthqFI43gim
zzRFP5kWoc6EtSob1VSjeoUUPDQYKIDnjp9fCqB2l2pKliLjcx9l2FA7qI1MsGm5ekpHPdbWiq4p
J5Fkg/d3ZdYW0npwQLk7foyxGVKD59YlYNQ2+/Y96tI3DVc6ceHA/Xm3dPDMRCYSrZAVsMS04y/c
nV/9NFLfhyoiWgFCnGevTwi7hgfrYVTwJRtDZJwLO21PahvWhzgOsxuPQAHyX8tfql5icCWxfpW1
9rmENehqB9FDZxYV0Fep/BK2OI4syB63oigacIW+QL+ebst+1SLcsRqm7qESI8oXEss1HYcHmypL
AnbLnLH5cLCRfrPiUT+LU5WVrtwsxz8ADkOpM4EWbccHp9gsv6D2ot++P0bzeUttrB+qpt6mMrQ2
axeJ5dZLnhAqHDHaZxV7ZVM/A7SovoA9b2+Yjo+ihNBu/QXROsBQSQ9Z09RD1Fla/vmgyH6Wbfi4
UA0kUBvYDxaLKSuBoLvAn9Zeyg6zch7DdiIaLJgsjtBgRkSzcStUXar3kG0qa1EUtyeJ5elTZRET
Nt0fs+8JdCmmhV64N/vf89+Jo9Tdm1kJ5my6fxBOE5GXDA769IyZvtNhThFZkRTeCMJ9KYvR1tdQ
SH6oFM2ipQHcsekeCJwhAs+D5xpb/Xf4Q5mU1PKtLD3/0JqdB8e7X3zL851oDzu/3MUqrE3FKFkY
rCUbtXDsgcfKC7xLMyVdBO+Jrbn7Dw1tGyMn8+q5ZrgFwhCe8z5Bw3BKRE7U6eyyM0ABMKqFSlCh
N/gfHcUhc+/l6KZHHPD/ckhsd8RXyMr+82nqJoPk9rG/5TLWwPWnXyd6i4sMWa5Wl7iecBS4HXWj
BgELI+U1mJIUgomrKA6uC2Nh4HaA1+UQ4/rUnMswl6+WTiKHgt6ZD1+DH5mDQxurip8XDpoYgySd
rFeDUHyYpUTrp0NFUVy4hnX0YEEEPh8qrvbhiETVt01OgMbnhulXDXkI2PFxzMy3GHlSIpdGOz7X
QxGf7T4g4ESBebNJ8DPKeCu2UeYrT3LudxdbLf9KfUV+6sxMflL98tYwwd7wTYN0gXSQr1+rwf9l
lbV6NgktebUTToUzJ7/GsBm8BoX0FTyy9yAa9dy7ullo3kUbkcLbGEDdl3Tq2ZevUafoz4obZC9K
dBRd+OYkT3JVAb+8+WU8XFpPia/9lEDup3YrPSrJmtW4Ys4mGm8qij4ATXHkuPYvOepQL7WxXYJc
il8Tp4RHW9HqtShqbdUdNFRTN7luwIi/Mo2m/YLoFdRFRq9uAwCVr1WLLIIMXm8/4StfCQXLN2bi
6oceycx7bvbPhNA070b+fbQr+6sh2fUpyQOok0y1ea9GAilky0jvkOjApeu3vz3LrN8J2VI3Y4iK
uFm5zwrBZ3DY1h3xnuRCv96OSMOCF/67Cljkn8ZPdaphERWbjJe8c8otem05DHNW9pxIhnmq4maA
c7vNnlUQ01+Qfl+JRokwtmciML6C5JWvosp0K/wLdpfvRbGHTeKoOEO0FsUytPX7iJdOlMQZm06+
ynC9qSCiz94wEpeQGb52LuGKARZdurCwmekVo3vYbIjFg9YTatlt4XbWSbS0tetsdaUzGHeonYwu
Mw+EMcFrKxftGoxPcBJFK5BNwhSC9iyKJkJE6ECq7kUUR2n4bvPNv4nS0CZ35uv0roXE97i9d/CD
TnqMk1q+Bi4wYt9FrqpLizuBPltoJ9rH3KlforCWzwQrdI+qWvOqhLDKF5F9ER1EPbyIu1wqk5uo
EokOy1FgAmAoGxXB1Qz12MT0HkX3EDjaPdUfqyrb2Y1dIFhYbqExz8/mYGXnoAEsN5EF52dJJqma
woZmVh42oYOKlmoG1YOvWEiBD8YzDGHxu2wUzhbezPwgimB0CKlXs9dc76Gk1FpiCaZuSju4Kzj9
iKpJe9SV5ZpA8SJ+J4o62QPHt3Yqvo9309DOqS0ZT7qfWNc8MgiwmLrVg/xrIFryyKdNubKsU1Aj
ImdPyajE7hoLXkX87t91SxeRM6T6V9Gqyv7fjldrAmAaM3wo+7G69VJBuHRmQ31HVJfOl+hXKrsv
et+Zr5XVww+Uqtkl8TUTZuMiJiKuG7+2hf0ouvZafCkDzXkrq1Te2GVoXOPcQYClLGFLgRf2BTjS
Dwnyq22YrW3Chi5yzktl9+H3RiFAzNDs6sHRG+8kmVa0D2JffoJVpVyJ01vjm5w71Y8GvxFhRHoI
D+OgHbDZ5rDu5sajY8I5zutuQWyppKsoKTOYceGouuTMqRcz9zetq4anEnLyPw1zH9GcL7XgSAh+
hsZ/I4+eHG5Eu0/c40WcLbRsKs0COGFh6ce5KJpVR4n6Ha92MPf0FPXR0CNjL5sd2O3lFIaln03C
y0+Wb0jbWMlUZKk662AQ73tE66a6KJpu7cwoGe4DOi6btparF95GmdAf2/rG2vkRbh7pd+U8213E
krTPjN3jk1ln+g8wiZBF6szzjD5e2iSyAKl447YsivIWqnV50LWiOwV2baDu6+bIEjQW/FgEqzLx
gcxUc2ix3NZ9D73+JQp06ZdEpOV8oSRVoIrLjJ9D3H33Jcl6U8wqge1YGZ98E25wlijeAxBqe59M
pOKy5MbnNg6NPeaA+MEGCkSMc2VgP2MiM93Rf2cC/gb4UPqpeuggE53ECptFeOTZ+q8EZmS1aZ89
pDmq+kvbELMMT3H17NTsCZu2UB6I22gIz0FhCdyVtcG45roHVdXQoOqtidJAjpPzqDTJWeQsq8QF
CAXCtYmgdUG/5otidc5zGjtvyhBKV711HO4B9L2lH5cnUWw0mOdSK2yOathCTKWwLjs2OaFuWWU7
Lx6A9FXR+fK1LXL3JSjHd9Xw1JsojVMEuKUaD6Kro1jnQDHcuyj5rbev4zz+omeq++KO+BIzo3rK
Nct6cfe9m1jvIZ/Kfd3L9d6qO+9bpu7LrjS/5URkIZlTlIfO67I3ZO7WrRHYX9hHXhB5yG6lK0Ge
7wHeaFpfWc11U0OQ4XFGWXdCsvR7yI4GXiKI17RA+yXkDg3I1HzLa16WDpVWapvCbIxdh6TgrZkS
BsawqdBG3oiiaMBhm92qEbUtJKvPBDtxZa8piG5AcHSF7S67aVNiQsV7tiXtmlrF+AUrwFuTB8O3
IZgCPWrwHPBAQbkXq2/h2A3f+jIw1v1UH0z1/9vfhnJp6e/aLuchPG1deTaEb3+ff6n/r/P/b39x
XbXoQG47+lZPjXDdsWF/zLuhfFQtXd2bUx10GeWjaEjZ/M51ogtEkdVjPtV9OpYvJ3RWkrMPVb6J
IjEmtKVTVPKOkZH8qZORj3ZSfbd0E4196DirsgRv4OUPUlIbACbBfPVK2Xlbi3d908Jjs0l6JXsQ
Sa/zvLL2VV0pVbFV/Ui+eAVAPCYpUYChXb7UUyKKpiYBup/LSbFp2a7B9fh3q6hfiuIIUQe33TkN
CGhbquYzLeWYSW/s7Yec2/W9Rf4DRjLnPQLPxKDK06PjgiVVe+vLYLbOdw0COqyFTvdg2DaCoxF8
K1ksB3hfQRMDPD5WubTTVGf8CiNDt284qyA8fQWWdRTX8BPC+dqiNq4oYTs3t1FwdE3nRrziQeWu
vRA3YqA6oGk7tar7k1r6cHb/o7Azi+sYfgY4l82XaBBJC1f31ibICiR6ax31WM8h16ndx8SKpEcI
opuNenCQEYvGEU4XDe4YSMgtfcUSBFxM2Jd7qUjaPZs/aPG134Vef4NipPsahCjBR03dPgRVqxzk
sE6Obh/rN99T0cSQ8vE19uPfBB0mvznYRw7+JOk67FhI/z6iJ7PX+sa7FVlVPWZTosksD/0MusSp
g6ZOUKSKkA2jzm9KDC4eymR52zlZcxP9RTcEnraIRg4IoEFOE02a7ITMoyXbRo8eZB1bdCnjO6RD
CEQYCKNpjdzv0EErb4bXRPsCaM01SgBVaL0+XiybyGLQ8ebZSrrgmEFlfHb0wDhi9shOzjB2p6To
+6MkB/k50TKEfdw2uESVC8VTZ9mXKB/Qei0xkgRN5O7CupZRYJDLne1kPUBXSJchgGrv+CfybRxa
zaML2xO8wcQOMuMQDVS07dPYIPWDuHP/HBjQIzf6qm18jFJeJr9U+KDXfi9rr71tw+UN7+lXtGfa
VREM/dVFhwoK6jTeFIMfwIQFfxzfJgAfbjz+FVX21kWP7A3vdQWvTTBh7cfgiVjS34Epj39JkfYX
hl/g5YaHodyz1V1S83F2O33fTmewQ/Q7iAPLkXjo2VCZAySdhJj8lRGXqDb6d4dYA7aASXeGG7W/
l5GlTmz8I6Rr5dUxhgYqZN4Adkb5IakUiGQg7+tvIWwtLMr7Q6pLwbMrOdbNUkDTCiF4X2+B3Blu
d2jjbnjTTfZOiuI92xlvijKkGbQBcv8WEAC49fKuPYij1DA6llqnnFJL6TbYErMTiKCQreoUGWw4
CHK49Wqu0gcIEUUXkftQaU4tovJzy9K9TwQ/IRdYziPqisIGh4YDb52gGHgz8hopx1pqXhsELE+9
KyfQV3BLEvi2sVt2ID2mIox2znaoM3Qup6KqD4CWdCM7iqIbl8oKdGK4QuQBkJxpsSmYEjX10XvK
9SE/905UoGBBTiRLH5ETdSiN07tSCVHqUqKx/g/HjRBG5QDU/+fcovjh0hY6AkdWQqsPdcsh4vp9
kI+nJH6rBt9/Zs51V1loGUfVBVvRptqT7FjuXut8aT2mPGbLycK7WWQHURIH6ZrzVDeJczUM6QB1
0XhzmgpIYZ3WX9veKlZaZ3nfa096BlDk/NQVZZfaTAfwgK89JVUDOkDK2yThb4wZD7CDhH8VQRny
2anqt0nufh0ZTX7Fzn2WIXG/AhQorqlS+DvoTMdVpMvFdWkQrSyw/vTTkeTJamstN6+EyKDcPJ1B
HCI6LsXW7K2V1ZX4LP+5yKdTS30EXkh1X2NiVCHMnC6ynEAU404+4PwKTxu7k6xL03sIECEdiuKL
1PpASFTrrsPkeI/NafZVMiIMdN+e60D6IqkU2wcLU8HVkhEuCWWo/ufiVIdSd3cNpkTUEYKpbNFF
wwsytS4Nop+oK0o52ekdqgCiWJtaug2ghdk04YB5vyj/CgAuOJlcviveAPytzYdXK2fTXg6V+5SO
abshVKx9VJsQNkyrTx5sDVKVEBK362C03SEjqhYGx4CYfWSrjkbswAkyzeKdJQe3NJaLXcJe9y7D
tYvFAOt1bJQShvUseeHX+Wts3vbXyIQBxRh1/Ruaom9uFZs/csM9yRgyPZhwwDVFZcRS+iXLaxP6
PowMODSa3/3gXNw0zX5oVfhd0rFSM1sSQE/UkGG0qGHpUC0YUHomY9K9uGVXwWnOBkK09pafn/0E
KKBoTZHwvLjtWK1Eaxj7CZqXcMqJ1qE241sp6d+i6Ux4PNKHuCyeRFuo29icIFpiTR485LUs3UKU
hMh7xhg8iJxI5MR7H1W5OC5VIocaqr8J0fGZj1paZSux9iGOqJWosyofukm7AncKOeh66bdcR+6S
a6Vn5skdVfqOIapUIJGe+sjJcRG5OE+UWDk7dqOcZXBUYNYDZR+PUMWIBpH0NqxBa2nqU0rSUOyW
YxRX+pGPOcx2/5zmQxfDCsGQiZMvZ2uR6Vi31pBv5vOKZjcOucSHnqMpSWvksPSNZjoAwabTS10J
RBAE64cDRcN8SfED/UR2d46uv851mvgFy8UHJ2IIulYjHyu/3vzrf1p6/zmv8jPx4G2Yf8N0F0Tu
w4+dftz8m0TLfNEmTx5CiF2Biu+N2pbP2dRNdHD1EjOPyIoWkQzi9ousbjdQN3R/OXiErlLT7Vht
IKfWV9cqCop1iYCFFwA186r0u5FVAxx6xDS28tH03XFvOc0vwnKHTQyxohz8aNUI6UjdRI/CgR/M
6ZqjH9c/y8R1dqyZzjYUpkGhBhvFHCYqW+eHKSGRHTYrqWQih2hWhw7fdrAxVqhb2WX0yj7zAAjv
Ra9aZ9Xy2sHrMTyXbkFwcfOieD0nA+YHI3Z0a+XqYoXgLwuinjDobGOsW5mufvez7iLh9RwyJBEH
KBjyyeGXSTgdIvC+B3DEbFOd6BxIymNZR9JdDtny5ugZ3Qv3rLMWQV5uqur6FphUHF3nOgURl9WY
dclxOcrDkrdJSiiX0E2V7qIBDNr3egRxVdQtUM7xqSqeqljv7h0Lodoq4UJP2ZJ3IyEjkJeF/BDv
RcoRWUEhB9mDorFgdqj7VQ/UVHeINzTiW6v0KIBNyRC7j2UHjj/JzpbXGUT9k2RYi9dgzPqdmsE1
JupSGBj2IyprGEz/rmtGFhJQmqr7AhW9zDbch2RKoKNwcqu41yZ0TXENL07PGuY+TkkQa/nBHqxh
JYrMINo9hI0CwFA1Vy31lal/DYxaO4kqWypUeMn6EbnQKtuKOpFoqqviJoKzUXT50ABjnjZU84VF
taFm+HeHLD2KC4s61+9WplNrm3oo8VhPP1I0BpGcng0TAsKpysCsfrMsadN5fviY5dsMQPC9VpTg
EZ/57z4o3GOnaFeIyONLj1jVXST2CNc/tFbGbqmLhzZFxA1m/kiWQglIo6uhed2cIiMy7hj7jfnY
JjC3Y+aifuTX1TpNbTZtbozG0Gjk9n4uo5BU7Mos1tfE+dLu54Z6nhbPYWU/jA6rg3Ys8BUVjX53
nEh6MIKzNxW0IPyT9Eb53mC1PA16PG0Lwfug/kdgxtKvj2A5ikemXnEiS85MtCuCO4J3zS3Phs08
osY88Ig1rlewIlcPWZl4jzpGskc1zJ5y1+vPoptIWJKpK2SB8oMoir4KLOsboyByXBwl6kBUxEAS
oit7uH7tyJ5zj1PNucPLPZ40rfnmuSUsIVO9aiUtSlLhyg1tkP+iGwyYRzz3/lX0YOV3lwNFOwcj
4y8bgvogeY55Byxq3VEQK7aKb6Nl0I/WXTQoNeSeco5zRhRFA4Qp+q2IWTCivCHBHOvXuJI1bd0G
zL9Ra1yWvj62U8TMKmsfq0W4swciJqCz9B9z0BAb5FmirWbBjLa26sLdaY4Gczj8LY9QPQePel2B
DdUi7Ac99lBbixEVmrRMRMLaZUQtCzVPdexZbeQecngSYiHuxNTnQjz8JzcV4df7mtZo+aGt4RB/
N0mruIhDn0QOueYE//WpnlBCzRTCKHIi6USg5JSwqSVwUlRCXdvsHRWPdx9C+JINz/4ceDXFecss
u8s3WR0xs9TsYifgw5KwRgbqIMqJQD20evJVn4BHzYSkKaefgDYRyCNT4I+MAmI32CAxCsC7exKJ
WtT9iMBROfFv/JNVY+dHEKlwYFQptI+iuW1HEKIiG0I7A+V/FOLmgDgfpx0se/MdswckSCJ4RkLb
xIUo7uLcDNnLebLK7OE+Qe4AhBnwBX0rDZoExK75NTT6Txe2iDgr9j3yXxtDefLQdTxlTftmcVvP
AXJgu1rRv/mD7mz7Kao24jSZc2bGSbbi/y53W+TEE8CH5W91j3sloZJ2lht1U0aefqgRajuZWpYf
TTYJURGWK0lu9p1uvsT8a8PoQegD6pB5wgwBpWRNbkNIP0rGJiwBMU+gtHSKuLamhyVyCaQN2wJa
EL67rXKqYLbwChNHl5bDxBfF/eXDjQGizH0znQoKRUtZS1LiYu/H4Fb4xg898aWtZlyyruxPlW92
c6LpQX9y1enOJcO3RFGLE5Df4uSkBaTjIpvaTqtsRVZIr4qcSCLLLYh2cmDDmGLns0mOJdcKADos
Ov51YOWOlR6DBCKACSM6/U2RiD+8FJtEg1lGQTfTnTBM4xSjKG5HJjCnIluPGLzSxBo2y5MR43Qp
ipyjdMhbAeBl8s7gCSTRprC/JTEa3d83unGOpth7MQ5EEkzFDhfHbgyqi6jKXQNxB89mNSJkDVqh
aGBKLc+3zbIvsVKVqI9qKRiwCTU2Z61G7Y4RJF+A5LmnEz9EoSNjIBJRDANYiJVA+l2ypOzOCEPW
q7GyWlRRpLA/W3a20ZDpqrN+WHkJ0ro++tQb2S7Yxaiyu8f289OJ+2cln4h1WY+gG5shOAeUfsB1
vlWTFtxodE2ywl/BUYajdMz9i0kszNVzmzX+9mrVDcktUfhEpE5hbBxYVs9yUa+ZMnJc6FgW86I5
QjcwbW1H+RH0vXoYOxSETBtNWutrXdbpTscJQxR706LFUnm7oEaIEiVwqU3wjxAmuOGDy6QRPuiq
Yq4HZZC2rlQjC9OqO7j/oacbXzQ9PqZ5jv0OSaKg0t+LrkCzcIh30C8FWwOgX1Y3F98r5RUfR5DJ
fpZtKgAZfnOB+JV4khCXriTjevVCjCpgqdaQsgW7rpg0omuNKFxMFDin12Oudugb29Umh6KisrE1
tv3vyuLG2K2DVArHj61z8YYoXAcIbLlpKMNrikRpoGCubmWIbzX0zwdEM4v2d+iCyJaJpFr3o2Hv
XbhupLw+1KrPTYCHLtBN7rTugxWvOp24mO7VsSfTJUKQrMeqnxaf7mluURS4YyzzmEZ7TRoAAkvE
+zedtGdFMa7xP35j8exv7QH8fi6ZEdxEhOnYI2tPHWyODT0a4Zv8cS91hkNkP/ZQIB3weMoXgmlR
z7BRYJBTHnQOShfMfONBGGx7tozWVqPDOQXqyZd+1y7aMmV/nUaQGpr1NfbHXwaN67TiQ1mwyZYs
95apzY8igR1J5RVdK12LWNPQ4W/0LRRz5FDfYBC9ZFGFAq4JTgwE9ybGnKDpgMLHSI7XZj1RisC1
vOrV+qvL92IDy+sKXWb0QRNcODbXMgsngBNibNdE5QwwehnXppB2iVe5jwOM62Nh/5XHqOp5svd9
aKVdbbMR7JR2My0AW1Pzz8TK7QzH/ynBw7rKerSJlX58cwoMFhggFemXhUQivEZacNQULHlOKD/C
uGCvtSHeuH77PCj2DiFcwkd8QrEkXcbbyg5Jin5EhdLsxqJvNoMf5zvJfvWlNF0ZYeJuyzjFPtOm
O8OUssvoc8KuxjIYKMqD14c11JTDsZG/s/P3185gtdumfKoipFpL9Lqw529NJ39X6hZ6FgiSbA3R
47p9JSJXg+wo9NeoeCYrVoPKeoR/deUgmLqqhz5ZhZZ/MHRJXrVQdpmh/gqRWKETJAnNV8z6qJA3
aYj6ig1jqKw0B0XzDNqGr57Tfne9ooTUKfsZjm+jGkG+Fvs/CM5NNpX6goTiS0u8JF4X2FK7swNl
6uTbqPvG3mBr64fGwmRGELDpqr8x30BhYr6HnXHLepz2sXPRVbolSnfVZFb/zOnhtkV1uM6rizs2
CMimwx55XhN12dQ/DH+hnI29+jlKm29Kg6C8XA93PWTl34wTXW+GIRBpdBx9OjN0CslkQ8wwxIYe
Y2JdZg2EYOH3lpu0KnNEgSVNOuY9iyxfV4p1vefey5vYwuCPpMBZy3dlYriPaBvWW1w74bovrBez
TzZa2jARSNDQxvEbGvfxRnFweFdlHayqKvlKvCggx5o9dB8F6CURvWmWCAlPOrFERvfbSopfIfN/
hDrNXlVfWxMGuiKIwN13RztQf2ZS9DMJ1B9VoSEWWMLML7OHwsK9T7tm2NkJzoJAIZbdjokj8gfv
TcEK2ieQ/XVD9iSHxa2YDFXpMDlif2mVhfRCxw/2CZWtWn0F71257SVzgjvnD60froLMxFoyBeoW
Xn/MFD4KCTFCJuR9cL0wa5reOlSOZRI8WARirPI4uyVR9jv5f3Sd126D2tqurwiJMminBhs7bnF6
coJS6b0M4Or3Y8+1/iktaZ9EsUOcxIHBN95q2LumsT67hI3XJO5jJy98oeZbhCrgQWFPX4sM8dU7
8q6nzSwiqtpvUKCvByMlkUeOmW8ptNHrSj+vFLOc/NBQvh2SjeJwRIieGGtBqZTe21YwT+0TNW/Q
0IUIQAECcwHJjMvnclI3glbvjRNb6IfRrCQmp5lSvblqld6NXhQ71wyxh9GISRvPX+alz33yZ4gL
X76ryXrVq/kyWp5eWM3GiqbjQjRnZpE819E/qVnWsSLG2qk6cgYrHUZNdLssDJFpW4FMFN9J6Lp/
n5P6w43yJ6seDpOFplGVL3Gfbzs0ONnEOZH23YZINqJpxkNMcCCCNoLR2tz0s5oduNL6Rsv1Saq8
mW+brpKAuDOZceRDExpAd0Vkfsz99EE3dbGyc+W5cwiy6RP9vSuyb0mcntFM7/jLfpHtoos1gmVM
doMonmZs5F6uVg/1QHh5Qg7TmKGo5v14FJSIBRU0AJo/A+yoWwIISMLUul00DBc6jegQdMDHZW//
dqIjmoI7LB3bVL2XgshfApRXipBUXqolsU35Qe/LS0Y0z0pbpLkWrhtMlrt7LzoC+kgb2lWT2ZO3
nyGWn5FHxPRo0sa+pxSjOuEbRsJnE5uuc0XWIcgOqHBvfqtFf8hU+TbwS7H1e00QYZD0mb+4rbJn
5XtEXFavhsHmrY9OGs30lakHfSq3UxVuum0ny03H28Iiwc4f7nBawe0lzP+SKGC7PiWgVNuePjW1
o1hscg9ZRdbnYGTwKeVGJly90gl/85wK5Qx9Wjm1r9bQH3S3vx+c3KPP4VL30YdZsG/EQkZ1g8zf
bTz15JNWowc1Q8uDoPpz4dyAESA2vmRsaDXJRDOtHUNFYDwEgn3GzmW3XBUnqkdb5oBEBavichle
rR5QecmdaUUOzzlPp27V2CQCqgLBkVFET5WV/9b91K6KPpd+4w40RmI6bGN1N6rug20wRM4xydll
NO6Njim7HsKPoee6WwZ9YxHmbXfj0QC9Izkl84m4s5QcNrQJiRJFO0Xk7isZhAidIiA0A+ywHQ3e
ZJu3kcqThQVdK/xBt10M/46zGlNZ+MVjV5ARNWaKutENMhu6NnmgAL4PybbnBsckeXF/1GkYDhpB
ZOzGzK0T9k+KmInddIcP0ZM0PisJupfho+3cTTQSKdoldBS7mevnQAQtBEeOMN4vVYWLhyGsEanX
RCACg6oWINbZtlhGZ0fJ5KudEN7DHXwY6x+tZzaeJZdnRb5OmhyEUtEwJ8lQTDldmuRBY/nxcSeh
aqK/Z0maQ5RUf5SMxiuhDdBKxnPYORSVlF8ayXXO0uKS0GgECxOHfs7yOETN3mJYjPryNLqQhvSL
EHV1xED0wqz94kBaeGZ07YrQp+/ZZAeQOeN0clxuNdbsZ85wbRjkbm5RIJV25Kg2r5necHVIz2oX
9WyOxcQwnmcr4TCDWTm6jSj5G8Gz+71ZXROyzIm8t0k+m5Vca7o5MVhRmpHYZDtYw70ip3qXKNm9
ETGQ00lb6mYZGCBTTbNIBtp4DDBpG51V+ABCz1YcfZFvRXZqhmYv1hquAE4a5Q/Q7zOpsl1oGRPN
wD1s5amoiTEj4l6sctS228WMWr8jEdOVqZcu5rEdXLSpw6+p3FG1fEgoZi0BoQl8RHuX1WusjPfp
KMRGLZt3QhbuhnIh8bm6RjR/NILi6snVMOtX8XMtbCYhNFAOIMGqUSPmziohZhIJeukEiJZMqiFt
6aUW5h5rxhVifqYDEZCjnOlst/SNMOYnXbUOTcoVGPMOZ4JSCVjJX9MORz/vSRwu1rFmBYk1fSzT
HcqZ5xxF6opekGZdaLxPVImfcGIgG1nYr1t4lfr5CsGbrwrJfFdtm0d6yJve7RVtY1F4tHJN5VFU
YjMScHtdpKoVOahYoWYE1ME1XY72j4yFTTH2RAe+j7HxpVvKvAn1kbBkLKQkGrI9zXPi7ZgITZez
v1LwDjCYUJsY419hxu+TmIykzPgzrL5cWRNwv0lqEusmEKJJvKCuXhJH1UmVs/2MltOV4nKW2Kb+
CeDyS4dyvR8zWGsd4n6mqijTtQcC+wofqQwGSkPz1awyr9+wTsCIfV2H2HeyQJjk0mrTtLW10WEO
SGuPqLmO9JT+LdUa4qj7vZJwtlWtWHV5/ZzmJXYk645gTH+pmJ9l79LqC0ixsvI4kDSOk9q5nCwk
7LX4mTX3uy6W1EfIVnOaDhe7lO92J79JEt0u8+xZuvZRTYlJWrIkohfzRTi1JvkksvTgQdRaPI6Z
fRk6B1tGWhxHZ4BAaVSIbPc9NXsa7QvjKewfBqES1U2GKA1iNO6oduhPcXnMTXEQmsWlG/X0OcFj
tKp9rtl1jFUp/ThR7ykcedZHWjHdodxE8fwQh+aIFtC+QKhQ4JKGZDYvb4774FgKIhH9msVX9JPX
9ykDNgMm8XWRn+qVP5NiS835amwH+IY4UOryWObPxOa5kJ3hlnPSa+vYWE+pxk5s1DhUT8q1oluG
59x1EYGdgH5oF+gGdwc0J6W9lo36puQ5VMugB+FE5t4UUoaXE4PW2IMXjf133CC9N40d80VX5gwY
0l6ZTJXsvuRZzXZM0iapwzktVYnradVo8WPoQ8hdxQvR5paNoXmOk/7MdvwWw1PO81B4ykg2YOrq
886eXyuR5OtQD3IBIV3iQ8WDGq0temAqMbxlZXRFqNn5hyn/NddqPW4IcCWtBtJKX50SpJhIZyt7
nibu3iat3ptaMnKMVg9N2EEPx5REu7ZLhvJPHdKRkcX1qY/ijUGRyMadp32d6V+5gmE3Tkl+v+YN
Nf03iqRnCPFqo6BRWTVc8WtXsdkbulxKUnanct64pADPM3A7eq7GD7OIdLYKW2CDEyGH1Uo7vH95
CBaSJD9VmB9UWyHUPK1pFgpNqKek28YEbKwQLdmrttJ/pEHsVP6sWXZJ45b2YWvK1l4m8BMXNY9R
/1QVUafkdf+QN/PJRC03jR6fFiKHSfbNMo82WFIIlnMbU+F6P3E35VLEcFh+IolB+j3+0W95Cl0q
lhPWKI2i82K0X1xt2s8tYSTkzNElb7TnsRWfJf8sIlEuSebqgXKtXI7r+ZCbKqnvSTlskoR9msrs
X9fyhWsUGQii+utyaK3baA74PljwISL4Nt5RK/Scabri04AVvGAkDVeyCVEP/bjTa+MYr2DbT3Yx
MG0iTDUXFGdUV2Od2OeZyzaVJSo0GHi5NhHZgvU2LfKad9XSPxoNLVWBZgLA9qHizVuV0rgoeQZk
KIy3Ed5Si+To0/5zzVNxo0NsiqdosbZazoAuIkr5WJ2YAEjaYw/r6GS3NoOB0JgkYQCrezeOLvUv
C28I8yNxVk7xeMkFOzWrxU+TSmpRhPoWtxQ1zHpFH5R8IoA036Dhuk/t8QCtgNFPyU8ij3qfTeBB
XpNbZ+NR+4xK59MeupdO5cTMzBe6Lx51q/RFRE8hFcCkgFMkO991LVcLti4U4tvOUN+G3vxS7BFc
GaVbZ9Bdl6qAMSn3f3tJDBwT464ZTllDDjgLADK4a3iz9h5eN6+OEh0WkgqJ1D5kurUA3HXfdTNt
Glt5yakkXtmxIT1ZMXirJmqGkLOFKWYoKxeruFBXpsjvqrD/KgUWinhYCKVE/tQOj3Yu9kZhdZ6u
DMxUJfJ7lYDqKVUUX1z7eQdXW2MFp4o+rb7jIt4SXHHXJvFGzcyf2GnBqVpYQJpUqVJMAn2uT5lF
oWjb5Lt6pDJ1UOs1qvDPTOuQi+o0dJvJOs0gntMe/VtYEhxsrvkV9kN8tpMSkbA8lIpGvpOlxStM
j6E0HsIeC0UY/i2l8qRTJTRZVfykZB9kJpbmontKpKLGkvppJnvMN3rt2x76ne4mj5WEWccB+NOH
1zc7zj9mbXzNSnzVtC2QflXxNyfyNGfyWKXI88LokxHik2LVeGVX48as54+hvvryVG7kSuGiCFwq
ssd11HbM5lekcgpg8WLfmIFm1USnAF4HTYg/XJNGiqwrD0VOnVJlPhSOFDDoyvsSyYPaECHtlked
JVzYTtBXleMVkpC7sl8nMnlL8lZ4f41Zf5tG/hXWNVpLvboUpDX2dsHiYrW0LZk98Xj7pZTrkP54
VE54tbV6j8/oUVdGxOk4f3FZbGdJLGFMN2iaqoB6QzlyNqI5X4Thq3CqZHBFeEFK6alev0wpTYlJ
tlkie4+D8tMSzUe+LOeRnC9oNevIFfJqZaS1KYPvlhUaTCcK9Db1bDkgOFZoi0qXE+alO1Jrl6Ax
jbVJvAH3H40+ytxzdK6ucVHHLZ0OpOgjA5+cgZB1/qjacB8mG/DGBk9ZGUx0nMXl0chfBpH5FKje
t3H/Fo9Q4NdTcJmpmEJYom4iixMF/8RpycMARPwttPsTyO05JCifXQI+tLzR1rQQ7XNRPPax/l5M
lmCjFzPW4qdyXFKeRM+NsUweb1KBSAWUATyut+zGHinVfqv79Jvd7xMu0H5HbD6dykvo43t5M+tD
W4fvjAfoMWJGlBCg/qBA5LQaZSvDbGZrp9C3qIyA9dLZYGRoIvohlUNl18qJvebrVIDtLoO9oS+7
9CvTkuzpJ3dTLETRLCLPtmV7LCsFgoAXWDuZ8s2+dzXjhRBJ6GynRcE3WRBZSUlWNDnR3ZhINo0k
J8DtK16dmtQWz2Ywd4V2p+QwWA1OBJgIm42aE6vYM7Rgnt1mhz0uWbUzHUyTZhQPytwRGm9nXXB7
+M9zxNCnXJddHvo2Fg6C+Gude1VP2bhdVHQZXNufpjdHJIRxU2Bh2dPsNe68q2ws6ZicPixwZE2g
P7WNQdny92wWjUF1ECFIHyH2bG1elrztgpEJvZXcw8YWADLpH+kX/hz6/Ors4u6zKHIntNEN7PDP
prPTm3PtEx0Z95oOuVuqioie4/xdGQhUrQxGe0tqv2HpcNEwYRdh+GWkYvCAiByf2ADhGoQ4qyV/
k8Wy5DR3ibyObLGyj200fKH9Hbv699gh355ZhMMh3JHETEA6iFXv6q9uRui3ualn5dhcf1xyZWAM
C/mUJPnedV7IzyP2sKRZYim9cU4Pi2o9FPW5TsW4SnP5WEawz7nj7NpaAGna50zHTW47P+1kEuIf
NfezmV/SK3XgKgWw4dTuhRpJr2sNrgiXFnhcZXf0Y5R+EzUTHH7vM1xLLmtjV46CQh2T3dvWiGJB
2ATKDtUikUCzazJRM8MmoTFq16lZn9t0fJuKa9HilI5BaBR/Mlm6Y0/SRgS8rZrslI3I5QY7G/AD
hrF2Y/Utme2jG/3pnQEn29KH5rDhrBOnZHlMHwv5EhoJ6UIOe7Q4MqIVFuvV1JPlMFWT57gpe2fb
lCs41SBNVO01c1mtyY5ldwvEMhX0Q2nJXgygL9YoTuyxnyy1eO0KJ18rrUgQWkRvZIxgYXf0ADeT
6iH0YBm8ig5taodADgGpBu8Ke65HHbO6zv9Yv7Kti0IxpJllAUWmfJe+N+DCNqpjfS44+QsJVBmO
kCtEqGBxh3GX/cQeTqF3ySlzx8ssS8PRND5pOYGAqkHky1jVyKoArMz6J0sbsl9Kuc1ncGYtN92d
LnZ90Q+rOYKY6hbAJ9vOPgdAPu42lbIqET10eRXvonS8DtD6u4nFZQVaGRF3MrX3alFArOjmV3Wl
nsKPBoTF0zKF2bU/dGCWyGTbuwhr4MAwcgktzsqyAuwcVHwn42nEX+ehUanXbmmSkj5De1jXxpqh
AfFLlkHCl3HCkIyQBW1MSgXj3Wpqs+HS0Jnud9QbXQP59+Dyx8hsvHwAt5lI1NAksCazVL1Lx4bE
D+4IcSNCrxkS9dhLdVMwU65mG+d0stBYLtSzWwsjEOrQbEiI3C1Naq+srFzHOoUtS8TNIYpEt5fg
7ZmDwD3NpherRGSq9s+wZvz/ywXpD4hsmHTpXV4Bq7NvJac2taheGTdkMZAi0ZTJobfhT5sW0L42
JgVTLHmQuVusl97gZiy7NyJ61qV5nT8rrHHLuDMzVtI8qV5KazG2tl6hZhbVfCe6KyfUIqehfgMN
n521zLU5feJ4N9Yi5rRQpMCA3QEEcqGxzbLMlyJvC8/WytAjcqVEy4nrtU49KttKAqCul+Q5n/gR
2cwlbOSt6Qkhrn0KzcEU6Wtv8d6GWm9t0yRDwMRlj83npbX4ixuTH4mfCCQmsljWoGQsZ3w1XRNh
cVYciPqc9lF1UYFQOKPKVch/ZR1nHXHfXct2j5+t1fOGopER1pkpy4brWVtOXXlpNG4FG3fqhQsq
VgdRBpDFBhkxG3c8VjHlLXhlP1VL9A+FHq7HdH41JK7L0R6fuxCvJzKgNigpomGJ7s9TsnCQ8ido
CQLWib5qwxp82xnuIjhUgENXJxglmoHNrfqH/Gbeojm9H9VBoXzawQEzOtRulBgTmho9rQ5Cp1M2
MtCwWXImmyFxa1xIuP7ro5h7lpup1HcElVQLY4XJOSdq7WeKzE9V/xun5YfoGcotCAo3m/uls1SS
cUJw6PCT8C2+W+jWRs1xUEAZkl7TYTIB91DkeJJwzBYtPmk8rrtYeXdb4awHraVwLcmqI8yfvc4X
h3Y8AacD7eWpGpMO+xzMvUys7GsDgn2ERyZG5nPb3qVGON9ZoQq3wdZHlEhy7KiaNgpZ8OiQH3sl
Vzetc0/GBYOhOr+Mk7ZdOhVUeGqf+xFGxJK9p0dl503S1RgU84XfPjrGXf+eW1Bkxp8+JvcOu302
wdwVx3FCasR2YJggoGNXYWbftvjGzxF9JEpFmTXlTr7slJ+2Gt+NiF6vPDxmA9pKMfxIB0C/ToHg
UVc+9YAC9L255P6WFuCH8TyGbA9T0hvWGHQ+lat7Lbbn/WRTXVCk6UURNen55swpt9TVqkKK4msj
ez77monf1eWvasivflSZWCy51Vh7gmvotqzyL7QbtFeSfgrfy85Yt9sH/qKUsypOgV/MPIiJwEVs
6GdKui1UCp3b0LhvOje9qzrObaPxI97k1Vy7yAMhwbXGNddxL+WpdtYG6lnfmQRtG8PnPFdn7rAp
U7CxEjX2ubYq0YHUmzm9GnZ79h2UtiGQX+qfFJMVW4X0UVfd0IsboNe4MhM+AzjJo2o4lxbOXOUb
rF1+KNEW9lUl2kmcxg6abZnKb9u+ZrMItkZth7Bu5L+iqUsQuUt3Tq4fTNC3AiXt3e0pK2+oMgJ5
qDOLv7a7VtCE07ZA/ogmV2ctpVjdUVxS/Ntx9uuGdTistad0SFLOA/W1I17C13Td9iJj61iW6YvF
fY2SWOByA9OuukKu25CNTCHxQaSrdqqaXTN1T6NdL4GeGsl6bPPThGQM7hh2zmjzJuDiodjYGTJy
hCe4Wpg4RjjWWFz6xFSADq+NthtOY+085CVvaLnkq6LW2lPv9jUd3huHm75Tk8nSQ2+QOnZuwxmQ
H5ixj6cvOWikiNvQ8umgvRgWysK6+6gbklxwdDEKFWu3tc8FjJhfL6LzGFrXIdbBEYqVzJxr0Yb8
TdvZD62xp77wLmuHaUPwN8rF8OQu0TGy2KuwLdtkeh17UsnAYzR5p9E/wJAz/bLkEh5lO/ea0V6a
IQOGsaKXfIb/FNyXIhKkW2X+m+gPTkNDOyWmMfp9WUQbJacZodGcP9tEo1n0L1M/hitBDLJnz6pn
dzPrs7H8iMnZtgY12emfbXGCLkX+3Ux4a1W7Z/ZTKDEq52gvjfq5zRBT9JxceveEj2Pvtih8ojBe
h0lLisegr2xXfF8dJwzipJN0rm54oW4fdJTXOfzLeoysnYvk5w6j4rN2rRmPagW2veINsMVPl2O2
xEdUAb5uptAh1CbN6UuGp9ZtOorIArmzqvk8GrAHpgjf43sUKKwqXiiX9aAj3R/b4zxkeYAsYzeP
4Zm6EKwvYBGZNiHVsXnNaJ5fi9L8bZfpKMRwZkoltjjeZyFHcHYqCIK6TSYGzu7rdAaPcrbSWDDO
dgXIibFtzH6nTfSgF9OjMi/acUALpKMD3lTJtmgZcXvX+NUzY1iVVveqVP0CzpVxM+B903FmNoie
Wife93BpYG6fuuj7g0ZZbBo780bpe9fvlspzRczZklxykhm8iLW+agNilXZoJrmVZ6qOv7/+yC3q
xMLJoHFa+Y3M4TMT2Vffxgtnvx7Ihv+LSCgvpG99Yy3dR2QAQqbp1U6fwqAZdDzplRN5gogyEAYY
W5O3eWzHDcInVti7tE+f+f8/2F9t3bp+BF4ATAvo37nqSpFsq8zod+qmh063f+u8f3Xm7hEWIvT0
VCEn36Y4yyVRqgnZDgjtqt6BR1VoDbYEkmwqD5zVUCwNW34V1tkOjT1BaV9aKB2vKdGJXdmsssee
z04t96nd2Y2TRfjD3WzMgc0VVEZVULBwh5byZgzJH+FmJchzMwWViqwN+3vc/pZ290rPFGh0WZ0b
sdFC7pys6aQru9tCjKQfl1965qBNn9aDkyCpU0VNLwO+0/paP6PMCOxC7cfWfyE0nXW8uMcJSZpf
akQjIL1OGhVNrxvfTeairdIkPtaVQmulURws3GpZ2RRBP5vqGtmcyXQhvaG0Ak1OEWljdUMFS/Og
88IkrHH5Z+KuZVMa4eik3THGeO02PSt8MNfpb1w119CpfmeUCn83rZzCAsVhvGUTdu1Am+WLtsTu
HmTDmzq6xx0z0daTXT7FdXtvDBRBEFPNr5H4skDr6oCW4/c2j1bGVqiBLveSWaW4ysgOZOpdkH8T
+jfVMFYTJMZEuRPKqaDplXot63O/qNq+LMaNLJXIbzKGsrrbVqXG3AomnJQJ/72pXDvxckwKFqAw
bsq1Wvd3kUNxe6RSu4DiSHOVbu3mCnbl8S2f2nU7dowAfXSvaAz9sqx+Igi9JqWM0o2UxFdm/dPq
m7NQ+23h5vO615h38z6zwIMMzEI5iSyhvO8j46sW+8hg1aQn0IYO+3PROFTCxOY+ur90pHwCfonG
eYFBCSZq4PC07A02pXHEGDFF+hnDyjmW6jmRA2oPbVdHebHRgAeswrqfdPcq5WEcrRuKFGe0rnWr
v3ZT8oTCknGUHCqzHzFqlNapXIzH0EgfBGvKxrGHIGuXwK21u5A7OWZRb6ggyKimXKcpaCSNnWnS
rvRmMnxklDxyIoadGl1MV4Ca4+VOqjiYR21j9z1TCWCjS2fBqlbyg5janzAdf7IOriJdVlrzkDfD
wEWD5S+s3vTY+kkm83cYK/L6dd9Q8zog/B6+bCZYoWHXbsVfQLIQ9nXZAp4pZ6NanmLTfkntaavq
xq6JGVWVXj8Qv4PdQ6DRGbghmp0zrA5/mlDWjVpzwyAaYnTFxmy4w6ryqy2JDcy+hCHoYct2gLoX
ywaJy/vqdQldv50XEcS99uzSw9o07ns8XBXxSXxQJEIKhHa0QBTTwSzoPa10AO7CeVZJcRvC6kzg
0YjyanxsRrCYPsIMW9nWEeMYhXZh/VBgZFi5y3woB9dPFpMWJQ6BMTkY5KRAszob02kfDLP4bDu6
yhTVJmsfQZo6PrkCeNlwsRWYzqPsNQY202fJhYEmIwEZrnjOKOjEbkK8mGm0n6U6+Aoq1YbW0CnR
z5Zm0xlKbmAK5j7U4fZ6y4MXeF3KzFyJuMSbjtUnbMxLY3Qns50cD66RbTeldSulMe7zwerWJZoe
6aB8nPq9PsAGR9AprfJNkgNVj2CrK9mSIIkuVbf510r48jzX2JfaOyB41sZEq7mvLcGgDS+FCgRG
KtLVkR4oGLs712IoYVCUuFWuNCB5UgmxE2o0Aw4w/YbdR+Nom6EVh8G2yUOpaYbMWLMJtLArAM2h
P8pa9EetSoYjAMQCrSeVLfIRueqUetoVnagfUqFkD2yrr5/fnqg6/I/kFHHbtEKyIMM40rzWVLvg
P1/mQGUa19QaNufbU8gB4CFM8f7vi6QySlnHnWltLl39AA7TPCAXe6xVwjtuTxnUu54aV93+c8D1
qJwC0w2/bez/+0IA6bj0pa7sbschtp4uU0N9/fVVbx/wlmxjDJXQ1vxmt+c6q+s9FHYmMS7/fS5P
HE8j1Od8O4Lsrhm1SwqgbWbyLKbxPx/Y210cUcq7/3leMBsQpSMhtP57vNZYpFiIAzypfvr36Zxq
tVOEwuj2orfn82qmeio279mLbGq9Ce9TOj2fmhDhVFXL/u720HKr7NoBt6yTKR2e3DbK93oDllhG
cuDO0TsXOhC8HPtN75X2dJQqi+/tW+fW7bwIsd7u9jDN3TTA2CD8f144CuWBrkJAs+uPbXNS5zLt
n0NvP8px61dYF3G8/SSZUNm4hE4EIMHhcmiKLdtpxbs9THCeHqWrPxeNwu+hqmej0brH2+tofCdQ
Rtscbi9kloj6mtINN7ev9qnpzWh6cdXk1eX2wcybdpO1XFpEZcWxN1gVWRey6Lzbl1E0Vxd+YLJt
6WBmFb8eUyRLjOoKUuvf18m6eWI/UAaAFPqm743kDMQebyo55fdQ8FflQF1fiKiz/SpKxoeMSE2/
I1XhcW4bywtx3zwxe7VeJK38pQd947oz5Wu8kGdn56b9Vk5mucqVofoQbf1LqSx2ybZ8dca0+J7q
EttgavyUC0L23Kn++omJooBTgeGovFGtWTgW9T6cmGhW7QG0CkluQQqNsFLkB1QTM+6MHL1UQQwX
8gsRsTf6pfnJW/tio/D/SmT67pRx+6myJ2B669x3He52laX5vEnqiGoUV2sulMmTq5nbLEHXwuXb
c1FWY6lcFIafsWkuty9okWazSIT1+vbw9oU2ARxKo1xh3OGl/jmujqa1hcTMvz3sry9Q2bqzHieH
RL3/+xl0PVfIp+HRTNlUsbe0trpRDI0U4usxt9d34QSDqTHHf37V2xfKLhyCsoPTuh1ye/1JUdH5
jzF8f9WgZ8ORvl3GjLpIKNAzbUHFdmjMlErQOj5ymSnrXpnSR0IMEq/VzP6jyJWTbtYygiO+LE4Y
/zWF+YnA232Vlu5Qgdxjm5V2DqriNnulrIy9rUtnw+Z15PovdHhxY3yT4fhmVkS5xOYa9wD/oCVb
LqVdW++TpVdeFMnlwdWSauNaBXE7RTfeoe53AlqbwzO1pp1vNJn6gqIwJTApvm/U7KFcdP1k1AVB
C4YloSbgAocsbk6cOBBFUZWdMrZOgUHWwjHLRB4MDSkpeQnBVWRyPmam0QdGiaqgFJD/g9CKozbM
ekCyTXTUXN0KuFDsQ5ZhBKhYcLnK7kpEJ0GNtX9rmGl8YRphpNNs6zvK78iVsH569uGrro/mh9uh
ibkooDL/PXQau/851MDm/KDS8R2MvcnqO2SPqKfSA91ngQzJNiVtGTjj9hyAZzA2tYzXkrpQv25V
WL9QXgq9o1k5DZe1nizycvtAvaztGcRJbG4Ptetx2ogTNzJqM6hZ2ijuTsGySfWJdnrSTP98X5wC
Kjt62N5Bgv8stPkRVAXSj9b/vq9dYm/wKbEbdLYVLSpoLCVmYHwJF4NUYR/RzrS+PScrJ7ww3aPR
J3ETTojjbs/Z0vDlTDzT7ZGMw+JERNn29uj2QvjT3G1Kex5yZl7j9sEUZkhxM9fQv8+h52yhci19
N/zfcfAfvk603fn2VO06JZFu7bZqqVCf8rz3VV2irgBA6TdKKvjfUQcZr3Ej4sdUlgwsS+/ONrcF
hADXJ8EmM++fx13TEsAHjvvPkbeHBOcDNV0//PsSty9UZtSfLSh1MqcdYmBkd9bCWd3egPtSyfkl
ODH/P09GpqVuFQ2I//aNtwNvH25fwIcKHXz95mWpkY9nrrWLrhvQJm6N0wj+c46KBlkLqYEfoIYd
JI9Z3es1QRXmgh+nGiAcDbv8LfXKvSQRxhu3AU+/PV/Y7iNxH+qjex13mwZbjBIPHF9W+6omFcqc
aZsO57JZ354fYnZEcqhfYXFswokm6lVTqMvCpHJWi6Wy72zOptXt036mubScRqLMTWV/e6pNM756
e/zPp7dn//366GJcywvl73+evz38n+dM3dF2RZOtpQOGSu/VvI/1+T8fVLW7JAN/6yLQixexbb5p
KeYDtc7qD0i7H1PU1qdily+9pvU7YRkicLQ0XruFQeoHGfAvotKgz3B4lLrDehpp5DK1/4+w81pu
XMnS9at09PVBHHgzcWYuRG9FUaIo1Q2ijAreezz9+ZCsLlbV7tl9IQTSgUZgInOt38TBFcdLTI2Z
MEFlSItKG3Y2KlvuEGpzUOHMf2l/HIoi+RhyRD2bSn3zjEoGQZrZ7Ng7adtd16rSIisqk7p/kDvN
W7tJyta6htplq8nn3FHe8SeXzghmZ7tURWYwsEYACX2zLJI8vrYySbRBipWlBIXrk+nOuECyaK5t
6eVbpSjjpQxBbJM1XvJqD8OGYGT6Wem0DNaT6+4Svw3Pru59Fy83qjb/waLPHq0saY+uR5ahnwZM
7wMEJTmtEGxganr6CjnJLyGSpAdx0NK+ORR6A7zWsJE4kNilFwAkD5oa6P2D6AOXczoFpg0HTt/9
KP68hOie5Pk1SeJsfb90rAEL1qW2XjQF1IC+HzfotjhHUUojCGhWi+y9KIYlKBbgqZvOro4WCcF6
UxEBAR0mB7OskMrr0JJXDVO9eLdG8tZBH1efszi5AvPovmLRfGhYj35UrQklK/VwsM/Gh8yGJvAg
sZGfwtGOB78l6UHI2J4+0e0TeOI1POVJXC6zChTmVCV/CLCWXonivSGKpQQfZHCWLeHux+BVarER
1xCk3tumXzjLKgfi2/VmtfG1ZitK4iC6GFM/USwmdpHeecTLausp6GVpk9rwuhJY6uzSW0QUVMhX
82BqFn1KyZVncUxMtDQM+vBY/cqWXtrehqhKPCtVz3i8deb/dFRwljBKw3qCMMRFfr7GbXznJiV3
Fq9RASnY9XndLWc1OOyzFyXp2Z22HIFcgtX5WWdXTT2PCIEB3UESDuaKeipl294Xalju4bJc2RMb
LzK0KvTGzFNeWUjKhuDJLW7EvWg0ULWfgwPJ13IOTrButXyVWuBd41rzLoGbWYu8RRxBDXt4VNA7
Mc9pobr1ifkyxqBsnMyTPpbk19yPtGVJqpW18ZJwrQUA2WjfG5o/z8MYAhFIgWeimYuea500QzOe
x9IlcGqp7DAh2bE3R9Rd0+vwQbRaGpnOobbcPel5BEaDID7mlVkeLRBrpNDL4EthJdsyDY3XUsst
OBUeciBjElxziQDC1MH6fSS51Iqguu1/AS9yG2kyY83yoVJP5JaIuFtF/NLFMJQQ8AyeQtdFN0qp
M1IksbXqBlPdhTwjgMMkDRntMNszv9WrIZGto873s7CiSHvKYuzvAlmyXvpJsgg93oei0O1V1bjj
8JBMHgyNNSgHUp0xgUtUt6aqFAT/IZ8Ot351qWd4W0g/RoiWehhwSO50FwtCyO3kuBcgEpuzqTX+
c26iWREg9LYQRXGgg26ZzZmV/cQCQnjo3kHU0UHRCQcSAek2rtPoONO23s5M4/LQ+V2yiJK4flWD
8Kv4Vyva98Do/G8h9yrB9AGji2mMjVTRTp/GxBYxhTLUq9dRm9IHnfuhp7cxqRMrD6qd/BhTmOBS
ojjdQalydko9ODtSnuS3OpWERBGm3jLi2VDihk1TKpr+PGURrM2lJljGfZE0mBTo8Phw1X2o+PSo
POOjPniIMDwYss0xnSruhzoOMAAG9foyQqRdND2O61XQa/ssVaNFYITSFZL8Y8dd+M0I2pNeddoV
3kJKWrz6S1c3aR7F0lX3+1PuBD+6/nFVfZTxWM+KiDDiZ7VMtYvslvmL1/5SCNrPSmuqtxbF+aXl
zzG5k3erqnQBoYxFi7N4Jfc8Y2H8kxCV9YU4jRQEAYLpkDshCpP2o4xu166Mpv2aOE3RoJXwVP29
VpRRhi+3o0bI2hmkbWp4Oygj+iomVbwlKy9tRT3Ed4KnolJJehtd5Kk3ST8nfRC9GlNpjLXoUIla
cSoOhW2QK7Oa8CFHOeNHf9EyKN6nxin93cA8f/L4aazjnsCckhTpyU2V9CTOWIW+1iRTt/f63vWU
ta2RuBdDf+8L2vRH3xrt3gc0Dhpkh23vIA4GQp/cR4m+sIoE7ZK6gfstTu99qoF0x599RLMpG4i1
tBjLBMAMvRcJ8fddmtYy8enpVJVAfIkzcag8nl3Ak/yHe12r2kNxuJcjc4yWYYKOmRgMxRGlpj+u
Q7iSJE1VmUxXNjmyX67BwsmapUMvg6/J4Woh19c6wQkhg/TkyX56KuLBgiPuanNnUJNfG9Z1i4Df
vTbXNGtOplWbi4HigLRyeqrW5dRTVFQd+DCTJccKnkaC08x1JN14wAyheBBFqEzZqtJQWhJFVYcy
KsHV3ItiYAZzHpDqS+6o6ilK9BdR3QVot9Y6HnLhkA7XSiHVyxbC2ohWyZAfcdIcnzDK1p+rdLxd
2on1ZteFTY6eEoPIeAwLdIXYj05vS4lRE8wMSTt2+CpdVRdnkr++W316tyzD/CWZpP56f7fikhHv
NqkQaC5g6a+EEnrC42JZZx646Eks/aaOPump34tF5cNEc4DQiFbRMPYxM7sox3L6HitxuhalISl2
TJVQfGJl4YSsdaEFBsEJbbd+XhHPXvSVNQBl8pOZi1DBMWMphHWSa5B+KJHPEr1vAy3NBztd2JOv
R3AypCo4gTfz2Fp0TxH+F3sE5HeN1NtXWeXlB6eHdeQ4p6KNLtVUnTrwbMqIdHrdRPa1r7VwRiA+
2IvW2gzxxBiiV08BPV3rWOz0nWRfS0hjy7QM+6UYpaod4cgmDI+OFDuvY7gXL2lLrbxH6ZUM4PRS
bhiSyC1TaSWKQzS8j/jOomFV5S+V5y7ESzo1uTFlxPm6aWP1VYc1FgX2oY41Mh6yDLkYI6sDTtnW
oSsMci+hYrrgQvXnYYh15IZ+NvcSGIb7kHEcByZRJPYNHq2aAevEb589v2mfMVoidBgDDnU9ikje
YCDTDZ/vPZTGvXShFh9Ef1xPqpXWQrQUxXK64JTFna4lxnRlYszQFHFWjmas6mYoH/sUvj0LAKD2
pcSvVUYks9FM75v/1Pht9g0PpwScoDd5DeiwbcfahujfhRfDrL44mpR+i1wV+ItZvGmqUSxqlAn3
RCPNQz4qBR5IjvUplIq56FrY5PnUTrbPY4w33CAHPEmMsjuPudM+iNczISnGrVl8dnOgilLRsxiT
ImNXQapcZIFpXwEOHETXOlTfW1uGg6iaCm+KiI74DJnbFTOLfdS/PkPEHur2GbKENZX4DCWsoUuQ
Fl+A77ZLt4j0ZSxH4xpwQDJXEfa4iGJbRulc9WX1otfVj9bR8bRfinKkFmuSRskStjN5Ek0KX2V8
0ufyIJdHwPDdplCiao1sMjqiUhDPLXTz3oahvQKB1r/b1a6KpfGjLpgmECEPIZQzenTc8lgRz8wa
BBc6Lf3cJYW/Qi8rQf4u7vI9kTkso6azP4oNIs/YDOv1jH0AvYuiG2BHYAPt1ol5jBVt4fZSsCdt
ZM9i4q4LUV/YKlggiM7pXjOyRVZ3WEZ4DSM0J8D4xent2wW6jWbpuGopk72eZcl7XQcLOpWK0APF
k5XDrbEtfWVRli2KBFOD6CJanVbNdiQQUNEPSVChBLaMS8846MQ3D+Z0EEU/7szdiLmkKIl60UNJ
yB+R9LFQpk5DqO/T2C7D48g3kqWP681MCLDDdL3kCP0/Bx6AyUoBZyGE0K2xupiOHT2TTvdv9Xls
zRpFrT6htgHbvP2G2jjPMOAvT16uu2sP6aCV7cfpc9SR5Kgluf2mdfIMAejms4xq0xwZR+WIdCoO
aE0cLPtCql5LWbl4ZdQhqYNR1pA6VyPEQyVUrGjf5EWHB4g2oNo/eCf2GJCxU+8JWnm319TafDKm
g66CWzSypyEMzElRrDkAwdzB/wNrWepRuVFHlhX3/k1VBUu5Zssm6sSw1geFPwRNshJF0SAH5Qey
9cb23s0CSWVVWfIIedN8igu3erRbaXbvgLIMS7Nw+Hq/TKVZxaoeIfWJQaKhaYJ+HsW+C+WCC4k6
pU57zK6DZCOKbeaayzTIQUPIeOM4nnG12dLtOgcQgChWw+AvUKqR16JoRdmlJt11gkzlPsNQX1Z1
Y1zzwYPA5pyVPtQPpC6Q4Pfk78Cw5FVY5mxpRJ04BEFa7eFcQVumrzxm2tIdy3xTt+k7WGCo546r
zhXZDs/dkBonXf3SEFuAOINdxQYZMyivU2NWZtFZ1gN5LpMdWoi6W4Obv2uDquxECSlF4+SkX0R3
URMYirxh0frrdcI4k0FF1NKitNoWImldvXtwqG7XYHMBXLsY3yG/2LPSITMdkvpXpgkoQO/1+V5y
3VtJzFU9Khf3tva30s9xYpL72VOMI+fUPasdueppAvzZ8/Z6U9skuPNvxjm9B/rR6zZeN0QHmI3R
wYjcc5MM7Ro5luhwrxdnt7qiJ2HWgWyg+706LZnpH0S5GtuvsQcwH3+Gg5sY2UGciUNVDGiqqHGD
gdi/GlxFDvpfyroVrDPZS7Zhhw/l7TL3K7SVNCyUcNLum64vDuJaLArah3/+4//+z//72v+X95Gd
snjwsvQfsBVPGXpa1X//01T++Y/8Vr359t//tEA3Oqaj26omy5BIDcWk/evnc5B69Fb+TyrXvhv2
ufNVDlXD/NS7PXyFaevVzsuili8GuO7LAAGNc7FZIy7m9I+qGcEUB3rx7k5LZn9aRifTghqa2YtD
6G8bibV2qrYtDxjgtaKLONhJYc/SErxv8SAFncNCBZOAeOmFkX4sR0O7HZJROepMrVtyw3zXqCXp
R1D5+UpSvObh3k80kHPDQDMLkEzOA4KiRrouUrs7GGnSH8SZ9vNs6oFySsoyDtypz9bk4KrKpg6a
7CkPgNK6+vBLyUnljeE7w/Lvv3lH+/Obt0xF5uu3dFuBiaTrv3/zjZ3arKO89IONeoeMSY9dh5pk
Ry9x2H8ZKCzAN0PEbcCU7OHe3GWodVZpur3186sGAivylltfH8s90QZomhHfQ2IODV6OU2VrT7BW
ceq6+nRqqT965Yb50RYsBwovdzZIKWmL1q7Hz3X9MFSEaUd8S5ZyojabJtHtF8NVTqI9YfFNIFfN
IRi65rFEdXdWtfb42a2il57Q5wu35h8XjMmKn2VHA/8262PkNEejP7WW5e+bLj+IEtp1w+lHfXvC
fhhhuDZP3YdWQ5AQ9IU2d/V7F4bWenobqkp6OR95bK6zEPCBj6IFyupBf5bd4mXoFQXfsZYQh11P
n8WT3ixrMTSG/C4jSr8Gw2LeiuaACjfUymfNxrsmyIwEH09G/7urTsNLDYr+398ahvOXW0PXTFO3
HUOzLVWz7d9vjcAYgHh6gfWtxOH3IO6KrpHjI8Yn0x0Csb8i9TXVFAtD3B/1dPuIm+RHdVg6KEoW
lXuQyHvPE1020ELqqycnsErUNajrXdMAaSy3PoTPf5XzpvxaxGWDMZH/WsDkeAwASrzK6msc1c1F
g093joD5i1q7qcOD4sI+FcVYId/WaxK+CtMYA1rKwourEl2HxngFhhPPRiuNd6I1zaJfrt/nv1xf
0uRN15RwcF0FQ1zXrdFxqdoDiYm//6JVU/7tm9YtzTJNvktTNVRZ1W3tj+mPnDLaauSKX/E8TcZX
XbH1ZeWHwEK8eN60jbuTTM3d+W3x5EOQWYmSqK+TxkL9cmoV5ZB0NbDpXFt3nc5iAhWyhxQcDFQU
4HFEnMdqo7VGfy4KMz9Bn5khezOcRRUJ3nbZSujPiqJo0FXn2SwbdS+qLKtr9xXeXqIkDr2r5HDs
Q3lJvtdZhKrrLVk/WquMICuUgFy7ZvYkmiYTWTCYPa891GjJToZL0OLFWoQWW9cWWvlKx/EETKxl
kwtin5j7MftEsY0M6myl6+XOaxDLMBIvWYVTEpl4+Y8DyEwgtTEUgHsD1G3SmNMIaxohOqe5+UXR
XJM1VE5QqvWaYidPdgz1z7NStIgy7kO2jX6CBZQD51zRUerlI9pqJ2ENEw2pfxBn94OoQytnZDO8
F9WZC6z83rXG+GoHIRySAMANdCVs6RVF0k86oflHUWrqR9xS7Av8muRJtvxHzAYkjLH8fiezsgJ2
1UivytAEK+goi6pTzPZcsIY/j+CHnyr+Ifj+GM/YHBvPhY/rJ3SXYifqktxZZXUyrFyMtXeSKzVw
PoZ258SqnT/cy+Ls3seeeouiF5lH34kWKpLF+IlLRLJ8cM9b380v9+evONP9BpBmhifJ7SnsOdUv
/YyMuDmEwXGFjI/+qPAsRF2nVhfaVBQHuSZzk+r5U0bSYjuURmA91C0eFyW4+T+6hQWaZjKCM+1Z
Hl19F1Wl/ygOaEdFR3s4icIIRc6d27r/mjXquEnHLtEfRIsV2P5cIcmMKTRDHW6mnc3EAlsiPBPa
IWMGZECUcqza9l4UXERJHJLYKZZQy4qJXRGexUHPgfM1OfTvqPUPaTl8q9xWuyD0ZouSeMqH0vhL
yf9XqUJu+4LH9S9trYthJQuhZO7l5riF9CJvxVnd9ePtTNRFY4f2QBezW27iYmsZNpKDmeLKC9Nq
4IzdzmG2RasE3Rfo8626sQtyqGg4ICiGFtSqkAb32HTJiNuF453h3wdzPfXrS2qwIHS7Mnzv2+Aj
tKXwq5Eq3M49zCsIOqixBgPSfFA+rchLQNrEKIUWkv3F9KvvKFDZb6mTIUuZK8kl40E7d6HcLP5+
QgUu9PuEamsasjnqNKkymdI8Tbi/rCcj0/XTrqisC+rL8oNYMXZ5Q5oX9sJWLCZ7CYELwkzxVqwz
RWsSVD9aZQUlK9F6HytakXLaQNfPn/7d+PsAX609ogulOuzSAo3ItIb8mVi6dwgVMOjizGywXUKO
tcVavegVkuyhAyBPDaqZFDTdJSctN0OZu7voIfJlzTCXJPVR14P8OtrBuMVjVIYzSNFFGntheyDv
RdH0LJb9RV0cxlrJroaRzcC4ghcySPt5tW+uNbvCrLpVzQtc5rM2lMnXocaIz66D6hnVSGNdeZDV
vDq0LrArzoFk1mvP8PU1lOetXGXpuyEh4Mj6XTnoGvq1kKaNhZOZ7Sth2FerUs1vP7smk0Ok6ArN
ULl1tREdybpcmhu1ah10Ms7jHFFB+PNZswOvP838yP8eVDVMDlrd2V/UZDyb/Ci/QLr9sPzefAcs
1Tw4iTteXRaCs9w02wsCA/DrHLV5jkMYk0VT9k+yBE0TBU39MU0JZnVW6R/J9cirvtHrvdnp1lqV
emfr2GQjNSnDe6TrZMwSccwZTPRpnSALVk2fW0d49hLxhmE8oVLmLbIM16k0zGIQlXb9UhGangFm
6F6ZuDQIFL3yFlgIZlV5JwFdGd/4JOVXFgAHkvTWh9Hh8tJk/tZjPbwuOj5OS/LucciG4inNiy8w
6hQcXnQZ6rpSbMmwT+HyjmAV9UlfW2jUJt2yBwbw7nvGGiqq/9I1j7jARWzJh3BNeGd8wkoFMlrV
Rl/1AnoqwuUfQwEIsTGbnORy7C1Vwu87aPXkXjwjWWD/4uEbbL52zth8SFG4bBoYwmYWqusB3zcU
aqLmnGSuttQaud1Z4RAxIXo5uGM/R38OWm8MGe+LUYxLJSdwgSwYmmUAqImhS9btIIpQz8ColoaP
4SANiqUQlBanchJyKjrdTp1pOOjHdBcFv1xGdLaDGsVUOYs3qoSzc9+xmXAn1Y4GdWUII3bygosK
BGxJTz80/70b/fFryoOZ7UMqP6nFmK4BUNlrXfLUk4QIyqTCVHypvJLQKGNS2/7eqHJ2yRM9Wjbc
ejtDy7uDpKTWHJpnP8/cUuaxGCbgG/pngXITXD1tWqWI+rIZn+9V9/pqVJ5F6QaQi4Pqdo3/tU5c
RLxC38ZviUZy2wxsY27JmvfStEV1rBNYo1Lov4gq06i3VaQMj1gt+C+2UyZzA6HDlWgMDTvZ6iGK
B6IIU7R4zsyVbslhNauAdMNlOGrxCP6rlmrkNTBPQNrnDYQPwpkKEiCt3Q9vbARD8l1O9VhgSfCs
Nt4v3ZqhBXvnXLXIGtY5AXlcU9gXqoXNZtEYfhxEMYkG/n9sjOeDaWonV8mQowu2suHCTRNVMHM/
abJT/6jDpxk6H4pE0K4ZwCoj3/3980RVf98K6bZu2AQnCD0Y/DgVwlG/P08Ktu1jFqYI8da+VhAC
1YZ82432ymwM9amYtusj0puOXf8oTW330tQmetbTY73/redfx4meZGe1y89X+DkuiKRy1ZXp+ICq
XY42V4Nzn+ns5ao1Dr1tDhgfUiMOQ5wPK4kQ2sMfDZUZswsYymB8te1EngORBuxpuAfosOGZHzgC
SqW7FiVx0Cs0GZgoypli+IT82tpuYI3YA6hkVJBNy8bYqHEerSFwt4EWPgVp6DyKKnEmYXA4b7wR
8amfDYoB0gZaJAhMp1qAYVPxs2DBSp4Ne+9IwmjFSo1nH2zSjvVDhIKi+qUcu/glUOyPEZLrpVTQ
3xrgf20VNzKO0Of9uRp71SbPOgexaW9jabVxRs0lf47ydBUlZnY10y7cGw1WOKIIXFll1kJvp+zT
/DqMajDDStXM8uYoxSnJDlJ2c+QUTH7mnUFgpMS8q9KPcSXBPiByBXVM6bLVMI6fDRUe+hAB6fKM
wL40uXoWHqtJa06mvWH5jDW7uSYpxsP1rz1iVHQRfFWAz3S5shxxwNmx1U4OIToxC3Qdk1eeZd8E
mENV35u6qU4AXy197VqoO6t6bkAqiY1TF2fKNiwDC4GDyniTIcD6vZF8VSSwPKIH717eNgO4Isu0
0ErMoQb5ScQSPM+Ht45NNlkDy9ipeRC8DdoskOxu54plius33h6rxH0vewVSzGDYa6ma9JhR8IyG
Tv3uKfqxk63oS4n4GnL9jnu14ejOWJRGL0MbKHOXD3OKA6depo7UHgw/GdZ9LavbARvqndsb2Tqz
QRMChI2XYekFT/zHmnmrDQCDvcSslqzBx4NWDOM8UzNt48nS8Ibo88zKe+fSuG556MnmoU5Ove4i
pKv5Pd2miasvINz+7CZHBcS/aQYjAcHVavT2RLcoQtY5cr7zaI+uOl+hoo3luxd38SI2bWI+IQbL
sRK5My9u1C/oeMWebH4NZPTlRyxGHk3PUbdVXQa8WbW44ul4TMzI/JrE8UcqdeWLVRT5f1r6Gr8H
9KapylE0XVWQf0fmRdH/mKrqPlIsxH2Hi2wkDnijV1trmHhTGHBGOxmOxlHxngRh/mBKdfPYoqb2
1KvKVdRHYwTnCv3EvERqL++jjdiIiGJQGb8WRauZ1bsiyJ+c0Y73rhJ0S7/soewQ05z1RDvetWQE
pZrD9nLsTW5YxffKzD9DU7Svkq2Q6u+UZAMr/XtdV/JOkqt0njeIc/lWeq50R30up3qfmC7UfW34
1CIUCpGsk0m+iB09aANMTxFLmYn9vtj+IzPfHwLYvxsTG9oaPIAMB9PQwpUVt6wsDbDkB4ysylWb
Q1BaWx0e0bXbYn+VEtTFmLPbi7LrZd3e641mWbtoZ/3RILqYuckQ0bGGUbtI7J5EjHlCV6x6KlO9
fGoQZSBAaJ6ksK2efHir+wyJ0Xkuq/LBtmpItvK0GZLlyRoy6L/VWE4HgBa/W3ZxDl1bektAEcyi
sFROozXh3xCe2t6HAw/8MZxv7jbcNDz9ewmjZdQG7xHVpW5tBZi3IlsB1gJh8LeyDGAlglhcSTi4
v/mW+d64WGoFBXamDk5YonpwUnsdRziSikHpwO5PV0t3j3x7fQ2yta65yZsDkHo3mH6JugnFXhqe
pTF/FLnEtHSPVmgULx7aOrtOgQwv6r3Ue3SVqnjREG9PHci5cByXel2zBGclv6+G7tfDvQ4SfLfQ
s1J7EF3uDaLY2Ni45HhDzNOuInWoJvGTA9lowXJD5kE5aYdjlYopMvIz2LMm2wSrlZ3GD3SthU1z
8EsYGLLXwggLEZ4dkrA/oxvjznI7rS6oFLkPxGGbN9lHTSVBF+mz6lbn2s8zyDnVckCpHF4euVDD
Q0FVG1wiWB6Ktgh371CXqr82XvCstWMafkfikeXqlKzqq2gLUyZ6kqdSZgcIEJjRk2hLKIk2bUo6
/WzTpqT7X8c5UYnxfZeq+LiC5URzEBpTRjhan5CeUwZmm+U+nqoCBoqqNHDbOK/dB+7I5hmDqA3L
eO+7xYnvZsE7sRA44XhoHmMn1rayBhAgCVXr2S7Jx04Erg+0svn1EyVW0EYb1VQ62wpYHfR3gm3v
ufbRK1hvFmo8vGeFtwucuD5UcqStLCJ5DwQ+ve9g7pPJGhkDj/csqpWr1UT5vLCb8VGz8mE9amq+
0VwAjpEUIwsQkkCO/UrZaaUSHOC7xQsZf4krnqSQanhP49BAntH9z0NkKewMBx/zgp6ZpgCF65Wt
9mT5ERqziB5/sbpPLJlRMsEsCztOtFlQzejzbmdhatSlfg/HhgZCfT/OdGXoH2oDALU8GOap7er3
Mnf6txYc+tJKdWKNXjm81Yo+R8XGeRniDk0fOwtmcq0Hb02GjYLG7bEWRWcswWZ73RlR3hp2SPSM
PXvAb0qL10kNqkP0InhH5FPyv6ZG1xx1clTLKEeUKp9WbOYYR+cRWS4QeYFKQpg6cUA/bo5Wbfco
StA+oMwh52tnEJviqDe2qWc5Kz2vmBlk+F3AuZoXwFfmA4zd7lPt5U8hd4cHaXkBbSjzHxBP3Q1a
632pRwXfQS/QL/J4vC0M8OVgon510fy85rUyrpskRYliKjoOclwSuoG7Wysfq0s98/j363TzL88+
U9MIEOPYbCmOrFp/xNEVpErMwSykF7BvCL26GJINxdg+yl0SbauunJy4/OzFxU+OaSyxvuV483k1
P+J738EgzTRAtioMugN3gyvuxw95ppn37omMJbG4dCyhLnPrO13aQJkR98VanaHyb8WwyhFUjeN4
VxPx/SBzve2bLPpUV60+A9OenoAoqOuMfccavVmge/YUBkW08VMyhDuPRbkYhPBvRBTUlPGw8m8p
5txIghfohQ8iNe3j7PoS4XoqktGi7WcJWew/26ZxtVNZ/yFlpP11owSNRDN4cpkaf7r8RzqR8I2r
m3lvvWiqhKZ1M0T5NTaQ7fHHaNUVSHCDSBpzNFw5LRup2tXT4daS4lk7E5VdXCERNA72zEuMHq+T
8aCSp9rlSWruxFn58+zfFbvOQJBwrPGZqfk1bfRmssnJWvsZzjWLTrttdopUWHtUCRBzMhX9EiSo
sU67oI8kR7gxM76JQYkUMMhCmRjNiB+DcD/nZ+nb2sWKc5b68aOKVsy3pusWtlrxKymwvgXfkH4E
iBlaMOje0JMGLK/JxhlcnrHIosA81JCs12MeyZtIjvyDMRjZUh+hzzi+/upjqbaIUZfaE6LDKG0K
wkjJ2L2kCdYLMjbeH0gfhbXODZIR1SUzgyQISr0L3Id+DCIQHtwGsW0tfg4alMz9sEpEbUugl7dB
yOmU+2nbdHslV5W6F9k1SZHYQbxqdYTTILb7wetYe58Vw1b2nRaF2zEPHRa7RBkrl7Vs1ffeWsQg
CzAMD0YxOLcYZIJnyrTfvOT4b3RyJKN0oiAl3n6v4nb4BBynX5bEU9a2EVpTdaGF2cnTozck5Nwj
GcByU1XqNa179yiqxEEUnSReEngP93/U65WqzpqkKxfpcI4aWEwi90wGpNyLs/tB1EVem6+jdM8M
Zbfs2+TnFJ1uDCBcY69MAHHLbPF2sVMTMyqgCaJ1aGRjXzrPXtlXGzWJtGs0OkuSdOazjFHxU+l3
z7HakwSDmbtWQLaCP1a1hdT0wTLLy3TdEX+fi1+tYg/p2hnwlBVF0ZqYEK+UYWXk9Xdj2prheU4q
XApNqihKoXIoIGye3eybNljSvsLR6CAWuL6yDCy5ONzWvKqNnQXRebWdE5xmOYP69qJDvJxMiX8R
SzJ2mR6yZL6/z0M/eTbG8Nd6dKT3fWokz1N/A+vwd13dx4NmH5JaTi9Rg1WfeEdBkm9Y+tvzTmvl
tTka/AMSH4paXQMIjfzsItUojE99h7TJNwnx4VkXqc3z0Pv5Kre1cCkShW6UaECVddxB+MquaXjK
ZWWYMrQvt3X7WOTafNTwuWBtbG0Tt5HwEqvZXoZ18WbU0cmbYp1tmG9N5IXeuwiWKUST4LHA7m6D
sEm1CjxHP8dpjKxULo3fahwJoup76srGe5qdCQYj0ffzBMLaHzW/NoEySaFT/dInLWrrHbHRV5Fy
AE095YjALIqkQlqRMlIDNJZFa1tu6iIbvtioZw/s1V3+nTNwcfUxRp513wBCXsTolL83SQkGGTXk
JINp4SjArWMWSRv+w8AEQbJckrp9ET2wEGLDGsSXOkecC6xHgAx4U5ybKfgmelgIreVGOxxy5rQ5
dlLVYzkdOtnscHtLlLmt+JA7IzOk0jI11B+t8JL0wVFT4+IkHj4I/bPfJ58s7tup7V6Cv/RL6ec4
VHvb//DwcWTrr89/yzQ0Mj8KiTrFsdTfw3SaIQHFlfvhZXRw0VQwUA6S3ps5jt7OAcabu2SoUCma
zrzGZQOkq3EwDytXeugAxy+b1DW2mKgUc4XYxK5AiYvsufwSWREKkExVK4gt4dJ0cee+82XD0ase
MXBByjMHgyCP1c5kZn0FdfOa2hHKIlNJ9pB5TMOXCMLkSfn/tJ3XcuPIsrWfCBHw5pbeiCIpqVvd
fYNoN/De4+nPh6JG0HDv2Wd2/Oe/qUBVZhUgigRQmbnWMlP3wH0b5sPUMr4OVBJbiZFcc6eSHqOx
7Se8KcTXjgQ1VdRf/bqtfiR+88uAEexrSWQN2ZB2eA2hVkKCIr5Eg9c9ZnC6giuys8fSsdxdqHTV
vmR3CruzRFlJ0T73qjw+xAGaXiNKFkORqssQvY+N6ZBVyHnW/XJgsdT47HaREiLt4tY/Bkj0nhI9
AT2rexR8KE75XeHXnqq59aoPOpzMupluzSJvrr6Zn2Jqsb7GCbQ4U15Jrjt/OXSZf7HC4tpJfrjv
+8A8uqlh3Boen17+HQoP3jM9HqFZFrR/dCrPWzI0QeF88alYXteaXB5BwNZnUmI8SptgWAOgRPc3
cvVzyd2JOo3C3qBEQvLBdnwIJZrIerJdqCiUZvyueACPskl70LUg3eblYpPJ9ivElu0P2w6yRdGV
1Tocm3ALPk1ZcgfoXh0TuEep++1Pzxi2pVd0/qLRXtpUd/4wWunKTnpXk51fDZaDDE2kLutagZIl
8e0tkEPnmEHCtTNtCV33DOFJAFRjjH6DDCQCXhmo59pAMzeZ27ADT+uzmtvE0dIh+NFE3cUm2fqb
lBMxG8tZQuuGwA1MZAeq0A9Oa/iPOCTwUWetjxzC2FLthuzyJM0smqKAAEqKtKd2GookqYSEEOSZ
QLB1AvjW5V96O7+gL5u/tFn5opROfKZSTP6UScrnzFOsRzXMq9NglJcu1NOHHBJHtnC/Q7lJH+TA
e4LOd9h7VoJgeRlk+oNE7NlZj2iDfe1MosaIopUb0ZUG82znbA9Nte0eGxM9bg/Rvq+6FE7qHY1/
VJ3mpNSNvac8RHlwU0d+8B2OCl/7FeW+t6X08W1cGCOCmIRrJhfRd/zqm2TB09i6wycyI+m5iMNP
vJ1UjwOAyyWvT8oB6tf2s2xzpzblONkSJPnFc7e7Jnarnfre2hmx7sMlYJYE9HT/KoxovnTXtres
Qz5GP8gx4tEpxrB3gggqS9EPVLTaQDDGML9BV5oTWf7Ma0yz1iyHx9rUNTUTSg9HafapN+abwMmH
ZVdXUkYqTkuPt0Nqx9km8caFbuE0iuLtU2yr0tIHfd/5ziGthksxhMbZTuotu09Uv7RfyLzxhhfW
PzrdaC9jjaAnEJVyUwZfx5LfYchOZ2jC6o9OfwZO3n2qIt95KNwR6k34Jld9hCpNE3JLD6TG3cld
kCxyfs4XpILySzodWbpySbjpH8WQMLbwRG478N1L0aW4KXmUlPIHtVnHbMK5lpHc7jvgojBK0rUC
byTyFn0PpdR8CZqhe0ogu4unXp4hqxh4LcwGci9Bm02TWenbURxpKBL65vd5aHabfR0tL0htcPb3
mRYyBEMQ/wGpiX3oiyrc243rHIlfJrtAV7xTFwTV1i+16JFUIqy4uVacR7u0QMrL4JY67+LwZN5l
SZYcU3usDz4//10TZPaDlg2oegwIfvRFDVcXdR9P0ApCx6N38kseX6Fvo+rAHhOoTsJw1+pluQ89
pz5Tbg5LnROXX1U3PcloZP+GEHvfKGn1LSwRaDEtLYEUjo0hhVTyrs2baIleeLxWiKLuFWTud50h
TY8M4Bw27I7fKYZdq3Jp/rbz5FnhHWJZEVS8dOg0d5Dj/6Fr5aPPvfCr13KFnR9lF6QMml051I82
P6VtpNrdFp3E4SJbNrEF01dfZaP6oZpJ+EdqnmSYS+A68c2LSe75q+XDxFa0SvU0wryxKaAIe7Ah
K0fHAwSFJ1UXeJYa1EvJBBRQf8OVGP+WYb2ACI13EhNCpU0LR+BxHDXjBJxRWflOp3zRITMhBmKT
qHQUbtmbSgbwEvjGCBGCXBwIU1pPadX9VqjB+QH5Q8KOuDKvSdWERy2AYspO2uExcabti2H8CJXc
e3GArO7Q3G22pscrkhIM12ZIvZ8OZXIQmCbD05AARYljSEjKtG1eCU+QIMEjmF6c7SJLrrBegEHr
q51sefHeGiGqUEawx/wvo+0g1+bZ0YGmBF3hAWKlCnFQA7jM8g6QaeC4L4auVxcL/GeUh0BWYPUq
Jl6Ovo5PwVioWzLI9VoUd8Eimq3MLij2ovSrCafiDEpeH4W1asBmWYb+IsttSmUpQss5FNZG2cZL
TW+7fdOgMDraSvrVia3fZF36S+GE+iXT/F/BdM81UIbJWwnRX5U4LChKc98G7bDt2yh98tTOIV7Z
VD9NB5ZbSCZ+o1P0u5AD61Mh6yOcN9FXe0AhJJtU6JOpGRTQmWrIFxXCR1WCxwQKl7G08rU/adML
R8cxoaAIdWcxj+UStJGlwY1lWkW4xUZvXuzb2rfFYlPZelQ1tN34ClsHWrxZnlJRSgCQ0Bfvz60W
Pzih882KNOcUaOyv/ep51FD0VEf1Yayco56U7sFybJDdeaQtR2T5KD2p+50TVyqk+fFwzqcm2KVD
km7YHAe7nJ3Citpv9dWEiVAr+/4P8nMjYGxeVNhtl1KMWlLtZOuO2De3y9gb0V7gRq1LxrXnPrKT
BylcxYWpfDJDz9q5EQoafOX5vSrxF2pm4tVoV7xwyej6jC7VI4lmWJsQNbdVh4A2eO4BLd+iadoF
KblnA7z8TozNjVLZf7pUtkpcDUIaWF8ryLCr6tWukAZOLT343JZIN7eJoV0ix2eLSi0E5fzbUBvH
h15rU+p7Ym/XqUWHjA8ccaXGFpAI1XNCnmlRQJ2wF2MIPpiLdoQIh+K/CzzA1m9yUSvo7GvXs588
jbfkQJW/y5I0UA2ejQdd4kUQAjDu7sMUmiikjhfB6Auwx/hrJ/sqBQQUCcLPYRMA9w+ypbbHZtTM
ZdTb5dpETMDwAxKSXoIQQ96ja45GLfs1WYKId4Qe0Xfcp8HqnjzTOzmG6cEzFUoEWKJmC+9YdiWe
ll15l4YxUKml1Wjy1uTVXvkJ6trwhNweL3lxXX6K8sx+dCL9he8PxArDEg7p9GI3XnS2GoI9Q3pp
Qzu5NQW7uFXRkgAeJi9hCCl1fqzzn6Jj+r68zqwumkgMxkvkuegEKHW/bXxtvNzGZMPcqrFN7cXk
IgzsFvSzIT2IkbyDkEk20IGppYYyCccqHpomfjuKtTxaZy15VxAM1UR9hs/tkDsR36tYbjcxT8JT
aSA6AZcrXFGK455Ew9fA2Te1dYZccDwZpckDIAmvkJuibJBxWxSkGcrYwx3NJ7M3JtYMMVbb2UGN
APxloa0i/VihYRObZOF7FBtleJ2zAuib7moXeRiMpQZZ4NXnqreDNcQ7ia1loXrjxYYqlBDCmQrW
VWvIOo9pKjedXIWTNdRR3Wujk9/+GrSMRGsDoMWxCdzmQWQdKrfiXWw6AjtYIc04Hc5NbT2S5R02
bRPUa8KmpChyy150UvzVjfzomyER5IfUr/7M/V5Z1qHrPVOLEqxhqHTPpsyXIoi+s7kiAd/AOao2
Bo+WqSsaiO6oqjUcogMLYVJ7yzygOyd1sXrRqqdAr7xwKZuxTDjJOodOCEW5jMIfSo3I1aSjAidZ
PhIP0CMjhupS0q6iKXyF1wLfbDbw8r+NlXUD0qRXi30fl/rNr1Nglu4JRcFe42xy2Nlg8FD0A0Sc
48Jxh+xF8c3qqasQ/+iT7EVH5tqJZOk6vai7TaW8alSsPhAgcG9dI08g1R66cJOoeQhFQ9tL6zzz
IaKX45hcbPYTrvXsGKYA/PmtBeyY9f5qgCVDHC0et4bj2seolD77IQCwDlkKvSmrFxhNy5eMaqQc
KsHH3JPKF0dD0bVFio47LF2bPPBWaQnNuLX7CM9ud2pzyk/T0PyljGP46iVhuQ9k6HYLx4vQJyLd
o3dVsBPWSO/hPvb1nOoVrK5krIi4SJA+6fITzw/KWBjurTZ9iH0gGSYbzaMljRQMtoa2M7QKHK0r
m58M8py7hAImtMcz81NCKGFHJb68Iq6PFebdbZ7xeJciyyDE4pfoWCjxWsxVndbb5krerG9zG4rO
eNoT55ucecOrkCOgMl5Y0b0PNjoo1luXMi0eWBADbIRz2sXkN3uEcoSz7CGPUcI1vL3N7Xs0eUho
b4Wz1tYqJKe2e7PGZoW2ArqyaOlxzXKAHGzRkhISf0I0QuRNhjXaQgq+MyynPbfeYG2gTswf7OhI
9UnwgnJ1q8jdi6RY7UtS9p99MMqnTE/7XdHqVO5rfXdGn2cPEYdztDQpMG9jtfIdLsH88TbUgg55
1Ek2uxDaoA3GjplCc/8AOUN3FmukJVBf9s/B1k77ZYKAJK94gQVfSxgfPa9XnhKl/5kSnPqe5766
oMrDOCeuEe6C3j7U9ZhcGiP61MiR92o6KVAvHU3CEKzdaxnBuEusfdgIK8UDMEcWsXMQ1kwvn5Mq
ay9eYGufm+9VkXg71QdomHeQmMPwgF6qVMDrHZLkhAxpHA5ODqsOkjnWn4dwPw4HHaILdfnB4cOh
nigwqA+EDzzjyR0677PJn0dCljLe3vE+a3zbrm6cHURPMjr9HEKyJ3rhmGaPaHb9FL2SP/pBswK0
hnpIu8ayaI52T45OrBrWI0BNKlNWISqW58GV3xpd2ltS553nYV7480Psep+E0zwOO4Oy9gcyxXeG
zAtlKMJBC8zOwoV4BHsd00ZE78/TuS0bRqNUlE9RZG2Crh6+2qPprsaaouZBSeWTrBLuonZ6ZYfs
kf2h9KGz9rNH0RQxqn3iCFosm593yjPcKt/GkEn805olUBe1AEqE82wQzvFk7RrJ+2CNQaWRwu4q
ohLEXm+rVhWM1BVEWWEDfT4BlmFMIbsN3hoQ+ekhnhpxNBtmv9lw5/cPXOblRwriIyhqOfE8T3Rn
n/lM/8Dlbql57t9e5d+ebb6C2eVu+QqC1LfL/9szzcvMLnfLzC7/3efxt8v85zOJaeLzUNqh2DR+
8CSG5suYu397ir91mQ13H/l/v9T8Z9wt9e+u9M7l353tbuz/8Er/dqn/fKW2R82Q5mrZMh8m/Zdg
+hmK5j/0P5hIRTELXa63Wbc+coLZbZVb/zbhw7R/ewYxKJb6OOvvr2g+6+wjk3ceEZD96/X835yf
zQxb704PeTufz3hb+/5z+Dj6//p33874L59JDQbCKDoUt97/2vmq7sbm7v2F/u0UYfhw6fMSwhJP
J70bE4Z/MPYPXP77paipb2BzgTRPD4fqsel9a11SEY+EB100rKrHXk8rKnfoUqMFN2ZhuyvJrjK0
l+FyBDLl8EY5mYVjP3jUxFG8Ag1JXR7UrO71lTB7aI4honui5hcEnRhqRyc+Fg5vgbmaqwi2wg+l
k1RCqalYkmag9JLg9NEg4HrseljPFjDUkw9H5ubt0OjHCJW5aVQ0qvU2cR66zZ48XHQSpGVZxd9R
YZP2cIgbyzRJoi05KeJRcpI9UZW504u0ftRsM32SiL48GE59ETbhVfDLhR657FfK5CHcVLhDFj7B
loNwgeqRV6SUV1NWFQ5xnlHDpYcUC04nEYZ/eHYYTi+WoboEUf/NmZ3Be2hV94eXakTgJsj+SCUW
dWATXF/0EbHzwYs7b+bZoL+7mLqES9bjAsP4bZqYKxrh57yvYiDMuMl0wLtINlOAWIZkAcShaIgS
WiHQGUxzc3OKbBut9nrYfphD5emf7h9GgewjFNdrMgp/lZ+y19TNR8TJ4UicjuIqXrQtXKZ347wQ
BSveT/kO3U3oa/+hjbzNvIbwEE3O9nbRIKu0ncfEkR9b7Q4Y5O+7cbFIXtnHMh/NgzCKISvuNok8
TLRAnUHNJHlCY2q0Ev40s3Ru48IoxsXR3FBeZx5Fd2yDFCzRtIpNMsUtw7e5YlqFsOoq0EqUipKk
31ACALllOKrOwkRi/cI8giQQI0p8aymhJmxn9pvQyepL58n1pVRy62C19osYmsfrcXyBVMhmr4Gr
aBLKkTem7iFeOs0UY7dziJXmQXEe2/KG23mEQc7HL3ACVXBzAtMVR/7gX9/wunfQXZNa+3xxs92O
BWZXoHf9eqDaoV45BarW5HAPcq1pMVxwRVIdpAIV+WLhSnL5l+MakSt5Kdzdumz7Y63A2QAKHn7U
UHvDTkdSg5qsPMGo50bLq35jEM0XQx9c7pHXwu6FNnDsD66a5HZiugBiFw7U0W4TfCN6l1NkDFC6
im3z6E9FEZDjy9+STEJ7pADi8O7hm4qCFk+HUtz+rugnSig+34hBa/SzB/CvBgGQFUqeb7VBlQFd
oOmROZpie/xSngKyqMc5+mcpWbIz47pdiLF8hPGVLUX8VJMNu/lRatEhDVtXK6PKqysS5MkmqMtw
5RshbAdUCqaUg6Da07lOec27oYRDnjFlGmsAdfvLihjtrS/Md+v0cniGo9Tbt2bVPbRgnx+cbiLi
Ef3Q9bWjrSL7giLi6mYg+EQ9QG81P3ytDkjcq+1Slrx8Na/QpOHbWndjCHJpR1d9vBs25UDaSira
NO8Pjw/PldvTBjTRuCSGoHx4wogHy394It0eMp0byEuPoif0vGtr6UpkTBMoquFkyNAzKiPSKzTx
+9FAuX21mPvC3HbRbcbduOiyg263VP5/qbrGhhRZZ7+Lch6S63ogneYmdau3ru7Vi4YykQdhFOO3
uS1onKU3luN6nkZU3V21eaEsdcGRgfYPpLRUp69UXQsCioAVqMet6qs2QAhyqFMLqfQwZWMaVMU+
HONiH2mxLT91BrEDGVLPpfApJ8dIQBWGifq1Iet2VPtHMWT7yBDwMtpJ7rJS5GTpQJWzGHtr3PGY
U86AWdWzOEIqb6WOSMHM46rBryBRja0YcmSKahdKnxtblNw7IH7MnxvCevwlVH2vAsmZMgOTOdDR
BFLezybGqumUfYbk+3S2+QL8Et4p9JZvZ/swnsbINaJbA4JV3Y9xUGyJU8Pj3iSIRUtIE6iwGflN
0v2wYdVbloD6L4jOvfkGmjXe+XbWl5LTxIX/aHoKKYCmkn3q2ivCSam30yCx727mwgyISFLp8DaW
AazK+iLeiBm3yWId6P4J6hU+XJDTWmVGHeVKrGj2/k643E+Z1gZaGxzFDGGFgHwVq5bVm/BUT/zz
Feof/OvMXyYqjbkSFd99M4TXw6jic1FG1aFXfSSbwLm8CN+wb+995XY0SNNQ+iCpEHtaCo8kgRmo
1FYCDBPRnQAFMmplN6tAGwirZVPoIKxibtaQh3xjzHFZZ6mTJ0eJzVYBD+tE4Avqp+ausBZQkNys
SZYfg1KnoKlStiElHnC6wPUPUQkInuloNsxj/mSlgkPZIvOH8OjkJ5qutt4MYDd+jWT4xq4jiTpP
EKe4W0mcYpjEgoVBOM/njqeLovqqOhWUNWmWjvjJQDleYPbhV3BQTj3IXz0+AJKFgb6mAF/5WhgK
RVb58DxkHfg8KYrJhHuw+6SyRfJTdk9ePMpPSsAXdpouVk3rtNz3xHv/2aouuk5KL0mWhTRssjc6
G2FstwWZTX0WMllS+xCogfcKe93eK4j213Y4vmRFtuxrRfoMfi57VKH3RJ0VL0CLvDubqLMIqwMt
I38KSwqrWBJUXvcgrIEuf1gyRSpVnMmus1+kFBAmd5FT1lWreZKlqN43tm9uEgL2n6UxeBTP4dkj
pvBznweWsfErA85FvZVgMIM5q9iK9+QRAaGjjk793bsyoErewEdZ1o5G+GZ9GxOWoCo/WIaex8/i
9qpOwmeHDglqRnAtoNQGi45eHVA3k7rH9y5JUe8kmjG19oCj85MpOdSq9Xa2qxQ7eBKNQ4FHHlGL
J3pwW6jIAdRHrdUrFK+HpN8mTddyk2XCyO//yYKne1kHgbLNQjBCy6GWD3ndWCfhMqhu92ja43ae
oMIrvOMOCqpeTADKjFqlUQQ3n9t5x+icZ5l/W0RTyursDyQ+xVVYlOHvnMI1FsJXNFRNxytqm7qN
Pi0/SjZEWXrkPUvxSg7l9jlrqu4ZHXh1GXSGvxNjPRW3D1RF/YJivHsWQ0WmQxWUyCdrGuqoTkeY
yeQtcurmbPoQY/sibMJdh3B86SRAdmrZ1Q9D4n6FO6Q7OkjiHAe3pwpdHIqG27sk1cfZ4d4LJYi3
qcJHdN2s9oqF6Mt8c9eqgQC9mDj7JFk4oEL+PluYjXJ4W+y2hOjnifUid6W3vXMxK5knqud88o1S
PziNox/sVgqoHRxlDkUz94VdeAqzFUMmevMUfXP2vJmEKwmJAfFteEaEk1hDHM2nNEdP0pb/9mzC
kz2qv/Dh6dqiadefLVOKVogyRGvRbR2fsVbrzzCioToHB8XmzuB2MQy2Yby/H8/6g58nChLbJSrS
YpHeflaHvHv0VK+mOCmxNg47y6spJ+XCLcduL7qiiRobBsg2fBC9Av2Ua2P0qzTy/XM29Rzd864A
M+cpBSwcpwZqcneAJXbpNDUsA07yXQH+HSzheBn5iajQr4rp04l73e82VZBQp1SUsLjV3bW0ZP8Z
IAB1le6zaLTQrKkgMtxDPI3ZFYWq4wg1mLCSrW/OqaceCt15m6C2lDAgCcOPnCGgaMnaGtt8I/yp
vU0f2sz6Y/YHGkh5l1ldhUPRFsPSa/1hJ7pjnTcUo5nBUnQlO9ae0vxzEsVvZ4MHvCB8aVp7DX1M
qm4yjaCNPfEtqgGVIzm8sCupirOTGAtQ4enZyv/Z1/caQLmTGHCnScJLdEWjBWZIHU3mre4McxcW
Zn3jG0gPlZ81xc5PPSqZV1DFJJsg0FsaFD6u6q4aN2Th/WcXDdarHNgLOMyTf7GKuXrjLIRvrNne
s5gPuP9+vvDwdf5fd2d4P78wzmtQFLwhL1+dHSMAH+DD4RVBPuwuTMA7J1uq1yAzPIgEjO5nWYfe
IZxqrBfCuzED1EV9rb+IptZK/ZS71Vot6+GSmoA8ktCF/HX6C6Oh/epWRvlw69mk0SoJoZZIfBzv
VnF1yb+xxoTEPsxtprmo0vjPKXT3O3LVSLo2yIWWUV4eKBeEW4oC2KfeX8bBlPCfRjI5dA5mn/4h
TDenSfEpLuxgPc/xEEVfDK33to4wyPH/z3Xmc/f/+/U07SgvURUr1kVsoOVQqdsWds997Wq8b8Vt
qz0MBcvw6hVrD7GphYceCHA6GcRQJ6w3H+FeAMpZK7UDlmSaIjzF2qIr9aNMiYAH4VMdFcNaDArz
7YzCvQeEtAZ8hYyXHaDMK+6j+UCdzyLXtWHXjPVa1tFIXBLU0A8BAnGUbnPPrz0eeQ+i74j7u7AT
yxnsdV7U9e7tvcbtgz1RPumRH4h3tpvYRleghqT1fUyeDGZQgswp1dt4CvOOfjtMsvFLqxr5XswX
s8QEha/Pim8KtCjTfGHo2sR+MNVBQpagB88B1TW1EsXD+M58fdcVBjE2jAYCyCPQ2v/dVywcB953
y4QRrTSfc0i8l+JIp2jldpROY3ksGc/i6B/42ZaNrjjMkr4dr++4sURXpYxXSgMKZt85s8R46bfe
Bx6tmNKCGNWECIrzk2J5+StY44WuJ9Q497pGAXP4rE3DCINEyLwQEhVdowB6D0eSRAHzmL2qCkF4
okDWSVh5o7+tgSSjfgkt/9kDrPRKE/GzRTbWcQjqIVUlb7Pceqpcs9x/6KKttm9RdaROo3JuVg+y
smto6saDoBZFy+NqDFpzFGyj7sQnWgVSsJaLQF3d6Eb70Iwe0Iq5TRCzRGNr8W2q6In5vRGFa4tS
mlVuF6izls2wzZRAu+YArdZNTpxMNwwkcaYxV4L7PM/M6uYiDAMLoCLkpIdcHX43HoLjhIa1q1ym
Bzn05ZPS1DZaU68DWLFrPZmGppZOitnvas1ygiW30OEQSeofN08dsBbV6Xq2FOecLyb2GgpCKIvJ
qWE/ivG4diZl1rHa3paaL0aYxQWGVny7kHm57FVxImufhsgMB9OOUajI2YHU7ij1B7c169KJQWUY
qbsV+0XhTs03noOK0tG0wZyXmA3z2Lz2OC0z8jtF8Kb/TAjtFUCl9FJnA8qyjZ7v6qSMURyBs4zC
x59/degD++KWHmEZQQU0yOBkNIi8BBmg7JvayiySj1196gpnYRXOc1dY7+ZmJuXpNTXWS0HsnUTU
A/Wu/YX6VsU9eEqdg10A0BmXOQzggu6b2K52Et5Vj5hVqXXHrP4jzgz94EPxdARJyr+qkHIIdqQu
g0d5GrU1kkqEhIR1mFzEkWjKCpDUzXLfN4NaO5jtzxzZbXDRk59YTvQJIjVAoeFbHjwzW3hRmwCD
ptFGxZd2fUHAfuQ5smwNCJX/iGM9QccvzQl9BklyrKiIWqIkg6zDNKmyY2cdNE3Au1VqSfqpyGVQ
690AAnBinJ26sEYNZ8d3G39pIScjrIbcltexluMTALxXdp3ZlyaZhLqzwH1tGsqRlDYbXt0iMBZQ
sqevrhXbiyzznM+NX6GjYoDZbTQQTaQNnINiTQLXE2ODHoburasIqocc3jlhFd3ZKpz/6dw49oKl
1bElryf0p9ZQHqOViEkFgWOdzInthPQZVewDOcNj5xVrMdZTcjmi3jKZpylJmyFHMK2gA+haO4pa
ru1SynfQp9jrCNjuVzUKP1dADK5yW6hnFBfihRhHZl5fJcj97Z2pqBf4M69myhd3LOoDH0C1olwr
+gq6rVpUnuM+Ugs4PuVSfRXjnpoUyCjrBoExThJU9abRKSeq4dl8Db5pftj/6kbPXWTc1q5tXo+7
AGblnawn3hPbQWrozRTF9G9qDf+J8ITebLiaIbQwb2/W8E2CfEoHfwWFRQwGKiZqVE4SmGIQqEG8
HgYrPlGNZ53TAo0EyTN4mr0feSmhUjEWvB/N1ttR2GenJoUcK/DMq8/b657vovYoGkDs+qMRuvLW
jLVskjv6aBBdNE+veZ7Ye+E7e/gasTPToOYUfb0nyP3SZ6WMw7UrU/afVQDHQinPl0ZrxT/rPlyO
+tB/8xANXI8l4iCzRzWlSP6jh+CJihFTTQJ/+KZ7EoCPFKrNLew2Cb8iSfbP7rQDqXzHWhnQVqPk
W/tEYsXmxJq2IcLuInhPdaBxdOAMbRA2wiCsTmzzo0GibJDyElDItKf5MG1amxxwf6zKUx1EyU+1
JeCrFU7+NFCYiAKipG76MZc+E8G6eWiAfhbJAPGQGQKJSskPK5pUPcFS/Z3Us3KEWbd+gkdxePSs
fqelXPZSzoZsA8V1txK+otHk+DsUdsgLTNOLJhjBVMLRz6b0wuZy2Y6Is1EQp6/qweq/1BVxuEwj
OjJW9fAJBb2VgEBDj8p2uPH1lUA526qlLGzThOAdynlktlvpOXCHYe3ZUmaClIEWVzS+KcsHyZga
as0T7iIcUlurq0AKmh8J90YyBZNFuE+Y9r87TL0BkhfgsOBei6G/BtP9GrIvgxwOusnccqs6/T26
dYo2ozdA4EozUnd7HBGsiO3B2okhTfP4bO9c0lDrj/Hg64sRFo7VPHf2E0deVG3D96Xu3CL7LDlK
gj4XlCtquKoTY4XYcHox8piNph4h6aiicVOpATtNOQY438jj3tDLH12eOBu1lceloBGP+qS6irHa
acflzC/+t2PyNBeEH9DU2UesFZdVt2ygWl+JxONMEH1LW37IY/pNam7crvskspY38407+l+Pb+lN
XdMACYslm6wxN23WfLKDFeSXC0Pt41M3tK2/jiSgnvCT33ejCWWM3kbyAI3+VvTeXevpPiZuZu/j
YkXRE+PC491fjKOrWp3f/cUphavzzSwgYMon1mrRZLlrrqu2HBGG+3NMHE38mSc1c6CxFT6GDS8h
eP23ebXdAQoSnl1UeKe+i6w1insffeYVa4jXtmSjfpltYR6Kwni8fR6iC+sVsGg+gPkvIst2cxND
tpA4fp966wrL3RgR3++uhwaagtDSuqq5swl2gbzSflFQ3549SoupYUX7YCIrr7wiQb8HnlDhJSZZ
Xgv7wmT910l1FZ3eUiVKoKA+r6fA3fJoOJW6lw2LKDd7tDToeyN5/nYglSjGpGnsoyOo6zV3q0l+
A4swExNWyCwSf6P2WoN4KPytk3nbS+mgXUQz1q21sjrEyOaxEngdKUTZWyQpUoQJeuWrDomCs2iI
VlMjURLzTnsXBkclc86+GWmPZf9NOHwYblplA51tshRj8xrE5Kh7qizrtoYwmKninFSPV83pVM37
+agCijfjqEOr/1cD7xw/Sb226ClzHcJYOPwMcr3hy+eoOxiUoISZaNUgNSyvmpqBs7b0c5VCslZM
zeQghoSDaELr45BwnSZSrGzcJv51rXn5v641ZPUXJwiVg636C8s0qifRhEqmbz3FbRBf42VxWWeQ
Iqmjo+8bOa6f2jZxLm3iTzGqMV52XqdvXRnvW5/AFbn4VHnztoDjXDK2Mvfe8/nEDHlaX4wNeu9c
etYXvSZXXoPEfxW6tn3H614Raf5edAV0xxktVFNhexQYniR0EFNSjqIjnHyY6cEy6i8Bgn43oA/e
7jZqqZoqDcBgy8amWFqp+OWIGWIuCOS3U81LTaeyCOKehBtKfP7VLcH5TWvIIK8eOk6TOFNmCxln
FKV8iiyo07/4SYvuSjwcxZBoclidttYYqZA54nZTTwzxk41mOEaSVRyKXg+tYqNkrbkTW4lIPOLE
oWjgcHRXNQJbC7FNEWNiWyKO5rF5xt2YWEAn67eQ7axZ+wBAKRmCFuwDaRhgUWtfyjFKDBOdGHDX
N8KwbCjXhqFCkdn6arKRwE9uyilBOkZ5sgFmEG2KKZs6WwdP/dkrVNCQ0guW4JSs9V2ZvOgKa07K
8Wadq+FFOT1ZWv82985wW2qyRiPfZMfhYeeAIsoz4zMS7M3SVWD0t1vF+Ow26jcX1qWzMDa1uoAk
T30pEkRUBtXfimE/sdWT1oHD7dXA/NxncrVP0SFfCavhVdLac0LyaNMJXKt4O8Ftyd66OwHJxA8n
COzK3kBlStUrMJf6wfCjJV3CLqKbGBT0DYq6jKP2IA2p/dC4Q7CqjABZYoAcowr/aWNI+qZTMxNS
iyz61EvlVThQQGlBduFp53nmCNDoR6GwCXZc/Us8JsamNjy+Vgas9aiewg8T8LVrp2KXuRFjaU+U
N3TS7TzuBGW3KSiUJM4VAL7561TRlUQx5TQXnG72Ye7wFAZ8mYzGK/NFM+lTiMbMGgJV4vB/WPuy
5rhxpdlfxAgS4Pra+66ltdh6YdgzHoL7ThD89TdRlNWyx+ecuBHfC4OoKqBluUUCVVmZTQIIVqcv
NzfZ1BRBTloiEUSO35eY14Eo5XJEFnrFWeNCUe3nRfZDexgqQJc+TBHQSCc+gmhv9fMWLYfD1H6K
Kbt43KZd8J30X8CVzM6NMQsKzRpBrhaNIXudbymILHRHwjHQk2Fn7G1u5sjiGTjtUGT9ZdFP693s
vywaQeRtKNrY95YMnVP6TEEHECf03e04pm/zEUXb6e638wcahb8M7gQ8rY4Avoxt4mREtlgPb7Ge
Xq0W8dt8AiLvfJ4ZarkCwMk/JjyvkdIpmmuboYHPNCY0o+S1Bx7h2ntSLjrTQVjzT9pV/rOF5ydy
eFZ4mpKmOTIOIGQ6ePyK37lcCKMz/za6O6ixhz/0HKdm73NCywhPkBJtjlNaQrRLqqXKS5yKkdF+
6/B8Xgwgcblr2gF0HmaE05fIp7fWA/cD+CLVMmvB5ehJVa5QUUnuAD0e966vjC2D3N2DbwU1Tj7o
w+IB6Jb1x6tY3o9Dy778NsnqGgNsq3b50DXgPfAV8/a2DFQO1QlsINEf1Hib1Cn4S9qMl0z52V8p
T9FJid3bI/g1G/SYIkIYJn9p5HCh/NmfIj7W+I8RaGKDvBe6gFd+nz6DlwLCxRoG0a9NVLdeHNU2
aAATTwSoKIXpHkZwbM0wh7zigHpCDWPDR7BX9eDb3Va8GKBmaLMDISGSIp4XpfndihZVQEvSooSh
QGOnNy/aW5AFSyBaAmgxtimmJyHRWxcnaBvgBAJZonmIHvr2gXhjLZiQOwHDijaRXZuaxCxOtMTH
OmRKHPAeJ4aFXzPo+12AHtF4BZKP6DS5LL1rHb9d9kIUf/X6nN4FwZuC+vUqw0FrjnA6c1gIgHQC
IO02bpuggeojnwo6gPaurDILDs9YKMqf3owOeLAXg2Xg6EKzUbSpFwycD/qFHLmrcpyQXlN5fgdt
ZAt91uB76+tkBKDq347GNXCW0I4IGbV5RjoE+BZrR5RU9olx8BCfR6Sq8rI12+t7fkdyL9+MKFCf
xsoCA9igzG9d+ppECTiIBmEu40BBYhP4phMa2G8BxRCvm8wAns9I/K3q+o1jdt7RVaHjrZAuSTcF
iBSBMrLi2R0bzDvG+PeAfihNNxla7/YZQxM7/csAs15zoP9f+xFMHzc7uHHWdpaK1z/Eu9rO4qAE
srEFF1kJeo8sbfBXqnOSNDb9qFmgbOzs9DthGVTWuLDdvIPYZc1fW1Remg5JSCQHLqLpqwWxbCo/
BaWVAb5DGtqu/d8n1ZYNcF6hzkhSlaC/1RcDPJWAF0I/o5t+2rQjEbYLRRgJ2JMJyTKwG1eWX58S
yFI+CH0pRmfdViXY3fWILgD823GLTae2BJCJv+tRK6YROBzBxwFk39kMo+PNlIxNfpSD+ZVMdHH7
oNz7JuvmmW3ciH3ROD8g0dMfwf0JGaN+TIejE5X9EkToDmpMskK+XRvJQ5F0N4fT2I7yH0VmmsDL
pOMJRyZrXU+DXBDW0pLovsG+HB4aUwzd0QUsaeAtSE83M+h7AeCs+v59QtNW6J+dzLuUeZAyMrrA
wzPZYPjN9U24VnXkr5KUq6d2EMijOsEDM4HlEmMF9lDXMo7knKRpoqGyrLfk9X2n3uWhCJfk9fGq
ObvK+4bOYvXkgAv6CjmAsmmaflk2xl0twS1GkaWD7uxaQVGQ1mEN/nRaR6o1eVnbQ5Yd/a5gw8RP
BBxHcp+w6kDLUgSQkCDsM+pHGsUFiChx5KxPtBpyVj1I7GsFGi23PMU2hKQda8AxbBLsOUQzKwoe
MWiiYmnuJL7Iew4a3TO6svFobqLqqQY5xsKUdfy9xC8tRMInglxQuzKjZNz1UQHAhU6d4jgNddRY
1GDFwzBnpeALoBnSM15K4GupbDTbGLa3SrrEWmZh/kug8CACENb5xizqeCG04J+hS3ChVgPMkAMK
hrG7kImcbgsCGzOwJURREUEOtweRE80n220Ry+mB0c37C9nN1pCQpIFmFvr1rVPT18WuEuFDOBk2
qL+I0irKGYisLHCkTmHyV453OchVtEe0AW6hBZNu3KYA8Ekbwd2McLqdQ0FdCU3BHmWpoAlXQfAq
yk7d3VIAyrDRFhDGxo4SB+SIW3tcg0S5WeEBy+/JkbEWNe/SegVBRnbwyrLAgy9gWzvvg0vVQdcg
d2IIKoTTtDQbL3ntpF8uvCkPv9V+fZESCfnFOL1VOPDht1p26CAZ6h+pnb84Mi3eegP/tehfVs84
D+QQvczah34okRCwHQizi3HaqcjrD7UZyGOMAtnvn1yO9udPdvQnG6K6VKpEnqXM3lC0//zJQ5++
JFVuLpPCHu6muNiAxAxs3JNtbO1SGd+4xPc86FN2BR2IvwbFf3BCz/9wQB3d2nKZmPcpCM2WXltX
X5y2f9Wgbcz/B9RGqHRO6TfDMszXaPDSFcMf/X2UhcYW/dvJIU6T9jx2UE93gql88kQIwmhhW98h
pPH+Y1j4MYwwir73HEnA334MNQX/+jFi2y9/+TEabGzOHPvkZT/i77mWkK9AESJ/AhVs+cA7PFb0
yA5MXIDlKyBRfyETdlvtKmh5v6UhTRcTsEo07Pg4T0dft9cu9VQ0BqDHHKTI3mTHq4EL5xqWVv6A
oxaACZ1zhZ6Acx0inYSBCNKRbE0UadSv5roCyfEVCKP8wQ3fp0MSDPXE2EE2we7NU9/Z75dW36WA
v7vGAHSpHrnxMCG3knEkTrUH5DxQ7YFisAmWyhUJNtgWsgsogUwnsMFCU8/8i8wtpAcPFEU6NRRV
TEqdqtp8wL4lXMZVBT5MJe3mNGgGFbqwboBGKZSk9jHoH/c3B6QREG1+RKuxWZdduOtKnJw58md7
Kt5lKbivwDDhgwwVOGvygvM62FOlL2dTv4QEwQI98uF6Bg5MUogFZIT9bRlbDV+hz6e8WNoITQV/
a3poglf6QnfkZWBxW3TaW3fAzvSyK/cFSMLuJsGfGLHU6pFyzSeisCWfHt18OtL8iPx13vhzlYo3
HI1kgIWF0lHrtAOHEm0B590gGce4gk6I3ixSqZwuc7TdcXT5osJ+uwQK6sKqwu5XCneX2AYHSCFW
bwB2raosSF9V3FRo9YOduGnTOACTRZ3Ndl9phjE/VG/afou3mP0D2zeJZxhyL6NmbKdLlzJ0i8g+
RroNtps30nG5100AO9BpschycYksvLi6TqLTQpd5giCMViPP2YGqO155P02qff0tSnqJri0eMpz+
Hwz8p/XcReHCjz175RcCBc5an/F5Oz7UCv+lVNYYGM5sVF6DYKn3kNkmv4JlZ23gfQPNFKc/GRnO
a6RUwzIL2zkm0ESkdWwg+1IAmi7aI3k7SJUr0FY8RpGwaQ0yD5AWPYkca9CSHHkw4JHSfJGLMoWC
VS+ulapr0O8AqFTzWFxLEPeDrMVfTiPYZ5c1H6BpGIbeprbdd2+KYzVNJdOf5usIcnposFs70KSB
2m7jdZX+p7QzgblX2vUJ/5R25iw3HdGcyDvpyjh5UR1HsK6b37z010RD4bHPc/8UTH9reKqlJ3ks
Ym9cFm5gPBmR+tedGtm7TX7c/RZnJJGxGNtm3LZFyo9i9EG6o7+0wEE8qmpUV2fo+LHqFVTJ9Zez
Ad03x+nlk52+zOHPeJmAC3QaSuma68r1kCACiclxagU7Kta50MtN+IJsN8efhsglQMWa5t3cvJjc
VScgWv2bw9LrZ3jjrjqfQ+LLsMQdXfIye0L/qgfE408T3YHXLViCUz5bl6SXScYqaUGb4vqgQPs1
OhYAu2fu95uZqyi+fULule+f4DnAbmnWuGDJIpGtacYt2DXyayTzvWGAZRPdS8mizsdkA7lqHIE8
n+27yawvpi7VGiIPjmYPiIGu9OJN2z620K+GzEIN3VYdQY68tfcWesjmSWgv7lctxM2UNYUXyJF2
CyMLqq9dhXKkw3JxzMOheoUe2WxvFFSKIEhkr+u0qb9W2KtaVlk+8iIEW1GugDTW9kFPRwdUdJte
Q3L1Grn9C0QuyhW099KrNJFuoTuySW1T2kZ3/zdxRon0QmGCunwchbUM+AS6ff1Ec7bToLovNhPq
qExglsmaZrm1HCWeKJXg0K9Y9xNIsAOI8BggyNs0bWJtSehi8vjFsUrzMc3H9D5u2d9kpig/9s1t
Ydvqi44yA2/Lc+BhSsO+Yq+JbmYHDwHU450r2UohViOaHB+4A32SxAEVrAfU9ZYiaIKtkO7UArBX
sukJgwv21jkP4LMoBogvXYO1W7wCLt3sw6Fha6FTXx7sTud8tpc4Fr3p+D/Z5ZRBfbYOF2IU/SUt
pL9J2VCuy0Lkz6Ax5DvoUgZLEXb5sxQNmpa9yFsYAYbJFCIpoXWOKNji4PMZcnkhZ1ol02MKErII
WycJna1VHpXsifUyfpBeJ3dD6vom0nBud6jwsswW0orCvc23ltO2w9/kMErQXR1zNnaHORyyfdCb
gQgV0FM1WFimarzYcdm/dit3tOWrabQdBKfGDGomGEZVrxkmDcjA6iFUSSuIK6CVhYb5CAWzyJFX
VKaDB793z2TGbxcMRRFA7lXaYEkfKmg5hGB25PUs9QaV+m6TZjjf3V63yI5kahEjQwItgE+vYXrb
3l6+4bjWTb2fAsgnSIEFzgkyL/O7miYy5KBjkCGdbLC74wxpQa5eV9nyfuwe4yncdL2I7sjUmz70
jkXzN/nIdJt0s/06qRun+mj18m+K//+dFFMBkD6lb33kSb3xLkgiQD2qVvL6u2qio5Fgt3ktwq58
KtLwH0vvumqviRc+NpNn0Anyeej+OiTvLRgZq/Z8G8oUHWdWFtWrwNiHtu4sHrk/3WMUUZ/x8McR
94piITO3fgQkhC2dXLAHn1lqA1np5gQiuOEgW4jlBJ7f3iG/zFcGABPPUw0hDVXWzXe/FvvWAt52
UQLODZICCIXm/DuUd8QXl3lsmaLcNi85GJr20Svel5QTAEu9dN6XREv5KcJ3N+5a+cUo2QBqRtwp
9OAtoHMgvxQtPpPupLb9Ma7kE2hiAxCWLscuFxvSBguRVjm7HiguahAnr2nY9A2EwqHISUphpBlW
5cw7f9hJWsxFAgMv4zTBXvDsF5ANXuDGDvH+WUCqY7757PovMSYAP4dhivkm6nm/EpMX7uMgUF88
yFn3sqxeWqtMzhkYohcjdD2+UFgMpcc9OIKhs2l7i4oNwS5JWbgVaFZcoTHZXseywv91lU39ipcZ
dD9orDq7B62Iba9HiApBF9Sd1tz0tsAy/R06KtoTbz1AV90d3X3YbyayT441x3MNEyGTo+9G2PFW
jfZkJxM5/6f9t/XxHf/08/y6Pv2cASE6PtaWzNkE6GrbWIYLtfCPywAiW8X6u75IwfteSx+liyL5
3nAvTNfAtiP/0/QgGdET5hg+JRB6STyowiR4Sv97qZvlY7l5egJKX3fMoRCu1RDs0tHforZaBpaf
bchG2gk9mE8vMjMXfGDgxcarlNuRtUdp1JxxY9LP7IXT+v3ZA8v8c1zz9xdwUr2HzTAyHRZ0ZX8G
a4j7nP4Mm7rxX6v9GkbTyzDC/5uLbz+fcDCGAtNdVznQpOe19xC3sf0AtKdE/zC+6KV5yjowW1Bk
a/Nu57rcB1ciw6FExzdTDKpD0YDrlmKU4biLpgWajqHGMsfoTwD7svPpE8zVHJ7JcDqBNuKeomnZ
McBzi8/FIbMdD6MH1IodGvkugw7mi1mhJBF6YXSmIaj+tk3exVcDinTXXPGV0j2uacbZ2a/ackHD
abL4DmTM5uzNRgEgzFgUO/LSkgKCG2ca6iVVBk4+WrIAvU7WR93ZiULQohgBkhViyShvoi9tkwMm
Djm4E+VS+qiaoIkXRxsaWqmQR2ZCs2ioRfEUoW50tbM5lUIBTQ3K59v0tq3NZeD1a6vjUCmMkuBh
rNGqxiKV/1XJAbQTXgegcT+A/eHfEdLvjs2IV/1vEUBOIS2uSx5/WMPD+X01xhz68Niz5GwNJA5S
Ki63cZ007f6QGBsi0p9tsx+k+iDZrxuwwDqFYW2d2kZVgoHVFOW0+uTRECWTeUgIG8LUCOnMphum
5mMSoXUo6sNEIwr9mMjQjnASEVqpE1be9Vl6hPygdwU02Lt6jL2gjas5gyTWg2R57a+R3x7X5Ow8
IzgrpKw67SRTUWSX0ssYWGkxO42dZI2W+mZD032ztXASbb7Ps/UkSGlsAe+P78lk+gM2VSB+3tJP
MA5+fxTQA16Ql9ZgqMEVJhseyCQrAx1E0kt39CNAXbs+OMw1AQD5+ROB2QeqX8YjWTozh+rT9D1M
4mFPCbgWBLnbqe6rOYEnY95d8KJ9ICd9yVCNheh7Ih7oCybSDm0fv05v86paCZeBvrlI/X2M9wCw
u/6+C+r8yWFJ8ZRjn8THdLyLao7vuMPspcNEuyMnENLTjoMoYUkTPqbjeZWDxFV5a98tkwvnVwJN
MLyEVoD0TmDfAd99WqOo3Mgx/g4a3G9uD30fEI0E+1xAjdHLMusNE8lPE1Vl+CsnAWimWBlmwvaO
huBbRq12KItbGnrRPqAu7CzCqsk2PlgLJGSQvvRpzMF2mqGCoSuLnZZy0XYga9kn+6/xqBmeWdCI
fo/W5REQ1hRIBZ35+y0HWHlxteQxCho3x6dkYUOZQE+CVbOI8QwfhhJcGjJ8gIpX+OBaqLJgexxs
B8jYPoAjADl/F61f0g9OFMHCxLof+2+TcpxkmQXC1fThP0JPusnS0ezAjV6SYmkNWtKpG2j26U+o
B4bkbQ/17nBA05s+2eG55ELGL+r2NGyYuRJghX2OcfLAtuXfYfSqGBwoaAd598ewWq9GQOaPMH2O
mVcjO32o0dvt7UNptX4Ao/KQSgAnIEy27aY0PUIXLDvmlmFvFVAId0KWgLGXln/tQ6Sua+aUX1ks
vsZCVj/qBHp3qTeKBR8BgW5E+aMP6q/KEMXXvC4SSOOk3lUx/DFXhsjuIFDx/im1NX7+FNeOkzXq
YA3oj99qbr6zxkBpWh6B2SKOmE9maEPOtDJ/stEkTcHhRxYkNgJ/nSH3doVITHlwUJ2BMI9jX8kW
tV86aQ+P0sLrIHAgO9xM4MK6xUP6CpDG1sQutbGah/nyOnQTREtL+95Ro3vgerPqAruxsVKVoIw9
tXcoto/O4jfjLB5PRq4jk7V9GFvf/7tMzZMJlpPbjedasyX4efNLTJkE6iXu6jfaI9NumTbKaoDY
fBuae7LLwL8T3Af2IZu+9hFkB27pXUoDa7vNIHZuu9GGOg+UfKkiKFVAKsJaxagzQnIumS48bM0l
BTjBS9rV9lIUaFZv2ihbtpMZbabYsS8GELfzxQqYOAWtvR7yEOktclCIhNzSssAf2YZsA/r/VqYT
RxCm69u7QYIupHPScVMWLX5/dWkgAdmqAzaN6gvYcz1IVDrGoddDxjZ1MHqvFchrjo4P9T6htaOt
fPKWfQsK/8kzCjBhVT8qxY03feOn1fuNBX7ctIUgiGOhulhYmfVS+123En1r30kL2gJpE+cHFAzA
6BBOwbpiUEVIrLBYZhXIdyJ7avANxF3vA+0NIA/GpoWiXzKa1vo/x1AgXZIEbCdCR98WozuRfyuK
LsBxi5/oyDmUYrpnxnQiGbI0Yepe++iESb6G4duiD6cfvv82D3woYLkf7bcGsgwLEB+Jq+Chv1E+
MDYSNIZnlgTxuq9b66U0+m95OYY/WAwePOzq/gLdM1+MepLBfk4C+HY8o6EnAbOmYb5M4zhPgqzq
PKkpkdAC3MQIh/QY146xzCaZLJFzSo9ROIKknTxdmKj3W3JNqYkEipNPBz6igFbotsrSQCN4bEF4
HVpg8SkIwaBh5G3zaNhJtSyrVrypXN55Dnq9FoP8NrR+9wMtU/8I3/FfvIyDh9kf7bvUM1PoPrXi
gN9sdU4VZ+vW9r0rS9rXOIy2k64f0UWWKgC2RqBvnMYZR7k4dcaDRRWoTzEfbuELdaBRZ0JxvlPB
tCVIUDlCp3xokNGbEUIaPgRKlj/bWhcMFCRKTcEUN37MJdQRrUdx/3E9cHtFZz/tTuDfQHuK6Rmr
W4ZlsM0nsKQDc6OTNIUNUGDpuKAq0+hofaFJIbSd1jfblAQXy3ircew+xH5Q4ZRsGiN+h9FqHo4y
d++UzBN07sYB0gUgTor1hRxgsgsX3CnE9lM0dsurRmXD+RbseJrYO62un8Ig5B6vRydvwAX+CoKY
4NyWlcMXHfIB+4CHrxVj4UW1OLesAL/fuBzkY3MIeq6mRRKHBp4uKl8BTwRRg9vzaWRZBYLrNT2Y
OrLbqrcvRdblK6mDyRNmqMAtzBYAwaSdg397+NHqOeMWyBbRlq7ZDl1NjxixAn2ZdGsS8eHNRUZp
JTZQfcBm6CmkgfcpTgxWKVYU6MQW2oN45fE9s+Vsm1fgqto1kGmzxSKvcshNWJZ9H6dTvXPiLtsX
3FF3E4QgoRGX1F9HyD16RmT88GW9c0vmvXVePi5pUu4m9U5mFphHgl7dcSw5T8pN90xPBLvodsgR
ufOkELi2+yBRawaFvkWuOwRc3alAl2qsl0haBWduSwu4Gn20B9eGAP0VWg9AyPgeh1MTmEvaqgbe
HCmfxcdks4zlFvpokDdGOecOmOHxLk9lfWYuFOpblrsQ3wGPihk36lAG5gONXG2iO/CWZLve1e0J
eiotQo7CiNKNWQF+54VN8b5KkGXdivXIpMaWH8brwsZBc0wZCAlvH4XaEn4aIGh2tNqokl2YJO2l
BanC2vdlvKa/qFL/WZlxcTVlxU40asKgOxd1D94/+OgS1KZcu0BcrJMyeLehc/UhLA1//ltEV21x
riZ+R/H0pwjy+HYdCVmvbwvJsL3nkC0+0zpIDoN+Q3kJkkygVKk0/5WVxv+0MvHunQHi3W0I1nqy
t67jLa3GYscmKsZnlohtp3zrayYtKFkXjdpSWIoSembhYN9MAzv8p2UnZlQLV4KGi5bNQ1kcOMEC
G6PnO3QNhuvcmboNsZDRMEFu/dNQ6CFRlplNHa5v3lAiKWEW/0R4LTwP0BQ6tCn+lTS0BbLlpeuj
EUF7E0dzRIoKuEQ9NBNgD1tN009DlAzic1p16TyMlDTPUWX8mFdCxeOSRMU3GkWt41yGznzxpml6
7oq2uzOgI0Y+YXFx32TBhXwjkIv3jeLgDMAnglGjfsAGaxeCYOU5NiYDmCK1IV8+MOvRBWEgzeud
vrmqLl6Sr5qi+MnN/6nwzdvKBFj3PiyGq8yLFLRc2XB0NbkTYMN8lzC7gpYO+KLmEHTT1NxxHmiU
FBkDBjC2NjQcrLG8FGlwoRFNKrBBXyBBMBxpSEt6fv/gpcmT0rQn2dCkj4bO2haVsLfYYAyQuxHV
fkTv/oVCUJQRF2hQ7G8Turw1t2gEAIJCL0KXPo/beZEor4c9B3R5AYaJAKXsyl0kdQA0c2XbxoIZ
joDIVhus7H4K76usDO/RLZntYsgbLUyKqRna7Iqqv5CXLhSsDkUQufdzUNrg4dLgOzCvmwZgSjKd
NNrdJt0+q9AfYyWgsA3Swlmh4QoYkiAy2dHBL+djL5DLGGhtGn96+4+xyta9hyR41ZnbpM+GnYtu
oWsknL9FMuV/FWaAyoFXPuegS/tTQNp4z4EqqzkAL95hVykcuvQKGQ5Ljx54ZBaxC037woqqs5cZ
/JW1mynM49eqHuvLGEfAaWtzX0ixTQEc36AYxV9vk96H2K0nyGRNU3mc34wjC/A3EosS7X2QR/p0
6UMA3sSgoPILR6PfrXQHmXfvggNPzMdgRZaAMexz0rLchlkBNTzHDiDrmrVrp2XJc5tjKxh3Ufd3
iVyVwWz7nxZlrMpTyVenQ1IjAz4bJ+0ex0Nsvw9W1aDZTk8PIXYzT598s3lGyWNYJxl2+43GQrga
H9E2Nl6XXn+hkWeCTWHq0nZpKQv4Du3tffnujSK0y9dOCcSUnvoxP/DHYmMGYDCNQWGNXAAa4Qfd
o5Jx0KrgD+SKur0PriicBQaPmW+9fCJ/CG63FePBdKSJmZ7YUXPLND7VWawOnm6rqDu/uDj6joaR
G+LvNBxO1gStbbBwgJ+xLuWJwihiMqJy2/Ugi90DfNQvfSevUfFUxtwbEGZJuYgtU95bg19dgH0x
gGZF6dSVVYnvZ6XFSX/O4FEaPIAQEBzmmf2X1/rtkV5OfRMHF8igbTuBN/2yYdGwAZNes7pt9fQE
V2bdkUwSNH0b0+cASSM92ibu+BZm1R7EO8YPy7FOEC6dvrZgFlh66Pe/A2+WsXN6c9ihvRSoTT3J
c9C3mJj1fhpFeTeFdrFIVSHOme5KTWPAoyUkgebRh91pnaJd5TI/FBxcijeSGcBCoetj9B7YVc3i
QI4MX691mdmo8bMQSq69qc41GNJe+38qafWvERsjcOSCFS2oA/7agv9rk1hy3FAQWFvf5zC3tl+t
v+wo28m6iB/6mosryzmA8ZkJ+qomia9ZWzYnPHG+knMSojqDovpcjG524irNVlDGhcCiHgY93oAL
uqVLaCR4hGmPGlN4PAh3aqEed03GwfkOSFz2YCuvvmTAjy66ITC/iGY0VmXNij0NU1QsoI4pn1NL
H8GAs10IMMN8CZN6BLbC9Pee8JMjuk7dJbZDiz5t25cpj8TZNFQAAl3AACAk262M0o8OpR7qsFaH
mVEtzshXQhMtalAMAwprBSobcaDhR5ilVwNYDNxoBCqYmu/o7ADDVlV+C1zk1HXGPDEbCaRV71/G
oChP6IhzVx8RKEmgBSCRcunqiLADpTxFQJOo/BbV72tQhAHFOXARgSMZDyTzsUMxbT3V6AEZy9p6
RCu99Zi1waZBlvKOIvI44UAcBOMC2Snw7HqJOy3wtFF7CrY5GrNb1QBzhak0o9FrIh3ZrO1STvmy
co3NODhfGTS19inomBadZoZxprA60hAiNfzZ6dv3YTSqeBOjVXk11q27qwoIhtFZ3cW/eteWMl7R
QZ68NKTT+i3Y7mR4RFInWVBVq7M7UAUnxbCJG98ASDnvD63N/aMJ1NZcHUtDUHKNqLDSBLJT6axR
Y7xVwADNK90m/L4mMkVQJVylAtselgHoJvIhvQ9SvNHGyXuowwImYAiOI/PfbqYhcSGJYOdyGXVZ
nyw9kberxOjSzTyuoklzlsd8P4+tEC/fuiwutESZu+m9GnucD/Vk4O3m9TO02IKkbjxk8TGPZHrC
buf9MvkJwD6/j0VZgXm9OZKdZnRhwEGjahLVDL94Gmw+DSEEgz30UvLQYAuyOdqB//5yWQAUtb7R
gNAd0ugoowJpJ+L8OjnKeRpbwGRUfNeDcu6JLNyY9qCP6O9bbRq4WS+SqveOFFGgIrFqWiihNUbj
YkeFVsm2BocUTRWQkj2gGStY0BAtsdblf3ySx+v+PgbEpUEVPugzB53SU50fO32JR45xr0QOzNCU
H+mO3KXdjyAn5iN4Gz/mRBROfoqspgp8Pr/fkt9ohnoNKa14a2dRuiLd8H2uu8MqfE9WrDHluQcA
/+xkWbrKTMaPo1v+aMO0P1myf79Eid2fyOb64Ndz7OxIzklH9GBrQB7tI4Q8IzroQOkMXrXceLiV
qabBE0dT1V/bj85yG2UGMlGZii5GB4pKHUUjCqWJk+jmiXNF6+dat+V/XYvsH594W4v9/ERamRUF
P6IXG49PPIzqFJ23hOD1P4Y47rDnpMNj5ebFduLzkLwoiIuMNWfbMeR5ZG24x6vt0LEEiB2yzbc+
ACr7xLIOZKNL4VboZ9YXtBmApPRVdDhBgLer9dSzAfi9nxivVVeX3wvuv/r4InwHFfR8AzzpfPOL
ywxH7wVSGQftLvTM/7HE/3kMJMDQ5QX+7rXTO86pHl17QUQPucjEpoFO7cwOwT0ou1SV6Vw6/JNf
mP8UT4y//mlS6LNmZof496QxqfhrxO34JAs0X/a5Md7TpYu9DFqZy5tlQiLu3o31hjwVWvTV1GyW
RWVtrRhnVFda6tPUrF8aYV2G85KDBa4Oc9RJCf0JOqd3X4fC2qYhiGDJZqNCuWg6rwA1aFGtBzCR
7kOvzV6UMW2LmgHUqu0mT4ObXUblu90DY9u+Br7uxSlxhvyw3+J/tZc1+teoejUXvnT1CpSX0GRW
c7GsBm3tqQ+ap1v9LBtYvR0cf1ze6mcSJUxkYWN/cyuK9Xb0NYvs8Uim2S6WZYiOMqq5TUaYngSv
nm4f3eOBs61roZa3ZZpw+Lw0OZSVzUvTQiaonO97ly0nCx2CrTshMZgBknLJKtddGk2bow9gDC+z
B08otUdfy3OubRTXsBAKikCQbGmFeS4t8LGKBLsPGpr0oh8XbE/nlW6m25p1nG7xvvGO5AQO7DFx
sv40oI1/NeYedtx6IzPvPPDiq5SN0qw2+eCZ3pWZAlWXHtJ2xSki1NpkmB7J5vogOAAo/I6cc5he
10UpfHOzFeyf27KG8j8vS5MCA8msRLYpzlHYBtGyAxityUmX7mPZsMVRQVXYVY2d4eyrDjs72s/4
EXAQNKT9DA1df5BoREJp4jYkL3rZ8PeSnvwIp54BHcTbcJy+BR2ORJFnDicQimOPR2NPG+mOLnFY
QCI2bbY0NQTLOl4begqNbyuEJQj++dA8/mafV/70ISoL4oXnF3KDFMewH73oyuzBfPMgxBqETvxX
3ifDshkT/wIJ4O4EGg+0E6ry/1H2Zc1x60jWf6XjPg97wAUAOTG3H2rfpdJiW35hSJbNHVzB7dd/
h1myS/Z13/7G4WAQiQRqUZEEMvOc4z2b5ZEcOFSJ57kEp3zZF8VRQUdkQR1ibUNj6gXKzuVClF10
9MIgO4Ujag+Q2oq+COuhLczx2QYofQEdWzUtm/01UsSIPdQQ7sQzd/icMaeeRYkd3ColnBN1YAsA
bMXUYQBid+koDPAv+xZwFH25k2Y4gLZoKoHq6+6ObF3DUWU3tMNdicjgyg6M7sZPQ+vGrNi5nha1
MVJJ1OoaI1wZYMyHIjAALYGU1g5RlS2BWq5AF2pC3ZnvQH5+6SR/stNhQGppxyOx+dU+TQt2aGOX
m83mnf8P/EwyGuEegJxL5y/Dgd5F/ph1l7d3xduQG0oi1X4s0vV1Wgs19cfY7ealUfdHIZDQ6VGT
f9P6eFwDaBbd1YmHst8cig195am56ZjFR1lXgPF1VfrZdVEF0HXqi5eAPEkJ/U07apEkmYR+6B2S
QTF2KWk9Lzzb/4bUGcq40+Slj16B0SsfHa2HZYhb46FkKt+byK6uRtfBohLkA7Mgc5svthXMjTHN
voGD+4Pmg/PRM3oE9xF5PwmDsS1UUY21xJ7sHCu3nXcNMz8PTrvthJl+Y3Lc6cErP6NoEwJdYD+U
up6FXTveM0vFa98pk10p6+TGccNgYXpt9xmV9OuhSNKvbAg/6TQePrRdP2D3aaqDZ2rngCs7X8pW
5h+lRjhwcrWbcRtJN9yXVcTnRRBrUGDzeh+55njf1OY9eDr4Z2g0Q83Jd5oD9MOKO9C0vZAdHwZR
mbbsjgq0deeqDlFIHbkLwwO4DgSYwcnIVHQszRCbfdtuXyq+FHGkvqC4BjJZk4NVi2ENDGW4jK1E
3QL8om5zHwAvBBwKxOt5dmtCe82dFRne8ZjekAkYLgOZ6c6zw1lv5JvAaOJVNxV94E9tnC03jWYI
G3c7e3ruXTp8oAVGP7+lVij8/JhZ4fE6KM3x1B/CCCSePyZSSBgvcDHFK4NKRLCgfpuYfGRo1rPM
rb4Q2ds48XEWiR72TTZTfKJ8uxC/XY7kQ4d37aIPxn2NWldtujtI2My4AItHntqnS83CCGkMBAfi
FdU4BMqqjwBofKBOMonQPFp2++Zfo8IdabKA743K5XOio3Dy6lMeOeadhaDZ4Tf2tlTv7bHVfOJp
/eZfogBoTuwV+N188vzYuusDoKkukSzlt/UbvyuSIAcpwA1KNQkEVcvAv9BUDbgnfOcWX0z+2EKS
adMAwr1qBtv8NOLGG2gZvuARBvqUOjEOg+bjDVSqXRBlAJA8jURON3/sp5F1jsBQIIrLSHLgPkBg
NNJGRcWNjiE6Lr+PpNdkEiWKNJKHLvtUo/iIHLDSA/YiWGZB5dyhQjxe4Y/hHbokAt8wxKs3dm0X
yAuENtTCNYMetQ16VdtKvkC6aDUUcgyASQyX4Ogyv8QOkIWomI0/8JF1C8/qrJu8C4x1O7bNTpTN
cECeHeLjMi/vStzmAc9r1ROWEQ9+guLeWXg36gqMYYUsJlUR56k2mJr/7r2N2v7LewsK9u69RYYB
kd0J+0XQrbCvs3lth83uAs6amijob3YE+6ot4w44knpbdEnSzRBZBYUchevcSpZLOwJjwMUokLZd
un1ozJDGVti1NnLVQ8xsHvY+vnUy1nmEZ3TAD+Ok4tVPB6WZXNUBxM5l0a/tXqqdgZKQYyd0f6Qz
Oug4B0OZL8Ti2lGW/ktUM3+WVbJf2XFgb11ZhHfuMEHaBlD9ovLkAIhn8ZE8Bse2kN+0H4H+6ebQ
Yw92PW4l9jWt/y7GfzklpxFOlAKQccRXXR9i2w82ugHBXS5dYFD8dFlOZcW1XTczs0FlYIuyoAfB
USLtJOMncvMZaE55USAC12KvEUVNc2omtzYAlm8a/ju3Hlf+WqEUETJWUj9WWbYGlBt5PVx5K4uH
4zqbml1azGPohnxMVMl2iSUgO26M7Inx/usQe+4tEs39Ddi0gVif/G3TE/NaS2SupmkzrdbkP8Ty
bdoccePNmAHZDmptMOyuXNSMzZFdjLa0taVmweJ4e9n4Tr1AbETvmohlRtu4ZMhEl0CXulS4GkS8
nZlmy5ee8tiBU7UrHhKtWAGecfv2ilCn2QcN4jTpaDUHgExAL5GBqPoAgU7fWgUFQOW57LsV9dPB
kNFzLApr3StLA8OCQ6SC9pjXZQ4of8rBIOOKfkbGKK/ffGyh9byoa2R/J2/q0DLowX8JpYWkQPIW
Wuv6qDsfxYTQlwKpHCQauwTV/Ejd4xQrr2YFxrdm5iI02c/IWE09dOaiUmabl/Lmai9MC9Qfl15t
L8wChYY9VgYcj/F9TRcaLqHw2CQOrjk6Dd37wk5jKJwhbk4H5KjSDiHd7+0G/EIKvP5keTeS2mMS
mdAsn9Nc1zEQEkIofjpYmbSXTp+K9AR6sGbFwAV+KkzfPjL9aE7lXnQgM52NYWfPRTyoZYSVisQe
xHcPY5DNySUh2+CpCvo9obO8zlBF7BG7kxA0fa5WMwOqZDtvOtBZkPBGgUlBwIj9nLckazNWDsp3
Jy8uHSid18OGfMjk8Pz7aJry2iYfauZ5xp35tUeYMl+YAoKSVYeEUaeit0OMaGQFvDzaae+WIBwK
vl5sKfWQO69kvmoz4xtFIN8FKZMogspPCPL0BtXsB+wd30czfwlu0mCXB49GZHxAFbR9tAzwA3Z2
OEApfoiP5ZAqcC9p4wwQmjUvm9BCjCcNZmCMVK99kCxRpKhQ+xFBuIb74Vcdly95IJpP1YC8vSFC
docFjwvuyZrh75gnWzy0WrDgVEDzy2Qp8HDF9cAVvou4Gw6XU8PWxs6ssKZSSQkk0dRDB9GhMmsA
LV6P3WATWQDtgQ7jCYWXZ4h1VvfuWHgHgAWrOdkNDfLFvArLm8S3x1uP91i/TANCcAUgY5TzvQN8
8YObQ063Y+oxyMdq1oOR70CHoTOyA5sOVxs1dafrOU+tVT6iILxT9bEWQf7ooQr2rnb9ObOqEHUt
i0qo9JH3Tf6IyCvKGwt9R45Bnp5QJeXeUKuKq9delcNlEujVgVY1DXEdTnPm04YWN6JuS8105OMC
tUDOmpqNWyA9iAD3ippD5NfYjVXuwp5eFFyh0RbZDXtOvcjEG7syB70F9bqijY5NgxUq9bLeqm4Q
MjhTJ5au0azgA9tkhmGPYFtOKgAyql2DxQFCSVniH/Hb8o90ZnTFJ/BldxvLzPk4s0q/RQB+ABO8
mWFjmEGZeTqjQwBVgJ0f4XBt/s7vOoxGkAsNuzb/71NdX/KXqX55B9fX+MWPOmTd6W1r3vshRJYN
qITkMzq9HkD8wRe5XfQzCCWk+2uHjEBJX+bZ9yHUvna704zXJp39+gJpg4ykKcFy+PfThOWPN0av
Qu/kYry+KhlFVTr5TDjmedQR9m7Tm7gOoebFhU5pSFHEH6G8WW4NO8pvG0hDcqSCDmpi7KRDMXBU
gRh+MR8s+83W0VmcrAyIGh2H6QpAbbSuV5VOgJX4MZZG5DGq5XppHa/2kQG7Paa4E9GrXjsG0Ot0
oktOyg2xMtdhK5ZJEXnzyyv+mBhRKgC3weHd0WunWmGXXJrx4jIVDQ71Uyq78OYyVarNYhlGRnlx
8QzvZIOEaA2GCb0Tmund5Uym7dvZb2zk0ruOTHFhYxwd1I+zq01M01xnpY6rrQRL6Dx2cMWD3s27
K1oJbqoQTOrU9Hni3WkLEtpdYt2Ek0cJebVN2PB2Tp2l43p3OeItWdmx42VQp6EUCBAPIl8oEVW6
VjeubZ9Ak1K+FiM/GYIVr46Wp1DiRMHi+nF9kFEKbiaP+VtZ9Y9UkE5l6MFUi45IwMV+NZEH2bNy
vAHKfMYGbAhSHt+CQM85x1EsT7ghLalFB2MEm3NqN6/tECTI9DWoyCu8sp67wgeLgcyCfZU6036+
FE/Nj7MkNt9sdNamjngKwyGdsTyTT5feYM1M7z7ROjlzzpMzeK/FoW7GPZkgDpGcGxTi3/i4l0E1
rw/m5Na25xBkTLfkRYemqjeJnXdHavVRnJwrlX/MpQKTxjQzmfoanBXCsILt1dbmdjV3Y5asyYU6
Up0BdJEDxEM2mjMsIScaNE6yuL5qILW9TnowUF/nC+zU2kqzR72W6eINx/no7h3RnGkYfSTURZSQ
OS3ezW6WoOGNL2/h+hES7Cg7sH+driblV7e9J8PD9Z1p6UczEzSJwKTiCyPfWlT+zDCEfPepSstH
GakFuipyoYM3ggOkNmvz8qloUtl6EN3LMj2/vixrlLsxStStXz9pW7XGjrndp+sXhwApeP91ur2+
u15x7yYPnmiuy9/Q64sp6jrcXJpj4ezAsNFNYJpuKy2IJBh51j/HdfNgpVnyEEOycScZQ4XuZIee
nW3kzWnEOhzFn269akBltHWzwnnUILojJyYsc94IVh0jmxsLg+fZTEOA777tzQ9dM6hjN7VE4Y0r
1IqAObn0zPtK9NWtC9Krxk3MezK1Jqi9giyI9mTr26DYZFHO5pcB3Arue3Pla22CiRMlelhXt/GW
JgcnbrJDVMScUZMGePixGMLsz2RqR4QS076t1jQ50CbZIbbVV+qkt2tE5h4p3ODm8uqN3aHaLBJL
msyVSXdiTnEifzp4cfycJ9I8UKvH8nDtS6sFnQg+0Gj0wRmVKgvqJFMOicyZU/n9jprJWNgbGSFY
Ry70Fjog49h4TwZDQuPFK0e2oTcAWg+2C3SPrST2VF30kUV2ex4dqW+LsXv1O8/7BGn3YQlFwGET
9GiG2liAdAs1mrHnHYoqgwIfENSfwFPogBI3a/ZFG6F0zTpfzC0U+HRZgi8EMZr5244bFGqbS53e
tTY/Qepj36pi9q5Qz45riImb9p2Bt10E/kfKXwdMveha5w8FkmwbXUPiB1Fa72FyoNQ21oAvTv3Z
QJDzJeYogEw651tipzdNOlhPOm4G6IFa6izsqF27pdXv/FIkiFMkDKyBTv+QDFDGVRDo/DINh0ap
8y3CcJkhGIyfqL/y7RQ/jZQBkjDhyCPXALOFmQB8lob9B2hUgMsZ9qtbN6HPU08ijYiA2sVNAHtP
bkBHvM02TG7X2aL4i09EB5A8HkDzDXiHMcuG10yGqC71rI+QHS5RlGhmm7pvkg9l6xxkYYYvwPOk
8wLl0SctLXbMzQGpNXuIXn6M7FKIUdDIXAQo27ZttjDiGAmiQKUf6EwFIrmcdb+x/c4vYCbDfbNI
3+XZDGEPezCDbd5l9S45Nj7cG3wUW0qvXXolsmRLbpSAmfzI0ZEzzZKW9YbsfZzO1IjE7qloi2It
QD/w0cqKC5+VSF1zmdhutUUVEsR50/zCZ4W1NOxxAwJtyzM+TP4u4mRAqaFMgZOAuFV01nKqnZ+H
wgMPdhkm/6bdzWM98yPt770EsiMolUnyUzZyJFzMbkEdyBPmpwgagvYiHvsFaqj8/dXNH3i4GoJU
znsHaM4OhRp7nbXtQ9hZagmWsn51aY4gYnNEhbdkyfZBd+YIAtf0QJ106CQIwwDqOlOLZusT8202
x+zeZgtsI1i1WjWIeLlWMiPOLMgPHTrXrE7Uqllab2Ivq+bUpAOCvCDmDOqTU3oo2Jw8ahCIzZ1J
SoRsv5nj4jEN+HmO372KXUL7tWjBPRkOTnFvJOaeuBl8qJNuEmCtlv10UUCjL5pi0d1NCdHue6cb
9wzir0vcHOU+rINw3rijc6iT3P7AQJd+oa3TKt+BhbJYBKia+0Ruflo6B5MFa9fKW4DqxQtdMXUN
4YoSMYtzw1izb4LWXbAgiV50dsxL2/vcJqBdHZsx2rEsVffTQOqvkhwaOhbKhewoEdskxTyitsRr
gIBPGDbdC7Kl3bx1vPA2cU0TYq4jWEbtfISIcvLmy6HIoiHHqBYmkqctGHrB/eGwRU9nNraqndIu
wgU4u/ROZ3b4zJseKu4uYELTAaSYOljXKOhd88ZBUlbjTtRgGQF+fzmuPdxnzqVEan3iS7v8McJm
WNQCQVf6W6ZhG5+hLDdpcN1yj/HPKbh2IabYfbbGns11EnfQ0gu6TSNaY8OQ6bzpAAmfIy83PpV9
fyAObU+BvTPKu8+sTCEHCfyF0cXZgwL0HtBtnAVVAdlQ3JIfjFi/2a69dKYYq5edqsAM5OBGCYhG
tqO37Is0PYiyer684+mjiAJkX+SRhXoDxYL40cuKQ54b3kMMwqcd7ijTVdgNnyd7yvC0sMLQ2QkJ
qpSf7SMSGbPcrMsNbn/9EQv+/jhy0UEf2snXiVVEs5L1ECGgHhlG46wpebjOuwG6ZgZ0EFxvCmpN
zatNJumwQW1bdW6nQw1ifWQvYKMmdVxteS3rVelb7Zyq3KjeDXvgs3SEv6X6tqvdkPG4ZqgdnqVE
03pVtvLs6ozcWr1UGnePwDCtG5VwYxlNZ4EY3s7I9rteFJaCPge1kusYv56di9TBqh5l8VhV6tVG
lPE1KusVAnHdZzPzkwXqp4aTdl1E9sy8XqlUirmlRmPmu5l5cIkRgQLF1OaIyGGdE+zIRAc5RZHp
DGkKaLkWI4RoUby6iqUGWnkC3FERF9lAAAD9G1scEcjJT950+1XaerKgLLeJHY5bcmH0ydZhBp4S
ZQIN9LYOHIjpmPGrj6vCtQR/LrwwXpicZycvYe4+HPN62WulgfUGXhxqnq9OnX0b8rZ5cMOoWft+
nm2DjEMpbZqMPEYbiutRzZ8R2o8XvhzVQjJ32IBCkGrU6eApVS59ya0lNTuA9+7Em4Nj87XIMpSL
D839qHxA+5Mo2yKnAYAhFB7OUAZ5s5XyaPjxVoVi+TvNCt/Go3bqHKdUvFQhW6BksTPuEV3Dt9BF
QbEg7H+C1NUGuV4LjzBZnUGkWJ1DBGMuNmpSB6rbm409NyQIEFqntR4BA293jlVM3NQuwocVpCGu
TQECRXyv9jG2A1RIu8KbJxPDOKRaP4i6Cu4lb9JDOyT+nBi9xXe7zu30kNuTPBMi8Etw+aYQJSxm
uGzNF/BtaNT8W+mt1GIA1wv+ECmP2nvmViAcmm61Q/jm24ZgNLYtHd6FJsirtY9EFvaG42eHQZmn
18NHyMW82akQAxyZFzv5jyr2l4ExAmPQNMnG6aJwhSQH8nruiPsicuVgtwEoJEnTjZlkzSfyCJvI
WccQ55thsZXNL9TzjcH69W/bRDyPfBlQMtz1NpYANVwoaqif0Veqq/dN6kXEv9vS919G3V96fxl7
dW6nqUrX0OsxGHfdgKQrpNDLfY8IwEpVpn2vUBIGmWM1vub+TdF3/ld7LL/Z3HUfdWpiZxn0/gFV
4NVljM4KY6kGIJXoemODU61jI8wRe5rWQHpa8HTTIfVGe87Y8xUzfcVVFyCT2GYlxH0cIK87kdUQ
KB70GxL76gdNBqzN2+zRYTXD77SrwE2T2auUo7g4SsriCBC8WqLsqfxQSfMLQRsN8QW3reT1OoZF
Y7gwfP6kBf6YhFpDhXG5uja9ui9XkEcOV6kMggMfAL3i/Ueqfs/zFtJ0oT+cXMftDpbGRiYqffO5
Ti4Odn/PenOGbEGJChFcEjlWmAgLO8WBZGiyqcmnJvXaLbCd1Iu9ovVIvb8bm4gQmYtMgUDVUCcs
E7CuhACtVfbuvtQMS83J3lUChAFD81RqN7e/6US6d9CjXYDhNsjOYTABGHR0AFM3d74oYIgXoNVw
bowCqn+DIZPHIM2rJZSkxiMgX+lOFIlYj0Vu39pxwectF+FTa6m7LM2dbwD2o77R069h+X24DDXK
N9rEApE/nhXgR/AQivGyA29aH9UD/Qe6/MluOUqsZVFd1Ie8wcpuge3eKwVhpKsgUVaEzZrrEGS4
IwSJrh1m4UDww7gFgw2YqApU7SO4Mit51O2p2Qz5W5Ogh3g6vO8dfm5Sb8wAD/u3Y/MRNTqlyhag
tj3wWqqtNy2wUI0IRTa3zMIjtekwufj5qLZxIqODicUn8RnEuvvq8zy8FV3v3LExOREZgq06e42y
0XhFXkM2fgVKL7jF2vbiRWZrsOHVp/CaVq4/5gJ/xcVL1YVYabe2l4hQokC4r9jHyAY3HK5r/6zC
GnzcuPkfgZFBDspvQwRdOvs4olQc4oi1fdfkdTPPTdV/ij37ufVk8tUqGwyf8lA8LbFVYsmr8CC0
2gecQZAtwDUd1OBG6QakSVozOvqm8ZwavnNZULaJmR3yOHymZRptEFygXGeu3SY7Wqx5Dn6DAMMX
S2LzIl4v3fvp0ajwqJiYv8je9BrQjsnudO786kp2yHSmeDB45QyEveMaoJnso4S8uDLd8CXzAYOW
4GI7xWnYnVwAqFFq0IQvMaQBOAP3hiUjf/3zyMSMxluV2R8VVjZHUDCpI1a96ogdSLzhvfHBtaNo
b8fRKrCy8j5N4/ZWJBIFLR2UQXvEXOaVz9iGeo2WN4cgcD9fetkgXmuAP/ZYHGHXIhwDkpeIkJEv
HUBct+KdMm6oFZWeWPzxj//+1/9+6f8n+Jrfoow0yNU/lM5u80g19Z9/CPbHP4qLefv65x+O59ou
5w44LLgH9hEhXPR/eb5DEhze5n+FDfjGoEZk3Tt1Xt831gICBNlrrPwA2LSgROjWcza2N7EqAEl/
1yQDYLhay1ekzpE+V19aY3HZxwZdmOyBWFkntMLqOG83KDXj6UmMYbZ2iVcOcqnOLBzKaH1RGUyi
5qc2cMSnEIUw12VGnPB4gWxMBoEQMBPRIUj89zZyLrN0wfAb30GeGNWz04GrrD/a06GPm2qV46YH
RqbvvWmlP4FMP9vwlmHFzjNRoR7JbS8uNJacaQKoKbDZ33/1jvXXr14IR+CXxTly0ML5+asHPV5u
dLUU900XDRskgQNUTZnjMnOM8qlKkDSZlhPdCBx06TrVLXkIYJ4A1WYoE/u9V6V8Y5eF7rt5OjbR
bNi9hlixseO8Dp/SqLIWsZ10RwlJzH1ZgCdjQG7qwwjSZ3y94nVyBf80arwnV+ZDaSRIhwNdZmY1
3OgwtneOY+GeC0iD/A+/S8/+9ctxGKK++HYclIYILvjPX07nJqWL0nl1f1mki4IDl587H5ChyM9Q
lG3PgOo/0u0wqpWxolseNScvlGup81BAq9gKvWfEgPVS8EyBNQ03plDVEGvgvPlk6eoopzUiHop3
Kmb5R24UkAwqOrgOubOv5W1o5NUtCu1XSNjz+3xi0y/BbQu6g8Tfkw2UYcm6KcD/SL00oIr6FZ94
+RE1g2ptFTnA7dnZHMGpeDtKBdZ+XwHy2PvgzLC7pJrXPlCEYXMP7Xp+/4uvY97Wwtq6UO74ZWlP
CnOW5t5u6iT5ubENgE7qEPTA8pcdTCf6WnVe9tBMB0QKi4rHIABDI4tEO2sBPdxlXqEeLG1WK8Mc
8yX10uiuSy+jc5D33lzijU5hsaXlNMk7cvm2kdNd2WxW1FFaLPwPvwjH++kXwRlzTfznUMyWgCFL
e7qc3t2pcGexBlDJBPccjyjIx7H+1JmgVyacYVR+ML3aeqZFmGO0/SHgfn8yQg9LNKOCFGScHEkC
9qISS+KxF3lYOq28oihmzaT2FqEIENo7ZQxxmaTc0yDqoOa/tV0mC1jir+vaRZXNYLvpRnajuWeO
a+7pzOkTu5ypaEC1FRJFbOO48fba/Refi8Gp9Po/3Ht+vu1PXyYIoITDhOtZIKLzxM9fZhJWzEwz
5t/Jvh6Qis28mQn8wq0VGR6KvjNz2aaeesoZX9JalzyqKgRKr3M6MNyCeBZpxMIF9rgtNjXyDNN9
tpruru8OABkdWw3xNjiQGRofCDqZIcJpwajmVWKC3tVi2dn0kmhGwRbqYJnx1oHsTIQoAWjdDUer
eVwU4LLxvfQsUOfy99+KJ//yE7Mdybg0LVDuMsf+5VvBisoJVJOKOwa53KM9CWaA2iRBCZsEbxVx
ogYijhd9cY7EmC7eUS/nEDQgumSygT8PwFgXVPJErezLAXVwvWgWdRUb4OLO6jmVAuYc9ByQQg72
fKoYjIO11IX8ePWqBarTJIN0YzeFhgo/BilGZAQbaurJ1rlAKIWD/Rcb+RVTqOniPPmRbahdLLUd
46ma6L1nMhide9yGoStiBTGYukS5pZ6ohMaWX0GGi3rfeXtOXUMg1/EOobamn8DwGT+nYhVb9bhR
HIUqk53lvcA9AkFFsKZgxw/CfhfF+NydtbXX31sTgKQAEBmpW+yUptbU1w1QUEobhOUgERYGCqTz
nelvIe5dnHQTgWZ+bPy9m8lPqdLNHZlyPLoWKXIYK2pSh5kCQsXM57//jVj8L5eOB70Nz4S4gMcd
7MKn/nf3ocFjeNwNdnkXhuYUdVYf47qKXlSHokO/F+wWmZ8I5XkoAAa/XvhSgBED+X3/qUBaaQXd
VLBkSBE9/DzSq1qGDcxw8DIjAsYVXCyiiyvEpEBXS003Gpdhocf7NpRgFQnUKpqE9YrcyI+giUWp
6dTEDqPZuHJiuZmaWQXy0dLl/YaaABq9TUlNSCEvI5SaLV0bv3JCBEW+VS+jUTTvoNdAi2NlVFUX
4BACVeM2dQB1u0CveQYiCSiBmRfoNdTm8hvf5u+g10XQ10vdZfryEvQ6A4A5qPu2EvlkWVKfheUF
N0kL/GsPEM+TrS0ohTOWHVChIB/MoNz6YWE+gVWkWeGe6q/JLY7Bf14g19U1LuqdWuwgyC6c5vk6
rR2MiABPw2naQucBQvHFodbOiLpRSDcOZRs+gHPdQX0OonWVrLdDjYwAYAVyDvaL6BXLJzXLxtJ/
TNrRWvhGn94o1IZudN5aW5qJN8gAXmfqWBbceUUPcDJ0slq/n1sQjUNwGthkdzqQnVfNsKy5reem
GN9s1EF+PUbZjNmXOdxoDRGr+sYNEEFRjs4+gwB+R8qQTdzseT96TyhiFPNYDiHwE5BPlU1lbvoI
AXvTsm28Azf77Eb1rvbVI8AMyQ3D7fA8YGMEzQsIXPO8fUCeK4CcXZA/5NlYQyagaNfUFGWqt3WL
wnFqQoTZvq1rtoq1nZ8RYTcXOUvlnVXm6Q0r5docenlHpj7ym4Vv+ePKnmyWU9ZQ7ri4+12qTlah
thSshWgQ2A1TsaWAUUgZssnW9BK10S0DIByLJRfUbU+GMs9RxRHUy+ut7Vflt9ZKnu14dIF5rf05
tunObWna9dpJawP1QCPoGoDiXBWRzu9+N0+abPusKNcIWLTLsoUknoqKu2JCo6AMEirJExBFGTlE
G+tU4ZKCjQ4cwgHkK0bcpdyoRE6+Hz65eb4Yh3x4jBMANNxSmMi1YMeO1a0DgEaOB+lEbsjTYgFg
Ub/rqqZCBq5ru+RYx3k5r03mncFPGq5tt4igOJMPh8RCdB4lifJeWEgUiDx0X4CpWqZZ4HwLtLdv
G2RkaDjKAbyzE4TRGgVN4+rv74T2r09LrBocZjM8GIRpmrin/HwjRBiqbKzeaCEYbyLE2vlILxFk
AHRTt16ozQ2owhARIVsL7aiwaR/GRpQQvAFLvpCFeY5bhfVAV2ZfcvwqUVzmfLx6oIY/QKLajzZy
olghnhUNklXsf1pvSaQqOgD5EZ1BwhHCuPOgrrPLOsJG9fFcO0Ny0mFj3VIHQwbk9u+/BvPXden0
NXCGdcP0TwjaYb97Hsi+R523y/TpraZdehOSFJc8g/IxSLwQBrCtEXyZ14s+DeyF09vlrzcDGlGk
KPKnqz8swGeHTFk8//u37Ji/rHOk6Zqui7+ci5uH85edJ5CmJoQGo/h0WdCPvqzAhB5EnxETTqeg
PNh2knXp+Wz93UzP+MpEKdVfzQF4Gy9mZuvoM6Q2rt513MgFj0oFjqYlhTkz6UWPFgeXS54uh7AG
cTBSHguVmOGdEZRvZxBCcBadBsxDBaazGKazq5+CRN5/2I7T/uEaCeF4pmMb7GBjYQvPYWj//HPu
hrGPqpEnm8EH1IvPbYiytCOktiUWmgggybtu7CCoOwFOOp3couit+nD18A1nRH7I6mdd4EO10QKU
Iep7SDmFIJhO8cwBCjQP7znLyl039VKTDgESwYPog0PoMGhV/RivOp4AJ2yaL6zb//1vwJqiCz9/
XFy8rgRLiGNJCUzWzx8XUItsQCYr2FwwXHYxv0RkENv3jlagkLgEh0o1HZIxqMEDDns7KGDaQFA9
SwRYHAPdgpiPSYStA8teD+ByDrFfAHT3XfvaT5gwt7r8mv/7pxhWTTGtL3kxVFEQNr80/7X+mp+e
s6/1/06jfnj9POZfeFzh/9+6HKMvFR7435pfvX6aF6/+9u4Wz83zT42lwgp0OOuv1XD3tdZp8z0W
N3n+/3b+4yvNAiTj1z//eH7NIoWqdcQIvjR/vHVNsTuw7bqImvyI9k2v8NY9fRd//gHeQcgJPCus
cC8Tvhv19blu/vzDcN1/uiaWVh6IZRxgVwQ21d1X6vKcf2LjaeG/ZzITPYjAgMmyCf/8w7b/ybBD
gqyHC0URz5r2UYDOTV0WJvQcF/pCFjj6me2Zf3z/Bt6ikZc/3e+jkyb7OUbG8VyxHct2TC65iUwE
/Yrf3Vyjoer0pMq3VbxFbT9gBWu3Gh7KEYWOgxvNhSWQdQoTbz1U/Zz3Wbf6f4Sd13LbyrZFv6ir
kMMrApOyLcmyX1CyZSM2YiN+/R2Qd9Xx0bm1/cKyJJoEQaB7hbnGNCqvDbsp0rJuu0GjgyUM/Scf
LzKqCyuQBcLp0X7oE/mkF1XkI0qPGssTsQ9/LFLK845Jy5QO1Ziz1MsqsNSxGxuEyEb/tbLwLh3A
tAAUQ6489igp+y+MGGRdeXShRQcDTZy2eamcfDvUhTnRZdHPBcYG4WIjxxOJe73583hYNiv0WsA6
DF94mGXT0Kqxuvd7DqKToJqt8eRY/WPfMWzWp3zWRlM+nVaMdi3dOKZMGCTo5CK9FuNP5U7aGR74
CWOFNEa6GlStWA+F5N7E7vO1lbxA367MH63ysHaYHq9Lt1zpHnyI5tL63nzXr8NJw14qXHyT/v80
nyCBvQ3eV9qfbeTDFA2twhGh1xjmoWwQBkJhckjOzDRKpyzwUSIdpA7OoSYoCpje3KBzJsDyyYAK
z/q2lrZ5+uOK/n/q1/r/XiCW5RiWzVXCNUco8t/LWLF6/dSg8zq3pv+oKX0K3x8qb6hDG+hokK7Y
iG7VeKch28aCRgvod/9zMv/9WD4EAlyrluWbmmntZRWXYtV/H4ohdI1hnbI9o9cyg7ytGb8Lrf4E
bRkPdPmE38XP3Kr+dgY+LOT721IM0122dNsniv9wBraRrvWQOdV5EPm11pVQ/Z70BClqVvSxUlBR
VoG9VzEzqdr2YLfEMNfHZFYXPoZz7prt+d/Pg/EhvHg/Ist3Nd3hhoWQ8qF2W2jGMMt6qM5Wxoko
argIg68MnD7VcWnoxYH8L8i0Koc58JKprGo7CFSO1LtHTJQgfaSz/3MisUM6tOlHv6mO7y/l4C2z
mIZBsbT4/O8Hbe4H9cd++H7QNrGQZ+me5bjeh28v5Q7Ia1lw0H6/HfbRM1V4a6wm4QZ9gXO55tp5
ZM7dV0fXphCLozbIE80JsIGgYmq8dc5aH01f4WkumgdHUpTJu6cqMeNuMVbmMUmAGJ6suuK7aqCA
YfpbXqakI8MS63d/HG47ez8RRv62iAXzcMQzDFIZTGx3eMJV/uNfPvF+YXz4xP4+a0oxEgdl/WPA
s5RplclSy8+12lXXmN70XS6P6fxE98C4NkHs+7VVBJphFRfd2jQw7XoSVJjVBu3spocWaB5OCZKp
yI5Zg94+5Iw55gvISGPxH6dud7VN4JKWU+zsZRAflmFUV8krRuqozUfoBXapa4faHl87GA07T6sK
0AzGXQKyMbVia0r+dr98SFv4ovfyp+tamuvz+DFtqXS4SXI0i7Pq/UesPQCNG9tdn1TfxZiMx+5X
jRtgbegipjQ6RGkDSoJO9pBuBx+dSrQ4V2pInVDqTEv+5Sv5/46N4zMMqOV4RRkfakt9h8eb6p3i
3K0nrS/dCwLVl8bDMRjm3GMrkOdtwo7ftwNj0vAioJ2GFJd6eDVCj5hiofbbfDS+DQzUWxuOeyp1
Hrgsh2icOngmCssLfet/0RT0gtp43Pz1YtdXmJrfd6nen4Qxa3FT9DLyKnk/FIThIs3DVm/lJS/y
b7mVODf//rH1/13CbI3uo+7TgKQNqe1//2OXL1Pk5Qz00xkByBDZVXFvDdDQNEd1obvlD3VHvlSr
I2jcK58iCkk17m16l30qpCVPdT4Wf8kGPu4rlm9zGD6hD6GMTS34wyHh9DXrU+bn5yzxuVe17U7L
HOvYy/qMeA1iCpL6016PMHzPZlCmv83pmIWD1P92JPvC88dt+n4kNhmkBaZewx30w/peSOWIXnCb
qjwJbettyBZx3oekD3kBXNFgHUKSnl42IwvTVqMJlbUnJdvlsuIzF5rKfao8I4nxUHQO9p54ARL5
9y/Q/FAT/X2MJs0EGsj7arLv0n98gaNTDb3TLCwlg33rK92/9KKMLL95FoY3fDO7aIP9zbhbl+DB
/t2d0G/Zs6Hd2rm8JaB8w7MbPWH7Vtp+wcyFE0KWpMXmSRwSqhTNNByVxrfq2NvkdFUY4olZ9S5s
VlAY1UK05/VFJKgo/OWT6R+2hf2T6TTJLXYGciXt4x05rZC1O1vldGmAtHa7mUQ3rZBRvDRSQ00+
qBZuI1XR1egIK0AexgmGUxd7aIAeu/Nlrk9wl8Vf7hn7Q7SxH5jhWpxwknhice/DBTqlzgTIhNFT
tP5HV61FQMmnYK9fH22NksFSICwGEg9wytT3E5gFGY8HCyimMUqC0JSNjU5khJhCnG0/j5rWdM8W
RaXTVsEgrvWQyR1KeZPsDu7kpNG7yM0Tzimv8vHRXDR0XVshXnETONvmNDAfo96WElqJtekjJjzj
9WwZASIACWe1QdMO8Z2B+FKEnQEFzAfCc5156i2Z5Ptc2G1tlPpdPfE9IrHr7Fa9Iq6Dl3fhVMcN
QNuTXyGl81P/KMqtYDIf7uf79GjCgTz8+2Xt7pfth1uP7jzpkUuG5GsfSzuEq8mM34g4WYQfp3nK
2b1lFmwbH7wabefelBMEXmj1HhyPQ9fhRwf7pz04ukAmnBrHoa9MGCaLfXYtM7IzWdxjyBGtU9Oe
YQf8bEyrOzhMIiSVj7x+RtKSgs2JDMLMYPbn/OwpKw2TMvEPndbetVNvfW2TRzeJBjKna+QVOMRu
Pq2jzIkQbebBbot7XiezuWwDmtbM0IJKrCGx074+LFcYV4btOP9CeqAie7Z3cR1e2Q6Dhhg2WuRP
Q/+aDfD4kdaHvUe+YLoNlis+tYKS9mUuMhWmSQ+Hq1Mn3YOV12IYH82V/81OBcM9zXrHEaug65vD
JpriYm3LBVtt/y+FLP3DfslN4FHEMPe+MLHq/9TeNL9GqVRxlkSuxhCEOzPoYKrbBVzJqq/HwlZx
Mwtg6B4gQW2pH50KNLrrNQ+ZrZvU6YybUjRVaJYWFN9hUPG/X0Lvq/N/X0Kexj5OvEENkAX8Q1iZ
C4OLSAz571i4m6fPeFCkMUWRy0aJLsCUUwcSgrwAldih6ol/0q75tuaEyXSZ6Le26cna3DVwYUf/
7fxRL/hwgXuai2UzqYPte/7/9LK8wR6speAq6w3rmOcaItsRhlThlofEaKm+LvN6Jax9ylxitWUX
J7kVRvB700OoE/376TJ/Z/QfThjjRC6iGFIpDu3DCav6VhgT44ynhWHLyDaH8pNcCLt071xPtXjh
TweV5fU1feHsKNuffmW0r2bzFXaBFjSm2f8YMfXFVUKe5g2mldX8JJwZr7D3os7CgMAhy837RG5L
PGedd7BZFql6cldMOn2VqXpOx6S5TJnCQ2tJ73s3J6Xirj7zVd4Uy/DW4J504xQNfW+13SdGw32e
TsnF5UweMvRd4eajg3LoCvZFxjin3RlB2fRT7BdEwRSUL2bh3jOuM10yqEqnqY/WwfJ+aGtgTDUj
e+3FAsF+6pAEQZ03j4WPaN62sFQtNJpKzuadm4zNn5J/FRjA4i9tkcwhcyPLMZuGX3zddJiLCcjL
6r2ZfVvHVdXzoST9XU/DGynbphPF/dCQng1hN9cjN7OKR8P7ysnOUE3NnxLNSg4MaW9RqsqSbhwt
XUVl+dpplR0nVTo/J24FyBV3bwggUX50UiPyDHScbKjfaC9tYA7swGLmMLa3tQrlnNmXaq9cpGuR
H/Wm+urqYrlizhlJay6JZ2VSX7bJ+ipryybWy6PSd6O2FM7NtnjLlUQuHnTsvicfkW7UjNUCFDVh
wqJPnJfNQHxmHHvQ9mcljV/rVhqfYKC9YjmzWwOv4ugN1hqA52YPcbyjM9MefWERvMUazb/RC/s8
zAoI5OaVgaqnDStJFJnwDg+GXxjI82QL+CNRcevuE8QKCxSL5st9i/gvMq36lBiYO5DdGEdlcFdv
9SigURZtZIoET7jGfU71nZLd1rfDvIhD7pgFevllCDXb+eoh4QwxqGgua47fLJZ1PzKQ0YeaVt01
NSBJ0MvQjCyW/pG0WR4cdL38T8qyOtrmQzJxLWd1o85OP7/N7jQeUyZSkfK1PRE0Tj5D095RvIBD
O2Dr4w67DaE8+ev8ZG0dopT9nnawtp06bNkHkql4Mlw7ArV5ZfkDZaF5cGAfu0fD6m80hJQ3peOX
mMmXqKZrEen0ArC7cMiLW7mcHOxOAZMBzqkX4tRxWYOtYUq0WHI7qBIJmkl299u4v4XjXrtVoz1o
nX6VTaSNyoh/B91o2g6FP25Rp0sjQCDkBmWtH0lxjHNT0SVJevy2BLglxE3EiO5oxL1rLkfMaL0D
NZcviV678QCleB86yO+xgrExgGP7Mr3nZuryhx6vZTjqFeO+jTbd+LgMPJsJN2RmPBkCtbIxGJQC
Bwl4g4ApEllmBAwMQydxBgCvaXI9CmTOreccIOKT1y6fp3p1kIxet4VMTj7jjEfsu+984aQAPX5M
2uwEm5XY0VIC93H3g84H/w4TM9DUDQP2g6sTgpElH0pzy5Ca72bTGc4goBGg1oPNW38wIICdfaff
0JYWgVU0MuwtzM9EUdvXUAklyaCeHvNterSkccI9s7ieFtOKNcFW7mvZSQ1eWNWOdj3pTDQ5s8Ls
J9MexALzbv/gTS/nI3YEABWLcXn28FaJk2KDTW9cEz+KUybr/g5D+C4q4U9+ydT2DJPKDxj90m82
D+1Kpk1nHJ7so5w387l1i4wp8Gy6mkyyXHbDHIF5yG11aHEEuMbcKQ1dplS/oP92cBwv6qvVQGDc
iEH72gEgDIrSuR/8zTqSunOePOoTujWcmLEbYl03oH4t3o9mNqeoRufCyVBaSNHnU5+CJHCERalj
LQyEOMW3tlLpkUhNEUreQrKKCTRI/bvtxepZerpxijDNpDSR/JQTVQOyxjejYbgJ8PYIaEcwJ7gB
Rqyk/zCVg8PVh3EiaTYZDpRLgOd6VK9Wx215st3sUc5Lf6c1jcJN2qzJxzFq2GWYyR1fZXXW5/67
6y821V69PVcj69AkAPtRJnnRCWSkrYbLnOXZjayrqyo3jluFSjfjHmx6U0Qm/B3W+gG0aTEMl4q5
ljAfj2Y/v+7CSAWA56YsWiOa4LodWqu75CWIZSrjt++vugz4Cmm5l8TlMvcxrhCYeuvfrKVnrZrt
Gjs+7Qh0DR+NWmtvtsEApS6ROJoGBiCOvLSGf3nv+GrTghUMI6aHNsOHpugfOgB/AfLyC/oN/ajG
6XOPIdWBbmgXSr93DnifLdHWOJ9oA+l3GeVwd/QwyTCs6jIzXhnkyP7Out+gp05hDgr8lcRcEX47
fhICtbpaMQ4dbYquCQD2cNx5P3PTP1VuSwxtTi/V+KokxRsyFjPovfJ2yWrc/Xq+4BzD1VnaO1G4
6g+sF0jWqgLnwrq4a3r7unac4nrOMJjI89lgytviZcqMXY1NsJON+Tn7RRipXwlm4n2t68+FwLa5
lt71MKFAN92TtaOiuWLP0FlfNp9J/szVaPBlF3poXaxLQkDTZ49u/UaRRo7q5AO5aL1HH1qE7a/q
IsWgB1bOdksz2g6Kwhv3FNQFJY3rtSnH/krbh8fyXsRJZuhBvTL1rw8iDWZG6g7+5j2Vi//m7kp2
38oum6TINQK3D2lRBkh/V3xxhv4opiLWyoyB08J2yGPGkFnw5a6yav/oz0Mop1+D0uB0bOITndAs
HiQ9lLXMughNQ9gy+nHpB9vANWwDLFJsZwCezdGlhxPQTQE0J5sywOoEo5Gif/by+dssviySNiiG
OJSIV8aTEvsz/iwQJZLyzF3gBblPZAhW5qmdmUaIRO26p8HkuUZq6deGxKMr/wwqo4245QY2Xfhx
K3pY2jrb0ZwZBy/VK9Onl4WdeFnlnaD+HZD5UXZCIS6qDsPE2qEKTYNkcJ7TGTlsNyQ2NbPkwe38
SykR/zpKiDBZkjJYlxTNGVYtLlNKKOTSQ69b8GPsz4TUEd7j8/WIZ26aS6wYp22kDFN9X+OkHr+3
KbZEE8UYfO2+pm5Lzp5UJ88qH3tKI4EmGDWcsRGY2AbOc8WE76S6mpC4xp4T9iHoccI2o7zqtTaP
MMg8ljnjBtpWdCxvNbq6ckxiugL2yTS0PHT1WFs2lMvaFLVf5qkt2U/LPGortuY8NR7nDUW0knGZ
jggfTWQuemmZ4YKkLJ679a2dzYXyLXJpq30u5j6j4TYkMZYnB3h9VGlGdVjLJq48DSNZ89CVwxxX
/XCEp8j6jqdMMGf0w40FF9RFhNssXnDB4OteX8ntEcd03hFBwMmqlrMHIiLISsxWxtrog8QcnjIS
OMIKN+Z5h2kSTZRm7XfdAdHPpFiwsslRgMlumBcvgsI5FiaY/KHLZNwXPhZSzlXf0Lhj4A0/T3FX
1rG/MWosGJFxXVgVpdtx2sfSDheZ3COaDNSEg3uhKgiBmw5Lm8p/wO6Fcd5xcYNk7ctgIXEaM/e6
2otBfmu85mML0k1UIbZJ172ofhj1euXT/XcwxWFAbr/oayKFsbxVKeiK3uq1MEu+l171yXHl59bp
T87UPinqDcFGWSPqfJJ0q77tyxa0gdROGFjNsU9ZJti5OWTtxY+S0Q2J4++2jU+Zgk9LLRGuRlKS
mgj/7JSpHn0bGlk/SOYKM5aCyCkblr69Gqihuzv2bfYZf6YsWBO7v6EFyC3RYUuDmcE3giO27Mlm
kDfzn5xcY+vU6+Mouvoy7A/TkNdMASdrmMuaUGX/8f0P7095//H3w7rVl9yleBpM7/+ckwkxk/36
/jxHzuxj70/0aR/+85z3n9dOy/dV6Or9p99P1H3NP/iLdv37xz/ean/puUQnh8w2SU66mFhz5uLY
4qfx8ZUN1Rpb/OfLroMRUYivfx/J+3H+cUy/3+yPV0l943O9FdWhMaZ8C98PA/dbjUC+SMP//PcP
x/fHS354zocT9/HU/H6d/SOmY/3kDxSj1vQmtUnXLQzNz/YwTHd0hU9TgTpgdpdXv2LwHSH7cRGp
FbZetl1E744INqjsb1qz0ipV4lAMgEFSfZrvEY4c91HVF0bmD1mZv07lPvdEGXRobS2UmPhZJROD
KnueFSJfVY5erKkSyUuXqlhfpi8pfuM3LkM5mCAm50FlNVub5QQ5rFi8Fdoh0M3pnsm3ntBKyDPw
58uA+cE1QIUAbdi140l5b/rnxfHKuDZJwUhAMvCiCaI3Q/s1ZD7Qfe17P9vkwGXuneoewFriW8vB
O2818Tl+NK99Xj2USxan8xTqGqw4zB3CjmpfZHqspkWFuYZdzOdKb1YokdpV0ZsP/br3IRL8xLzl
WmVZ0OaVdgLo6obQGkmlPDUeHbc/ZpbziBgdfOa6z5YVTTxYU3b0xD3G66gAszqqzQlWVguCEXZx
agvxKcUHb63DtLESwOWuS7eLkzbA/0BAtBKpVmiIsUfdmOPY3B/eNBqhMv3QHDKFA8XZ4dIJXOOt
ImYzTM6GwhdAt9suLtwKKlWibhBOmKFriBxM6tgz/5QT90xJ1EhxK5fOvxPeuZPzDXWNV02fjg1e
62npLYEcdlrNbK+Bq54KKO/XmS+xKOLsmf76tdX9e5tu0rHHWytQEofbWeF4MPd9nIxFTo22fGjN
pEFV7runJVnvrYoFFYOZq8yApun0tzMKonOdzPSxzC/GJKrAmQhEOrdsOFrK6ZB9rnsy6juvmQ9p
dwuCP7+2VtMOdK76YGm87phIa7mkQxkt21rwf/2zwQJ6yNslCc1VeyqRN4XeJnLgts0hg/PB0Lw1
XsAqgLrMj4k+e8e6x2XRWfuzhyG0mdHJBGUauXUBon9kD1zFOAUetvbBe7zoCOZlxKoPETiFJLLx
czy1ev5WLnV9kJr5lqz4ay7rjPJROd5tZpZw0TlidCZbtA8XBujY7vlow42km1DTV74VhUZBw/2J
ZG5gFhmFmZGPeljY9nhixiqu5hhH6l1xPHJmuu6s58sVOAEcRLq0+Owu7/PMZ/4TOO5FlrgAN/Ha
ON8miOxXvfu92D7321adus2jgG8ON6sXgmGCdZzCYLWM7dVmAIuhlPmuqpPHMrXe6CJZPXrbzF3P
UCEuSaY4SFklp8n1RJhZjLO3+xQOdggokTe/jdnsXqAjcOmbuUfM7CRUjbo7szDGvXIU0GkurxO9
ibOejgCiYzbi3mfl6vorw2p08DzfPY3SWa3HpkTE0COuPSAnxg4RwfGya85o0z0OQ/mwtwfWcV7Y
tZ38YObDI5TeaxtrNTNLqJqK+35D15JhYRa6JtQo0LdWoGmLivN0uuurYQ0rQ9Z8ta1+6jr7Wz0C
OfGsNGUKJpWBC+46hNoyxsjNX/Qyu1JQ346jub1pxRIQMn+GBnTMf40JZvQLbvHT6A+x4+q/uAAB
WC8VMURhPevufEiI84+JsmQ8Cnc9+BAIArWtp8TE04HiIhlVxXQeBX7S5CwA/kF5DjZaXH0nxlgU
dDJs7y6bU4kwVz56bPKX1Og/+TVmgSwYzxWTZYcyf/Y1M2iNur0Ayy6OeaHfwE6GPW5cDMunioqt
gL3mj3Bo+5CeYhq5XSICT1jy2L8xLR07jUcQalNoqQujCYU03XiU02NB2cLsil9SeA+e0rjQEmsJ
t82KMViQXXcAvsQ9slYPspQgJ5kPo1lguvqbMncDbqWuZdp98VfZBEWKGoBhgMd205JjIQsvEjM1
cD9R0Hy29gAypjq4DSJ7aeInZVFMgDbg6LxNuQ7NPYq19EZot7lWPLftQHfCnF+xYskDowLduI64
QHtb+lyUFkPLa3IY9tLTzjnEYaFkWMVwP5kqO0BG0hZsdm3mU64xtA2yXnwfdj+m2X0RPdN5Vm80
N5NSHWidZ1cfL1r3bdW0Dj0vDoRKrmcYyvdal3dHZtcuW5lQmtvcLkxcemeYGI1HUXvPWbrkV50m
vzoEep3SjIMxuoTwCeWyeXEet20+QWB2goE7lKFkVC8CF3WmEcLMn8lnJX3SplhOWjFFDtB/Evrk
NbMyLSiBmp/2+ap8tL+NFHAPvippfbhHiqIvk45VVukbPyGEacFoYvzDsEKYJ344tEVH/E1d2Mu5
MrH6WGPPgIaHIA8GnnFwavINL1+1wwyu8jC5F6y463BLsiYizO88xuVg5K/XcwImQp+bNE469clw
qGl0VvU4jAfhCBNTX8EgnZbjLzz156ow9CuovaR4w2Dgoq0eIW9vgTeWSzhiQh+bzqQdc4uIn63q
ojEZhLn3Sj7YMwZW1G4ktKk62Sr9BU3ljFDFPRKKsCyD3Y+3oSeJUNYYalQTg71CNVuJPPgNG6eW
rVdLIU9NOp3begqsRQaDdnaq0UF8jBDPLvOnhEImzLrFw7duuTes9bFmIPo8mIwNNBrVPJbv2ZlC
hpPK0E2BB+1uF9PSnHqm4WNbWkhjpywCAUMP24cYzzuuSYH1kJ/m1NtkYHkp6CpoKPNY1OGoI933
VuzPNT21Y2lTAaFY0dOGwRV7xDs0/VnnzJBuvevhjtHmQObKT8VYe8dRbzEaXj5vjVm/URevukwL
kVm0l40G7Ze0TL+MlsKFt4DxXuvdlVhoo9ftGRQUMVBfHW2Mdu4qxarjCBcAmfFmN6lHX6Q0L2ut
LUFnGrdillmcYNiIHtp4SfX84F3STVonsh0KdUP7TQ7LEhsNRuu+Xdx2rnPuIdMB6/Pnw+Bq9dnp
zINXnFQ7FZeIxM2JPKm5V75R3OBr559Wbf204JBTliIe+v7oFP1EOpOxSXwzclCQMs5h3cZSH9ug
EbSElD9FvTm2YdVaz50/f1qb4bnLdo/fzPkytotxENvdaCV4CxvqRssISSypbpDwXWmpeS+GnjMw
u8GssjuH2z+k4X5b2JPkZu+SyNvrncPwJRkZ62pWF72+pWP5ydbYkY9xjeiwp5cttgdEay5y+oue
XjeLeqRPUISewHaGuv+nTb9XvdwlmyieOuXjgbgm0VRwOEz6nTbRX6MPtOJpYYrK9bc9FO9uE63N
bmw5fxphta1GQz3S0ynx3y3K/ywx0b7UeTFeKN1SlK5zJ2VmmWrK71+OE+31HnGQ4TY0lqoFfLwQ
LVssaIzUoEc1pkIEw1AYdGTmld2oqaPRahoSWJL5k5O5cbP52uX9wU3FgvyO0KlQ8+8HJ9maKHMh
Vts7iBcCE96VRnNxNw2TjVqAdh/HF5R+CXBxRvLnShAsqlaP1DzkV7PzpPKMPoGotq+ocwHyjS7M
HLwh26VHgWY214nQ+sv7g9D8f/7FduWQOlhe+P47EGr20hXYIBT9RWUupcz9X4nC2YcVKVXHRrfP
1rB2l5Sy1GV+/4T/+dkcpRutKaaFKVT88coeGa6cWmVS+VHNxcEmhtNM/oA1lwIqqDxAgmWVxJSE
1qJNzu/vWZvMAgX/efuc6tsgE/9USGe+ULIuZODXW38YN/EZ2ud8Gb7SaO4v2f739yctC4q3xRAo
C/ADIdYfhBci35CBU9uh05J/MBPXxpXe00avs5pdkWpEP61rIDK7DMy8DuuuYHQCj5Kw1iYVAvtH
KAEVsKW2yEM5yOqy3YLsakAHJHyczafy0ib52Wc89Ug56PT7j3v+zhdJo3D5vnkY8xKLls2lUyZs
DSX5JDS7H5Y9/3x/KNgqIrjLNIF60dG4GruLZEgWte9tgR9vrFpVRERxOuw6GPDL/lCKAckM7XJ1
6ostkmo1LvlKtD0Lz/ha2ps6e3l5QsttX9wyfe2cTsQmE6KpUvIwrqXCGIkH6tmRPrqEynMHNK6C
dV006p8/vv+r2n/svZZOivIz1Ng0PTOxsonvtTV3Wp6HqqWVAwhW3ys4RtYSXD41jrlSSlNf2eO+
sgL+YE4JARQimqmyCTwN5AKlG4hJ+5U2/Hqb5ofKuyoT7dmqLLqZwNmrTHveyGuBThn3u2e3bujP
9oRhOt5noS+dTwmTlcydZJTOxzMx8c8mJW7+ltrjSydph5oVL23X9Z0r5gcUmM/DNGOpJJ4WhwjE
nV61yee99Q6r3+67a1mviC8flh5CkN9qS4hm6SxxzRIU+UEBUjI3DBNzHoWAndBso6FFq08SMrIq
NZfGZbws20jq9l/952GgHkXTYczO9aqC999DCO2OoiBn3//24al5tV987y/5/mdtVC5UF+vLh+dN
/oS+/v2X78/bBts7aJ1105SSrhCMo1O6muDFau1XZ883VoXapfPzF5x/86in2iTbVTy5RAABI+zq
MvVaBE9FFol31Y8C2Wml3SyJdEL6gg9i8O6S3gkQWTC03JmKUR2+EJiyQQ6TyDL3TpgtDruvdmtq
rG4mfxo8WhtT3tE2Vgzdccvp2q9xahRQrDCvlzm2m/5GZ/G4dtwL0K8q8sosWv2p+GTKpiCiJ7ip
YT9dnKW4wndnubUzbqt+r92lFegk/OW/d8g8j9B9L50BkqRojJNoukfSfpeYrjvatsVyp7SDgUY5
YmRki50RjHHRLSdrTAm6Iba4HjHGynZ9NJ1bs/dPS9YN98tWHbtBU5csMc69nTGP5fnAubzllJGy
ECqiuM4QmR+pRJLrK/2X6y7coxb0x5JOUmEWL+3SUKJhxMllz1/nL5ruTRcmo171vAL64Dg/hsq7
cZ3hQXXVvaPSN8uutSstExHcrJat/Ali+lErB/tceGY4awS/63BUtjedSWefZO8Z9IZp1OlAbJvB
e+4MMz10eyNgaNxb7o6n3M/QG+gpJjGmd/B2dM8wv7Da8xGbMxg4cokse7T85d7Fx2yk379VyxbK
cp9gntvdPHGm57KNRyRfP8UbedZ8XXjOo+6kc4wI1Y2YnXhk4kRdbGvdQqGqLHRS91fbzIAdtpuk
HpCt9eaFPqb0BbrgPjnY5fbZIlmRtoFPqPxiOvix11iz2tQFQ/pqa7xroRXd2MXleMwk37VUbR6O
NJHGCYxi3st7Sr1EuSTnZhbPwjjBMcZKfGsgiYBdEtYUWlp+L0z9m2tm93M63ReIAXDIGIPZyvwI
WgueJn5H6bqMbKHFwtozzbgrnau1de42k+ZViZLEsEfyZGN5THWawHWfveE+YVBdEFd1NyBMYuRc
Ll+tknA1M+f7snEfeodahbI/afP0Bc/olzrLblzmygtq9nbR+kGxMlrsoj/bpjaAJxVzxTbXTV2/
8u2XTIekD06V/SDW2nCWzM7G+n/Mncdy61iWrp8IFfBmCoDeypsJQpR04L3fT38/MG9VdlVEDzp6
0oNkHkkUScHsvdb6XXpkoZfBlX7Mtjz25vg7KfpvDyTPAv1FSI2fYJAOdtJfRYHxrNLhSoU84Gjl
8y1v7T8VRPMKIoHTNDJ3p3LV2h84MLdBMT9VBPZtwniHhVLU5fcsmxz96HeyMZqwAoO8jyk5R7n2
kYplFKCCWbTD6+yoEz1RAlnAxmYyQ6ZXa+S+1tEH12WMYaDFkL3UznMov3a2GfkJPGHm8PK6Xl4H
vkhDUR8mIEPpAaPhJ8VG9dCCJjI6yT0jwLAOrs5CA7So9WTPkQsV7Ba9QKYKwnvwNC354GkrV76s
j89J3VWbQhRA/fUh6jts+GUE0/NbbKfpCj2smys5wz7MQg/NpHppg5GJZFwiBKYbpVAZg9bMKOCQ
K8Xo+KMynbXBZAqWccr6dDM06FAngA2a60sUquzql2qRDen1S8OQ1yTHqyPzxLWWNUs1WjcMop0c
oZUHk2K0pn+PMjQcNan92VYiXw17al+5f7bb5HHE+aNm8jpVwCc9qs1CYvSLkofVigswUShg+cO2
JNJtuUsXnvAuGfG11KSvwLEfOcIzlQh7+3CdQ5YenJml2fT7KNhLfXfp02Bfhsa2VJl8YdBc5uMr
AybNkv9Afi56B4TASh/Lcn4aOvFWYbbhOkq2H+L82GQAIBKnZzDgPyoMsBQ0eDRwmfagpUhUrM65
oSZovXjoIy8atXUbyzBqjMGripgQGK2E5dpCJfkK52UcNgSfYpSHlcLnyLgrI+lqBLWbyjjz1uCV
vXZjNHEQBjolPai+u25605nrJFVr0mX8Vniuew3RC5vEMjZS175GsfkCasEQrV9CfLLxtytr9kzF
fpDjED+Aj4A4Z48u64xnyilRxLcdO69TCBQKUgghbhV0JCxMQfEqNey2pVN9h5iRDtR+bDxNvR7s
QFm3DPZxvaE91dt3wCQdk3i72iJVQOY1DPDaVJnqYZp3qjr8EHdTwuYR18aUO6wVcplIBZlhefFH
ZizK5jo8hPiesdzhpZPUa9rkZ9F+YzhKbZY2XC1dd1AG3OFA7pkf5U95oyAcqyG1lRGxyuNACZwP
X3NoxafYad5C0kPwTpadS8g01QVLvimAAlvUT/EqzvFejVhLdAkgAmJC7kso3XwhcTwTTLVggzIC
JTv6WArmrLI11z7O92dnodFjzrEPbeNsT6b+VM9PWNLB1CuhVyiw8YygS8ApzBV/JbyfZbzUW+Z3
QFFzqEXLIR7RivTBuBE9hlMajdjKSuPIzbQQ7+8K+npp0l+iHleAn9s/qTJuMwfaU5zmrK+qWvkW
XEZXNFCr8HLr9nFn6+vJrmrPUJznwM6qpy7BIT/T22FDuRmvnL5nAN2Rjl4Y8wNW5NbR0TvraMa1
ukZbEkEUM8qjgrGTHyrqyVGzWzhY4higo9jhOrUdHas+9suDXca4fSicXrR75l5ddCfzlB3KiRG5
XIniEGs0iGm6TJZgS+6brHfWiwxzznJly/zsYiaw5+4Pdi8oZnF5qQ1nkxrWvI9bDU4QY/3QxCts
7tlEFbwroCO0zMfYSnBp4kGZYe5JDkxzXVxtgHvTxUARVSKkT1fpnGOQBXBFzAllYZJH2wHWL04T
+nFiM/SqoMfutZxmb+pb+YladXiydtWSbWAbaYGAw1APZl9iatuBfg352Dx3ypSvUUVQJSaJurET
LrmwM6QHrXwJ+9K63r8wQ2VeKwuGj9GKO+jGqHMbQCnQVRjdadsKkn8j9lWTaqYiiJuQFw6PqRb6
MRqK31bv4o2mNuYxEyirlCbemiB0KPxb4ckR5J/FK8CxJmhzfSCtzBRZRMYk2NOtUSeQUO02qkq7
1yXCdMehQQzvSIDrecerDQDDogTln2VmLp1znuzNqGGgw6v4atJtMaoB6U6wJtUHpYSGN0yeOZq8
5iaICYsLZ7a4Vk0hM6pSxUmeCHbEaOkgRWIn5l7eYry1kxwkRhHlRJYoyaGfBjYsc5s49WMniLbC
VnYdLTpLRHSAGEI6YSzU+zZGHqxbMO+gx3Q+t5nOkhpspSkRXKT1DGF0tcjM/bjllzU5XJscsk1l
MoiXCJlgRtHZ/jjAvoA8gIhSJ9MKQiUBjNSK1j7M9GtJIofC4I8KSmpRL73aMr3HXdDbV3q8uFJ6
o6DzG7UefR4b6ArTrZWih/MO+cEpJDD4FCVTthFdc6mEfhRtXqwnq/lIB+nH0UcdLikBI+FCbymJ
lG1zDgR8HVpXErszAr8ApoMcm01WGNHf9Hk+i6F4KoshBfOcArdsQ9uPqOEwAECvhagltqSV0YTx
ys7n0M0GIiiCsdl2TPPuzmZWEhyW/4TB7ptYoxdgavkWQRID1oyaMTvYgfpczfF8sUeJ7pP1X8ON
a5qjDykrH0tsFSYlDCCykGOakszD5hox8yxtP45ZqnXif3wIUB4RvgLcuMeQxA5vWdJCqNVmRgNz
KU5J/J0VhrOj2WeAamL6JJq52uD1pSJ+RFIsmcYpLWo64gZJdugwBGvSPYNXoq21pFtmzQorqAxG
Zr6hkkmuXTi+1wHlR9T3W+yIZF+MydFJSHEfcv0wT/0imXYmBMcj0fUdsb5kZFPNdNEWc1yqiFxG
DpmHa7Ueg71mZtyVctY9aoqKufcPAZURNTiMa7x7mGkm0bU3BmkXgEl3IUEuUBPQKUUKgbuT7Zfk
iHvY6OSrnBnhco3Lq15jNCwW87eZROcab3N/nuxd1FfNTkZ8lRg6YM8gHgiDuEZ1bm4LB68g8I74
WBiV5KaTdWE/fJGn6oNbSN5FElxPWzTODldzF3KndFHV8lUFhdqYfXcrkmTc90b8CKt4UZtMxznR
T2Yf23TB1BdtMb7ie+MKc4R1AuaBzxRIdljxWt1APiMIiRCf9dD0jBWNYysjH8CdDaY+HgUuKHKA
lDLZc33FzPKqq9EIb6p7xD9Whfq80He9gEpDwl816OjHjYNdSZ4BaRlUwnjLYERoBqkHzGURdBf6
TREKpoupzQwdRGIVT5VP9u/tLo2/H7G86IZVGl8ihElBiyxUvFTGVpaZ2lW2dWg5tH7RlK1f6pSI
mVKFbkplBcMc9ScMEebADClsPTm2jvEw9DMV0yInvov95LEzDiYXOJlbU+9aBB5sDRj950p/vD8L
Ix0Ymg6aVmwKIHsX1CBD1MKAimqHk06qktFBRFDtjTWazgYZBlUBWfDYBZW+U+turRfJCdMXt69N
iCOkM3gO5LhT6bQkeLKaRV29vksz5VC64YP9TK8PZiaiLdjLgfgGik3UNGV6i8aQTB2TYXArSBkx
MAvTIbFCaYn+0torg74eRwDcIofCFHAHVDHsKlN0xQZjH9BxL1+sBBCAI9KEpifpBpqFT60akXlD
G12Vc+pSB3acG8RzofVB+KPk0WE+JzovmWnV4IV1sMs0jji8qH2O0MptUcD2JpzZOHvW64m3TpEa
MzPZ6tVw7TUqrqzl16MAtmTQVKvWCXr3/kwrpaG9L6mpQfhvqAcfyRA8hzio+hEYEvQ1ut1+zvzR
kf5ow+B4OZbJ3iBAaFIE1A3SEHhWnoBiJNXqD+vpImFLr0rFLE4dC81VbN4jxYgRB5XcH9XSj5Ph
GBval6WwHqVycy4jKmq5Qqarss5H4MfQGbkXjIs06pwk1XisuUhmPpXdSs84eTtelcwfXU8vZlag
PlLMydYreRXNCYWRBMusbfHpc54BIxOX8w4kMUmxN8HwYMC5waHP1/LM9nuydO77iaitXRYWuzm5
DqrxHVW0DpXDr9zHd40GJ4inTtSSUzG8R4Jzp5SShFKTcPMCEkrM6TuryUVXtGJjVlN+SJxE2TYI
CNq+m9Zk/xp0qJTzdjZKL2bU4RWl6Ntals+iNdtTU/fdqQRzz8FMd1ZaTLulBjazsb5mGotmPOsf
fTjq14EyUiaEEsFftpI0dbim3YLwCB+srfDHcUq2RW9+tGGTHe4P0tB/RpEU7mepMlZZiWd42MuB
x2Ru8BWakEMhrLdolKDPGrN6mieyWQKBEpx19BGwfdgIVX6sjM4kIsIwDhpZN5BRqIem1q9o8be1
XX86mUL2aas8RD2XaIfH1WiySS4XlbzYOkS9/i5ZgIlJtxw/xmt7Y0aZpgd7QXyKy195nJwdYI9D
5g/d7NRZ2NfTTnb21qozZ8OQ33ThIgDc1bKfjXKzm1MUT3fardIPmqeouCP0nD0Kg8F1KBPGpVNT
GzVcETaFchHojxsx3JVy/J4MMEFTCzUD9eODkVZnawqRlAm/Qd3T5hZs0ybmWhqlc0klA8WBoikz
0ye9MwpoOL8o7Gzf1CBgK3TrrgV3iM9WzV7Z1Kt6NF+7CrscMHKxDmH3FG392lAZe/XEGnRfiBiv
lJgraI5btWzHQSYZ3Ow3USzdKAkDrhTHl67m7iftwwO7p7jFe5MINxdmxC63QP2ZrA0rK7/k2OEj
Q5vrLQmQLpUifBGVBF9QYOo9h9W4b4c3RUJwHVCW6fjCUOoDGXeV12XNHtULbNuBTfV+nEzzXcJ5
GOQLzbyKYuj+gSsxCTek2pLH8EVQCPqUruz1eKAoeebGgOjriEsAYoryO8/R5HNP+lKpo8YiHI0h
dkDROjHIRFXHRIF7NZYN5IlFwsyABUvFG4xFA7l0N/RUPYAOUQVmau3KFBgvrqJ9Y0W3Rfzftdkt
L7iaINJC9lYkX50X2bk9PIVK9zpzWaFRwknl/1+CcgPonaD5DvX+mdzMlBUrnVkfi3VT1OfUmdkf
7V2sRO+o6Fvs4RGi4QpBWcKTSqLI5pzgaDXA0JzZ2q+MgJ1pGVlCDUt+QEQUfm6tiYNqj2DTwg7G
i2F+GiEkE/gBrbuMvT0CrEIlf6SPP0shAkFLgTC3rFdEsAyQIuDss5K3Mw1fytP1hpIPgQijSjW5
kT5zuo/UkZFoxC7Cx0j1khFcMvuSbmKQvCy5i3dNUC0uF2l+raz+FLPIuFJ+65S+RkbMX1PJ+UoU
Oli/2OZBG/kG43NXWs7jX2tiP+4lJR0JykxuGaCVV+MJtc6ISFAH7YBNutsZo+NlE3e7PV/oSaJz
DQrl5sxt34YhqlGLlOGSuzC/5WgOZYxOGWf0vzEDnW09GTJpfvLvND2FTql+MqiA8VwIcYx1E2t2
TTReiFjdlxhQlbKc7cu63MWG2p+0iZCJgebPUXT1NFDj5JmAZ13OwcYxHe6TAIeUAvom3H4u5wrL
A7e2Ml5wzPy4aWvw3eJmFAoGHhn343KFNEr/3Tnzi6oWJzwFzmOJHUjQDAmUyGAnN/qO2TdNTq8A
6zFnHperx8AmkZWq+pCXlWByCCYIWFS0TNK4pbjjdMziRT/vrQyds6mnb8t6yH0C68BakY5+i6zg
uUzrh0Lo790c/WSZuY1GArPQsvUuUw0P0szAKbWeasprbWRCqMXLZD+j3NWXm6ieeKO2ZLAnjEUK
mVeXsIo8pL5c3pgfYsLCkEfMDN9kVmQna2I/s7b3DTugt5XVA6K5xA1DI/MTAI8+OQwHtbFvlWzv
Ut1BHajuMEtFntVV30Frc81yccm98TzZ4OR67qFnLpwcH9GaJXqGBCwKNl974NLWAVLY/JKbiZja
DYWzXe5dNWnFOufjTJL9PHUsd5i2pa4kdedeplbsl3Ji0oK1XqNWtrEkrbgZ5AK1dMuo2wj1cwkP
z71/8mZApZ2Y84VAlKd+0CXgeORvVBGVcM7qog2eBRsBttSt2zkschFaq8kiO4jL/25Edb9dwsTB
7bA4SXCnmS1yfkNECH2fJJ5RsSwFkOMRbLwSqoejhxZOuG9rPsISVgf0tX6O8UepON4862epzjgK
utWwgMnBn1gXxWb5vjxDtaJ0tf1sgCoEZagJas6kDmI6k4kQ9P79vZbntixw2CO5ZVjhmbO0O5Ul
q56qcSf18QlF1DKlZ9PBEj0liqGDQ8U4pJBAS0wW26rnorDRNGVmw8nL2cP6PLupubZvUhv52OKT
lcQFwXtLvFG4EOxM/mzhJDih5gfDxp8qWnr7XBKntDS+jYpOJcjZnyNG0FZUOZtMks0Vlc/r4AQr
Ca/PFVe/mxHl4t2luXYXAKCry6RwKlZBGrp1SyueZ5QIlu34FuZHgDsIMsiweKpVouCgt5ns4s0y
rogguNEKLNsmF0eJJl1skGhIK1GjPktRbRT1Z8mZWyWp89IirFFi6SFuMVCKcwfUVO9pGXHeChpd
3uDxwB/atk/62L92S5eVNdahG7QZBQXbtC0Dl0fjNUHb7Wcivo0qN32jm5veEXRsKWVtjYoDAVKz
DaH4w7EUUEqEw8h4uR7Huz9SOeh82j/3tRstHYMGBQb7VG6HrpipGzllk6Y94SiZnK1Z/81y/IeV
6R0YVJ6tIyo6iPgZnF6UzDstjed9rTQp6mfd8Q0rqTxoDeklYfbgZUnFEIYwWYRHDhh4aT8B53jF
GKk+L7FGKAw9CPWdwh2005NsNTrTS9rPke80KSScuQXil7vYY3g4+lB6VjJ+zSdJsGKp1vxsa3Ci
uPlRawxAK7UjtkPbXhU+4yGxILLNRrPT47FekyrQMvES8JbsJHh1CqXZVchy4OGYmyFENSgq/DTw
jFDiOEVq6pDYoPXssSEFEOKG0rOjQqynurtie4SoZU6zR0WDeVOyfCOkGSD1qX1yaungPXJw/EKS
i+tEt/goIHD28En+svT5H7kTPv8vjAf/zc/wv7M5/L/oTojxF9L9/96dcJdlcYGp67+ZE/71S/80
J7T+gb8JXv84c5oqxiz/dCZU/mGgbcNtRkbXp+C29i9nQl1dfsT3F7sWXkz/25lQM//hIAy2+RVT
vb/i/8SZ0LCV//ROsBXVQk2JQRDGhJiBL94U/8XzJjZjbgaljfZ6/9KWDkMyPEAA0UB8CbxtWo9x
luqb8WxROzT6qmF+xuUv22s9jX/Mqfoj6k7aGlFTM4SDjx0GdFCxc2W/zvc4GDubvoNtgSH/XOn5
0cZVDce9nvjT8EBSnfGKU5+tfIfaaD1NtXEUErTFybAEoJuw4U/qCtWwHFwNIHRnUnFLqMHqzTph
aWxmQAjRDWutzTAzeR/Lqt6NyLOrQT1OGWG3BfxAZUxg7cI+R0szo4NFMkZcVL0K5exLaoDuFOwG
N/SFjJyS7NWeQ5I3tR3Yt7qeMKTvWA0Kcw7fRyLzemTJc1E0V6jX3oyK4GhB4czha7nYzEQ0VgzP
QwhSY9arx05utWtX2MG5IsxJBEPpGaSRbUJK9RTF4Js8NdibTIg/oGDJG61C2N8bGjz/GCaolazs
NqjP94duCc+o63nFyIDPwNHIVPwAeqXcprljkhCRYFGfaNgDEH3mYf70iPVIcjZ4v5aowY2hjIeq
aQpWlHFVIwVcOaZRrqwqbKlPYJhPfT+sKhnUtxDKFubEbzPOOwyMEcC10tqys3KDQdJFn7oZ7jkT
VyudrgTdWW6CbdQEnQTPSqq+NtE3ImUDnBLN2dMdQRVYYc5BtVe1iIdhtUpTcdAL6O9xg+goMlH6
aWNJG+xcbAX4BpaUkNt+lTOsXukGc/oyJ9Wmo1TIMiKCjSR/i6PwYhPo6VMaHBiUvsuBckjHVn+Q
EPmC/XY59XCgXc2F6lxY9id1KcFwmuQxUawO1ODxqi5zefGA7PeaMwIrmFVGByW17PSUKAD1oFma
302x6lroCuEymNlfD/xpxhxlT0OcHRcpEJYzpV+FFJ5q8REEDAUh7XiGWgMm2WTYjwGk5NqOt3Ys
aSstwsyoUHsCkAbgWquVbd9QCVegq53StD6FsvJomY1HBlR3ASV3FU2NT2kKfhtqykplMAFEPj7X
FmFQ6JF2UppiR6CV9i0tOt8skmNeme3j3EKwRf8CF8nytVrdDbWS/MICOxWBctOjEhuMQGFmUAzD
BXz3KtUK1WExgTzKjPM6mXETPhWBT1hJyJxxT5X3oLRhgtDHrNFzKt92zjaEsN0jxDY4lWAIkuM0
vgXQiJg7ZkAGIhFCG/JKZBLEQJCQV+VMGuNBpGTO9hqunA3UeNPA4BQFVp5Ftgf4R4Awqvoo90ZG
JWgJ2VjVb6NJn3FyldawDvjtRibsrbLpKuyW04k9QqTbOzuJYIbV4q1MFBQiDOnxqyivuEqtnQIv
r6mMHaTPwHIlW3s4W9YmzKv9pK7qeaR8ytfBFHsmfgPEmEqXyMRFvsJhYihB0URDQKTU8ieiUUba
PfqmqoGAKuON3FtG4og7crAVo4agEOgg9KY0mV401e05lJqzlj9MdbaPmNjpBjmaY8pMvC7J1sEH
vYk+LN2c1r9mjkvkqP4UUp5Cc3D1a9cVF4SuI8SK+n3GVQqZ6kC3I9JyHesYmAdlRD3eFjqYYLKC
oSKutAt/6nB8oimh0jcBNUsKSAE7mEz1WOunQ1o3yQ5m/S2b0JpGenprsnqHzdIAwj3+IS4t9uW0
/O6yipDyBRFv4HD2rJr4GhimO9R66okYKSVNrYf/JFFDAZT3SNGhWTzlYfZnGLCEb/TZ8GMFXp8g
jogudyMtoz3nGfcsAAVDvDm6RKxpFvhzozIYnM5z25/Nqn2Js/qzmOJrmwXYNplkh5gSDVYlWodc
lf4zD+bFPoYBo6HOHmI1dI+mxValBl5sUQVPhcXonSoVjjN0Ikxn8Alpqp/il8H2FarftFdn+Wx2
NAvZpB2S3D6p1rSLchzpkG1tksjAFwaMxVMrspUtGTWCaWtvapB9ZhktJy3+TxXLu2qcP5CrV+t6
0N5DUslodOI3bMbOjISMjfJeyWO6qhtsZrBxYSge05gCFsiuYbZvcZkcAnB4bwwFrDtE0a7WClJT
hz994dYBpBotCB4MZETMrZAxqX9KgR6ZYCR7C0e1vIDiWIy/xV4ZI8st7Xc1Q/NfkvwIzmI46ymi
4Hei8SI7ZxtJuWeq8XABQUN93/wIG1EMSA7lMO9FMsgKG9zBwzTtK47j06DkzPmCqfFZW16kpn1S
x0XXlXS/uoFlTpNIqMil9UQQRmiQOg+5vCpYuVFPB4dIElsCj0Mf78hgnTGEElLHz7g/qjQfdink
GDf+s2TN6j06vijWX2q1gw5EbG3uLBkV+dB4GIXJ+uMcwrFEtEx1MWM1I8VPLD32Ym7ZmnWKkVe8
6rJFZSZeZqtUKR7IqJjNC4D8lyENr8jlcSfQf212IPzCUsakaE9z/ObU+aMesaGo0rnxJVXZMbdg
WgFljTKi3PXJmxUnizEYu1qB4s+fLfWDdrA68/EADbSZWSAbh2WkR4wGJ4Zp1PHIhVN37OcXnRvD
H2uvC/MfblWxk6KRvVjvMcKh9srxO8gInnAaTPcmgByqpQOOgmCzIPEjo3GnnkHIYhyIAlN+R9f/
KKcYI4eV/l1PD1hLmr4woQH3uaEzjLSxPTOiQ28pC/ZmHYlfgdQHEy26zEKXCYySoW1pLF2J8ksC
6mGqyHhYsGwlWlVxxMLTWx4Q4U11skuHfxQxNzeGoZ9hi3d8cFBjZQNDni6cS7a3n4N020XGy5DN
5qqn+yxozAqY8lzo65T6Q6Cvsppin4zNlyCKr62nKyjXo1KHJ9Uuf9Ta3LX1vFc7ZW/PCV4Y1Zsy
29rK5BKTa2l2a2nL1biuZKztB1ljOE+dfogL+1b0fzqa9U3ZqkSdjM2Sk15+T8F+Tr+1njTF1CY+
NLTe2yI4taHxg2OiynjW+o2zczUO0qkje8xFqZS7meF8QPMMfGi03Dwpax/o32hgYYa/AlF2Hbr7
wPqMi+pQaGYP7bI7hRUZyHbq2Lg/MtbGeZwoEOG1lH5csJ463ISDwZ4pHqwmhM7SvUA52dtLXSnX
2r740bXwaihc1jEQaR3Fl4nkUf6mZh1abKQJiBNOGDt8E/0SqBGPsHWcv0tVegW3P+YF8wcble/s
KwzbA0S2E0nyRps9WQkjZiWUXzplBh/PWVqmXH7ukY7WeCinY7KIQd5IgGDk7CTB1p6wOoElDgNX
1fnIBjllABOKw4xAdUY0UqnDWaUTwCzcpL5lUqwUBTh/pLxljeRsgkFZ1Y7+PaXDptPVTyftTglI
oxXZj4YioG0C9AVoBJpQYJ6k6buhgg3alvZWpE9qiuJCM41nEjtx9k9IXxnak9om+K5knH50uNtC
L3ZNykKHnci8jjPoVRr7YF4l46qVITokbbjhkiF+q1g2GRlxRS+Z9T6qF4XF/Z+G3RNVPDGRJA+z
2dshY6u/fnL/Oq7rCG9zpmv3Z98f7j9QOfYkxi+v9vfD/Sd/f2mp0TpQ5nj7H9//L29/f/L9g/3H
c9I0OSC0LDZpX3QKykveiB0WAPj+T9Z9RBt/v1VtKFtbG8Fa22BvlP1TaaUVekz+pPuD4qBG+fvL
+7/MchFx/OspfaOhYZYheAbYv/T2V35/j/uz9H9/6l/f0/cydSptso1Vgo7Col8eRN4j6I4DBuqB
jN/P/Zv359wfjAZlymQ2uYcfcBkxpPqP3//7SxJXZw/iPZN3omFQh/3rjZTSJK+DI1QuNg2TYeSc
UnhVShFDiFi+hywi9cYMKUxKdM8aH+QHiCQ1iuC4KlGuTIje7v/spfBadNC9ME4eo6N0avUzu5Uw
iH89JMkLkjVy2qEIrtip94u69GN80J6gbFxQoI3ecKBygS/4km+KwKvexBsVKShc+Q2VdlWwWvhi
Hz8rjKL1/Mk+mtImMfcWXZAHaf83uThkmLjiDcJyZT1kz/ZVA1/6xlMNsXkzH5ni5l4GTImwx6/G
df/L/Uuv0qNWKb38E/8N5LXIC61t/DWy8OQrGUrGJlcQJ7r8s/tGgrN4qs+Yuvjl8Im+XBJuxNbi
a7f2FAC/ee0Gitsa2e64hvXZegSBvVbP6WHAQYUIcexnFnGqLz3h39ezpZ2yjd2tlWdd30fKZlIm
X1/hMXfOQ++aXeyrYLWANbrp+rWsIEyhmY0u+b58DLt1+QgNrcmOPOJJRL62ILNcxU4IdBljP3uG
93LiUbEYfLrt72Czc/VrprWM33b0PeY+3uQbfPAxWkFqSss6emzJBbwd1tHOpsHcair4ImVdj8SU
Xd3TnxGs6M8Tfgsv0te1Lddd4EO5YIh2yJ7yTxbo7Bq7yrb0sqfiqX7ALcQ11kHm0pqFW8tVKXJd
y82/nPW75Vyg6eFWEaCBl4J9ts57H09EqP9kf7gkNqBwYgBKi+kDYidfUKa2zWp+1y/V6pvGNDw6
p2705/cCJdgn1KZjyET/4Y2ErQsQ4rFrXJRkUCFcGHq0hxjNedcahG9r+9fUQ/q5kGOWxxLTYE+/
Bj/2DqG/3231j+DZ3hmhuzGv8cncmT/Fjf+PXGvNm7nLbvGLgvnAj9SvuzcdWVPiBtdwJVxATXc5
ANrWwRvpMyJqa78gPf6vfC3e4Bpc2RUxdDd3QBZuSTPqx5/Bx7fzYl/tK5RhI/Xy1aTvgnDvlH4K
c8e4MkSy4F2vo8rP3I0O0QXByKp8qX/Tz07y1nLqa/5neb6Ej+8GfC+/ybyDhVDwgmFrVta+sTUn
lMQutlOQom3VR63uIf3aKI8YBiN3PRrnX+3xMR52kvfbEb18qzrXKv3kEq8k3l3x+pfnxIcopByw
eaWl5cZ7mKJN9gFykXMvFR7TnHb0nFUK0lBLv3CILvjmH6sLSDPoyMuIkzOh7Jt6Iw7xxJEqT0Qn
okla78oXbK/CT0X4//wuA411uM/tFczGuXjsS+4ApveJD6HMxeQaD8AXXje51Jv6FwMcrmWv28YI
Mkd/8qrX9kiHojqv+oY5C7MeT3xzsX2fkuO0bnxsHA03Pven5tI9dRpLyHyxTxOJRfFrvJ12uLSt
f/VdswXXyBw/7nxr9deV8pt6G8cD+wCmn/3m7TvdNFuyMJ6Z+bB/Q0dpEz5KDsaO9ZSfnqRz4GM9
x8yfqd1yO3MyucoOSLvD/XIw29+dwo/HF5L3sBoqLhWp0uHOYsaxD/ODvDe+JRQLXroTD5DWg22P
XaC5nepdfI6uWBY5lleeoNV+MiRB6PAWr2ASrtPPeJXua6ZDe/qc8oGCiSNXbiAHDvnDeqxdLCGo
UlbyCf10dMC/cI1TVX7+LKur+tD/KTCMmy/YvfWeqNGCeib+SQ5HDTi6/mrP8eMsYEN6gT82n+oP
fC5ZeaXSZZRVD6t4w3xS+Ap6O27kytxM4ihBndK/hh8DSLw71d1ah93nfkI5EZ79J5YviebeoAWZ
norZ/NlA6P8S+NNbDYWU4FwJAMIoSM11mUShS7iQAI+LVOXnv+UGlhO1lXYbfwtjJ1ScBVYsYTDC
3Zo8c7/ccFRW4R4YfX6J3vuHcTNYF46OOOAe7qUYAd5s3xIAcZ5aeKiKMtp4e7nSo/moDx/lSeEU
tV7yDtZRGBuBot3N99yFGJJPhCEcuUcQbxePKF83/Qv4drHX7SPeldJjwrwGZmyENgUMzkMEjpKX
Uz/+Jj7l1bJjPEHWME5sgWg0DpkfsjiM0Es+G9Zhgy85BvUmfIjZ6NfTbaZSlf2J5Dy2v3LylnPP
qKb8yvdQ/LdQLeUfSMkAh+YpWg9bNGO5V+EU1r/mmwHuVrqKKfES9ZHBZfb8/7g6r93GmaxdXxEB
5nAqZgXLtpxPCKdmzplX/z/0DPYAG/imp922JZGsWrXCGz6AS9Sf8UNxQxHr+shHFH8hrBzm/aKR
JIQ1EKZJwH6Ds3VAxcebY2e7GwKG93//i+dw+0I04xS7Xv+8iCiKHjaHPuudg8IBVvP39TNgakBq
ahDNB+5EVTHisrElWHS/+BbH8WD+bupVI9n1M49PkG++NYBed/vaFkGPHyDaZ4K/j8aey19OBsLI
KygESbA5z8G/NVfWOcdbdGwPoiu6cbDP4H7MfzqSuTKlJmcU2L9Dz15pfQ4oj5OUC0Tr5kH6wqxe
5a5IX/JveQQhwbb/NtAbkUHcHqZiPmS3wfKYBKfHENnIyvPgUGg9OjKHo976MFcPmR0xmzfuMuZo
YnyIHrYw/dVGbBj7xoW51uyjJ/ElebIGgqW/3eVPFN5fwysqNcf2N8FfgcimnNoPpL5sgicxA5SF
bGtfxmnegEUePHSAP/VjE7IN3uLP6EM4KWF7ij1AZNxBe/I4Yo91f48uJV354l7+jE8piQ4dENQo
3L/A5BCcnMXwQBYWL/fDwTzQoAMn21nTHQ+nfzYln1tor+7+EOFuc72Z87Qv09aHaCEcGoR9D3Cj
iI69hyDLsIbFJwPJjVgXc296QPQOO9+8b04CsZCiQZBoVpAObfVHRQ6nHvlTRBKhvFen4oQrtiOg
yVo4enSGtYyxkFQGxngzTL+Zbwmt3xRsPQjamEeLL4amnuCvS49guOxf30SsMTg5oo94x1m4WdZh
RcSvdBnRSx5Kd73iwYgbP7pr4mXWfRMYro+ksa06aEgfdJtV/ggyFa0JF9bsNZqvcftVGHb53QpP
HVJKy49CNSkr1kU4NZV4TCpbANFlxPfSiMpCW7rCS7bVd7rNWi4D8zPO+gNaNb4QDMZnYbI4xhBz
R3BJ0fakNoUrMuE/cFzRplqMGy1OLQIzfFDdXEAs5Ft+6qA7IT9EmdgC+EScbY4uqMdOH6pDJwEm
+JGwIwWFV10zFAYC5YvYxnlCIi0ZJWCOA9t/5MmVD5XJs/VIV9rnnON3oTEWkqiy8a5EngR60nH8
be32GaarZDc7+t8hBSWhbiaCx2OvOtpjq5/px1facVXIIN3v7TRFjGMOpnpAfUnS/Km34aFt8jPw
RDLrHBUZMu6heoAo2tvdbWuCxlN/1V8BvWxb/519xSSNeG+u7HPjFYOSUERNNKRjIps2xGya/nRX
DuWjxCh/thMEaWekxo60SvKODjRcbVxeHX0lVtiwGVOiGDt+Pgi2fhvRqSTZnk9gUWQ6QQAuKqSh
oMIvR1RsaKlsxaVLPeExyu5iiFOX/MN4i1THVO+WyeP2TT+C5PznfhD7Co6U3FX5zD5nQlOH3O3i
KlB4gB8PmxupC+1HcQ5BkTL+A2in7M/SZfuP+Ut+zDKP/Qz+nsETZ++TOgcaWkUmGbF+WY8iqDa3
2c51fr+caqAD+xMbINAXp0T8FdQzklpl5XygJicAXiYtkt3IT9IDYg+cz29ZaY933f36XM8uoqRi
/TiBHMz9EaW+0RGf+zQQBpADh1UnSQsV/aL0t1V4iZZ34IIgiQkuRXYoPwbxQEb4OtBhJgVPDkif
yY/bdUGzxDMsBH5cEozVj8crCep2Kv2aNa9daTQax5FTAOl1P3OYwLcXiEkc/rlTPxc3IX9iqHNc
24M5h9pXz0kw3xf4QDA/YP0AT3cozKQA9YGufNCT49Igsv1UZF5FNKjtCo/tPX1RiGZADRGs6uuv
zkLUo8BRHaXl+1G6ks5wPg7NkWA3/5q/8+L0tGQ7J0NuyfDxNMjhGxX1E27SRCQPplsb2QgqAMIe
rwxp4wm+HbHNnmuM5YG1H1GlM8oTWtglbt/jP+qEmTh7oxeiIhNdHdDn3MVtNCCvNL+dCo2bxi8Q
zbfcVThXPZm82xuoD/vXffkF1rViGmb5jGPy0tG+cbPMwgrRC0+Xjk12RslhT8I4R4Dk2/X6EEOK
S860oyuLuvWco0KxM0eL9bHMY2ekIIHVqYOiIkfkv6x4gCmRP/MAti+yQQSg9WOecy63+T1enuvo
FAmzZMYlp4Q4qH6axn0n4imBGuMB5G2jfs2o/B6sr0awSUfSX04lWbN/0VtV0LsYA/Fec3WGX2c1
5iwniV1wuazc9ZdgA9KETjD8SI5pRscifl1psJIvC8+ah2BDYgV6c6hekekuk58II5VfjqTFzkDk
LQDn95hTmAelOcb0QjiKSJiIdVvxADp8euJ44Hw6DFf2jXlUGGF7V4A95K8t/XCPvGO4lQH9Kxts
6138mX8O548mrA8fzY8SLK/fG5XYuyXYw08DsIY6jaI0/UwJTOuFh/BqkNOwRF9oCwAku6eWDdJL
+ZBha0uPnc4s5d2ncMtAst7Qg7E+FWe6LrqbfZN2GbbCMWacnxqvERC/JaCaYfc1vRJLK6d9SFl7
eDwcls5HmHGnglNy71kqf1bX8pIfuaDDcNOCvXngd7O3H7x03b8ywSPcUOnlx+paNcH8uPyMu24N
jfYJK+EAkpxGM4JV3bpl/7GwKhs3qj1Lpu9hIqfFeMEhunJD6UrwFTIsapia55x57n3itPNlP0iW
G3uLd6Jy99tnwlj9MPpsOHQXr8DnTWLWubqxedmRhcesnH4BMX0hBh1k0qc5SGxYx0uIoHG2r7L1
N3Wbn5Lz3yH7ANxXHluwSR69qH/is/TAduddwPtN94Mz5j95fSh/04fywTghEeyS3umXv8+DXFv2
Lbrb2fI49uoLSX6DyeE1Gq9V9g4FrEeJGYo40lB4NDhmdlfTQiAt3gem47NCQmW9Zm/U5IYHhEoL
5F8aTMIXEublt9E444PskukQICvPJGbSVl3ud7LdlUpVeiW9RNzyXUEPj3aBd4Wb/L0rTl13UtXB
pPOUelXrouEMkkpOGUjZ0jeNI9StyEVpVjPRLyIKFzCdpldDxxcP6Qfo+sZj18TEP8hCF5ImzXr6
NSYvduXnZfYo2ifFhXNpvte+5MBRqSEOMSF2lfza6de0/Idg2itvPgCwZUVzHLc7LCQbXMR9k9gV
nwT0qvbuwQZ7+z42DuPjfFcknhxi3HIgm8W7u44C8V2n96Hfm+yvXxZQGPlcA2DB1CZkjTZW75OT
f3bnTj40T1riC99RA1IDYCxIaDf2LBgFFLx2ROeldeKzXnmv7bfmz+f5KTlFr93zzIFJ0TkfZtyZ
zUPyAMnSvnXGay06Um1/LscMoB6nTuk59erAT8ydyi5yh8O+hVf5Gf2bbrWFtlIoNQFtrjy9zTi6
6A47sdafUiCAA137czO9zZ+cZ7zNR+lr5ELD+2vzD/Fi2LcEq9hVhX9Nz1DVzj+K21MNAuzcP5CN
jB86x3Vty/JpoPGKPmkdgLigzTiQx9Id6H9X+I9YZxxmzcFMXvxVTr71SG5+QpmK+nLYnJEepvwu
v2ceD1LM7+K7dUb13lvlU85EdzsDFZE9igmO5+pGLlB+yKv/ZDANY6WixrYXdCRhe5xGmIc+yN7s
+M06v/AKp7+suc+/ArYVWENLCH9l6y/iRq/ZhSOV4ysSlMZzE7mwPHZLnld6vo0BGuawkIea/al8
MYfr0j3y1C8iA+DxlKN2VV2tjkyg+Ko5CFp6cBmssoafNs7i+rarVOooCJ2jytO2L/6jI7Obeu//
d6dEp1LREDd9toyHpT/pex6qp/fTQQmaOnjKAUoDSS6dSTjxHiD1Rj/6V11Z9d/0RizVX4J+Ck3E
YdDEoq9Hjb/3RxAEDSKsMQiskcML9Y9GdALKrFBdgZB+p09HCo8a3SsZL9USDcvmKER2yI3excye
cZvXInt4HV75v73jFmiv1mNbPdZ0nBHz1t9HfAvoNbDuB5IVf5JsqrfXifCzNS5pGFHjSqVhVp8I
Xhw4qkwwmwidFhciKm9D+5qqjc2cENVJf1OvCzIPn49Uc6z5hRf7orjMbRZGP17hGO4NXfmE+V5J
tXlYXoU7jqHaIajqIE4Y/JBENa4cByVdG1/O70A4dpO3BPsN+eAToaVtwLqh0M32KpoTEXQYWra5
6f5FwPJCuL1Rqze3kqpGz+6WL+7W9EquRVgDB5sdkn31EfTIS6N3hKK/KV3Ii+nlEiBTj7BkBHJ2
orA4/WJKH72n6o0UE008eCJ9z/zxi+i2vJWSj1QDhGr6KDNDp0uzUijT1GBr4el2wIwUSZqVbkwg
cUq/QnpcvnD1EGyloTWD3kDuh5T2hyUFK+KLkE9fxZmd9gCkwkBL5ElkTJm7QnrtTVe44yanrZ3R
K1RRb3DHy/ysuoBa2wN5tccmU76GG1iyMw2Plm4NCaj5TnaPzg9/pftPKURKIdGzIkfAuzF/iakV
QXWgXg46KJCy6whq6gCd8V9heWRUuW7TcleBm7paRA+GtARkBLSFia7S76y9ouG961Eds/BNuNET
JWT4KPnTUuJj8YBUf5p/Y9o5/1QORcjOTCRqFGXQ68587ijAlJwSKT9SJEXv63xRXqtr7nK2vXPb
xOw1Is+i/jbp0OQO7S5B/FoO5nv6kcchoYFPUz4vX7wSYUWjYEdtYSNNvRagp550ilpg755Zn5Uv
VT7JBLgPvMXv0mVfgfkLCqEUNtEly69ITfBiRX8jasncGWqLmxJMt/KFSbK2nlt7fsE77IOfb9Dy
YVF/5bFt3ZYTG5lmNUiwO/PCAqfTZHL41A0dRZcbQuwqSbFyl0J9L0fAbqBbbh4yi5ESWkAvWvda
rj6jNoah1K/5Ez9LYwcHNTV3Zc3jufM0Jo3hEhJ4LhML+sWpcZ+Q8bUuvzePDgl6gOQClcTMbep8
XsqqwpjmqPbKdAbbKOu9Fv4NoGNWqNgAWjBnsRf9o4KlHwcN9G4ijHIqtVeB0M9nFiAj4JobB0Xn
L1jAsHjSvfIgZFNaA34BIsGqrJj9ujwHFcvh6wZkvnVROxI4CVgqNxITjNsUmhV1wKfns/LK/EWR
WM/003m6SDXA6uLecL2D8swbEsm4Hw0hZXniu2je9BpepC7dRP5OyVXDKbZV6SkDHa9O6LjbNds7
+WmWH27qOL/z67zPXq443OiB8rw6KCduK1fEdTWkO0iO5Y6gBHwkiXk9IzC+vQGv2ec5xnTPWcgd
536pAsRmL0NSa9vToObAhzFMIA00e6iLG54iLcoPVievqS8PnHuRENTiG1dd0Gxs8xfa/nzBx6ez
PuzpiMa3ZPrWREpOPkpqqeHA3S+TEqXeVwnPjGulGsTsl8yRh8o5z11F4EWgoSGhdudx/3gVLoCn
PkBGwigoByVpW5HDp+cz8oiICiylSCPCofx1w0fAbz+s0uaKvhMPfMJUByIYe9r2FyQ5JXpok0ef
hFYlGiL7ojVRnX1jrfAlLVdZ21/7P+/MO1hDyEdAvomehoqgEPNxdLUODbYiLNTZ5YNyrXBGKWR5
1aUJuf28PQd/dVu3I7eV32cyvj9QlIZal2vffZotj8th0SsYZwdsIr7Dj/A4Zn9JGA3vl83Vytid
53YBvRD70Wn/jLsQEpG8cXg5rpxf4vOyCPaH1ADbdCqQbagQHVRqUIQD9/ENbJJzdKTYiAvOHrIk
Gi22OTrYpnzwxtONKQHEitTjfbkc/tv6Gy+o0+bR7ng89IVzqmZVvRnalV2hqSFbvlROgxaOTAU0
EcFTVJMc8G88RF5s3xiIHrMZNGdsGdY9GSeV+sf0eLBsEN6DH+Sxc4Vcpnrgiibdbx9iOYDk0W7u
Vj60wCT3+QEwULJfZ9q3si1ZQYmgd+QtTHUtR3rCEIbmiZDTTLix5nnzCNQzJjmtuxr3yBMU2KUa
91wP2mDUNkqAQgqPgZ+1tr2BApkGWB63h7u2Q1/puJPusFaBdT7Pv1qHxMmBu8yn4Od4DJJ55DGg
XUzG3e26Eug9P/MLiXierTPzOtYHj3KnWpd+K/m8EzN3TGT69JgJbHWGgNZp3nefsfO3PVY9lDYG
G2yLHJ4lMpVs6/vxkQFp3Nn7XkSp8akA4rlwj92kJW0BpeMzYjNpZntxBSHvU6x8Ph37WEtcMsdl
9Hp4GnChSwmiYQj7wSGcWOPDNLxnwMR6SENFWKoXIG0IFpuIE8uXgZffPGhttRgyGrcUF8RYDh1R
80TtlWfMx4Sext4z+htfcrk7gquxwXCQl0dSYEyHDo8wCOk9Y679xsYnC4iO7FI8gXDcmvDv9qP3
SgcHrgxr0myf1SX8zx0mlgpDAKaS+5OjWdrZeWfPiBi/LCFYN64MUhCPhL3I/dF6nw0HsZ8t2N2r
L/TwuBv95tZ5IMn4L4FZuxm4tAguN6zqcbLyeHTcKKbWaLCB1SkAfHJjiUB83WnuXkhVLmwq7jq/
n1dH7imGL2zl/2zI/gBH1KMn98P18VxZltFu87X3J1HtsL7ah4hronBiMaZHbixlHh+J698BQQbg
IjvRXUSt0Nmq99oUfGSqHrvyedtOvP2+CCZamfbE81xsuuda5Kt0OanKEEFkiuUuGMJ2tNQO44SY
tdXaPtETbjX9frBAj6n+xma0Tsk3KNXycV+vApIBh8kMV93Lqg+qBxYZBS41sErVVs9PGJcjSiEu
kdsKryIYz79th0qRPu13WuEOKAgaMFLhzCS1UHqgcJC7GYzBufR7yJySu99wfWf7NZatvSTUDsRy
4F1MGEFPYYoKIgBPsAcg/e0TfTaQHJZ5koQKaBQdogejiHy2wb5/IJ6i9Sc7aFgV9914rMcz/8Cj
bttT11JUOBaDczAsd/CISpbwBWRXRuceS8kEcVv61QcMV3UN/kMAU3Ff18oDz5JGq8hAlLEnbr4D
jXpAL+iRs7PG3gNwSSeXCFTRJgXOVWKXCX9zNY/EYVmGhK1Q4mNYAL4fCxE4Y8zIp0BT/XLAHM0l
PNfqkWXIVUyxTwEtkKizQTs3oyj5oNxts9BKMIYBAO7BXU9R1s98qBTsNBCZZoZmzafwDWKFMKb+
tkcBkUfzscR3gntKemO9Gd1DA+nQQmAU0nwIshyFHo0k5WIJTs/t2U5KfMdkL25PU3JacRSa3qbh
aZ960UpI3CQlR7B3Qjf7j5bTsB807EWktNRP2ghI4yt+0wYsTB4FSxbEPy2pKvXXO3agRq+PJMtA
psmu4mcOI7O2We0M8WbzxLcI7XvOkYT9g/DF12YS8lJx8qRzCU3IU+Mkr0RO+yNKzwUzs3W/Cn6y
Ru6ZL3WnGYmufpWcEsDWiORbwZ5Js+8FsJ/vdER4e6N32Hm8MhMnzu2C49SuZVYjQ/91DyD7mY2W
uhwSSQAob6mDjQPLZtQe2JaA06P+BYYlz72ZjjIvtblDipj9NwueGUikPLB1h5Rg57Cgkuxx4YIA
O7ArhN7ZWix1fXQk4Zagz8MDAwMznhQtiOdAWD30W5LYaVCbYhBTuM10gkpKI4fbLVQPERkXgeUv
GLFZm/vinTXDluKTEYm2aX/Y/BCLmWBE5OARxaIvFiEPjchTAlpBgJyNzEWmTv8JIIQAxXknaCE/
PvozdTP5MvZlYNZKu5auhDFIoejwQX4mdMcidsGsnT334eyjWcaX3EOSM3aLuFCj3jPB0Sza9vuQ
gcfKb5UxxBww4zgocthByUEQ8VCpLwJYMu1rz/d4KVKQ3CeEFBuUcROAcJbTHZ5Y/fEMLRhydkA/
rVA+H8EEMJIhE+PqjW+C/D29UYp16tX9+AZ5QvsTZBFc0R1mMPSg/kKQFjSTOZwRF6LkE7bOHgQJ
wdDFKoGTqvgwWSLBA89rukKtXh+VFilvVi5fo/zPtGjS9IyXJ8C2aLwdx66VQQlj57Po891mFhlM
ocE47jTCWEGWH3cLwCYzHkWNrj5gAqEcpbFWjlaLgADE5Nmu1DKEsPaRDdAo/vSOMTU9RGKbh+Kc
MOgWILWkelfBgc3nY4RqM/4+UYxQmoygeDUrGNSKBPHFonHW6dJ8xH7q2qS64EkbT6Sf1edZn3Hw
iXoDYgUWhvagKu6UPLWqSSEVo9D9J/FsbNpPV8afWA5zXCmczuir+KPhZuQ12NdW4W7DjjI6EiG5
Id0WU6m9Pznsv1+PdH31MNa8/v1TlysQ6RXx9l/16HwNFjo3f1LkCOkPxz+58hnerG+OqLfIYCrz
//eHHG8AMf++/pPQHuXGtKVd57tTm//qdv+Jd8dKjwZuzVEyry3phvj4vx/I9OzbXHXcOipki//+
6KYVFbD/ff33t6ln+ZVVGSIRUzP30EAx/v21ENEcPAh1k/lVtZ2EFmSnkHers+B7CPvJYI+k4P0d
fC/++2nNXZ+8a3NUrP/++ncJ//nF/bdBdvKd//1jk0fh1FGDDeg72J0BEvLvnf/+yPYnk/99nL+/
/v2j1rSvlsgkEaIvIJ9SbKkrOemanW/198e8f/n//dvfN/7+TR7Ry8p0+PnGfMaiUPKqCYtOY2sb
d84o5JIYpbe8felEGSGNFlnggfkGMjqzI06aZssYZpCzjsjjulph1H4vNM8znZkNsJhm7u1tPCTm
avnXF2JH5Rd9xVpekBG0xxotKCzjNAYjG5i2jBZaZkwACKYqvlYCQBlF3Sj9diJd0tPzbNBaWY0e
ZhPyqggjce/W0cRsZ75vBg7kSdRwc8RATtFXSqLirlt2NiGq404/mVtgLeZX2d86jYag1knVE8JN
Qkq5LqYlHkJmm/ma3DAIoUmidvrDKkv3rbjWvqICfG3nCO8c0pMVzKGvdXp9sCBoURLQn6tRmUmK
zE1VjrR6Gh9hnx8aulYmWvCXpkS4ewrFVIIJX3StEy0jU0OTWsvSpgBzcvpQjYpbG8S1cuFOxyuO
JMPgdGMFYM8448zWUZG3P8uIJlAfkwbpdNvihmF6JuRM6zmE4B4aNlOFxJEyqkKBqcxWNPDaEeBq
JiRE5on+KAYwXjODCCklKoyyTl9qcQjB02NDyIA2o36uDSNFLw8MUk2X2aRBqM95xJho/JhQyaB4
RbQq1V8Ui9qhWsg2RUsnk1qQCYfRtnzADxyBZk4g/hXEgZM3LFYECssEQdexVv2iRmWEDpAm5Vqw
KAKHV0HymFQMYEaaVXrEPGqjt4PazAymLYt3R+DqgmLbTd6rLqgQaL/TbAMkU6oGyCPruljognaT
YPhiMr/XiL46gpADChTMMwJJ2p3I2YWl5bFa4o3EHrBnk+TvBrI0vqh9WZmlneORA67UIJo2afwq
6VSG4JjHUJDX05hMC0ZlVXWylAmihIjqgqEh4iDt6b2EwGKM3fIFOthcz9O57yblUsnNwzaPIKQY
9EJB2U6Sob0hWg2UYBL8ZsRlMkPVA33kQo7jh7m69opuvaZ7C1FzrVkxT+VShVmKXTOibYc8auqT
JnRYAWtzgBLXB9K7EsJgLVgVNq/dCsbDCJMeYOOKBAd+0Psios5JjYlujvFT7ZqJ2wy3LVPVn1Yg
nYtLBS0H8hFhqhA2SQ3ADGVfhSMefomBP8IMkjbb1hKk0gx5Lxvf81RgCrQNuZdJnL+r+mPExhzM
HcQ+aB93yKPKRyXfjnFdkP2v0aem6NA5cLHtpzj216eyNbxJlSxcvNozfJrhBG/lVETSP2XtIdA0
NM44Apg1AEhCyU3TpAwx+QmRF5hHpdQexe1x0CHPYpQgHyvAEdD8QnMyQLHJK0VSk2EoWej9EYYU
glaR9iMiAeuXtY6zV8FJ0PXPc1d9zHoBpW2U/E0p7vaVDlPXEl1NKOSzkaxfJhJpuHQm2MpBeZuh
qLRS72O65KhWgNJ2MKcNlGYdqk1lgfXotjk9ZZwj1jClzu7OaM9UxTtoERiI0cKAbTUjFEbyLU2u
RU+OjWOJ7Qksn2h18jFpbUjDoSQKWzgr1fqgJkmQNdqJJVJ+FZF8MSvA60O9PCPeitgYNDd9ZrI2
97QNk+5d7RF8NwfhtKXANISdINksW+wpZv+8osMcKqKCaUzN0d2A/o4T5ERG5VebqW9gXCG1h/Ud
vt7r3cJ8d44zCqFU267o97xiyNXT+djSsEsVcsKaRlS3DtSEkLD0Jgdv1k1LWEs6uMGEKTISgJGk
ODVWArbY6rcV/utxjVW8sSIkN1e5ws2dRAaRxvOYNsrD2GZPkYTKK8E4D+XsWY9r8W6ImrMVb8pJ
Zp6l5yna3evEUAcoVt8J0mk2PpbV+lnWMQ1Q6/+HZwyeCkryjKYElNOwNj8EzD/PVlNfIgz6/AzS
MewB8bPYIRJixDzLbLqz2DTpOZeSl0qfqPOYZKyFdJGEjbBpTrMn5JiRSGXzwiq1m1ZoLno5UJ5P
uEwIlobMYS8wBYy1myp0brFpKKMszW+2ROeslxXgtGWBRgVpZz2nw7mg2i1yxi6tyhjIzCX9NEbT
05DJfRjD0GHwsLdI4A7HXYbKcd56qlH+6w0JfoD0HUFShwQ6z+idprmr6fLrUMazm6ja4qOUpKN/
M4WttnLUqrLuaTPlkdGpWNEVL9KkgNHo1wfBiBmKKdPmlmbpWGjOQXy0hjN+FOS2hJZRnWRvFuXx
LDfl/Txv7wveBh1iL9QVixJs4nRW0yb28WxBp0afbypdw2tmYLch1Thwl+mhHHblfB176DxfgbgI
CsxoOQrlZSooLYTuiK4uI2adpkI7yMUT9J/rvC5nYcpxwNMt19hKWBAk9G2Dx50GWXK36bOTTKh+
8Dlzi0xzyd/Vz0iE+8xif6xUiVa5YYYpGXpQxrv7ejKehdV6lKAhx1VnMTIxKwDc6If1WdBM/bOl
S4R2ga6ipFNsbbH5nW5km7U5ApXR6VOh9RbqIi3NvDK0cJjd1fLyheJQmoCaDAlIU5S8QH637BlR
Gn3VwD9zy6YLrMclr/5B3D8gEK19Nttb2+2awmmE7PnE9eswXrbNSjE9uppaCbZhfF/VBTDriiOK
fFq37IQe7oJt7ILySvITazqJOS6xL4nwOGvg0XOrb70om37SVY1uFpMlscZcS0X44hLH03fcG5Ev
hIrWBG3D6FYeFtoAW43bIyl9LpWnpCtV1Or6b2nA9FUm3WhR2fQ7c3tLESji+VD3rSvb+MPoe1eN
N3ytpIlxs7TbVW75nbRcViVNzmPDCNXMFG+WUCqbDYocyvCh1ih48wTj4LpOoEoa711qhbM8vnPg
POqmjFX5rijR+DP71G2iSDs3VnFapA0142rvMYn1bbHSOszAwWFgxEXKEHwRqts9RBkP9gr8Z711
u/aspfJ2xbCvvSBMQFsf1xacVdAenrCCX5qrIg36GRO0k7ZAxMkTRKLmbIuITfmXWUfZuYtG0EFZ
7uu6Rst10VB4mMU6mA0HCRxqJO0kLUgIGauEsUN+3cZZv0hF9wJtnXPSBL2ZQUiXZULOstLcw3r5
Ptd5lAhFgGqSkQtdE+ac4tw4uvRAx2woSjTlh3aXya8uldpndMAHenX6rrAY98dsmtqXHtii1zBf
R93hEUEj2hdqwyMrSOgmkSl9K1W0hju1grxXoxA+Ug5rEO5gdIXpKMuhaln3fYsc44i87p580zkz
+umJ0rTxe2jYwIH5sjQLRJdy7QP9d8Q21e40QzKmaSl9dGp7xdrcAgG1DXiLdZQMq0vxyM3VdHXH
5JKSCqVX6cvqqUOnwccmjRCITMXYOXNNHyTK1I+a3NdVSvG37Cpm9uKMyyIO0qe0DQyLTYqVGGFM
YYFHjGuLeZTCaCpNW6lL+G6EyWqGaYEvLZ3w/kkRMRtpJzq7tVwHdbrTEAB8VpImnZZouxPFSQpk
xCEC6mll3vasAOh6Hoveom7AGQGEUVAfpbzLH8bUyvxkZLie77TIusbEYtNX5SziniyVk07XLI3w
B1tCfYZ+ZBojRR9qCMeimBLOq5yeFFbgqrQppCc4YBYr1O81fjG1CbxpjhhTVktv8VthQMHPSOod
3dhyhG1pp7TzbuUii9HdauQ7X4DxSaQVz6JIX0RXJem+MSHDqqQ2BzUuN3fpTZjyCloQqhF7wAAz
v4m2KsD1+QSP8bddjfRobfWfTOTHqDfhJlQ9LYdi9rZaOkYdyG3L6KtjRxutirlY0Yyvg8LD7Tfi
s7hRGGoi/WpTBEa2gs3ApFTz6qp/E4R05eidsLdqsi7sVuDoVBG0nPA4yYdtOG7wX3okReUpvphi
dpXVWXii3MWmU/hG4r611f406SkdG5NZ4yg81pURRhWFArLDBYc1x3cxMEWvjDuKIbz5lO85T3Rw
zSnWGWpZMXbYwG8Nb1O0vNB20CifTKKc1ge10bUQKKzmHI3KzECiCHOK+6PRdMSWFrsiJv2IjEV+
3uIaWBQ8TijNvrB7dwyztleh4nRcewXgZMzMcCR1rgqQoZIC+0SayxA3dOVenadwoj0yxVF6SVYc
YlWrbe9Yn4TTTNmcDNsIlzyNdFsXfmSYBSdTSt+WlGNVTNiNrBY2NCks9KEFAUnE2Xtgr71EGF31
WD80sWryA917rcyKO6zdhzhrHUPFlC3aNLT+tjcpFZ+TjFHhNjGWN605Av7PqB/B240BdfuRpK3k
KgvauDpY874B/p+0TD+SBFeUuszvllS5CcY8+aK1Gsw98GL8mmPg12vSANUQME0ZlK5wu+Sh2NaX
DYlKNItpAI91eYeP2fOWVIFQxPGt0F77afpeMnzFEOQRDw1tDoeP2xxkerdyLx77pYQdAoJEqhfw
CuZxMvNL0p0VSfzoNiQZSsU6GagNHCxNN8HeTo+9VU4PuTj/KjM0ElODFTLhMnjojTy/aWnxps8v
TV1rP5t6q9L8oVy6NhyrjTFQtuxDZyZBvUW7NVcvCweS2+vDv6m1pmCwmOWhWzNx0m+Wj4ISfuMS
iEb0Wz6FjcmCpM/utMI9E8DwuVL+SsCaPIyeQEpi7HPCRfc7rYufxohburrtfSdF47kCSzlxqhqb
+bObc7v6Lg2SDtvL52hiviKOaCiWu/maIdZ+q0TgANyuSOV7qZsCIy+paebBQ+datkdpOU9TrIRy
rJDwJxfMjCd6CQaji2YLFtQ10CVeoR2MCEekeljKe89lJybOHU2MFesYq8OIOpk3kim5wRccp4mh
Ze8mrfpWWdavUgq1l439V6XzxOUUM6J1069KIdGRzgyvx0M5N6jtGhMqjYoC7zhWLRR9AOOL+n/s
ncdy48i2rl/lRM/RAZ9AxN13QFIkRdmqUjlNEOUEDyS8efr7ZbK6qK7T+8Q98z0QImEIwSTSrPUb
lEBCeFu8dT4fN9l1swDrkSNiOY8JPix8nhsjX6L7MZTfU9KUfV++eNEUg5CHg9oCYKaliULzi1EC
J7Ji/IqWgjxySjIORVKyNO3XyoIFFQX7pUPCE5NvmleXqVw0Jh+Hrvs0jysult5jWMI0zgcDKf9q
rMAuIqpkGIyYleVQyDmMonvT522yT6Zu2Gj1sv8IvT0t8se//vjyHU8xfBj6Nv3Wv9Zss5l3II32
74XeHn9UFWqz45cq/fIPP/wp9ibcP/3Q9t0Q6Ta+fC90//hL7y0w/8TmBDU/27f90HMs+7XeG5v8
wDRtxwpRzAn/+K8O/aLkX3844Z+EL2xfWEi3hb4buP8bvTfLNpWeW10scV1df//XH54bYJ+HGJ1l
2q6wLJ/z/U3vrSgRkymlSXgbO5Ypm1QXlL3D7AH0OjGlzifXblgPVWHC3TGB5wW2S7eLsENXFd4x
RIHwLYo2ZQdUeeVbOYRr316hIhdflX4MMEPRt/1inBGc6d4gDYNui9HL3ZwgGRMkmAHfMhYBAROV
Jfbk/Dkx1EY0tudpBo1pfayiGHHKlO67dmEq+EWe7APHuLeLpD+5903hRY/1VyT8md/nhP+8DnDF
FCZH1MCQ4CxIeuYVbUfX5IBI8iE4LAKFpQ49xpDmgJSjR8A5hFbbTj42IF3/PkvepllLixGOh6TP
xmNsi88JZixkvjpC3PHLhHZj51gR+upAlBcZ3iJjxUzEniF/F8WpWDF4Ev4EkXcs8Ef2nW7fzem6
MSsYeHFK4r/IXHMTDRZEsyQnq2XM+bWw269kLl6SKGiIPyCKLmC+rJmJTuaShlD3AtJIibtLfRsm
Y4GGaEb2NHUh/Dh3kxIHz90YHwg0oJwqBH/przMRduaTc45ukQiHBj6pCZAnzNP7JQE7loXhCQXw
uzR2MS/yv3ZJl986o3vnGI6480VBBjVDeA2Z6Jxh+pSTSm5sEM0CH5DOZiQAix7nIZKfkraPEFLG
QN4lG1Z5xsHJ0o+u7YWbZF56qDkZ5GaZqNwiwjqr6J78Vd6M7USwWwZH+u8cZxtk9vtv2Kp/YVAH
0Jd2ewiR8vZcMv3CR+/aMAesHrv+bkX77bqo4wePAe5RpIl9Tze+mWv3s7DKHlqPvJ1lCHFvJEwQ
CutomA7q/WtwcGpjeYqGBADYnAEGnUJmqp4g44ejMxrLOBZE7wnRwnInvHzVuUlJG+5sgN1UhOHz
BJs2n5RloGRvcx+gSUl66ohvNfA8MYHuS77jxYX5XYT8SNmNB5hse68yfqC6BbtsJlmPRM+mjGPn
LTghtOYJC69oj9oZ/W0HlzWaZlBRfmHd8hMw/z31JCp4cMLoh53vxo/DyKAR9eMBmK2iBo3iuU+S
/IhHx4LEN040XdMTVe/NT0w95ZbZfgDmobkzRfN9qiJ+MnfvQizSd3EXPZcGWRWzerfiwQMkBDHd
AGzqBCy+ynP/yrRNomyoWIUtUEDk+EisLCADO8bMEerALcH7Q734d/WXlLnGZpzhOS32uyWFRhhX
05vQCPZoPxAgR2OnW0oAPSn2CpOB6BIUuHwGR+Z4y7WV2QfR5O8WX1FAerzKpFW9lC0U4E5AZV4j
FAkkumOm2DPSbaGeAWUMWssBGEO7tVTdDRfrvOEpf01xIamrFJ9jGqQrjNK/NuR96jJsHpwwfGqt
ltC3C2RBeNnOD8v+ps/fh3mLCbh5cCXo7d4HnJU/k35gRrZwEfPAfMAPEA4xDYDiYCRpv4HDDxnM
5XXNPkWN5YGqYqiLCjH27xhbw8Gz0eT23ZsoQFOg7GfmrXmO4kPjfsXwBX2uJiE5MTaHSYxUv6hn
5m+HT5VP4sgSqQeFyxJ7E1VZYKiAAUHkMhA2d0Maw5orwOfX3pvWiclizEl5tD0aI8sV2ICkx66B
QLIc0GkPq/cF8r3XddkcZHiTD80hacEimrQPXnjAiN4+tvaKrG6GfUzQfPKCqUM9y4FmXKGrbTof
60JiG0Dccg8WJzlODhMsz/La4zDnH0ZcR3cYIkeE99HcGbvrhUnPloh492EFWYjLyVPvwXMkjQBA
cVWTyTK5GRsCMb5TPiy2C+aS4F09LUSVJZJl2fJeokfF2LIP3n5aC8gNeTQAdwHbM/b5psQXc2Y2
jd0U2S7Cj9vAPDlZYd6iIkkIGLhznt2vC5rLwxAjU+Gn/q73vjWquQ4HZxcuJeC4UnwjHnq0q5Jg
k614PGQRgUYA2mly8Do+4u+4UazC++6W1lvTE6Bmo8y4aoUFinJFhqpOv649lNEhrT72ACuwKshE
tTNjK9sxFSXV6gfXEVxg86s5ps1V70A+WV2UBKV1xAMNIHhE8iaJmBJlpD3Qf3Ri56Xxqw+4Stqg
u3EecqA2rFaf7S087gB2kHpKQiD8a/7WrheqQm8rYWfnndKH9LCKJ/fYDEej4jtmIIJAFtjOtAKn
0TENWIdl7xFfWpxyV+PKiCK2wt8uig9134/RmwYvUFQP8RYOqUTSP9Sh9blJipZJ+4KuRYI2NhPj
696cllNiI4Xt+Xh6FcE7s7b6bSnsFcKXMRMfGa/XIADXLsFduAUa1IgOUsZwlmcc+0wccgYefhS/
aUHYV3Zyha3Pm7lYr+uMKrdUA9qPUfpM4tS7i/ECzQaQ6alHjKgtIKQ3MzoqoXNfhkzfOoi0jkUG
cw0Fr7mHFUHC7Vsw4vneBgc7i77Ei3iPhBswyAalWq+cSdEQI22Wb7kRxLveiVF+WKeDFbq7Ps6/
TaG4HnyMdxsP3mjwzUtK7A/bDyRPD0jfP1ru9DEeVxwTmg467S2NQrS1RHjT+9lDxAX2VQb1Zrgz
XLeFzOjcNTEpoJQZOxjl/qqiLdgOeCvTt6E2EjW4NiNXhRL/NWImXosZQKxNl5ZOoeZLZj3kUhPk
UYNbSzYMR9wY4kAW3zKdf6jH8QOBazKiM2HUnsrVO85dHSWAtGYybGZmX8d1/bEdRA4EmeSqqMUh
tQgoh220cZb8O3iLYD8bDjIe4/s1Y/aVWcRzQqyCplnYNzjjHKjcJJrIuzdS8t4HxitNsZNF8ZZZ
2fuqab4bo7/Pywp9DDwg43CAGRXgZ+tl4ALFITKXKz+ZiIMl1D4XghQIPcnYSjpti7ArrAMSqjBF
s/FE5Pt9TJTKOdKzg8knsHTSi6n3MOYpgIzlOYkXHLd9vs2mQHlmmk+trF4v9DZ/jqbzDioAQ05/
RFNzKJpT8WsReIE8oXAcXBsx0zTgFdo0/BXGgo+zuB4RQkJvtTs7u4OKKq4IImOfmtbLdQZxJR/A
VuHkBq4X6EgXy5+LnGn7eVXv8OTk7/SNGL0d5EBLywrZnLE6JVlUnpa+uu5cEnl6e6B26pJe6CO6
AZIaeZiryyZd0uc4n/NyOkvi+nsjl1xeZ83XNfOdU41FSGqG176w84M08nuoxR6suAiopj5ArIt5
IDJ2jV5yiC+BurZgrSie/4Vaj4ZsAFBkFnB4HMJx2KOD8xSEEnVRb7wsftumz/jbtghtgrJz2uNv
2y+rGF8BFM2AT9VEfzBWQstKKqTNBU0j/Qn8ol5H+PpDIZfwalJv9PJaNUrlDJrRr7mYW/zE9H5/
nj6UACOuKr3NFDHkClTnLz/Wpd9OiAwd8xWhkIe/IDy6pL3rbTH+hPUgb1mCmSiAlSnMjD7VGTij
T3guxhFWc3ntE43Ho34wGjTOVClfFx5t0ZeqMxnQj0SpJSwSCwM60j2ZX4kFDDJiaD7Q59jqkEQV
GRpB59cWY58F5VO/Qv3sM5/WvPYQwjIrpYfWq9cn7bk+6ZKvlNL0Yurvclma1/bqgixDtlqezkUN
PcND9+A1hIRb0X/Un5FeCJHxFqT6oiqvXxDCYVJjydDbrkqLzqn4iJYlbFF9ZlWXTLWKyxsidHod
34ycmSh+C5XwYcjVn40wGG7qFNIHUZrjknftI5u3AHvaJ886oX0dXdn98tw1xEeXdX5rdbcuKLO3
ARher40+tVFbnIQxwfhhKL3PSVbtpYgAx/SnqXLlU1U73p5g7JvKQeDLw5XnkNQ4ptaDA33R6pjM
oYgOAFeNPGz07VwPnFYyMEBrQNUdu9X/ZltWdhwHf+fk8BSsVTgnLzPvmwHzmDB1AnLCYXZtzYwi
4ty4DroBELHf5TcTQrwbTGXLe9uu6SH9lbGLYGotyducIoE0mofGtOkB6PYgUuJj+Xm0q3SPMEcP
a7btrrIC/EYTL/nJnyqkicInEjPyug2ZlxH7To6DaSq9MsSZiwlLx7577EmkoCbqx9eLsbh3YUCq
gF4BdOeY3tsOI0KrVeIPiV+Xx9zuEcXKmGpKVf1K1SpPqs4tY0vXoouXjb8do/eGKQ3c5bi68z+3
bSC3LSIlel/R+D6tjDpsHYNhX8/2Y1QDclwD4I2WWujV84JpyTYscvr5wZWnjOnMCiwTFVEk1XEi
Q5A9ROGx8fkCjTF8nEF/7fWJuol6rEttbkoEE1bSI/PjZV9UVXjsggpB3JL/2agpvrn4eMXww0Et
Lqe4rOJ2uGzsJS1R87bpyvIoKQCDdle5ki+UWslQFy+LIsi6A8jH66xAW8X1KmcHWqA9Udn5RooK
vnfOV663XXZcVv02nNDnqGJ5wKuUtoLf6kWcL1+QzDRpSP7aJDuJhijjPOizPC/9XDIp0kMWuTdI
GPMOXd+9LRTcVKhXoN+Dr3A3SKrysuOyJkWpi7bql0zH+2iB8Nu2IFLpQVksCjhqJwCqxnYl1RdC
sxmQnt60Hu7cUybtY8DAyVMNDOPy+qRLoeQV/7YND61ga09oz4I7R6IHw4xTpbrfcNK3nLc3jfAR
9InWN3WZpteYdmxkyiByWu7AbtBQjdylLo0l1LLCmI6xYzcn15fLwRvtIxNX9On5NHD2TRGp0Few
6gaxVtemL7AFn0BY3Uxwu+O/z/5CNkk69w5+eqesMDqgPc9LNg0nRH4PUpqY06oO0kYifO8GwRtH
3SvgIvrHLI/7G72Ozg58yi4KgTvNMfql4JglEnnrcnKLdr4O8h+9avz1Am9ctzwOqh8wS8SXb+IM
9B/ekKdJbdOLrseJrRU8bktVNv07vWPwyNmh9aX6D7BSLPGwRhm+pG69Okqd6PIf9f/SP/+324Iu
4VyXM+iS/t1l22X1cprL5V22ZUrBM4qJmXUi+4Aj119n1geLcmLocb72y2+SIkiOqwW/8PKc9O0Z
tiBq4kEwHqQznvABHk9yjP29BHJsF3zvNVnGqwHMKlN8PmVD1T6CVwksWIWi1hvrdYb93yd7N8v8
44qYglijGrv2Ot25rWMhG6KqjK65up5cFrMI7tsotfftmqH0Pr3JHCUvK0ggpAHd/7QiUrhWJVLN
VU32rVf9sMwEnYmlrkdfhNmO7yYbRYIgWK5iEE3wK0V3EpUUO+xhSP2VFmRQxG7avj85JaZxJL8B
thhTlJFKYQSaLtajVfRYR9Flw9zK+5M+B7046dlp9fpDi5u8xErhkJLZaPuk+U9i4UfVpz324P9j
YkH4DsYu/z6vQO6zbr98r1/nFM6/+ZlSIFL/p+k6QUjOwLccO7B+pRQsM/zT9E1TOIFHRgx/mUtK
wfrTtBzf55cmRjKEvi4pBSxkQssOA+JbnsoEhP+blAKX8feMghkAyhGMBQQYEGYBLn45rx1kzDKR
ZoRb9k3RJsxq46E5TR3TKu9X6bxNzjUUiSWV1Dhd1kf9t31zBMqsXWBhvdqvzqdX9aK2aLvtIAYS
PYWPPbOtFa5q8SYZBRlH1ejluuHoug6aOADTrd6YqpZNLwAG0a6cD2qrjLiB3qyP0gLDl0Nfne5y
zGW3Ls1GSbc2TJ/HASTTZedv/3VyVft72a1Lvx1zvrLOAIZZhnO6uxxTWd1HMxvDK6Por6Vox0MX
VXSE69QikelDawIXClpfb9UL4Xd/W8e5rD3pPSvWBZbhkThQv9abCrBqJ+tJly8H6lW9uBx5Plz9
8NU/+Kfdv22LqzrYdzmSjsgLDr4pry9n0iUnFFgVN/5eazK/VmpW/WamFnqPXthzBDPEJbp33jg4
JgTFEM6IfmSXt/jbS9WrlX7/QUzUc/EFyvy+JLfausz+F1XVMjegOZ3pG7IEDCq9MZW6LrETbC1p
ng/U2/RPzr/TVdr28LS3eute19NFb9O7S8u6aZyEhIr6J8VELHlIUch79VtdtJE98Qc0wfTa+eNQ
V6RXzydVq8wQZsu419wJN7V9PikXGoVepJM1Xg8oGiqKxRIrfyNNXtHBBx130KvkiMjgGA6aHpZD
d1IXSXvUxX5ROp9NjJYd6PI+qBDjUzN7vRg6nKpN3j6cJHCsgj5Jb09/HWHm0cGuWhNUHiOnSHWp
WZgzCL6sO23t4MZXfbb1NFItfBV60auO6pgttdCrjFc+rosMrs6zSuh4Mqzc46wHM5Fh8kkFQDoB
CIgjUcLypGfEMZFjgBBqdnIuOmhbeNAeuwXdvbwu2KtDKNgLUdTBlanBUdMrH/049PaNZ97pGwNV
wb/QxcAbYmQpSxIydRjBZgIQUz4ATd0KNTTI3AVQ9uXyhZWJna1YIHoC/U+TahCpP6fXedngXZEE
YP8YePSCcBp6gL+m2mXp9vsVAXP9FHTYSpf0fwOLQT7XFdvMaufTEqaIEa0VOiqEF6/mSSDd5Q44
UsVpQ9HzejhtOYC/IrcF4ZxGwCXA733Juh7CnrokYD0MaZKMGlpjkEuegIvS7wTIMAHLzj7qTfoN
Xd5VtCcrVZ2KaKWRz4vyg+wqvE/1qo6yLVltoBOChFRnkkROUQqOVe2LCNGEcxPvJ2gTWVPj52Aw
7dH7dMlleGe7RXHkjcNqMpkC6FI4yxHOkyIrNYkBnI+QSNArYX9NxHJypeTfJqI56XXwLu8s0PJ7
T80IjNFh5KWLUZbQY6mNQVemVKb4VjPNcDNgVtjH8Oou1DGQrDWEE6q0F8afTCNhgqYWunRZDdYQ
cb41edGbSER8DsbZv0pQEKJJUWO4oCijvROvd4MakulNSdzbh9Svj3MefJRuQXv/62aDygWzd1kn
1U5+Zzbk7nKH59t0lDGA3y3NSfaWDc39VtPPLnepV/X96riZO6LRE7TRIS2Q2zdd0sn6zjUbTgBv
5lb1Um+oG7nFdNM+6vDVMKPnTQwalYNLfdW1o8YqdgfVKUe/VXX+5y9YfejhYBzKhNTEZZPrlvcN
bKO9radTanqW/VrE2HtshZcyq1cRszpoJkT/xkcdt9NBM1d1+3o10zQ4ve5ZLk4eZJyuQj0g0FE0
vTADJllG04z7IkUlzB+dEFURcApC1XkdKi5FjpRlOULZUdFkvS2qlmdRk4mxmUzd6AX4hHXT1yaO
LkmJEiyD6c1g0TvOcY3ThCqJIKaSVjmzuRa11GnBOrZCMKVWpExZljPVAU7kKVQLNRWF2DmX2NP9
nX13XieSE22rMOHzjslC4Ujys4LrWKderEvARigF6HM2xNriVRAPucQfe8PE6qImGt/X6Tn8qCu3
DkTqhV7tWx87T5MAP5i/jVhW66QXGDl/9Mj6bVc1uzX1/F8tdKTgsk2v1jrSqIv6QL37sqq3OVmc
HGxiKnrNpYcm46pOfS7qra/Ocy4G1rT1e9o9H44FbrjNLWk8JuUqxmF3s4ca65vaBqU8DMLduVaO
1qEB9g4DJBO5d6LGtmTajl07TYMaSHUWVoEbV208F/V+GpWHqMTVxixaf1Op/kRHrdrY4Cp1UW/U
Cx3o0iUQ+4RKaHyq0+U3enV84wxeej6J3qW36hMtvuqzcrxrkSDyJUMTtQ40lq7315mSCESFnXrV
pAYoSHepPbUez+hioge5amOmSno1P0+bf63rA3/fXepxsz5S/6jQX8zlnPr4y+p592//DUoR42p9
ENTbGucHeb4CvenVVZ4PPJ9DqDhUHAVQk1UIrp5Vp6eDano9st1xF0e9Mjn+K9p2CbRdgm/64Evc
7rI6rABmC+QhVPzOjdXkWhdNz18JvKiTGoROf/7P89bLeS7/ih4RLnkB807v1f/g8u916XLwqzNe
znW5Jn30bz+5HDenKu6Tkpim87FU2kAvoCD986qzIOFAB49BrTpER7suQQhdcr2yvYq85bte+8eI
xT8FMP7tNjgRaL4MubnRJ3T0eOHyP/Xvzv/lH/cPI4p2jY/a8PmKf92ovna9rdONlC5ejtG7WwdC
xatbvRzjWbGHuyFQERKGU9ogI6Kif2qhH95k9LxyAf4ZkpT/TkrwDWMx4B+pB3nlON4lcQlYVMXo
dAxQ6CGfXr8szhvbygKO1UCp//0gHdc7n1Kf5BL3O2/U6yaMkCuoD+DTyVYngTGhBG8aTGTb8NQX
C4R7w+uxiUtrgC6osmOv5qxXjRQofzuGx+CWbJYLEWB6Z81ogixNdxxdE2Cr1QKUUQNoHT8a9FhS
h7IIx3L/gQrkL5ZyPxtC9xSupksSjxIOXzi2qZKbjqhOuwC0FMe9U+OnUI+qMuC129CxW2hTpA63
xo2FD+qp1EO8Gf4K4uIFQ65Udd06xqo3+kZngEUCqVdDnrGTsN0XZjzDR0+Ck4mb6GEcAu80q8Xg
1vI6BboBWKo/ZSplqkslyJIsY8zQmmiY92oxiWg9dcTgruLa++oO5nAa1TzostDbfEYIoDFwt56C
Dk3hFX2munMMOooVFXkDYU2seT6tLQoNpe6OA9UT60W3wosmZw6HndvST8JT4yr9YHRJL/SOQsag
1EYkHdMS7Mh5AWyRfFCwfxXLPAcwdVD1VSzTrADouQhnLVMynqB4hcw1Uu43bpfj7wdfYqd6j458
EgKUDi9DxwEvi1KFBS+ruqS3gSWqN0Y4o81WNeMpChcojhlQydBJIEGpbZcdujSrRxXOKNTnKmeu
368uXRajqgP6netterW3VNDnsn4urcObhJDsPj/PFtQJ9Q79Y/27NEbRGPIIxgXM6wbV+TI2hIv5
a9XQXWSiJ3ud2t9YquO9HJqANEGeAkWIVwcVTnpIUwivI1NVOCZRd4SUOZ4Ds6GNze2mtiSzXp9M
NBOMZDsJArWjI4dbvRhgwIl+CI7CnNF00RkJvRhK4lDIiAW70RzkuQFvtIjDpQ0rLRO62DikAO6C
5QTOajc59XTCiHNCboPFZXVYQSHC8flrty7pY/TRehVYXHH8Dwr8/ydYawNTBTD976O1d1/ahcjJ
99fR2p8/+gsB7hGtFcJUoVfTPMdkfzp+ixAncJM4reeZIrBsAqkVX9tPlDfQb4sQagB53nKJ8f4F
ABd/El51LKiWwhWmIJD7f/8PdurxD3yBNa67+239v6qhfKxTkrb/+sP6Hf4dmuTaTTMgKBwqoPpv
8O/KHLK2TPL1KCEA7oYRyNngMn0VJvZgyB6RZkWyuEBctlEzh3GecLbKkboJGtRPF/97mCBPWvVo
XmHn9epR/rzYv10cd/k3bDoXJxwRmJ7NbQau/1skuS/CpCd3twDlGk42QPaNA5Vl6/XTwwLdFu+0
9sMCvtEtwdaWQmHTnO6cp/jbE3t9Eeot/H4RQShsx8VTmqiCbf49nA1q0RwbL5mPC66tB3NcGOJI
PupF8lBE9CTR9Spj5z5q/R9fs7qSV97oAIijh+ASC0Rs3dDCeQ87h6wHcxWkKIWZWMT2z64hyap3
XLORBMX2f356tuf990u3fJPAvgNmk5oWwjB4HYknnR+k44KMNGH/XRQOH0dRwIVxnGOBAs82m2m9
wZDdiARZu9hsvR0q4qO/fk5N7rI3isdpnsatftZrPjKIQNPa9vsCkIN7zD1Aw85Uvh8t82m2k/aU
hkRNx+gzD8k5ZuBoRcW/6ZP0TR+O01GOCsyNTnRsIjdaDjaWVsr9OoUJiKWWJVoXSeIB1UsHb+Ol
hnEsmUzvA/nWdh2sa5i1IdiDRnICrnQBA42kfwHjakVm2kXKOL9jpHwVmeUE0MwottaIKEmAzFCL
if0uxm3JHeS7ODYejTmWV2vNMUUJV83G2gCmaIBasA1XmpsvoiDA8kQ+C1lvkOJAYmYsDxkc9E2/
ejkiS9PJR/Zg53jqSaqjW0hlfvYogbRxzEDy3Igh7sjWQ5wpWrZWHt9I4aAEa4a7pPMDQoOf4kqg
U5Q0SINHIAJHO34J4zq7nkpErBn9MBGOhud4cj/VAfBPxSPYRDYdEvamgNDR9diGmXyeUkJoZX4j
fPmtMJGPcTJ03xcjBnfvPfDzBfNzDxKf3Uw7gesf1G/wrI5c92n2gah5g8eRcaTL56uqnVuRQWfu
VvnY+AkQkQ717iDzD1jnAsNDpmLbPaOp4CTBg4viddOge9tPEvA/ZoOehJNHiAzRYWn/8AXyLL0R
cd7A2i4Rii36KzVG88WAtdwF/BM+hzjwEHTC/g/o/MfOz56xqr6XFXJ4Yf7cInfgNA6Y6DJ8Ghx8
Z5rE20rhYmvg1psFzwCtrrO08c0E1jDtMtCmTvZx9vJnvae0eE3jNOHv46LnwDsPB0xGUJuBCILA
Yx4MyNmj1RX7BtpIU/feNZEMWjI0vmIEfv2o2I8VeiRuVaN5UG37hmcnJJ91Q0RPoCA8Z8V7G9qD
b3gJEnXEt/yAIVuNlHMehEjzIUgk+odiwq62FTQebWokmJI095FFRayIzkyW3+x6N0ZevzKvnYxI
+1QDMB0ltEF1BzHW1UAOlncuDL9tHFJTsxYxUrDEj7l67+vovkzojLvtdOtk09O0ot1gWIo9yqur
4Q+sXXUA+odvIADZtxNkwmjezUYirqsJed3IxynEGcxN4EhY1rifC/iOIU7KY8oZ0CaqINE0V0Ot
KsYokP9bsUwQcTmiWlkXOw+phWzEfdE2sR6bk/FhTZVc68zx0OOWtTnYwoMN3ATgQY3lYVyLDxno
8ZM9OV9ty8aXaVnyPZCS922L1KvSm8aY+0oWhnOdTdOHakHRVxpIYCcrNHKzRtpcYWtrh9oLjWDa
VWn5vi8RDUsLflhWy7E1ejRMupBXGjBu1814bWLt3ZV2DqQ+KjDMrm8hZeHIN/KV85pFEk8b3fg1
DIURZLUfYuODawbfBs/lC3SD27YZt0mL2KiC6ofDh8GiZUM7oABgxLuRA/WjDovnZTWhGweH2skO
TWeDsR74SKYUfiEBTCLrvsRvTFp3puV+bUu6iLxYcA3m2xkW2dJU8zlnD6OYYFr3dL9uzqet38jQ
0zBPmLyus/HDm5O37UwbseDvGbhc9VygdJ4eA0sOxEq5uwp9vQoSOa0bZ0+m/FCWEZgv3lFtZy+1
1NUURpbf81BkjXC7aHdz/X6dku8usdt1ggnhoLel/xGjFO5zPnmDgxwylR0PzhQ8NNyKjO5FVxP6
BhupofjtahNbrVY+jbEjOBF+yTBrqpv4k64i66QEGs34BbffbVmQk0xRgAmsMduI9G2Cn/lGyOo5
LNocbYb8xTbpgMgoQIXI5hm7l5xP3CoePA9m+Zh6V12cQ7FQIwXHL7le8jzhQ5QjMeqSitqU5i5U
fYVRKuFE+1vsmCbWFyStVd13opKGwC1q7oEHGpjYkKz9AH/c/dgVFuojSmxSVcxoofNO4/zFiNAe
MBLcY5w5RxW9+9or7k9ot7tmHN7pWuSENCuoT3wh+fcAxA0xaHoJ0+Z1NqqCd7nSwF7LW7S80D9u
knzj18smGJQXUUvdZupfbg2/fraLsNjOcb5vR/9zxasLbRqVUjXRdbvuyhLPbnMh4Nh46DqrfbIk
dxE336pEYHqY4ZBkpTgDT6h1lzTFKqZuhjxTo1cnGgGfV+kHX/3npZYKHfRQOtWzpFvdjBFgVVRx
R5O34pWG3IB8whEtpEk2PXpDqTqOcGz2fYEsFzBT9JiaDAmFFUVGzJvTLPvuRhwzyuZ9x7ONAqeF
K5/Lq8Zjtbfj25quz0/IZri5g/AzM6s0FDvdY1sujd0QJj+yBGKdx1ss6jQDKuXs3ch7D6zL341B
+azHAcZMvZ9NukneyWYtbdr76h6OJPwDMTGImT/2CCSh1wjHZOnyl1wOn6UrHksPH8a6v13qkVwa
rcua5S/V/AQOE2PDBsO6mcq1CKmGzrdjPeO45vLdh1jtxjNkE9DVe3strytzweUs4xnwzBwz/gIa
/KhvBGebHDdqog70QqvJQLppg2+IYqYhRA7Vcq4TzzS1IUTR2hAJ5uGehyBWSkYTtY0qpB2THdWi
D9rdIpXuTPYgnejg4zwHGDrYQON+N/brB/xoZz7oPHbvnby6SiW6dK4Je0bMaOONYXN0fdjOHaKA
YJ/xko6MK8j66I3nd61zvzTGdyYliLAVfCpD1OcHlEBupAvve3BnvDlavkjVrFoJXWwueTptLZ/D
mNaucfihfe93NfmfZKU941l0A7QdWUY0PhYZVDj7iAIyvnI8LiGbT8mM9ID+ZG3U7OLMa7Z9zrds
xJzMFct3yAADghKKqM1UZMtAzNv2nvEjdEHZ5sN8zFckdMdIDXW3uLaTRbUItMWu8aGeihcR0LV6
IfWnTo2SwcYL8429J8Nk19IFL5X9qW+PYkFZA9D3G8WNRJG0XQ5EZ5WyrFageJJGse6dhZus6viY
DCi72rTKhif8XW5iK7y4R0Q6GRYlNKDjkuLsk8cPtW/iuVVSYaqu/NYNw1u7gVDYpHzmDuQKmXkf
YdUFo7Pe28PnTjXsWWbdpEFNzG8GVDhMH/LB8TfN+BIVfDqr28QbZ1Zy2rRJid0/9Az0NlGRvATq
/5djTqxGbJACmki4l49DWzxnWfUoja/FrAKkUfgA3Ur1o/VjHycmGX2qiI+1zFAgRVzTDxm41pUZ
rhdZDT2qHNybJUVkwUXcJ7aoqx2CKBiaMUTM62dd/cLRRXPQwEhtvPLX5ku5xld8lKA7+NL1eK6e
y0c9DErtz8UEE0w3xpkVPOkxiG7EIaGiKZSZbyIHw6EhR1HFzDFrjSN4IMXLMMBbaUt6OItPxKmC
J1mmj3PVPWeSWY19GMV8PyfvHYlP1sowI4zpnWE74tzR5d/02Ff4iHZHBn24Y9wQ/kVexm1wIJOD
BFVQvJiSeq8G3EWXfw6Z3gDMZgjpm9EpHdKX1MqfoW7RXvqIuUcuFvVQEtyTtbSPZEr3NSTebRUw
086yDmepHEEQNURdVfO/5vkR7DxejKUabQTYPQvrczTSBLRIKCSd95yXdKTu4r8rwvxNlfGsx7RA
zwh/EB8VAxSa3A5DpSl4Qv3laa4c2sjev+kX71n3jqvBxNX2h3vkxk4NQ3AmFKgvZR76s8Vz2jGq
qcX6nQHKTqhRPOnoJzvmltW9z1OCnNn4OKpxQ1i6jD87Pqo6e2GUyDSEfs9zEW9buCFLdQFhXt8S
+WAQ0Ny2HcQFNfiPU++LXf0YUhqJtfZvqsJ+1FyTH7rua8p0GsEK0EcUClKJhM04MIqphu5d2bR3
5ErpX/KVQUv6SY0XQKE9FQGT7jFlPAwqHo0Nnk0wrXfoz84bbx6/1v1z3tBh6te8Jm/yYUGFIYvX
fevhO2wFR8MtbqeEtqcZqme741oh4h5SuGqHjq9hL7tv5v8j7MyWGke2NfxCJyM0D7eejQ0YMFTh
GwVQhWal5unpz5eqvaP36Y7Y56KrwRhZ2FLmWv/6B9wzJoSkmUi+VYuEolgtaC9Y8TR/rmO1D1eW
ddAmTivvKNvT/NIP3nnQnyZtRHaRUCJNRvebUvNmOWSYN725w8DxGzezYNX3GEXUqs8dEEnHIRFb
tHzY6I7PQ5Ra+BqeSw0bZLTYJ1HyQViQqJAEiIMQ1bsZ26+t5n1Evv/gZvKSOdxfUm+wx3OyXwVO
U5jQNOnuMdVYYqr+ikq3ZFHCKMU6CtX8aapLiaWhqSjPeSAeoiVvDTN7wwU49VFo+n5KXhAfh8IA
9IZ2XdojVl16+KfplOHOybHnK2YKQr2M31I7+ImZ2Lkzy37jCUoLwwleHTZI/HoEWZUpm+SMmZjE
2nNfWSZzcCKkyljHissnXyWwCD/SsQSPQhMjAv+7V6KHdMg2SWqnO//TQLa4D5Q7SRcGu7HX4vXY
FWc263PoUYk1c4bVCIb6fk1ee2BjhBoX2LFIffrQaj4kdZ27ynWuT9yV5pQ+HNr2ZRGy/Af9Zswk
TueKl6stFN1RsXUTxdv1FYM3VVze4VJkkST/Mvd0zPCdh4U+89c/C+nnj7JmMGbCWxRreCFRaBCJ
LYSs+D4VcIur/tVUJJvlJAJsl/CHVfyp5cEuwFWZyUlMXgbjyqyPHyvFY9YUat0rbrNrw3IOTfjO
f/RB/8F0gDkTK4b0Xw/9eYq3zHoNNfZdfiSW4a1mxHTA8K9TxcT+63eWr/568l8/6NVYeVT/LI8t
3y5f/fXYf5Avlgf/es5fT/zbY387aqw46r1iq/8593zhd/cLB+yv11lOr1HM91Zx4JcfLP+AkCOp
gymvL6T55eDpHyq9micsZ5H6vyTMqaMpiQtiOIYrrCPSZq3lVrLVa7OAIKjGgmY/BM1p4YMt34eu
89SVHnZ2igPhQ43aD0TnVm3R3WnRrWvhpPJe4oXd4Tw+NgH+5VHm3HWuJcm/8lrnjvO275YHl3+q
KotQASdiZYcMqUDBSCUOUjiu2NLchVni3S1fsZy6dzF8RGNsSb3REfGUgbWTE/oKUZfGHZ7Exl0w
9U8GxhY7gf3ntqmrr5TStwxoOI5h768bhm5odnNSYpCU6SgqV4OGj2lgM23RaEXwCCC33SkOEruh
IDLnvYM5AGkOZUF6u/XK/Mz/1U3Ybpt3dT1h8pl4+IljEqEbZY42OMeVA2PIXtLKH3171lBr40lW
GeQQBIGqQQTRSebKaqMHW6n5o4JUUt7IO+5Vk5s+poDA8hg88Zqk/VPZS8I+m+JBeKglMEh8CJhl
uvFrqIV3Q0bQpIkmkQUNp8hGn0n+9MQOghYy8OEM2yfdZK7z1QTppTSx5sF5pWNqN9PSZMCdaVgQ
jzNThwfhIwwr+BrhZRaEEQjZHebOeOk8IkmHjJSwrsIh2TS938ZkfXmFi1NtJVxwpxzPpK5f4cXw
VWH2OvYjwU+ZRYVY7mXcXuyke2hKnSo4H89hRCzf6LDwVvZAKIDlHRkT3BdY2vaNpCk1ye4Yul9Q
s3CSajD1Mq2A3PDc3SpVNiCkB5PMPUg8Y4+jPZjrFnOWOjPl45i7OJXpVIBT6B7yOkbGX+rpIU/8
feuQhGYzLgPbQbJu1NHzmDsORUtqnTS7JtkzwxQztLpuFWH3sh68F6iDGK3m008jwkqxYBjGnAAS
iteQWOOb2MiGFphvPj30uSAoJZlwEqj0XdUlJI3gVmJ74TusK39rNf3Jh3+0lr05Hfus3jTlsILJ
nhBJ0N90qw5AYPrN4L8YeLOsBupjY+h1cNvhXLamt21LDxZzUR1K08NGxqHJLIP2F2dAv6IH/j41
y5NNzGyBQBc/P+LNgTSUG/fe0kg4gza/CaO65TSSbR6nxzmM22viG/IhnV1yvDdFwNiySOUHeBwu
vyQA9RqBQHjgbMweFlbXlF+0hoewNG7odLt9SiVWYLu47QIspwOMD/uk5qWqeAucimFTSHqc5nkP
Pdg1FxA6v1ojKrqKUTiSsOEQwzxIa2c36Os6W795dka0VWg9aniiFQ35BHqDp2hrDm9OG12AEV6d
wNt3JosF1hkX6fj3ue5egwBIpPYC6lWy58QwXUWjfdK4Aqkozxshf+iYXeOA3V3KZgTLgk6V4ctI
7HSvssYIEB+Sg46tzmqezA5DAefBbcmdToeeu6UmDCiEo9Kbn0BD5I4k971unkTmcDEUD84DYXHd
rsbp5EEfYjbjcu81wVlkxJo7kBaLUTw1efqhd1jANU3IZYv+3NEfcL7uoWMDV4UOofEFrloedTnx
Ue6PaXSzR8P2dgqdK5y5IYScBF4/JxyAymg2pnNagCLk87gNfILcECjWuBs7l9os60PVmaRYRte2
zO/9BDfOqVPYo68/DvA+Ft3WzMKNSS0pIP7MjYrdjp14SDPD7RxgetRhrKGU3uuG7IwZbOEYEc4T
pBq+E1kS3RsD8u9RxMc2Ty9Dm+L1IvRuK52oPj3hsGO/iJjuLHFIGIuCi9b6gE0wirDFc95sy34d
8bYO6F5kQ6ZKR0SOMbwhgr1QyW38HpOF2LZVkNt+jpuPYL638+Ra4VbOUneN8RbvZ7A/GfxwGe7B
SsFptwfvrewDLtR3fi/vUANhJC0wyUDqm8qQfAyzeilzjMYZBQXToY3lDgstJhz0iDmzvigmE6js
r5bn4EPoXrSAFidlE/Ps8QkC15dp9ds4kA9Tzsygm1aYU2TYMqwrPSNVCftGL9sPkPo1q/tKohFs
opLGus3x5K/gbCgsQ4AwAq0zKREbrAaZkj3MjXFfyvLaOvqtyI1HZluEN7XKTfPTZ0KIEfRV6GGy
O/eeiM4tfHLRYEMSBuzS+bktschr3vUg246uuMRl/ehZ5j2mgddJsGxgIHxP3oXVG5+RQRlsVPWh
0PS3ITSeXHKZQ+gnthlOwFp2hckhZXkTxQ8jwTNpEjIH6A5Wj66K9zyv5SGejZ+4tF70LDwb8fCI
TxA8axegfZbGnbTaTZyRCqxl5zqkVoM9PBCHmaSIaHVyXdIImMpKyNjM3GeTngvb9u6SzeMqjsZt
UtdvmBgRZRo+FZb1pj4adagYN/OKlU2lBxj1feL9tBCB0LGXq7ju3wPP+Ror99rgAQ7XYBzd14yP
oxvL94l7aJhnaJ2vdhB92o1zwBFhE2Q2Ey8k7HrmHsPZuSsFyk8M5/SUBErHGu7B4CE36DuMdzhQ
exTjbZx6uTGBTjOPKEOyYKwx/ABPeZ6epzCjZ9QSawPiaQVQcTPigqLZfxaYo69Yltp9llW0qie8
PQlL442fMla22H1qvPyjmEmklRcPUCfDcchOqptIyLA2I/HRsJK1CciS5UG6ndFar5jcY2Fl7+v7
djTOg0jZAxOtXOlV+gz1/zeY2A9KlQ2uFV91TAgRl2HBdrUGPzhOUleW8qcxzw8oMsFFm9M8V8HO
0THY9FPvaQLgwOUposPG8L8mkqRISY7IdPdiTQWZsLSSgKL5OXDxG9Es++QArymtquBmHqxTm5AQ
W2QP1NXhZnKaGe1rcKvG6ndJyrPTEn1U41S/wWuxyoV9GicNe9KC1aBo1ZSpRIoxfjZp9ek07Pro
1EkzTxmx2oDK5ZmwBJyCmadFSDqlex6b4Tvqy3xfkIve2FgRBQUeUakdvg+Ca22YdQarlAdYXm0H
0au4B/I3ta6F4O9GDTa+1VG4yauJ29mqyo19PpLTlkYFRtQjLVVeZ2/WYLonRwc5TsQzCPeTI0xz
nWRs9FgoEA2IlaE1QWtJ9OeJIkkhL+kG/gOAMu1g5BIS3w2HRGinZEytPavfl64HbzY+2Pu27N+7
wsQUPidmqB67m2SAGo18pPFFyvldG2HBtgV7ejnh7j0QlyzYsS1rL2Bs9QbXyJDkPzof4DQ1Sckq
4gGDBuA2Ntd7YzK55ge8q6NoByWfoZasIHdCfCD3RbyGmcV7klWvop/uHZxNcq0lecsdV9OMT0k7
dOSHERHtkHY3GY9pAG7iKkPjQcZbpmXxypr7b6R42YpgpsHEnTu6VrZ/GXLv1QKTM9NPa6a+ptZz
XFCpKacXTvP4CcvP/RBYB+zPkJQ94qlje/pnNTN55b8JXgT1+robyI4kZt2x+xeN6fvKKwe0RxBd
dzGoWAW3MbcxoDUJth/Srfo1j73b+NfP4pHcR8r7OgNGT5g7eeRXcoFovITD4dXRYkknXmIgFH0Q
W7H5968aUclqBFlEPcVndjWSUs3Lwa0+qEN0xPSmAebUbredOByVvPrWMMkIiwmAu6jjhhUKef6v
nhzwGl3kuTigkACtzmo0i7c57dZxSnLsppYAc2BnfpHudDakMiI8i69NkWyXr9XP+K/EsMDnyoGo
RXIGz6FI1Sus7HAosbTP4VBLsTLNaPk/DjcHugroOHuMyvk9aPf8vnpKie2W+lrdjj7HSQr/vu6b
AwFC2P4aFlY/HSGJzO9b7VudWNFOKSNKYN54eCrJhDLJEm35DT05+Xzb5z4QDiGO47607JV6hnq9
MoIfTfyWOle7qTIyIYObGfsH9eJl3UET4w9gcG2m45FZ8lgVG3U4dV7qZYX6czCiXv52jlHZ+5Bu
S/125GmPNZNsPQcx4an1EKzV26P+PPUW/vtP9TkrAwpgCG5WzTQTpFPHDNagYW9Zv3dVwtXGYw0T
sMnNN+pr9RzJvF9zPjXaFkvKO42nNumfp8cqwgur6YDDpSSReUa71sGxQCiqyN2ph0J+LBvvoJ5S
Ej42d3QoeLFaevalDqUJsGtl0w3oPtX15yCLizqkeo4vH7L5UT1DnVMhf0cP/z6pkAfVCcMGPaqX
4iXuB9QfBc1z0ujLy6nDOUN34DAm/nK0KM/+fEC7QfWSbJ1CnvP6pyYZYnlFcRkNgEWMmu9aOK+b
IiG0uiMeB1s9Rr5m/O1SbJPMsU4GoRNA6JT7KNQE2/10WQb4ZZt8s91excjlmtvVbo7ya5gY/knL
tUPHxBxjA8bBica1BBatFVyKXtTeJwHZPNARvksC/saRafYstRhHOGzWBrs62LUOPSQhI+MjAdBj
szHQhmWfeT/mDNzdx4UGYVVcqH3+wCYJWKaGIlZ1tWSDbCh3m03d4L6FmWSBEBSqbx4dzbB4QXpx
DWYPtg7xcvigD8AN2V0j+yf1HzZ6xrZUNDFFBWsgDRlJM+/6ne42TLDYRNZDhOYp6OUuVgZrbbWu
7elHG+CS29pA1FoM8j1TsdkmdAOzdl/NOXk3C9dbOyTwZTQMQ8QOUd4mu31JyQNYzTYgu4Pr1cbE
31laPW2cdnTHwj5OasOqE12tKKCUuH2wdoXadYG7PZxauUtiHCQ3dZ6fhZpX6moCA2BH9goZakZs
HiZhxQe/xucfjJXLG1B4yqdL26FESDJ5H2YUto4amWktDIqmSL+sOm62EhMH3xg4/+K39CTDWjN7
hz+xxc+Sionh/nGo9YOWM0AyYsxiNFIB2vJHgbvhebCI/glKbEhNazejSmN/77BI77SXMgPTZph2
CySCr7kiulkNKSQ23YfKpNdZhpPUzgfcfhiA4Aa3NuD1rdrA3M9ByyQWs+/EB1SZhmlvOrLYEWJx
0srMOhLscap9wIhpiHEEV8NMMl7OC4RPWKrkNBfmlYQqttLKAf5fv4vHBqQ0AMvW1Rh60OG94dYf
BhSpy4XuudG46QpnW+u+vbXGoNvldDKT28dkkirn+7zESlzNnTt1yZfCRa+LVfnOrs7OZJv4zvCp
diRNDCl1o/C8Q2GTJ+5SLTFWsR81F28s8TYH41fszfoWv/vd8tLVCP/CSQXBBUYRrXsrLI4a9bWN
vzN0BkgkoykfftEKqr7ShcfIzQrNTdHBiuI+mbH6b0JijGKui0Fz3rLRqyHjA5x2mb3rfeqWOX4M
8Mjb46SAaxoxlzjvcCd20dVUzIyBNTqJd+1Iep9iMuwLu7rmBVBzNMDuN6bgzrQMfEhVngCfbfzD
DqS3qkA3HDwYdoUeFWQZflFxyu2UTMYeTsOpJRYwGI2fms5wIhqyM32gvZ7GOd11Q3ExI/nFvDta
wbzxcYLDjyaoLl0TnXUn+faye9+nNKqy2kLnC+qs7oWg49oW+fgK16Vblw5rgJ6Sg9PTROhae/b1
ox6CE44R7K0cjaijKH1/xqlqoLiwpHLJ+VDkEVsY35zBvNep990Mikg7UB61CdVgw6UEbBP5kYYS
lNLIwopozQjqlGTxXYeVvhoXLUMDnPyYpjC8TymY1gSuMEHiO82SF3u2n3MYhAx7GNxwA3el8dB2
5pud0MAVgoRHeUt7ee6J0WA72GkJUUkUdekucJkIEMmFNg+KOZY/HQCu15NDDC+uMKnK1IsMTKIJ
//mRlfLWZPZLGsEDUiwvtg6qR4Zlc1uADnED5w6XWeZlu4D8BzU/W4g5c886zIuebBPeBFjxfTgF
zGnp0awoxfDqvMiOl5k99i6YOfbeqUrSG7452FZxLaDlexdDRDI7Q22jw6s8G0iCNMZt1HakcQds
+O3sd+empQPVxh9R2LxHCgaye5g8cWTXK09xZCChXPUZjKjgL6zHcqQnMcl9jkK27BBipR/GvyCI
mQxV9QLJlb8XuOARrAQnwqmHw4CfHvECmX/O8W0tbeNspf3zzOgb6JALxOlp1mP1IVkkHbCO1ltZ
yWbrSfOlbHzF3582sTJGdXSYHpJ49yOe1o+mtG+JY3yVXfOpJcyQzZkaoNDwk+/5CFQWCklwuksi
ltqnqjy6iwIkJlHXk4CTUv+GaR2uek/xtNSYqavpHqwOcyJmUjnDuTps3lICgxObd652mWm77XeR
eNc/5Kmh+SjKbzE8EcaChvaUZooXq0Z+Wezcz4Z+pylaJ1oPyM8qQjDWwU3KHkJNU0MaCYubmtg5
asg+Yv6ynfBsVkNBxyvfGmN4SYmOaVW/QY6YvQYIJu24dJ64bp4LbAA1YVG4qtkZ/pCrknhbDJB/
DiMLkEyYfVZ+xCKsl+GmJ5Pzv/OCld3I3wjNuqPj4Ae12vVMeOf/lxVcG9xocGDbQ1DCoZhwvmYo
yuTX85Jiww76MkMOPeQNMKJFmFAyq8xdbnVE5uW2EEzdFT1Ka1n4RjZ2xVWqMK7fyFpehGIyuiFl
UYBT5vKdHSBnLeDA8Z4gkwmdvRG1DlE7dDhIkpKso3/rGUf6aoBXKbWIPzzPIe/bf//D7X/Syf/8
2aZr6/ztvnpjvj6eMTpVzPj/gcaFZUNStQfatEPGwjHO+r3vQh4VbM2rucbQ7ltOo7cxdJvEF08n
4wY1+iqRJLo5dHKwAihXJPy7SdF8IpgAWyZL3xQhH1WjCrDZ//Qqggt7b9fZvHvLLgrAtk4hFPQZ
25oR5S99HXAjQEEORPytyqZIXaepoiKPJp/HH669IjiQyADht5ouVFnvKME8KA/yljsGLVHUE71a
EWMQncrfVTw/1iKz/p83zcRq/h9XC3+oYTqe7TPc/dubhtlL6hLy2BxEbEKAK4PrzIzSVSXRMssd
65fWYCy2kCkXegRTlyNO7VehthYalrMrfaSytnjtC/EQVsZuIccstCa8ktk+nUnSxmWntG145xwu
oUiLnoBJ3/+w2SzztTeY4860SIrcEA7xYU7rp7Yf2VSjYy0xoQWUVnfgf79m3H9eM6bNooEKw4PJ
+A8JAj4fqeHHYXPQtMYgkGgjAtJtXPzZwXJD5lso4xcyvWYkYIJefFpIesLko4xzRQJXbPJgCh7t
cj6blbtl8TvMDktd3h+bEorlUjCM1fQ0wjSQalMJrfw2ebwzBFlcC8zhkCgCt8CBYP0RpyAfmBH5
8x/qkJ1EUOZoK7ISH5V8IO/PlYjNcbsNkxGGRzYiSyoOKMsWHlIyWDgbNETSexXcQrW3WZHu7+3Y
whKavwtxernWM8ZAJvBRTAuO/QHsz/SmBXCPwuk1hZqAdbuDHoDdlXFVSUGeVvDJ+cSNxN/A4wYA
s44VTKzNf/9ESCz45wLmYnuEmEbzfNNxtb/JQuxOmGU2DfUhkTkrJMXqvvWScWNYcHaK4cGZHXPV
ti5badXdOQ5m9XUffbMnlx3EZqMNXyfFqSsVz6qoilPk5/eeHTprIfklgXUzcWmAC8yv/ixKjX60
iPFo+irZCt340Ib5lxuHN7hnO5yur1jRfXspC0cuXgA+2FBrgxkKrLK0dkhKkO59YnU3ghbK7VRh
/6w575XicVoB2JDocQiNpmybu+I1aKN5lZfd8Oi745booZOoWm2X9sbGqwv7RFgPyZLQXVMSig+1
CsLm0Oce6+LA7/FItQsypgZjE+cVyZxTeTDHLKXwalCnygZbgg7u7KYcgBszjXxMNsXRkDfFwXcr
B7CTBU8xwxY6m9nCQLfNX2rFrzNqJFWkOXX2nfnhrvVYm8g15VHFpFp+bqhMpFo8aX34XaDKVTHh
hdH8WgrKMC8vjmCCWRdduFp0Foq4Vbv2dQ7qs+qLwzL+6RLj4svglZXyplpTumiTYDOwoShrfw6+
/TPQyk1qd1B6+wDpiF/vgSHP1UzF5QtqBNwCVuEs3xUxiIp/bYmIMs1Ov61+fKrynETGyKFJhEMf
L2kA/q+pCN/COjssTNU2+pBh94mpNceK6CHIXncLJBE2alDaTbHtU66UOWJip3VyS6qyt4mr4lw7
7jUVMHgVq0tVnE3WGIoMkhGJkJ29LDp65PMEaARNauBO9R1Fz02n5R19ZF0dYjikHiACrrFAPaz1
VsTYKSVEgww5+JNNPu+YPcG9t8prp8PnrxoyCFQrTCW7bSBG7prOfPIC+TNQqxCBPcRPtdVbXBk/
lxs8qkm4s4vxiYwlGAAEdzLvMC4lgY9KF6ozV1F0bXsTe/UPXLUutomfrkHfs7IHEofpyT1RU8rl
lH9EnEDzcbXnsZLPZSwvk9JNtIySW9pjv2HzJ/tq2MRWcBWA55tA13H1xMh6abtbAXDS60ABM+W9
ruiPUvCLyXiM4uHchR8g/UIsl20UnXRChRuDmREW8CcsfTPY8GZ8qnmTrZlA97Aofg6kiVUeQrZ0
YHDNZPy1S6V+6qCn2UKusYKPL4kxHKfJGw642ajosxzf6rkPdgjSgCy69FkWPfuJ5tt7DFsuNr3l
EYU4rtaBxgDQG87IbD/tlGwD3D5SM+3PeLZfyxkRS+u+elHFclSTr+22IE4xfE8tUha/ZQu8VQDI
trG1KyKMYwfD7Ld06N4mRVjRddkeFwub8X+HvayPe7hhtnSqFoO7VhF7IGkWB7extwsxqEXWQyZK
wiexHe0oQCbsEWJbVjv86u+IPHU29aiRhyHmewPUfB8RVx3hQXzM28m4m/35PiqsdIsE5iI6veRw
5bzO53Q/W7MGoetniXU8m7ey4rGb79HgUVuAMUhDx1Y/Ss07123+9RVjQz3FHVQY2tOsO8YO+tqh
1ExjEznm1fHljGr8jdB0B3wJKgqZ55h2L1+2DIO6Nt5jIzDCV6zEyXDrE5SH8VAFeMnFGAff1fP3
8k2jHlm+QlHHELQmkZQ4umTLPk5soendz5DXD5aF8ToxASrV3vwRV356HsMxWpkzUSB6bjOamrRT
2Mj7jv7nIIf5IXTd5JAlmY5ypINunlUE/IpCrGVPeAYwon2KeuMCic7eL2e5nIXpknxWmM23DOCw
BLKoIT/EjFQ8YsUC2tC1HEybUMV+jzFtdHSyjPlOlZ6zIPHJOebliLs8FZrWHsoM4FxneLg1dXi8
DQzBk5e/VcRvmwYObalbO6dSFSHko8CnG5txj9jsyQrb9jDY3h6XKaYb1J0MWsY3P9F2c0zku2H8
Mgc8eZLOqE94xtSnMdIJQJjzXT7K7hSV+HjBkAl30sHCa+z1Iyk5DHNACQlOVGZSIWND1uKXIPTe
0pigYD/QoLMQiNDjiN8V9JCmmZyG6QlrZ1LUuF0iX78YgtYCxAT+oCCvdHwJC5xjvPgOV96vbg4L
gKFA30NywsIO18mwm9q9ljuMYStliGMrZ6SOSO9+ZoiyTvCuXFzLINgnx0QGcI9RLoARKs8k2sIU
kckdOaR8JAaGW8sxQqi8aOYxpDVczNqzOHqIYYhTrACB0ozFK0KEt0WDo41iAKcNShRJzlYWEftQ
NyGwuounqCJHyrZlr0v779CBrwNV7LysWoXSZkCv/pVFzquVz69LdZH3kySP29oPBuO8sG1+9rgw
7zzGfTC5s5s3sUzNY7vRlJ7BlgDtCam6q2C7UKOzcYz3EYKqyZa7oU4/pzA8LfTswsictUshzbiu
5mZEtDY4RCl75m45y4UwrSCiOcgvY7SB1HinR/qDTlogN2mznjuC0OPmutRJ9cT2MYT5Hgs0DBAC
v14LXN0U2VkH8F7bxfykts+FQ474BVZ/zdrPX5GAUjzPAehv3qS3QVGDNWjnlOn1da7ym+LDKva5
Y8JAR9jEKHHcNEgCYkSQgSRsQaHmRPNhtESqReZwpHKAmiOzcxNQXbaIEM2UOVxZrVMCSRNwxRX5
hYx7oT6npMGuRFfRWvHIIpKZw1Jb3RZufx/Rubvxzs3ACPKUGIduuM4tSQr4/eBLY0b35BnJndbs
Fs3WQhAea2QEtUYv2sOz37oEXCki5TfO33BKGnDO3KS/rcbZW8UOHoktyteEQFDueUNl2D/Umn8N
7ZlZpXGhu0Ub4gxXG+ZunsXfc5VxrzKC6sSVuBtQbJJfdvV06z0YKq1WbY2pulSudSgmB6GJfVga
aFexjbvGfYQt8Tjghr/rG1hcrVsfswVNU3pAXxDDU1+0DPwmDyckEVhmd1gM++WG0JQXAtZhzSl1
jUjAY7TKPw1kC9eOebYNeFN0+n2D8oX/xwNY5eQWAcYh4zrRqnRXBaBoxnhnBmbKQAYVVRj87qOB
ulhdEXNkgkVSRq4So3ygiB5WC9gyBvQnbp/9cP12n8T1T6Rpx5D5Crpiwm+0ZEBJxEk3x7yDrmKN
VE9FSF3kIBgwCWhFopvfGiEIkhQ/lhcI7QBCD+uDWYztKrGbqxLtWKwPrLbVD1V7LvhBYFGJVHa4
UfV5U9UvKaNrRDLUvjmgTZLQ1kdCnklmKNfe4D5nk/lQifY+drnRgxqmM6bsVy2MIdUyv3V83jpf
KxHOJA+EtHnK+++mdfaVmNZoHY4/SE7Gl46ka8bBfDwhMb7wEHgiRjQFESvuL8At+PyDEoHhmc0n
5Pz2el9uyQ71z62SomLDwYtrJqdmMadbWkTBIXw3uvf68JcI7yWac9DqV80Mvkuyi+FNpnuJfIfk
W0lNPsyXoeBcgykJmR6RmGT18jFj3srqg9RlJPNbhJ96wXuoqlQ27C2xWrd5qG4HOfnvWp5/6wZi
AXXftnr05Hj5oW/L32mQHnUFgOQgv+h6tWM61b96kFNTneNI/Vu6XbJJiIHjFH2YQ/icrXJMNe7m
ujzmpgFdzLE0Go3DILh1/MCyN0JgO9+biBu7ytrbEWxdc0y+F0TEg+kQiqBZuwCBG4uh+/KwiCai
EvUXL/U+vNF/AIPaqnop6rut1hPeCteKd0Cp/WR4K2wLhWSX9oB6p1Sp3/+sZSEf9CCTmz+mH14Y
/S4ipwKNLlFSd8UmcINiN+q7KaKThyTOctigm5iYhpJDjlhrX8qOBkdp7hoBpbGv3J0Srah+XLUk
9kRjRE3Gi6QRMdM44suJVkHp6xPzI04nBINK4bH0R2XErh1GBJJJjFrd3r8uwqlFgaGri6qaxGth
QE1CTr0AcAtubaiq2W0QpbQD6hsMFeCVhkh+KfxyxaeyhiJdm9yoKUAkGU06Mvs0+jMAWPQ5GjpH
XLaB/N0eKq3qOixywuKGBPVj7ZBBrCr7XhcW2ucnx3/o5nafS6NY6XBPjnGjQ8ZyPKY4cYajblSw
tbx2lsOHYZ8SAul0y7DXZuNmu8Rx6Mcg/iPSFQ/97Dy3ZRGsbaUqE20P6m1+TWqVTelBhxYrMFFD
PKdfQ0/mlNxExcEad2UEpVWLHXdLcJfR8ikuilgtntiJCn+LnHbM9AbXQhr9nJSC9XIKVsKKOwTV
uxVp6NO5ucVoPTYk1RKCyt6Lrea6slDtuwC0WkNxkA7Wtgqmiz7pEDBQXXSzXxzNUnNXckJIhFjj
bhGIDuHBsjtao3aD1FMUj8uAc2lyjR7dnumeO5EyZwd9r3P5brZiF8r5oRm4URfVbeAyr7SrsduZ
n50/Xn3RjJvWQqAWj4V1TLSBysT5JZFB7NrcPZcFBNrJBcgvJ808yuDTkhHYg0YcRRgcFpuOqRN4
3ltvWWhr+PP3CEsU4mOHFpq/xivOYNN3ro/2YGQJrafhW6YC/qdLViI+BOssuyRkI6ceVZNUEsNF
s7woT6K5OrKiXX2rel9GbtPEXue10/vs6+dEm596ZZQHFR5gzE8VS6HYVH7yvijeFsg5jLpPLJse
R3jbg3SvbTW+WVmxdVPnOgT9fS3tvaf61w6oAtYYmi3l6xCEQm5zpfJS42anQizLyS/9pNDwaxhE
mKwimQL5xBLCeUXcKvvdsvMlZX1pOqbHTDN3SoG43F2pScx31Zy8woC6lL5aIX+KTKqj38GhIxk3
U+Vd1bI8L7dcriYyy1BDDYq6/tN1dAkCrlX7bHrLLHr3lovLTC6xrf0qOu5LIaJd77By+jluBwo5
9ly4rpoP7UNtyV4afopEQlXmXf4zktbrYQUlylEZE90szoGwX5ZJ7/IZQrVgVp8AOtcMSeqyPnYu
s4nGvTJoYmdRNZJUcdudh1wO/vVxHPOExI7oG5fc373V/2yD4Qk4jIFDSsYmiZkOt0cJgLFcDaKO
y+1yXywYgmDAwsiHA4JP7ifNfVY1M6TNdLNMLpYBVmt/BF77smiJSHgICamoVvac4JvkET+HAOct
GgWUhoCoO+phsEfO1QI0JLUaZ8pJ8ShSIKgqw9FCi4h3WEDMlqpgAVXH+RyqC7IkR5iykcmniZ8C
PehR1MXFJ7wO1mFx1jMWX6LmkVAJGA+wvSmExoOpdjwPyidS7uyi6jGTzOYc6xqlF8QbQmFfqtLS
KT2XdzmJrB8Ddac3AvgsUkX91Z2dhLPUmEs2gl2MOBGqHfyPT5MVfqtZXxzBT5mrh7JP9suxbDXV
nUsmqUldXWn8vwuBJHoUGO7yya//l7Mz660b2bL0X2n0O2+RDDJIAtX9cAaeWbMnvRBKS+Y8z/z1
/QUzb1XaF515UUDCadmydHRIRsTee61vrcbiXK3jrPq07Q5ZGx/WHtCE6mTtN0+hgeCUmYSauqA/
I0mP0x4T3Iqc4/hHPXaLr0aYSM2Yeblclrx5wN78FXzlcam9T1gfGFzQy0BRb97SLPq6PkO1YYy+
MzUYVpwScNq8dzscJopRoyxxciq5/d3wYTXSusqAr9y8jvae0aTYEMNxwFvCMUM9me6QvdI40hfq
4HWl6BloG/O0TzkoTYQ68mZ8XkccSw6UoJLPc/Sp/7BnYuAni70ncO7w5bwWlNQbj9YFfAbGS0X2
QzjFa5yPDzE5I5LEsXX+bTk+SdPTdvVPai6bqlmxc+ZtcZ0VTABka+FX08HCD1Ba1A3qZp1jzvad
6k6pYwszsljFOPmrq1Cd52KFQhA59lflUVxlI7bI/cxKaBnXDLWRT+HW1I7CIaoOV9C+iAPaxgl3
rXqwGPuc7cl6NEPmZbo2j76F2XmsrKMIyx+rYACJPTPTggw1EXa716bRDBTl+UO89BxQQvmKF+ao
3jJWuq9EmPuqnImVt9Zq84fI4XSsht9q1Uuqfo/av6A4CsVmnLJ31YMce86Qq4Ob/eNzCEsHkgP3
tZtiDdbx+qhzekXrt8cnStT8CQB5vF1/hGggDdWDQ1iXpNPb0fM6wSjUvTm5ZHUqrkWKzZo9EvVv
Fx5LmABppffb1DZfiVtnKM5zFZf0091weZo0Bmc19CL+HrYAZUhl4lcNW00iBsbTYuE2p4QgFdeo
n+ZMEkdJ3Ur80W72KvyxPWhDDSMxt8V6WMEJ9VAULj7a6Id6R9V3i0RDRaYcHa2p/96Tzi0Tjt1S
bWw7vRZ0kBe7yPy1za9TmBq7osnf+yy+qZPTknJE42zrZ0mMq7jg3mGs8lk3aMMEeERzYySLcflS
9xhwHRodUh0kbNMiPjhcLuua0SpfOkBCRsb4Jzf4WC5BM/m0xfe8XAo9hum/2+I52Uy9Q+ns0ss1
ICw1kjZpSfTTltMGkaAD1W6Yk7RKBAipxfuVHAGj70Nn4AHc2tuaAwtJ/gPpKM3dwDn1hkc/hQrM
UoZbu4Nza6Ikl6C9UGMM32WSHNTtvq6JaRLz7frEX+chUsf1nzmMlDiCrcdMPXKR8tvf3bI/L31+
Tawo2rpuEZyZaW7HWpME72j7FVlAhpZPHXW3ogqIYcq30UyXt7QxS+WcIdfnJxIOBg7avJucwOl9
s4RXdfayHOahVbjcTUQVbNu4QcXnfIJbSQqg+2ltJqx9DK2dIUoP5vMKx2iyGbVt2qL2xA80pCyj
rhdRQwvnHGXlo4i4cxY2G0kkhN++LBZbd5rizMrdHrvGj9kCgJRqWE9r236OmIBvCo3Y+Y57oCjY
2HVvMPwyPfYK85I75U3rLRgkcn5zx4/VpR7UKfISgpOXnl6NS5FqV/E1wqnrugNbwYKvyxuJzFTC
gI6KiDZ8tc0GHqIyoA0ZsQ6JoGa7jjuGCufI6JmjFTs1fdcduo8Dx91prD53LMmqs5KX9GOM6lhT
GTkeoj/Ewz/WArpb2mch+s/DOFlbk+uTpll8WBlLAeMSjantSMIpadrE4taIb0cKDEemH2lVnuZM
5wgol43lKKmvatSjLvtGUNWbGbFEMJ0btuOis9Yh2TIdxBkaJh2CS60KIdeYyUsMTRFJnfWYK8VH
Ng53NemxzGviO8tFg9Us6OByJZ4iOk0vbJ5KmrP7ga0lnKVF/hDdt5ou6U73gt0queikS+Vph1fJ
IWVbe6zHwfLhcLBFm4PrpXCIhPx96rrkX/MaN4bdQAFqHL7elNg7nlCEXQQWr+KhSKKlm0PK0zZg
UYIa/3WyxapiaI3hLSHSu495yU7zKkwGsjaS3K3aydVMbCXvxJIBSG3zRTVL+6FZ+n5toHCpa04l
X1a4SpzWNxL0ntW+WaNBp3HfXyBUYSNXJXzCdMgxeMzbMPte9l/WJXRdz4rkNZYUBaJCS2l9ybz4
QOLhyFFrqjfEDd4cZq8+Zf6rFtl7I68eo/qDCLS3qmau7iZcs8zkyBajqttODgZMkV5bS4mTWGhW
VAiH8WoDzY/+66uq7orQO7rxuBkQ6ohC0uQJD/VyNYdI4QFa+jXol32LdGBNCw65kf62QjlyjRUu
V61pPASbRok+4DS/eGC3OVJwAoO0v1PdLwcowKrpGJfoPLrxVxSHNPemzdrmrBj1bPETHrzBiY8r
GGpVeo31RoTsA6twQA3/UomI1g3TDyRPnIzI495YdfqxgoVsyY7ilaQ2R+JLn1gfSZt9UgAjtW3q
ZYJJo2ze3bK9IaJ8X8d1qP0Oc1t9WVzOQVB3KtguittAl1NphoYOtWXLZDdSDx9I/xcsmqd1AGw4
TOxo0Gwsz3uABXgfIPcjx56XYJM6A5z2WZVP08TxvgTIxEiSZt7gKIIVp8NcSfx6K7/J1DO3Cwng
a3PYlMpOPA20p/otExKErDbX3WhRwheNi8ZawXWGEJ0M8zlMRb0/IH7brjcpg9Fhaw9ym7dQWxnE
P/UR6ln17nNzo+thAJl31ZU24VVplXAvHNez31q7ldpdnAfkJzPTJLrQxjPi4P9qED4izBYAmpDo
xgfQ24cukV8MkyUZtelvkZLURkYDP99kRMo5RDTuk0tNe46H6ktnuPWO8c7Wk90dWjOE8Aolpqq0
SSGR8PtZGyv+pnq+Q56BDtBofqr2etm+qID134WsnSKNrWPUvjffbasodr39ntkTjkKFk1CVjeqO
xuyAMNONrZgcbImUbBl/7Sj7rJKCWEhDksG9n3v9FpULUgFBfWbZ9RlaJ8to4bypByLJkaaZ+GrU
KXoVwKUtJy1nib/V90lDQZGrHzRSJ4Cuv9eOssmLfTC5UEKM9nHld6UL23Xs+ujmXSpAE3Yf49a9
RBreliLiWQ40v5gxTpuMrLZVj3HTlC+qO76UznuhNW+KaKVqRgYfn/C0HOusflBMkTK2rwtND5rI
nBkni+mp9wy29CsuQnyYrOQsd6wrD/miv6zsw0y9fE+7TjoByXWKh7hVNDpIIvkhIGelbC80Md/W
LosxsXJELdxzvflU0ufHeErkMbFiO/UWzkta8ZKHJ1eJecoyEAxQEMFQaoms+Jzp61R9lVCqwnN9
chdF11M12Np7okdxFhy4Myv/LlT/VL3LbrXc8so9OxXjOrIx87HGJoNEV89/zIp55FjvZjw9qssj
bJn6EeNNymKGAQSQqKuh0WRiZlM7nA+5plb9hIWPDZ0xnvprkyPahEtjU6uTlXqb1xOxaqev9fXk
8NCvtCL12TN0ONTiHJnXCrADr4DzOL3MaqFQOzieo5TIzU0/JYgkqgQom6Z8m3S2hba3c+phqoZX
fMnf7JaFV2skB244NbwTizpqu6p9D+vyXk741ZTKc+lRXDe1+7TuJAMqH3BHOkd55vtJxUmEW/Sb
BFiYL/nZCkKYbSxR/S0t+m9qrVn3fjtY7gTCoz06UWv2FYqtR46zMcP4RwAHY2Pr8cWoYBvGRfW1
K59nYb+sBCl16JViec0K74IDT+EHyYRdwvBLd6e30bdKE+/Vo+WnVmnvmooLqk4V62ajubhB59lH
EukG6qiquhfmXQssYUNuyCkpxhM2qXsk+p/b0Zs2uOtfivEpypkkY4l4qU1TMEhMWLrS1/V8qxWW
RsrwhiDcT2VDlsfadTAMmgG2jbPRDMXvKsj/+Inr+jsJ93tZzQ3e6e6XD/8v0g/++0/1b/7rc1Z2
7n9/dIu/N2Vb/uj+8rMOH+XdW/7R/vpJP31lvvsfr2731r399MF+ZRE/9h/N/PTR9ln3T4Kv+sx/
9y//18e/QzQWUrowfv//ROMvcfu9VEETf0Ya//Gv/kAau/Ifri5NkIyYqx13jZn7A2nsmf9wXSb7
nmcB7IVRjHbrD6ax5fxDdwVSOoO/MR1H8DL+YBpbJiBkTpAehF0TURev8J/vwMO/wTQmyu5PkkXL
JZKOwkE3LcGXM+QqgP2TztM09Cjt7UheIKnC7gq66d7qnmzyPI50V2ffLQfAElRHlbGIEwGp0xY+
2z52hI7kdbz96e374+X9GSBsKEDw76/69P5//vfvL8cxpe5Zhq270vgFsQwZxKwAX9gXYZvM1KqI
fo35HS4vmb3Fm1cFnEPAzQDTrO5HAkzPf/39fxZw/vHtLWRyRPIJ1zV/4Rd7iVxaGObWpZmCbyWO
v2d7Co7YS4vLyIF/P8ou3w1Vd23JcPkbrbHxs1Rv/ebcKtwrti11h9Pdz5LbJhqjsE8N60LkiP1W
BnN6kDNTiZlWIvNe80VLwgve6BTs1JkByrvMs3NaJvklaa3uIKgJGYjoEa3rdvkdav7TCvDThfkZ
j/z7izOkzf3m6obnrC/+T/fJWKfAnLXGumRB2+AHq7/ZeBb8ug4MP29jbYN1IqTZScltKxBtnB8y
7Pk7tHjPWanNJ5QaBEa7/l9fsDUg8ZcbhqfB8EwbBQEa8l/etKnM2tyZYgupSWAdCOhmYt5VOvgJ
74eepiFo2uQgzEzbJQsTzjYboMWoqAbEW/EhPbaJZR5FO/gyq+fLPHeOr+lBj7UnTO514+x5ON2n
vnkGbWNygmDXkDgRLqOc3jlUgK8pv8m6dY5eanHqhOASxWH5Kjvvk5aY1pOWVg88ZOnNM4qd3iXG
o9QTn3MQhhNvfoTB9KMtrOYxKMH5xq0rTlHifNOk+QUirHf963fL+Fmhq66i1HmspI4qTjqMpX6+
xRIjCnrGHdYlLksAdEFr7aRtMCTkbaStFLCrTRiw4xIUhVs038sgqrf/0xcCst0WBk86D9QvD1qY
CD2L5tmCvdeN516PbrkeiKelx+Npds8cpQ52Nbco0qxT1+WnztWml79+M9TP+vOdozxkrmUzLrMV
N/3n9yLuqgYyaG9dhoAmv3m0HChFcAJPqm6x4sTnGv3d8vavqy3fU5o0O/g/W8Ivd6s+JJbTmZl1
Ebp9nJjY7LTWfC5D96EMcs1PPH255HZyh3mQQ/3i3HSaKk1tiM9oSP7m0TH/db2RyMlQQ0thcSHc
X24GNxDGsGiQR8q0u5bpKK7C625utmz1JPOedHf+bjt4n3Kw29ssHkn9HoobNvnl1C5FDNG6Mm59
h02qnW2b0hVVriezJ0Hj4lTOSc+wJQ1Obqdcoe3spyWLt4Epl8et/zvy/L+u3FK32Md0tXha5q93
dmAaZhBINIwwRcsLrcwAYCxNXiC/+WFKkHYHnnutVJRKbWPko2XXA6OVr6Ks6qcWxypIbkgePU1w
d3EEI+CGQ3yFb6AfxQXhtHaXwTIJ9MjbydzI93qfznsNNJCfOXh6kY8g+STF6pB4bfM3y+/PyQO/
P7eWJdA7qNuV8/bP92qaeXLK04r7JsW+OmlVvtV1Xu5Y9OWlHr72IUrYv348VmvLr8+HlKTjGuQt
IJf75fmYKrcpG6cWl9j2pqc8DOeHKm4ejAolvGc3nu/lbnSIlLh0/YUMKku+p3WR/82mbPy897DR
WxaRC+CwOKEwkP/1lVRRV2bMEjSyxlLNjw39mWi/7ODgy9pGUzwdzBHlXuW6knABTdzMtmUnbBtx
dE3AQl4W7sKwCZ8LY2j+ZtP+1SfDa8MX5Ogc+nikLeqrn68MZEXLlIbjnWsP/6yWAWKxO0g/Q479
j/7/bqUx8tpuOjqZi9H1K8H1Xu0r4UhVb9YO1dWA42UEabGRU3y0B4bWGIDQXtgMjEpu4wL34nEa
3b3HqWyDx8LDr8k/TGYoBTgkL5PR21d6MCF4ntq4c2NZH+fO9XaTFTzqqLFQZHmI9uxz11R0ehNX
P0wRhZ2rzn1plMeHPJ38GloAcjrEPPMSm5A3y72B5uLIjFd/GIk4LcvLX99nXEJ1J/33nWZz9HXY
w3lwPV0Iyenv5/ewcKfEmnJhnQnHy8BtyE/6Qo+6pJPoyyK/F8Aw2bTx8yVaR5HIa9+WlHxbTmi0
QYImHc9Jwj5SA7XYxwQBbHQFosvFnJ4STW4ypd+NuzHxOXa9UoGeGCGO3Dvw8NFyivOcKMYPMDpE
ZohXUrqs2DKGnTF1tIhN51y4bQKtYryrwyQkFnkwudhILSMrnOkxQONd1vzGNXk8AaJOvO4a+6mQ
g8Duxa6FgLrRG4XCqwiF9nHvb8VSRSctG4b9SB/pEkeUlW7ceGeUvEE/ogsdGXpkPRr8EbJaZ8rO
53jALTSmF+b/zGlm98i6ET/KTmiHWjAaxpGRVelwQov/VLr2E+tadFTHoiYbXud42s9Z1D5HJl2E
IaIz59U09yspg/sUBC/ieuuhYw29J++L2B6A/XuJkfnE+f9QA5C+YnYDKGGHzj4V4BzxUKPFCht6
Xt4YK1jKRPZgT0LZgsHKmUAk6Dn6agFsNUFVD31H3cA9Xp5hAkXTaM8ZneMi+Sowmi1gGo0ewz7W
54nG7Fhul1H/Ug5hyNjGfuu7PttXLYP8RSPlCw5yeUApgxfP0bVNlw/i7JdFLTZWhUXHHu5iiL+3
1ksOy1QOl6Jpt0S5O88Q/mlkycCv3a4jxiiQ53mZPyVATsgmEEfT1iOSP+VHMbnAGSKv3mO0LTei
jGPfMhBtOVEXPgwDfRCi2o4CmtMrsup7yy2OeRAPT6Sk7FqUzG9l1z/JdEivQVZIVG5BsQcnrjqI
0QvhAM5jZAQoYUIOHnneYGSW3Sl262wXM8ltZRs+aUPwI8AyvR/tVPG6Mu8wdXSPWztbblgxUtgU
55K1JoYHctcFOU2NxXW/jhUK36S41cnoXALU6gcOqowe4XjDKhwEgpy5eenRgHlNdei1YCvcdn5y
8+hgl9F0p9lyK3LY8EuFh0RyW58ML222ncMI1q3u0FIVez2zlyP3mkDR0XOeMbg2wiN7MTJhbWUp
Hfc6xH2y3uFgovddHnCnevzOqIMfXty0F6St717IHuwRKPUwuuUdK5kJ2WPxDqFI0q3d6jO5p9LY
te1vGo/Gp0B8o3fy5KWxeV1GThaCSvpQRRaa6mJgCJX5Yz3Xz60ID6E1Bg+dhN07txrLR27sPPkR
F25HO6rBJKFFBo7qoTzlzCfhSBFDkyQR8SlJ+Dgn9ZslpvbYoAw9MpB4CxDysmB4dwOttAd+QMXU
b5wT85M3ywvmS5eXzD2G8Rb2ho5wVwDT5qpuSFeLEbtyhxUxOZnx/NkKnhsz5q4gaPO9u9rLED2V
JmOQClcEyG7R3MNLwHuf52emTwLGww9vNLRbZrdvbdbV95Yz0DJffguB1J6Lfm73dirKQ4p2NNaR
u4J+A4P4GhuMi0o7upclRqMwCC2yHbz0FoQjJg9HnO2WbziVDn3DmiWQwRa7Qp/d9RbubV3jaunA
KxB0RmCyHC25lrX2uaEcPtgjHKQGURILQfkdCKLYpC19fMOoHqo0bE+DS1e9jIObGSGxNZfiWZ8i
4FCeOA0MaiJ7FvukntHSaU4GVpbMmnp4bSK6n3l78IrWwWsGRwT16rjlLZXX2DWOcxvcEm9qHwXa
bAIwfdmBEiHnL+Gxw1fdMCmHOmkaL4VzDGlIYgACum9n+afGSqarhvvic21ZH6E+ERmwzCllNK9k
KDAEZRV2ZGLovM89Jq47QTb8LnGyYVdEOhN2oRXH2GF81mQLUpb6y8QJbWNYIZayvp+uObqUaCYB
CbvRQUwGzJsIpLOVu7saDwJSXHt+Cek54wtYtaH4au/ikvCWIazhQ0BJMyxq6pwo1rattdPQGQ91
AJu9xr4WtJBZ8Kg0gzv6a3FGHq7rm13HW9Y0TCwZLZeHpi8cHDNLxnnxmVF/CcbMQqTF6vTITLQr
C5hXEEcuc7o8FF3DW2YWg5/ju97rSftCc8y5hDmy7jr1XoNclk85cj5MRAQK0WwdaRVP4stgGYOP
HWo/aSxOYknZIcz2g7ht4JHoSk5FEEQbjWoIcxw4oaI8jNQMuwgzDnS/dOImMR9DxtZbaVNLMB+M
eHRTe4+7wNpXRfYC+Di7ivY6D40GeqbudxuMWDPqwopqsZoeWhSsjcXINGoD+1qZGmxzA16WNgBU
CEP7MPXglC2ATwSQOAzje9YU2bjbSUNlOumOuDfHVEk+W9+EK/G1buevQ0bswJRb/cH06m8a4M2v
4WwtWEmgBOlhSpZArQcg8wOaY6q4cK2xfZ8TM2SBjPVLisydJjhdo9oqfqBCR0Sq2eIKW+exQ4d3
77aGBn2omnzY19dh6JpHzuEL384jKCaw/axqogsDCqiwRlOeNduvoLac8edZJzHvbX0RviwjuD0F
mdW+K/Q9JiN5GueJ6lJ0wOu04RAvhu5PIDVRbyZMZabpOjRJsu+SpOE69ow0JnTQTJRCcG9uc61d
DU3OVF3iwUQctQwj3qcD6PfE95zZoR7H6SfLbpcZnrxvyrreDjjxNygfutMsDf1iDtmd1zfvtSnm
1zhUBzDz0ESzdptaaw+6BYBrIGPsbamHLdG7S2pBo2+pysNUCGBcHS0vk14qm7+Z+N1UEEcysyyG
Qwr3CO4rNsFy3LstXCGwNEAkBGHguYiT25zRcMAMo9n79TsmddQz4Y9j6G3fstAYr0ng6Vs6eaDv
zMS+RssQb9h5ATZkZ5EzceoIzTlFUeGS8SnJyWIHPzCd8HjekaY0meazMxr7cfE+sKz9iMphPLWu
9ToU8r2qEspdht5FkHQ7w9N/S7UgpiRBjg0o7mHIO9tHrMX9b3p+1QgyuJrlqovhrpD4lkKr+2Zq
3qmbLtrM/Z0b1YcFzFR4Jk+XKfFDTsnBmGL2DovePFk21pB/7cs0Og5pzDJdKt6UfJryafID1wZs
VUSvUl5UM2yKRHRwymmmSvkxES5DiFb+m+v0X+w2PeG09WU8EeaNV5hDnO0vI268BtHExCO7bwGt
bcfqtXWrFKCdseznHO9oDcwQi2vgQwTaNTM0lyAyblYNhHZI2ptmutNRR+XcG53vvgwjtKFmEp9d
/j8bXLaxm1/tKSWJKppOLu65TYYnimtdvun5/NYbybGfje/2fjDqYoPS4pnEpHBXuQniaJRiBNtp
aBK2eerhxWCmBDLp3czwELRpk+0TLEebPks3ExejtMgwdT2z3qAiLjbVZN/NQ4TREbIQB+MU4XXF
+LZINC5LvWzHubS2UVg8Dnq9jZ253xui2wdCM3ZutU11/IQNut2oidM9PMBrPRHUlCZMTNsxhHmV
1Zx+UQAxVNyRNQbQNy7vysTq9t0AgANTVDN1z32FLSFDx3YCkh8HGJw8Y9sabYgaPXsIuwEW7jId
DSDUm2WoqD1Cex/ZylvRtccZpMCJ4FSa4na6rzQglHlIAMhSERlrJBCeUHvtjNjQ9hR9ZReTZuFg
wUg89DRyua/TO02k3xDvvgItdX1LTnKLInYr7OJec5pDH0AbGTwWdCq1HWdE1/fauEcTb6ASjD+o
eI/Mj7t9A9pkNzTWZzaGB86i79YiSXmJ2LlDp8IhMKJg05xHpC7xgUBbXzRQvYqlfsowxKGUKMBg
upHPCX0zdSk8JcFweGKVc/RjpdUfs02JIUpM9oCgmmCEXEcrCcUhx8oQ/UMZms96xGqR5wiVQM5f
rCRvt7lIn6kqzsvYYlJCCq4YLIciFDPrGPzOvop3SSsK8mzQ92a9w+w3fXcj+2OcbPYMoTt+OycH
ILovMYAJUmgiNoIk2Od5hKoiDK+6IWpfdGjZBhf7KSktj3mV3sXu+EQuX8b6AUfO0rzvg8ZSOTS0
6Rn7hD4jP+lqwEYlWGT7WYzWgh8s+DQ24l1UeXkRPY3znDlyU8fDDiDE5KX7AGoJEF2EoGHJ9tN2
xOkZ/W+ieFgyLF8Ij+xd6uxDZIPjgnQytQXWusEeN2X5W6ah6+0AfRxT8z0dgCB45WCjLYJGokEx
n4v2WqKoGDvj22DazZYQw2vIQZCcrQFoFvk1ll05rLRT9GU5dHV75wY28KHRCxldt4+mydfUgipS
L+RkB/wUrS6LzUBmg8aXWwZGpVVzl0usNa7zWAwwEuAhQGwwsrMtv8FnU8LEcrqfoaYnJuCfxMZx
AKpYsaxpe3ixy/uf3plDmEPNohy3aFaByLLOLtUES8Vv8Ws5eYhAp+kNCyNbvcdJGZwezjfhbQDN
dEQ9EO0Nb7SxejI6HSqu8Al2AVi9FEJGMEc4vkN5BUNNdI1hH9LM+SKMhjSjwxA2BhG1Oeqw4a2x
v2Zm9076HseT7qy2MJNQ3F3YWpdWxNmWKkccysXAPQVJKdK7bqf16dkao6OTh58LvfphhCzPAGY5
5HqUw+Qrdm52F7LLBbDltqknH7RurnyRpdi/4+ToyCXcmrr3NMbVLmuL4UoLdHwOvdLYU1sse9Oj
SySWutnbhEay+6Sw+Im7JUsV/oQg1hdfwSsdT/3cgA33GReQbTb02dEIXYcWFhk1PX7eXYZjaot8
gKH5GJuHCXC07bnGTUrYUSzDZyPmoL3zHF8fGnhYein3rjUld3yd5G79XTYVyV0UKlJCtEDJ+uef
tx3yVm2ZDVadMqai0rF/mTwX64frLxQlFXBQyY5biTYBlZFkm6lFnzRkdXRXCUGQelcO87kOxlOn
/qxZ/2zuoveoyKNjOTXh3Whqx1Bv9bNTR+Hd+ov9X7+TAs3ShD9lAwvkkxjlVysTAzKSiaZTxmD+
FIXalZkPHzpjfU0rm1sIaqVnMCeoY/R6MfmXmV9WPY4kLcuPRYy2ERoZ6hsHLht2Fuzpuf5KVTwh
QllGH3rkNpVcQiPcx3n13hYwS9w06bZtMDzit/cK6h+nxF1Taah+PIMzTKQbl7ll/9alc+ZHGorW
R24yA9Bsb409+tHQJbuM4SELJ3RfR2rvtt1cFytClxDSH7PZZuBBPCdJeN8r3BpGGJ8ve09TJtzG
C9Wcp+KzN0xpUxIvwSc0w0y0kHib41buKE9+9AtqA2nVPECqxxgJTv91tMttutRbWqI00hvcli08
gCfXGK6tKaKHHlizEUe30SoOU0xHVLRyuKqVcpxnwc4dcqwtEnRL8BRoiLT6yU6pBmGFo6PKPPcy
oQW6um0NW6cv7gGoLXdVmJUHNqmJ8BkeniCJtSe7N8C/gvWgiDZPrT7Zlyxf3mdRRs9ML26O2UVX
1621Y1OhOJtmcpxQ5xd22zzqqeMdG44WmwUW/LNhs5kE6F6IqkvzS2vn960NqzgLM8i7+Zwf0xTv
qD5208EBRkbSLY9oVIdnPTaS04SWXNMwdLfdEm0GMNiHxhzKB51WGYlF5dbJvfYaJMveMccveaSF
O8Yb9rUtimdZIwuJiWUpIW22tSNvYxVHvmvykovQdA/sm+NB1g+F3jp7IDvGox09pQolPQZx+GVo
QVdWRvRbWUEfAYISw4beVbUtdprZDRi1xm9IyrJjnmGizqZa2zpz1hxL51PidCzv47Tc+F5ZapR+
M7EP4GlvnrPklJlWebEB6DV1096T+gdhaHARys7srqY9vaJV/IyzGihqY+QXfvToUOWosKcpPOPu
P3NQTQ8NIcZUKJa84NrwHYrb1PLC2zg/mAvyvokMxD0jSXCMlYRlC5Jly0Rw3LR2Mz+RaMmOj5e5
DMsvZgk8Ip4yUEtOql3dunj2kGR6Wln7rmT/77osB21P/yQEaNpNXvgFnemb5prxWZbuE4Sb5org
4pOR2cbFANywkfToztWifdLnqHwyhDhRbru7sjas7Vp8mmUdnrpB3ugUhYADoZvkBYbwVIT1Iad/
eIMYpt9wQhi3Vs/KDfNYz29bHWrx+ofr54zg5m7uc7FwerNk+xiRrvAMdaP1Y2bANKw4AoAE5WRS
5N3j4FkdSafK0Eq+Tr3rS8sm+G8Se/h6JOvkVgH+HBPAVfQj3ZEiPDjui1FpzdlKaGMsJW7MAtNK
TflzHEf54gXCO9YNoY4OqBlJW/RQjfBGXJJ0t7x05lomtsYqoXzOAnOLFttR9/FTtBhf9elrMgb9
TmRxu7WUkFYniMFxIlJmq0nbEoVDFkvB0ZMFS6cO3YN+JnYJC4CYWeRMbGpJwMkORt6YyHSbl9F7
DHiMO2lnWsWNcT4M5thGjW55u7659yjI8G3MuAPqFHy+jPCCaNp8TtBR9pFEqdtq5tkye3nSw8/V
0M/n9Reeo6fFSr5bmstK6k4Ep+i0WqDzMYcf6dGvv4PbC7QUwHCL0AiVcdKF5UWn6N95OGd4YCWM
itbmXclcWpoRau0zZvotp7HzYrTxZRjUUI66f0Sp3pcaaDMDhzEsPBki/AIOC/Gnon/iiqsseDZ0
lmY9xEToRQZ+3wiXupdlp7ahCDHJLptHwlZChJqJXNdX42WsJ/swGNXj2KAUJFapBmYy3cdJSE9q
2ESIw/eNwAxR9jEWZov1qxUj1X+fnCPRcsYTXbuP+o+8tuAig2TWIImymC9yJ3P7lKZ0o2usInaT
akC6vSNduGoj0MwdU/cQV5R8sxTjAZYvTq/K+1QtTvwYO7CK7fCjt2p5Lmde8WQDmB46VkdKMpzx
TXgzZAFbOveqbaLBt6yKBBI6OkkIwvCSHaTtrJz4YoP5DBTGoqzKbjSa0r3eQajQaUVAdPM+i0Ez
yZDRnqdGVx0Q/FUh4GaH5r4bYrKZRu9eT2lQkX76OlBLnrDSH0YjY4kauLkTEq5Jf9v3E/kEhOPg
i8tyJd3Ut/OY1ohaaIPN5nym7AQMkiwPwjhp49RiNIsOobSeKkZaW3vpa5ImEJb05cbuYm/fJ7pF
G0RGhxwxv4E2fpdwJtFn3F6Go8K4NfEtNkz9oGXNrft/7J3HkuvIlmX/pedIAxx60BOSoCZDqzuB
hbrQgMOh8fW9EJmvX75nXW1VNS6zzLCQlwp0P37O3mtbqjjkI77YsQp3scx3jBS8dVxIJxDjJ605
jdMaLT2HMpT+oks0NY3K+kunSVTkLi3cemn5jEUbxPLdzUR8jce7OSZAcc70WyOS7Q7lDH7q0kPC
DMy1EpgEO3AVWjV0QDsUY2wDDLhQpHQgXSXDtNjEs16deqfjsXkxVV3JfiOd79oqui12ijuTczYH
H/yuJKEA9lXbCHW8h+U3tMO3wteHoDb8YU1zAMZaRuxwxbq0nuWYECixGSfO1fxjDFMyUW9sWd31
EM63hvxoaIbvHR/SUAzjsnDuI6vPN60Iv5SDVywy8wD+Ewwkgg8S9Dwrzae4tnJGabXLOSiJ3aNe
S4skhOIpNooHHVdLEDnh21AQD5P2+FpGRZdgaNA1ZCz7O1Uyp8EgvM91M4Bi9hxG0ZuvcKxLeGDr
0iHbAVWrAV8IZnHJaTVOKvbEkGGqSVaWRsyoV8IImDm3N40pru6UPrexycQjU/ep6j5BlnAp/h4S
qgWYhyuRDPJEnoDLSgFLg6ZI0gWz/jqrhBZ+gvAzzyKWIW/azn6fBFrlbNyoyE4c4AkG+PTl0uJg
Ir2BgrxOVV2A7I8o05M1KOwdE2F2vHxEnGVMZ4MWxRYZ2ZM9liB0m/zZdpTcJFRWq8KmaPZlnayS
giztLHfuZs36Nem9w3rgEb6REM/rWFXgC/Jm6TsPmym0WCzM5fLWftsplnylYK87k2UTR9fR8jBO
tQVJmeEra/xUfyER4+3hNV86qVSbsR0HILcE1YrO2GYGTaCB8zj2V3099zQydCL6hvlJK6o7f8b2
oMH5adpBP9ayrwMJp+e2h4O7FJI0v3CyJQkzUrraDOJGhQTMSB9GjvCnYYnW4BCGqzs7mn5KTer4
2RplTbphWQVl49TW0U4UV1A9v7kwgZ5SgLA3DjHcXe9Hd6IJ9749ZI94NRmsYiB1zkPOmhBqMt0J
jXnyAOBiXZAdDRyEloYbVduuOCC0lOem3gGufSo9793JK7n3JhdHUuvegEHArqliWEMq3eo5BwtS
dqEsNflNMvenApbgQ8HIcJWX7eMMzuEUW6V3trqY+srCB+mHYIwsfyddCiVZNCktJ5NzsOB0VEii
cfEcVY3DOH9aAjtr8IZ+Zzzl4TAGDUaUMpMEa1jRgz0n3xACaeVUc3kpqvFqd96wm4RZB7osPsu5
54iRNtD7Ne8dyZZYRdLUn0U0h+s2MVeizJq9TEDVZF7NwH28LSm4jjEAZsvyXzBerMxQRL+gI74U
4LzRN+P9pyol+4lHU/V4OL0Cqm42zw32CbcMYAaZjGaNW+IgYEG7BcnnknIlkdrW6IM8ziC5+8DH
vciCsgykxKfVhDms0hkFMyXquaFHOyq/Krf7tGodW0ZoXOzK8c5mglUUNclBeWQnVWYOtKgyd6Tc
DoFps0MzQ/I2TSxdqgkZ7Uv+nBArfINA+OB96x5OOtUZO3QxH8yj2zXjwTvyw6yd6ZEFMTm1XOuN
Qn9YLiRnZ7oW+QI0TUJeHrqXiS2ZcI3WXWQUO3gh0RWTCuIFRZ4Jq1tnUfxMYUG1ZWGJiPy6pegl
3yHx7ztl68cwMmG1j54TIExdN3VxKe0h2pEBf0SrEwW95hZknnSMJZmHG3FB4ljEphvGk7s1E0FE
Kq9cjDgiF6NEZ5AddFbONV5EY0NDN7Pb/DD3XO2wEq1R0YWkhqYjuGnSZh/WWnw0CTlmO2eemY51
/Cy7hcRDKVIxuVnr6FKDnnRWFuR+YqtxzIMNoWYrdFjA/Yw8yidG8+TH6Slz20PZq1flFiUpGcwG
LYCla5jN+BqmeiUH82O0M0j/3ny08okTeh1Fm7aZdnVUEweUkYrjjZZL4nkcAb7LtIew3nkZIvzE
ZWJooR1xXJdEqm8X0280SutctaMDuUPgtiHrInNssZfVFvqidqNhnTFMxeaNemZtxWqvdXiuRm2g
2Tr4wcRkrW0a4MYwFldV3FIWNgkBlwseeMRrjjSnDBqHzLzK6w5pxoFK41gUCUbiGjol+MFLJwen
+jYpOHxGrhUIlflH8s3SW0RUjzqqtFWViGs+WNoWjkS5SUUd7ozaCJxXMRZGQH+mOFvM17UxfeOU
jYnK8rGWKPs3gXpGkHpIBg2YxEkRMQFJlm2jQUntD0c20GuftzuLY+mN3UDe1YzmLJQiN8CJkNB2
WKAcdenrsN2a1XQChEPkzmxw/pwNl84BkN4WLTmYHpxYP547N2pgxejQPcK+fnKXdHcP2I7UcdrH
sMRpVBAG1MQCQ0zJbt/b87XjmUNP0x4tl5uWTa9Ws+/Nm3DCGFQm3QFdzD4S7d70a8EJFy48DQnF
6IGza6qIxQHNQnBHhOxqUc1D9WSCMqlonRrFgoB3p9vB1ik6w8YLvK4+o1pog9KabzWnbAKTU9ha
CImwwW1LuItWcVXSmHb9RMKrEi4kkbTlCGp64THrn9O10+jixiXNdDOGALDcEQVJ3LuwtWpzKyza
7tPIJEf2zEy8or+PkAo+FL44ZYrnrTbS8Bjq/lqOXdBo/UvC07fWwV6t5Kw2aQRaavSfID98GF28
py7s2HrTv3/4+V7/rz/4+Z6W6zU7ggklQs+0wJIMo5u2OiaRqOB/LVFlP5/+fPPnQ+2CHW0aZ1h3
qlS7ColmWDdguQSRrNpswAT4+fqf33Q1XR1r9q6FZMCnP7/ZhFxnccuQvXBdzt8DqwUEIVJGf/6w
KOdTWLFNEunNffi55fjn7vx8qhdlccB7wAZSyuM/P9T9lGOr/L/fdCfq0MRJP3H+1Meah3ecbf1e
QUPcWjbEE000u5+f/fMX9Dp0OLZKb90wkvnz3hrR3CywLR7iz4d4+czt+jO0i5Sy3iGlW4x8WJ72
gbd/XmTT3gVXfmSs+lBnQA3s5SvSrG58h9jzn5/9fGvwiLZpIuuBgIaCFTQCcZFl1SGhw9rShJ+L
XWVOyR786tLKj96d2f76+fNseZGk5amdUWLpM+mejBTHmo/k4Udl9z8WnsdJfv/v//X+Ra7eJmla
lXy2fzfjQC5H1vwfO3hod5Tfn23y2f0//uwvC49r/LEYdxYeuumYwluUsn9ZeFzzDxpa6HFNl2EX
lHRkyf+w8Ig/0CLDTkdd/ePgQev9DwuP/ofv+ZgpTMS8hvB8479i4fHcf9PH4l80Gf+y7qLqt3U0
0P+qn7RpFPh0zwl6zPV93OJ/66L6bEHzW8dzCTSzbV9b7XemzHsPCToM/ZnVsBupS1JMd6WHuy7R
Gg/GR/kiKwIzW+/RQ7ZzjEoZnvr699jlZAXilHRJaU6qfAAndaDCIMQ2JQZ36uCF+JHPl0s0GcbV
XTnByMAtTdba/JT49H4nY74asXYnCZnicOW+N2P25JK8kxsmGIlouFiaovVzqwd2OLQbAZbKqInE
iOBmQYEqzhj80Ky/wx+VBJAAlx+fQm9O1yKx7vzpvs/9RwVQRZvLRzXHv3FnXB07/ehoBzQOfWcV
nse2PGa6umYGdAHZFkyGO6DTkjJkjuVjHFb3PcQrMuKA9lAs6+h1i9B9tpb+tZv9RoHCKcuWrzQ9
f5NgA2Cm4ml2HXHnSPukbOMsFopWFnGfI1e9cnhaurZmIXZh2ATpUF5bH4GNQV6bbV17P33N+5BT
yxJIRi9iQ91qQs5WyjskOk9b2FTw3fiTNLRRbPphELXUyy7McdOZLgICFfZHXlUr2yOkZkJQYNmo
uQ854daYnfO9zlw+EgMsHMcLJExea3QALrefpApxaF7Se/MUbOtQnJKyQA8S0jNwfq4UrakZEf8y
ltOzpeQ2i3OIJmN0cGonWfeZdTe7GAakSRnFP5xamEB/Xu2w0b4s+QK1ABBMzsycyfgLPNUJBibs
76jK75oItnrNTkgrIVkCSzOJccAe2M/Q7eDLLTDEDNeOQFUwtCX0JNVszMUPqs/RU9YwOg1dynW/
Kn835uwHeYqjNYmuiculw/87IBX2qnNRnraV+6Jarz8hBv8Mc0bFi304dRWrSnSJzAr3y4gbuqO/
rMOmiwsyU5htMI2imNB641OoTyNjuMChcEOMD1V4h80IUQ9gAZBs4REGcLZVLhWjP2KGUOaK+QYs
G9tlOO8e4r4k+4Y3S+j7RCTGfTAvveSZDDS31zfGZN4VYC2hafqP9Ri9YOu+ZghHMjy3hW7f9Yki
TNSI7gjHTrbZFOYbizQ6UAk8TLmNUN+sp1COB5F/jj29ciLaNk4p7v22RQ1/rw9dC6zDvdItH9bo
S9FE+N8hraOkuJfCDAAc7nJL/+2EzriaKYJQdmQHxsk0cWz7Ok549v2MI5/gWVGierGHPQiRVWhl
vBP0F8Oh4AjtEUK1Bp1ZkSnIJeL2aDOLgtcqKhX48SF6NYiH2bQV4Sn6QmdRjXql+2usNOSXHlPi
nLeYxpuOpOtdvWRCIhSGP/ro+ipd9TLbR8Z8nLMPID7bzCvWoua57rgXDNJ+W2qBtkMRSh6Tedwa
mXHrxTHESpc3jerluIrJ28yq4kD7E7xzEZ5akxjnPObnjpd+mERxMTrDVz3U4WuJhmjf8RK6lvso
lKmtPasL+AnaER/GQUIg5SZ3WE/NMkzAksBlsAd8MG7z6mbcrsNJccVau4ub6eyxemaOS9KzvC0l
KxBaavKdOa8ycS5AqCcW8rr6UEgWFk6+/ppUrVwAsJYRB1FBSYuY21kwOffQawFlRHVH+kgq10IO
4MqWljANP96znaxXU+JeMXZz0FXqXVT+bwHdHq5FzgkX5jZChlWVyXAHn+ZE33zctZF5S57qUcUw
YM2aB+THz5x40iBzCfwEE3VOBliCuE6aTd108RKet1VpUrIZZBeTJ2JlF94lCk861O6Vn5gPGlqX
sdWstUe/jjTtCoppBkms4BiqldW2j+3roPEK9pZNIHnEIK4HLLOKJ+9J7+x9hU5ojXiwvugFiDdI
PBAciq6hMVmxvGGVpDHaBRgfCYEKUW+NWc/4v9Sh3XjMTiz/FlXd1jJvtIKXQgvLs5DhJ6L+dcQg
fBPL9Ksr8wcT1AvUpdehBTwwL6DASip/V0/yQ2Y6j7mxH3s23zWndt56uQfIBamfaXG5LGtJ1Ii7
SZFKFvntPfKaBw68Xwz0n5RDAKzXtiwWTnTrZl8/V/no79ssXgSbS2TzbkAKwNWAnEi61U1iJhwj
BpZbrIGH2vRIMFg2LKDlyXrWuKMVgb3rvqGjEPoLf8lOPkwssePUvrtd+TvGZE9b+q2quQwMI//S
Nd6LhdnCVRbFDtyTHSS9dQgbMEYeahHw7THJSnhOxibc2YwYalb7KewO4A0AlgjnOg8uzXgAfyl0
GxLqxLqOw6BDHk5xxD41699Q9p49ksDJHpjuZrpvgKzrt6SbXewnbEZoblnKR2MZ5/Nennul2Jzy
q4YfHtQHRn6ojgRGZIzn9KPBUCwZ2ScJo5W6/g2VlEZFOP5q6SitMiuP0EG9WxbYm16e7eFt8QnR
jrQhwi6aLzW2i86PxcZHFOl3/LXbtuXWaMp9VCR0LodmreURi1RktMCOWHwIHHts+pmlwsN1E3bi
rgdTWXdo6eZlgUQatcxx2Yl1HIzrvD+hrVphCgFD3fMghoUllsZLS4a+RG5cQWETaqa3WyQ85upn
O+TNQ/uAiiNfqq80kRDniQlNWBC1SHucp/Z1zObsCGncWsM2WSnbutMJ08H5FG/9jp0yNi92Wy31
G2WDZssHbeCxxD4jdZIrcHPqm7jWSVQwYNRp8XUpXRIpwHchgHeFcZ3oN/9cOb5ZVVwBS0oBQ5dS
cwJ3RG3dscVtrdJZaPcWGRRaczP04UuSFvscKMgquvquiQjQssq1PbrtBkU3c9sh5uTMHCfWyUIy
ZEwzb4J9U357g1EfE9uhKa2H721no+brY8ZQdO2Bg9buM8y5Ksg0yiwQFjbtf7eig+bIHv2nYd3z
lJd74TjtqeWc9ueHeqrakxp6EJ2TKimZaI/3/tE0mp3XSmNPBf4W1w67BOC4piEzkuJ4OCrlI96s
8pdcR4apNcu/dm/H7jtztnRLYxAiCZpM4xjR9WDCtXytN3MOiylF3SLnkNzR/CbFtATkUH/wvK45
ygmelYFg41i5jNujNEg6A67fcmS3O707yp+T5fLlz/eQU3XHcDtFTXd0rI8fHru7OIqcuoWUNw3z
wlmK8YJ7NxYRf9tsOaP6nqIPnRqkr5iASYTytlq7dbxB7BnCBahrr0YRGztgr/Yqzhi/0kdMMd5k
nc9QutxhFAe5gZS3O/5w4ccif8LLl28BufKDOuOSaxNSt4w6Qi/XGtERzWNSo9xiGBzxTgpnELYM
iDuVneLyOmUtWlcRkdg4GdEZzfZZdnGHISCsKdqb6Ix2/ow8SN+Z4P+OHhF+R4AIQexY496BJaLQ
OoT2tzOW4UMzmxRgfv/JaKo/x67en+c7IPFXWZvZysw9+8itPDnxL+lFDnRtm+5Gnx/yNkVmrbhg
POQexxaCjLH++TRD7MFtETmz/CBBi0fF76Lan9OHFIX/MTXUePz5DE+OXboRNGNXntIq6bZY7N6g
nXWbmosVCrzzikS22f4zzgGDLZEY//xajBEgG4SPxeI405ORbuyfn1oZQYJuRu0YcjuaItHB0EJk
e3nsnzDsI4Y2ezDrozfvqkKc66rXTioll3CBYf98JYaE45QfOSVwwV4yW86JyVo+NMsv//nlIJ/N
hGka+mw34KCSrKqiHU6t3xqBGCSdWwRrpwLnwZrmCFrVxfHkkGW9wgJKrCVKKdg49snwfPtUF6Xz
52ehpdyN1WomDQy+9/MrXR0ey2Y+EphoBT/fMZc/ckpA6K4CFNE1+sUw7Us4pP235H7KUVdvmUIk
6tm6cx3CsOBE0zE8QZBwmTTtnM5U4eiHHhC2atcWEEQ5LDoSc8hPtdsZj1pT+huBP33386U9x1ez
WKDpA7WZHHTxmCepcW5msiuGPq/WSIzlFvEQjePEHH7JGU3E6GZ3ABiztcrGtwK5J11sgjfzxTiW
lTbluROvzY5nOwbH8rf+wu2ftsZ/ISksp/G/ux05rVvYapnPcbEQyvRvvtrc18SMWLHbt6A3d7i6
lrMqcGviWcGqdoqqBgf1JiENAfwTu9d/5/Ytw9OF4+Fs0P+tW0Agp5iQz3b7xh3pOYLgdykmOQia
SfZFsS8a/E2dEx9DHH///9v+V8u9vTQqgGsQqAfr0YfH9W83TfFPVuxcdnsUhThSOTA2nf84LiO1
yJqQNep7PW6i/+l9/afwNegIdJpO/3HzCxSPipL3v/fL/vqbf8Br9D88SwfR4OrCAJVg8oL+1fny
7D8WSgtMQxpcjvtDD/ir82XSn/qr02XqfxAJZzm+DfyGGBXxX2l0CffHxf/3946/tNj413THwAwO
tu5fO12+qEqymrx83xTyG+Q0lTqoxxlTnO0cR2RtK/xaT6R5YaigBIvjZO2haD3iK70AgF25cd4H
kYewHqi7TngHhxQoMBFcYs5QnDlR/fsCcL0fr5vBuPM67eoNlGtRZdIl8kyo31ghKfq/Z9j3uqP5
p9Tsk20es0Gg679qWk8QggXE3BjJXxoZPG1VXF/NLG2CvIByO9htEczNFAdm510L8YqgkmxnpocN
JcXKqexb5J4VE1U7RRXdXLRi8rZKA/PGX3IISMk0HULzkIOpZpMXX+VIbEM64zfN9rGeDCxr4lpW
1i9DTdBX0R3zU2c7pfq7lce3YY78pWnKY+EXh2kesDinHY2hyrvpwTsmnFDXQCED8lYGROq2sUuo
IjZpHD/0RX/HOD/GQlGxvSfep1/oGyR/MTECYcFsDj5KX9sgPlP7Ps1q7q586jAMnefsVJXzfLCG
nviTBht3gdsul1YRJAgx1n7UYQ6Y4zvNmb4thuIpOe2Jbe4yYnZEOe8SsgWGlLlvnGNHNgmn5T8x
5XeZg1B0rg91YZBVMXm3BJA/e+RNHsOpPjod6hAjqvpAtSgdBh2UYU2IUKdithonhhlgsktgi1qN
wvsq+uSK8Om36Bdxx7H6ocfgh53tT+ab+7wsX0rc9FHl7KLO/swQ5YDilzcTDwtL963btS9hYZ0l
TjlQh9HGQZazSr2GUwSTR6oKNBYTbsLCux9a600jOclS1c60zgDzviSk26ztXqiLzxP7BF0Ab+80
JkMrH7ZeY50tbYHs08cIJ7XTpuS7zaE0uTFqqSy7F6b84iCys6wk6ImAWJnTvK+q4tiWmL/GERTC
JER0GnzI1Z7hb9o8Vluvx0DCbPXk5M2DHRqAcadP0/6egLtR2euLjDxZGRG2pizkWc+zlqAYo700
0pKHyeItEw75RXpVuhXdQgQCXbrFyE+dWE33aZwW26QJ40unpwcrm7qHvAF+n9V7Fpbibqj/rOfb
ZHwc+yjfa+kEJERjuo5d+sBh4HVukdl5ky2YJG2ReDP4TTXr5Inx0veQfBOt2NgpDpXZpRI0I/rR
OLUJU4rFSdc62Oq8mDVlzq7pOh92B5fvFMJR9LoYq1c9beDO/zLooEVlkLU12DY4C27sVJcm03+V
WuSTgWY8kYZtrBKXFoyZHtGpzOdUS85VxbU70iTdQVR5i2EHBnGvziU++m0DctvRhmndWtZNlRGO
7aJoW/ljtw/DBJsRq9SWHuUdzT99b3xpjGoPMMXtjSFGZ0Ej9syawwBFq0PG1/KgcTx6ZTpsjYm8
Dn6B0yw5iUSK7EhW8RG6GdpG7+jnCw6iazzm6JgMc36kccFlFH/Q62+YRdYP4+RlNxCDJtJZcwQE
trxzjcW9MpoN7IfsNLS2RqJrWOPAec0037jasqPflW5hDthnZUefTZv1u7ASz4NKHHLBeGLjDg0T
pu8lJZ2Gp4khj3nv4GHQA/JbVEtSOdJxxG4VWVvyDbWOvbU0soVzuYGKA/Zz/CQqN3nEFraZDZXi
U+yL1Wi0+p7edR3YTELWgJ/OP50jZ9Z4PFHWrrUM6CUDC0lQ1/wVMl5m+Or0DGb9S9r2Ln8taFWk
yJwH3cLigA1HZc5za5kunqFo29dLh1pkWwxv6h484iHK/BEtDHwkfyCki73wRNsFwL6M6xsHE0gT
lU9mg6F58t2dCQH+VE3NwYpJ99a5EKw5vE9oKcHFGO/0ukVeZ/pEU4zqPFjkwi+5czggyuK5Lct3
Vx8v6WgNNwZoC87l4WeRatw+LBqPXuQFObeWlg2tn1lS3it08obxJJr0uVCauW3K5NRx8QdNsigt
dDqRhS5vPC4D4fTlYVBy7Zu2sbcpL/F6lCgLYX5txURw2hjl2y5k9K/VukRL94Y+WtxOqXeMJ93a
+n2Nbsn3il3UjG+x21VXw42e+6k9Dn5Cfo+qpg2Y9Hht4z9GtYcQf6aUVJF+A8zkPh6SDtZpM7xa
opmvHCjueyCax7HlrgKmMogNo39geGo+wDKbnypNv/XqYjyNGUziaETnJv2ZpImZLkPSj6+xxGYI
zGJPYzY5TvRUqzkPpswy9hqQZOLYeEYEfig8urQEsErcxNVBhGXGSpr5uzKsrnkKVEJ0yQE4eNCZ
LVDKQdH/L3HuY5EpAkCkJCs28U0YTVcRyTlo7b6DvVB9sNc4L7NrPU2cOtp+POW0OjgM+w99mVUr
4amXbM4/ezP0j3ESusRx+/sZjrlDgDOEBtqnhb1TuvuFRb9cWY7zmuIKXRkyvQ5QR4/D0Wnnfheb
/kSIspadMRStITjOpwVkj530npbEuBK5f+ORuL2BGZrufKMujh6bcU424xUnw4WJEEIJaQkqkemq
g+xHmKO0R503NNDt9i1FN0+kBx1UBQtqo3uTyRPLcd+abXvj567OFDtGzpKZatXJCfWR5BhWOCo+
djBB2LIOU2qLy6hwJFTaLuSqOqjFLd5reXIlw29f93QyGdLIiu1EeC6y/4QuuvOG6BsmRSXfdD/v
rqRPdddJr989BjBGuB1lxUlXwHW3edNK1G1rx1LxWhADAMwdP9DkyXarluRSFEjEG8gi3+VG+ivT
aFHiP1z2pVxbjV7n4Neh1W9mJCkRrYNFDV/zoOv6jscQv0TquYt/N+0vjkd0qX28+2iqHiNX+Pdp
i2QJhceIWGlXVRQSIsa2oxjZ4RHNiSIERnRD13UiteRQlhGF3GjiR6EU0fXm2vUp3f5p1I6iqC7G
EhypXHIFYfm9x1Harcl85zXOckkX9gFN4omEIX1lCYeBTsSl6eoSCZDMvymH/GMb1dZGz7C9ZwgJ
CcQw2DRnQRRv2QetabcbU9O6bYv1YgPaX6lWrFtpH2SVHPWy7n+jrkcFte+bMn61sPLunCKxVrKf
qbEqB81g2GtUX/0YUFeGe3LruxXuMrnthMSLXTafqWdGe1Paci86ezsU0z4Z3FXd2cMlH65wL6eT
Hhbe3XLJyCy378b+fiDUKahJo95oDsmBDg6WIETsTaI6+1SX0BkSio25z+/BttC3obrdqii6jC6l
vhjD3SDJGukMV9tNWUWf0XO3ciL0Q5VoIL3mTnfb5rYQqrppkUjNBgOEYjYfPbN7zJzFyzxJ4vwM
LOtW7OKozU2aPj7d2wosTGC4yly33Led41Tmuukcl0tAfmADyE6jg/FxSPg12yQCjCyWQJZCoAbB
Ntu6m1CKfO8WdQmFYHyNKnmeCvFmm6wELQ4O3IsoOrOWMC1wTDB52aT7bqZNFZZgDiRbwaiTkOeN
NzhVmF4QMdajIDFkQcDonN5EMCh6nI4rW3UmoROHkdJFK1ISNfz7rOzfnQqqeIyYr5vCiybLb1A+
+7p+Roz94Sp67mW364Q4ZIP3EQ7Vd9yOKzt5873uBr0dFh6OG8/Kx8lZvfeJTee/3Y2ReUhs//ID
c9YZGITOug/bm3Ec9ipmWu0SIdRm2sWkiOjMGVA8gYBTQwrYsGsxadYa+pxZbVut3bXO/GyPBH9U
qdjoJq4WOJyoDmcQRva92dAx9Fz3w+6Qh0XteWzkA7+Idr6Pt1LIO69wHtlp21WSfPcU3qt8al5C
4v1UF7dreskn8g12ovVwUQyksuA4v8iNtOvn5ZeEzJ4829+PU3Vs0+EelfLZK+xkU1rGQ2WoUyOs
eJUYPj3Fmp3W9E/55NwRQXbkyv7d2X4QRQnJHHIrJZKmvo3XPZnWMse3MFtbT8mHtopeBnUX+RKF
aPEIIciGTKYZXjDP0ak2rW/Hum1wJ0IuUnzd7A1mm6M/n0Z+jhxbYR/In2tm+cvtcqBm8NNcBpc9
HtQcSRIPaiJ/j/nWlkA4EXiEyK30QaKbMDHXejiSBwfBY40OPKsuDlCywYXWMCUnl9jPipmBh519
PckEPJhgTFsdInNsV7Ve4ShGU2y3DtPf5FJYTftZIQzxPBsJrP/cQ0xvSwOgcvM6qOZM9NZo1EQO
908arb7s3g0NcZUaYyN7/CTU6DB7vyzXfQnjOFzJ4rHsknvkwr8aa7xqC8WsmM+xkjtrjPeyqT7M
Sb/thbg4ioIFE67nxPAq3OkBBtOjM5UmqG34UVF2Qc++T43uUPQPdFeDjhKHgj7wKpIKBqxFchEr
Ag6x+3wf30jF5jqHcquhSd+A44Y5XR44kRHHrmmodCtJ41UyZLMR45MJqYnitgm5UqSgPNQRE7Qu
M49m9G+Ko01N6VaA2jnpnazI8NcOKPpBW2n3/ULzKsRt3YkjGAxgrOTCV9klxowrATrqdXTfFDjz
ZYvA25sevbk4uwSwOlm3TVtS0DtmoSW6yFne6PV0owQ8Huip+9arr7XLKI9jGCiLjaPZZ1oDL71N
L9kRq3iwQWxb5hEU62Lkv2NI69L53NCPP6a2de9o3WuT9ScWoXXfN9+6SdqzVl58xoL0XK88UvAX
oGIWdppR/Jpc86pN3tW26u9sfMTGd1svIXCNOEbzU6s3O8XAkvpuZXneF9PpjWkat74TPTHDOBBA
vPEL/1h1XGmYn6jdtmmx5PCxpxIbdKtGbx+ZFmKXDB+3Nb31cfqzZJa5tSUG/K3R9HvHi98JMHTC
Yp/a3WcVJYHumA9F1ZymofrQTXs7Yb9RffPoiV2c5Td0ebfImQn+4bhVFAfPSu6qkqCaOqbT2fw2
7PCOjN5fOiAjb/zltvVzxAI3E35Rtc6jyp2vNtYjrn/vqS+sJ91ovghs+Ija6Vi6ZJaFOj4Q/5yS
X+YMn8soVU+ZcC0XS2Snb1Uq31uszUNsXYsWdkERv9rhI1G5DC90tVOMXNEwX6xKnmQ/aGucSmhf
mV6tpqK5AxSF5Gn6LQbecm6tv5DYuWBLlgq42kjXeEVu+VSAxmk0/zpSTJSSgbVJkuVUrSPZX7vM
DGT+1mnpe8lrEvrZQ1fFAVzR82RVxC37JZwvUuJ1zuh298CCAbQXmIUmxwA/8lFzxlsHxBdcg11j
1nu9nXYpBwszNVbCDx8wOyLyMXaRmC7Yji+xM/4f9s5suXUl265fhIpElwAeTYK9KEpUrxeEWvRd
osfXe0BVFeV7Ixy23/3CQ2lr70ORQObKteYcc2N3dyPSr2LmJc5McDkSGdqyLO5xW22itKaHoDUn
nCXOLY3GCx58Y01zDBhTPOCYjUlbB7dUkWm9SrvoWxnhFgrUJU5x/3Hg9e1stFcT1VINf0B3oahZ
XXqtWV3zvGnXNjkRkzZ+51nyXEUq2YUo7lZpUtAjGe6nQrG6pdqjYttcBXl1npRxrDGOlTou1Yqr
GpPlrojFVhE3XeoSgdZ9hawfaAJYnKp4a9B3krjLoW2+m5FYGSnikElcB4+mE9iHWKoXbyzva1PV
NL7gjuTWxLQKJp41IRBnOLsPtT0duZkTMQsH3QmR0CIcq6HdgTR810t5r+PrL/TbIs4uOcRbqYmd
3g6XotcuOfCDSW82esrRaERFnT5BxnsqENJPTn/TmThadNTPTfHqTfMjgLMHqxrdVT2dsbDmhDga
GC9rwBN5wpGotJEro2tbCj0yuXclx0BL7lsWE5kEviHLHe0cmJmkZzg3dd6+RuZuHBVnMOtqm8Od
corXKL+QW0tgJTsupz+B6Anz3F4xSu7MVz3rKJMtDNPIQsDK1Aikkki9Iip7JDh98emwRvSjc6b1
SB7SctuXDQk+6UbFzbsrQ9BkKZXWkGK4ZPIq722FWGn5t+CP30R0KUi1GBlWaveGRINcfitkIOSE
Lhf+YjKhcOJTyRQKLOtHcKINg+63MWA5NqafwogwvOkl1Yf7nt8O6EGkF6cRk7Ir6p8wZTI/LcEI
9vyCb+M8mvMmm8nFM/s7Bju8b1o1UeIDpYjCtQNTafm8amDQveyfPaN9z5vsljzdXZVlu67cWHF1
NarF4C/oqclJnYvpOyM3B2cqmnqoco4OfVnhzvHM7hqkHIWtOWEs2BjItYJirSek3Bb89MQpSlpE
+rVmcAk156EYgnvdaLERJM5iypipsMqHVj1g9cD9iOlG09hIyWg14NilVgHhIQZownsC3iLBqYoR
rahoTyoSZfgGUZv1loZKDCu3O5O6JbDGoazkgP6QWO+NPVw4uVIwIf9ynek+mw+OVzyUDdzMtJ9f
VY+gzimrnQhDIiWLC/KTt9Yo8doTtjWZ+XfaTMex+wnrYlnAn7NeWr6ZaYCbpmyHwYl7Q6dvWneM
3bWkPqmAvkKHv2GlONVjh/N8SxrQ6YaV3mKoL5v+XHItH6ERbtoUf68T9+7RgniiIfU403WmqsP5
PNQSWTfd7ZLMqjKhPoID/5uBfELMbuwbb+43kBDFzcxlJOF/MhNuUA9FHlRMQd/OY6mDPIABmSP8
Nq3CABouGRjdVJALqk8HTgAr1+9bz+Hk3CIgbMAnlYbaDGTmbuwmBCsBEa2JwkdOBJ9zBN+hbhJ1
6Hpa5mFmrh2Fz8p0I9R/ERwHvbYewQ3eIWoxEAqZd3KwLo3CheOZ2nPtZTYfY/g4a+MdWJvnwCYq
025TtJJjp/lRW1v7pErHXZaBhsoMnbqZsI+YXG4UzdA9dUBo6dA8d0DsfEJK8dMH5jYuxoNi31KW
fLU1k/KHo15MLYc2IsRoUF9tjRw7VYG5MjosHGGutnmIKEY1nKdco8DbWwGg7F1UVHXDOxRPoLzG
9nYVVI7ne1FNAndvPpXZF0OGDzXcWsBROst5UlVHyHzsApvhIyR7RxiaRp4LASPpDgO5vPEcm0po
meHgkeJnkd7QNEhRcIbDgSzWjwhbHJtqd7BRf1G/VdYhzXR81Hl9MDNgAyF5L21QTjfJ1Dl8Gnh4
vQajHFSfdxuT9SqMK3SIjbJ3ETFn3cilREiPgTWtt6ihnHRlL9PSXuYnsugfsi77Sfp5X2Ves0X8
HXOltmxq8i5S42/uumx3L3lZcgIoiek2wcNbz2VkQC6wtYdmuZKVYizSuvHCxYJMm5WusencFiYJ
McBlIZA0OVtUHcRJLZZtUqRAP0Y+J9VozDdDpu6SxHwc9fI5mjahdadmopmr4lJBMoO8ka9w35Cp
Bfdh0t3v2dpJgqplFtWrUguW8ethLrMfxCp+BtOKlDzeQTss0fsWz9VghyvNng6dYZ2qtv5kizsL
SHNr4PYMqtWA3rlR5xL42mB+6TvPsO5mt/oEBuh3rlb7NJa5LEIcIUFz5XzN6L/NnnFY0ToELrvy
Ig/OnfmdVczDMoLpVuSqbGKKBLiwbrUpcscXkbazEGa1fAQ5NzAWm4WxQfNY2w3AmYhAewvQDS8e
3blKD5a0DzLUn4IYl7ih6Qe2bHvFFXM7uB2KUzxGRouEdRi/OVYxuuqyD5kW8PAHRkWZjvAnLd50
rz+48+APQr8OSfwthpzw1foBiv2noaZzEqTUWsX4BWkEj/yAAoNDiQMgd26exMDu46kvvNJmb0WH
gJ23aSXABO5kWtJQa2nYbbkacX/Tl7VXusvpguy6I5zybUIuDr4V7RNE5BGh59VWxZomyIroyVuG
XC+SbuFqluNPFKl73NvZ4F6ZofjorAieVzHbhXoIx+zRyLuLHhBflkT3ZZed7DaoboZWHOgwk1vn
xDWbOGFNRojnUIOHW+JmS6U60Jz+li2kQ+gdnJJ8Jy5WyoNwUErjXPfZR0h9D1HLvh/SYTf29TYU
yGCFfhjl8JPJ9M0O2lch7EurqW4T5dkDmrtUJt9T8RPijUN1Q6geMFPp2Ccn18+ahwPe1FamOYcr
QEq3CqI+v8i0z9T4oVsCefgE/VoHQlahcF/L3n1ogDyRzPeBvpCVUczUMRkX3UzQjgLFOvTTGgw9
aU76uMur6keL1XFipqhm4xYEzn3cOm9e7z0FMtvNNjohmKXI/AaKEdiYo5bfuRpSOJIln8OakWLS
7+qnMB8vycL38VS0lzPepW4sfxCSHPSxuOsLklL0lqksTkWnRRpIV9FkSgGN0JJN5AfC6XGG8eAt
EOv/fKktX/637/23L//bX/v7G//8B+Jml06ENDc5FqhcPsRJqW/FzFuo6t5ZAJbFEeRXAS8WDizJ
RtciQYmDprU4GsvD37P/PPxffG9keIJvjLaIM8QpXJSwPEJ6kj6yAOyIi5/L/TNTLQ9/X3oO9k9n
flKi69tTsjihsj+rGOHBUHCinFipoMJbELsm55Ll5Vpj7s7Y4Xla5U6ABXJ5ikjtEljuAjuMWZS9
fMyPfw8aptt/PWvIgETXDqbZa3eiqsEMEk7CMsLL/OdTkmcKdGN8XU3t0rBDw1Qp7OK1rY5jWKpj
pw//evj73t+Xf3/guEjQWC7//cfN8gx/BoTr1BrWpeWWgp4l36yKZ2vsWyaaYEeYoFXH1jLY2MSA
wiDF4MY4tT7+PfvPw9/3cg0KrNd9ulV/F2jDd5aJ6iBV6cP9SW/ckHacY8afM+MbJKfpRAEAjy+G
Gu5b+9SbOIrSfMvEgqeDu+caw0/augOnVB5czj1ZU9anSp8m3/O0zTSzTIL/C/ycUEUQ6HpwQJt/
6eNqOipr2utKsLhO/W2qiDh0bIdYIO6f0a58rHb7itMyjBr7ReDnO4IlPCezXd46+YRbp+mnzQzs
FpIG8HNk+5j0zNG1ADwP0607zlc3GdKjYQXtKSohKU31p8L+t++LIOVsvUoaXDRNXXW3rVV7rKjy
xJQBvi0EuNLuDw5yxfXY6PxvDNStWsqHWQKs2IZMLqlJUWyHrtbcllMO8qTBTpsZAsCHuDcHvbnt
bXXWcaYf51IeKmMuocXHqycZZNlZhAAvi9a87Q3TvJ3akLvfHI+BJi+zWf06eRpv+Cvdbb5EShfW
WcWx3HFh38Xt6B4c3QxuUiOgAjKBgYzvcDIY81XGT2O0eLlL6veZ4QvK+tbhv4k7BnQLJt7V1KP9
GylWaq/5GEbk04NZFheNKI7LjBcJSe2qh5Diu3QXk16km1byqdhNQIkrWqzdaV7cRng1b4X2yHRp
PNsziEq4I4xUaLcVsz5uiZ1dkvsM55zRkT7TIz2EcXE1wiW9vKynG2iJrvg1aRHMjNhWsvZwKhjk
BdLJa/2JjYlSNZ/9lEg+Bqn0+3V8tlOUT7c6RJep8KabeHklzJ40pnOUN7qAjB84brcbZcin0gHd
96pcsRN5eGB645X9Tuxp0z1SgGywnic7JkooTRio5Mzk+Kmo4MpKa2lu/r73zz/++xM7dyJ/7ID5
u6c53hcVMtd8yF9glH93cgYLVVO7JuWDpUZaaOo2iOQx0YKncVzjifiQtfmDD+txysNzmk8oKmrc
uvpj3Ib5qrX059JE1K551TsIL9o3M13Zer4Oc9+dcrj/liZu7JZKUZfDTckAZq85wPSAS5kxnC/q
vKTedlFG69kEj0Ts0CoWvb0unf7FKg2grm0DOtTAe45/zIsiIOABdaqjedc6xLRUxhEycbdngqL3
jx57lTa694BbmScB06r1pqKhRWpugfS+pARr7echGM7ulL4NGl5uycETWesdMOg7oatjtme0TVky
epsARB5Zg3BEbbO65M65ZYwKOL73UOCrNH6A1eNnHW2r3qlbuNZ4s2l+fw01RRiu4PeuAmGLkQW9
tQlDTT8R4M6HPZu/sKCJidUtfLXheA1ito5pLOn0hc1aUjvo8i7oQ2ft2fFWM8rxNKQzwOacsBNp
Xq35OkdcNpEK7zrNyG6wLriEpsLYI6Wz6ssTiNGRCvJW5O3IQggpZa7Ldd1rLwFwdcZ3BbPdtNwr
e/4IAm6ntFew6qzNkFyxO7HiP3otuWcgKZ4mlfvaBLq5Jvels+U9npRD1YKT0u+GPppokjOzKN32
vUDxkZbYgyeHo183/hRV6R0UE5I7bYzAr3WM1IRhnGCqYQep9nNIHLrNOW/bOcllnoVF/i9vQzbt
Rtu4EQkVZWMcOgZhY6F3gOS81VDi6dFH7AomhxwzhqFiljPSDAFbMh7OJRpmqjj8sqJYjMz1hgaF
Acq//nFC69NxkE2TsLoTnUlPMvEepiYe95GNzl0VANDq8KOPdOOls2m42M0Rg3d4iLvR9KdUe9G1
WyxvzHFRoFiq/s5qnWW6P5KV86vrrPuOKCkQszuP4qwn276bQrRiWqyvgLysVMkBGpjeOlPswKRp
HpdSsjHFabIZ2RlOXBIF2pHcOdKJiKfmI3FbOvUVMcaLuyz0mJCH324jixPRxkjVOPysQmmWl5F2
wsogEQM0Zr3ntFtc4Wg9oZj67K3kJ+m+CUKytz15KT7wzD3rrnWX82blKJ+NwkCux4mfecD45Fbx
5GcEtNM7a9vth7CLblvTXm4BZW2m2iuByo0XPcLRX0uGj3WALjBNTfvG/og0c97anCj5uC9VqNtv
ga3/gIy9yDg3DoVU7iYZMTsxoV+pyBObeRDc2y29QmlQNtP0iKYqZKLZAYFvAwvCYkVeRQSndAia
0c9nri4Z1vcZR8+NZii234D5jHKmjac1X0Zf7ELiYh+1OSEIxIiOoV7c2iWRZ6HQHyKbmtnIi3GN
toew4K7GGYGdn4SKHzDuSPATxMcEBqe0dCHcAc7uyuBGuNatFVYo37yMzlijLGZnaL/AtuNcV+/d
JLydrNQ9bVlvb7ogJRlKKaiE8JLilcmkYuOJ8MrMek9nyL0NAXdxRVfiABAI/yd8jL1H3M/GtYGa
l1mZr5txOJpm9yvr+Tkn2YF/Wx5tadx0AZylrLtEVvMdjv1jjfaAQk35PUl9GxWIXZcEd3RZ4AmF
Nd3ndlqz2li7ntqYRGP9U2njsMQUcFqo5U9JB3hFUToQrNNuR+F9ixZNZt9pA/WP+IJ9wq/gVHur
sNxV3KJxhMFF2ihH6ljWYlsXsNMoltTi751cPThp4Q/hBcjr3NT0GYwZp5h9d5uOzJvSSHPPkStc
MLqarw+WsxZzYG3KPE73wnYmRsWmthdOA0bWrcm2L8RwdLADrSs+RKfBGUrLNQn7W7ov2c7u0OkI
LM4bQA2fWddpRwvGOjZapFw4fDMYehLMjNPy6lMtBr9ShvlxKF8ItY1P//zO8u1ZLaeA6NE0+Q0L
0RG7jjjsRDovW1VYNeO2U/XLP79Ec7JTlj7sJ1DMWw7ZDBeX4m8KmVik0envGZZ6hAZ2spmwrx3j
bEH3/D2dFQ3nPIP5YRb6czE7LZNDfuTvASN5uU2K7pWv2r0YIjQaIjs1IdKIaHkWuxxdcEIfJvqp
3ILFQVRzcaqapvRjTRFTH8wc7VspaxYVWW2MbrJWjs1c2Bnn9ymPCpatujixuGNkcZINH9BNxW9/
wntdnGotAKZqay9/30ojF0ttnmHFaG0rPQxNHh8WxrxsIOTBKt2iZm5Ofw/9sMBkK3sJn+/wLDWa
7yjwx0GRiOOAfQp6YAijdTRoVaG7hza/C/nE0QNqyLAKfiBJ8sFv57A6ZT0JX2hLiBJgCeS6zj/1
UGlsXem+i93bTo0MF3PQRRh9LD8VaXNC7ij8TiEVyGMuH1ugxIvDMT6ZYRnzGpMvjq1cD6hIoWRZ
7roYGVwkOM0yncQJ+tuMp6ypOtFbqE6t6FB0VMYOCGZJKeGl9amvoI7QXfDoPALhNMbBBVUX3rQJ
1VGXh+oETNVYQzBfVpeQQcjfN52k8LmkaILHXsHJ3VEbt6jZMSaMTq5Fb+fvfxjTcatJaBzJROqX
NyEcGRh0TXyuQ687KKx7f689of10+nvWxuytXUIR1UzqUgR5fI/XF7yY+jJCMR88Zr6ZAQSw7J1D
W4pxK+oBqpblreqKegaPz6XNeQExTEuDETz5w+qmKhp3NYteLtv2ey3pgDW1jck7pJybDPnBG72d
hy47M9aufEKdSnRCoWajlHLpJskxxO4TYk8bhhGpxODHShAfdG9dg4Fab/LqXRzJd7NvnpMcIbQG
WyavkFz2+CYxYtAwd5Lk90/j//9RIP8HFAjCDeIw//duiP+h0o+C1Jz/Yof4+zv/dkN4/5CWjWLB
IIfP0P84HP9yQ3jWP3C1wH0xLHLMUJHgu/i3G0L+wyZuEzaHx5K55Jz9xx1h/kPoOj+NCwhOiYvd
4f8hytfQjf8a72nrOv8cvlPb0XXbtmzJq6j+l5DWOq4NqzI662Bnrku9BzQ1zJtTFNvPmeXE9G7j
kAxb64v6xKHMNnV5kJ56c8ZabLq+ifehnB5A5r41XkYQ++wqgPG1STJP+OTp5hl0QAydqRtpz6HW
iuIMpQ6q7gmdmAG1jGgNiyaqA/chGWH3JRu2Z59JkotkzWTZd+azH7nJiBaDXPpMx9hoGGa6iQNz
XaX6pzsu/uLmhrQRUuRzGn2tk9js0kT31KXzm/ampNNHaJFhMXZIoktmo8pv2gABd1Yh8GORT0Zh
73ID17VuIb4WUmxYYe6sgm5xJhDt5e8HVUVPVTXLk1u7cMpq2tf9zNQeEN5dgoPMT5tZ+AB55dDe
aIgRMc7lIe8GEs4yO05xmhxiUk/uZu72eABpWhrJeLHLi6e75bZNuoRaJ9fXBu6YlZWjAg+78qew
nZ/AMTPs1SWzWipuihrChefTNM+QN+jyrwVAkNWt3jfDocQ36gXGKVLNuemZzRmJuXOS6XnIjYcc
uJoP3/zFm3Hok5cA95KkNT7WVrEs/QbZeGlVcJcl2A5rkUL6XgD6cV/JNTgV4p2IzV24G3YtvAvx
iyjjOCsOSPww4+svQUkzg7ID8mMabIMw3io2U0LsoaPWWrm1vJ44icE+o/fdunVI8KV77EsG4sij
UGtnSbAy1RjudCgNK2SHdAOnaFqHtvdY2QWWfqXULobTGMoq2c9D8V6K9Fo26uCQuK5chkB17s23
geYwoWlp6c6eig+T13Dor49egqdSStz4syjeoXl7dRU+kdNHkKtvhMVXAj2vi8Zr28K4mUgRKXJa
I/Cpo6UjlxGhMOQWM3HY50MXEl2DZ7iV7qtQdrfNVE8LxUOQX8dPXrMJvAqBiFvS2SN8HUrEhwWA
zXIneDAdn25tlx9OnzE8HRggBC6otFjTnH0eGoAVJ/KGaM6dBDLFKkg3BgJw3OgdE9HaehNV/DMb
HDINKD4rE4DpoHHeZ8aRoYhP5raHWauBjQAe1RshkN7gjjBoJBv59JrAXjFyCbSx9YeauVNLiMXV
yXuYjT/4I8W1Ge2vnhH7Li3CPerxb6Z4A7jPKeINNe5R5j/gXzI3z2UCSaTgVa86xFdA/gYCceWd
SkEfluzmXuxrDgJHhhOn3sI4ZCZl6QfRFyK1bmVZiHpk1a5rw3y3Eiq+nrIQVa6E7YrtYWE/KJuD
AA5noJ/XElH/jjAIueu7+DkiU6+Qi0mFGzoysudKWG9l5pDYxJ6KdNOrWgSDNBKGM79TOaRnPXav
CXccmJYbG2heoHDPGDaglWJh5Y/ItM1sUDuD8hvu86HPnHsiODYWnp2p7pI9eVgdhhKkLbBXMa3n
HJzAaEwolGrO7wTCxI+hFpHUaTBB8BZacYGXATn1uNL7lJToYvjlsIegJiMQu8NNAOTa1FRyZFbw
3mRRhM5dHYK3GnBrtAB4AHF3a7ONu30MUYXhtf0bwM5Ewz0Gp/DqVqikUs4aD5ZxdAznOysSfBMY
w4gI4BSMA2xdhhZ2q5Bppyf6A7Iq+Gng7aCav/51sdkDuMzRZa2ADGCNmZ23oZiu4whmiZuSKMcQ
sRgOMtqLkFrofzEq5gI1+/EcGq2NOJBxKn3PYA/KW1/lMxBR2TOVMyx6Knk8vg8TOALY1SjpnE8r
JnhAfaeAKNeAz4BnkPlYNlmO3NzQd3xqCByzbd4lF1pl2XZCmsPhtSGlJUi0vUtFrjfCOySFOkbc
Kiu0m0xPR4w17TzR7UqZPWUc7bPvEufuOhzoLROZbCxDvZmeNq50A6Vp5oB06vqNJokK6IbwymhP
wxOn9UzRjLWwSW7XzpOYZt+M4QbHI8CWSpdHB94KTOsmo+XClVGON9BkOZzh5Z4FpFoXXf92NBNt
107TBrukxQWNHF6PSoKRSW3ftnXO3L0QbGZIUqIm3pjBYK7HXi7eDkSsJVE7EzjrrZEb2gcTKmM/
FiVbrHDRVrR01sfqLY4d94ZuCOmHqBlHVMTEGAp0vq9ai+cjcwUStEJbgzoBuRRFsDL1VK7i9IJG
2jqxGLAoFyZRCsawswPOoo1kxaNxoMZ0l0zK2/RqJLfLtJ/dMnyupQacsFdko9s5papdmKsEaN82
xtiAFOs2k4a5G6AR+4PkQG6E6UcVD09Jqebn2d031uIkMGPMJemmN4d9gZJ9v8T5btuCYln2QG87
5m9jjYwJa4btHUOzqX2rcM7YBNgRZXwMXHOvCh5SNKlDPMQ4qVCbyghsmLsNbZPjNfFjlmmumH7c
QJvhpXbwjhtGCivDtHFps+w6Abtqb5Og2xs27w5GzwHts8v2IgMv8KuZH0QN5UCtykH4GscinR7S
wrjIlteosZCsUjfWgKhbfq+16gyJAadbMN1PuXwHRb8QRYbDjEL4ZIf4vRhhrJSY1oHiRi5FttMh
H5yDhHzCKW9vGoTUrSg5DgcxsU/1B9OGPDFOBUofIOfWr2cuhLNpW0ZR8xTVjIeYtZOOyshz8Eof
5iunOC26GHOfnfVTU4TcfPZonmmfIuDp5IEI77Vb8obGnbenffDjtS85cs+1sqEuwVGhrWOugzGD
tZgOwUaDZWVfuokLL9Vr/ElL5xpWiT5oBLmymEHXpA/T5lhmuhSeMRccgH9sD571qbgRaUR3r71W
EvaYVTvZZdKfYSJgmSit/EYE5JhTvZG2gQJ8GC0kzUQH6kkN9gOgFHdu+pho8HDxXWZ+FwYM4oTw
jglvoBNY/QaaaODT1HydNVPsSCw9OzqRU134WKeIwEX+Y9QpzBROzCWeRVRqH1aal35Dig0i5VCw
HrFY4X4iH4dzn2t5pBHB22KUPq5ja3qZYuSSToP0HfPBIslttFUhxpFCpyFzrDUOCc4SyC/ETQQR
vqPF57H26vGA5CLeJOSgrawyOLjOHK9LoMXrGaf7gSoQbpF7GE0+9XQix0NHwLPqc9MH4d3dVEiG
/NZGkavwNPghgtEOKRFIngqnsBl9ZGlEn6lU22x2b9mXRkTGqJVDBLxckVygWRG8QF6Vc/fYjwtG
rBlIl8CwTCDwllyB0rdQR9tOjVIC+Ifrgl7+q7lo7cC7dnmrmZvBLz02eJ2JeFvpdgY8ypU3wPiS
A7JxtAKiRgUeUVko1Pm6Tr8xsc0YN2EKvL7CMRNdvIFRg9lOvKRaXOes2reBukaxGaIH1l2mczOR
cyzgTUtkr/nSdAD49YRclKQgDJEobUqJwfG1nsSlofP6fdbaO9uzkcXxYa5zjBabyQyzg1z8pvNr
Ru2y6wl4Rr6m+rMzO+96Xn9y+K59VYSf8dxtsOs2ZJ25JMukNIqTbDxNXQiZkCPHmuiRX1oR6EyK
Jf/LZFGeBkeiYYqWss2i3KTUDKzxrSed5Hb4HczqY4KzVZfmOTeWNnQG4ShC1whid9+lRAdaSXtE
4rrkS8FgqWP3WKOtb41Vo5Jq2wyVc0BppTgMERk0RPMV2MaIJQvit+mUR7sZH9MeL+VYEadutxat
ndFFl9jUENEE82TppFcaAHJla8nD7PS2n7RIjb2WEjw3ko9YiEtBsbLshmHqkHyXeVhI6ESui4Pz
7Too7wQalx6tO90GesnkeEiARWX+PUeetrL7Cr2n6544uYrHaTjYyB1UWahtXDZf1ErvVHpI71EH
lTDPPOmiOxXOhoS/ZtMu/F8j1FelgQCulSVUZEIRVwbmTBSQ5ZbLGow1+gmOLShGpptwosurd/Lc
BSWpZEPwNcuh3CLrh9BXmBvCjyRY2i2SOfqhAcpCE9pg72xdHUsJJlmKr6y9WBaAtRnBhSJxAdKR
dkq5AQ/KNC4RI9B1mLQvAN9yxjkJGkzmZIlWnc0ZlkdeSzRYNli8phtOCCm9+25KzlpETwmEEZeH
O7yJbiBhTs17VZm/mZk99DVLqdTPboQFtPd6Sc8c1GAqLjT9ROyAUw6aG6S4HGOU6W4GQx7wcdwE
cXDQUqJ03dp8Dp2qQsw4lMvgUqzYQ4nxk9AyT9K49CG1RCiMo1mMch3SItpMEJJDW/siyVe0lLJF
01ubJs2rTcmFvLWCwAfJRMqv9pmAD1jRCwjxmrHDEfQG82BK9E3nYCyGbXC0Npi8/XaKgO9g6GiI
t2AAwyVm6JG+iijE1mmIv7TBY1UXEP7IqU3WbKe/ruvcRo2zTXCnAQquyAmfvLfYMl50EbQPnqNd
RcFkNamgQnmw68Inp+CTA3c+bEOO7MXE2aS+EsYNl27uZxb+QPphRUC1qD50rPFrGafeVi7ts2SG
dm11Fo6H9NFD1wxgjziiznrU0AquKsVULUL6LR6RueHGGAveUlVuIz06iS5GsJPPOEzd+pk4KaaJ
E5GOGHY+tcZ+qpKEj9149ch78yMyE1ZLGWXqCE3Qgg6ouny9KqdtnUq/z+SRsEzld+QBryKbmEJk
wmScvsGkCZi3in5rDO9DHGH1ZSkgSNqlO208ELK0zoRVPTJb64URAy4mDFmJO9G4Dk14DFxd6o9o
MzcejlJ4EV9FGL0kbm3fgJA5AwYg//YdcMSvp6n3sAuObisYss1Qzem80BEcNkZuGkh4uiWvaIL9
xT0ckQui8xpXncEkdkaiQAuCwX1zV6TvQztlN8bQVGSpJujvB2h3v8aA8aocZjiuS4OfMIg1PUob
lRMh0BJv4BzAM5hbZ1vIUd/kIdEgDfoNidIY+QlYnFEdU0IhVrWO86Vzz4JgeU5v2ibXCNe0Xfea
BSrY07RdozGp6A9g5RimjllBBwYha29aC/511NGjaiLyn1zxaAy1c3DN+SV3tuWSl5YnLC4l8P40
R5vbUvHIREc2PuD2VyHuRzD+t8FSl4QB5yYzK866rVm71p0IwRnFM77vJwUydAWYTtY4b01pfA0l
ibQy4Vq26ht0gBChmjY6S7pathGec6xKPdGzQwzaSTD/WYc5kRJRTeBxRFtmnWThQzYXR85i07mt
aQ211URKJHDAazHHr6khmivo/Zzs9eFjtndDk1QHGL6v0hzXZ1BMD/EcPc4wgvhEWcBiq1r/SY9Q
gar5n0//vk4QSnduedDiNtnXGo1+1bLtLA86bn/JPbf7+ypb5FO1XjCet+CwEdc55Y44BFHhoeia
tW3QCcQ7An0UkljsCfrhTwVmQ+n9SzQuGEy45CQkVF16zEqWdigZkUS5itSqLBzRmMqmv1/4llM9
/BYmebGRLtUmNKK7xjGeu0aFfuX2xd7keKf3/bRqWZG/Bu1ORnb3OWQkH2SeXPWNXRCy7sm16LCq
5dkwMsOGB5R3IwtTTaR2G6ovxCt4IJjS4v1hRdPtDe90sUGkwKnZSC/L7Qq2IJ022oNwwF8IMdyZ
gXPWBkkNOaUdZNfqAMCXJpAec6QTe7Npp2uglSPFyaYXWXvV7PqLpahYhaY8W25+TIfsXQ7DLYEq
g48DHTxAeGs4JxVbT4PpYsWMUWcCZEDczKVduaAeEIKvhSBjnaU973rBFeIinXWNK9wpw0d8/Mb2
cNJFe6yTBNFuMs/Qf+2boCqo6LSUGJoKFoeTubdpK9+8CsmLl1/rqmK8X/Vf/5O989iRXNmy7K80
es4CSTOqQU9cq/DQKidERkYmtaZRfX0t8/vuuyg0GoWa94SIyBDp4SSNds7Ze201gcAdq3Oig86k
a6l92iDv6AbIkiJnWVlq9HvuJuOiNR9UgH5pJnvHqzxiarmF7NKqVzU5nd5sioOTl8+LsWVL9jg4
Rsbgpkft4Q0f5E+RDoUjaCyK7DSO6ghLK1qBuG8J2Mhu9Ha/WaAV59hhJ3GVwr7Ms9HsnAFQ2RiQ
e4kpVW0QNAJ1//eBXFfkbvpbbv/GjA/uophKkKCoAckvGjCEG78Yr+GbW6L7jktpf/ssbIpXVIxf
yUDXpMEYtlly0ixuN4eb1NVJmr7NIkPwk+bKVUkmTv2JHJj6VAZI/xHDooJvPgRyuRN5zQUPPf3F
IV9mKD2MBm+v3JiWkZxsar/FsxYaIbzU/kaih0hA5lUk9tGQ/cC/89imbPl9x0fPqA9FBsmY4Ku/
Pwd0gMDWjf9SQN5e51xOaFv+up/tg6SdfqyojHqRBkymN609wc0NMkItB8ycO1Jm7qLOTv8lfKTa
bI69/367GYVHR8se2gNuEkysWq0IlO/v367/b4G09DhHfqFI4YnOuVEW+9tf7GD/0Csk78Pt8zIO
2p1nz/h51Fcw2GcV0z4ZO86uo9p9GDfoxaVi+j4tku0U9Zi5GlkRKMai8SSD/ojQE/eSlmDeJJq3
BeX2adWKhUkwdVOrX+Ltpbci/2Be6vGIgZYY2Gqt0NEfmLf0BzgMWzKopy34ZbaNtnrsSRfYTU5K
/OBfytJpZsE18F4wZg+emFSUp2GWh7iuCDinVce6FgT1gSAI2lJOcZqLyQDG0ZH4nqTm2UxCebaw
CfMex+P2pqQ14WhDbvUwDy0EnPKgz6rT7f9BFkctAzOKhSPrTzcsIxYIDV21QRZK11zTXJxrHLT1
X0tyFmO/Ccru2uP/5xQi1kCZyG5UizpDHV3wj57zdsWZifFnMVHtz2WsAw8iGsy+zma93Sr/Ptju
zIJZe9567gh1UCTlIbDTi33AD6Om75AUaZhjhdJiXXZY41Il2OglpKxXx3omNI5J9O8iUvapyJ2r
T6dgZ85qQFXJQXhttUUIzlrh5XxaNz4KXjF5hEMz3K3CLqLfzWrTL6ekY6tOcQWZKg/32ZQmsGKp
JK2equd2M94Otb6ebx/FjOEPPTokLLfE6t1Er1EDJfp2WPSl8Uu5iqespSpxiqDOnJT7apZpf7yd
h5vu+K8zQjfHt41fJFxTCrrJVwPA6EKpt1wgWjJgjdIWZcvyOtmOR5ROcT8bvrgz9aEBv64MGzl0
F7+ZDiXdpPkWt69ZrbF3Uhdh5lQ5FwIOh9WCEt+vKZhQGMuL69PpypFw3r6hHCdm/Ng6bl+zivHS
ueGfUfasGQ3Ta2Ip9mY2kP47RoPUjpgB6iUWz7YuC8JtxQFGfXeAJbqzhrZigQqd+K5x6EE4E1ii
EaXuZQJ4Qffqmd4CHVzkabS0edFmy4yrNjQ0mo3GXazVUcbAp4ZcvgIgnU0q1KX35BmowyFbijsV
5LQvCNa+C2f0oVZ8ce2OHhINtxUhcdmR+CmkC66J95jqeRxnXItc4tYdS6Z9N7TK29g+AwVCES/Y
OJeDaoxsbZNG3lNirTzf+Gwij2oKLKpRFWdcaj7o2DZsNvXkPKJ1x2I0FT/qmW6PY+YfqllG0CFc
DNbo/0ra4qHQFIe5G9K9athjm5fEh7ASu8nFcuz6rIKYN3OunY1rdZjnAD8x15zbZG3agvTEfx+8
yXaxTEE6K8OLPQBoiv2AYKbWJOJ+bvJzYRF9qZaePQiaBJXwqPOhfDjQsE6wr+3T7SOZ2lvDst2D
aebFWSx+/tfB82lyBg6bM+X9nmYv2cQO3LKg6lbVHIHylMIi9ZCPGn24ffTPF+Kutk9TWEL4Z2K6
vn3BjCW7v9opNv983+233L5ZWslbR38dWi5OjEHa7smu0g44uv4w8CzjMMt4kxsOOFtzffvXfw7t
WHl//VDZkqpUOYTyWoNgizbhfoRETYqgfpLQJz9FoemfJhPi0Qgftw1RvbEjnDsuzrHBCj20/RfN
FckvwKBajPtgDBH2zNwxQS22PAo4L52OFjJOJg9OZJH4TaHCngpD5jTlRxe8cjaeLULHZYoOoivY
TFrEIkqbda03smrnsAogN7d+ObHJ7d29J30OMJQGm9t/iIpIFOH3O7jJL0lGjZv5wfsI/ASXEF5S
7irarepK+Oo3OLlwNelwezHWjN7QEGOAuPUwTyLLf1ikos4jfQw6aQMyPJJwoeWbTbMVvGV52/0K
PGbefr8NJvGSBh8S2S8cFAmhT86vPLJtRD3Yl+eRTlfVPns+gy/fTemc9NTZSF2JY9o3cfKCRgmb
V++TMwdcb6qK97xLya+AZloKxUOWFc+Jse51hI31Du22Mn3wO7CbObAQ0k1fhuJHQiQA69q9mAEC
+mZxX9mGuSEy+TXs9c1ebcFnb1kH66NVTnSHGjYLC7z01Msxi5X11aetbbUud304nHw778+6Lat3
/ULr1Y2a4Zd3IO32QRDht7E9jU3J+y+eDCM2gfvcmE7M8R+matqPafzRzMzYgvylZ3DKhcU4y121
Y/nSengawySLiKXnCmCl3JNz4BKUjDdIhEhb+WUD3UW0RrxHCBG7uqJjjGSn3ZrkpHssipGzcmxI
Bks9Xwtk8of8pYNGvBmE/bCwAHIHa1wqN7DdEEZkLuZdE4afPbrYVEfeNcVxwqBUF8nPmkmAV8Q7
QqeuecU0BwGuXZOfxsg7yIEYbnqVkwIRllfXArmUkNAwBd+DV16bkGzSeEh+ItzYou9UtRh4oj2G
6PjWWUdMZIXVs7bE2cDsDJYDmz+geSjBxB9CUt1btPyq1FjJAGqRtC80Akkj8827MRz2amT7SWwn
U4gL7XNpT9f8j2EPBwB5r6HT/prq5c4nqzEbIxy20Rv67GfLvYSe892Ka1agl6L/9zyNNNcYIB+b
KUjPM8b9jeMKYqsHQYSxPtw+uh2UiOzz7LOWFnEKAhcpOIAHklDgLe4QIbzbDhmNqZuXdPrjmMl6
vCr0EsDMoeEeV+be79JHZKLAYjo2SUF7MjXr2sUHRriT/rzrvGWTVOy6RxuNcgb6fp3SYVSjbKjh
WHnHKBOfMduOVd5DR6ac2whdZ9Kr4GT2dEtPrT5AraMtVc8pd2fXbpPIuyqStxJhNycV4cSxoDgx
FCp9GgpsC28Hz/MeuwLQDNEJ6IrJt8SA5As4S9305S4mlsKCIuYWuzQMpDGG3kzmaqjlBFgtJUy4
1e2L+Lm6Ij/Rca1Plj5Mtx0axOR+XdBqXhdaZ2cnAH1S7pUyBhjXSCTYXsk9jOJsAqJgcuIZ0OFs
c9ZDueC8LLIAjI0Drj1YcH+Nk1ky0YU/HekDQEze0R9C77f7xXj2S/6S0tCPvNs3tQUDgxjw8y23
6hZrRbHWYeZEKXea0jo8Tu3WyvJw2/nRuz3Cw2ZQ27JbvEVU3TK3FG8NlCVUGUbuCXWe4EqtbIWt
8padJTpomYOsqGf++by0nKM5Rv0+6Eemvf/896mdthiyGibdrC0YHCmFUBK6OnuLzM5W5521rBx8
dDsg4b9U3Prsj7RsVSjvMHnxNsyXTyFhCDJKf3MGKznzLLBowdFkqkqPIV2FhLhU6sPscPiIQQ8L
2f66CqQ6rUB1ijyoQ3PiMARyLZ5G+hAt3LCkKhORHpin2wG++9YPjfTQ3/7CbqlKrJLjTCcAnGoP
CGZlWCnBfLV4xS4PbGvKkQejZ283dWuyTqvB4AJgr03tRbmRuMSTd6yofMg/3iLExj54/v9ivbJP
+vm/EesJS1rQof/far1ncv3i/7X+ic09Kf8LwvhfP/p3eJf/Hw6/ynNdTCPowlHf/U0wFppN7Lvy
X9o7Hev1t2bP+Q/bdDSvWAhXUjLAPe70f/h//rcg1kv6SOwcx2ULKqT8H2n2hE1C2H/BgeNUNx1T
evxS9Hb/F44byH9WMtPGiIKAdm+Fg3dJGvVSSCQN3vTeEm9AvQuwrJ2GYRNLy8GxjiwWERJOFH9/
j7uGsT/Av6vXPIaeEW6CJQDqYVgnUUXTRsZhCGX0Ord1exjM4FeaagL9QlSJi8YCPCerfZIQGjMC
r9xEVx+QynOQmVuzLcUrQUM+LkBB+Oqiws0Els2ZM7HvzYjtc4TOMCcrgyY1E8UOu+32ppNzyjI9
2BUhEvUU7Lwycs4M+EgVblaZbVlbixfKlokI2IDa6FiFCesIA7IW5zDjlwg4Y51sM9Cyu7CngxWN
7rWTAzVcnT9jKWWagxKQPN3lkBhDtWkSqz6b9A9FM/rHImFADPjxNYgZwpZ52l4MZ68mPznXFArr
ORi7TzpQ2IhbWjspnRgMhPIa9iy4IdfLyR3L7zab2ZRV/bwZIPzvu0w5rBET+ylSQwF6dB+EgF3m
wYjf+rw8pIQH08hsxD7AlGhzVZ0VDbhTPoqvtksy8giwCFjR0Uss5yVoOsT+SXPEdiJ3qPiKSzTR
LyfahGqCCSskr2qafy5DdynEK+PR4CyMinzPcHwSJklXSw6uzDVz/87DkzhQkwRu8QTRGkSZ0cl7
yrni2AU8DPE/ynUYeebZUbSbXSyZMQTfazpotGlQvyK2IPBTzc1mSWLq4FtrNd7maggvYdeiyAlH
yG7xSCNQto9LZb0TXwRku/XeyD9DB+bQbp1xHz+N8CNzFALrsFHz0UXjRTzvgPh/ZNjqEm1BTrbz
FoL6IdZbHAkef4KRI3YNXgu/ITGEfIEHk57+WbhNsp7sJNswikUfmRFTNvXOY0vwyBNv6AaXOKLB
bnypjSBfd4HZb408Xsg9S5El1CM+B3z82D8jsYvabwzbZG8T7vAgM/JtK/FZFxZzXkRsVP5D+WgM
9LkkA8t1aw/uO6rZw4jSAMsgOP7Ky+89N5+3uDewJ0eMEn3wOkXsGQ/d8OJGZn3GiPTkw9JJVP+M
gng5zW28BbdGvcQGLuhCcUoIkz00nvAew5rgZLuI2LhDBJFNe0mA6q1EL8UxXqxjmjdqi7INK0HX
4wt0VHfujeWRKIjscBPhL9+pUS0nL0E1XhbFswtaw86T+bGKwu9C+cgJPdPkvJa+lumXu7ghVoUx
KyjnBKVPw0TJZ/8J/KkcDwbi4rMdni3jhzcTQZa0zT260SKFYcOJikeS1mDBXginHPUUEray6oJT
1mavcAYZRMHFmnNQL7p55Qt1P9lTfo8N6erB+qzcKT2Tp4pWNjKBJ6Y2fmo/0GalYR/E9bhzquoU
TrXaM7iNt91kt/cjYRBB3+wCUcYvrf1GNbsGpDFtStNKrlHkEWwC+2myDO+BofILS5D3QNv6T9xR
GHolbWY65tjJitlFUcw+faBkDRTzhNiULm0tWAp+VsHWcZvrFCUe8cBka+c+np85QVSkemUwFlBP
Rd0QFZK48cYf53I9Rkps4dLgiEMrx/tj/7A8yeSyAStrxuqb5DfcxpG9N+iVH1JB6d7L9renZsq1
MbM2vWnEWA394mEzE1R1HlvjFcGsvUsEHOMCnyhqSCa/1YxlM46MhyVO8TNP5MbFwv8jg/CtFXFB
GUJXLjFcua/eoaEl19mPIs5tiG8YlCRvLZbAmVlC+ZvxuXrFWYcxWzJoDZyDiRhxK0sacOguJn9k
H5QOUF9srAghPsrRISFnGPIJFoaPbptJgzf/ZmpB9dYQENda8bLru+Y9RYi2TobW3WCa2gRl+dFm
zFgRIWC5lNNriSdwM0/M2DsnvMQW3pDRLH8tPjv6yqJDWI6/Cisiyw2SrGpTlEAzcU1VDrBa57EV
ubW36PaslAAHmUBnCa0eLF80gy4GtpHFzPpmLHVY1gD9LFnMQMdudrz0AxXNsfEz7yIlhBycm8Zq
XNguu+ZJeaDsy4WFQ6Bg3E7RWLDMT6TyyWLedsa7TKLXuZsSdvMBTqMAzPQ8fjlTgaycVK594HYF
evjmk0D0LxQC4SNqT3eSw1M3K2A1zqNvyuQhSixrE/QEFUk3dTZzxR/RwaYjnpklbubWbAsRbRRT
mTKTdyKEdzaUXkB8XVSvW2ExLiEmOrd6ucKb0G2XvADTa975xCnfo5An3LouzYNfpl/IyJHrMQZd
LXJrsNLtK1PbhYn8jpi8XQsUFBqOt6CGIa62cGmAQQalUChTbdQG54x7cht6uPyDTNtmRfsuejc+
2D0WTqsEcZyOJfqYfj31AfbCJXNQgCw0DxySHWMusLyxWWC9LjhW9YPrIguYyLsupmaLtmih/ym/
Z8+L75Y0FivUiCw+/Z+58C1QeQezKj4sb6yfiiF6p/fzq2QktV16rpliTjaE/nb3qAFyQxxTGNeh
YZws1X76Ljh5mnuglWvN4icmYe11nrsPvKV4Bo+FaNroEEtOiNEANj2E/AGi9a1HbB3blDTwD1qi
2DLDA9hrFNqexei9RC+FtqJ/zwb57CfTY1da8cdg08dwGntVp8p5oax4ZVla0ebs39H2fcdywFyR
ZczbEsRzATuYdYTr6IBBvdqA98+fpZa9057sEeaz5pkNGhcgxOHH5M4/7Lnvr1ZSyk2QXtzIlj8H
kLGb0RsJK3Stq98kJia40Vx1bu/9xH75Edbhz9hcxqMpCwlpE2VhFeUefM1Fvgxe+z5Imnm9FQ24
EcFQOi6FeotO5rDMubXtEwL6am/KTsqZnmQxDHdiIBvTXoz64EaHaAnj343BCNwhuO05C8G7DZDH
j6ESzj0hZNbakZW7C1o7PogGc3Q2SlIhU5bG/DLa82+sjhcv9pgBM0lfOfAHF9T6+zGGVZElVrhv
Z4sJDxH03qz6i1s+ZQUogiauTwHtBbzYXMTYa4ZfE/Kh2m2eEhKd1thuO8Yc4TaHeMZbZdK6TOqj
6oXauSF4TSh8tLsa9FJI6dZp4ytOirOpWguM3pTELySv633WUCw7Ow9p9MfU7EHRvPLs3bltlIGT
ADOjTOdJ1d0Dnr2wav0ffkj/trOWAG0WLaG4Wsq7hO0qazXTgHyRa5mEv20e/mupZch1KRYkb7xR
WeuTp8h8Ga1ioSOnxB+Eec4GB657KEqTvEp2Sd27HBFVCxV8hnadfJiAPtbMnHjAaZvf4ow7gZfC
jaq3CWHfpoxqJM5YObddgRZwQvj/GT6UIrkLvXH6HTF/jmW8fM6deDY856sLyuqpFAPpDeqO9YgV
xEdAmyOJcEc/ube4LBnmjqCQxw9HdzsLh11pBZlhS6BIS3Io5xF4qXvvD/K8xIWxNY0/IlTkCPpQ
3VIzBb2B7B0hswu60NP2FAPKVU53Yl0uYfIA862IEuPNV/LEPi7ejLjm7qvQiI/WmH3XfkaUymjN
hyqc3puqI/bCmNcQDoNPzPp3YcPLTz3PPDigG6ZEvtGh69cgJv+MmP6JB/H7jad7BCQblTvKhG8U
VqvMtdUZQRV8mZoZp20nb7d5IqUHJp9qIEhC/8ztB29RbYQp0owo+F526M/1aDCFxga0osZK8+Xc
mfFbaVbeWg7TN+MSIIQ2Psm8AaQ7+uGbaxpQV3QP8TY5vR1Yn4+xWT8avU2rENoWViokpVxxdupe
K9QTezZgd5Otom1YA+O6TWJvB1j70ykZxk+rgs0gE6aswnQC7g0sxHO7HdxqPBE/HBBOaBfrJULk
gyGXuajXI3htdcMoJMQTHwqJjE2dvlvzku1U3xDD6EHidxjMx1kkUZETFzZ26hx5qiN7kkhh5WDi
EaaaT7afz6eRveVWQNNg2+x+9c2E/EelMBtyOLVgojFl08Xr/ISabol2keYFFhArtRjtsXGY0jiR
8o9sT5bGewK5svXiLzcbskv/HQ9BRP2QAr9UzrrHYoXqqTtXRJgcQ8ORl2k4zXi29ygmgmNUS5DN
yFN3ZYaVyPHTe98jtZPokS3yHQ89rBfcoUEHuVY1qymTyRNSj73VwLNWhL12cZY+WYW3Bxf9OzBj
89lACg/7wiAbtsQMk4XpvEmW4dNAfYTSFbF/FvkfpZ00tLNHuYcbrUZuyS6liZ+WEFxG0T8vKSpf
I/I/U+AWczvEB7NkEJZ7n3TO931tXZAYfMUOqPyskO9GexdDB216pqJhg9jITnloDeFyj4r2s0cq
t5hQpMacAJTGEDin0IjplS026f5jB6EwOWdlCsLpmsMSC4sKaiqcZ8ec9yNVcRsPw6GcgvHATHTf
zX54uunRiwW/sqIGBOuRukz66jW5e8YumkzyB5kbhc5lKEZ5Eqr5OZAtygzNeTI6FKh42k0iu4vs
nMRv2ej/hHz/wL37UKrsPUR9dQp6wOaTeSUcTG3Y2N9+UbVM1qEhzrcJ6SR2NQ+OWljb0ETE6C3v
dlTY57DiPo5bn7Jw6ENMSHW2dvTlp7JipAqifaDN6UQq28cQxDmUn3k/F+KQN4j42jHI91lm3A8j
rgynlMdgLoBh6BZ6ZPM3dQPgMbwYwwarQQf7UD2z8DwmSrDHKdhEFqGdbIaWcmQrRvCfY3GfyKw9
w4tZzff1lFrHumPypXR4TutESD77b0NR9LaBR6tY2/DntgVqRIRTknnTBmFCjyycN7IwLEXV479Q
WTknKXA8owtyTgE6473D76trGqoycvK1aQFxZchFyLoan0lG+czd/t5WCdKmcZzRKbGPYi/zYjVV
cSgDb9yZEZ6WMI5+sRtq2ddHjHFjZ2/azus4hVqVbjyV4RpF7pPlW8R8QkwH4kIylZ9fzQVeULTU
qEDN7s10kV0aBKhHXv5NTIa1QuUlIdbtDZO9sp3lUClyWN2ezOpTRtax1OJW0wxfgYHFG2XNv0co
us1UPNv2b3cJ3oopIdQJ29M4NES5Kh3uiF5qn8f3BdAaZMQeUnWjOiokP2E8WefU67+sxjqUMVum
xfb2ve0/pJH1g25xVyrnSDP4s6cHeALDsnLmxVv1CosXQwzCP8AT0XLeEB4f0JHA8AiMvpudbZRR
27RzgzXB/l0bTXB3VXMQ/LDplPkdua+F2o10xiKfbKSOdnnQzRhRAURUzmyu4hl+WtTjzc/EeN9P
cbxOzBSOd+jvp6RILzZb/XXfdhHUIhrHQ1efKrl1Ck6GTsCbHet7nJhW5q2uAeiMcF2659BAq56k
/rCthNXcj3wX7pRXs+7T7eIiJC6cZdOhWFiP2YDklHnI1pBRfO91UNN8mLkkC9hqE2rOXFbBhzTg
qKwCKuCGy/rQ5tO2XvKHDExdD66uodbFmxYdEk2yM7CN1q8xwuaR0V0Rt2+BAfcuj/MHXMHdtkt+
2DERseaNkbdkewhLrzHwL1nRCgGmx329S2e0UVPxu+65HGygADJsgJIB4ouNYeK+Qgdrz5sFkdVK
1uVPE8VN07jPjab5xXm/yULcarbEAOxI9RMN1WHAXQ3xFO+npgIWlHGe62yNfrnzPIfnQsWehVEA
QodVIr/9NP6mbxjETMqiQm0zIThB7UcGjnAES4g5QRIItrLwpkiPeSz4QnwPtFkBGlaxdTdM2jaK
yCYP8UrGxtEDgRiZ5bffNjAnYSNiWziF+LIAKpbE/ODYLEwyfAeQilKzFSmq8HsaD3WleV/dfdSm
L5hvn4lq0R7IYJeyv2Fz9MQ90kf1I5bn365dpGwr3fcIvGMFTUvSosBR8ESD6ZSAgcQoDf4aMGQN
INLUpEjJMh+BjgzNbWdBkmRRg5woxUPbQ5kMJlbcG3eyesc9+2sBR4mE7bWQ7nbB55H64xuckEMA
vjLRHEsy4+6MRHwZU/O8jMV6AHg5mNaTBwDTBIS5AMQcNBkz1YxMB6+rApo5aXpmAEbTwtsZgtUc
NF+TQuUqbdqmlAnHQNv1HGCcAijnDJwzYqATwIkCHPZZNc7LSBUwAvPMtU0buGcH5FPgGid5Zl8w
pYoZd/PHHmJwpYITCiE0q3ElGqb4hoS5oTuKdNRLmDkCFnU0YTQFNQpRa29q9ijGgmZDmvpm9usv
2sAP8VEW3+jxiGNt70SLBdzULNNFU01z8KYVmNMe3GnozEd8zrRVAKGStQdVxIKNmrEv64GlzkBT
Z3ksNUOVAC6tfi6QZ+wnIKstsFWpqaup5q+SXrh1AbI2gFkN8ZCjGDCat5K/ndidh4BrCnlL0QB9
xnqGVoYTq2mvTrjD28MfIOjj2oMCvZOIret5IO/IP8JH3XWrVhNk4ZU8M5HUId3yLROvGcb7wKH/
UfHjCz3ovjQsmqHTn1pmlFEZ8mgD1Q9cxc/YL7BHhALEeIqEFXU3J5Q8nFJce8ebuT2Do/LVliiQ
dEN4B7P3ioQ4XkhZb9HTiH0J5/XgqqdmKeQRrnpMj2PN5HPe4hXmjKinLpgIzfaH8NgHWOWyLqYq
z/E8heUWYNd9MZANq5s5ZZNgQzRYei3HQtlTjvt2MMXRIldtvYTTF3q6H2WD7CKJz16ckKoS0lRB
koX5oT1hxyVMjNFEfJB1M6DGB6DdkMaHViXZGy1tKVlz1xlQtG0zVVBNeOL5mv/bxpCAkxsTWNOB
QUFvbc0LTgAHp5og3HmwhKWmCk9oqaMaBJdRpj9dTR5GSoJIBveswaW/Ir3MXIORQLifwCzGgwnm
cLVolrHQVOPCOxVAjhtNOwb+/BqhUWrGqwsMucx/NZqN7MdMCFo0JnZopudutrBnec54TIFbIcuG
tmzk7c7S/OUwsdljWPQlhdwCtFE6rxrau508LSksKiOQ/TFqaH42yUClDsQ51jjnFq5zi9jr6twv
6pdZC7kel8rnKTezbYytHckj2ACH4WW2zWBlGE9LTY5b59GSMDVAOoYknUGUZrAzrjINmU40bprn
ojzYEwhqqWHUgQOWWsCnBtX/gF/1pdbg6jhN3rOeybID03pg0SK9yt5j+HwwoV5bqNSI0QKE7Wok
dqLh2P3gPNUduOxZg7NVNny1kLR7jdSWsLUHH8j2qHHbZtc9+whwWA1AcXsb7SCmmDz2GtTta2R3
quHdtcZ4txro7SMvXXUa8i007lvC/XY0ABx8GVcKSPAWC8s2womQaVy4DTe8TAGIl6xVrkaKD7DF
Yw0ZT9J3HdPyIDEaaLo2ePFoq3CLbaHRbeOhWuPtfGODiyu+9kBd0hNhB5L/UhUI9Mp+xdDVHLOA
IswJCnFvRgvQdcBXRi6qKxTIXZE3r8SVdjvhhPnamXOKvLHeGEX4s9bM9FHT0wfNUa/nfG9rsnqm
GevN8Ea3X+G7+51qBDso9hEke6fZ7AuQdgmsfQHa7gJvbzTFPQXnXmquuxuUz5PHizIffa9i5aGr
3wKCT+QPGyy8r/nwgSbF1w4NBc2ON3BY7qgqNAmy0HR5qTnzrSbO6xTVFSgc4jxh0U/dwUKevMkY
woPpskhmXHftc0hLJ9E0exg4BAygsCU75dEIvecO8D3bAlr/oPBpY2ZoroHCc48HmpYvNDc/0AR9
5hBP842pr+n6HZj9mG/OwO4X8zexG3eepvFbmssvEgD9Ce7ulM233EMqvcKg/NGOPVds/umw3XXB
/Cfg/un/rmvN/3d0EkBPJAABc+A4ly3bmbu+eHcnJoexzhAICBNYEK8GcUGVQrtL7DNTPdrT+M50
cVsQRdDaHspmhRwY7AZRBf5EZoFJeIFLiEHBtZeInwL0o50V34W1maLgsZqhR1h2vfaC8WITiSB1
NkIxuI+tAzaqgwxAeIJHiEJDmEKnQxUIV2CXJ3cJcQuK2AXDTXF5ULXCac5fBtV/oJg66d/VOhkg
Unlmx7rvcTyicWJiQbE1nVBJsbca9yHBD1Fx3xADEdjzw2i6T4HqNn2ocQ4fNqERnEmUQRt7LtHX
hpsOm5JMWH0Egmdrb7NEriZ2Ji1RFDmLVNvr+sRcwM0slDr1fCd0fkVSWM8+gRZIjz8mGh1o5jcT
xrCC4AtBAEYuX3jXNtylx8Rst4p5SEtIjzOqe32+lEFDt0jv+S+vZrY2CdkICdsYderGovM3XEWt
PY2QnknmMMJDSFCH0Ikdts7uaEGcryS99VqAx5rm5tHN1TtgKN7ujieA/WS7/srowXURDAJcbdsS
FMI4+zN1BMLQtHnsgsfScq8NgN3Wn3e4nvcl22Kklc5bouyd65gnAlXvmlYJUtKMl0mnlQTjY6rT
SwwvYFijE01yok0mIk6YKqJjIvOkJvxEEIJi6jSUmliUqW/PUuekdASmwIjXYW7yviFKJSVSpdLZ
KnFDysqUvNF7BupptcPKs5EyuiYW+Gsof9DYIvFqsDdI9LbBkB7MINoTv36oqJJBuo4sj1I9RES+
9FwjhjXfJUTBJETCAOJ5sVM23kTFLP28B4elaWY7B05s6DJ1IVomJGLGCC3QKMjNc8JnQprAvUFN
SyjNpNNpWBQvEFC2RVI+6wu/J8amyul68EyrhutIyM2Ae7sV3gd26XNrBNdch+EQisOg/WOELwLd
5UyFzXLVmO+IjJ2VOWNWwhY3EbAzc8uvLNATkDFI3xlJ/GDrcWmQrdrE8xQ6p0eGLzbdB50LUxX2
dUqSa0msD+Prz47UIivtsR0R/OONv0qMciVjT2ksGx1qb7Ci+r3xtRAbpAodC+m/djF9d5oR32Xv
vhDhujUM++gSPMQc88fCXlHHERFLJIknypr4tSSuKHOyR2bOx7FYtJec3lW0C8r03hywWzQvbqw2
DKl2SZB/2WZzXlzxXBKOlDjqF22YwwKHV2U/WyKUWqKUCu56o6wvioglux4/xx4GQiSBuGbeIQN1
sjCCFRWz7wgCZpPxACoQmxLfFBPRwjPm6LvRqy2sh4pzQlrGN6911cAtjjuAasWrySQNsCVWwOIh
nV6YL/0OZ//aRPa1y7Mfec0wzksPeRxdEqKmfCKnhFHeLURQ4c37nRBJ1RJNhYP+Q3BTuURWuTq7
KmFmSpRV3iWfZWGjzrXp51HgKhYTbrB3hxAshzAsk2Zj7RE7m9TwjQFPDgxTzH68F0t9P9otijrC
rAqL9jPPSz86dWF2gcf9QnPpudV5XAsTkQoOZERQV09gl6GjZywTCxe3J4FeimCv8KnUKV89bkBa
ka7qz65OAQPvss1P5uLdIyBvWMCBRAXlTHw4F0tIkFgYPVhhu4sh568S+lesM2SOeTp9LMSZrdPI
Qp1LNhNQVv0ne+exHLmSZdtfedZzlDkAh3pmPYkIhGKQSS1yAmNmktBa4+vfcuR9N29lV1d1zXsS
hqAICbg4Z++1VVJZ+EUSWwYT5FGXLliNeeuUFpEHIEE6gs7QTvq982AmGLaJQUMmQ1IOxn+Vj5YT
lKYTmAZegadQGWpW82UZJKJn49bT6m8mUWshkWsR0WsBXdR2WRDatl9zotnK/BHtJ2gjx3mZ3a8B
AW6TNX0vCXSzVbJb16b3AZat6Wkk9m3s9wMhcGPbvkZyfnN6XKKExEVrWpxEUEl63EyMnKQKTlvk
UKl8Oc1gOWUSOTcRPRdr4TF1HKIUOjob6GJihBKjRy0upxlNeF0SLYcgZY3EiOHbyACXsYIqrBLv
0NwQjUEIXs0ya1vIB12l4w2O/kR369orjA3qgDN7HJIrs2eJH5uer0q9Xq4E5YeK4L2CAL5GJfFZ
8pY178fM7wOC+jxv3k/6F5v4vjLDVGLeTUv80o7Ngw07VnGF6A5QLse+q1IAMftrWkSBmnhAW5ef
6nnT2b4TxAdGdXQdqTzBRiULqifEePkAbTbexZF3mcL+3ouwWLacKVH8ZOTGvhvKZ2fb6Mu1pUdY
uidJyzwiNM1yrzCqt1BbAQHn9Uuv8g+j+MNoow6hs/1YGtVdH+0dJX3fZWXx4CIpIVBll+beN0Nl
K4KnuxeELS54fxeVvhioHEZJIGMLGx6q2yGx2n2Fr7wluNGWFEW0hiI3i50OEwoFZlg616OeY/CG
oTPCnG+c4YtHJGQgiIYcW1w3zvVMoloYdQeCQ0/ydegpYs+PA/iLiZBJl7BJGb+FqpRJBGVCFCXV
1pNNNCU1d6hAzrfae6JFcwyD7COQ7nWgEi1nW5FC2vclsO8DIi9Hoi/dggoOSZg8gYFtJdvNhGSy
bkoPlPC2/ex8Leim7Sw65CTfnAGg8FGmvfQXZq2tUzhgOWmrbhOQSoxBGJxVSqdUeZ0TwZ1qyAxB
8Ngq0ZPuj00WzBfbRULrJaI+Q472DIZHVBPX1hwdO9YT50LbrJrG/2U1/gv5p2G4NkLJ/17+efPx
rXlv078Tfv7xT38IPz3rbyhBJQZCjPDCgrL3p/JTF/JvSsFpm46rO6biLv5/5acEyShMQ2kxPVu6
0vyl/JTi31F66obzm9ITOjJKTzw8ngPjxOKl/T2dMTN7TcxBNFyKQXYTUwSNj+uC6+kMKyI/r0e/
bv79n4WEeJy9NQTjnz9MIyNtX4ZlD8BZN8lFWJ+rrG3MQut/shFPaAbAy6nyUxNkd0GG+zjz6PoA
uT+wBN7QL2geo/G5dEuI1svoMFPx72gC3nJWODxWtUkAzJyLonnBJuJAkaioasl3eiKkby1w3mIK
O3Y/cOVPm8UclgMYxUeCvl6rnl1akxPiqJlPXR9t87bub60K41pTuuF2bMqZ0utwnSXDM7nopyxr
7GsvaTB0eIl1rkboK2aj7aOAqiyJ077eBBpLQbi4Yf7sePb7OFL3k8EU7Hpk9URaO2dLjGKbGtpb
bnsIvGH/nXpz3FDioqppA2qEZ8Hz0CXDLSUnSItIYK89zS0B90i6LXhYvwiA2vsuXhjL8OHIme1D
opNg15Ig6PaU1VDAduSAGEl4bG2rP0lt+BxlRB9hLB5SYgE3fQ85PUjhp1ks2l0wF2QWPId8Ub7j
4tlgx1qaowtAbEh3+hEsdcVSaF8QilHgL9x40IyKeGKrMUP6G709CVwkNEG13aMNujiW++yFuYe5
ygXW0jwWtv2jCz2c5UJ013MsJhpt2W3D9HXou/2SFyM7G+9lSPQH8rStvZTVoXXyu6VyIebURBlp
KaxoRV9veqZXr3FoGA3taWK+cBPzZCKL25ieCYWwJoJt4jyIdfk18SiAEyqNN8N+FsRZ4NYRVLdx
+mx6WkdgJsotIE2ggxDr2MTR4ru0GSKjhB4YxV8Pp1q9TfGoT7CRa+G9D7bOm68iYx/MeG4qPJO6
+F4OA2gR611zIgAzIq92VJg2c5PWF3fI8p3kgkQDx+Krz1K+vbL6UuWevSvchNW3HtV+bMsvy1TY
Z7rRV44J24F8z1MfY8IZRrf0Q7t8Jr2jOvZGRZzDMIwEYGonOzd9sCq+rGvoeYt1P80oKUIEHkYG
ssC0sPeaoDSqusm39LygBvRluAW2TufFFglRAdFNHi4zXUrtqNtJv+WlRju9dr5lTf4tqnsygeG5
DNIhozz7EAKFRGSd+qKyfduiC6PJd+KVMLe0seUPxgxgzjq1M+LRYQp8s7uTA0ARTWlG0sy9Y5rE
jZx9TcmuJSnpG8WLt2iqm6NFZOIGBOO7izNn26JE00zqk1VgqR5kTJZWbYHHwhP1bdKrBzW+blxW
fnxpcusMxbVXj5NieFCpxWarjVIcUFfBlw7iTzvN7xke/cWjWF9i8vFVv19jK7AdI4M2vC9789Eo
qscmLYKjJtA4KzrFzxsHijy98zifkZ3Exm3S2Hdpp3ngaKmrWSSk4DBmKW8bhyTQ4lsnHQ4jW2m2
goJMEI8Uu1Cep5JrwkmmFKgU+8aiv07M9LHL++8JVxd7vD0DACbFe63sN2YPqMrQJZhw32R9iL8J
63DXLkpWmyFCyoCgUceJ8aIYtHlNavkiGedLAmmA9/IDExtCv3xig8n6xjBqWu6SpfB0i4Yt3gBC
c45ObsZbJ31ijUt6pUNkTOxZdGHdb04txktjHScXtYMIWmJjbPe+jF08dBlQ2ZG4FmK0KUFTPIyp
pCSDTUc3daFlWDh02MHNd4hIii9BbbFXgsXNKge67BtQ13NesYEKtXneCIrbbHgB08qKMokb7Ft3
iQg5+ahy62gP/XhoJ4fMMCm/VkBQ2/66mX10tfDuaQbvUGbRzsutW9yCvd4427iBq2aMeMDa1Mpv
zCa+123QDli1tm5P9apZtG+9dInCrHRq87KNacCxyaPtEYMX8W7JJCKbPjxnJdWizswxXlHEYf1v
++ivF9QcWB8jSIwLnWKzl+Z2ToK9urSmpR8vGdQcP01+GDl4FEuemwUGkW4XeIJL7aMeh1cGJH6a
UCLv9QtqkR9VSW/X0y8QZ1jvRwy6kczuPPAhflhePKISds34GRtYgYq8+YhsttJdMDJVImoM5v7c
YuZMOkoiQ1/vSvKRSJHoPpOpm+gTuLvOdeQltqpXsjf81MEh3Gkozmz8J4xt9Gq1wP1cQN1jNrM2
tHzDU9sNxySHiwx5bMMOg083s74IR7NvTPAH23mKSoQk+rdxMu6beb50mPhO0TAXlyHYowagMmlk
z+hJdTCI5gCkk0SLJJ5v8XA/1YKFbECiCmG2VCgW29jPAYJRm+3XPAYwb7B6uBUX8rgziSf22UgD
oss/vLhoSf6BX+4gdBMLTEr4GH7hTm/IC8QhaMz3oA62suexURV9Qjlx6PLG6K6J4lnaGNbiswtX
7MwE5MiFGE+RhfhA7E8rm2CBmTp1LfQaASxN9lzOPQ95qHtEhMghk9tYoLvRjfCSjrV2GdCiiYqq
VZ1H3lGSX0dt/cAfq/JQPV+53T07SnzhoEiHygMUl2EkQLdAeaMnCDum6MReAoC1TnzHgFpdUnMd
7eo1r62Yzmjx6Q36FhBffehY0m0XFZfj0Ysd2ha+SD6MVzMKX9FQnZD0WFhd0A1AzAHnTQedXeM1
IM70MczjqzgsNSQiqhUSA3mKvC1S5lvWkdANpoh6dkHOjKlqyeCvCQSf3oMumDbgH8H/meNHiHiy
dI4tUe07iqhvBn6Uw9Q6PZVSaJ5dJisme7Z+GFeRUFBw22Zp/U3P1BLP7Y6BZqcXTeRXZet+mTvK
6IuZe9A+gGfbJERT0PJ2EmPRHObd0Zzyw9zBGcKhCmMubTFNywoFDU5oshuZvy3024lbf/Q9AwbJ
AS4UOAfts6qb57Me3dSWyYlSU4WQppYcOicvr7uogjpY0MG1BSfQhDOJYs4HUVjpZYpx+aooiPhH
wTeJCGRmfZWPJ2eOUWmQ7LYhLWu+jE5j7l0rrCDnIYKwNYO8FpRPNLVw7YaOn9DbRJ6ndqDINIu5
rfdCFAZSQ1y3naTuZ03iTlMeAgiB3R4DbgN/MLovqia9WMRE7MuWBYO0+2vOAdYg2aleCNyqw4DT
sxh+OG36Y0nEt7ZxHlCvZNtKTiyZ+/4rITBghZXgp0kKWkvM775lzU8aFI+jTW34ugnMR49Kx64s
Zx15Py3Z4Ycki0nrIiVNpPYGvYZ+7xwdmMNG347LKxzl340utL54DuVTODwHu9Ie89yt7qxki67k
5FKd28iiKfah59K5jamV6kzkxCsMFPXAji9m2F9aZ9rb7G+B7TgNLbNYoyRMqlCG8gm+LVhZh/bN
PKpK+8KaPly04VGbrC+Urm5SSnxH3ZTlUYCDw89Ob5UUjygCCNVhTLpJSoJMlxI+q6NF+tnW8mEr
KrqeaPJ64AisbEw7MrdJUXkMynFF/hGK5SGtP4SKnWhVvMR61BuU91ARnwxtYtnoEKA3OePMasEy
t2E5vmhzTiRoOl8k8kFVFqRLFnfHmbTX08i0uUncrDgkYiDKllbPlKfmyXHVst2BjcjOscK+Fgmk
e8H1rPfTLhkqaz/SzkqQ7hyZKC5N63RXWTDHxzZY7uZkCI5TGpAYJJwzPEFgKTSvzt3g3GcDRGQP
5dgpSGrxnLvmbaJLjCtz56cGDUsjcfxZp3wIn+mqR1eGr929zhlIer28tOUibif8U6Y+R6R922+Y
vMKNAANIKGf5WLeLe4VD5cHyqt0iCudo5PetcEkrpzZKGlle792ChrOHc/0QGzZCaBE4+9FFeNrb
8LOAywF5l8G+GGhWZ0J/6Qx/YOW2adCq3YyE+QKbvITUeLaLy+IUWz3rBHWzjNEfN7/9zE2z73HI
igNb2HCGDKYqzEA7YQn9mXUpKmdHzOZ4rKpiOttTMJ5FVqR0gP68P+QQjWxD7R8MASMpn2u/KMLP
BLU7J62iCa03ZR6iJTIhGYW1+R4jAN/ahcTXoNV4qz0vV4fKk/zzfle/hxUdO1u5nvUU7Bg7JNwi
sRWBaEUju/5ivYnpOWhD2OPSwn5zxUBuHa2ErOEpH5F6KxpPvvrH18MhD11Kk+3LyhP6FaK5Ho2K
4rMezZp2V0sIH31LWkwf0pMGEE8Gpnq49UYwsLMBcQ6/fvTzCRrSgHRI/rsVjbM+WqAJUEnr4a8f
ejI+lpTtDqu8WSgsEmstRCrrYeOFyynUL3mZcTVEa+0ATd0fhyvMqU7jCeSi9mUlTbHxgEDXtZN9
mKgfpHgPzl4fKKKttrBFHXSx1euwY8cv2G/UCBDPZWD1G0chwaiDQvdWN5p6h/YlrS1quOnCihGr
+D5VfnJMkQoryNGUm4vuxwiZVOrsysgyPfIy16NKWKAk5eS80lCW/gq1shWCq6T3jcrWXbYAdsWR
eaE+RwobkBYIQnGJc99oNGzujrGAx4fQHcIT6P7M+JRN2h8tpBO0B0AaqJv1CKMGWh0DQKz600Ds
ui6Pzogt/jj51qMYqoaCeBUETSVZii6Jdxuy1tH99Y3zJakTkXZIgoXRj9X77NSp1nvWVB3HPDtE
iU66loJGrTcrKqpCwYI8PjiPIqSbOsAmWxan3HlsQ9FdPFnaAFBnBUetPLU1XXW9W8gKU5PZ/7Bc
0e29uburVzhCouAIyRq2+vNwhSUgxdilXg5FUqvJhw01zoVWHa7315v17qIFqq9QeMWlz9mGx2oj
Jpb+wiaOmAgVLquxZUBckr9GkQ1OoFHvYH1D63uZ7vF8pefaTMCx/cG/UqAFhonqnBhFAVjaPtf1
0v5EbzU0upqjK/G/Bca9JUc6Nb0izCSQ69gHcJNyodBMpgNZKDTYesM1/cfRbCtA2K/766/F+kNv
SMGBzeyR//w/qNhi8df7XW/kDfIHHvLXfy+tia9WfEzVxHurJefdz0OIXxmjeM/aRP0wGRQksIkZ
53/95dBm8BrUzXq0/uGASH5L9YZkDMEpYeDJqyw7R2zIPeFx0qxHntm81n3n+Ou9JqXURgoAGvdx
gY9UaUW8S0pK4SbL2Z//Yamj3+7aeoFrjVFldNmkbn49vGmSU5Wq6ID1s10/Vs912vN6d71ZsT6/
7v72J1hgLCJaGdEtdS1SZgL6V+rop7SwsY8OBU+22RKGDRoM5r4a3NMKr2sVCQx/K07l9bCejevY
SXATTbflTJ6rqxhzwTo4eer0ctdDyrj4lWvmhK6809Zvs1ff1F8OFzXmuQ076ZgeChwKBkmmcG4J
ISQXF6xP2vNdmPbg+pUmXpj6qvOvl7/ejdVfrEfrTVTVb8uI7M1Q45FWwTMbGLIgafx5PxhngCm9
dvj5dtTbW48Kxs9pMOIjZeIGt5wgzvHPXxKnR2OKGtRuDGd2eKQQR2p84QKKmuN6OGlmuaWm3W1X
2kRON+2cqGF4vUv2HTvQFUbRoXMZ9eE00CAB6cGNyazP2KQORwIcEQf9fhKqc9ImzOu8npMW9bc9
qXS3fzm/10PYDkQDjDZ5C+okr8woPWQ6mZG/roP1zAZbfIMJ0dz/5eRf/+bXc9R6Bas6ryJcTDwv
yhqup2JiBRtLbPvrC1z/pbUre4FL61QbF5PODoMFvL5EsV9idZFH6ui3u+sv6OU42//tyPyPgByW
MABk/PcdmeePJi+L7q/pWSzA1f/80ZBx9L9JILeebQoIap5lkl6ldNb/+R+aY/5NmtIRji0puSlM
x6+GjEVGFj+meULbRFf8jj9IHNL4G0lcusdvLFenw+P8O/0Z++8xHIZnWWTIO7xAeCBSit+aM64+
UC4rXYsEG++72zvowe4WHTRtwnLyZ1fv+/R/w4/ytszmsCz+T9Hnt2VcdC3MEPVgP398+vGf/2FJ
12YXxLvyXNOj0yRoMv01pyvoByJycOljCNLTveH2UMUGRUWrTbVcBwD/o20Foa/UtGfa2S7ozOmU
5Yx1MVQwKGPUR0r6yiNE/7FDnz7R/pZp6G3cIn6KYSlX5AxuwU9fxZnFnt+ox13ftFu0cIToTg4V
QYuqS+gex1bAvBvm0h+05vYvZ8A/eKOO8w/eKN03VxDKquPz/+1TjaCdTya4tiNGCSRKUHFNoElE
W1hYoRG36Jnalhnfpcg+s9g8VlNzK+Ii38LlQlRcdfsQQUsk8k/i8S5ZNow7F8Hw1m4sn+gOCl02
3C84IxujhPXe5PpL2kfl2TgwriPqcc3TYKtcq1AaVKnMa1B0NI0wvgnTX6mTmiHKveckz1T4ofgs
ETW+qEBGXEUmHRHA6RndeCXF4pVKXnY3uNl2BKyw8VKtoFDbvc41Sr8oJETV1Z+KGGNIWLBBdr3k
mLgtehA67/xL/KknM4KN8Xaw+QKAFIBn3OC++0AheZuKkDK40W4WFavczztjnLB/UY3ZzTJFII+u
NvCGd1agCb2BbNz9i+9KnXS/n5SO5HuyPOYfpGt/f1IKVmlm3i1wpogmxRcRPFL//uqh5x+KSZCu
UcDbhsSEdighSqcWWEuacbfY1rHVkKLD9DjoCK6hfEGuQcSNOsD2g9EwdkY8nquosH2rdl9xPBA+
K+E1ChjRGPRyJGLhoamY/5qsC/fufKe/QGfGUB7Gn1aiXPexZFXlmCydS857Upz9Zhw9f5HeNxop
0xmF3ivcvAtwJyR5sZXsIJ0ih0+vcqN67sfiNi858XA4o10YLrGeIqgtboOWoBKSJofxNBv2ztCz
GzoEX3qju5AbkU352RTU6LqBRTt/gKeUb1EW4KAUXlIgd90Es86XnyRfEI7sHJk9Tm366TbpmS/q
Pvc4Y/7F9/QPvibXsT3ddV3p2AaUpL+OHa00e7QNo3eMzWqEl8OWww2tea9LbAnGQyfT13/+hPo/
uojhjJiMWyra0P3txIDK1eaVzjOak3lV2fbt4qK3p/NO/HvRv1RxcWNqmOUIwX5NZ87gGOMKoiVM
9FhwT00cfra6H9aqmvH2z1/bPzpnPeFAKWEwNTyTeeOvH4aht0WRa5l3dAz4KmWEe5uXxqwEMgIB
ADV9DDmKv/ZvP60UdPItx0U9YKIM+LunxeWO/XXU3GNuZZ+T5T7igASqWSaf9KkDP0Tpn7bu4z9/
Ul2oh/3tCrUMfgyjhmnqv8xRuN0Mj3gJ98jiagCk8iUcKStGYwZIXBC0WrExkuTFb+UTLaHHlI7v
pp6MgSx5QTS3d5UrXqzHtMRll1/bCd7QhEEmEOl8iHkYnGSH2XNCSnfUUnghVC4zm9QfO7+lE0PY
1Ry/FI12V0j7TKmI8dcJIRXaJf7MtPMzAs6Qftm0+seOc/OWVO5x59gtxT0yiIgQaeFyXOGWtjfl
13BmvQoaKt+adBgVmo+IR4IbbLf53omnFIbALuhHBEZ1QBV0ytDpOV87HKepxSsbUyel2QBjNvCA
6yHm+Jx660oHXEIXsCMLLJ98ilD9hvRZG4fbrAaebFoumGn8UsgBTS9fG/1azUYgGk+2tTWz+dEc
yqdeV3/L1Lrx5vke6xcoU20Qmz72HonA5oV5fLhWDdN/JrianR8ifAeIbl1DTQCx7Eb47Njflj0i
QZCbMAZp8f6LM8KQvyV+EuImhK5zIhqQzDw8FH9/JgYGJIZoaaZj6NFUHU0ydgYCnuDLa0GLXBYG
roALGunVtWkGWHI653oZF436N4GHEyX9wc8GdBVkimEhccVRd8d+k+VJT+ocExFrFRUNAd4yR7oo
+vACC+upT1qSLUmW32b7ngF91/U4yuFeUPWte8gG1vfYyWpSCBRLNje2ljuGOwA0WHQdyw90Z9ua
C4CmMoz2UT5/drTWHYNgX2l530pxaqLx3ivHeh8PoOvLtiPETzbX5SJ/ALeytkEwP04Vmg7GLL/k
dGrTXVwtD6aIaPEV9y4Mgo09NaiqS/Ak9BJfvT4b9+S37q2cBkPWe8Q7JtrOomiyXXqWWKGeA0+l
P4lhFcUsge/RoL3YhClNTTQfXDBcYAPfghI/etNaWDxaNvhZ/JAkWk29a1vbAVFqgXNxs5TMmFa7
qReiZXLyv4bOueN5222AQDXsm1OXu3AjoxEhJ5XmIfahu8Y7Ox1poCb9Dt3S1sn4qORzN2btdqqH
e3xin3Mdl4e8IaWxavqNXnlA3BxeN4zxu4iF9dax6Mzbqb5PvQQL92Lwv5jSpwA3j7NMdBXsXTaX
qOGJKUaTT3ZSYHonLWTxhSdvmkgZJLSL0r09v7M0w6/k4aMjREStTvW91AOkqqhUFj1yd9iToBrY
wxe4bPEekR8udkLGQVGj8cQbxNnAKQEwMeL0l/F+hIREMyiviFSnUxSmxlVTWOJUqcnZVB6cLCL9
XXmzUj0n+1vguauj5yXMHhKrvooJ0oCub8DHBbsKcO2Y9zVmbxPvQbUfHYvMME6GGXSKcGjTIwdP
Oe2OSENYPbllvzVm784L7Wqba8NDqNKWKr0B3xLhftbNu2h0yIls0ysQRct70Z/tlIdRWrJDFchn
q7ZubDxeOC0jjWEIz5tgdqmnmlHQAPckSPFyrRlKTfxUpNNVooOCGUthkmZfQScn8mpRJlpvKs1N
3usHBxMQrUnm0iglAMnTaMBEgMEx0LCWx7U7En20HdAXl3EFZsP8MoNJqDTtHTzcHYtWoBQprgzT
YPWEMHQDQfBtMIp7qkS8yUaIK+gY55Y0EGNghWqxWimtKt8XvfaAraTfLgVDrAyLYxtH2yyJ70jR
4npyx/tWG7D5E0G3kZpxWZoW3pzOVd3pyXFOQQgDUngzuWzgKVCyD2Z0mGNynSbKEJYf6rp8wxGB
vJRS58bOZw2gfAWfOTPfve4cRP2PmtHm1Ixcx96E7NQKbrK6fkB+cbrbjzgEqxmbnYtYnEgH+lLo
FJzoOc2HjxooywZXH4WR6qadrnq7fuvq/hH/z9dUnoGVQ+I24g2IbmArilncNfSjFmd8ySxr13cB
i+7uYKU1dmWALUvhNIgkiC1DgLOpovypyQZa05n3nsLLwec6PaB/Q2fimKCfcrKbEBXtM4b6QoNs
jIVtAeRFRRvHJo72ST9oBv40YbfEemSXoQgeFTdinMrlZmjDZFMZ2VtS8OlE8rkSY36hVFhis6cm
wtL2xTOYTbREpHeV5hVHh5S/Dd64OyxlaPfYHaRJdNSmLt/1JBCyb6SojJgoMtDdZbLj8cX45I4t
jX5zuK9xzyWSi7kq6aTUsntyvAL6SPUlNTtyV10ynMbewyLr+nWr3H2L8+SwvzktRY6VBJHKFh49
Dmec24fW7U9uF2UqCrNQFuv3IH5sWg+xzsygGZl3BZA3Nl09jbRDN8nooEfJo1MzkqLNOaeEmDEo
BN2xKr3ZR+Tvd8Rs7SxHIiPsCXqMXfrg4/hUeTOOFqPH2LX0lOJPYJOYbmeC2ie+K3D537T4K1c5
8QnJmOyA0D33mG4mnbk69NKntmoOciIhqxP4MO5EA3APZtchrWPHNyOkG9Tzmm019HuRi4sgZmnL
OnKjyZ6++2KSwyLfXLkxqhzOd8m8SRgfjNqCylf43TQg1Ybfc2liaa/xn7KaeurAT2+7rEp2lTWe
jaB9EZr3Pcjjo11hvJkD7Tm1gbI4OthK9Cpwq6f02Au00s38iOqLhJ3M/ZI4CP86Jzt6gwcLmm1k
mtEpcD6TxBBYjEm2aIfyhdAVZYTX/ZFwotKMXoPwtTWuMjgJG5HS5E9Mj2BKUJddZMCo5H/HmQTN
mOmtxT03T7gwTY+lAUwaJR3bLnU6gWwfX4i+NjaNRvLdAIRk2zjSPTb98kQo6T4eIZkUXpbtoA8R
oMiY26WfFtEMGydLx6M+6y8lsC/wVpZv1JJStaRXwhhHLQLCR0zu3NR4n5N6ssUtudTC7DmqOhKl
YFfNdfgUGWzXzIReyvjWaQQ2B84rYgPrVWvukljc03xrfM0hu8bQFm+LoIt1a5Pnb4TCwVElc3NO
kgOVXWKdKlh+mqd/RAnV9H5+x4xzO45ApR2qCCetml47J7x0UXAeCoQ/hYa639Ke5lmXeHo76JXV
sJlY8Pi6XOSOaYAoL0feptWV0SkdOj0ljZ1rK/cBnq4DcL9WbQCbnzfWgpJTlgSkd7Z1x3J12Zcm
WVBuOufbnsQJ8Av4/oVB1gtvtz8TFjyc16NfN6EqUOQJoE3RDyPt7mA543Y9zAXJTWv762cjrGb9
3S3lzTylyzlSyR0JRWHF5NHVZ9mr8rlz6LPpUFvhUbreVejm7ibLupu1TZXWxXPj5vEeK1p3jgOD
mWOkYBw5WNvTRD+gf72uLHEtCuLHRwMEf2dcJ6CuGPSfOMWZdiUpcl0INacPWY1YA252LScx2Oiu
FnfY18poFWrpR9/Et+OCsok558PSs2snuqti9h7LHN4GwYSZkkR4z4lux7J9wof6QE/yKidIvRmn
q5gMeN013t3e/irPWAte0wEVSJ+XH0YW3hodDUkDhEHpOB4qXGCKbno99Dbzev809UQMNP3VUKtl
CmEKNJSZ+iiGuRgxG2jpoN1TBlMIAGBRc8tHrPR1xR6tBJpRsY8GVJWb0tbRgxIsyP4bxsygkaRS
VYe1Ebu2zWwDpaXVl89rLMraTE35otPWwkXJJarF0B5XFM96U4wZWQpxesO6m4aa6houRPLIbATf
o1ppDQxt4oFytMh1Uz4mafe97VirrN/uerSeK/Fi6bt4DlhnI+2IDmtrbm30rkcuMkTKPDYBVoiN
2sZ7tFEn7ax8+WaUBNenpBjFjXgLE6o/41BA1woOhSpoiCT9RO3wyIbpKIkU3HqFdUF+8uSZfXyY
bY/XK6xjPDG7FTieUV+GZ2z5E5yKkY3r0JE55ylvJou4uIxIDGfptpVmR8+0sEhhW35IAinXGmaX
gNbDMU1inkbYLa6sKrb2S9O/smtjeQRdy7eXa1sB7PmFybjpjzbbk4CPp+mSz0FSkLMs7WMawL42
DW+gMwhcqSZ9Ey7oByVLzLPD9pIMAwWznw2/tj9TNa2r0t+6SQwQKVeEeG0k4ie3lCTEqi03/BIB
TNVG0jR0p8rI3d2kng5Kx5Ouzz5qfM4PSnhrmUvL4aqK7Gu9oDNJ0hwLdJZ8x432KSe4dx2JpxPv
L2luIkFvegyB0xhCRH7cifvEIFslgKOA3umLNgywM0pmV5v8wm3PeOj3cN2rGMnQhMAQ/S8gEn3Z
6bZHyjS0w26ImZ5ZwiVx9e52wQMt3GMyAw1rzPToZP17bs8knQ7ANyiRX4z4kvUK/YxRfoBqS/6b
MR4d6qndewuafaPOmGmJ7F2t6pj2YvjELQw61YOmy+HfW6Cnm5mIbeGSx6zK0egFSc8rRIaxjGu8
V2XFsYw83tZ01znNj8CmIlCMM7xcIKbBQKHCTtqXwK0OJJexERXls44CaiuRx/AJjleNNIJd1jFr
jw08ZZNFEzV3Qs0bh7QVjRdla93tNJzK9qqHIOqvX0/ESBNH0JPsIPna8UX4w4IkXzCVJVQGRzLl
Ew/REo3gcacBXF4kLuEAvTvRIXgJTfdOWBRO4prVtOu591pMAMDkUZXo+FSchCpGZsdvcR8rv7r7
86xLp8jPdUHC1cTqZJzElnufy8L6IcKLqwohKcZ4rBCo3QMqjvQfYAwF7mOWoAJM1O/YtdWcUCcX
mLb6ApDasaVWlRgnt4CPyu9ZRW3IC9DRCfERa+IGd1w0lIi2Ilja6iONkSj7KItVoZJWBuucArCn
erQyfWdtC6VlGaKLk6s6Lpzwjd1ihuUE98cufcinCR0X1fmhZC+X06rDEAdhLFuWbhPm+nUG0osQ
cko2TBT+2qCdOr7XtbhdUIyjsj2eOhRHIqXCo9k5dpC0N46ICVgvjIlvTBSGywr5it5lNDtnIp/D
HFF7N9Zk6yRfQ0kVRkfgqVOUaBIEM7m8D9w6JfUnYzqOnKt61CO/0Mpmmwzu3svjlry3ojt6wUPU
wgCJAkT1GI3BkR2LvkRZl5TpPhvZKeB0P+nxfGo06zWk9cCuoPLrIjh3YfqNEIvhlPZIcDJ3+czF
U6dOYCtSQUxe+jUeAwhqAdtjVAOHlLqZ3oi7sXIOuUl1jmi4DJUoDnN2lWueK/ULa1uoOD1Ok0xL
Pimv8DWP7mOcGTfZYt2hD4I2rvstzFffgcpoaERWrufYIonsnvDP69CVuHQbwxd9fde2kp1AmX7C
8WID11ybDJXgFnJjF8wW1TDduDIMqe0o2Iu8PoBA9Miqz3a5aKmradVphsG3wZAH8Ios4ACYsKri
Ypvt6vk+GsIXkf8/9s5kuW2kW7evcuKOLyrQN4M7IdiLkiVZlmRPEJItoe97PP1dmXSZLpdP1fnn
JxzOSAAkRaLN3Pvb6+OinmxdWWde5XtDK+JojIJDPLBtTK3WM9czv7B9g/DWAFOOriwNm8WKHN8+
MQmQegnMae4pfhQtGvEHUm15OKBr9KpgM0Lns6eXBn0Zj9h1YM4HJvyULpTFCpAzvpwOo8SJaU6L
Gm+nd8qH0NujJDuU9b5REQagCkwhFYRVVR7IFDzFZnentuO+JCKlUXyzIohN4STTjp1WUC3Lw7mj
7hQ6I3bN9udGy0h0ZPMne3H2YAFfBgwKmw5v3UYDlaozgsPHz9YYFsZJTCgK2WHD/KbSk6cqi4Ah
z9MXQC0KGf70MABBxXSeeU2hDbjnDMha7fYm8PS91ekPEkO9xDdqnd2AH7jrSyyAszw+LR7uOgHi
F69Rw6u6tF+1PnvuQiaLSP2p0adCJMk4H0EdrgN1wfg1tp61ANYi1LIbiC/1jpBtcpWDIVwrKs+6
Duk9J2p5Nc0MU+zuLjaJZ67ifj8vMI91y3gLFr12fTWoUXuhMwOID2VcNqFa9wKQ/+dyQ11RVpfj
UWlL96qp0ckaSniPxn85anlG5TIFdv4wKfNVuwDPX+BLGdyXkOKr6rGMjBlBud2oeAyy7EXBB7A6
VJf2LiTo3ChOAQnZZXSx/eydjUqwgJJXPdwUIzCOMTNWs2Joxy5NUULxxNSOlYX7luzJBvYfGVOe
3bC6cJyRTdBn0ATblNFalBrndXLDEmE6xkxuEybECakz2yah8THsjfhUrcN6rGGFYlalU+009HgW
kp8kZMrUuD30PI4shKn8oZKn9iooEgrHfzTIMmOIXMLgsKyLK8VsjjIQ/L9lov9SJmrYhEF+ipmv
X7qX/3qTcoabl/zt//2fp5nK3CL8iyjh/J7vooRzKagh5AXkqEn/k6H+LkrQNE1UiZKjN9AYGA7K
g+/2IKbQJBhUlPJPNUk8kXb6U5Sg/uEhI+AcdrHyoLxU/09ECb+kt8ibWyLN5JGOpVzUM/gKP6e3
NKK3aUPd1I1RPzNKRiPFPGoLGYSadR7JP+2Z3yTrjV8kEH/7a2L715d79h8aBu3/1qGhVtPIX0Px
/I6Vhv1YEi/mbL5jakNtnPVUplfhtbErH3CKN5+5AN7CXXwwt8RGGpARfnQaH7XTtHYOXOJYYjGE
UQAqbMqrf/6qiEL+VkxL/hMJiU4izCPvLnNlP31Zkq5aZmWmdu20BHYqIRYsROONBiN5U0G4hq+6
Q+k6US+jeHDaZToo+YzteS/m5Z3UdopeEjJnDCdqYSOdCVNtFhS7Yyd+JZtBW6iPNdUvtVAki8fU
0dCW0c+TCrS9WFcEI5Qne64Ie1NekcZYXgd1PWwXlxE+gLfiKBu83VAtFQtmGKZGOtvIXPRLUoUp
3ark8iAEwnKR6cVt4dYjBfhCL2sRbi01LIcpa0Ww9qOhVq45Et+0keKXN1LNJpu8CTRYtiAWhHxN
No0WV8ysHebe7CRvrU0NokuheOudChPSvq9IiUwM4GPxJy0H9AuItbNnFjc9VKa2bKVPlvR5WExm
FVGGgn90m2BnEBItxQzVFCpV6SIle/iJER8RTducyk7TD5aQXf9kYSV9rGohhtVACa5HitZ+spFy
pJBb+kihFW5gaGYeycbgCeHEvqtVfYc5IXgoEbBYRGQi7gKmIqzCTItBDDlclAhu/NlV6/YYEqly
h6TeEGprj3KVbC6LWp3AvEbTp9TIH+TPlTZaSRdOWD0Lhwt5VNyGcto2jwGe8nvlr5Q9yG1gPWRX
ddNqy+P34+UX6lJtLpcdqqgZFSLRrSKFGGaNYNOdKk7Sy4+VPc3MMIfVKGURgneIh+1R9uK6hG5n
Lgd3qoHEONaj3JbFARLCylgNeiscppk6Uz6DGFrqoD3m6luXeMR5ER/y4jgDCftT+yh78uxAo6jv
RwQ0SLCwQxMnDEfc9TuPc574KruoFn6vNWlIxlURwTgX/iSyasU5dh4DItPq0rUS1eR2DOFuNqKD
oQ6gQMUfLwBJJ4mz1khRjExF8eJY9lI5Ks/YQXznc2/p73Ir6LY/na8VJoc4iYov1SL72LaU08tv
U8qv9KOxyD8dPSHUlFuDltlZLMWqQkRM1XZ7zIWIeBCLspl+9OTiLy+hkopZRzsDthMCW1W434V5
ioedVTTOzvYYUgrVrtyKAVmDYd1fFguRKfE8LGzMZKA0PDOKFRMmXdvIt9ja4myqrH++fLzsdahb
9z0FYHKpiVquOiEdboT0chT6TRS9QipOI9fNUndcCAlyKsTIcuUiBMqWlCrLzT+9slPflEHJD6Qz
ETxLUaXoTWZSNc9y5RwWEPplVza1a6E0ZTrZSrn4ZYN8d31Zefk0+RrFRWeeCdG23PPpj91vS3W3
ot/3UT0eap6zi881UuGVKW5RWl57ezT/q1F+d0foRuXvlY1uDMwrQvXqvNW0F+530Szueuftke5u
4sZ4KmdQm3ZinILZ2YAg54YlXytfJZdLjaqBy6LsyXXnj/vpPYXSUwo3ZlcaILedoSrbCesezgXx
sb98zGWdPmJW6+tNR60Yfr8GuRPwReXRHa1xo2XOi1wiVFMeVXG+4mtkr+W6EQcqaPFsuDS/rsuF
47htGaAu2Ru5ggkN4X3eVyzR+yx+/G/fK9922VLK912WZe/XPyW+yGVd2JuR6rEbZlQnzMPeS+5m
cBF5zBqRtnGmKtsrhfpsBhSjX2oPZFkMvFNyByCCqt0gMhyUkoBYLalnX+JmWKnd3K4lj182rqXe
U0DQbGWlw6WRRQSXRdkr4voNV4hqI0201apEbt8m2FOKx1wxdjn5p1GnqJvE/PpS7SDtpy+Lsnde
J556wAMm7leieCZxELkXJju5GFsqJeda91tr2SfMGba6Zx4wp2c62nRf2B3DQdHUE0nsbBfbeOgU
PGnVfOCePnw0P5hpigeHuOpk0Y4jr6DaLAEFp5TKuhPI89hi9zRNupmt2tkXcdxt9I4cpYwUD3k7
MmQTQWMZzZdN01E4HNmYALhzuZ1GCtiq4avcN5ahFOWeeM5yaIk3iD0i95IsRkqdlkDYkuzCtrU2
+Wi996ICrxdimsl9qduIiaYT4hPTYhYDCVgrw6NJ6oYI00FWz8j6GlDoOSbFVXBPRW29levE6WDo
ZrZvpoQv3JLCOYz6adR4hOAt1K4ZLN3ZmvfYMdad5zA9xuMVrh3o6trcBtEI1FZM9jQx7ZPNYvYf
QMGk+6GbyaiX7k2FBiTSl4c6h8mRzPlxGKv7WEQoS43qRktBMRoUzl1iNpWvd5O2lpVRshE326MH
q+94WafG84CQqUh9GUWXzfkMkN0YrQApHRHhJvnGbEO5wfEEV452aSiSMk+4qEEY0NNh1S3tYUAS
86GbLCo8qY0mu8S41e6dD/ZCauZc4qTl2ns7qTkRMW6BstHkU1qUGshFHDy03YINIMTGb0S0b4sM
o4nUVYARiR68b4rjo6hZRyUXIcZ4jC3Shbqmn5Y9AiZHUvZideqRuZLbXG4dg9VA0P+xSr7i/Bl5
P1BQR/GBt2pDSOSteAhJtX6WuQbSALHcm0kPl3bAhsPsGRGpo4ckSr60ShltyBfJnhT7y95lg3zd
+S3LFH/LEh34uPhYBxTxzsU2D5Yy6SzRqEuBHksuc7JjU0Tees2YDZSc2OwoJpur5jTMOG/IVXIj
zN7+KHslNnHkYvl6Wd+EK8dVUZgG7gG0/O0U2OaWM4VHuh4dMpjOu9EOYfue13XNG3x4rKYByB/l
KivXlDUEMNLO4l2XDZfF8UPFCNdcadkGYsowblzq+XjAzStnp7nDTYYt4bYzrjRvY7mb8al4c7X8
Gt0ZGgF8G9b2Q3bDtONe2RBFilbrIb8nmBJNOxjxdDByq+0jqcq5uW9BRRBcYpaUrJPwOA+Pvf4i
EgiidMOlAHUTpY9m8kFLICCii7nCdMOhIFvnmtk52pVLVA44JvVeRXJTT6d+OkG+DjxSA1edcnCh
4Vl3IRFtbx3GhzQnVFf6zbSlOn3YohM84WKw8MT2u68LAd5N/k4pa9Pt4Po4ypeGcDO//2PnHIRl
kzp/ANaWp096swJCBLj/k43091VDrJT4g/7QAxymklnzsadJVqBLOmULeMg0do66tfNDX23CeJuS
cTQ/uCiXPjXJbau+ZtfqtlqdYAO9kDm4odSGS9SP/eVoHC0/+TKf2nXyPm8NkhsrwPtr5RZ9FLZt
0xdvR6b2oH/T7orNeEifMeB+rNdkevYe1mwfjP2whxS/gitCsmFl3zLpbFbqgdTJtbavXmMmltg5
4b5UbVLIeDEpvQNidftkDOuq32qMsLs10oJg/Yo46kNxIL31QMGLuUnvlJvwbf4WPVbv5ak+kcVH
erbJIUWs8Ht2PnXF2rrRH9pnc/3W7ZerQ/8lOPCt4t2yi32+MOOQY3l7NKY9ziYzJD5KxtDL8cha
E5BDvpRv7Pq5S/ZxdD+GZOrXDUKbeh9AuiMenYMUbFaQEeyPQIXNzle/meUdgqT5c1jiAAGWb73M
6ymH+YNEcE9dPhn7CRwJwYGJgPkqQXyvbSoNNQIw3auTc+fxs4qD7Rcf7emIx4G3ibH7Ic3yZCz7
Mtwt8DmIn3NyfOq30DmjvXcHk/Q63E5fOhKV3/QT8pkc0ARKOpggeGp8zNK17W07+DLeZgwOCRon
+x5BdPFiYAu6bD+jk0n0uyJFcXKDOcbXSsEBYbOJeJKK/6Am51fnm1NwJpL5v0JR5ahXAUNhaMIf
8AdPH7EvuLIeBrSNV9qW6vwn61vEc7AVLJyVdwoQXK2dz0PhAy/OkM2vFfyhEt+8Ms398GV+8KqT
bu7VE2OvO4zo32AnEJlQXzF+yY7Di8pZWZ+00mf0syvSNUH18JAxRsHaZfJnsjakaKKV/lTs4DUT
sXUe7dfhLr9FuHiYrnPi7yPsgROXv0LFXLAePw4wqzCJ/Rb6zZvH5aNtCkh9cH60bYZjrLnjG/Lx
2cik39eujSO6HZSC08bLMb5cxW8Ylr8oX7NbEms+nkMP+nP4LcUZEpkuwQIfqIQf3KRP9VN5pd4R
HQi30QZxTLXCwmifgXB5zg7mzeN8b31U9sZt8lbgGIVdEUyRtfpO7sU+Tlukwx21XLvmU7cb7vQ9
4OED2rfmUY/Wwwuz4/TQrmFEbJRntfSdLcbtK+pzH2ISclix+swKkhkkwrrGVDECC3TgpFfuhi9g
LRqK8viJyBxX6ilcc099AniC9OBjGaz56eUmXw3DSmf2C/VopW/dfXHnfU7X3uO0wUN0n37Jd3hM
VH7sfiDbpSLc87lprkNKTP1xDc0gWJUnLrdkS5CO0geCZJyHJwC02orQF8TqFVe+nuyWmyTy3Wlr
7aa7rxhJnJh57jFx5UKlVNi9BWxxGLnzABfGWYo7oOEDW9fX9Uf26aG7wreKLGvpF5ypGHXwG4Z1
pq4p5Kxuveca37MJxze/NhCgrOB2g8Csb5w9dCbEve2OxHa/A6Ti17vk83hdNp+YeyUKqAS/8LbW
EznDknMPKfbJXYeH+hRs86P9aPKdd8pKA2zgYzTsk1erttXe4JnimzzVoQRtcZHpk83b/CE9eS9I
Yj6F1+Euei2whLuZMjKzl8efW9QtaXbxTDS4beRD1u0JHh1V02l2kRHcaC4Dm07MVIKS+bop5kb9
OJI4ae2eimn32U5cxtZ7U2iTjKrC04UI2HEQb5G9UExIZG+0jK7Yn7ueSoKcTMlVarbJLhavweSb
Aft//24DDSEUDJ1JSUc5SdnbftqRRXad94j0NxOqyEOS9qNJGrU/KgZJFdmTG1DFfkG5ZBNHcpHv
kaIGB7VsozTVDy2RK3dU4PmTXD6eu5jCLzhkVjWaeRN/4DZiwDnWQYk52zAdo8rJSMSSruK+Swwi
kcsBpWNHx4B/mabz3m7gbpMjywmFYtB6lL0uEpOCy3JTitlHpF7Zg5mtqwyHX10U1qqicQSMUPYu
6zRvGJEd97eBCp9V4+S3gWqjEhPchLrQqvWcaMouoCTBVtWj62SMQewCF9uoaXeyLFc2XWoBw8aC
YhTRhUsTigr0y6I+4isaDeoHGWWT5vWy11Qut9zLStNGfuPEuOxSNV4dbb33VfRZexkO7kT8T/Zs
EQ2OU13dC6yOZmsfM9UItq5HaKqawA/PFY+JoK/qqwa1/dY0uB/3j1ONBmWMx61iTd7uEkCCud37
oJzFxRiTD4uFxipfiMQYXcNd3auZrkOrt/sB6ClZ8PMi4JrBdxkqeUhn4HupxyifRsZsi/ZQNW6N
Np0TgTzAdPS0ydgZWEOEizjijWk95XMFDDhDPuonIl6HwgrNAMqItayOlnXRl+aybhjU+aAHJ8l1
1IbGYajUox+dzfoBh4Qbh1mP4WAAM4hAnAzRiSyIbw0Ddz0ROzZxGuKilcHjSzBZ14cvluVwY1VK
UHDlZByLubti7ouSyq5fkQN6XCNwcoHlGE9D62rM3GhUhG6AZPpNC1dnI8Oq8gDL5rLokmvlRzIx
VBmTy8OrCT6AMjsakcbaQ1Myj1goYeYiqvAJOp8bEUO2qoaVYaitcw9ZmlHjHaYsiAnwVCNil+gU
1p+XqY7IN/+bjPsfVQhrpkYC67+vEP5YcrT/a/1CNO8v3FYwreKNf3Jb7T9M08VC3SXfBbZVlJv9
mZET3FaorAZFIKaj2xYZqktKzqMiyiVdp1NoKvN4f6bk9D8QUei2A3LwXF38n6TkNMP5pQwLJIJG
hIUbAeEHXbVkvdxPqSdPbYsuCGrlKlHiYF1FZIILxId+r+O3hKjm0IYEW5W2fcZlBNrKHByxlX1e
cuU2mwMHE1J19pOxIUFgO1t9EEA99PSbOUML6IbjbdivMydekD1Ux6BxcadRg9VsFBiIkgbYllEI
UCTBYsyz5lWPfLEq4f3Y/bOxtLsQzRIYzuImmgok+O6tRhX8SiXefTAaVHEQYIRj2GegZB/hAX3C
c+5mNKevTKPB8pugrfP5yiwg2QdMcNLiZKVaj92Wc43amkGJnt6XXfxqJEvoL1SzKogQ1faekizS
ZkJVXfWRCZqNKWCSbTJ9sk5oHiqqx9aIqxlgK8V7lGU71UTAWVLHMmyWtr/tp0zI7QmLTG7DLPd9
jHhxnJFp7EzzUz+aeJakj4oTgsEz+M1W4MAhaDGjp7YKQQ61E6H+ddHMzYxMiJIs/b7O0iM33I/d
qE4MFnD7Snpv7TbKl84aHqq6eOlwt2Zq0M4Jutum8XWDFF1aLhtlaj5pIELW6oihBtJRqx8S345H
n3KXa8VxEDVOj9BarwGg9pQ95NdWzs9N2QstDisrrRhuIYAyptKxJamoVEnVg42RV4eVmbvoYOD6
lHm0xdxyZHSm6PELNhGIM+YYqyY3xbPhNoXoRcz4o9mHxDriaJvyjKIGLW7WI8ahulExQx4YdSaK
chOkmHjH1vTa5IDcImqT64zJprfcZ/F9ZX9VJ/t6rLLx2LET5qqc7gkEowAc0o336iKrVapG9as+
eLCm5TbiWOsBxUY8tQ4WSi1ij7Vz0MwUjHuabBptxpEriz714OX2UdNdp5VeXVXO8FC6ZruJsn6v
LVa6HRwGw1bbblsO5orSGk7lRHvKKQxf2wZVDaGbnuyyTrYaOnxzumvJSu2tNrohtFVBowcvHg3F
MyyzZ6CkMw+PR9NJn6q0ykhrmAzfHe0xLYqv83CtesU1Ku2tm7riobAIxKeDEfe0rbryYzna90vu
HsqICcFcjceGOVtr5z02YwGovfZGL26AicZrZDT3MHYmvy731gIN2DKafqN2C0Pr9KqbRo1nvZFe
X5rWZp5fFvzE3KUMv03Tggt6nJ8xlmxh2pF+7N6wCWQc7xbaagGtBrsWvTR1U5Tu2RugjL62mJ9r
YdrTRcRcCqyIGZxBvh2Mu6wbTIgwCnoj7M7qoaFqYx7WXoMzgdVhHqgWqqB8LMdRCMNl77JOqbVV
iZWdSDnLpidAeu61oiduxkgj3efvGwUipc5yBsiE8H70lQXQTN43FDzJbT99XM6U3awESFRHpT6N
nbbnxDwvpQ27aaPFybxG3dOtUEPDIqlzx1kVFjN6E8D90e3jr46KtUjVq9BmWzSs+kw1OaNdnxEp
VemJcGhA88qgzis7BtLQT2RvNCoixJS8XVbJ9Umj38RT7Gwvr8d/4vs7Z54lhEAQbitipqGLiQc8
sF2+OPquoWCJQYdYp4pGvkQ2RQhLL8T5Urzp8k75qtgR+dC4xPNGZZop150/qZOfJ1cMcXIfekzz
3Iaz2xrKj22Pv1taxObDSOxtnnfVmCYvlUsyhOK9PnSNz1jdBEuvrbw6dnd16dS3mgD6j5TWUNM7
7Pq6S67GoXwYZzyNep1KDzg/NzKGj7EvityqiImK+AV8IIT6ywsgs/uYea4ObWCFl9HWoHTMmurk
ZskD8zTNw0MeK6A7B8rpAmdRsALP3COq2nqvh+Wn1lUAnBrqCTRtTx1l5WyyONl0EUPABa8eoJvw
hfCWXZ4b6nl6S/m8GC7aVqVZdtOUdDdl2h4YkpfHamnJJGgOiSFsGfK5fDUnypk6WJr7qB3cT7EX
ADxw0j0u5famInd4UNzwcz33b0XUt/c2kMFbnayzQTTJUbr+YSn6+LiUxW0fTETkpq58sqd0k8/R
fZ5EwVZp7WZTRXayaR31eegwmkjDGra2xwO31aCVfQPC14DJuWs4u7ZjTkytnFELaAWGxnMBxzVA
RgDScsVlTORlCCksMilV3NmEXiWITaa3mP7UBSJ5rjsX7bMxeIdppNRzL9M7slni4MMwgNthNJEf
p1hliN517YgfnVDoV4MFMLVtuQodZ9AOWXK0J084w4hpwNLH9prpCQN0ke+WTSBS3YlMzl+W5wqV
BFiJXTThBehfEgpoX1zG1ZJGJnF3kyjzUyj9krAuie2SVQcXgNdl0VmqR6XA9vmSdjsDvWaY4TFj
hT25zABbIFi+Mt1kiuRbrFP7kncxaQIbAXVVzPEBrXl9lI2lidSo7MIjqI6uYT3ZNoAmiW+zGBXo
5lAcJGoO4xZKVAQm6bKoRZR8BKEz+Llrk+2YhGLi3JXJMLkMfnrYJGn11QwXQhI2lixiWsUZydQg
C4pMRXbszOSaETuIKUUpJhteMhArFnPVJRc3R4n4o5jS3tWEH+VRjpIF7akO61fMcC9HWeb0Ljg1
uQFh8xs2spgYizxTOeIEIBt5IlwWZW+pqfPrqklEuDju+CF9byR+Ta6rcofRC2UP4Ta360/y2Jva
woxZdjXGDUyKlPYZ01Jr4zhqdVDj1zaE0xeoAabyYYH5pdijyw+qYidIdX2Bud5lndzfIRXgO2sS
3FgVIt6PRkLvLouyJ9ct9ue6TDoKB4XkRe5TebrJXipqWVLs2315ll2ayzl4OREdyC6qiCsMcm4Y
UiyXFuWylfQ72cg0piW1SnJ5FMnfjCywTDSfj935GpXyK9kF5cOtLZ3XlwN3zr7+7hgaPQVFo9Nj
L8xBG+Q1e75yz30rqb46Il8lD8zlEMnD9ss6p/AGvxZZxcvVKguF0IFwwOTVLLfoShRs6kh9lDlA
eQV3TcvsWC63Ug0TY+GMGwK3Jan0kZeMvJQkBlH2Luu0kPrjVsepVIjI2gBiKZWWltNOO5m8lWVt
ctv5BUIyV4YdMVOrd9ZY2xFeEoVuzo/eL+uUpg7XCmP3FSCDRTwbu3jrZDGyH6AFV1687HQxqTeE
fEr2Co+8MD61X+QhlCjDyxE9UzblMtARe98myvkSlJdk2UaRumHSz53SSmFwAsreN5rL7fR8n73x
xjo5X5IGhA24eQk+gyLXbrf482gtwmB5mdo4PH1/U2WQRBEyA3mgi9om1SSvVtkgKePTm5qQa9qn
zEDEVYlckXfLI/3Tcuva6IUylYFnIdUZIgYpD3MlbtyqXEmNhYKffbKl3Pl7gtcSqV65KHuykYde
rguA4QQFmpjL7TKjTAXFm7hznrt8/ufCC8Exp5QneuIhk4uz1p5TzMJd+RMmYxI/TG7Tw2Yh188r
Jo3x0V525SYZGbwshrqKLaxuK69DVUXRa0AlzU7GX2U4VvYuze/WFTIGe3lNKBUov/uISYhWctQr
8mPOsduABLUlRC4/ve137/1lXSqkNEAcOR3FMZBbVRQ3jpDeyKVyojJIhJ419DnaKB5HhdADmVIp
JBqJuLusQypIHFRH+6MKEdCEGigXsiBDqork28JZyJDkW+Sb5cpfPkYu/vQeT6iTUCkVUrGDbkkT
Aib5qvPHnV87SC2USNdrQgAlt8tGYvXOWwc0U6oQTymm0FG1QlJVndVVQmgFYW+m8rosmr2UTZ4j
ppHLsAAc5yKuURl9mwqm7rBeBbmzExDP5aPUe0ptp4y/hZL4CbXruVFNSB/iipgj5JhuNZ5qQTsM
KgwKmjwOitMsUKJIWb8rZKVMVi66Uvcil3FY1bhdACeVsthzc1HNVpJo6sI2NQXklKrMb7nAnsqI
oVRqSvmmXDxrWJPikyvQqVjEl8L5ozoOAqw6MFr9Rbsqf1WYgGQdYLN2ktIqZZuRGCXE4tHoCpyr
VGiGkm3Lg4GpntCoYmSe+r2AwUaSCysJjlKzKXutAMj2nIjiBmpl6mdLoGylNLkVcinZ06xhbcZt
v5dq5Um8VPYaEk+iyGIv1b+wH1BJjjqnoMbeO8rl0cwIKuEEbXZUze1lJFcKK3PdMrlLBs/dAAjG
lwDLRdxuzj3VCo+gLUbJ35WBUij130OmNT9sm0DsTSS7VxfGc1xA4ofLxhag30IgfysxqMB9i3u+
KgYUJXN51a8FKNgVyOAE4chxhCIcEQHcLdkIZV7KNGclvK2tEvGAvJWKfIS1FNxPZWz7zAA1g1Mt
4MWLBd1TlURj2ZUZhkIAj4s+2Us5tUwpyB7HiOfCZaUqAMp9Qx2XTCdcmlwglxfYy5dVMirdCURz
J2DNlcA2T/CbL4pt2bs0Mp3RwYDuBQxaflAmCdGya0+CG20CQTUESrqTVOlgADAdQZq2hDJaNlIO
HVFLZQgwtSpVw3KDUgKudiFYy2i2PNtcybeWy5YUS0cdAGylMl50iNiFZGPLk++sGpbs7ByKNsE+
+HmSrG2RK13w3T5IVbsnlO6qagL2uCxjyjnuU6ogA0HwTpJuPJaS663VcLcYerI2jmO+nFV8LQQd
HBfB4RgGNHLxb+uShrI5oOL5eAJaUn6oBW68F+DxVkcHqRIogkjuCTT5IiDlHbTyQWDLYwEwh3aB
nYyAmjsCb14J0PkskOeNgJ9rSGIEDN2Eip5BR6/axb1K4KUvApyOHQ6SDFjquoCqY+/pNwKz3gvg
ehbuK/jrDLeT614g2aHVrjQY7YmAtWMi3W1i+O0InW49ormPrkC7pwOQd8TP95QTiyhMh/oaEvwo
kPCTgMM3UOJTgYuvBTi+giA/GHawH2sxWhitbRyqEzg95RoHE/K5bVLvbQe7YWU0gA1OrXEw2+ym
CDRlo3htsTNnzmi7tkkP9/3eCykCDWvLugmd5ZTE4GdDdX4asV2CPQgavxCQfE3g8lF1awccHj4Q
2SLlJSR9stfD2QduPGytuq1ORiQHuSSiU2WK1qFA9GPKgkV53wBVs2qsQ0LKtpUAV3pKMeKbLMsJ
fArkfw5qRVgAqMIMIBG2AAX+AMvgYP7Xjg+Uibtb6F+5rzmIpADqUaknLAaQCfuR3ogwSNiurUSt
wU7AIBfWBLowKRiqHrsCU6caW1gYYJ9ybQhTA0fYG0TEZhAJZdL2oFIeMs/odi48WU1YI+R4JFh4
JcCRHzeEWkEgYKOAQ2K7CjqsFSiJ2Jh4LZRApEusF1xhwlDjxmAJW4ZAGDSYODVMwrKhFuYNk7Bx
qIShQ4KzQ2milOkLLfMbIutzor7auECUuEHgMo4thDCImL09SrbFN+z+umixkPCMUd82hkokOEvu
a2E0YQjLiUCYTxTChqLFj6IRxhSLsKjIhVmFy5PCR326GroQIwsPWydhbUG60tpZuF0A6+nXjjDA
KNXZ2KZ5uZxACgNjYei/peaOynphnpGj1llw08BttIPQYDCEPS1K8qZqIeAGxnm+Kqw4Wjw5cPsq
rw1h09ELww6qHSGhCBMPijXmlS2MPXQDi49OmH3EuH50wv4jFUYgKRPMFY7h616YhDTCLmQSxiE6
DiKx0XV7JOW7AHDL2igpIw5idKF1662pGR6R6bofAjxJPGFOUuNSogq7kjStXythYFJqWJn8b/bu
f5K9I5FlGv+Uvbt+aduXr8TT3gg+/VxQ9/2d39N3tveHB4KQ6izTIUGnU7J2gfxaqo1zhuUg7NV5
xSV7p/8BzdIBYUc6Bp7iz66L2h+64XoetXRU+2mmav8n2bu/oSzhpqE/x6ULmKVGxd9fS9w8Y7aV
lHDnXm3Gm9JUeZCZKyeqjC0ufsSpwEv/S1Xd7/4iyULTgNpo6JSv/vUvZnhEm8ukVXtqJAJS9otb
fdLtE+GncTWCwPoXJOAvNXxMo8l+kug0kMygF3B/qRgMOyVYGlIjxN2IR5WFrzjzY7VQ118vjz8d
/t/UC/7mTwn6pUmNJAhj/tpff9ngkEUsm6Xaz3AE0ix9x1rtPTZALoav//yXxJf+C/eS08lgxmpi
1ml7fztqnR0tbSQsEgIF5qvn1jU3JQrpU2qa/mX/aZzzf/tb5HVNMsnQPcnx/vVXhZUKkSXiVxlp
o/uDwcO9btaVa19NKmX32IoPYGQOzAyByM/11hmcGyOsN4teXP/zr/6lwlEcStfWGXtxNGFFu7/s
X2fIXYU6q2rvecwr0+Da7uf7OZwe8Tp7nKrpvjWdtyAO/20P/O642oZtwyAG041i/q97QNEsMBpa
ySmkgGhRuwOBGbC7433dTfdNj91kEZ6wPXpMXLicpRK/NGazRYzB9WMCXJxc+yGx04d/3htyx/96
EtggV7FPdUybIt6/fi27KXsdwm/FeFkkDTPs5zB6YgQ3Qipwu2+9es1wnhUJrE4yt35XZndzSlqD
IcNHl0z5vGATZYdoE35oGH5zGfz2MMHf5PYE9Jnby1+/19In/RyXebVXevJWmJPhBscYZZ5HLnCT
K8KhcFfvPld6Wf/LvUX7O/2TU+Snvy22/6REcF3PHKBxVfsJn79RBbvXQ1+mmBUmVjM9TipYUjWZ
9qNtv8YACZug+5ez5bcny0/f4JejMqZ5xESNb7BEekomdnq0p+SFqh1YaNwS/nlX66r2971NLbYr
UKcOZmu688vJWQa55eZlle9LtWLQ52DCnr6PKpAS+DAot2qwgwVQtvgTiD8L5okCP8Qd763GQBsM
1KJX8X3jPXM2X3kB546heOQrvW3Vqo9VGPteOtyEan9vGv19mWwnq3wSoBQvTl5IVqClHKbHJYMR
Vp6qcNfbQCOWks8Rr++Jqa0GEudjuStn4+OMFhji3uK37iksFiT5nKCo9AhQdr2K+PCmWBo0sZbG
uWL5WMciXOaCmobx3jTtw6CT+9YiNJLMriIDYK1IcEvGsWIKfNz8MrbTbVyb+FQZaCanQ+nxHeGx
+Uta3HYO2Bo1KhQ/z0kl2VF6yMEwz4GxbZPlkcrZvdl+S/vkJUPunBqhATF2y2SmQ008MC9M3gXh
uNSTd3E+6R6nsFbwG+LizrDar664FYs9oxJ+YOCOe/iIMnnSvyrOEMD3jt7tKCbG61y3LbDUkd+l
TfYesvlD1vUwgtp1w/6UN4/Onq7QEdTYQ1WUq875C1Whj2bDDtK5441ewwcA49ViVF9q/zIq/Dh3
6dd6giKYJJ7IU1La3FFLV2qAvnOHw1ISN5zz8thD8ZG7P7CS9zFNgcYrDxYoDV8p8/cmb7ek0t+h
wF3rBu61GMspfoJCMhiqrx7DWHJ7fDOoGsBx1MchHm4S721yKbG13PER80FsCxHedB73xco71pH2
oSp7NMqwTiCPLneT4XLCLo+eO9x73rLPc+sqSgfe77Xe5i5tS54uVfjiWeyCIqjXRUyaf7oCjf8i
/sT/Z+/MlhtV0nZ9RXRAAgn8h5ply3PZNZwQdlUZknmG5Or3k1or9l69uqM79vl/UAqXq2xJKMn8
hvd7XjyWn9PZLDSCePN8Src/ekAmkVW8u6vBfHKlCH7ul0beB7n9Zs0FgiHrMwfr42Tl+xT4CF6X
txZd4wauR1gnT26NwBUXgucM1Y1nD6ypxEfWnYxP5A0GXd8DeY5Yn14fl/uihmRpg54K01tPFnRB
CS9WXtEW3uChbZS17dvsPctTa8vp+CCT6XeoeDo6fqiSZKSPbX5f/y6dvfPog1XeGvAv99Xl+uqD
nPe3ONOzOXezlkkM9S7ohK9t+z4jpZ61d4lgIuIeU2DVLoyy0n4zS3k2h7Nry3trdLrNimlA5vDZ
KM7YoweaV8TTm9tlzaHvoCflmX51oHdcvIXXBhBk5AG+Yv4pY9i6rR0vrA/Qo4mbPVyXY+vjOGZu
XEoMLSXL4psrkqdggIsVBzz1dStBnPo5y+UtKrhXalLeeJP085ubck45FntxG7fhzlr1IaljiKhR
+k7ixSeaA4PFc/qo9Uu/EhNet63JHPXpKBjyZQk1CT5CSyE3oHjfHPNBbevE/hmvm0kFT/bK7NAY
jM/bMU8/gxqVUGGz9Q1dAjIofw26/N1qvVOrhh++YsiZe2BiuThJ/h5ajMLY9nKUKK030UwIvDBr
tMFB0z1e/0OEdLyducmC6Q2GF+1pi5e1SF666/JUDs8Scw7tOsu978MWTpuGLzNcGrrmCKIgR3oQ
25Zbu1N4DEXxnT1ybSJaisfZPvnRtF9QFuwqF7+xuWDftqhmHODW3oVg83Z6EW+yMHeXrBt+UbuR
A91Qv+FOB82MFaEzxAz0MCvF4P+uZhp9F9/hde1fKF1Qrw4RBuDPC7cNHwLRY9ydzjeu256DgV20
b8wxWS9o9myeVtrWF+4tNP2QVrFpC7di6O9QLYP6whlimzQGqAXo0loaKARN9rokE/y/yiv3UcGF
Kxy05hb3VZFyreSs3+xiBgFnFuQ1eJFj9mmOA5Stn34isTPm0rDFDQMDEnqwf1FofcnSajvZztMc
R7d6zEBTTfUuluGw/eMj0sPXMSqPS5lgDMYKJGGvdyEKXswbAApyCGTVu+PkmjIa+t1e5wfdzrT3
WNbpMgHlQD8xAgTb+7V8aatIn+cYGVzkVgdVAqgrdCOpccT9wU2613bkiiS9OoRteRnAFO+61vmQ
I9bm8cr4ohPlw64fRLuVWSuQzbHm3cSiMQ7bUC+GIi6sfQhUDPLrKqDUQYfs3OQmQNaHUyf3oRcj
x0ug+ozZWu8a+i9CM0S7OgvLEz9VYMEDFcrorKoKYPnQLrsySLfcyGLbyfoOy2vGFYBgsfx+Uyy4
FyP7lubMBCX3W9pwxsqWizTlFKgxKd2ODCcfXJ8ngwz4G2h1uwnVtAcKPPzx2dUF99C0Dp+V99Z3
48OysFwG2HIMbIv3PNXhLrcVLqZrC0cMX5C0MPMCgfPOD94LkPlHqm4nCEvW5hoTeWL5iUE9SVIE
kEmjnYwA8ELHY6Cu9pEq+yn5RTq7OziDFnMVxLLxSCll/M0YKL7sIc6LvKnMq59hmL5Vixkcj8cX
IM5Pwuzlvrxfbcxp/Z5bNJndb0E1UNsxW5A/llCCHXiPQJhHBlMVZ1vT+2+gx34XC7ctCp3XYA7s
3VplTIetsIhrRXe6mPmKTwV71HC5tKQHB68pb0g0sViGpr/Nk/lAEfKShMLfUSn/MiBX3AfxgP8q
3dO9x7nIoJisT2uCx6hgOCYiMBi5l3dVi0R0rBQUzhcxhNMLXVb29rq/E2v4k2rVkxOE80eWwJfJ
5U2SaPkj2Y92cOgHa/6S1d5lmlwg6o6LA9qsvoX9xNA7fLGLBZUpVwVgkjq7Fe10bCnj3SXtYu8i
eq/bQSQeTVn46G5a/1SRbjlqsvxYIWhRzhtm5KZmFlGrKl4VR+nOpn29rO1Zw93c4AB9tNsVkEWD
0/YAkPjYl0Aa286yd/jS6J0WGrSdhGbv3tm9eKlmaW+CH9ec3GPZzxXAlTE4hn2Meo1Ru21Bt09J
tkxfPPoLZmBOXT/kclBU9sJTkzY7CuqMkBVpuVc6fINTV58HnLbbHIp1Uo6PtjPxnzEcLkWf3Hpl
e9t6I5b0kLvZNvW0r6KQsbx2+GXN8n6ssJRfxHBQrmLOsSlvkV633BT5c1SwinBjnsGtNSZk6BY2
sNyGJQJ4H/FLLfcMVoc7GGGffvATVSTB5jg7B7yex21RP3Suc4kDr9oqCzyQk+3skHhrWrxvnkUn
SCfs5IDOCbQSEpMWleBmlIbqFTEyV+bhZjGOHvjSbSGJ0Jxo/HGrco6ASYzLZlZhtc0C1qXe+1HX
s76iEE4kimEb++yky2043/VMzudTQ81s/5RCEZ8D3V5Sp0fRk4ycSMth1P10DKPugdHtfOvXjd5V
A2TZIQ/QhwGgtqfpe6+409YVC/hiQr/ihgXUbAVuQgDnDhtm/wJs2mbgPr3NlFXPuGuUdOo4j/6p
pkQODQGaEoRhvQPxzcSE5YDZIfJzrPgDVSzLiYu69cyzy2E4In9Te1+mn24X3HAPFsfrSVe5NUmm
ZxohBnG6JN557db8mFAnYDuLjnFVPYvWE0fIpjcqBOs/Ru4u5VQ4LlaySxaR3kUS1kGcvBYxfAI9
9R9Fa8UHfJ3TXSnyH3XBFKVbfGslNuC2mA650xMUDSo5elayCQf5BVGFOpC9yQPT3XdS969RmNXY
PUwthLa03gXxsrMFsQHOCqdwSQgQK8J0Z3RppbMIVhNSQs8CXjNGtz7pAxxN560SyINDTYZhESb7
ymX/bop3c2D+UV1CgcvIWq6If7Ka5cO9TmPb+zr5DPHVIiGE5nNChQ0Kb2WS2Wo53wVxFq6OGzCm
G3tG8IhxQHS8hq156u6TRvPK+q9Q4DhhyWayaWgOXTk/LhGKfjuIjpaz8EpdPqAZ7D8xHtZVXBMk
jV/qqn5kT/pah8n9NdQdMtLMUAwL3PvsTYQEb3kyPDsgssTvQfO+O7t9j5qjiZTrWLwhNtt4osEA
trKno7JBbSnru8/ewSYILj9Oqv3qAsLjTyR403mXfa4dvNcJZ+V9UsQPVpGiTqv4VjNThi/b8SAI
7bqKQKP0853Thupk7dyw6y5piOOxjg+Ngo1J73E7eSO/n+gCJBDbRsxIeVpy4zL8bDntvrD4GDOT
bCH1Js4wVyENIQWPKsBnJvtYa/vNzzqGCd38XXhc/xlEawmiEJx9lN20fGJDBoG7ICM5ioqLa9zd
p+V+DfwXlHn3EZVDlF5sS8N+Ctv7Oja3mL++AX1xEc+3uzpr+q0e2xffpCHzkn9p7Ko9MX5WHJyw
X3foNW7dqbpYgVce0HIu+1hV37V37wvyy8DfOHlMrke6gtwxRsbNlbVyHv4IqYbqKcjY5xCBAR+3
NQMLMcx5DlSTlkI5+CEGtBOKzxT273WFJmOP9idabxFD7MKGafeu5LM2L3sMJc0XB6CAQ7Yw2cVJ
uPaDnN16J5mN20rjEcbEyovCuihvOKmdcnrGbn1m0ALltDs/u1BwVUdwjBHjNbInQTtghfxpRdFC
w2l6htMtcKxPYA/Vd7IeyUz76XYV4u36GYyKjigzI6eUlg24SfbVqja5hcmP7VR/9TD4GEFpg0VQ
eh/GkbMJXGbvr1myW6ynBYCF7RNqSZtiNaqid2cyQGDzIkSPAa1JbStZ3plgiutEIG6S1SZbb0f/
Nciijr6mvqmEuEjsgRhs1E+tVV2CQN8W+fAgKENoZ2Wki5/MK/6H+dWm/uEn08dcv3qSiYBRF7uM
NVK56WNESc8V8lSP4Q90sSiXneXirAS7OlDvrknRsZnJ7fjrtfx2ffGOOXMaj/UqSgoVGYeUo8Tn
IDHarPlJK8eeZorGM5Vnk+8igexZ8LmS93FJLcVZboEVPS1QninBLHduxolp+Q/WVO648q9mw4C2
/I2WbW6z2zBQh7mB27FIuTxWS6ITFv2FQIMg2AzfhURW7cu1mtwab8HO/2GFkuKZIL3MPX1rzmUI
XUBCqt/dxD1tkvqpJmQfHboVQR1dMN/iBGDceYhrbGQQGRBiROiw1zdWMD+RYCRYJkfHXrbXu3Y1
1THY07+aYcA9x6QRIW3f5o8b7RCCsRv7H/lCAmI22uZrpaZfXTs9m63EfKrpOp5k7b8vRfqeOT8z
5IpJL3PGryu2GetBA4W3IwYLV8XbNiWIqefuSZbl2ceKakx/ts4BKIdFqC4STvVzPLJlrOaaTPHT
si7fzNuUlqkpsyk2g7z3Q4qZgcVnbwqXYy/IJoU5SF4Fd0crKVTMnpfvl5KT69obcIc2oJu78C5i
XCwsZ31rrf4T7NBzG9WHdV52UcrtjwKP5D6tzktbW7Ta4Zk7sMi7XuCLTNGLeRMtM0QaBXmHKfjA
m/nUHlUNOfOq09460+o5OgSJgVna1wfVmeLURpWwfVtbMS6u05Ms5P2ysAT7lgYTDYu9nJfHQBZ6
fy0spF8KXzebWIQ9FHQWXqJIwIcIEkfDAseJqBZIrkwkgDTBITKjzo653ltZdH9UPNyofK+68X4q
BMy76Vn6JrdmVZoOa2/JIx13svVr+YzZ58jF4juM7+ah4Y2zq0dcnAx3IPMWl27+oHi4b7t5XyDU
2WCFxJ6EFc8wOXfX+2Gg29/JjsxekVBpK9zJUv7y14FcqNU8c45p47JL/PCrK8UpHFaW+PX2w5LM
jSdyQ5NqxwrzGLcAjQahvSZnw4gCW0AWtEnvOe+nFj9E9AUbv1j340xaJMMcr5jxuZiXo26Eu7co
/m80LEUGhGhKm4japwp7zbQSUypjxgi5Jbq7AR+BHWO7MXdZhPkv93Vpceoqim6w62eL9ChL2Q1k
QvRWRR5Cg4TiVMoH4hcsyXYVbKRU7soUNy3VwJGgSBk7jOxzhB7bcSIHjYDhtFq99BI+TXae3ZS5
nLywdg4Jsu0CzpBEk9UARCJm1ijjd7dsr1P2OiRguFGp4p7mF7+qbnLur7lntcq9ykJMKHsu0RBg
SzPoy5wx4Kbj0dpCPmcK20e86JREDPeJ6917S/l5rdJYFm+6K9SubZi3kXYYHn1lb/2Uo62iNHk9
7AgV830L00H5pMaRL6J9lhGeamgYKXz9yJTkGAkxvvDhbwwr+JWlxUmZogsxBTEGmCjAuFw7Bn4p
OxEjb6rosc5KWA1sJdr0ApqIHhKk+q/eIj/HxaOACDq4poqg3PQzax5LzRGSrVSU1vpbvw4PjUXq
HdfosXXhs6FyvLkJDkIkebfXnLlCOrG9nm25JIweAvm77a15Y4rVqylNCZ8bs3LzgIjxgSrDhmY1
Q+n9uOuSiBEQAhLhYz7pjeV7B9Ar1AeML8e7673cW4IctVkfrtHc9Y0Seuld43vszSR5VGbLyHzo
Lnpo6VnHKRHqKXHa5z5sPiIajMeivXO0/T32CbcbmgBxUvwIFOopF9QBJQemwMy1kR6R5Nye6yop
tmbVL/lzy/gYIXDBXdlWx77S37FzI7gL1P0aPYHcQlCSxsOtW5CHDlJg0n7Xc5aylXbihIHqTcZb
u/GWsx02JAWd/hW7wVfLq5oD6Tn4LHCNXqTHbRuV35qWoSgsoYqOtxWytPyqOJTVtE3bn8wwSlR6
D/FUny27+b4mYYDrH7luPPSXHnb0ucoDC4xzNu18XdzOQom7xZ7GF22Xr2YuzCr95ZRjK4aT0WH1
l+cmSq19QPluq2wLHLlujFOj1b3162FdANbEOCbUqwsPxS2yh7hmyonaw7gIXHqm9h4SKQ5ZxdQc
cgHcXY6hu28SXNnatugPhUPYkI3LQ6+YT0L4uUkncAJ2SGeuiePplGTzl2505Rko/HYm3CY9eq9m
19vF4auPaZNf9pugbxgTrZnlx4ogO4H+j/aNnX8t29wzSV1+cbA2PXqYiFZzmCAX8u1n2Y7DoRLM
mJVG4JibB7xf2nM2MagpluDm+hA7fDV+RxvkgMVz5Z8Pfh3cDJkm/LfRu9wklRscJt08oS2WN9cH
WYzyxufOmZOkZswYkaVfVA+Fksle44lqJgt2qTNTP0ipF8uUneY6GDPjkrGJ80jsZG0zilkUP3vb
Ejdw2b5XDQ0FfL8c/BuqdHMVul8fVB5/jzod7YXb+jdLmP714fq9rCHySNv8Q8Fl10Wtz1xN7wY7
Bu/m+tXf/oqkzD0mqFuV4WB7hogtDRvbMqjs//fQGIa2Y2ja0xWs3RrGdgZsG/uwPWMd4wm/UUDc
KJfbchOwC8DozoF1l3MaHuZoPCzusuztVF3KAe739WE0tO/OcL+pVGPE8H//IbvywQ0p/IqRuz5Q
7v8TLTde4eKrocwFhjg+2sLjblXtI4pSmnuN/dznjv3MAGvCFB+lwTSW57Sqgksu1Ksru/biDQN0
JEuVJ6uwE+hsLiPUCforu3mxZXfhn5d76cDDcvMiO8OHx2tKVWorQ+hAYdW5T75jiSeIHQ3YylTt
o6iqdoPj9wePiIBNR0f4YI7hwIIyf6XQ3j7OPMf1b8vs479kL9Zuxkv6OI68nGTWzfOKE9+z9jzA
gpganq7fM2D9IRrlo2c9LLldP61YpLWZPgSr+u7ZdfEA1ILUUCKgTyeq+6uXI4U0l7MfMXPYXL/0
q/SXs+CzKYMeMgS1uZvrV5P5FP7yPVv2hynxvqFpY7JpjkcGm4Pvlh0Mh8WIE70qSG5LfMMMneKK
qLh+tUzpC4UzZq2xd+RetZebRBafGY32fU7b8Ob6resDXjl//rXBDYahyqbYs+kVQDH8jaAmeeOn
P3iBT/nEKmc+lanMwrvXT9EQT3SbeAi1/slxBEgXLfmLFsd67l58a0DwWutT6Ll7Ye5iPFTkzaAj
+8jQ7KUt+4TlF+9DqxoOVNwvvnb4Di6BxP8+yMnlPhi7/NZ3KYe7HQAtxVazS1sTn3ZMsTsJA8rc
4r3qGGIcGm87K4SbnnrCz2m8mXIZYiFidpvCbDR1XB9VPkZH12szh0GqOGX+NsVmmZzyWCziPg0z
YHKzOMHRbYI8PMRujwOsIwnosGnMza+Stu8fsjJ8GLMhvc0LYBsMzeIkegUpy+pn2/Lc+uiN4G4m
rxtvavNiEpETY1y/tENmsvswyfaUIpZtFSvvJlhtD1A2X10fYq/78yvlN+JQRiEn53jWQaOPhZEN
p8brSs/MBV+/un7PT17nJF7PVI8jzrmF8niq1oolgG+eYLx6Lywf3bDT/9AOl1UFHNGaKfxUfSvS
tt+6CxTEptMnJxleRR7wyS/gYbW9z1nMFB7m5BKr8EaMjCdKDCUvTeRTpJNMdpLyVEVmPEbtjzj0
jllw22f2Ka3Bw7XNG/5eX/OFiNHR7mkmLiXzFdmNFoTwiXZffcO4HFWHuYiVPtgVNYyekf3I8n7Y
oqNOMPW/WoLyoSvGI6NPzf7TbSyYXz737IwdYqqF3DsBMjIn34UyAECWMzsRBf23zC8/ehl+kJhs
fAcDHH9MPpY2ftdeB4qtf64Sn219BRQ3LofEYmCcN2CL+UhcFnJLLKl7XHNivUwT3I4hUAGUF1+G
dN5RZNk2U4I0mSHCbGFvwzATZMY9kl6ApvKHKtzv3cov6ZjNCXFY2syjgn9JqZHhoa9JA5zBT8Mv
Iko+3GD4cBF79u2Twt1jUyREcGj4xXYtu2+zhfrUvVlbQTNO0O+VTF2h/SeZ1YO44O3xjV3oLmfy
zxBUN0XQNkcxjo+iBVsVLqM+rcWwKTvL27tTjDOU4oBbceygFzdtuqelYr6HaLa7wMukjBmUn5mY
cBczVR7PYnKhtm/N20hNIlBkX6aASXcEiUTUxbVfF0eD2Gb1qYy7J8eezmNA+nSt6GVR8mlKQcs1
obKpsIRltR1EfMMQYrnN/Pmti2wQ+nYDg4IyxBCTQLpbn0TnaufiZajA+6B7zI03j8zfVWS/uASL
1A7JmcNy2CrodCGSXwQHpoSElGCk4Vuo4h27Dmtz8troD1uJn8v/JL/rfyNt8ozE7J80V5FNVoCs
KaIraDAt/6wv6tc1wQeR8pVb+6dKk6swM5TuHfhkCz2SoCk/iPRw+mkLjrOS+oQpNUU01EZmfDCG
9Pc9UTcFCuh1pckMrpcSKTkDgbvCnc+JIJ0l5DFl4f5+ySRdZp/kcozJtxsfxYj+lC6LAMfhcGcH
J4V56QaG+HudSefQt98lBnCLD8rMApSFyyrYfa0J+UFLj9ZFImP5zyIk52/4FwzxuChoSJ3A843+
8e+6vEQkOqQkgr2z8zYiJ+pyUlbzktQS3jnB7TrjxtztFvThu//83OLfPDfUEbx5PAcBVGQjof2r
4Kv3Jr+k1F+cACriPRyTf/FETvrmU2awhH9fC/0sUYvoxXkLA3GO5pnhXAXvvnuOowRvIg/aIboW
PQ53XcE0ukfJ5z+/SvkvorDIduzAxynejlyXpuE/v8qqW6rckznLBp8xGrUkiEAw5g3bMMmkNuW1
ysm3jcRxNInQVSEZa+f804g5lOJTLCu6I5iPHWoyYrQG767J5bBcj/ZBXb1nXfleUCpkTRw8QVCW
ZOmPGpy6rB+vEsTENnm7KQcOrXfffss0rImFgf0/dBqkCZ80guUuKCAqTiTyIi+aY8aBC0LiNjev
MnRxGe4nWnFLV9wtmXeatV9sS3+Cs5r+Vpjmfo9k8WwSNuo877Kbn4uun7be8lWYIqOS7dmHMo7I
o15pPXYumMolPf3na+1cPUD+do86+IO4vmRiW/6LYLVZVG0BCshP4If9bWR7AD3pdQijN+nMTub1
RhVVNmdqNNMmrzTjV4UU984EQHexa44DKsqMSRAZF01/i5p8PvWTdSzMea1n6jlrWQTlTZpQP+mi
6dmLaQA3zMmsfVQeJhsfrBUwiY8qBXaoPlyLzUlKxcJN0m2Zvie9hRDOoV6t+OhMQ7FSFMmymb2/
I0ex0ahs3JKoS1AQdTNxagKqb5QZ6o5ym+QI3WfD45zSmMqdGcZKXXwLVjJietrvpcCXDyPrbaPZ
ebo4+FEMAVGh+fe04OHabx2t30U2NwdqDpYDipUJjp9ldC3Xl6UgUnD3xYwvmF29j4JyY+naxzAd
aHnBX66SyYbeEJjWiIJ5XeH7pbnAgoqPR2kuF90FW58QDQPv2o+G52utvbHqe1g157SxfteC5VNV
MMnq2P/uTIR7sQfcPstJsGx0ZX2Cxyrt3k3Vz0erFHCVMmiLtEvwLsX3unkXbqZvZmRTQKj9N59/
pENwk9TzhzenHbw9jErGO7cJzo0RCTCWwRKI5Am3kB9JyX1uXmp7Tur0tzUvz2NeTw9aFuHGGW3E
AOPy5sY+Yo22occ1wEHAc/O/LNd/c6IAz5JMlkrpR76ZAfjrBpaMaEw8q89PrnnL5jSA4T8Tw0W/
rOG2CmAspeB9UeQo8J6meWcaZrVR0nlGw9AOxX/R7/6r4jtyIw4Jn00LGxAh/vaSBi1niW+iOhV+
8r0ps0fC57MpfUPvQYuoz7FRnNXz9GakV2VYvMd2+9UN/f9ybf7N5u7iHcTVcQMPSeTfpeejGqdY
VrU6DenSoLzhrhpxjOubLcoWwxUUPztStWn1f8qO/kuC5Lw39Q244y6nrdr2MCegModf7FF9EV6q
91TC4q1qlv+ixI3+RSYfeTZ7Dgr5yMEK6e86XAJsjzb4nJ6WPIt3lqE9N2pnTxBvwxgLLwwI4b8W
kgFmPrbbyr5NRTxDCvAYzeUHKVBfdK7mPZNgJYN7KsCZnWqUYrAY/pvaUWd14a0izKvH6G3T05Lc
45JN8liBSm6mqD/P+fJa6qze2esV+wS2O869XWT50RseHErYz6J7sfKi219r4omlOH26FcqDy+TY
GO2nmcJa8bXBowQT+Qpf9VEB2aonBj2z5FWWAqJ0dC9Tvd5FE1hlTd/Ccudd4jUSzie3jct05FY4
znpQkfW1a/pip5DvsoLtb7pArGu5J1NzvEpFK2pqYWR9SWng2pwRqUgfJ8mGvFbVS5SijUrcEi6q
a50j23+sxuTTr+3xKN1TnGEDV/chBe16yQ6t7NKtXFsmYZvmucDwnlXAblVqIMidUr/xV6z/iD7+
12Xsv7iMCXO+/mWf+xeXsTvVwxrs1D9NRf3xQ39ORYXRP4ih/4QWCuZb/pyJivx/4D0s2H/+ai9m
/4Nz3JG2YOZJYIjIk//JMnTlP5glgqvAf8BhDC38/880lBB/33NoqZEuM8LDTuwyFvX3gLJzUOuN
bZLeCJwiQy954pQegCEx131lmGpOmqOfx8fr3/7AmkLo6Gw7O9nYI58n59d1cPv6ENa6X7fXL+0u
bLYA0+5zVQIyTLl5hkKesrD+MdhxijgG+S2AuF3qlr9p3m8T9Lh3dttv1BTNB11GC5KZjj5smV3Q
uRjlym6So/MQl6DTFpm0F5tyZdWhtKkiCMTagX4TjusLjP/82Kx0oUeybpnL6AyGhiwE/iB6ql3b
p5y20vF3XWToqmLJHxCEyzm4aUnivlJMqtA7bceouNQ5P1zFH30jJSOwMZaMm96lYMpwZ7ThBix3
tcpR/Ie62qFngb1sXI6EjxwgjmEbLhYU+yGJ3FN6npjZR1armFnG10tYivCDdpPqqccUUd5AkVqO
jogfliR9d1A6bcYuq7ZLY/92xZeopxmY6UpQOoAW2UuOfOEziLmGNL5qVM77IiupVE+vDDGZ1rDf
7UOhD2N927hNfsyS7FNmAcIBIdCM4QE/0Twd3OCRbP4xbPR5cMjxbYnbTt7WW6/tbx0xoo1a9324
pg9JofYK1FNtBlHr2xZf1J1k7udujtHJpCKJ91kbPAZWwAgtLTeaR/1Dx+gmyGCCmCnnFQcr1yOP
cxhdeEMoZ55uVJJhwPScOeP63ovD0s6/KfLF5zJGae7AYJx1V+CShJM8StYXH5+BJoR4XTNCu2uH
EQBDktq0n+plv6I53IRdBr566GDlEeecU6u4WZcnHVZMUjTUCPLA+xKVHdgi7Au8KbwrmTg4c2lu
g7Z2bhM8MCemzUlCB2dHwcWl3289qomX6TsUup3jYvPuuqKYTkHXy0OEMnqDMWx2ir2ggs5uQ73H
4wqit1b7vHOe1tUJtjUm6V9CK9iTSvdbQt0FkJ5NzWLAvxS11E7meQJscfq+jD6wPFuGDK9gEeNI
nAf0Tsz9tKPcWEFxKurj1C4pHPLql2LQKS3IpXJbP6yzN25Ty3+d6ohXL3xIFDMe6K6d7KZlONPY
2g6u2z3LJHP50NptOnCfhbhdnEvf16Ai6bWH3q8Cl/AfaQ+o2r8dPZpJGhKpM+UXmFJiE4RfkrX6
7lSjg2ZKeadUxeuhr5+TRitM4PoTQmIbu8IR/LD0GADQRyrX5cGnAnwswQeFID0hQiybgTkR2vK0
xy0tDkjebyeFi64qmvsaWPDQdqhLdG8dZ8qQHaLR5NFdJFPs8kCZcN2WE/SeofK4w0VqH4cyI30Q
ht1IR6+xW7D3ebWdu+TQMHE+jUTdzNydfWxa74SjHsTS1Htvq1Cb3Zf6dcCL5ghBGLVQeBKllbxQ
G4nusjC7pzDwPZhC3BsAwDlWcKlL73EpWcglzcDbRvgftG52aq2bo+z5jC+qARuq+Boijx2dE/Wq
ZhPU5F2K4LN/ioHNDXg9JElK3WetkeZUeAgUo1UcYzzFNqX/qKd1fZjAyVpT+jXzUMj1Xk1oh6Lg
3MUkyfyOxq8/Okj3VA+ogODqIRJ8FJKK1qMV2e8JQbTVbuNS0fSOMXoAPwKFdboZo+ZXnOv4XoBV
otqSCthJlAu7JZAmn0p3UG3CTaw9uW07SuDGHWOs2q3nWdluaEIkq8F8N1gKTmYWMHPq3K6rfHBx
XT3WEuxWPvYfXmnVhzqKfjOp9A3v5O4sjN5XieaBgikOgmhqcV+0m6M709D0POCWbG07rWilZCMy
fK0pZ4IkDZr1FE9Bf7LLekKkm94xtHQ7T4nLSbRcaoWWqsXS6RDm5Y3oplNfKPGIL3LnxqcssOtj
MzCP3uvkgOJO36NsG9a3YMHaIu5tZx+u4a9ZA8MXHBFOPF5wN3tsg6Q9ZXXBPI5C+RJmTAUxMlJb
1XRASBUM0KY6DVDfR3bWaWoenr++d6rjfulC6nqOjI6NhYShEbm/6VQBRcOeP/VS13si6bu5j/RB
DfauyJZ2O1Wrta+Wjpawyp9s76Wta/9XML9JhflvkOcvs6IwHfmcmh6dwG1hz79RjEyQqqZn2s1I
HaIFUKobYbsrrK3n2D9Ud5nD/C7DxtoIUUEi8hmX626MsU+SkE2aotkUcRLtAsfgJiC4bIZp+ln6
X0EbJi9MkRF+9uwq5b1mZvVorzASlsh+c/un0e2KvYQetVER/itLotdN9OGEK108jUlAOE9HrdwX
uy5zoIpQblULzrFZgkOALNlbSH0p/Dh7KoM/LK1X5KeMvkXRHNPwbVAZxbW7T+XyyijwN+U1DRI6
KK2z3yFLgL2AweO+tofvAzjp7SoTrCmcYN4ORXbonfoQuEvFzS+pjTtgi520B/+jekYpHPXNDUR2
60vrlx8O+T73MXkAibHuGBFmaCFq/w97Z7bcOJJt2V+51u8ow+CAA2Z9+4HzIFKUQkEp4gWmUERg
nmd8fS9HZHdWDl35A11mhSKVlSJFAo7j5+y9dnWNJvCAzB6iy+ClW3voj/RjrVthDNkxQLOJ/Mdc
d7nTQMGXJJGUjL2Spj/ZYo63sldB8qXt7DOKjbRiIB40ur/nXvsI4pL4ohq3AUCjk26mRw211mYM
CAspJV3FyG4OVR3ka8Drzk4itOz0/s0izCCfmnyrW0hHx4QZT5FYH4QFbJzavmpNKRCgImMvoVGA
SMFgkMuj7DRag/1t4DTCHoD0ueEyjhoNR8LaEoP24unxY2D1wWVu2iss17Sd25MXoQ4MI5dVZ5rf
kpKLV5g90SsBsRtl3rxx17F3+VT77HG4mUkb/VKtzxr6NaUWxY7Fshk8FgHiSdLLla70xIYRWXUB
QaRNiWPRcqaATnmsx+arr1r2NXq+U20bPxD6nit/hlOsVTGy9oDY7cJAuOTqRzvI5q2dASit3Jxo
EGEYN0MhhzQ7/TwaGfpcCa1Ymrp/rYecNGuU72uJSfAhAWqLeYQ2T/imGdYb73JaNySdMYPTgntj
19MW2a8IpLXvYEjiPmYQIul9J5kdn7i8oIexHV3ZxXzUUyIwbO7WmyaD+TW41oPI/GgFU5m7YBkw
qIoSKtLBTJ6K0jzZzKA9HWBkkhm7bDYC6lDH2efttmsMm9YbEensLjAYRuZZHzEzDbb4XqOYYSfZ
Aq2lYunsF85Pk7hpPUZ7oSdkUWYMGzIXlE4HJdRnRDJCx6jMoMVt4uaUZger18OzZ82ESHRMzmvN
/IFfuNlmhvNVtILUdGT0NG9JXlQSrry36dGJaVcmxY57TrhBQm5voX81ZF/P2wnRUheopTOV3krT
m0erFF9Hk3OFNixMmYwmfGJ/zd203U6y6V9aMuU3ZsftcXla9aCQ+5irsUUwhxHMu8Udxelk20fF
f91grkbjnxaf9Frkuwwo+sOgq/U79VxEnWW/lw7jMzEUz5Vlr1r6uLuk76t7FjSn0SntrV21E8Vx
E591Pb/ELQW7jQIK9vKmqp40HcZLCmh5Zyfo1CK2KYi34rOTyxtG1WDta3W0tfjKs5iVOysjn5Ow
uBMU5lxmP3q0svm11ETDTVgTZ2KMAiJb3KY4MGYdttKxtbXEUNL4HdUwpr+H2Uy+jfEMgz2MMYcR
ALFJPfMsjNZ5oBB5RJ7YbA0vcwg0wpbSpTsX7dPFgez82FQPwehU26Sx9sIDr+PInvgop3klMo6q
OkvPkxdRFOiwrkfL3xqh1a7aIT9jc4M5kczjtknqvZD8cpsesWs+o6lR3oajGcovU1GEax1JPGoc
20JJFSjI5YDb0lvTp7d2fRluZisKeaeXmjT3q27wh7hztraDmdOsabZz8DUsp+lEhETss4Nh4/BW
uyLeNya3VbPt9yyNH7SBxRNeuXONT4febXG02hEZWYkbVNjlAQZZI/19GPQf9KCYqnBjX/shkNZJ
+J+0uP+eepBwRjtqN5H23Ad1ew9tB6JM+L3RRn2HF5+Usjk+p5p5NqcTGStoersvnp31j2xlaBlF
KL0Ie+rRjFG7knBd9+66mt96vrX3KabXOCb5z2CrIO9859Pa0Y1u71XzY9lKNXxGKQVcy9yl4xxt
Zm/XoZnMpX2UOqrAFNLNsXaiQ+l2wZYvnDl84H5AS6TM0kyB7pyVseqbz0HZxAebiHmDizTMaw/b
G+fR7D3LsHvI6Vrh1pm5D0jI5cJg9O42z5qO3cIbPfGeMWQrYlIhYy3/bsaIRno8iHVZMX7AJMuX
w5XMHngbDMkVjOJDEESPdWumeLToh0FmplllaDUZYX261kz/mGqWva1znVqZzwXrbAopW1/6eUax
T+Ta1qfmsXSGT3TLuEVG+OB1vX/wk9E6NBm31aloH8dh/mKV2Q1eUvcApt3cRSZOtKxBLFLkqrDC
h+kLAsy4J28DFfhMou2T2Vtgf/T0nkkV8MfmfhSms6ttmFu57I9jXzo41O1xD1tt2DqO+dpaUbIN
/WE4asp+5xkfjeumXKcMeJNqR7Mtuhh9/4gGP6HKTDSGiSZBA37/4iWGc65FO2/ChHv8aEki7Jr2
ITcHirGsStfk8lJaFsGlLJsfpQOAugjbrZ2i3e/4sGPcEMiuDB2iPh0ALy+rS0XS0zjU91oGKHVY
B3ajcKwdE2Pj4oJAanU4VsiR8T7jc0+l2NJsJeEoekVXSyKdJmj46+ansHWoHXtJ0rMcNjMjrDBm
JBJJrVkFvDe+tv5HExmfmxEbEKmWVh2cAfliDirZwsBCJYoA6WjPYlJ6nb3vzORZTOJsCsAlQ9SQ
K6lFoC79CfrpmJPilQBznTrEqonO5rwwkFAnE3e+1lw5dv7ZLKIfs8mvyyxkwZ3FxT+m36h8302k
lHQc2gdm+gKjAVebnuEoEHUprl7Ar6f+dibprHKKt0p2XA6SPwGeOgaESn916A+EZUBxP5Vru6of
NZeIr4SUWJ9ojcnobjm9+1OlVGusU5IRkno+dwXyIvVoOZRA6DqVCek0/WrSnrDpxTSEQ+O0HCoF
LSvUYXnK4g3jyhyYy2SpeSrVIUwHwe2oDq8QUuI9TXREo6l3c/zEPy6vtgjnlkMJqOoEd/z3N6G3
eAhsuO3bUVH4e3VYHv3d04YIkCLXmqNUb1DPbP3UyPdCJzZpebL8mFjQkTy8+odeG6QBSJ2t9zRT
OKk3uzyy+ugxpczfdaMP1nL5mQZkjNOeBDn10WRB99vnY8W5WBsmw1fRxe4JG3VPLWLJmCCrW9sK
+jOtSWikpreHrs4RBs8Y5dRhebTgfZdHNV/T8v9oKQBMWvo+09dBmJhJSNKmZ9KerAbkWK8XAwTg
HoHkHA/dyVL/3jgS5NnyNQnf0w81OQGFEv3MSu+zHMYlPOj3H/bcUThLDCTDnAhanTDU1iWZueqR
pw6//yynWj/kYOCckYFD6xi/HVIN6H7iRi+jo9pt0ngO8Cb/Iqb34YCgVsU1mSMkzN8PC1mZIrs8
VV47bFw9QFdSOAQWIgz1WlhSh99xypIanRMaWauowXDmWZ6vKby6X0+1RDc2XsdMGtkj8MTMGU4J
V+LRcL50QTAQuYUwF47iw2gVw6lXh+Xn0EoYmCYRc9LCnaGEtLmqgKeuP3mSLXyVkkPmaQnKtzn7
YsSXJR85Ge20OQCtI5RMuvF6GGBOLorR3w+pEnwlDukYUDKelp/z+vHJA269ECIDRVZfwN9lrod0
8SAITpNR7gOkqnhEy3VcYilaxK6/H3L1otDtEAguP7xZCie+6FAXdHgVIGrD1qNTQ6sXqDUmP3kq
6zV6upfC5ryLhUcwwxhtAskyKZn4WjrbpBxvwsoNQBiG7R00EuW6RyxeaIiv/ahiBJOBvsjsfJgV
3VkZW8yItAtUlaNbA/XQfELy5qRFh6Ml83ooEIVB1/8Cne6JcfW+13t718XGJzI4XqcMhL2fQeWP
wz3qzhvRuSNb6aq9hK1AeOc432Ptk/DMCgMKuWIkGt0nO3iwYpHuOqVv90K4Mtn0PYvGdO9yHRN4
Rx6hmV5TTaCyC1b6YcD3BPiADJVY+Mhz3ZOGT2lbWClGtTFfCSCBSZrhrvY69hcBMRt1+qkoXQv3
UfuTkq47EiCBPTi5R4nAOxGzXur7Pp3sDerkHKUQ7XImA6jNiUH2XNk94pmmSwryjC4lXL9Ry9c4
45NdXOc4EAYVtq2s/9Z3ZbDADcp+AjwF71xDATrQeZ0cpMpOvrb8ESX7wNDe8Zx3Lb03mZw3du1o
Kw/bRmu6yLudRAOfLY8NzveTG9cGpI3auci8BsTR3728v/QIKU8VFsq14C9bpU3V3Rr0sI1mfa6y
aV10FMvZoL0WVv6idcW8d1u1y8z7Pf5Ze4Xi0J9RWxRfei/D7i7lLoU/W79Gdtqd6N3T29DMozSM
Lwi/0QY4ptwW+Wgeg4Gx7lC/0MnCIDAQdoyQwEsHte1Mn8bAlpsmj3e25P5Wkcu2lUb31tsu5V5F
A6p13hnYpN+cvvuSyxEOggy/tbPEmjZr3orQAMxiAW5lbci/8YG/mmm8dVO5Q0oGKccq9kFvfu+z
/lM0BCuNUF7QvLcZrAp2MfqenmHvW48GCG2J1eiM0b4mTyHJBJm6jDeoZAqVeOo85sPBJ+FnY/e+
jt1d4kwWQ7yugzpE+xn8sBIH3xkFObMF1V3r0fVq88EwkzXRAuzs9FKujCJ9mJCibazG+8wOYYSe
wBazpUaImq/0Cr4OYyzw9iAIHegwMgrhVhJGxW1CNUKXo9HR/DANmcLPfU0EJYo2GlX0V9dNHp4z
41Y/zyZ/eOIOF0pwlQnS7pxyQh0GM6t1qo0zFgOkSRKGbLPv1vWFS4uzC9tFPGXdKrDtLyJDSZ1D
Z8qUOgegjW5kYhf07dcFQqLZesrentOsickKjmIKnwLScJh/Cfhi2IfbmyIIxS5uddo27Bgbl4E/
5NtVPs3pGg0bQ6jMf5kn3qlvu8XOkKC1DDu8cHGt1CgjlV27Fe6EYSOTR8tKy10aZbgGsi5+Frcy
i9KNJQPsfnzc9GKsk16574Fb6A8KbMz23H4slWzFjv1+DbfsCJgwQIv7dRKuBiIbkRtR0HUQhYgp
U+PJ8PU3J06+0tjOV35Als+AIsQ1gjNr6zYv2j1F3DasW2erjWztQqc0ELuOq457795ucVtNZv0S
Mlhha/Jd0/hfP7QITh01G6lVtWl0y9m5qfZhi2xeyV7/WcPlHWaEZEU0EMdoesmG2ujFGQYCQpKe
ToGfdFspcIFn/gixtqf/7LEMU08rB9rQQJzKykdoZCl5YuStfEZMZN70Q1Ntm4Izzy8r+1gUTQBi
1nnPm+JzPqabRLYtXjILH69bHSobgECeQMKOpvzQzSzsZoq4OMd6AHiPHtnACt6F/c5tpwc0C1cW
LBOLN5sbExoKoUdbh83lNUzvdh/ZaxT5dxP0/0mz+h0g6Zb+bARBqHdhe/gmnbXZPtYmGbaTRYvW
3JUWmmEQXA8i8u6Jsk23LgZ7AyoU/ZAMak906RMsOTXlp0jLrQynb4HWzPvYxwuZ9s4LheerHloa
baxxLz3u/0VYb/sWQRZJShcCvZqt7r12PiGSdpuS9DMClcLtQCPspMP/BWDsEdYwyU8DOb7zpO+F
iUAiZh7Dhs8u2SoX70Xav1ZMDgh8R/El+/eowFdf18ZzMyKUbk1tlVV+vQbsBG5Z7x4Jj/hBM1D0
YMaWuJIl7Mmnj9sUPoFB6mfLP1gOkQK1ZyrKJg7SO33NeBeCPjsth6qiOO1YdN0M/Y495YTUOuI6
TNggvfo5yxA1BYRXV8MJgAKSBhXktBx8HRH58mjyW/DaoRH5O4AYmxJVWuWtotJktNJp/XnyRQDP
l/GpMR+7iCTriJ4kYzrhbxh/Yvpk5BeIYj5JQisPqZ9cspQbj+eVj+HIbdyLDddY5wMGgZIQkUSH
FW4KnAUj0RAsr6W5SQvqV26SDRUKRawj4frHTXFcfl7NqbnPBggMrvtU0b7fzh3jySh5HvzW2ek4
uE8QLCmsQbW1gJZKJNdUQQhfPUZZR+lSCDkNgUxpixg517DNmDqmjklPs7M1u+l5NrrsLIKBjgjb
q1+Y/8FRxsKgQN7nMJtxzCbeioAYggXwvzxaDr9iCJaHSEeKU7HrQz0554hqzmNiGcyHjR9lB/F+
crm2U0EBNxlYUumWfQ90mPat5gAfLwC+L0/Z6hHmrLWHegIgvXxH0o9++7ZkPw97EdcP1SiJQzc9
3Lw1Enk4rxMN+yhZe2z+SE7mpcSY0zsP8pXiVMXB8KSTLoVRwYHT5dsEM1EG/n6wcpDxjRnRyl0e
Lv9kcqqdb7JfSJIwO4dtMDMoia55WH5J1Dk56WC3IUPUFy0foLf//rPWaS69McdcqOz8nLklSdzs
Gahydhvq/7Y8Yh7dHrv8PsSORdLuaJ2ynhiDFR5uFRMhPHI4loOhtgjzLAi8xoK38ayM3ozK8Pg9
IXZ5ascj8XMDGKNmaKKziaIyzulTRzE6NksltWnNPvebALxHTS/PGtFAlZVLt1mV9aL1CY6WNeeY
KvWXg4w6D7CDvGZqW9dG7g8ga/Dhk+II5TrqrBDjGSVcHnHuLGYMcmYl25aRtoHSdDCwI1JmiVrt
SinJwp2c1ZKN8PvBc9E2GwFb2CXsgc81286R9nOJSlgiEZaDF4fVaXlkqTBWxP0eVEP8V3icr4nl
40r5FYILQSJxysNmCmepryHgmIeW/IJe7REztVtEfM5+JqCPu3wRCzw/nSfUHE0tnY3L+JrORzsw
xKckL4uRO2qd2+fKMs4tIyAalNmo7ZcMgID4pZTr/RDKlslbUBako03isGQDZKWPCNrLd8vrDEuE
04B0nBdqfIEbZnhqXcghUmJMy/yCxq9oebO9OLhECw9qG1Nqttz2CSZVlWWBQp/sFkjymCnlb8m8
S3LBknShEqVOIq/bveW1RwL+2NYph55v6TrpM4KF0lJ7QS9E98a2kB1IMzMZChk8uWD7hdV9c8zp
OZ4ROptqF7okOKRJANBrea7IY/uojvgs+qI7S1IFjyVthUWCMy6ZMsvDYgkHa6z6wPQASD1vPayw
uKf1cXmnRUpzeG2Z7UU2fIU9MViMUVSOWJVuGM56O1g2Z4UTP4bOYfmV0xIntTxcDnoS/XptRlXE
UaiDuSQH//4cTBMRdGJ+0rrkaxhYewe/3r7pJwzupgri4AzBbxTO2sEf1eKiflYLB0ImU4jN8hcL
2ZHvvnwOsUaoKtGym3iEEKY+nhB4Ev6yX0asplnD5bR+XZvLW+wnojqdqWJOp7bldeZ+86fic6ra
I001BXtHtVLUMyj93/sxI05u9kksYXy4FqHfgKvvaQ+ot7VcL8vT5bBEpAwd+Re9R899eefjpEFS
sswHrwHKL1LUJXy7sbRD/PxTuIY6nURsAvuhO/ZZlpwcoDwUwszDy+mNO5i2ih2CR8qkftLSXVqV
nyysroSydleDzO2VDPxVzp5mM9JrwbRXX0ifulFB0Ixk5TLTFiQfWACmrSj/LRyG+8oIuQY1fG58
qmbZf5T0NTHEZ89uab7FrfMFPfC1Kg1vw45S7L0SZaG07YeUnNh9GcfcznVcp2VxbmT5xe4s5h22
/ozzqgG4qXLoQzQGTfY1IFtwjS0eaGQZgYfE5hHRWewtN9lXEYmu09mq/EsBNwNp9LCJzO6KSwod
f8o6Ky7dQJiATIoP2vHNc0+vkvRrZtbh9Jz6Ooko0YMbVNhipvwoK40welf3N3XqXGjT39zYBx0B
OQySYylIDR2d6HFMqYyjss237oRJiLTaNUUqhUoLEb8uPrgiZ/AXFGVm5LvcmRsYPrFZ415A/sC0
ID9Ple2sBoLiprzqvhX6zZa++AgxWDOaUCOeghq1z4KNO+j3AAulR+NiGxtJcnSG9iemVgy5Yf80
Vo21bgoM0cvFSNO5O8RxzPCt1veD4+5/5Z/UJjL45SHuMvNYTUdkCKxrmAMfjXTWdl6Yg6/NpH5c
BIz/X+v5T1pP6Tho1v8vAPovWs/nsPj+47+OTfqef/+D3vPXv/ib3lMa/zJM3TTgaHuOiWMIi8z/
weAb/wLLLHSPaIs/yj7Nf/FvGAIIPrhvXD7IRH+TfQp+nSCUQ90J+fH/+p9/sHA1f3r+X3mX3Qry
6pr//h8wqVHY/8EvAmnf0oXFe+B9IW74owIfNQEBrgQ/HzQG8SvyTL5OmCz1l8ltzb1K0qwbnWmt
RcZHn7fsMz20VkXODhkl+K5L5RUaYZDd3Kp/cYv5HJn2mxsAc8SD7TaE2thsvJPkPaP6RrCwGzTE
CPElzDCsF1fLjp6qXF6H2KPND8ijZwrmecRP0P2B3ubPz9FIE8won9pBMB0Pkw17jGRl+MEhyOic
6X0LhVDFyFqouaqE2jrt0EXMF8mcEfE1ouxKE6fESqe1FuMyoCxf9Yb9kxnzOde+FkmI9xCrkRZD
nsohilUzrcWWUXTMnrHoE5YrIBLxhLvPbeS1TDEfmaNxS1KSMoT83hN9XKO3YWaDg9FpBFq37MKg
fU1Dd2Npw76qu5dW8Npxs/Fk9mOAWwwKaDuHwQ/6ctKiB+nbeJRo4chI+ySR6cOA6S+JX5wDpJ1A
lLUNcvGnQU8vKGcvRU4Rk2OcY1IoKv2oDdMtquVVi/RzpM/nwtNvnq/fUf4drHy6+dzqVLYIHrVa
axhv19ummfaRk17qNvpp0HuAuvXqN9Nz5HYvZmi/dUmwzU6N32xl4V7RzOzhWV0cwmgNez5PA39m
Qhlv9M+h7h8ZbyrUi6IRgxC5dNN8E/F0jp1hT0f+NHgIOGKFxowvxCpwVkSX0gCok4DM73atYHBb
yIOZDnQnkpOBzH4graqQzls1NTupTTd9di7t9Kqn6Eg8AQkv4zwInOI82nhYHePsV7iyctAHcUbv
DHrxynKNQ8crQ/eaob8Ym6glxa213pI+fQ/slPEU+QEGnmD7ULbhKc7JZjaDk14jBeQbhulwV5yh
ZE6+UeBDZ8Uwo7D3fIzM1O4VEiop5hej2teJ/jHpiE/R2KTQcyfq7to1UBMkxwr+oYJ4eUTTgH0b
zrMDcjMwQxpmLNcGZLnZOcCNPyH5Twxse8qdG/IJluPZCAl6DqB/helPN2Bkqo9gD0drRxjTRdHF
1Dk5V/ZBZ44o2GT6tkpvNy+uux2T8QW3wvNQirfQIp6NEBekvxdyrnCh8RoTUuFxsm4NDaFggD6C
+PsnuA3avvm4D8b0XerwzgjwFnwrIWLWhKwfwfnXTjdGs6heojflWq2ThkWiRZMRn/QpvWgiOVlc
5xn5RmBbNkVNSMFcIc50N+gdbtGcXDAV7SroYIVWf0qKbR+P+xqfjUi7l1rLLr1aDtxvREPeacI+
M2sogvEZ28i9dtL3pv/iTe2pHZDr4X1V36AyX2ppcqGQxiHIv8X5aATDs4yYORXzvZkox2ij9XRB
1J/kW/gwkIzhvznYJl+NVs23odFvLY3fAkXgiJ7Lqvl9NXCzhDhgEp9cpF+D/dYws/Jm+xAJ95vH
MCtkTcBt9aljwqrO7SQZ2YzM95Q+JDrK9iUyxnU8m/s4RnYSsRR04Xx27G4z0+WA1tvtsib9OQqx
jaK3QYk+ovHFNBhNcTJ5VbOrIvPut8HGzO4tn5TVy7expNOe6PNdF8dG8z4hHWAyHrMNI6DS6lim
55usx1tojy+ZDok135bZeEODe5fxsKfoZZUponfi9V57L3h6aEb7Kmr9I6xL7GgIhE0I+CiZrpYE
VGv7n/FMIzSMf7b5dDY7A03tcCYgfdtOJIE6VxR7pXbzh+LBKhCfwf6c4ORVc3JKQbYJu3+ZK/2G
HK2C+K7OWWAHZ+sbncwnvYhPLVR+/N6XDMhYMXJ5TCGnBJ+0Q1VYf2W/8th189kr25dGsWFSuaKl
dmbvfVH/1SKUxmxCLU6v0ZE7OzDOld19NP54Q/u0q0X3UplcYrEo9344b2tpH9RixYgfkrDR0RML
QFDJ/kUt2AQ4IfGPHz3ubIqkppjpbVV9Nv17l42wqwwkq2L8MEOm7mh5R+eqLkm1JuCzuLJF3amL
qDG5xgwjitZ94L51HVZUI+dO44m3CsgG98SQsWj77AiuR4UhTPpb2MbvLa+RMoQfve4SIr+lzHS4
1LL32INXo4UPzKTVa2WmvC5XnDFeDQUP8KEItNAEDIUVIJD1sVegAUchBzBRfZ4XCEEJjmBUYALa
hgcGAv5ah1ngxtX75LX9wVZMN0U6YC/PDBj2gaUoCOaAzYkl9gHWcQpwFlYCxn2YSs6J293nNJqn
Q0wnOFN8hbRL3rJxhNKXTOepyFAdNV8txWSwFJ0hSTRuevkw5dxngRsTb4V50qSVl+ovo5r9GmpC
TNew+/Vo+dk0R9N+yGjNSAcASmzuZtWgQV8nTsuj5YD38renwlJve6XnWUMbjw37OBFP6MngtRfT
uOmt9kF2ISJYcKvMhFIffFYYWfSqGKovh0F1ibJYkMI1268GKh96LySZu/luLNLXMGK6H7T+gAqw
DI4ZDdgu7VXuXHQ3pBEeIRZvXeJtGfbqh4q2oOFq2znvN/2cbHOhbYeOUY5yNWqgin86tbNLxnQ7
5URLT+0GTwDttEnyE7AHWokunJ5OvqKx25xLlDW/Dh2z2zNvbj7MsrnKEAceRRFqebzyIQr8VAtv
eSGKLfXXHTZoar/PtgewYra3VejC7DPcbdX1RHzm3Vec6+ucZg7KM4+ZEuOrDmvwukjF3RlluylL
yOGZ5iQsN8y4WpvUcKQuqzk2P1ItOfW5fXVF2a5CfLJJ7R7A2L51JUyvmcs8rlk8uATyqXsmSf05
QGzJxbadfAodYbtfUj1rH/UYsQwDr6Kh7dvQosMIPiXyTQEA7Wx4MevpJRHFNXXAsfku/R4c9+Kg
DTVRBMk/oA/+6vJ3PVN6riNc05H2X8yYUcxpGA9Jcehk8rNKjoORvsDyfvHd8Yr1btYAEFJH0frc
/tt24m+gC38T6oIhjN0DzSWd7oXzJ/c8YzukxBC2Dn5g3CarVGQl55iC2WN9odCJ4gbVEGYJz7mq
UukfXv4vDl0Xzz4ICd6BbnqwH/64PxikHC2QSMXBbCniWWtUsoNWlXtPf8Z7/exY0Tv98HZ8imz0
e4JVjcI2jKf9P7wR5bv940aFN+Ka0qFo89T//vGNBBZZ0ICx84P68u0RHDCVSaqd4VU8TsQf0d54
loqJUUEPM+ptnnbPOWmWoAVOaUrB6glIaGJbytf//M6UNe+v74xWu45JF6KK+JNjuIR2Pse0kA5e
xxZKz89AvJ60BswBCGyKUNvZiqT7tpzejETPUTp9UIm9BM2tsIF/eOOHFbIALOWha8+3YI8u8BUK
/L3l1oXLe+1MlCHUdk427WU17lUJ4niMp2Mo1lwAqkrXW66UdHzOQhTJmX6b4QPXfBdDAFujwNcT
9s9xV28N8Za6+q7i5oeWap93075GQojF7cAYYp0Inxo24tL1d7lT79C4bCv4pSQL3LVg+khm1Fkj
Ki5lv7Dqm2t0z36Z/ay8jl8fv9ewvLiHrU0haZ1y1qxSHWz9Mn0pmH91Q4/hlUnHf/4W/u70wLhg
2oZj6La5OBv/LfvITCMvK0yRH1TsjKATg12P6dS3pbIe70Zb/2qJ/GEr/e9b579BLXBpCMNSu3Zc
Vn8xr3uD4bI35coMnOkMP/BTnO2c2LrHhGM13Ph2rkjeJxVsMKPy1Lv+he3uqcI7ZVHXp719NOZP
YZMf8+IyA/z1PMVezx/h6XMywEpjVjjdLIgotWs+NuY5oh2NrX/iQ+TWMeQPM+thRymmfu/gEl4A
8qd3DoICVO0K0BTTTM5OhjmeSYmA0zffe3ZVGU5A+vXrKfvqgA0nkX3P/p7hTXqB87qLmm8uPhcQ
yR1cfNhCI5AhE9hQpKhDo+IPxYpEJEAS0aAMwBN1ClRUQyzyXR/3k598GC1mdSopcDzbrAse82S8
D9J/iVDu9mzBqMCtNzOlOmakkdpgg9iOFikgF4rWthz2sZ1iv2pe62766E3KsTxiyx4+V/Uxitgp
B8eezziwYxhA2SV0xZsJlQb/YCamh1GLgRITAhDYGzfodooabqT+iVQRnBpjif1ysg8Tq3bfum9O
b9zUdo+K5QyHlcvVlr/2SYVzMLuZZTc8VfnTyBRY/R2KyOs5wXWwwNhLwjWN/jy4pK+44ioN2gT/
+dT+m5ArLPUwZgwdDb/9Z37KLLWiEpqVH9T2TW3pRr524y798lX9yTnTlPwfVtu/W/VJZ+Rmy3gO
BoH65/92NdXmBCxCMGC3EzZkDRvT4p9vqX9zyWJcBl6jjp6JefkPLxJBCmxTZPgH4SI7HOyGJk46
v9QjHeHAW0taQU8wlJ/nmdrAZQBl6OcmTH6qKlvRlWhPbyMwx55tqE7LwdNMJk3drjfFm2QhlHl6
UplNTVGvmzj+5jq8TNUnF5eKTjBkUAtxko33LjDvfcxSXdcJQ7Z5W07ZpXG81QhRyeL773xI5t50
btv2XBD1qvZl0prvoSeuSSkOo0VJ3uTowp9hCh9sNjrqTdrUIZXjXCfLeYFLxymz7d3yc0mHwSW/
IBpviRVfvKF7MaT9FmSgpZ34At/vgnl2qzVwsdk2tWGEOEZuErt+4PQ4z8HjwnNt6BeYNbskunsr
ElxejU4y8w7zbTdSeulm9NPmdoE5+FJFyaUfk5Oi3aZ8k25qHVRfQb2cXrPQ9LH9hjnwJWvqbVLJ
N11l67IpwdiCBpw4H394USu4YL/2n09uQ/9rah3sIszw0IHgPQj7Tx3I3CzbsUBeR0Ylt888w22H
JRB/OPsmooIg/iT6ecHfGiHfETLA/dCUx3DUPpneOt2Iub/WbPN6toadIMNCuKemvWPFQb5PnjZb
t76/Ndn4HGqkjbgmybHxFw+w30K8jfVrbEWvk5u8xya/X5p8pEPeAdbzgS3HP3Mbg6bJmlfRAui5
8qlGVVHR1TBTfPuqVtVq7j/AlCrTyznyhw/Jyp+xmKHouoiSV5oQ8gmb4gNHN80Fune+Nj6r8C+j
6zadPe6y4qvapMokRgE57qHz7BQ6vbG6vaIMqa6YU473KtRvbPDGQawtmmWqGvOTHjs8/MHAvsIW
DAyUtHXznPXDx9SNe1UE2Y1qWVhvXjyumCyvHF+igsJCaPMXExJ4cS3/qaRF17rfElt7pnb/LUn3
/3m//JtVjMJN/cewPDrbf/qah6CSaTv0+WFwycX2EC6WaDDlAHeOkxy/x004KJ2Cfzi/8IH+tTxz
KZ+5QxuG6f5l+ayEBYxcdPmhDe17VqcXdZ8Db9en3XbQ+TLS7OIP7Ub1z/43e+exHDuzZed30Rw3
Ej4x0KS8L5JFP0HQwnsgYZ5eH9g3Wh2/QuoX0ITBInl4WFVA5s691/oWAkTGsdaupuApRxovdDgN
bhSzQRU1EUkF0HUushPamrXATEYtpjufhM4vrKJezPWSpFHqDndzdyNP5CtkEvig8WFeMvro3Gka
E05nizzOBQiNlJwqLBu/At+5hAY5PzT3YL4uqjI92xlYb+7WmIsuZkAZ5GgcM3vdIZeKs/OIAhSt
80NA0UM9gSz7y5g3o5x3M7ZAnU0oipJzbnIej6eHgYTDzKVlOt/DczTD/JwJinuedMLVJnGuOt6X
5FNz0/Nocezj3xKssQ5dEC0Oq2+dAtUcj6gaj7AELg0n18ladVV6aeuVtP1X+oHcsUq+zh0KCEmL
NgzZbq0LQey/cztEquGaU5l/F5W3VaRo6+R26P1vjS+z7bOzY1F1jNP0lYm16bMSkQWDqlSLiIZo
uSvnsg5Z58ckmCn04zWArcrq14P0raAnp0zPOO7GSYr6w4JqLogioBMbu5duSD660b3MXWsQNsR7
QWOsgo3G4G9uwnH2+pqftGdSsST6XaVFB+HSTYu7h3mHj7g3esXY1h/v5selMR5nSwTtorqLzjnt
ZDU455AIiD6chkWUMG32CRJqU4uUteQ8d9YKzotWq646TrD5EDt2j3Lsv/Qivk00Z/RO3LTDvOp2
NMmFH58NRgcIVT6sKD7jrOewGX5YmMtqzWaFpvuaqXE5+rG9SYKjbduvc6ctwzxZc/fmwn5lCz/G
KdsH1WUZ3uLKOc0Fk56Oz1Zqvcak1wPXx3M8feFgfpixfgpYtAbaICSpQ/PqjTG70YmckcFm7rW1
bUp7scKZC+g0OZQl8ZnzBc/QYy4jI7bhoef1ZPWy6ApYeb6eT+Np6V68FHWM7S8NAsfnzSe3Wk6Q
NsEAapUHXwIDGbL2FpUwxR+bajlwdmgqujUoTv4y7BpXPf8BxcOJnRT0ZDoRw1LRdWY5nvuEU+n/
/Dfbk/l/JjbPp00bHpTtsIj8E4mSjmZcGZad7cj++cobXsip35v+E30uGh4drIH5MCq77EQbkxlN
j68M5w+95/nCakIPiXrLGaCd40aLPn1IE/tv2f77Ba7xCcbyS9UkXXjjVyy1mVR3YfO+eYkHfAM0
JWKM+kQ/qF8398kMrxRYYocZZ2nNYMt8RlwKOBbeDL0EQJThE+zumL4jzEfnLYAX7CM5nWFJvepz
F8mZMZqDA1BTh6xZ1l64CuKSKCqaGjWCt0Vb0NsUZtkvLjlndCBc3WIwim0fQ2agyz2Tr3A8hEr9
itoslwU3+Ly+hJO5L2LcBaXAB+hcHKs9rg0Wp3nNuQWauIgKk0sdfghJFaL6Z1MMD2iIMX8jUtUP
oP/X8x6eYuSDRrtBFbiqekq9ed/t0rPHFTnff43r3XTzpphrpLG4m3/bXCaB0+ZoHB2Sq1Yj6GYm
MF8V8D0u8y/x6PfXtJfnzoDGOCExhsN80rBwouoJOpZi/BpJJ+vo22djHtF82uzqkiqo6B7EKapI
QiP/YKvQxjh5uQ6q5pfY0kfTIcGBG7qd+Z9/l9//n7v/N3N3E7oobZb/+9z98Wf4aP7rwP3f/+Lf
A3fP/JcNqlQKR7cN7tq5Z/PvgTvIi385JsRaAX8HJuUMeMuLug3/5/8Ap4Q62WLiR4gTheqcdf3v
kbth/0uatm1JC3c6ZzEm+P8Ys/+/xu62Zf+j6qUUsS2UAK5B04J1xZjLpf9ywhJ06BUgBwFLGCwF
/rRbpWbVTpARFeQ6Z8czSafwy4csmMG+03jKOw+UiL1WIz9ipLTk8cZDJJAbW9YPpk1sQYOkElj2
riwQaAv8jJYOSNEL70tb3vpWP9UFlKNwIvJlJlbkk/WE0poALWEQuWrWH7noyIitiK3A/B0ZV0d3
GeSDhIgZNXelvyPVcON2OIyRYIPgy09JyUTMr+z7ymwudk3juMh7f9l5Axz3yuRMTe2QI34GN7Gx
aVIbHUOsYMKQpn3FnhdsnMRwF33tknVkoHDUDYJ4UKVjB15P7r6GTspMXC/XMpm2nd49ZwKUnJ70
PLF8q2nRY+MR9Ni71qLvYnotFSVtHw2oF4KRvKBsI/3mvZKIFWrr1JGXw1IW7h2X12NpIos+6PWh
UO54iNIqOxa4ccHkgNEoiXA4Z9kojm6Mu3x+hGvYOP99pteOyaBCnCWcgQvsC7IlisjbYs4yeRZW
cxI2UUEYVhwIipO+MhxPu+Z2Edz5JsSaotK2edFPp4n9ZV2nLUk0NrOxYLKntSSG6T8edoVf3Y0W
Q77I25j4KNaRHVmPLmE6h8JV1gL/cnhWhf8S+KTuCC8oN10QqaWrSf/696GWo4a5oLgp8xOKlrvz
Jxf/pkyd6ZIFqATzzNiW5EsyJamrtebzLseRFnO+yEoHfxRoQdMuTPZ/Qw+PoCPo+3F5L7G7yVOf
u+6pJsYEck95tNXgnry+qFcpv2cVpSq8I8o1ukSYKrMRhCs1YYfUTrBQp31+5zlCQ1IwdjdOs+F2
RPi06ly7veW1bQFVvihvH1p6/SS0gg/iPTBBrv89MOx6g9Ff3TGwQVcbO0/QDhZxrkWvInXToykU
+l+niV/JrSxXI9v7Om7M16FoxkffbJ8VQqpPxKQovSfLulcO6BN6lwPeYYGGtBPdER3yxdUC7ady
wA0RD3pRlW5xcpDFWoggP3h5Zz8ajkk7KG4vjuijVV4bt4Ggq29ZMT7uyy7A1UlLVXPCtwJ5GSU/
YgGLzj3dwwfYsvG77uvaotcLeRtjm31FACBoevoPMleMw+I22FW8z/eTDzAwSqT9LqdgX6qEqEAD
3II2XL2h7Z8atyDfi4PxRjZm85pMdNZ8x7hCH6MZ19cmmX+2T2RkHzwnibQ2ZVZYazl4wXOWmHKt
7EBs/r6LTXmrd1ayjGlMzZFkYG0a/WVMtOKuscxgMRCdsJc+Sle7adR39qHpqGmTCRkbkSHHNFPe
pRkIGA1m2E06RJKQRSNaWnlTPoZOt7Uxna3TRtfWSADUo/Tr5uAo48kzLE7MafCRaWgS6sCa7gpd
jOcQnCGlI1kxkpvtWJWmexjkVLNQeMOtAOx1I1ls19lgWLGSq008f50xIrazaNTXfz/hNrWHwZTC
TZExptxsvE9qd7i3rban9UkS8n9+ifeSGEURHSOHkM5myMsXUZrZdpKFtv57OI4GKUPhXNBmwbHu
Vfpi6wnxJElzb09d8jQWI8aY/t2pKL76Kswfmzy9RHkTXP8eDQHpZEaYBruEewIvvnxkBULumY3B
aYwS8ZIB6ZK1bT+iPeruakCWqMJWcH/Th0I30vu2yLd5j4XeckYbMgEnWaseUF/Qf0cAEG9kYGBv
Q70eHX3jkYRsnCaRdDeF69u30nJqhkl+9UP8IRgmdVIVDVJHw7I6pZx886qpr7x/tHmVCrGbMH0h
1GsWMjY3LYfX0LFdQhiNyo1L8M+udMxrIFT0LaV+lUROfxGnqTOtcoNxTpuxAUwxyv97uCpUaK3q
rjL2dWO5rylXVRrqyYtFC+HoIkymP53J196bCF3k8sLZU5pr1wmK127Nll+/Ykr1j2lUVUu9bH+V
xv0Ea/Za9pl6djRT24hIz/a18u2NNwdikLvr3+e6jdapoXULyBUxvKqsuxp6Dv0ubuEqJ8yHIOV8
pcik3jlWWD67BW9K5rbRcYjyi1+U3rWfumwZBm6Aql2Pn0hSL2ELj6+GPxeoVhDdMlF095Ig6MgS
4a3qLdZqn06tXWCqM+L2lFTAd7BcYAuUcfdS29omJjfl4Ghd9DQ0yNhhxzX7soqiJ6OuknUkeEZ/
36U0dRONiiCb9kEgaD44bj3dESx0rwdTd/yPr80PcwUKoqSP4JdTe5bzh7/P+py/hwNtuG6HRB0H
F0/N32cJWoBlMuEWy0K0sgCb4cbkLE+ibtDeR3+YLtB0cZJBjfGy6i7V+52bNL+6EPrWU12JkYTU
PAXp3yATnnmyHzDzBuQ68SJw/cidGWSE6IaQur3qDR1yv0+iYBemotvD9d+AV2Jj7/G8GbgbT6XP
2Thv4wuW/KS+y7Q2u9dYZee+lb7RnB99oiCy2BS2GRQqyvqmOqqknHMVxa33o5isWV8nL9MH8S1r
b1MAqiTu+y0gMFvHcLkeVNLv7L7+ZBEmiLbSvGswomAmRvGloiN3VtbwAVAfk2XZoRBgf+gSx12W
4y1SKYdk5aNqoDmsknpYuJaF3d39csf4cYorVtQEjXVIz6Ie7tHOwWGoq18/0pddV4tV5aBUa1r9
TiO9b2Ea6tscxn3KyQUFtR5tWg1lYIENcydj11qirH4FpQMJmISjWpDy5jrDzG9AUhbi5Sy98ito
cKNwtz5rrT0tuGtQkjI3Dkgkx7NmVsaXnmnn1hUXjWz7ZWe9yTLcMs+6J/ITR07a/7gd3bmqytCa
Rc5T0DXPiWtvG8d3tlWXEHUz/uDvdKAbwD5phxfbL79UgdHJm4IjpYZr9vpKjGLVDjU9kfA+mEB8
2xvRC7X2lf9eeHAr8u8OpLubQBvFHdRsQYqrJWiDLdiBDSajcGmnNq7sKPgyiDkFImHflx54oPQL
3wxyf3s1pYoWJ2y1PiKlVE8PVY/vbrL1l6IVN99NHiAG47smRNoVvz06mn589sF7A19blQHtN0M7
oNK6+pN2wF+34moCWxMsJ3U3NHIpawzHRghVxtQ+kr65F4HYN4zGYs3ZjW6xS1iJ8XQOj/g6g2Wh
IaBPOuabYddgzpqWqNaYh6YPs1wAExN0X6lj0sFWy90/EH3mfDk9nGFpcEvW8b4y7GZhxoLpccad
bTqnCkBxYFVPhcvR3GOvNw9RWV2rAJ9zHTYn6qdky6rmEie8GNABGTlQzNTqG/T+5IHbBuNEv9qG
nnttkJybNfkKbu6Tgc1nc9kdCRaYLEBf5OeX1FNvLkHRxZR/5S0UPgCjj4L7cdXWeIgt19xlBuSl
EkUGaI75l+tLDmIu4FXaY2Mv+PNBLLaMKUhWh3UfdrcxyY6ZwDebS1Ev/3QMfk1+4QBshHxUQEKB
eBaFeUkEQ/zBI7CysuO3qTJd8E48byJklsQYrifPIPC0UXjLzbdm1kPouv0W1OnF7Px+SR8/Qjf2
U83IAFOrvlQZARTvIFE7T27mvcOw/ozlNzvAnV/X/KllBCmSkLpG/sps/LQc42S0UGvQDNWYmbu7
pEH1hugCtND4gWHhmYzBH+X0P2NEmFP50zSz/7/ITlYe7u2GtxyW5FeItJnka3o+dvkBb6k44QNl
+yLdUbAXqah8d2KuZfaBrSQRrQjDMwXzKwjUl6CzHxrHuRDWdp8a411RoFkes+FNEEgHpuBgVdqR
0ogEzDr8DnWT5GMuQCafPvMd4GkdA5SpdK514hy7mfxo49uDAOOmq0I2d36ecFPWORfJxHTDNHmk
9XeaHt/ReXu3RcRgVS0dbQ4AGyaMgw1h7vT4KmWG6wYtm4hXxC7cKQXXsZtgngTYcOosuwZOx5IV
bhilQVjowoD+DcFD8t0iDxBp9fTT4QBc1IQ5NWRUwDYIY+KwKRrkAlQDJPg+ujap0W4dXd3JEa5i
Wr/7BLISDxhvLAWEJm2YwAw00ys1rNtW17dORMAMOujdWJExouF9ZZq1twhfXeRCsy+c9zdk09XU
GwSFWQ7nY13yGnjTEDIPQFnkNeGdWzOfLurfZCQQslPmtDBTGPqW/Aoe4pvszJvj5dEjePUXguMy
wH2lttKQfim7yTZUWc2e5HFB3mE37CYm+VbVvtDqTE99TdvOj8Zkk/R00lcVRznmlf2Z0GfcMulj
ZDLaN+zSIgYltDDKXDn5Ya0fWU0CNYyryotArobeRnekv6wY2G01MthYu51nIjUKkpzyq5uM8Ybw
2mYlfPeIJ7s7ajzTpkWGZqpgXYr0qmm9sapsee172ewCMWsWvJiiBdJUCaF5JVn6l6Y2vDu12+05
J+7tMPTXk5TZrraTtygujEOdcYrPG/GNsKLmJtckYWLY0EsT1IqRjcTutdVrQ4uxreV65OB/S7JI
LQBfkVsA0ykoWPvebdBXSxla066Ffc1iB9qjMsWcJureh6RSc6yFwlXLByfjW0FtPgvDYbussTFp
tbMIWnlt7Px+9Fng3VScG5zB6xxK0NHTjj3bq8y89iBriwN6OWpPjY8NgOQwFPsol1Pyomu7P/e5
+EUcif65jZimJFmw1iuLgzXRkM3skK0dnF5xGjI1/t+P/75ImsBLYkzu+u/ruJRKLL2zhe0fP/f3
MBbRgdMYcvH59yGa4InSjPjHj/59U/hUhNYgTn+/8u9LfaVWQzVnrDHKXvpmkB+Fi6M6zgqW5X7b
mPYeYCpoBBpJef8TZhSz7SheaXicIyTColkYWrsvmvZqIYiRtH2Ys6pF3iEtjdRnUk4/bjz+VCaB
293oM6cz92bf/0ykhxG7EM6atyMwafA3w7KdoVNoB0CJWMbPOBIASjRpXepnMMeweb+nqQC8kbIL
KFs/VaWzsiIIJEVniiX+UHgeEg9ANlusk/mDGvGA/n02pRiuVF9hgSXVaNeB3/r75t+HEJb0Zurt
pyoZtLUyoo8sJBJRtOlO9VbFcdVF7N8NiGla+CoFMkJhBfRuZxFo9WfBlrMU9O9xyRn/UHY7pAj3
ha2LLaM1RGNN0S98ukmjF4YwcdIc8yfVGbSrl9SaQlCSeDmrCfxzHsbvk8T8r8wAPqPChfr3wfjP
zxz6f5RSATfxkCVHrJzJfuzLBa6SG1AxoHjmRXPtb8OhBydurRE8p31wbJJs1Ub62bPrLzJan9xo
gKrMCz7g9131SXYCBACyC08pTj4VT2dzzp91LOMUaBUaFm1hdAJbBSHyQ8V5ZpWGHHq4NjikAFw3
jj4Zo8sGPGlGbPLSje5VaarD2K1bghpaT3uv9ICdwc0v0eB9M8PewybHX59fYCbCN/BXrpfed7p9
BN5yaCv4KN25zCtcKMEGZDf4YUIz/X5F748SnzF0oRCuhu8640aT7I5FMwWKHp1PN2UmBFriTuYe
7N+HPDH8ndn1Fw9FFGYOCilAxo11hOvgFOEi0cqTJWIsKYRydRWGYSRShh9fkwBk7hB3uC9yWvUc
qDFsJzxNlys4r9JHkg0ZJKYHm1OUTB9HACfIjv0XXVNbX4s5XwwHz7habg2JNG2Jd8MQDEHcZgiY
3hnx3hQtIDOz/E3KETSMdpCIU44A8w+2Q0cA9igUDa+4lCz8i4GqBWQIgGMIvGmpyn1jZ2vSH9Za
252qzH8qSkesUItcYaUXy6K8jhahjLX1NvqgDdMQaFQTHor4rrNDBOpNScClHYJRkTq4MyIecuaN
SRNv+iJ78TtMHyjZlinsSvJ+osfSgozn4niqOAVQcCykBDhd1owcdbmQcGeWtROYMKTHp9Bm8bZU
Hay06i2k7QDp3efERIpa82XNcaRWUq3jKP6KC7KEadzSmQROaPRn3DHvg9+BDWy4OPOgXlt9iVc6
JPCnRFHIMPR7HM3uEllUjyZ5JgnbWCq9F0CaNZS27jFGeuY6cxBt3r9WKTC9Nv3pneZFt2CFM6Js
PfAPHVGfG9vArI4TZJ9NtxQNzMoTpB9bw7i0hfYkXSZnVoineezgXXT2UUTbNI0e8EVeAwjjeTve
K5wKe719ZZ6609qXDsCsGZaIsSsArtZDnI/FUrj6pdcx4OKjbrBg27+1Zp413V+jULkW1UiOkn9O
/YbhMyIDeiiXJlU/FcmYQXxn6tVLWljlKi+zjGoS5l/vsKLZdrtRfXjylB+8dWXxpTvJ3my002B1
Vz94Jnrp3lRUIZLI8lL697o3eKuAUsTRm1vViBfLhlA85LfAyODg9+zRyXECTog//pbNQN62+CB8
O1mIyNcXhek1ixbYZWh5IUEI1qePjxhi+wgr3S4ewzC5ZVP5G7JQGFP1W0IGF357j2zzCcXraWh8
lxbmJ3qlT59FQdcJlPb0c9sBjnDd9zEu37tplmHVq8aCaIAlP8JhV2QbwG9LF/PUAsWe8VZbQ7zz
pumxkfotBTbsW2vurqdC9PeplO+lj9WuiZSikQ8r0KVrBiVr541PXdbKTTAWh3wuVf0y/221dgtJ
UsdLYD7VbAFdoF8tbyrQWZISMOabYnI3Y8RRMJ6CM1vfhm4bjFHQS/aXwRZW+t2SK/jN1C8d1Zsz
5tiueoTMwX2sJuwYFGUTneKOtocNiKhP7qxiDvKKCEJtMcbZZowP7Rzpgnm/6d6q2AGwNO5tkM10
fCXdaf2tF95DGJaLQEbG2qU2FIExLfrKAK2X8nSLFFOUSGL6ISMVNGyagIJnKob7+SXusvLRS7FG
4gCmlA83Rht+YWXKcXTDO895CuFbPOn0lBsCYEfMTU3sPRmDfu4dHuSgNOupZvXMgNjYKTbN6Es1
9ni2ohA+g629Ehj4ZkZyPlp5Kzklz3WA179/6qHK8c+i69+N1KZc+uUvxcdTFrnFGmfYCl4SZzR5
Vzm4kPrRo9uuGcbSFTrnj5oIaDG8uA5PyvCp2TUYQHSk2CaTCcw+5yInOTEe43cBvTG5YtjRqyWh
EfU27EjVDHHqJeFd1OufqStZ5L3qLtBb7vumBzWMiTw1eAHrmA72fNwuxnkwHugnpxQ0BBPvwru/
Vzm5uTKgHQIGNoQGQ9so4QkGEvkne8fScZ165dtPduW8D3ZFd0d/8kMaHKr/pcZ97tKb3aliE5F0
7vcOepX5fYINMaLnC9lXIqmtuoH8y9oeD35tsSgkya8N2GJd9RIvx/gQlPz/aYfPsexgKvaG8ZlJ
DPdNf4hH2z/bXffUpwPgPDGH63rYShusp0jF0UNiXHQ4aHsoRLJunLMXqEsbmk9CMoAnJdGellNU
wcBL4VOxowPQNfS3Sf/I+vh5ZASzyBLiR7x5hayaN21QHw6u+4Xsw7WTKf0kU+rQVGbGgkuFKMfC
bllHsZ747K1qyOm7G0gMp8ke2X9ccJ3EW7vQWDs9WuA3Qz6Ydjo2EqoJPZbZCiulDno3YCoeItEc
8aFYQSIZ0RPHDGoRw0/4VM+GoqauEat4LxPkHbNvv7pKWovBmkbuueDqpt59Y9Albc1bWw0vpeld
yEThj620Vzq2tsjRJYR47DONFqUTRuyzbGhRNH5G4biLpipZcswjAB7eUa04szLnWwJxihaty0bQ
e9DXaKvv/eiTtr3LLTTRTG+XuWm8NXM3hW3jG4752oIgRhuLXJipxMiluw8L4Nvw/o3iObS6ddHy
B4DXIY+rpqs8ed1ah6t00my56jwucb2Yp5sqgDOdmdvKAi3Y6t4X5c0T0QwdlZC2IoVdUZOMv0NI
GB282zZyqV3hfi983eEACf4+N4sL2upn0AHQvJor2hje3qMb0E8ai/6qFaG56hSD4IY4xbROngCc
04xaUSx1yJOdajgqYdClDQr9FAJiAsDjh88CVSptkMAjdgJYhNd8WJNTLQPVHVxfnfOBEC5LTrxw
IfSYCUuu5F1CPgglw+CA1UBm0oZHkZRnN2DN8woOaNjE9q5XfljGzMcK9njaaGKpH1kKrMecm/TY
WPR69jT0CYkHFfGyKoSu58wp8mJaF/p4gSr+k2uVvdEac4MuEa/ys94yl3ai2RQXRZ8lOauZQk4i
thrkKzu+OlmCaXeUP10j6f8z18tpV2vavAJkAG9BM/OnZZusysi4B4hLDqJYEF8O883wsDfwiteB
+sAbARetXXs6Hp/WxErOxH7dNO49B9pHGMMfRiJd8Auwx3LZbluBjj1zx60PB3WpBjyL6QzThQ28
CgfSdfQOg/GoX20GhbYvymUoWfmILz9rZbRRQ2jRVI9RrJCUYfhs6ZTsJcojjyFO7VCCpnJXTg01
uj2sMoWTG+xkbwlOMC5GrA6tny90Z0UYqr4ife0bv+Ow7PP40U05Nht0Apb1nKZJMFHN/2wwEVgp
xlyg3Jt3mzRDCHoUxgJVmOfKaKnX03OgYV/IOowDvewjpC9yXHVi+OpcvkRe7x24NXLeyNxm8rKi
McZXh4fW7ibQZ8gMwuKICnKHzgichiPbpa7Xq5FUs0VpaGpJy/1hbDx/NRLGsCorwPeGdDI4WmIW
FVBM2i++a95bQ5Au/YguoQTy4rn5GxkCS6977mIEVyHyqV2qfP1o1ls9d6uNZRD+UT+6peHitRPj
IZtS9LEzePqcORc/5U5m8mSSAwLzTgssAfJHmZtuYJMpnXpk/yFxgMMfgSRstJ69qQv4ZtCYe/LC
k3GcodX9LkundJ1azr732OLIpd9TS98XHcOeuA/Pmsm0IUqHfZR4zOhSsQ9I0d5NkjLEsSzyCCZy
Mxp/CwVnZSNF3uQNJYI1O/hUBykxIp49djiQT432WtRo8So/2ZRwpCoQzUE5LAXm8qWJ23xtjbFx
ULOrwk8m1qIC9enYjp8G4okzrIQV07N0JbKHKBiQR2vu2e/AOgbIvRgarYsiTk5Ect/8rqfwkPxl
JAktKnwCUPG0XRQCBWU6CRC5e+Acu+mE8NZ6zKRW5W6K76/YThGsrvzOzhkslJyzF5pMH0hk8V5g
QNHDKUpb+6Y7t55aZ5sqg4xsthnLa66+IdUKmHu05f/7CFXJqqk6VuqMcbxVFhtT5Z8CCVpBGt9q
Cl3WWM2cowR4uYL4YuewjRvxULrOXrk5ZP8WP/5gFcUidqg3fQdsC/+KZpv7hf4Hd0OXzYLNWK51
9iinaEhQMEgjs+n49MwjA1f/zLWgOXaldq2S+hi67pMcBTN3P0VkBlunTjclT2kXwJDccyw5aigr
mR/QDkEasSdcC0obEUOxyO7GbjqZLixIhjswVZu7rE4YdaDH1g3MUoaCQOMS6cxwiRNT7U7rKQlv
piQOuQpyksCjUtxLP2CUqJlPIMMfVNh2HDtCjpzKfIr8ajNZU7OwGDoSgANns/Z6koG8ciOaDEkd
3ppUu1ham2+57s5mol0QFaD8GOqLMSn6EpzhEO9EYN8m7aMK4yf5SkMfo90zzKW9WXDc6wPbIX6S
rYcgsl4NFAXpc5Inf70gJg7dh+Dw5ZQohJA33CtVlAsv4Z2cACfBWsow2Dga40Gzf1GGZPyWm5tx
KivELdMuHst7NQbGIgw8cANZi8G4cCR9JHnBb6E2jZgxeXl4RssN8CJxj0FsI4KCb2D73VuEemg7
lpLkssynUXEWWvhGd5CTSIs72jHwinRywYkCiFMdrpl8WJcUtmjfLdkunJ1L/usyY7isLSsHM3Nr
0Mlmuz0qhnTLslGfTmFhtLKqfGWqV9Z2ID65/q03slrGbkwcLSrSdeZ152wrfbXq6xC1P2iJIaH+
TUhQ8/DjUR2ugWZxpKIpX5k5cXZJSViYwWzUw4SHKpcV2+5oqysa37YDNr3y/fFiwkZmz86OQ6mr
TdIBWUJqsrPc5jfQY9pcyS9adLkqeUekcsy1U0UHQC3oIvKNG1qfY9RfPRvokx6v/dHlpyL11KJC
hlSMR7yPD/7UP408G0O172P00doE5KboUNahMFah4+YbhL3pukBmvZ5UP79N8UNrZoTaoP/RAS7B
VVvlvGsc97NbYg0tANww3arCJVuoSL7Jl8Aq6RSPvo9fRk/eOsbvgGJYiLyq+ZjicEclLdzJ3YFQ
YN5dFL8Mqp4ntWEp5/+nawv4tHvGb3VuRulvYGXi21CZWOZFRsRK+uGg+2flNI6eIb6JUqWipfan
vpWPKPBDBeC0iPs7MIC48VsHIFW4Q1jTgXnOS3DQRrOVSfONyzXh8EkFnAq3uu8q6xi5trfO2mRT
uZp/SHXj1rY7xVSFQaGI2bT9FwZT9YZmBe9NOyvXjXiVNCWwTTZPi44GCA/cd9Jt18W8LclwYN33
DjH7OAbyeFtmMCA0dkwbc9EKZHG8KLLmh1FcwekD4VWQM0SiT5cTPHwIdPPgDEy2e4ZddDStJV4n
QF5TysoQN9a2PjpuRafD8m5amEK8Vc030i4OUSlWBMMZ2+1ogmNjfIWg2dC2Be4XoevPk9C+62Cw
Dk05J4l4yYM8yUd9CPNjE0jo57FDvzO4OeaPk8Y4WuPpPugAcRXRyh/C4TIQ9djNJy6iRtDbgdwa
nWlciursY3oEJNLUW2kiGEZiTkCc0+bLqile8HGAuG3sh9q0Pws7wR6l+1gUR7FhVVPuAzxgE5Be
Eh+RRkFfnyg48WbZZydjgUwgItNmqlfCVYRJ2nI/lC9JMw17f8bYCbv6LBpVHbKSdBO/w3Fozrge
Ssyio+FT1lq9roHFBIG9DVskksSUB/DvCTPQ0os/asleV+N4BQV8SgPCkf2oFntnElcaB/Sw42lb
F6s5qGMhwq6CE6TPmVa9WLd06JcQkbJl0JO4xAdiymL/O8wYsZG1vI4db6s5PoFvzJdWwtDWXTX0
K5oj28H2L5oWsGeZXAZSxZdxdP4XY++12ziwRdt+EQHm8CpSWc7ZL4RTM5NVZDF+/RlSX2xvNPbF
OS+GLctKJour1ppzzAejiS2oKQ3p7q29nRLjIWMWtZv0OqE0jUk4cI0t+PnDwGD/YPjBleaZcaRP
xpNBh9Cxh2VTxLoWFvVoHEzL/8gFbce5BVw+4zeBwEiilDGwa1EL9mEYp0VFzC36ruIYnDkHS5dG
MB0+utIOtikrTe1qVTS3dMhiUmgLa4KVV9po1oqSYPCatF50IDpLyXuJpIKMolrbMHtvQ5ExBuK7
mWuYftvJqmDXDV+lx2DhSOPG6CF1Vp+x7hTPJUTurLQ+CbtfK1FpNGMBZrcxDjZw3Ol4X3IooKjF
nqJddr9aFHvut2rViyaJ+83OCdke1MUS4txWcl3WRfvtJhWFaeBBKVXiZoSChTjmMDYCO41M9qxT
7Kbq9GXMNVZfC2lfFcTb6bzj/M58VV/bWfYmGq7LZJscMw1WQ9lhy+CgBoZtH3SUSXtLUluPzYQg
fe1ZlE9zsrxbbIYnWI+uyIu13jDFyNRrbJI4hJvgrSNUgYAUpiZUyD9jK8ptAUU7DJQCKgWMl9sp
kPuRMFB455XG8bqMPawnhCSl3vJizZrgHuDCvP6cMYR3JD8i9Bp7oTusv+hU95E3DI96Aluf1KKe
ZYtIz75Rj1UWqI3q3JmeE0F8TtrPK4/FaciL+DA7tR7lXfpESF8Vmo2Ndta0hrBdtHqjp6x8aEmw
jFjzR0vOoComgVDKu21a3d66weJsSuYOIcKV5yKjBByX+rkf+dxsvJdR6TXXgy7p8ZrLFPpifNSH
YdnJqDKiubS4RcadA7acQI40SCbeqJ0eg2qqOMud6nD5jn4KYs3/+20mu3eMmv+5I8lT//0wglII
gH6q6qORk3p4uePlPgKf5//3h/TxfYw//3nGuBD86vJzNqf86vIH//Xt78v8+xuHxcb09/+/r+Lv
i/z7jFzvugUW4vll/70lseM88qTdl0e3tTg+zm/m8ux/X8jl2czUbard7xMLraCEuNxVFu7S/v38
/j745dbfR7l8p3tTy/nAQboPhvcEOAbIATAQdQVDXxnQbw0fQO7luxjtw9/vfm/zlwXw7O/POSIr
umr/ueflu+S8Uv/e1kERmGK8Ipfb/z7C5bd///j3uX7/7p+HcbSzrMdIDEC39NEh5IKwYyB28/tC
pKkxgbg81n9922Ah1te/jwbH64yHcp6KamRrPhT6vPF7/eaCxL58+WVl/3Pb74+X72rlnbyiDjb/
3H75+8ttF9b2748LVSh7H0zIl9/+/uKXyf172+UuJY0sOvBnWvc/j3W57Z+HufwYKEDqRuek4ZkO
8ft4f9/u5efLQ9U9FtXwn4f5e6f/9bCXvymW4BB0PYmomHsOoGxUZNjawO6LHy84aeeXKX3+7vKj
Pp3zQ/759ahv8sXf5MG54/IfbPjlgS5f/rlNb4Z4ZU22E/4+w/961v/X24wg5jX9Phb6QnloD8vl
5suD2GJkBnj59vdB/+v3/7yfy4///loLKlJl8n79Pz+C34f9fR3/82Eud/znPpfbUhRk69Gzfvqs
B8M8QGZNDUZoK2JTGX0YldWq24T8+M3f5WK0njWnK+PlKjXF02U1aGjhHdK8afY2LKiUKzjdBwit
+DdpKbJlcy3tfBEr1pxwgK2SZsv0tz3OyJCOJPK1R7p1LXRU6Yo1IGhny3u+NgtaZ7pfPepxq++C
NN8WUMNkn9Fy1GhpenXNGLFD/de7ZPnGww3ZnlfOwoUj7qmZu2q+ncXwbcdxVKToCaxcsfdgDksP
EPNaOc+R7ksUaSRCbitD/w7K6dEQQbFJJaKICp67UgRWkCSerc2KKgmjdNVI4nAzoqjrRaR4/trq
KjnPYRqLLKC5uq4MtAAMsR3YGTWCAEphpugCBIzCYi37/aTPHubfRb+D/WkCdeCVuWxXJ++F0oSt
jSKlklTggTZYl5ADe67EmIEPFVt9PtOoYa/CTu8GWJYLsH3W1kBqmeXSj8HUgtB/ebLscl8LcYVK
F5JbZ7/JUR6aZi43FFDZ2uHaToVyShMmUjluyogde0OyyX4mY46uBHuMnDagpjcd1kADLyBTgFjZ
2WaUfHaOsmDHpOljwgxxEeYYarHfRYKNeefPN8Uw/SHqo7ryh+CNmTrj0SE4JXNBQE/J49S5DtFT
TFtmZyeTEEpETzn7ljZ9kcOfPKaA1HUqgmlxIN+SPqEJuNsm42+t9beZ7fJJ27TTRTfaa2rjZ2rJ
adNJvQlL1X172W2VMLRHF8jfurSStxYpsvemlqBqGTUq83IJvbh474YgBf6LsEkAs0KIkOLfXjDo
24qgRTQaa4gyCuM1vcXCv5sgs+/8jhc9LWg+ye/QDnrNPxrySuoFcFANizwiX2dswLmkTHb2qfZH
xQTrttPV+Qgyc1ddlenywwibMrljPCBtcG1efN2Y/ZesCKo2Of1CZIADaEakcmnqidDWCVqJcdcw
phijFm+I3XVTBClrY9kFtPNCR++sCGejIcsMx1QvIPcR87slXCGEV3Nl8IJ5LhclWQTmlJyRaZix
Lzvo6LQNzP/4bjbg4En/U5RgnhM9+ZgHbaN8TQtHg7rMsK7oJ6THtMbKFaTf2ln5Cn+dvva0vAZy
1lGf7AztxwtqxCeZle0tg9zAINfvFhX7oTWXUZwOj7Ph408LTr1P9d2A6iSlE8+7VnwV0ug3i6Qw
pvEoNpoPwZQT2smrGJdU3Uf2UNML0ZrTwikdjmqkKW4YN8lEd6Ji+trrH460KXtmbwBL89AV8gkx
fRkGdCrdQLwZagARYVehD22hVMNzo8dWSCIonfFYr2jSDOw3jInQ44QMcjUz7si9dOfYGrhqady7
uQ0rlqYotrWyZI/UVVKP6lwAvDTIhzT6nWEhuCzL+SUJho84kdAssuY7X16J+xyRqaVfRFUzuzef
fJk+DbgPSGVQxmY8YjnV3SH4UFPvR7SrphkxXo59EWSD+acu0VPr7ls+4iaflpehDE62yd0qg5Qc
Hf2dWux8PSBpUaI7xehDaE3N2yIlEzhbCLyfP10s03H5WIB5g3jIXAiSp51r0djjGXTpJGKSYO22
GYTJgUSEuqfB2pJAyTERtk2POi7/GPiQyDdBCIPNYi8mLFjYtGSo2CMS6Vp6Hn6frjlaYgOxIIbU
Rx7oGJMsfB4hu1MVWQANsKzRcSjL1zHpy8gIyrMynnZE11UvwjGs0FFzVE4FuV/FuEQuLGy/wGOr
o7Jfd8RLubl5N0zn5vTL4DL1xWmPlRJBRGZ+N1pB0pb51UkSxWm4hr3uJKveq3DM9JRrQIrCzEBI
45dMtdI5eYXRuALyDuN4bh70XF7Lbg6rej6JnkZnR8PKHHnBqbkJOqx3ujLb9aQRqU4a5g1zKxIS
XXi/XsK+NZn2pLKl/Edq0g7AUua0RxUJsrmxb5mqe52HeahsrquCxpbl7aV0P7pMrJvJvk39sops
YhdSw4PLGuPm78cY/Yc/wsjEjePWdgR601j3Vo6ufSQzzNWY3SDum9E31BPmae0LzM0pjQdYoZnF
ZGBEo+S5W6bej7axbD1V2dvGNiGNjFdFWpO1o29so0SIniIPmWX5ljkcZlrzGpxxCUOYpD64YXmP
BvixcsrneQEoD2kEnNfy1UwuNCJ0NbSGK7I53GS6WvzIK2i4Gh1SVsN1rxqBjIY4EdpGDGVcu9sX
MQqVzN2OmYa7BKXaG1P79yApH13RnyZCqnJ9ROBa7jq7fCNRNHRyRfpBT21gDaf0nJw743PTW5pa
hTBvM62NrJbzE0azU+7YdaM+LJn1ZSN5RrzCkHPzfVbTe9IxE/RKJKF+Q5sgY+JbFV+jlz1Zcnob
5PKTM6QdyCVYhmzfE3XEfPUM923uBa7SPtOYjheEq/J5PNgLgpRmyYZ1YWAzrzC82kHy0fndPumx
5dDdXNc+SUqj8n46u1vIFmJwDmQDurTN+ElHbqHZ40rWOokQZ4+Qqu+KhFA8A2HEGlPUdnKD/VvV
5ecGGdmvE2N6fUTaBsSiIbOWazPhtrLs2S/HCNptz9ydddRSxPVKeMVROV96hfFIH197XtReFy+Z
KOQKeuhz0GpHVr6HrI2JaOs9Pvrk2hCUCY65Vfm4mxpSeHYdLeSOj4VFAqlEhuVqNTImfE9nBoO9
J64z/6xegESnd7MbTcGpaJqHsrdQM5gEbWScvaMf/5TldGiK0QnJtX9BFXIyA3Xb+2Xo9eOdUMm7
UyEm6MHZEzlcvnkBoV8LZs+wW2hqWTa94YVjo4CbvmIRe5EtyLRGTWtY5ydOya0NgHpPlnBMPj3e
ANQ2mIHwzHC69C+uoi23lD44/6S5KXMaJLh8+DRt9JxWlTw2bvkDlQjhG3nkSK/7p4xG/K5Nmaog
6PFwLeAxQHdeJ8MR6VZKWmT8jg0mYsk1N24lN143XFltcKUaUUQyRktfZni+GK1b5A4yuX+pCtSp
fuJpK2txaPJbfMgeH6Pn4SCoUFlFvUmOdoeHnT4Lk9XqAT214JhDzISGeuV0bXavhrWKXfXIBY5K
8i74Bg/dn8A8hJ0C5+HH6lEj35UBRv+O5pe8RgKEjbF/bztSPAafqUY281skcyVNmpapSNk0EnyI
xslDESbRBMqE8RmzPgSpVbGrlsHf+0v5QshMILiC94NAB05tPI+cnpB/6zw72fixhmS8mYKcw0Vm
9wbLT9T1nGtxXDAmJL06a/54XUZ73GBcXlhPkKevEZx8GhOqlKXtKL0xCcWZv2Hce9Un8uhSLCY0
2cAVX1OCrPLWuTKz4pla+9l3QVEA/UUfbU5fdKUYtoCcufbh6sXuHBV+/5GQW5yDjtWSnPa4K5Fu
gysUIzFg9G4doDQU4yWQHMBooVuSCpdkf4hJBGThNEa7Yu6urUC8PTnNuDZMh0i8SuPa6rEPdvtb
bKgMe7Xi1qI3zsz1k5ZYvWXMdkNMKlPMJR2IZlxZHfNtw6+fUBB9slOWoVOQmJUaTPw9Dhrtjxmb
xHUVcM2ZDmYplFf7uhK6HQYpYuKyohBdnATBXeGHAaacfHGu2j54rLT+h9EOuP9TNsVrJO/RjFN6
hdVorYbkNh9sGxGJfJtaQl7r5X6xaM4M4h3CHGrVANGY3qRPwkYyOon4yR8R0Eo9oe7ElI9WFgO4
j5ZDByGAOIXxyrIb3HmV1c5H3legjEdgrolrbmxrfjR1zEs5Z2DKJ1zYGWG4jvZDRsYQlcpbsUdM
DRclyPS+TAfmPk+lx1laVaMkg57PyR7t62QCdYSV+bxJMinHuquucF40GAM2NjLkqsOr2R01Y+OS
+AScmgzOxt4MNtsxFqkGY6CPD3R+9s/e3TFei6JgYdOso5V2b0NqfcLanImSGh70OQaya+ThnJRl
CDSZQXDA0d9oc7CmMEk4QwoKKouLBZK+prD+WIwrSG3vfxhqX9bNVSYdM5xN/S5DXQ+XCG5bwOxe
CzhKPMf8gLj3kzFfwipIppc57oYZillhGvfSCZBOGcS8BxbWuaKBvOyY4MAdFSHA2k0kpUBPm0MD
UaRnDD51QC5CwuHp77rqNTfkvo3VUUOgKBtEf10pnvKyvkp19zC0kuAE6udRBczg4b6s3PJs+cuj
VdMt17QCXoX9PSNJEtWSRwys8Il1/Z1Xj29eN35lldotDLVd03hH3+lEAtpTWC8Q56YWW98CEbjj
4BH2w1B4dz3D0BUg/qsBx5LGjHLV5MFb7qA/Qf/0GAM5snUGoWzdAdgQcqV7ccRQ6ap07JNtMPks
ErV2FzJfW927AR18HABLRKTJ3ILEfTIH7UkP+nqTpPM9DrchAm1wV8UBg/A8BsO8vPrBvU+vHZFJ
5YGVOxsWVE6BTYHpeviScrOJ5tE5IBtbnSPolJeiH8L1XD5JHKAHPY93HJNhK1JrPeUGO7EBwRt+
g3qtmS6d5wMZuYjcO3x+Sbasgx7vae2tR6m/amV58Nve3MYTWMsJktxQYnqRHhivQX2l59Ahx9pT
X+AJp8AYvZVDVcnua7zRiz2VtLPXzsqTIQtQyAxEKXbumnpfw/cRvNaEXYW+n3/PXvqaqnRN/m+F
r6W3wjwwEV3NL42dlevY3JZgSFY1WKcVcbFrN2e0Z/evRc2EPWbaGcU5/7XAbdHCBCNuRwMLp7fj
bvlZfOUWT9PE1dtpELSKkZJjcBUxxp1YMQSoEQkFB7v5FjF540UqrlWSbqzCyTC9TkdRmJ+AIHZx
mvds2tAjS/WVjfNTgYptozXApSVn/DogkjgkEwsI5NiBhd4EJW7VOUvQeirJ5AsErdbESSjjtV0O
ghgNl8FATC8ky76buDzpHpomtmAO23pHgFbsdulEKAjBfR6AUfN7tDB1lE8Gs2vSio13DzWLt0z0
T4JqX1jiu2EGtPGa8jsvsfqOw7iRZnq9JAhVJV8ILGV+ry83bRrsvNuJqymn4jVO5Y/MjDemM/wB
yXIdB/i8MtYoA2paNXjPgTEd51ZDySHZxTcQ7IfWRlfG9M9jelUE5lY7t8JTMZ8IdVXrEv72JkPA
6DJsXgkxPnOOogYxBCKX0XbXbUJsB6mX1dInUZGne0Kpn/CgalHG9O8Znn2Mvji+U+l3ML1I33pB
P/NIEinVJtQVB51F2MVxtkLUgSIJLaXHboGCl3MTzW4jtxIEufWmuyb+D+t5qnqND7S9b/jwaAqC
Ni6LOVLgWwe4HwQsDNGCVov/TJCcsBA8JosLy5EC3U5S2HPdigqAkEb2sJgU8Xf1VkUfDtfjYN4G
aXInflh44wQxn7ROE2lIpc1OzW1NdDujREKgv6ZtZ5JY2lw75fg4oVPYkCt1m3vDyQrQkfnMZG3G
sBGbwBPxtxGZFg/GB1LqDw/ncqdzYBbOs5e6D6ZbR/jzr9Jg2RYKC0o5H7qWsyXBOu1Pu87SX3vl
gMFDEsL72mOq2uDGpRmTc/33lsxa6eawl6TaSfeqYwEIbFDPrTLe4vPm1QcyubRoNYzmVJhE0mpD
9yXkdNYKPJc9sbJ0SEeGfxTeuoNYJOZooYohzSXYLTpuKocJchOrz9oe7kTaL/ABHPY0/YNX2kdE
Fl3IkIKaCqm9z8SSF6YB463yHwoAg6GMCXctb77SKt3lDmA0vMV64Xynfkufqm0JjCmNhFy+rTmL
68ItprCV5V4ME34Swidl43wUBjncJpPYwMnWAPXI0lbWZxrXd21GPqOLIiq98aAhdMt4qjXoN4WL
dCMDfzFa9zE4fzOO/yy1Bv93iCYcO49aQSj3pnYWkwRkHSTmaKLtrERkKePL69XeDLIHiDjJvqmL
bxWfP+y0fJ+N4aUATr+qLZzGXcN7zsbruRivmjx7wELxQQnxoZ9lzl4zbBwxv/ciIalH50KuVWQl
k0dqh4vpIW/uL53KaTuxZEbWTGtWz0wStk26Cel7gCXoPFM9VWVyRAV9X/kjaWe69rYk40mXAVA8
cJAs4UBRtqppkBgQ+DMiWMzG7DUrWzv8Ix3x5VjlZyxETAHf3FWaXCFhY3FxccfEmD9ceVzOYeLY
Xl06emVhiCPhRQ+IIVe1h4akRv0yj1iYUiN+yXNUsU4P+WUZvWO22BZjasT0WkNAnazHUA/VMuUr
z8uKzZJ4x7KpP1xbviMdvxmq2F9nHKecIS+4Hby1BtMZ3nTW+1DG2zz0xj4BR0h2d75ca3F9qMth
2UrHWjs9pB8uedraKUOffIezipJoiAGF+VlPPflY7M5vSljB/eTRvAHTxK6cio6juL6yymcIMlFa
kiGVqtd0QPt6PgSXWZpEUoIgT1wOFHr519j9tnTEX2NPXdO5vYm7WGeXYI6sTsbaycWxtKsHlZpv
1eTabPRSytpRbP1gWac2GGCiPx9QL3Ad1mnK0DwWO3ZjD2quXoXKv9j9Po6+UnsPP4hVL3EEQeDV
EadWxG+UB/0+TSlRYhr1J8231y06qhCxfQGKydzB16Otl88WJYNMTtWsnRpPaNfsNV+mit7u0nub
VmR1hNKCDG6FEAdDDZ1x4o12dQt4T2NAwAPAsNK+2Peu5n54hC/r76ZFuxbsyvdJVdDE9JPDkI1s
GrV2Y82dFooc0b2Yne3cVcZBK9EyywVwZVJ4bNT8VN9WsUGSaSD3juYjx58DP8QBVt1rc4emBjLH
9vLj39vic8Dqn4XxTeSVRLK2tTC5VimHbXzVbMvUj5J6evXt7IrBT79xPTxVMpj3jVcVOA68d5c+
soGBeuVZvbbj/WwWg0K1t2M6fQbowc59Xsq22w5U6O3INWxoaUBm6kFMzUevQEBlLlefRRv3tjEE
Wy/+43kzsJeS0ZCkb7x0ckAuiYqgw5tCWI3CwkRp747GD25gThoq7CqOP63cBpvj0kKHqmSTubVK
dSRYrcuy5MsDzpFz81xDtOnvvNj7SgMT84tNMh+LcNzHe2vJTrpNx0oF5ktQXPdIEfAIX8nz02Xn
CYzlGhKB6PsY+M++DREDyj+BwsjU5/y06O49edYiB8OAsuahTnC4Y2Tak3NLS9O7wcO4aj3/u50c
j4shJC+nvCMEiJa8Rnj5MrVHW09GXBAWZ0RQz+teV4d+QPdIfPG0as75HwjdOK2tfT3YPzAq2b3B
T0EnLouUTqgLbt3wRMeRZXkrc8Z4B0Lqps2H16nqKIemHFujVf0Zs6W7UoUiYB78qcNO2UoCLrCk
Rge4qtZBqr9ms3cVJH9QQeVHvT17EdhwisyvWR7zh2p8ji1sKYPPHo24TrhWWL8nBWd5alBmnNnC
gPjgXwJdzTPdeCkCVutCAakraLFAg3K2Rna0e7ov7mBfs8d+dPXqpav8cq21GAwGAwRFQgxV5Zvb
7CyFy89ZVGmasGnXdzadQ5pU6DRpe2L8JZ3d5H9sCk0eFgCMJJ0XW5RB/JV5tJiFbXTf/VgwJFYj
rcp4YLgyJPxVd2a8qYk9nGZBWKpLPyxc11jHCyRIANnMuyTOYkg/KyirkC++i1zetkFNRMJ8dheV
eEZMe68qKPdzwmCqW2g+eR6UWZp8XG0aDbMpHbOySfdJPpwLaPPNcfG/0q1Mtty7vdUrNEujibzt
PHqK3yUdFoxLGrWrOmEcwDSIoTIhk6anGLmLwbwAmaPZ2esa/NzrQTsjaKperIPaaan5GXu4w+jv
e0nHL1v6kXkZB0xgJQUMjjZCPAf8ri36O1kxBOqcjn/N2Bzpy18lDlyFnr7NRKymMdLWpJYS+3zA
QsNuaptKG+xAn+lXirE7jlIWMc/08NiAv7X1m0DY1tbWe7kZ5ma/yByDRlGvUxNA6pJwcUgSuzuO
9NsLH0tDDkbfrfGB6uqJqRn//3oBNkdHNs66/FA2tNXZt1YYX91jSzJ7rVttOMo6Oyliz1eypWkv
rEk7thzFMMCABSrknmwgXon0XdfOuf5sFLj0Ye8UrKRl1jzX7mLt8JzlLGHNfLC780yo1bVVb1T4
tryipa4tnVXT01azUw4LbbTNI/PGSnGisc1yQUiX2MY80pVC3w5rE0qEMwp8s5yinfDPp+RNOfEU
xcwpbJWtE9q2baGikyf8tS/K5bONDeVC2SvQ0HDaRzDoW5d3LB2e0iwwmE2Jy7LGSMb1hxcHwj1S
8Ork05Q8Js2dTguFI4pBN/+VdVqAHbZAIqxjntsQ88aSLKHGucrymPWsXR8leJ4MO5uN+0rXKm1t
9na9ZVhspU69CZBhkg7C88kPQgHUfWXGxLHNL+AYTmLwBqgJeYOeEmtFPTMiWgAITNnCnciBrjQ+
ASf5FJYLfdrvDwkzVBqHgRkQoDXTNnfFt6lKPqI5vx3OTl0/9p/LdPB3+JQGOKpCrBQa1MiUctfX
x7bmSHZiXFOcSJBZxJU9K5abqTb3nomzk7LC4ZizhfE9Jc6Hbv4ZpuW7r+VdIPK148jbpXP1Q5dh
LO/iD7R7/LVtEslePsaQpaJJsGSSYXvtauNwPTJjdvFP5emw7lLtLWhtH6lCq4esd0gKbM1bl4v/
lRY2Mx3GXiHKWGqNhVpkpmJlX7s1G9bKapqLiMv2Prfi+eBixVllbH3suqeYTZppowltS/7tg9JK
fdP6t6atURjq8/MwAajqdLrCU/ukBiYi7ojvLqkJ9xkBVrtTufDqExDT6q10GZFZf8whuyW2aGYT
zFVxGKYX22Q70ONXW6UBPPh81zZOepM0uBIai7EBtcrYoedthjfgEWi646uiL0Cx99+jT0Nf5LTg
h0R7VDQFGrMMCCmsifzIrachZnuYl6oi7Gr80Ni6t6k3Qw7L7H2V53eaTf6T70C38RbCJJuA/rUx
sOeDGkfzX9Q/ujV+qkGnYnHHncHasy3qBtZn+YmjPOZvMZdocJRD02sJoYxzjip8Ra1wym1qgfFc
ZFRo+a7SYQu1sXUrOxjVDbrk0JLwkfACziI4chzVoUFu2TpV43gtsGbZLUKWCXRW2n/Mc3PDFTan
CrZWmEoymKg1OhCxmfOmO+Eso+sf5IK4SfGdd2hBVJo/mOSDhamk9Zo2DoQ+SeMEA11/U7thVmlf
9NrHdy3ZMX1Fxq7ZQK0ZsxFQ/uV58EE9m61R213LszMnN/Rlm0C1u8nOXxy6b5UWeIfLTfhUvgaH
zoMoXN5t5z8CLph2FQLxVYEEggZRsfG1ALJgO8yRkKzDsTAe8z7LOQ70l46EsMgwTY/ESfId8IzZ
S/CSZClQmZaedtORR9bGbGQq8O2rfNVOjdzLqXscPLFsTQxI6wGY0lTYCbNjpnOwQOSWkwcXsY9F
Sfl4fw0mcZRwrLEuKnt2XuQ3Wm3XXw/Cvy9rPtB6wa8qjPZaBSQtFBlISv4eAbymGG/IMb9p45km
P21GHIWfY2/AJPUYy+e98Wy50kPd8S5kHW/TCYN1A7qs9W4qJmIRFvZz9LZax0LbDIxYjVLrIjLL
f3JMW7E7YA1vDkXbE6pQSeBh8TVQsqvEZa/CtgwdrIAXqxX0Ywz00IEQFDnTD0suMDbPvzWs9k72
BW0YFxLHzPzT5rqUlIqdAN7MeLglTdq4zhxrIFKxgiJfgn+Thv/Hcwa8h+p5UijN7JZyw5tR2HYz
67O1fNuTT7IAdNb8j+dygC5V+SUnSBq6p6j9NFT/9ZwcR0s8tQViCsXBZXaPU9EdA5IZmASna3Tm
TwTzmMhv7S97aPHJWwZoucC0wtj0TmYiyO7M+Scm7p786fkg8unJOCcQJUJj2t7wAXj2N9yAbZ9q
IU6RcjPFfh6NefkIIYK5qYeTHxn5wW3mm8FieuDY8Vt6iwKFVSWMCRboTRVpQ3sFeKzcIsvYz0N8
I8iKR6ujRYUxIdXxeExsUC9V7fy0y3RlgzegSo3SOD1iSCapy3U1BEGkKdj4tIpzdcYc5cbNUyzd
RYdhc7B20lF7A2ISkYsP2rwYVz1aIFM4XAayHVwKh+Ld+jELC5wxrAitIcC3XwouBnxuJoGjEtFT
66dHxSyNntuHaSt1Qv/Jau/PG02pIOrgKJMoy9GS3ZUNXL6Etb5pt51t7N2h5FIOIHldGuK9dDOs
dYSvzqb2kzj9R2EXnwqiMke/uR0l/xc7G0OYOMXGXTpwtTQh87xaa0DzKVvx85kNSBAbFxsdBia2
Dh/zgGYZ4RMr7CFX+RP//3vvs8UvGSX0C2jT0vTvAh3fIdsqJ/mZuum+M70fURLZOHcPTCGgkOYa
qbeeYu6Mu0zGbAds46zeYY6q4bl2bfBGehr4q75aJFt+namzF1tHIY1Pgm7BLNXoxM7TrFqRJM9O
DVhYLfYEGxyH9jBbRI9xBtWo9yoW7tjVXq0++9OaOLFhWU/bBlDzGOOeb39qr3shDpFudN3cSHtj
xFw5WdNL+HW7yh6uJoASeGdHhifr3s+Q1Om22CQUqlKQdeicbS4sPt+e+cNA01+nS3A1IUmLasP+
IvbuDrNweoAhdJic5WIovxIAwijc4fADCixqWW3V7OhrZHMO1QXExtole2UiAkYJuUk6eY8PbK07
Dad/YR9aNqWJkhpGedADVSAVKzxGsvwnhbiGaUHtrVrjfYNTtF26OJS3bMLI9NHmEQtEGhzpbIRT
V5+vg5mxnrz6MRXtrdVb5Lj7IS8ji0Z8tJFPtzxs6fm5AHNXknF5mM3nNBGrOOWuvEtg3ZIwLZhY
TQwxpiqnWVVupdIAlIgbtegG1OZhg2sCvFpBUSa6XUNgNd6VJMpqyDtqqs+pk1cZ/OowTmW91oU6
JH6+jxMdoTqKIwMA4xp+zUvGZrEkfxEwLiWASuDAUfQDgPhOGOgRTzAghdKySJvND1fJG1tXuyoo
57UyqHdLhTuEupoEz7KBtT3eqsT6FDYZI6yaUzZ6jMP+BGgcGtuBWDkEP96sPmh+2dJ/ZoKynWry
kNriaLEpTRPKCLLtb7x8uklHJNVjj9rD2IukrDYG7QG3cm8nEzMc7al2K6R+gCsD2qw1X7oJ3o2k
YepUYFbUkIfBOWZysR5iK7+3WVM2vtdvi3bZBsIgKBkesU98ecOAzAWZlOd0I7HA5VgkTDlZETJK
fvITih2BLqaDZ6yrap81oKoHY+MpMk3oDbKDnpAAaOXJntrvOB++if+Qcb6sDHlfyr7npJmxwjSv
6O6/s8n56YdmHUM6/z/sncdy49qWbX+l4rYfTsCbRnUIggSdKFJeHYRcwnuPr38D0LlHWSfurYrq
V2QEE4REioTde605x1TEpNiKwkC/jBxUqWTWrgfvlGRp2GMgo3gmnJV8ug804zEyBleUlR2mzHIt
NPIx7IUZL4tGp+WGqNV4bY+/0FI7pVhww6gru7PUjVZyhxX7dyTrt0n8rioz4CDeUdS9YAmT2X/5
0+RZ6wr0AVYn6cHKK9RI1kvQIm2n03kUwCSsENq1CGeHo5aad3itKHCn5oNYdcfWy88Lyv//Ug/+
h9QDWdFlQtD+ferBzZxT8B/rNxhob7+HH/z5wn+GH+h/EFViaYYsqYqmqTrZAn+FH6h/iKpOfgE5
ct8xBv8MP1CtP0RR1C1+LMqiJhrkIvwZfqBqf9ByFhWDl4HhExXpfxN+IBnKf81UUYk9gM9MCAOf
kOhESflbFhQJDEVN6Vs+kj+ciMV+ecCIqGC9UKZtKBrylnZAsRdmC0gXy5hDfp4vKxvRR3klZPq6
BjW8HyvKurix913KTTufLPS/ScVFJu4Zn2pqO0xOkidgTwwJJ1wVh8NmCIRzO9t0lgdwiGLqhkpn
Ye0nW8vM9n5Vl5kbanG+X55rsnegNBhsWz/1dyVcudZOr1kn4yoJ0sckNxFCKVfRT0Q3627w505Y
AUNHHyVthz6dxOMBbcxUrfSyeKj9iVTuvj32fboDyohAnsKaPsbFhqEJmG8fLY6vmpc+jA6qF7TM
rAArx0V+oCKLmZu95wwe2SmzVsgfS+hhM2IxyMoPJUfAL+vGLZPyZ1KirygSL/jWnxKNdp/MNYFv
iFCUq5dtpFK9JTsb/KLmHUuKGHYTWr90ABMV1OYBRQ8rTPqrRXOyIFmYKbyvRhMcgUDkMh3PWpxd
JCV81Qodb3ufXrLCWGeyl9DPukL457bQvnYWTT2CMHqGliQXEQLPbas5NUH9hHx0r1JZHAd4o9qM
JIl7FFa1b42bNCyoEWu4SMsc0WWfXVEkSra3iHEiGl3KETvWa+GzVQfDTynkEYarSNMhCKuXghKj
N5Z3UlndmrXxYAXSY23OosoeFFWqnyxgXnhIGU6XF1moVgIlxlil10KaQQ+Ndx345Wc5W/SZQH/O
cJp8zuWk9JHo2Y4J5gcVpw/S02Y6D9lr8TaIMhz3yR5T2p4ohs0g0HUTQ/IdPLK9DR0TrYrwTAqo
pGYaKDG1/CWTDkHvdaLMNgsb/QtgpHPSSF9awt5Kinuy3Bg6ZaNELVT7lfoJOiudAESfVA4Dh7ze
09iY+NICrUIroR83Gi0HXhW8hj0uTFIvxk0lNwotbiQqiUGhzHpnZp2sq746Z9lzz8hpZRVhZUsc
D/CT8zsKuDKbipk8qgqV4knnHRV6G/PxVIi5m4vmxZfgTyZiHdhUY29DXAe9cI7JBetSfS8Y+llG
3WwjcKPIEJKhkEOorePxE4E1yc3Ic/wmOrd4fbdNjFmt1XillF4qdM/IjqBR0QFTMuumaZkrtCIk
2xBYB6MoOF6F/Kk24q0AoaaRqG7E0gRxIiJUXo65sVOnGgxpYxbFg9brny26U3yrUGk6r18FVXJH
dXvaaHG0gwJ7VsCbrnK6smtZCUnA6m0UuQY6PfU2I2kToQIwgaR0Uz9+KikEw2hgLlertgj4jWSD
U2U2932MJmauRWKPZ2osMxfJ9OSRMRUSZTvV0aYmWM7tpqA0c9d3JjvZmFsDotOPGt4VkAKAxQmD
0PxLMyiHKREPQUuRlmwPbCpU05kvJ8X4iz/wkobqrYBVBe9M+K6mw07sUserqztPj95ZRkjd6y7q
fYIsGeXEuyLs4o3iRUQZ+Yhm1l277TuA5/n8fWrNZ0fJDMkxFGBCUJk6a3g90xGtU5xFuGvwZvrl
r6gRXN+6yazqvqnEK5EjMYY5zukuUm7b4JRUxhytWV90JQQa0QHuQZZTNu0OxjB5bXl/K2fjlYEY
oHiDwyt67RRCZNJa/1WbZH5NTQwwTRgOeiLeWREHM6F/5dpo+i9RQ2IxuoMP9TUJvzyEgqio+2uj
VMwgs+ZeIvZgpY6gvS3k7k6AaIZi5HxeeXdd0H3USn4Vi+51YJaB7hK3rkzvqaGezjdfU4C4pce7
66M+c4yWVAuqcVKvrDtZfciTcl+rE60C8nGkmfKYiFePm4DRjb8kObvve+okYfRrgMsaDdOGANrG
AVKPGbSBPII32Qgt+m6zKB9JTYTXG0WDUEJARz9i1232IPL2smlEjgjJfBUroptAy6i8dltOtvVB
kfKX3DITN7WPaVQHZwggScpheLLARjlaxvVvmjJSVib1JuwYgyeZG0cqXhDxy/DIjMkZHgYTwKpA
NY6ejLJx6A8GDie7S6fb0GsPgwi7Ue1KPlNhi9CDOjl5C2Bhiv5V9GJ6M81RUXZDnN6qqZezzQTu
g4XmoD7Yh7Ta5UaCtphdki758iPlNOl1RYl5eDOVARzvkN/iorBpShsEr5QbRYCjJwXB15x80/W0
O70GVGdE8bjHLqIIr3odmRAuLbc0aaXPepMY94LNeOXGzLyPLqMfV89TkWx6n+GpwxBefXy2eRdh
iGhLxQ31mcdriM+ZB0hQU5heCea4G0pSIAyj28llRWRwfDsGDCfoW2oGF/lM8DCo9zSUpqsEeo2Z
UOdCZabBiCWkidWTmA0mGLx4S/qMW/TSptSMp2GAFTUf7ZZcSNva9GC3R+PGH+QXv0fS5Nfk8FBh
6np6ImGE1e05C0TXGIcva2gcITVOSa88FJJ2lw0STfWhfYkMr5nVi/t6AlfQ6tDuhPoKUZYyeS/s
mFNLNSzoYcgvSi5fAdQeIHtCLaHbLVMwtCr9Vpr94zK/ZGb3Fgb5uojf1B64qh5Gj8XEgShGiOX0
9AAskUK+VnC9G6gR5EZJYClNsXQSKcZrHDcdAXRIDbEQTRM90aR81voUPYvG+kLkyM280TsypEDm
InJ34wihCLuFEe7qhbrXRXXf6XzgIpweSPcjPEVF1GW9hBJK+2jSP4NY3jI7ATLYC+8Wcgu70M5a
FFi7PlZOTYKdpS6TVyYl4jYvoq1ZK8SyUcMQxVjckDWaUAbBfRdq8rpFhbGiO4+jgFMcbfYbjOr7
bOSSU1XlF212KqrlgxLTDIoKNARZkhwL/ABM2BDFi8pD3nG6BoVJEshaK8yHsCNwSjG8pxgmo6MF
1YtsJudRz+FF5NFVT72vLMMwLNAPHlAGM7dCc27CiKCHFooh15u59ZIO70pBTIXsizeF8j7hAFD7
5J6CJBXVl/QGDStjAQkfWJVwRUzV+t5U0aMmqfgEy4zrV8eR4Ik+IkJeIubm01DkkL2Ao4kdVVeu
mHtVHUh4bfsOtXNKC6e7k0wUKtatYomvvWZ+1vDz7LrujzHRuGiZotOINUnO8wfPCkDMBWAYjAKb
IBhPUwmYGTeIHMReXQvxIKMC8c9y4LYYDlsxZHwU+y+JEr9Hpf9WxtNNwMy7kaMbyRNPxqhbdpaK
SOalVVOn62rKORDh0MDuGx7HzGo4yMq7yVReM0E/5JpmUdxN7tpEP6KAg1I7eDl+400Kt6XP/ScN
O6eTxQEuUoXrLo4KLn9rIVPvBUgsK0FHy2FFMMTC4VmLMIukTXHrMbDmq1BzHPWqoe7JTSjwzzgd
eprUW0t2tST+zCSJRN1p76dg5kSTbEaiSMVZrl8RLI07kKCQWjswIhdUgqdCLd/M53nZw5CvjcY2
G9pvANVOouXT6w80YrO6CzlaKu1pLnD4266egDDAapC+iVo2UQL13nw1uNcpi6+EDFuaNtLVUMGh
xFJOUlpJACVsWmGetifB22D2z0bQfY5t8yVP+pqR9ntoYZAoRLZV4EXXVqD9mrTpvrKwfalN5Epe
ixI/3Y5af5Qq76DLRHIiG3ht/RqcC6FaIY0ZIK4kZtOhNJ7lKD14ZfkroMyJHj957WVzrUmm2wwM
6DG0XaSWwCCzomba4C0Qs/4kifHZkjpsroH+3iQ6Ti9gXRMadBmlAPfxvBVN0CcV+HE93SHTlbf0
1bn9t6i3TZQdXsC419xywR0wzchgVshAUxn/twg6R3P44IJzpXm5srxLX8B0QkZBRgwefdyI8FRi
nEflpY8gXigUNHBSxQyZHwY1ux99n9u/7WFhAo5A9y6eG2yBiL2P1LMDA4INpkgyITSYbSY2uLyV
z9DGzr0nnmUah+uxrHfwKJkE1VTozXTTybCc8/5OrvqAWmjutmQFm6L1ofrjtVYScihb1B+9BGbR
fPGK6CjAJeLU5QQzO0jKWBUSwlSmqU/pTMi7Diq8S2Htc6wlMj+hvw6AoGL0KsGsciqtR1kiViev
zchRQmQDoqGeaS3YcSM9YsGm5attS7xf6PGR/BjAorz7qKcIpyfzqFYlLkWPuAGCC9KE8NTWVbAJ
FTB3Sj64ysg1CiSSufJeoK80uxaOioTMwUHGR+TiOqPytZqpS3s9PSo9+movNTAdB4/wruy8N4j8
5e5GVk6TJ1+tLG4pbR0zmQZl9xUG3qc/9c+Wob23gU6aFONty9wz/74lE/pXGRcXz8QQbYTUBoPC
QweEBsTKNVvSPiI520nScKzC8yBxv/S9fGvmFgxZb4vzyi1lBgtDioAYEko+M16iFVkD93UJjiLS
NSA3TGotsazsiW5AWrYRJ+cgMOMLXoLqrJL2YSPrBu4hBMcmjK/ypFAnJVIkIjGt9e8pLNqy7ny0
iCT2YDENN6P9Q4rF7IHnIV7KDMti1HgIWXUpnEMu0j3dqG1QcKwPUzqmboYpgkDhyW1nNgM+HBAl
/jkIy37XZF2Jt6b4XF5HJhNm56r01+C6KWEsKxfTfYZ0w9F05KY/64ZCbreRMASj3bXF92fCxs9f
QMs34ihNBgeV3Js3r1sees60tiLbFmRXlK/Sskeui2A5seGVIL0O+ey+hZYMSYb/2vWF6FgLVEJX
o3TTxPVdN07ZXo8JlWgReU7fxZg+jHdaTw1xLtAkFH3p9JHrWv/1bbP5e2lajf185qwskJJlqcAB
jQhnXrkABrRgpsFz0Fo5llRLU6lMCsvi/JALPgQyYVtKSC0z0nIne/laSS2oAMznr/m9uLzaGM0Q
ZoUJv/97kQAhR8/08BuHMmCrtr16HtY9TYO8X7bc91YKsXjkWjKul229bBXETXAYG4mqy7yDl32y
vGJZWtZ9Hw7L8+VBSUioq9vALVVr3fTtddnxodGwY5dN83M0LD+pBqICSiuZ1t/klXmjyF3F9ml8
skwQVpBeAs6qIenWrJPge/uqmUHynaAqG+hEIKwKSiB0MHwl2GRTjvtQxg8/17jU+SGNdGM7+QAO
fNiSEKuszPWnGgUqpR2iKP/i4Xz/4WXH/LZoJKRLSXIAo2f+ze+9FyLGw3egyIixOTiCuYoGFjrH
oEs/5JpAv/7euAPlPvTDP2cNccyEdCwb7+9bUCmDG/B+pgCAVglmvHVkBq9CS2D4zxbmFNnLhplx
j/vnAZSL3W1a9d1m+SzYI8/EX4qbQtS6ya5TTvReFjbLp1/eZ3nlsvRv11ktivyA2816ORJga1FL
yGlXzweCPOiGq3q0tP86yeZf0MuJX1AZFhf+6C5H8NBqvUu4M4grHAoGZSnPnM+0f/t39TzZeYFa
0NtAgrf87eVPLp+W4HA8rjlDw1yvdt9H0rz1lyNpefqzLjdUZ74iaXN4iWeU/QZy163hCxyIy+8v
Dz9n62+H6Pfi8nNw1b1rzXWQeWN/v6QJCKd5bOps871Xs9Kvt7Jf7X7O8OXrLS9Z1i1P/fkoFDsI
j03MZjLIEZqviTS5/7k9fl7/90Nweb7stWXp+zXL8+/Fv/18efq3dd+HbbGAnJYfIU6ndJyoO7+A
l5HIrjRnYYudrn9vH9maWyIyAsRR3kRoUE0NJ9Cyx3sdqbVunLOpuRhRTLnSPMpQticEeIRCXTJT
cfuqPWgdpFFqjZeM5Nl6QMtp0VlHgShWriIgdSiF1hXGodkvD7mVN/tKqnTRXp4biYmYtEBDujbm
cLAJ1LptZl1AFbSc2Qzz7//rRYS0xaY35bs4KcgY1e/x9gWHfn7wwp67wPLckzGG2ctiK1eVC+Ru
2ytDT7yHpvuH5Qc+XXUbaQi2V67Q6XxXXB4IAPlz6W/rBmXAC7T8+Htx+bm5HPb/8lf//vOfdw4H
AtgQWkT0pSBSbX5e/tvbfS8a88f5be33n/5txfLan7f+eau/rfvbUwTIr5lXIadXao18vf/2S8vz
5eDnnZelaYZJFWHzsDz7beP87fd++6g/b4NPAgu2zFxq+e3lz0ccXJiCXoIsIaAnbqlb/bY4hG25
J6HJclsPMeBf7RdEFsV+eVjWLUtLX2Z5Wg/xpoURuBXbELuSNfdlShnO1/IAx5SVfqxQchx836Fo
zm0kmO+xfBgu/j/PIQfqNoUqBqHLdR/kYLpfHqzlAPDny6eF+GGTKxJtUS4A2gLZauZhg8gNztFq
JjXVMoqYImoaukFa1/yLmFWj/fDd00GOM98i48531dhEfyHSEcrqIAD7Nd+KgBqCgcTalIeZjhXM
Y4gCOY3t5cv5fnkuAhjaL09Hq3pN6R04kkFskzyftMsSI4ltH4BL0xO8raE4hRtEYczMq0xEW0VS
9DorwXWbIpltxV9Lf1tX4XBkFtrj0CvpYDVS/+dD7+fV/ntdJA7bOCWSBM3W8gudatGuLRlLzvsT
amK5X5YkNsz30rIu7OU5pAnf4jhG2a6uaka/mmYW+2GyWFz28PIcv9Wjl+ees7TXlm5bSGcE+vO8
m3+6b2NRxTazayrG87iunB+WpWVP/22dMo8fmfsQGDP33r47cN/Ly47uMmpqjWnZy+5cdvFPR05f
bkXfz5fxJcB5wGeluzTjQnzK3Ofm4Qs5sZB9AKOh+grLL6L1CmfZg6rQkbzws0eXlUhSqM0yVm0F
kS0w4S3b4vTeCVFQcrNh33odjF0mgzz3xyjalGnyoNVjuUe+l/eHIo+a3ai/eKJV7S1B/P3hX62j
AuMKYS1tA4msqVEgemp5aDLKADWiD+dn3Vj6zT7C2jUnNhKP66PamMJ3tPrFjhqk5vR196xJs2Vw
2U/+souWRcBYD56M/xJDKsf6z55YdszP3gkqiUmqgZd32QU/D0tn9Ofp90kJ+9SJxxiSPifYsoP+
1a6CtpDByJQL16fcteyUQidyrwAJvJxp37toOfNM+BF2Nva0RAKj3HdzRX00ACx54G3sSI6q/Tw6
x88SrRRGoTQT4uLDo5Pg9PO28yU2e0ICGjEl8/PvRcuHnCkGzJ+XTSjO2/F7e89Ly1MJdtBOCmmA
zWdLGMmmg33+ablALucOnlVSTJbF73Mp18OdjoKrLUxa03pqDrbC3sehxZUhEAhBJ2ocXpoox+6A
pYv+JYXm5afTfKXwMgLK9KmAF8SxVKoFEK754efpsrSs0wSBxgMDiOVIg5pZ0T/jPf5PWpE1YTP+
D9IKSTUk5b+TVuw+34L8d03Fn6/4U1MhSRLCCYV/aCpEXVelH02FZPwhK4qkqbIFsFn7x39VVFgo
KXBBq5YsocP4p6JC+sOyNNLtZQQaKDVE5X+jqDDQ7/7jPwpGm36e7T7/8x8agn9RQb2hW6YiIagw
RX7+8XYNM7/+z39I/y+WvLLFFKDfSCNXVCZtdh+E0Grl2W1UhAmgwiQgp2N5YLABk88PrrpgcP5I
Idz7ZXF5iGq6cjXGG7udb0fLwyQE9X6YH5an+QCVhal2sEl6OXSV+Z6zPLTzHWs5vX5bJ2Tpllif
QxYTPvA9HgnnQcly4sn1wEq1MqnIGVRdlnFHERmcR8uiR4KF3XfkfanolEodeK1QpU4J1OVgaKaL
tfQWKu7gwKy8Gaw+3FoB/WoTt5ZN3Zq3UWchCfT0Hi1kin4+tbNhgA5npdFGaUjIQxgozsTfHTrd
dxRj9TrJym4fzFTTsQ86usFwQku5vhUQkuxh9LV7LAEaI56yuI4+7hTB4DP5kfnQjhYWBYAgwOh2
iow0kXoSWR8/d9xl8fs+vNx8FWlYx1CL3OVzLlfyZQlimLHzmk2ZUIReHqQJ6YlIPOrQwRIOq5GL
LYOlGHJaPPj70vdCd5A7Jyn0jpjQHUBmLCaHAIG/SG7PTqbeVHh9QWY4/ljVGHaqr94hekVXT6DV
z92XjqdqCwNX6OVK/vOwXMp/no7zVX+d9dFlMMG2LffZ5eFn5LTccZd1gP51lyHWrCdAWjN/8uVh
uess6wQcQPKQqvoq6pgrLZ+niaJuVlXIgpvcTWjnwd/YWClWPlSai3KUajgqq/JB1u5wzg6fBH6i
rhgtO2+wDG3AOEKwIwqF+uqGOaUtEEdnm+MbvPZSuCtpf7XtlSWr3VpEIT92dBDkda1vRvHcdHi/
6o2nH2rCVKUTA6nsOf4lracVhvFTgDNacxQFmPeuI5RikKETnZXhToUmoG1M9AHzOJWkaLR/RbCW
uCERbWaXh4Gxk4gMdwUayx273fQuPtBkn6PvALVe0WcaSC4R8sBCMUDekJ1oi/rGktcICKb4aKhH
Kl4k86iZo39Ft5gxPPq1tKUZHJJ4AX/yLrtToo3+iCVHHubNVqKKBJKMC2BYh+oe9XeU8l1B+tNX
HVYJPXzK/wiHDbvybwrEIZ+pQ+upO3f34UV/RERg+U5zbO46mECgWNc+KhFAS6QEWE4sn0YTOvUq
POQX9AD1lfXFC1nozhtaw1VxEG5oJVPAL15arAJYtvBOYTAc1vK4iqgeOFTtGMTBmddXQ7cdw1tY
YYgoxi+qUH31EeG5QsCNiSDe5aU9fdBAiJsr0wy2boMzXMe2YYtvIKvoIpWJU98MwRZHNj0qX95j
zG+vynDIbuUH5YlgZ0njGkLVjiSFdX1RRPxpdnHn7addh4GYuE9aznRcODevheniaCngu4EpIZdG
dJI7/QiVsHnK3o2H7NFykjP8Sr1HM4Dw8gXCiuGSH4ifG/QQJR80Fq1Bp5wh84dBIEj8AMbyNBcT
bkdA1s2aJGbzXjkKzzQW+TIctuqb+jXcY9fyD/q+2DUAl3AyAB5Bi7BOPgl59jkdvG30MTdelRX2
j/QkK1wpXPUxPvQliTar9hLnd92xfBxu5dc5vve5Cgm9sjnYOsxkN+zU9pee7MknQRdk1ehWMHtv
SKSh21AaB3qIpm77r9XBCXei7uT3ergCdmDQRV63cKRSR3Kai0p69y9rj3WIWggyWcew473+y/oI
7pVD/aV+KnvtLfy0Llx3xtrR75Drwg+RafY9IBIbiD7p12J+KG5p4w7wUp+8NcApa6+NDgO6GXZ5
zlxv153HzCm4HZDVMK3qN/ktzZ08cUmqmMhfpsr+Wdabnjzi9Wd3QnbdnYrB0Z/UYxBiftp0J2ut
O3NooqPQIAI4/YxUOnKSU0/EHqbCQ7Ou7stTMx0QanSkoFmu+SubNuMjYVTY/JXmuVZeuHZ4I13v
1aB/qimww6sWOCxURzHayW8gUfN9yCnFLZe3GyilTE71IhE17kafDa59m+lY7OZXYuDZ5qRd3JO/
/J5/WVxCESa4o77pB/6+S5Mieh4ftKOPwZnTYOs76q7fDHz/ztYeQuLR7X6Db5t2zmsXbaZdcRs1
LuXoiqwE2jXEQXk3orgr7r098QlZ4ya3wge8KfZvz9A02XPu4ZQI1vxBObT5O8OxffSmHZYLEchZ
j+VjgxGgIlixgihEjN5Ba/Eouhk3Oq470j65jzgosfoJjv/GJI9gQalyUF8p+HAihvWOfuH0vqSn
6B0/l0WYNqEE2tlQuYAoX6Ycg09ZBYyjh+e8e4jKE6E4xFSUZFJteBuvwBNkY7o3hNdFJT3Q9zpW
H9IddHwEfDjMbuNxxVzbf+xxl+WPM2qmqNx8lvJtcnwA0uOIlkW81MPZIOgZA3Gy9gObi0eIYkpl
+u6kyVcauSQkKdJKvgzPcMIQKPC1jbvpzuteZbI3uMhy9pb4FI0N1lVANAmxZxEYYj295T1U3yJJ
x8E5xMUCsziPfrNC5xHNGDf2DMya16B7Urt1SsgKmsJfyY5/sEU23uBIw4brv7hlbLYPPnxAT6t7
wVEvfvKM2ES+Ic8FGPB06ne291zt0eaTmV5CGN4klDEyVFEfnX6MEjtOd1C1w3YDp1VOEWFuiFmU
AoD7wKEcqTl1/ZaPV83EpnWY7sAmx9C4znxYqd01a0SF/uqhzHZDvkH8CVykvhjERMGpiF+svbJH
43AYXfVGOU9nGGF7jmhcWAfhGVNWySUGJd5KtItnPgI2nqo+4x4IpE2m3BQ1CtHIkTy3C28y+U4m
qVUDMmp718Tp74l2XSub2dG7k7INOMwsfAybm3g49upphMx1yJx489jkK/ag9ikFH9h2PNkFyqYo
BFSDo7TNiuFXj92JXOrwoF9RaIX1wRNteiSgK0Bd0McJBHegF5i7UUTfyDF9bp/IeO7Jum+1k9S5
nbo2k5Pu2fy+XDh+cslih0Z+LNgVR9eVC9HD/FZIWc+IIkxGtytrV3whIKwehFu13Eq6jZUa4CB7
CexfRJTYRY7oO6/o+gJlbWKnkA9yjasZ1sY61reCuiZft8SIoBys+NHoXfI0cfn62Eg/1KfiZL2g
NMgurB2rrXcIDgMUCkYatvlUkjPrFFf50KFLOA5b8119ytfiMSFbbQ1FFaLUL8FYVze+tdM31bZp
18S9rq2t4mSvzUXYdpfJma0f+3ZXn/uD8lK6lxnO9VW9DjfkfphnwEH8HxxUNwPevg5a1DmndB0/
i27o3ZNqgoXFPLCNIOqNeIGEFYAWsk481CRuaDFX2GWm08WPWDebFdTaVka7se6JZtyK79aL+AQV
scOd+ADPtLukmyRe13fjgbESn2LLmF0bty10ESQN++SE9TK6qIfkMj71T9UD258/FraH4oKFqbrh
xtENjp3v6vv+Hp0MR2yxnooNHLA5cGdvPEoP01cw0D/HXnmaHip0Sau+WKNAxO3lf7S3xZu6mSUK
yFNkjiGyWFbAlYzYDa7tzr8T7o1PDhzi5h5QVluhrT1KaEHnaC+bSYQuPpnTXcOghE/yJjGfeUx4
M5p5GAm7ax9stXyr4V09GMpGggEXb7xudawoyyDf4Qq/8rLX6NJgLQQk0DqJ25J9Awc+voa6Q4qU
3q1qMnbpwMJresNinysr6c2py3P+yX3aSmATbpRHFDvBNv+kG7htbuDsdGTNeg/Mqspz8yC+p+vJ
eiaoCQZztkFraZDKWZ8KKI1zOZ3R7W13ra4VmJDQ7q5KvrXiXUzKFsogjnpUDTKczk15F3/w5QmZ
7s/8gVHnjCFTdl/eysgrBwcdpsDrjRtZpF+2J4CrPuN94ldz3SkkN7uqzQ5ZMqlS5MJwwEev6Ia9
G1gwT3yiduw5me3MP3dQJTO6sxumTdYvjeE5QVapXaiXuN9W4Z1RvA+p236WJAD3z0kFVnKNPXHa
MJqQzv2ObZ4WK/XY09UHg60w5gzMrFpVCqJlpmXmXmsjc6/0lPuKdhflkrlfHowgs/bY+JhaVq+A
/7t9F1gtyKT2z6Vl3fLgAynbY7RghGHSmsdhUx+KVrcVmK/rqp5lRkqMoFNlurwPwiLfL0v9nJux
LKWE/Mw2JH6SQKbekppzGEjaEZ3lx4OmNHBI/t2r1aJo15reM47UXCPC2BcLz2XlA5SHokB9iZ61
MEdttPMflOegjlBhU1thDQZ/3GcdVleVYmvtEetuZSW3/WVRmUEbY0Icn3yrc7lt1niH/K/8K5QP
SIbEE1M0eHlwlQn5qrZatU19VJjrkGI//A/+KmcypjlkPF/mDp8/Pf1dZ+zNYpW969LKPM4pnGgz
b6ieoyUTXzTuFDau1lze1BgP+hUV3lMHTHCwhWhj6VveVNVv2lO3Ihj4Tr9TTqNEqtdBQOaJvlTE
zOqkX9nTeCs4DWNRCyAzY32neMJQ7R0D2z+1L/ILE6TpwLe/idbQDAS7cfWVdRmDdbtRX9pT+cqs
0+8dU10H0xqnQmriAVwVJN8+ldFaf/H34q30qt8178K49r9Qx7Ch1ZccqtEGLTL7HgRrohGJsJK/
us/olklqkVy1d6RUFyJcCbSJg6t2kzB7e8822Y6Bh5TYxbE5zqhbzsJfgmw3z7E7flHgfcVMCpbx
oq51Np25Gm+iTwbFzPRQbngv9Vf+WsIFru2osQNjKx3YeOUXg0t8zy8+tY9unkzJjxUArTViVgyP
OVfXo/Iuc/+71Fv2CHzO8pSiS2cUG2zY3UWzIlCBuARXu2AlPPWIOm9wJNSQjQ34E9zTVuJnH61Q
1KDPUM+ozaBVEPQMLL1ZW7lDbhsv4q2ma7munz1CGxAIrRtA6g1m7MSGOtBv/CNHJUCN7J1AN+ZU
3RNyXZSn3ZPgfAz2wHUsPHr3ho3aaafvJnEVn4APjU69IcMdpRWEpxU4x3eZXfDJu5aKTeBY5jYH
q7atd3ySAiwpJ+X1LiuuwrVEf3BSAV4a3N+vzJ+VA3UU6QDPqLiLzr66ApqjTWuYr6iL1JcageZV
JPWAfAGyKz8LN3mqPGb4jKnwC4KB3CTcyB9ydSWt1b1/UB3/knlrmG/9trwGDA3DDYcRfhJW6YR3
bhWg2IptncSdTESd2z5EZy1fG0/lXjqYwzY556/BHcpzBWjlp2ErF69zjMj2H7D+on1jv1hO907O
FqKA4AkQr3irk1rxCQoeXoUE/4QjWF0RtZkypL6Td5U7PLE3yq21KaC2rcwXmdg0dMdOemL20s6D
QDd8xZVrMRHAEdCCbFR20pXB+aVIHVQ77PYiXyd4HaHBunFIYwncuatK1LvQdyK2wHV8bSk/ceNM
8Z6vBFp6wHjv8sCJ3owT04HU/AWZQRFOWrUTmLt/MPhjeqpv6XfMjasVPXZSGjVmKOVSMaBGENpM
yH4BdO2OzCNF3+5fJ0TJb3N0iUrKGrkKfAjoaBiiONaZc27aN+09JdrRBlw2UayMNoYMc/AuS+61
p434OOyKc0iZiTBVycXMCcS+94mBXuFT76iDPWUvsxh32kJAKMQ1BurhXSKhnBb4Um+p7fp1Pope
zS+qCKTE3XFgLOxImwIQO7y9UBUQnpl8a+8cJMHz1KxQnZWvyrTW3uvxkiY3RB9jNo+e2y8uccFL
Qeo8aR8JY7VDd1vfCLiUhHX3VMhuhFPphs9FcWKnX3p9TZUruu1fETJSygAzTx1r1J6wkuGJzkpH
/Er+P1Hnsdu4mkThJyLAHLYiKSoHy5JlbwinZs6ZTz8ffRcDDAZ93bZbEv9QdeqE2m0+pnLd8aEN
x4Uoy/VNHCbp6P8a8K90beBF+GHuxNBWM08A9gmi3XC0aKaxbf7C/pNwBPWIvCJ7zA4MszOEgxhK
w1v2Yb1MGk727tA5kkSk4DVNXtHM5G9BYYeJ3UP9Ho7NuMAsHKF6fBp97l7AoeDgC2v5hpswOSwv
BLUujQOgAzgBDlzVgYiDCwLAjX/DcZLHifXMFVjLhvjH061/kiubJFBuhsbFecTcRzHX2eRl4c6K
1pzQitPcMfe7GiBpG1Tc0z274txSHfHVBPXiJvI1FB+UCi5XTv1luMYJBC3aKzhCIptdTcfyrF+m
S2FBUcbI0s4PKMQ4nfWdslYcVtPy665R+cJzhLg33ZeTIrbDGwcwW054646peY1i4hvZ72zGL26N
hlClmONGsqeOk3df3JPjcDE+VLLCCeZ2xN9R3eCu1yV74avD2F5Zi1gChsQVYv6xSVGVGYiV8Gu+
QFVjG3J2gSMWwu/f582DUV0RhYEtmu8O7FAy+BA3aXv6bN8rz0251lBgjDaHjwVJlyKk2DBcrmWX
RFFdbZxq2omTB4Rl/i7WXgP6dE9In3q854biFGVhYVNnSLSaK2RPL/Jvy2O+sd103cZgZDFsQsMh
OLK89jVHHlz+QVV1YKaTGsd0knxuDnvIXNuZ3h82PzRnwrc/cRPHjsN/NizG5/QxHNlpHNgiWFfH
b11F0jGN76K2J/kt3dZbxSknNBIsp2JLh8pnRTIu1cJguPOGXYtdbuypwku/HPQK/S2vnc9bvRHc
zL7QiwPeltgvfmjYd+VOmrmwYXDCSUwPy04zO3esxp/IpT2G3rUm3yPJXF16JQnPqDf4n8INrdGi
oGrclrflPXOy4F7NszsiWRxXeKpnG+0rpU5RlwdOlnrIlNS4QH+bcLxt6Cq5tuEmYJmBOqAgzsFO
sX3W7WWhQCy11m16xSKgaRZO65Fro16Sch0FJzy8m04cv6vB1R84YGIlYsr71IKFYA+/UnOzzHXT
012exDuXIqBgR5f0U1wbXDa9eB1pFx6K8qbeg2twV38I5zRO/b6Hqfk2olijags21llasF9H+o4v
wR52ZF9ss8RjjxKJysIrPHARHwr7HaoQQrOZJfE2/FJ7Vch1GA7ZLajPC35+9Vn6mnoXYHL+Gvko
KOeu7atGkuVjwkLTWdyIrw0HyQJHJ3SLxRZF/np4ae76LvtMXkRX/6gKRw/XNPf1H6DfDVvpDSON
f1YNZdGW1qHNWCffCuN3WWwaL9gQJY0VGMvyziU5459344P1u2XvNr/U4tgEYC5Vk0JZHoVPrvRk
R/bjzjyWT4xVgn+YrE31ejbvbTusYmyfRWKrwe8Cw/Z3CUAYX1IXYBVjOCygifM40fN/oOtjr8i/
MhmPpVPhvH0f3OCRsQMo8AYuvnWWbyTNzvYEMOv/Qk5ga5Xya7QVGCmVWs13ruTdeJD/cerCKoG3
KpyDPausveU/KlmMeGc7IythVR6mawuN7xcza05wHU8LcKB4NzP8GH4VZ9rFl+ol2LBav3mRBEU3
7QGwtCyhy6yqnb9VKd08LTnKtO0f5qM6qe64j7x0jQKhmdERsTwBdbp/XMswWNNX+U7ppe0TmpJd
epDO2kyUrs3fYpvlUJy/cEbVykaW1ikDssIZtaXMIKA9IBuG8Tn0PpwIiwOtXf9lfbE5sTPo31gs
8g8kOD6/VXPEc3CXn9m9zX18m2KHDeXw8f18pK/zob41dw7FGPwE/OY1okxw5a36Pn9Zb3PjTXfC
MbIP7iVNPafdKZy+uWgo/5GxfvjY7et785vqRCDmLvfqeBu+ZJQPr9oVFy3zRnoS8qeU5XaQX+ES
pW/9pvtN6Xt26Tk5jlfxqdWrYpvOq+yQ71UDMTazEwhFeKesiFpgN8lbzPmOwQWha7gZXfWM1mag
q4kf8lpx2TuHyFU21jq/WPtxM74MT8kzD7hmEe8unBB5s3TbM5A4gwoI+h5BFr5MIeVSXWC2I31p
lCc3zkic/FTcUr+k2p76DeV7INA+gTmbFTpqBIgriWqydOsKv+mVmtvRgZQ1D5hgeBUjh2Ya72lA
fcV0zBm5ti13doF19boW3MTyMvJG0LzcOlx29qayQgrDP5AskhYntRz0Eba56QxMYu4lB2sCFgXa
sOsokQkhkVwKRKxLvqUdzKaP4bUnlXRw5Odo6w4PnYqZ1AyN5vBM10dh+lIotvShufq2uNPx7RkI
oMlcGfeKk+iYnspwC1UEnG9mj0B1ecd0K+DQDzYFTS7WRJ/+ZniO/0TeHvqcY/UU2nX33T5g5EJX
Ta9Vix0MhuUr7WHuxS+AKw3DvzcBcqUXvoyPoXYx6gW6ILWJColXBZqPHXspblqSlmdyB8m3YgAA
uMkDd0tiSEIX66WGMR55EuhnD61Igw+c8kGMongA95luE/nvruGZt+oJ8z1iBEUxbkzQcG0M+9oX
FY9k3lG0HZ7RcFusG0kLZemAzR9A0r83+BiCCL3w2Cp/ZfcpwNuqwzuNKFQgco6RzQzC+dPaxj/l
wdDDD9ws8DRGbNImuijzUUqdhmVhB51dmfem88pmPbPyaYNTW4o3JZM9IoQgNXvqBjGziNidzHZG
q575Tc65HTxJx8DqbgaZxlGZZCtU1SitXyTIWXikUdX6tJ20eNM5PbUEB7NhLub3QGAFW4INhRo9
dZMjp3ZKt0O/9zOtVTY1s8VLdQr2BvolV16Xu4zNQ6nMRRIcNZcQpc/uoX21h5hsPgwPMH120no5
fpN/xbQiWPbdHJeLajH495pdsw+PzFiDf8orKsvXZjfYBAbZ04f6Dxdyhh1ztMxGQxsuPvnx7LR+
myDJusy0/WRJQQ3zd7V4mecTvzHsduPTz/ejvGIgKfHYQP47j/hv2OZYoC6xBcA9M5aBq7S3JaLe
SMVY7qy79CXOdm5uJMtjaKkEng/dL3NQ9czNU8Xsf14clhkT4WDQESnjEW7/NxPFyRftN8/6BT9E
tDv8q9ZT6XdMTXEdK0ao/i7XAjlw5ifFsX8iiKMmX3k77CgImBfS+DnIjoVvxOJgawKharvcumqa
F6UPREk3yVpPJgXMKv4OSVTkynLId/lsQc/rFWFjCdPg9MyAY0AbicQw29C4VC7efMYpxvN4JR6D
DyTpBdW9KzdMuHh6VMAJ1vbOLC2vYDZX2VV2+XAk8jCyNdeZ2x3Dc6wdm35ruDUXomFDWQ48juwT
b5fKOH5SLWflIcc3di421GjWp3HPFDt/JD+B7rLUs0NiWy5qqlde9sRh9AHMlF3HQ3BifNq+xr1t
Gg6xSf0rPTwDReu9HlgZ/PK3KjmxpYeCd+AKv8O3+c4lJ2vOciH1G4ti4wOHba5vbjjcYzlc+9tw
Un+za0WJszW+UVlWbhJiA7b1/QM5PrqnPRWHNZFzw7KT8A1c4vvWZEUQP02kAYt2Oat5+JS9r06F
zg7+yCczYQMt5DcXKGZZP9O9gKsqUfjzkZJ9LT4glZ0FjiOZydRMbVMNK0txYwHbNwcdB1rymXUt
rMJ7tG5uCf6jkotfHD7F4Uda2tWlvBfFxhCIfgfZdsn7aAvU2FspRo/2QD2EhBu2EDolK+elrLuv
BJzH04F3yOMAuaKVaI7TET7eStgAHbEWqOxKp7+Dy04Rbnyr5GZcSIDTzvKO61F9KOt63bwR8VAK
m6Kx+7ss2XUMbnuIFqM3YClCi6jFbsFjvhGn0ikfRPy0vEDGEIyyyFhcBnOIKGMNtSeZ3rw0fQu1
ca7dId8p4Yd+0t1mR1Bmh0PkM4JsEN+r5bVGn2NqE5TN/5TNpHr9dGFgzsAIHyndcIAsKTfg5rrq
geHp/AC5cBljPTvGlHfpImyzc/WavnCpW9i07AUn9pQfBkYx/Wi9UrYMHCKbs/gmqud4N5x1/NnI
IPv138S3id6XwntbvedevJOdxRVupWAJvGo/wP9LlEp2J9nyvv7IXYi22/Ye3Xg7JDtKLlMOZRtu
IwgGHNeaHR6D83jMPZn8HUClZUIXhdjlsYIpvupXtub4yiLjwJOrtXZTniYH93nREGytFieHQ1+8
i0AYDx0wpvUG3ALyNdbMIqbvJCWA3fzmyr5ePM5XGbMyrmg+e8qdbNNMm5D+qmXmsiabQeN4QWGQ
rIsEPjcm6kcpcEJj25WoNNxOxaaMWQZCXjfz1+RoMkXATI35wyh7ZmenxIQkb2lJKWPse+EkHblY
6mnH6ItPDx/z5ePVHBElpsE8eqW817/RLfsaczv/ZSB85dezYpbv2sGPNAaOOjt6a/b1bw1hFA3o
sDIOMaFFK/PFxG+xdZT+b7IEtFWtGAH2MYfSSnjl6fAeUWrgGDC8yXtk7kf9DE3IFvfmC7NDXNCM
Hy12yfFi3m0bDArVlRbvccD7nL4TiT24iv8x59i2p3pctXiVxd4wPILuJCkuRgaoT/Nr8MQ+Aan4
1TgiaGE2IlLbqgw6vblzSIej3MBN3STCWVpNX9EbTYWf4dDswIRoGJ64hB6zT6H0fJn7MrDDa3lP
sfpaC1tOB5E4Cq8uDlaxnodNhcrfZRtUToWZ0qt6CX6ll4l58zdWrq0NLeKe/i4pOFg9x478xr+H
cdybDEfo2LzhJX5npCg4xU1411/G9wCF8FbWPLxnvxtKlJ/O4aYAiLsLwZbgF4/Z4t2YPI6M5lbv
wnGlvgU3DgXsdiGiaaqL6JMm5WQehw1zBsj+Vox+1ybH4yJ5w3dyaRm+CZdOXLHiy7vyrjLkiW6p
6pR38wuRoAb4s+9eGZ7MpPQmbu3ha0+WlGS31/oqfql7xMW819puGHD+8VHGx/xRe0qwjFobgAZw
0RtDZo1wZhf2m/yUCU/DxR0I9CYCNtvmmZEP2VjZ4fOTtjoBYdhAsKcG+zWGVXuvAIVsbCrPvMbo
pnLg3eL7fIMbkFPVcoLjTthtBVzr2Z1fFj9jHf6lfKDWIfXweODghLvAbPSW+VD7Xxncwpty09/p
pq/Da7NfKuSRixciwAoKyR3Act+esrN+EhweafxRsrH20bp+Ka/WVruQIXcZPfVLYWA4rKCF7FGp
4/7rts/oja0b7rBGvKYn0uraDdE7IuY/byqwPGXn1ZG2uYftqLwWoHQYG3h4wCwA8y+4n8vl8ia6
t/ajP+m8W8a3Pwtki/fhgSnl7IR7HHcmPmfadcwR7uomfcH18KD9q8I9+0vHER+sbknb+wGLCTFE
bLxOQ7a+gujG8oV4A+rAENHYzVdF3upnSsykerV24j7j+OTqqQ6sy3KX3ovIMT71L77W4Tz7yxHB
QpHesZZHpSm/1UfZgb3eRVRETiVfhtaNmdRMWH/Ap7M5snmH6iLFYefbwM4DAad0xK/1Fd6nwMiN
jhqKePxJ9V4qr6j/kElKMnnUtoUa5rs68Jsgy5oK5ut2/RhuRB3we6J8mQSbe3WPMl377F6z13jP
+mR4XXQrAWQbIuatPQq75LXbwqJCscyUn67xRT6QVjFsqdRLjj5eIjcmDWK4Md8YYeO0mB+ld3Dd
35Gq6hA88sNCEcOWfvzwp611rj7DLVtrBk99wglhblMi7F2lB4HrHvqcW1pnElsr+HCP+rlElg4k
vDic2+OzYroLOrULHjA6hIN+BRVoAeA/uOlek2RnXiGWXaG5Xtv36k3EqGKVpevykxObAN/Y7hWW
j3LmBuGm0XewhtTFUBcgHCPHlVQdg8qerlTZxkVCWhzaBeVxfZ1em5t2Gfa1lybbSCXTboXDuccB
c+7UtbC3XtNgq59ECCTczMAf87cQeURy7Xycc2xOPmEN5xGYhaoXkxPF9CYPi0LPfNaGMz6YddeP
+GHhyQOpF8R/Zd2xLDUpv9zA6XZPjK2JtjWoa0GM+aq1oj5hpDr9I07LesavNAxEwGiBl9I0udWl
PsXUHLQ1FeJft5CplN3sp/2kUyWVND5ZH/6tptSWuRaw/XdwbCFEgnrSH/Z5eYrFjf6tfyfyikMn
5EM8GIajJRvG6NGTnqp7qhPjEFdncCWeDYpdjMouww9OmsUt3uQnhY3Z2canQEKfmynnLHjHSYJp
D7go/dSwESc0qhsrf4nS66AQqbVeoskoTH8r5n9v1BCYqFJmYNMO2gS2cg++x8SVFw8bm+3DakxN
Nys2hFpjvzMmKL4J1mGJOlxNFXCaBFt2wyqrC9Bl5q6AV8yaEP5DiDoW+9az0w9+10RZxdc5WpBN
6zuMSiS39IavCHUR6a4bfa/pdjguDTWW4yqiJuKUhaWiCTI347IOlws4uE2b9nf0sGhhB/XLbEF7
bTBUsedgExYHDM2JvQtVp1A2RXrEGA8aFSefwFgfEp9B02ZL39MuPJRgGfNSwtLdgFsGdlOhP8Of
AaLMX44ObsxnY2syNu03igIN9cA9zVh6HXDgBJthegmQrIy7ChKEvpO7NRUJLzhLn5IPZbRcCZge
x/22KxyJS4VhBLW1vHz8lewm53LYZsK+H69t8UL+kZwds3KDr5CEVoQeSHgIw3boL/m0M5l2MYMs
GEzsRtJB069J36nEqsWPyQSuyTeUJdRlS9oTQdc8XsAQSnbKbtk1ozVnJY+DcL5hPFiC50Oqm2x5
2pCmqOsOtLv0qb5YF+hJXQs3Fp8N1yw2grCiMMrLtVRgLrJtFqUkHI4HB3Okb/u7/tVf/gb73TLt
//+c/+8/JYVTncgX4T8uwN/3hWawoCM1fDh+gJzYRLSz2h8QEofbv69Nvq5ijmpcej+ztqYpulkH
MBY37IRSAJTTZ7/dRcHQAaXwJ6OEUT8sJolVfTAFlV7x70t/fynPOYTNFmj772vSnPPX1vITf/+N
Vz/uPZXltSqitiyWG1ccox9pWNRtf1+rl7+oEmwm//5vapAe/P3p/3/x933//Yipdov2K+pbp1cZ
b/19U5Yu+p+/P/59K8p7GpNYTna9ltbnoN+OJd24OkFU6XAq4MVKeoRrx9AUaz9oMTfB1j5uW8z8
iTnQcze6J910rIPpOvpN6wT43+JxrmhnPY/Oi7cLcTYviip8yjj5rNVUJfmT8UaUTMSLxm7Nfu38
85iPihcWJF2V6dMXrGZlEF+3TuHTJQHBz3PbBHjl4DVbgCBYOaNGsnidiTwzh8Q8WhrToE3u4Imm
SnwSouSZ9cWA/Qj1KYoTrj6de1PHXH6FBhofeoI902j4LMRCxpMSWlQTbCYSk3gq2xgHzloT0W9L
psYaBBodLlkrS3tLY/qAYuLHFJnFm8q6JEx7ShrHrKcPVCFYCM4UHF1P8LQPJU0IKIzSiJFlBL9T
g23R9FXgTh20xmbgIkwawOZBHLfkqzz7GGMz2KmLkMRnPNBhnIGZA7FBEbmDfCDkZxUBoQAaWWQY
O3crLVps5tQYMl3fYwwv/zboWpnwwfBvpPU8My/HR1/E1ND4iTPtM7fAM9IIq5xCI3vCgJkwmnBf
auCbGDYFDlW0GBixO8RlceAJ+LysyJbI6VjPWQjZDkLghIHkmMdI+Ji9RS8l/UMDW6zuaQPiKXBG
dR4crVp+PLTSfRQ+orrPX/wigfAUyldJ5OLQFG06GHg2eXmGI5PYpNmu0b7GaaPlAik4nIETyWgO
H7nbjFDcpSid3SjrnrjNlNsy+yfGMB/8GsK6MabDak60ncUsoEf0EElgDoTYxaeYoIeuXc6alITD
CrWFdIrLaknuNiEtzC0deWJ8hIbRerKvf1l4TU9yCihlSjCPRW09RdBrE95RoIJtYnw8njINW+O0
8DdaaFL0stW2htK5RU+gaTvNsLlDCzyYmaKiF4+KleiSRAMOWW1RREGOTDjMiKj4h81OvS/N6Tzj
PwY8S9oxTj8jl3EowtNYIm5TalcDgzC3/KdmwU+s10BrKXdbIgFRySzZFgxNroT+MJsTgl+FXRJT
Dahx8y6Y3AXlklPQMiCqVX0JTNE5DLDC06oMqKuOn0YkU8iRU+ca5U1MaAmwowVX7pmqiuCGQczV
FivWrVMDYL8y0ZyaoywuM+2M66ggDxefhUQsEWCEHJhOVQawc1PY3/k/4glIcU44uVVZcayuoiKP
ssjTcc3ZdZQ0sR+Mnj8THVRBui1kFZ6hmMOeT0UP/xONC5XI0WI9afpe5wPAcw9nl45l1s+g4MEQ
qhuMNvbtXMeHLqJQyRqqvrxMrkPwGTXjTlLhfYmQDDhiEVFrJj4AjCGiZPjJUkKYkih4hqRmrgoj
lUgLSbxJwUA8qpPZW+Jl1o2Jl+kIUzXoc8D/elYjGuDkrZ7nh5pcsMclhIkZ4phMkJ87VnBYm6sU
aS6RtBDALMHJiEG4kgrRnguZFiYZv0VDfB9HnnWhWRPW64kLLfurKejtd34o82gn5WyqQI6CSt6P
xF39RwHCooFTD7JtlsPB1eqXMRPU9wS4UVaYVRpgwUHYr1NV2A0UERh4cOE0JvYJffSRdvgsIaLD
uCw0YEXOTK3xVkLrjizBhyUSTUTPSARcdnG6R7geuHFF5dBKiuj0VVGvc2E6y4Q8IFYntZNU7pVf
KwSjpznkdzBDYywMSoZoXndzjfzGCM+5FMgnUe6etdzdi5p90pH91I4ibbwBPhEGTUgmNA2oxtB+
1sQVqQOA7XRzxkDMhaxxvsmC/yIs2Zp1JSQ7uIgVkUh4kcHdtRiSWwefI7Iwn2ICTOlnGCbqKBSk
eGo3zTi4RNBi0LfIFfTuozVDfysalMOD/pXq2e/U6panjUNv6yIYPGnOuiE7iQ+1RJaz0EH+Jp27
Aqq5JRWJY6r0S90ApCUHOnYz3TUqm9C1QuuhFmIK0gxOwTaDKdfgi6WaM/kHwcL0s5sAfQ8T5yGP
9W1qrvsAvmEukjzAbfQQu5dpaB5N8bK8xJ1PwOZqDHXBU3CblWJFY52kj8jC/CbMCVyQI2Y0NRJk
xjhwPCQLZMRs2YopiWtrq6OYzhl89LrQQYEWMZec8IcKA3/d99o5wUxzZWhqQSLJvO2ksHT1Jr1m
WTZtcsY8g9l4hirPjhjOEBvmAWvgbPIh2qdgjMakrbOkQSDCLxnpcDBUljIseAOWvBHjwTQtMHVD
Ia5GPFNLbDNkCXBXhJIQhxpwuSR/Hf8PsC/ZFxlCtNpbKgIaZOZhbomaVSvYE8XQtDCX5k1Z9qTk
jIiRtSB1CwJG8JZB2hcHoPyl5ner3jeDtU8XluACzQSNFgbiyQBlITBBDZWpTtZGfVVIzXZDTWRI
ONLYxyqoR6PT+/XcsHhTA34ZizernDLDxASN+SFaib5fVXpT4v0Ihc/QtdNEpDO8VmtaVOAd8/3I
wDOUo38dYkHvJkLROIGhxRsSIiFTp+vIhyBfh/KbZIIuC6xvtwVQK+IpokkU7lbamI5vkimLHSTw
B0mRJGg+hCrYkEPSMupqBnB4mhEsdJ0uQPSSNzG6JS6TrDbeiBOXH5l6mpQlqssoN0IHgDmJCYqt
tvjhE6dlN603LNWG59SZ3z5ZnSPevqes64k0C7bKyDxA1qNhr5HYtNItmvo+A4WqLfNg5dmn5vuh
3YtM8Yv4gmersVPm7j6xAlmslDVUdyXZHihbgV6ZNMa+aNgZtRc8LtwjC+ZPma4+s4xBlgCJDT9Q
Gt8IDIsAgRQ2mvRD6PKjqCuJaCvRHYfpEPmQPnv6F0frCb8rJdXLE6gLYfMyG8Y2IgFFiiA1yFLl
mWjk7SxA86ME+ofSDBXd15JFPAJiCfmp1LCYrmcEYwwPykxeW4KEdzqv32lJoT8VU33yhfB9Gs1w
gzskL5rsb/WKPfMmIOtylcnE7VZG7/Y1/B+xYbKtiqk3jg2BFNG8U5vhUhG94uVK6JHxzT0YwuIv
4goZUtQhVlxaIIGIs5BaoOmXmBXrFAzStDU60Jc6LnAA6621WDKkT8PYydWjLmSxrQeMVzUdIaMo
/dOG9tsUW74tuECDnvbUd3xg5d3PZnNbHTBgVW+zrKO7xVc4Q5I2U5x48yOMI3WNAnzeWNKujBjm
qD6rVpq1A5F2DFPIDZEMuEKGXG8jDZR+bOSKPudSBhmC2wkpKb5yhtlOcGuzEJdeA97VcBwtbomB
2U9T6ZJtTbAhh+6hKEq8TdPsAhFhlGsElxDqK5wwnQhXaFcUajdH7bvqjcrYTka1V0c1eClxPQxw
eCVOEm6fouprtWo/DKscDpll7SeLdsXSSq8fP3LtKJcRIYMlvHzDZAQ0RfTRxluI7Wybjpnd8Vr5
mGLYhJmfUEAmGCeaX5HWa/gDKth25u2LhLXbIVM5yvIpedcS4Tdp+UA1cFJL67ehVr7XFRRjIWue
mRwx1xCLU+RX2BDScA/sXCfT69XUtnwKkSbQlJAPWik3McP7KOrPQQm2J3lVQFqsWZAp11I5Vfl8
GLTwxxgyYnCDL/LBKfwTzDEoxtZ5W04nxZBOWSioKwF3bGWtkp79UpWAah1dL4e/VV1Fi4lKGxWN
Vy7M3rjCsdeoBJuozapDsKnNPSBGQO3ZoBCptOmhYiu4Gc0IW9C4kVxLq/aVmLmYML7jfJGthlTw
8OmUSc1JYAo1gG/TJFxqpAWvIkOzIWre8b1vbPKf4U0OieFpEPOTvd7LtNByv9cV7g9ibhGZ5Bl/
muDOiYFSY4UIP01TajeKoGrUkcoB841fPBHHbc47vbYVGugBSVkoTaS8a4hDhx6rC30K4rXv0+rN
SnLzQz1y0o5ZLU+jsDsCbjGxblwc3sHEK3yCRnPJVK/7rSJgGbzkg4jkM4kTDo3DZswYD5kMKRS6
VCjM2exyaeEzMGzZydZLQ6Buug6nbkHc4AqyeeA4lZljhcMWY2Iv9GvGylPYXsEU7kIqodvIhI3i
8wAFqQYDGbuPpCPEVSeBj2pesJtWPPgT01pRy2BBAjfit65o+pV89HAnaddBZCAWT4846DZ/ZihG
KKXrDP9wV2OzY/IRD2+aJKh26EtLMN6il20eiLvHvVzCtzrjpW7ttWLeVKnawYjVQk/Rx2vfS3Te
NcUM6TFAoZV5Ir+jhPgSHGd/KZYlFid1KYSc5sg6zxySYpjvWl9m3dWgUfFeEvpLHMhH3jgx3g0N
GxlOaNj76mSI8UeiEFjaaHxCXcbhR9qSoxo4To6wx3ulhVoy8fmKy3P34ZMqkr+XfSt9I2MSmFFo
SQBYdIpZzwRywvIyq4gXbDVmfSJzl9ECm+ZRqrggEcFap8dxwfkaoovr8KsbtV09tcneMhtWh6ky
1qkDVD5QWk3aimBSGFrPqG0HxdiG8UuRQmMIwvYbE8h/Sg04ULU0PRZz9VFtHdFA258PfLol4Mw6
6CDstBEDb6GgudCJa0KpPdYbbgEE0DXGhBN8RL3Sh2NYGOvS0oYFykDjTWgIuWd+5+qjAmF1lvNt
V8Ov69Q5p9tW7UGBTS76pUmCGUbUEB+1QtURVdX/Jo5ezQqnQ9alM8ui1iExwj4aLM13VN8fTk0S
bvp+Ps6YtuxzE97fOBOX07WNU9Y+3EE/crXYvyY15GthJkh2Ge9o+CSu1Kx56CkZ2qLo6MPbHATi
DkOQB0bNkLl6nGl5UXgmcsBvVGGGFTMycs+1bK/kHUKpFu70NLGuM2GtaOgapoeSEpkRiPNoxyXM
qobrIGDVD3MhrnGT8R264DeoGaVYy99YI4cyyVLLqW/wQBGY4o16wv8dbbASXfFL9koZhmE5VZsm
SR0cMf2bWKMQmZkL88ZSKX1LdWXdz1ulQVshKNGespDYzHKGbDF4OVmaHJQ/4VxVtpHT3eX4nLID
MvJGVLyPW4Xxmkz+RG4Wrh5ZNLSm9ZpPmMXHOgvVYFg40MOfZQ4bxFnG9xxFcEIgvneNSLejD+8o
qFoeYl0fJo03G8KorsqcdMwqZs4htOF10r/M4AWJQwkmtQqsznKNQf4QST0Kh2V6ND2Ngc4l1ZsP
WaStK9eNrz79Am0pEqyd2MLzSLvwsxUBhWI8A+KCfESZMKosZkjZVNWTLQfA5EvoRUT1vVa6AVt+
iKeinsvQ3MUvRR9uc81Mo9VPSV1ABWhw27ckCGRD8oM/YX6ZoerL5PlOxdLHarRwEjVcOQQH8jDX
5gAEMqbSwZ8j86bVDEQGhlcT4FegRMRCFpJTaMiomh6qZlKO+W1WxC+zlMIvepsfjRjfTNJfc0sD
1VSaH+6390wHe9GwwYctV1RdvQHO1MZgXAdV9K6K+Pur227gQo1UxLxNB6zG0XDIlnjMHN1+KzuR
stg+BhQxBl4NtTKsuboYTagYn+EFa+dS/+XLcWnLMMULn+pk8msf1XW/CdVUWpP8vnBapM/Ut+75
HKNfSf8OK4ZP/niKxvTdlJrBm/WsOVSjajLvEiRHx7ILQk712Q+qt7QZhA/i+T/p6ry3LMzkY+qW
Aju8dS/5Rw66eG/KlroKSlycRVN6La2K3jAbBaieiOK07snlFV2TsZ1szbRuphFYZDjjuN9Uzd0k
hlKfKpWgvQpZaqHc1JbzjwA5UjiIHSMBT/DgqMol8iffJF4sEcF4Rs6+nBAEXEd6fZ3VJMMVi0Mc
zAMlNTrPFyhCTZScip9zCmUiegSqJDEi5YbSPetDThSzxU9M7SJbCEoch2Nro1Bb7IJC/SYu1DpH
cXmZRUSdg6yM+I7S7c0mipcsp5BXdVePtbVfiWQpt8wsrbw9KV8DxJOMg9+mI6zg9iZOZjRMHZaA
FMLeZgWSPm53Qxh/1mVhXEzgaLqGaaX3xsOCfJch9UPzohIUUQr/crXzBt3U6dyEs9HVhL1BbS9q
uBJDSWKGBRNjLgHrK5+ye0HtCzHD49zAC38IA2Mz+NPJHEdl5RvMSDV/+h9lZ9YcN7Zd6b/iuM99
bBzMcPjeB+Y8cpZEvSAoksI8z/j1/R2ouqhbdrfdEVWIBJkUk5kY9tl7rW9RyFUUBw5QrhtfoEGY
dK4Ykv4V4Tw6UtZRrJyuewkC8SUuHGud2qySwzL/pk9zttet5OT7hNZPA/ZDg+xjVuct+SP4+OHl
g/WWNJuN5q4WLiiGgHQ5JwitbfO9E92pbiamSfOAqcOu4RU0XcPNilzQXuLlIY60WVtRzmx/ph0x
codbxdJL97GuOZtK510Vo/Zmd9aD0WTWiyfQWLlx+T22x1etFVe9ts/ca+8GPtkvpW8dyQVIV2He
oFhpOAez1NzG+beRVfHer+HICNQM+TkZMPLHSN+zgYt/iy2LG8l4w3qE+7NdvaVBTkG6oAoLBVj7
rx+GU30/tMpQpRiro2cV8e3y9KByyLnQaHjfUM9Maxb+OYGI6klq87mbLVTTZf/Xw+XH/8vvf/74
3NfInj/3HZcJ47CTYvjJrwzxSIB2XEDKy6NlszBta8UE/NxdHi1fW777+eS/fO0vu8vzfGgzZf8G
qX4zJViFF1Csn5QQHha666+Hy1eX/Xlhi4oM2ofuFY+sT4rjsuHownH7uS9m///sm8pni48m+uZk
s7VPZgH7W2v0lUkr85gm7cxfKdqD6Wc3ZO+4ewJAoeW4TE+zvrKOoRZaxzn03bUHgZJ6jd22mv/4
RqKe4tgmkwdh7D9/YHnaskuMO4K7ITwtX4os0zyOuouTrdMSE/8y3J7lect3lk2R1fxyFp0PcWRg
3LZzDF2x+r3Lt1vdsg6F/jaZuoVg2OtxtwLnXkdQxE4UDlC2FK3IqRjm+yn34qpk+mvG7WMbM6Dp
66lewX1tCYBlo48tgoiwqGf0jTMKEagzTtG+jwKtRe5adD9jGZ0SbuBmzcQsBD+IMlWsEmBj+0hx
OmMFisqXA1ztLl/LFqpn50CVrYN2XcheYbkXqmegwM4+kdEEoRSbz59LF+j41NnE+GKLS5Z/Yfm3
y0BRi0PRn/hzot3n7/v1W5Z/9tdzlm+NLZMUOeS4Qv98Ucmfr2x59vKN3/7t/+u3P/8Fsqeandc1
h8/n/vY7i8jdR0l9SiUFMMwsLn9uBkjBIos6DLzHwUS4CNXf3UJKV2EcLTgp6Bm9mzMMExGtS9Jm
ZbV3Kp+pQBEenGTKD3YY12fRDUyVEub4bbAn5mgTt+lBBOhWqgKUF4iVte+J177WftpmCKa5YhBf
p5T6NZULK06LVTakAmGTPZUxs9R9Vp5eTuzZNMAg6r1m5zP7EDatgKatabx5TxRgxTUZuKR5lYZ0
VtOIBk/8dRn0FWYlhvV9XiP8dFmLmCNQgwaGR5599ER4beoSDRS1AHFX011Hi26NXR51kV08taSi
7qoQMohESdHTJVtTdDPvbvErRqlJ8t4oH3Unv6W8JR491RAiRPE+5Ra8721Zq6A0nECsyzQ/Qk6l
ks2L7i4lQmNVEXF0HSWDpY4JpjQY03VKDZ4G3rEnTGTtJ5i2YoGW2JrLmVMLKI6DVhnux4RQ0i1F
fVcwW/Tj29CfSUOaPSQ0sn23AjCzc6zi9Tx5KsKhQ37qI0ZvfHJXMYBojvc1QVZJNlO0DoIIB1GH
oidvaN6L144k5S0M/h+as03StGXQaDHRT5I7MgjRRFslGuoQv66PGlRnuHYyre+OZbzqSYd5tqGZ
Zk5yb9lox8MCYUBx2yfIDZ20+orLgGw3F85J3QbBTeXSJ5VJZHELbMhcSrg+CLMYD5XD2iFgBpu0
UX1yBnFlTlD37VOlURdLVqZtDsNkaqIVw+DrkMjzYLgW+rEu3rRucRGtUW0Hy78Vuvkjr1Tflpcj
OIRpjugCpGoHMjDHGAPs86eTRqfUHzCOB5W4hDk9NG5nMIUiwXuS6tcAyoih9fWqbmgHVEhgpjLQ
V3kiv2mt8WEnYp8HmCv40QvtAE6YcL4jwPixt+vxjt6jHlCsJRYKMNtyvL0Dj6aiGXIUpjbhmkqS
g3RZBeWeODn+I7l/1n2b6j8tHRd/lD4HFCg46lXCgPnSNxq4lHb+Gu5FQJqINusxaGGl67XbN4aB
auE3iI1bsdZrC0x8RpduypirmpHJmeEKNauRM9JGAtvkjrZmjKVvisR5C/o6/FLQ3vJ9r1yHQ7St
BsBtPn3drZ/5Ry0BQyqyZ70y/UPFOyQ8Q9DqLKxnWbTnNPPQwLlcRE0g0FDYrH0PeHfflv6lCaP6
aJo515ECrvKIwRwT1tj0L1Vaf9dKXkFWIoLN/PuykHdNOLL04/3uxaa3KAWNbnqXJNJd6gifgN7Q
whOhRE2DDgvWbrmOLf8bqQ7MkXMNpk6YUXTiAW5D/1LMNr1ezg/oEeKN5RqKCu2Qexh8g+5korAb
MPY0NUglLudbY4DGVwqiRsY4q35kNm2DBjz12rCB7xEWvJK09hC/EOPrzObwmLU1KsMYoQzvLQLm
NhSEWAkAfhLR7ZQT+R0Fd07HPTlgLGSaUbAdDfndjT0NNUyO/lJPnicz6nZNwjJcho517UP/raWF
1kkLJIaOvGvseF1VF99FbQk+cDZwz/odZ/fY98hiphuvpzNlBYim+sHfWqRGbEqil566YmBsOTxV
TaOhLQ0/dKMzVhXNgm1rofkdpS6p4flHmRKjcemUE3HwgCHjmU6brIV3Eusb0d/yEvW13vgtilFa
H+bYVLscRiVjfJSw41Sc8mBoQeehJkXIsZuFgBQcY6qABpQlKI3txsoOugFYyBLhLWTRAY2WIiEw
vdv6sdse2kC7rWZ0YQyrnrs5xdTU3w9NMxNIR+9jKiX2Qi0wyWnp3mJIqTcQUd7HGCThUIc5VZr2
RWhVw7tO/rawIGVW7XTSLBdjW+ds+7ijhV8YNHgMR2FAc8wW1fg4tjp6cDOiWyzWs17OpxZxTWoF
2UWJzDhynaKPzkk5Z5s6y870SW+FtgjQI3NTkJfNssOpd12L/n8Y54QsWD5ob26uZkACWVf2Pm2E
8cVJ0ICk43ib0Lc/DiWDlczFxjXGBqbhwjtoY/IyIHh1xvEltRmma3Z86WaBPnrCamHrWJi02lgF
FlL4qZ/OXR2nx2o7Ddl9Wkquqbn3WuYNzfwWi69df0lcLUIzUz7aDLXyOYIianNnzoTzbqtT1dYZ
4STZuR44gejZUe3N4w9fq66DNpVAc/jrYxzvUsOS7WZYkKuQfLDGkkh1veqALierECLA0lzw74MN
3I4xMzYo9bXlG7MLG69yzKeiaYOTF1rfohSyYVxr3bFTBJtBbeSQYKYI8udQhOExzGrvSL7gt1AA
qmhyYzpKqj3kJWxqYQUbK0NOEKODOiVVLg+VN6911T30G303qlAWzWFxULGOdJtC7jTF/Fw2C7r+
c/fXS1Q/0ICQP5K6qF54v8TcjOqVu4N8EkkK5McZSA/EW44u8ms2tqcyn/Id5eNMw2lK2qOruzxk
kF4QdZYba/LNAZDU3i6HiZjVL0aA9l+SBsZdlZJ+2Zguh4KuNstuKFw66CzY1mZbd8fE/x4sycHL
izIISZs37dTch+oIT0zuB22czDc2ZwuLSxYRCyq90OGXLI/+8rUeznnT2RiMCCygOamWT0KU9IgC
o0N9mVjXoOtY0H0y8ZdHjapRu8gKVhoTZ2LTGXYC+Ad8viBSgyRgzZJru1EB0BcKeuxYSJmW/Ujh
7OeKboyXGnt7AaIvbOqFzJrVD33ryoPtQCxy1WZOEfKKtkpXgzYoUhWw2GNX4jqrC+sSOgUXCFvX
j1NXGMflUa0J/VgOcMIHnVZsoMD6lWGoWsxiycHe8hqWRzZL3bVtIuEKo3NpVZLQH1ce0bH3oe0f
rAqaiZ4g+g3KEBN8Ks3pEBoPjEWKYy5d4pNiFyhb8zIP1Hms9bIVYwPyDNxCW/uBwLLjNMax1KVx
bIy4XnfcQ29gmIN71LlUKnQyrEvPyaEFQLxJfWgKJYLSkmnd1JDMYvSsZZhj3pW+H+1k5nA4eSx5
N20kfg4L5lxtFuC5HHzE9LNBY4gPY9k4eeSu65SGSF27+Skncgn/HTc0qF6kpMVjHKFwZkN/9VC0
s9yNzEePs9os7/+ya9BSTDOaObzdAQA99RlQuf2x8UYYKoSENitirlHgpiyI9NBAVDrsig7FS0XB
66mEhs8DcNmdYjzlxTT7665xHw1jeClLPHX9rLSS8Rw321BTmYRUa03jHIaxPP2vzOyb0GzFeNWB
Ec7egeYO8M2AOy89a+CTya5INsnGwR2mfZ/fQxYQMW3CDfJqeI4b76n6IZ6KE6MpDZEqSm1VC8Jc
jimIVzianHP4PL+AF3sfb5lY+M/hU4bWY+eQmTmvsp9AFNVJOe5oezJBLPElMQqYbgxzwxAEunUM
OJJp+LdcAcdAkGy5qM+P8KTrAdDrttN2UB3Dfq89zLftW8HuhGzwxkQMAeKIGeCLzumr8rbX7Td+
FeEqePOj+kZ7wIzGkDDDDY7wxj5HP0gqRLxcevzQjJwBv7E44Z0ieI7KuR53OEJ0cxtab4hhwNuW
gEaf5Ms9AKtNdNcxjrvBZozQ4okgLsgn2M5jBZpyz9NbcKefUacBLtjgj4VIkDJ6fS+5nZGu8mi/
W1f9UXw3jv4j/XhqPVIrcUnrvGPhmZqBy4r+En+dbv33EW/41wEGdrsLzjI6mBj4u9XARdtmIbk1
q7VgioWc/Ax8di5ZdN8U3zgOcMDPTCeYGp3TU/wDx2W5yv2NNLdBjaMARyx6C4y9AB46cVNFjLBW
yOMARQ13VGJcN5DEe/dn1Ba78UdQ3VgPH167bSek8ucJn7dLfDJukWrvOY8i3f2Ga7/7xTr/l7zL
7gjkaIGa6y48d+rCTwa6S2o95YTluEhTpWXZfP83BnpZjUOcGhKjpnYsBZKVTfJTnIp98qM7Bg9Q
TlN0C1vNv4uc9ZTtaCs6Z/cyv3GEUNei0UsV22Wy13Jb+5RNB5EqTmoc7EL34Od3MDuHEobq2hA7
4enM2KkbdjqSv28QTVAGfpl/QvfbZtvsBQrHBQ/ovvzS38cP2VP5paXjsNLX9Ud8hFj7LX01Mbjs
+mt65N6PDlPjgMVYvzd2RF8bO+eeixlagz2yGezUyKfx7RsYm6adPqzMNWfHCswbytLZxB3VfnEu
YJhHutlnu9943faj7t/tp+wMjjf8iTEBQ4PzEweURZDBiVXaGmDaS/wDMaT2Tt8a+evwyGDhiWj4
HKsNrGK+w1kNr0Eg60dKdsAw65+tew7ZlvHjA2Kz6isSC/dabK8YJfDq0htOef+OSKJeyG+SWHd/
oNXfinvjCxTMrbcJPuYfNsZuYxc9pYrTqH9zjU107g7aPtyZV3yh5nci6LFPbbDet/dgABE8Z1+J
XZhxvaBs2iB3xhzJeergBvgRb1bRIbfAtd5whk23CgHwZGirD8BkkbOhOli3q2i9B2YJ7JMJdoiB
8NQp48UJnwI49Y18YFgpQyqdMy1y6OKK3sBhi4zvOq2pMtai2kNkOPAnBlvjTr5n2aHaj68swXmp
3MB31rF6mU7eC+vKHZXbltp8L3AMrRVo4fpifUdJiEJ0cySsdvPfHPkK7v+fDnxb16RpO7bn6eY/
H/iA7BsUXfpw1d3+imcpXKtrDIfXs+N905XC9CaC1vUd2wzKJoxGzziSGkX8Vlrl/+bFEITwn16M
NE0Uz5pJ9sFfz0IrbkebtNHhGun0Cvm/1Q4kR068RSDacNhw/1jjs4uhYzAHuy3b24ABLjbLZ/wj
0e3ycv7tbfx3wIJ/XBaaf/wH+29FqSr7sP3L7j+eioz//kP9zJ/P+eef+MclequLpvjZ/j+ftfso
rq/ZR/PXJ/3Tv8xv/+PVrV/b13/a2SxJFffdRz09fDRd2i6vgr9DPfN/+s1/+fif5F3opmXzyfzb
77/hj59Uf8Lf/3ZbfxAe8XvgxR8/8mfghf2vJnkSmsEMyNINk4Nq+Gjav/+NWBPzXy2b66ujSdvW
pPqI86Juw7//zbT/Vbf5nmcYuk73yeM1/B554ZmOY7i26ZisT/5/Ii+kZ6uj+vej3jKReTiWbmm6
YSHk+GvkRdPNydB50V3uf3dZeB6XWCU7ZZbeDNN+ShE1Ft2X0Kigunu0U2nnP7t4QwItxKgUAUFZ
Ygc+NyiMSMSMjfNoUw+ko3H3q3xVNWxtJKe2ouv8q7a2VGDU2JYOHFJxSYMO67vaFI7KE8WGguW8
3nh9XR1sKake0PzcxKlt7+xxhogQoCNukh55epMl+87oT75hvsWp8O8qDpxta3hfcpf0Jbydle07
dzb2t2CgV1pVTDzdDImaeZWjS65ck12sLqkPhC3+iOzwWPqzOAXmAKNAORB+JWHNaiBEqZwfl0ed
WlPY+vilHABnV4V9a/R5ubNS65r0GtixMM7BuTNyHv03bSkuU3faFCVchiizyZV2R6kkRjZB4ICm
5WCdSrUh6N2gFH4dsqA+VX6Ap9DEvo+t0RXxr4J0qeYbNZlZ6tPlkcy5PyctCFz1GeSBLfatQ3pt
FQSnZMYhM3cTvo+e7NmBwLDlb/Bs295P3P7axFWGRPXHafy2G1GXKb2YVl3K06fBiM9xqKWnaYLF
NBWujncYpzm2F2vdaTrMmRrbhokzoEb1LiY0TwElYdaE2GR7rW9gCMLzHYQEiajyTVpYBD4q39zK
8QRKlQFqdbZ+Mw5OffJnIi8JH4ZfEbjgtwMs4E4vD4b3+1v/l0/i89MposTciLr7aZg0IMrJBxvC
alO6IzAUlTyybMbRrGmmWB+aU0zcvIfmGNgxTRCV2GKrk2F59LlZslt0vBc7EwHyb+Es6g/6y+6S
31LPCBxrHT0OPQCcEL9i5JaHNLjuhjRJGVzqL0tWyTySHbc8+tyV6muzU2MzyJCLqBXcsjJeHn1u
loNh2Z2nEUmq1YA0UN2C5WR05hy+zxIkt3xxOTqYnXwzssjYLAvj5a373Hx+zQgdkjOo2dR6bVmV
pvPEYntZpy3L5+U76Tz4a7ekAFiWqUtWybJZls/LeZ5FNbIihEMQLh1iP5YAuNqIWTUxzPkjEO7X
fpps7am9N5degat6GeHSQajTV3xyHbPIAqemajNkqglhqNaDpTbL7rLRVYvCVM0KBtGxZKkPub/s
AWsGZWugv1Mr0qXXMS5tj6UDUqlmSE5XpKY74hbjhvEGHq+oE0fXMJ4m1UoZlq7K8qJYnql2i6ZO
tuULUr3ly8b489Gy66n2jUfso1QNnUn9gK6aPFkcXbhBABan/ZOoRhCSPpa6msD/bRQzfzcbTTWM
vIqO9kw3KVJtpUg1mMz5mXdWdZwUKvmTpjxxwm99elSlalbVdK3c2KAJpN7IZVodZtoIdok21zKX
Xr7R/+qCqYYYkjJbXiWO+wnlBGc0jbNkvm+8CjvMYJZgs5trTI+trREEGmKg7u7PUYAsUd3pVrru
v2M5Sw9zVdKsI5lD9+vHVLXxgqT7oqm1iwunVafTl6mW30zvz9t2Xp0eo0w7D1kEMK3iGVXUwqNT
hJYhhsYwpZfSdfIdgomXkR6jpNcYmDQdDdV+bFQjcqQjmarWZEaP0mDAu5Kd9uJPKF4LmemwgDpq
KmLgi1gF3OagWaIeZHPAX4fvtSTqfrIp8+iPJmF+JtYz4xJB61R1/5EbZ6ql2tFb1VSTValtR9V2
nei/SvqwbkgtyOxGZZw43g3teh1lOvc31cCtrOGEzqc7lm4Rs9ANGwD105dRNX4n1QJ26QUnqimM
NuhNqDbxrBrGhmodj6qJXPWEeotwo3v9czRXya6Mp1uhGs/BRAs6Us3oUrWlbfrTyJ+Nk6Na1rlq
XscG3m2MXnmW2RvLXySTcFJ1sz1O9L6FaoIXqh1uqcZ4o1rkhmqWW6ptHtCEV210ywT6ZSCcHevI
X7kj2tkeRci6MzrguDEILYuWFiZP2vOGatS7WfIxyVnbBd701KXTbVrbw1NqGvpmZvzSFoazGYsW
USr9kMmmyeBJvdvrMcGqVck/itP0rp2h/vDBozXNE3EdWYXNRvAeTql9dVOBRM8vMab52fNYgklP
nFiyajK/F3EZbIdZHHMDykCIKeduSuFUtgihZ9D5QtTi2tkJbKzBBZKQ9UxprWR8HOIauJrZgaEm
D8dxO3lxS6tcZ4hnuItoFc4dBiuz5HVFTKi2JDnqK9c1vg7uKuxOhRrPzLl+KMJ+rWnRexKEpItk
ynDkiEvXk1k0VUSLcz/ftyMnUJ+HL03Wl2ttHpx1X1byIPKBBk3qwbtmdMSLeXfMCYOkjjtSad3N
+V3mxp3D1Cln+pSkvKe2VnxvvebFhXDkM6caiuxoOpy3iV4BGomD66CGWnrq7CkuJVxZzs4wDBnU
+t25yaT1PDv0VKbCB+UUiIOdl8/JFB86SxA8PUrApgKaCXotPY6r9aCWgR2R9YXtvaV6zO1EC+Sa
JoO4zu0GdWBMD8rmnJTZvMIMmgIhHhHbTN2dN+vMx4jApTIY3gLlSE5SP97PKVqN9hDa8uugxoUl
c8PRJhnR8cAMjM8tXkxSTcyfSe1Y93n9VE8Y2L2Alg+j80OdYA6mLtWPOcpp24z9fWPAE/MtlFml
u6+FTpBP4j3yQu9QVXarRgzVBdkcnbHg0GSEQU3Gt1kNSRHcng3Nh1OuBqiBgc8mNK+dpLbsbbpG
bUYPp840ccnUCNZlFqsZ1c+yQEdR91q4LVK0ALEU+Y2BLG/OdIa5tfNjZLobC6/ajlp1ifw5xr4J
FWBkFtwyEzbUcBgB973OtLhWY+OG+bEJ9qYJb1M1Vg6ZL9fLoNli5Dyo4XOixtC6GkjXLqNpLv3B
ja/G1ehSqMDG5iuZ7t0aQrMabNtqxD2pYTe2q52hxt+IUF4t67uhxuK1GpBbTMqFxlnfquF5xhR9
cChlNBOfi6TyZs7eq4E72rfXmQl8yCQ+VCP5Tg3nU6b0kml9qMb2nRrgz0zyMQR3+67UTmLEGkTg
n4NZqXrPlQCANyKlTXFbogzwlERgRiuQIm1V0oEUDYG9iAmUrEAogcGgpAbGIjpQ6gMlQ9CVIGFC
mcDlqbtyL1X9nbtaiRekkjEonTmOm3k1KIlDpsQODqqHSckfEoJafBUxGQ4qudTqVYip2l8eBQmP
lt2hQTA8CUoytXxZNtSm5a9Hyy63RCDtTf5lNPEn95glN2wgowwxJmS1EFo2mMv+ePS5W6AoPwTj
Mdep9wzuJutqnugy1xqIVXrKmOGjk4OvZF1WEYQPVUqQkJuySkLMhJOsJho9eB7z9NkotGmLnX3a
VAmVVyWJA8bV8xZIA+ec2syIDH9t4nGkAkZSDAqQTwnlV3N0TMU6aiIocSGhh7kBZCBVG2n1yS5i
9lCbxHDmU/+aBGLaGHp2iIa+3y1frkm6CBy932caBOkCFrIdzOAb1CbCV762jEwdXsSQuq7+PqVz
s3GRU1INRqV16DWCFQaCE//ctKoq14PMUcu6i61K4WVTqklRVuYuWkDoM0FFy97w4OC0pjWhplH7
XupP2yRzbl1L8Q2WCMXloaGSm+MO9e+yK1Wgno8Ci2nIgH6D1qx6yLULS7RGYYiJKh2L+To1Ggnf
pny0jOKLnyb9nrsIloRRCy4ody6zmZlPZgB0xHDvRFZwcBeYvWIHFlRoJLtqKJzT1ECDd0tMkn4b
j1fMk+PVD9uPGTn7NrUc/CJDpm0k5jlA4503rFMmIfg/tO8RwEZd2m9RwITTnHq4u5FjAafiEAmj
Apv8kNm3sodrkVMv5KH92hWmhUHdP6Z4Ta458AfsdYbyK+J5sG0y+hARvI4suRyACw9nbg0l+VGg
UET9VbZx8GS7gkZ/CTWZ1biAKpNbz71vk1IGB0ia/c8p9YtLK1uABmkJ5FmtFzVDNzcm7jkAhbK+
Dbugvh1srHCjVnS7OrZOHHk0+EIumXYkGeVmSB7WEe6btSnC8aJ74B1SwlTs4soH4e2L1CL6QX4Y
TZ1czUoREwzEtKW9NnKk7wO3eIL6bBrIjQNPzZuI9Cuj6Taew4FER3/VJ7IDRziO91lnEG4xVmQ5
Zaz/OWAAZwEqKSsmWZ0zbjRtzk4iyGqivPBH5mZ99aaouXbFCBwpQhgQjlF8aewQsvtQf1gTTQMv
QNu3QrzYXtrGmPfjZN41kVucjHRgFC3GeZM1vHQL1pbpcQkOPI5l6vtV2WgkaMB8aHpXe5qUHdRK
dWBPRfNe6XO6jXXSlgQCCdEzHSqqMFpPoMiEJ6e7wXO+Oa55F3ajJKtlRO9r0Wcew5Bwo/G19oLv
Ip+Mu3aq+mtu0qF2ckRPmuGjtzPfo3ZOdwXad5gSWndvaHR1JwtIJlXLjvLh2ss8PeVWTz2Hul1r
iaJwiAQajIHEnIQrVczJteoMWd0yqLOd6LaN2rOFMfMa6+KkIVLb4/56aw0D9qQHpD9045h2a0pG
QJeO90mFE7znJj2wYdUMomHUjxoVxaZnmrGaaykPdfptcmOWJwWfa2qN6P46LNHd4COObuIGL6Vm
wIhvHA6ust+Foeth6eHVRFTwOZeZXTNPyGYSBIBTTaBGwmwXT0O976r4a2GzkJ2T9kwwiUj8ezPQ
Hiq6NHv+2XxTBfiqXViupqgd8G1ESfC5bSRj0Fs9YkYQAbJ0UbZupsw8OrK5T7RxONe5M5yXRyxR
9FUiIIfYdp3vUlbUNzllKuseSPfDhMS9mC8iDEBPpRD3yFWUvhafeo8ekCjiACKQKY/F1G/NIuou
XqzQdTYBKTFDp3joN1qFVEi3vaOJRvkxSbrwQQbjDbROUMVt8Za6sA0StcYRQXzbeXCRB+2iyf45
HH3tQctfsELHdwVWYsxY2rW3STPn6oqev/4htRmqt10TC0rXOsRxPJO2nEHT6jtqskGmt00aZLdu
GSbXtPkxaAQYoXytD2HrBE/lHBxFWmESrfkn0rh4H+Q57V3SEfMQU0lNom4a1AXJNRawwknehHXV
noq2fYWOYJy9jom/19XmOpbo+rCClxt6Hd3eKsR7VzLs7EwnxaFsf8Fq0u8tM37sWq++ytAqDp0p
n5YLLYrQB+QnGuJOa7jKOGN5PyW4GPz52OY1OO1sOuKs5UDoSKphtH9nRgNwXwv8QdFkd6GhXbkb
veB7qY+5O94TXiwvEabFsMUK3pWK49mispjgYFCnJeJmSsdy6zjeMxcaYtlAnrIEfiutOr1MgTeu
W9shvi5tnd1hJixoEzuluy4GnaF8iEPHbUqqFRefBddIjhiy7Fjsoiq8RI0uCd3wJO7e3kAW4OD4
zYTcCjtZPIP1utTr23EeugfVTR33aRc7b6097FrypDinmn1kw+kdikgdwwUm8x/moGmcDv0+KEJ5
HOUPSoyBQOSpAAljMZsO88Nsu9Dy8IURkFetRhGNaESKvZc6HzFl+7NJdd9VrCJDIeyLRMhdZtUe
IeorucQAQxWiwO4n8kwbJp5tSZxWcsk86xBHdnrtkwIZId5wCO4JI6gBTYPQRrIUdO9nM8dkqtmQ
gGoX75qDLhFDoc9srKDAZnj/VBkBA/aJmVuopnUowbctNo7NGEXNqtEpYGebat5W5UA14KMbav26
VGFa68w3uQXruyuaLy256OuwLuQRFAzgbKKl2i5fW0Xn0GoIUJJ2QbLmVnZGkBucLeyQCQaSo0+x
3rb0rS0fXzBcicusK2aCLxD8zSQ5d+nbWE8exoz+wWn1L4gk25MhzJMHiuCIbKMi15PZqpOWBxcn
3VOndSNDt1dzmEOwAsi0yglmDqrG7LafCVEJPPPiZRDQTN2l5gzxfEuU9453yrWivsjmWvbgMQbb
77eW20+PKMh2SQMVjVaUeaN7GMuLxo9WYZSG19Si9nbMOSG4JnqvgDXUmMnRgWU/ay1Gh+x6w6tV
l9C6ymxjVQAiIxsghzv6T/ME0zySpHwlZhxePMeh4eBpAFJmf6M5IjzMlD8A5zxWrTo6U/1nP2vj
2WmURb9AklEU+k+v1Wmb6MZhmPONNhF+GCQZRk63kBuSu2gj69B5SjMaTx2cSK9mumtIN3+uNQ1C
nuHf2uYrycfdVxOeCOmxEAhaF6IninqSfL0WH35IJyq3rFPeTFv8a/19VWsId7DlcYUx/R32QHIb
y5r2ZyMfcm50QZV556AnHCj1qBEr0CeDYOP4RYWIASxbb4pI3We0C4sj7odjWmxCPQRp36XiHIB2
IskSt0uGBQ6egIoG4IA18PYk5rjJ7XK8mF6DCTovv2mVW5+LIQ5PDq9+FA52YzsjKJS22T6d/dcs
wHc/cSJGvctF1vLGB1HhGSsF7E4Qa0NjcYzlzD9kLFmANi5pedDsI4+Z95AN5jplabvJtMBatdxo
NnhsyaZoTDCyQ2/sBy/vT2ENTIjbvFj7raFfIvVbGjq1uMDwS2kIudeugZ0wg7pXt5Z8Mhgwru2x
GVYuwxqWD1V3jPC+2rm3yfmlK7dv9H0YUaEmVXF1g+uY1hYUXRQDiKbSQ5uk91JEw9Yb+AAcr7UI
EhIsgTqPGwBLbNKnRXeIdPzIQZheaEzsBtMT+77Sm5Mx5HiOmz696cORxIbOkQfUS286qlJ6DSg6
fIEu1cYxtkorGeypihDOgssa5ibaRLNL61jvS2LuXNZrRU1edDH3a7TcxjrMRb5b3miJwBRY1XQV
YORtw8cVgo8Y4ZPTcyeac7Jz4goBsZ2d/Qj0h9T0FUgZLrcDPEb7uzA9wpjc4klL43lvBYY4xoGH
Vl9vL0U2vPTpLLnKBrQuRpOOYtbN+pZamQZpk3wzq3HeWQhpz36Webtqyn60WYLeZvKcvddrKf1I
jKKZAS8adNHKp71KqncdnwoUCFKUAB9GJpaHxCm1g0UYjIchintycHJbP0XMbIKvTIormJCtwV+2
K2GOZJWFo5Te5iUHLxFB2M+j4ewmOCVt36g2ptvaxxRpGJ098WDFsXNaNi6OOP65Ol5p/5u981py
HFm27BfhGLR4JSGoZeoXWGZWJbTW+PpZYJ/b1XPsztid9zFrY5PMogICER7u29dW1OyslWXiqgNu
OWZACFllZu1Fg2Ec5UjHRRJpdBcJZzXW3zWts7b+8qg14veR8bBnU9+TwGcuGBT9NTNAa1QdSIRY
kW8l+I19HLUwZdmzOvitOqU8Dbd8uRnxCU7z7mb17FTzMa7PFW1ohoWMWsNxlM2DfBCMNoVfWWjk
ouJqj9o03hZWMth5Kl3kUBjv4kxDRTJB9YrGGadKVZJXKSduHTalgftWDEpTVN1So2DZz3XkRSax
q8Xcta46nw7VbD6PDddvUYxfal9FG5mTekK+vxayKTpaQWeu1RBgZBp338OoqdeYYWixJGM0h+Yv
FU9CUIBmKFmE0Q4cKmjRaj8TnKdbtdCaswXkBSq7QZ9m051JEFYAVpB9tYEKJyEnbNRI3KaT1R3N
2q4EhcWArSl9WRB1E60GcMYknKVCe7TQQcVknC4mpC90faAUfVBXNc0CBqnDSBsw0oYBO2jyvqwr
0xPiINoGJl1ectVSPKms5JxM/Xk2gn6Xkg5sEkjTqlVES6MmeZp+Wg004qxi2uRgBGGf1iZ0PTJ5
rseMEk8rx4BMilxBeYUqJc8srute/4ni+reIcNmzcvMrnIzd0PTZqWhT+EgxUi16PDpHq+cTTfag
QiwFsTbJadq9IUxMNJV7aspSH7Ntwv5TWRJuFYZMQgnIxZDsUA66l0yrD52gK1vFoN48T0bpTRkg
JzGl0UxL25todnBkC3ybRpBS0NS6p9KHV0MC9ymQWEtSfzEcjiTL0Tv6zRGJNRVuY5OmbNlzMzg6
dm+T1nmZRm5XmquadS3DO7Eyr+1IemrQMNgQBPCiU4NBS96RUaqk5rcSjAjWK9y/RA1j2BizdZFF
pukagLgwy6eiXfvTsLTEeKM5xs7jd3RmpXnKbLwOYc4AjoJ0M0jdc2j2HWbTtC5N7Xn2X3RIKG4v
VDNToE6C2KJya1B42hWt+lRiJaKK4xswswjVupq5gtbt/qrlLxmt/6j7PSqAj+cCv3sKqzzHentJ
9mZLLqlcqrFdUzidTxKmoF9vNlHcU3zKbcHqUmYCtEwPwa2Uw39MIaqs/3ocL0qXOAu2JA/F3WRB
EVb0FgPBISR8V9VxF7dW6kRq1K9MMbgGnRXQpQXW71G3f8h+iaGGjQQ0HHIh0gQx+8wUsyMtK6Av
Psc1UoWA0vFuWDJlYmoZgJZRoDa6NOwCGRBdpfhwB+N22D1uwjQ++S3NcwKpml0zqSgVRwZ3RhVr
7wNsWBHSXLlY6lWvVy/aPMjsWaKQPnu68fZxKuHDlwWZLVomaQxdKss9Inm6BGBW0gszkoSe6bqV
43pH6zXGojMrrzzDAyIP+izF8N2DOGuwN2D586uGQnsYwA5O8B16/JLHDZ2Z9S5dknx/nhMUOXaT
qXj+jzq0rxAlJexGtNEf6I7glz/uFcAG/vHw8QejxF2oVqgksT0kCq6TAQtX7pl/33s8DJcDVsjy
09xWp7BCNpmVY7piYk8daAb+DjKNj2lqzhZfETRaXhCSP240Vq/tjHXcXzprk/0eamXKn2WKAP9x
83g4ywSjcVzgeg+rtjcTHJCDWSQO4GAs32hecprk8xcZRvIQKSTMzmTVKRpTrSDgjZWafZ8Zek0p
vkmTArdrSZoKMAR2ySNfSgzS7CzYFZ0Vh25NZXmX0ei5e9xLlnthntJb3cbnx1MUEsdtaLy0y89Z
uJp/3bRljzFjD5froTt/yGUC3dxlBayBTEAoO+vVV2+SNMt1gANpOyGU+fumV4pDJ0u114cJqhEN
srT+yAhTHASwo8TJRuh10ohkMqNRvahmIrn/XyD2PxGISSq56f+bQGyb/4o+889/KsT+/Zp/K8RM
9V+GhQYL4bxliqpumn8rxEzzXyJXg6qKkF61v/70Xwox6V+GZhmiaBgaekXVRNb1b4WYYvzL4A+W
pSuWacnoeP9fFGKKtUjU/qkQo3mDXRNvxwZX1k1Z5gv+UxDcyXS/zVAHtrDQZ3AHkE+ov8RsO/0p
JGdries07IxTE4/g8uOxXqmTifBTop8HyAmcO5WVNh/sUARhAmlJ33VD6mWdThml/mybjGazRP7S
mTxsNZeutS6ruz6JPiuD1OUwsMMviCv3RdEFeAt2dJZm1HUGPRQPjRA5c4GFfJU3zbYd31pwTAeR
3teyQw42DQFd5zLmShkxemaA71AyTB/SHFDe1B96cF6uWCDoJ6w+apYu2wIl5nVVxV+E4URkdImt
mxEmj99gj9J2N4E9Sm2B5TeiXqcfUcM2gmZCkprm2pc7XA3gzUya8VEII9Y2mWQHZZ3uKwFLDoXe
iyIYPCHA+6frpYJdOfXAxahXBVSio1RJs7WRiaWTzOVP/2qJEmXoJt13yBUoaiaWLYeaY8WZ4U0C
PCVdIGCARsEhHnG76yVtM9SSk1qDgrAf16KizLYipq6d9ZvmuVUlG4csTXCRkc7k5mSvQpVEGyBL
UZXbROVw39rw6Etje1Lj7lB3MEqjKLyA8EgduVC/AjVsz6Gqaysj0atNEYh34Z6FUuBGDWJABeLW
Q1xlhhIGQ7l1svxRvFbdT9yeLZiVrwPMXzujU8pWDPmbhB2Rm96tFThIq9GK5pOaEQ3Nxm2KSpmu
WFU/V+k1waEEARg20Uk6OA3R5KUhW7bNWuEmKHTBVUXyS6/g5vRzV2NDwN4qFobAi4zsVvQFlgqS
NLPnRAYRV3AKUOJcGxN+Vwp4hIJ7+u0XVroj7+bpOV0D0kBk2xgC2zVTeI6Q8Ft5rVzDMCXB12eY
Ek1Bvu91vjSSSad5KeAXbuV0urUKAjulGJqtTwbYlvXygIzLsRoSVIICOHlsMPPUpmE/icNSiSE4
7PypA8io34ekKF9xgpgaUJ+IIe0yLVTXF5FH94GKA1abIuODjjIbXQoMlHi56IZNK0QvSVncIV7m
tj8Gw1ZuGldIjWYti5q+0S0c5qUkx0AkBAIGUD5XhI4WNfIPcTifdDTY9M4/dT1gS5/ldQ7kaRuz
RzQ7QbQnWfAaKG5OVlRnagz9esyXpu+sqjEWNw6ASV26p1HFZOlgD2IWHiKx+Yxm/bVrJnEtDNjl
WN2HHPdniuuYDCxeruwab4IZaIe0uhpDbJ6SGJVEHOONpvUAWnsDt+0o3g5ZTxtvL7PXwq9JaIMv
IQ3dpJlCz5qzbyFJTqEiYKcCGEvmfIMZJhJGNLVSNFoqsAuLCMKTpCQOpHDFpj3WHYoydCMOKF9Q
HV6mHGvYgs0THb6t7lKKGVqDiL9q3+Kp2scdSMa0oY5tzt85zGU76vQjzUhYpkI+xDOvvXZa9zsR
2QcKcqvSXjPZhiaMa98A7tmqBpJ+Q71VR4XDpcKbQfHRwWlSSKW1B1luTmwX7DyYTm2FlpRdGDR/
/MwNgBhhMdMaVDIBqVpgOhI80r6NjwRsmDroZegAEt5BDlBXpYQ5kpDRE9QNB4nRsQVuvokD8hJC
oA92nFfXMDcQnpioMomsx05TjmrK1A7YVaAFJ7R7SbmJpfGOIISQMcv2g/Cayh3kfKjDgoq/tRaF
7K8HgpM5Ua/IGAirlSl4SzCqs8ayWYltzhwBhSAUrbeQLawDDKmkL7U3vbGuPoNKPvVRiCt5UryY
U2lsmh4lVZjkG7Ctv6WiGK6WlWPXNptPWS9QkRVa815gnhJE2eDR2XXx5+42As+j1V4sCG4IKEkO
rCR2cXYCQWbVzZQczZ9AinxCze65bGFpatFvs2XrR+Poqhw08uzCSKlB7d5mSDjNrL9ZZXyEo3uD
ZHNrxeqXarJnjPqsdY3BPPgpS140kaKdxjO6ONeUKCAH5QjsWCh7x0RYiADII9RMKNZhrCueqNiX
504ynvNQmo+m1OBFX4ZwdXG4ElU62SThoCQ01STFTP01Lr1ZCn8T5o+H2PiR5gBYr7WFfVzZJlvR
qZScPJa6q6HgxFTNZ8WP5xsYeewmE9/p6LTmKMTTpkb2uULvV5Ba0c6xNeHkY9DVCuyURvOalpZG
Wyn0ZrJ3Ne7BMG1lmGx4ceGYMWrY7qQd3RodO4pQnKtDY86fvpoviK3kRTfE4WSVSBXKDD1nOZa3
bIw2SWKmnqoyG+i+iDo80ED65dcBcPk6a2jCAbKDVUkNUKARy9+llYuHOsElUwFVR22j+9Rrvd5N
eD+bmRwfKx/be9+UO0/rUAakcH7i1odroCmYuPgWJVVx+JoV7STCcXlR9NrpVOurNxADsYPWPCOW
aTSHIkvNJL8Imr6TqC/tImv+lfTdV0xx0muWIk0F7mLPpEQKDh8puMtQ7bT7FFOaEXza58FQkXud
pQEiYfUkJoQ4QkaPkKbMTilB9xhDo0JeMtP6k1D4aNNLmbEWChNEeLkQfTuQnkJIAeBJmc7acoyP
lLugqgk6tWWI8WEcTusyWZo74Mbbo/QjI/4FdKofjYUA2xm6PeHzFs4k2xJ6d08kr2dp2iRKMKzz
EqN6XRENj/oB/aNhEmI9hkOTgJ+ANL01NZtKoCCrOAoSSBehnRE/7SdDvMAoRD0z97QN9Sko2F7+
ZOMIbRCZCWIGctpqI0ge/doAxNT2lxRo46HKhggfhIxCF78EK5jKKgHi1L9GA1FDIRXPulp9tLS8
bpKGZSRQKfq29EOToLlHbY3Nn3ozpQEdi5C9hlGF10WPEyLFe0z/cvzgaSRfQXMDGi/MX1FDdkKK
8xP9s0CfNDwGpUh9kVtJduWSNsPU7a36pbyIvuAVJr2PUYsfg0SC3TVbyBkxO8suWAzJivk7HGLk
60R6GNN2e2rqgV0a4AbTEpVZmVReCbiY+guOQhANCeJqJraEag9sMnrA5IAeSSRUrQ/5B//6WaIa
U9AOWHS9eE7Hyk0LxcQESu+2qCNRY+bI2jsRG02BGKSY4xdTqcRznB1DwbpHSStsFXKWyComR60G
1B7NPotNqpEU9+2Z1HM2UlK0ppeZiX7UYCJaxQApDYa3RMYgF2LZrYtYAO9KFGiM1Zbak7xtfaiQ
WXmiy/ojXAQz06KQ0SD+AJ7WowkbJq3yRgHXMSO/ywZmg2NuohVSavI4xoS8yZJFUMjAKBtnzMJf
FBaRKuAAgJDWf4rU8CnyoZVNfY2FLT3UtCeqNY0aBUagph91O325WZJIO5ecw78fP54kxkbzXN+U
h8nIP2xEijB2YFeT9SoiDEM0kD6OOYwgVxLm2jxqRVfrwCx06LNYRfAhWe79dw//u+fGnq48K0FD
9nhtCph6XUIXIDn7f3iXx7/zK0mm52/E4JWICJbw3/8aWSFqsT+PW2J4G7Yd8Ns/f/nH3T9fKtAx
wqPCg37173cTBAgvQVCA3TEJpv563//pr5SCkJ0XXeRrLoGPqdIR/y3v/I9f8LiblFhjZopg/fXB
j+eKOteB0CUmwlIEapbGngp17kZ7DIVaAS77+EOxjIDHvYYEEmx5lrM/f6hrphva63CoBfQFa4Qa
rS7NDKnwgZWtF7HW48aP831BMO9JiwRrmer+cfN4zlKwzgxyui4R0M1e26XoVmkR75YWlSQd8SmC
mUKMLgMpFfMKKE6WPsvLCQW9UKzbpTvnATWjZg22JRszGuX/t+dU1dyIcd95k0HcspcrLfcABe7U
CUzgoJXT+sE6e+jM/mKfga4wViFITz4D36gIpzfU5MBYl3f/c/PAqBVLk82f55DIumScNc9fmgMe
yr1g7gXXH5LDAwD35/m+H/GULeB0LoK0zijZcWd85uNFVqjfQikvXEtT6esIgop+jMdfFAOJqNzX
mz/CuMe9/3goT1NHK8GeEX3QFqXc8g1Siq+esCQMkyW5+LhnLmnCx8Ow7GV6Q8md6s1U7WoWu91D
5vd4+NdzjDsb9YOXbC+Uv3a0IK8uMY48WbujL+hVtFbeon9qwhv+o25yAHd/fEXpuAq2k1vZoAXx
GXUamIgdfpTuZd69Dq4HQH2lQ2dxsD2a4oNFK/W89e9en+yyA5hND0sxR7vSvuOi2YF/aeM/OK28
edfYdMY678uHHZicUaFektp+pT5zGNfJ9jU37FdTcPXz9M0Tnc0HkjK943Y4F7+kDFrjnQvbyw6v
PjRv0ge493Xr0FxDstsSBV/5bpJHCHD1eG/w6T/gSVZ03+yQl9r4BgyYENoF+gvrjsvMmjLqCuER
v46yWXVU8zOHBS0ALjyF9s3hQXflzPPW0t7wZho/xumcW4Mz0wMRyjRuOC09DJMrCi7VDRRS1gRq
5qIbW/ypx3kryjpBzonP9o9pGzgpkfpwGVxOCc0PSzNFfEiTTU/m+QexJDkLY6H1rEXk2mB4My85
dKbH16DTvZ4Wq+7B1VkUtjHFL+LFFUiWjn74wOEODy1qXFh4PAzr8I7D6kY9h3RbDXv8tnHk5iQQ
EujW0WTD/A2DWKZVH79yfSN9AJPhWWi35QBwwq6T+9Ci0oOKizIVQXF+IvhfPmw84bXNWSjeZtCQ
C/BmzacXjSMgEdwiYlravFNbPM+sa8cucLD9ZliARlrnGMVVzE+AxlGW3s1zhYnWOaVx3R8d/qe+
Fo7sMd/J1wS1b2X7eAC0XvIyTevoRTlj1FzigQs5Qb3lRxkb5mO4w9thRdfeanhihylV68H8Er9F
BEgca9MDOHvBZZkD1v+u6LT44Ohk04t/Y1ak2+iEI1XnzG741NtRsp6+Ns2T6DokvptDsY3qYyuA
ZvxdFraMg+5auQEw+sqzI04huF28gGWvUXIl1VG8dSvLjmyMLX4ALWU2ukXmwFN5DGUMMPPntDwI
2x+VC6eijrwd02srbwy3yLYaM0bpr7G9ZURTHqd1onUyRbEJcbR0p/yMPwjhcZM7xJ9LQ7tGr7+x
VUFvUUG696fsVwks+oWqKGV08vYlPqv46Lzo5dXC6SYpnyTULdW1yd95eVsDol6Oh3puQBbR4cJg
ZI+dOeP4Qd9GOZ0Zj5yybv1Kn9O3t7hmvJEr+cBFvae1hM3KOmkcBlI6b/IfK7VHep9vEnrX/Mxn
xxMD0k5/OP0lGvXF02xNClEtjwwuRAgh9hMMNM6sec/nY/jCj+MtuSBCTqzR3HCTqSAZY38On1dw
GfjzfMxVfBqBy8Ntrt1m2KuCy2QwyT9Cz16++2QkN/UW7pQlHDB9Z1Cmhq2Ua7zmebKbYEovGOpd
+jhKeQLG87kqn6zyu1N+hdXas3CarLdFvRXxtiexVbu8ZRQfhPoLnbzKG2igRWo3w3+Y4L4HlJtL
nkRDrtR9Kv6FlP+KSz6rrsmE5+b4UeXvotiu0+Iil0fzPktgo+BScUYGKB1c31IOdCze9uzFQ8nj
LcLi1ysI/+KlaZygJhDDK4+Ji99cc00mLh7YeBPDNVmr3yYOuy69sd18sT7MM2cYihPHtV9/RrjA
tqtTFN40b/rmCtYlapCkDNkQId3atGRdN5l1HlTnU7kqHk6qeK8wUA40Vkke9zgdhtfvcLVgDmaO
fWco8RmetOu+mVdHNkWTw4vmXf6j8cDhqxzyF/JMkwtCG6A4vzSAGYUc8S78hnHK6OG0RavpW3RL
p1whtlETYvLT5Kp3fFOPFPAZJxDLFBIGmaPsGIR8k3E3vbWr8MQxIO9GFsOb1bcO5HLg+OfJHTB8
emLmjA6cOIxtOFpG98xXwHSXnfUaO24Grzm6k5siw/pm9mEqHbnWOsyKWBbpQt3h68XKoWIg5URr
gLMQTl6YLDubzT0WqOzPQlYt3zHw6z3oZzNhJWXUC89q6+U/wkfB4i64/Y6TRRpHPuuSrQZOhusC
cSnCvI939S4cf48Irb45dJ3Nt5jwrycgwx2At49fyaQw7WrRFjUWVzB/Zap+fLySeYKxLg7gGD6N
D4ejLzwb13Y1vOFf9WFcWf44j4bHAQo/h2/ueDiT0fcLxhZ3I/gxq5x1mIVd5EQvK6FqMzuACnym
pouXGzSF/FLKjEik8DaL2XydOaMMLb4rrVTr7MDGnuEALIbToXC4CCUTuH2gIMTvT0Yey4WxRia0
qw6sX+aZs2RBXl/PrMSNS4vtwbgucm3WA+/V+GAbdoDiTesREEebSUHxxLNwFJ6lHSeJ/17jl3H9
zUHQ70gRmUtYC44cce7y+/lZDH6W0H63XKe0Zzsh9nYr6cryAglGK17SF/nOaSwOLM/+3Ti2DiNa
YY4C/syUxbEyjqx+2pWrLDvwtvFnmO9lzt9apstz2vCJs8dSZqLo40sPFmOGwcKelFcyVZJndZlF
m7d3XkyMgkAa86E9U+VS+t5EB048k0/6wjQo7bjyqJcc+GXMAW8s7trxnV+hfPBrkBKxhnJk8TJ3
GsHlo4yP97o5IF0WPrhZNA5IcuzgiWGfbSH4GVe0dROXEeeF+jpYns9cQ6LOcG4d1WaWZLBS8+EL
GB5HOMP95sr8z6vGZZDqo8swS3/4Wiz+fARb8XkDcL30L803l7WPfwdz9rxlyQZOzBfjo60jTuXR
lihKOPDKSccx5L6MUhWaFb5oWMMqouej/TdPI8GC6g6X9IdcvEm0F9xQksweCvg7+YOQxGv3zLrZ
MqdWHxRBV5o2XDgExSG6xBOYAywT19m2XyWBk+/9brvk9Bn1rQUBhDO5GARkBkyb7ijcDJKBm5FD
jJqztJoDyY+eXAm4Xv5d3blqr+9psNjMClv4bYslA0BpEWE/DibrVn8qKR+ki52GtNaOn+adTTr+
USumhnGZ5GQ8X9bDeAqM58tUveWZh1lw9DFw4kWyAahcFRo2ijVdXknbblEsH5aDL+WPEM2Nhvtr
mpFZdAmbSgxDUdrt5bssHXREV8YarMRq+KY/fyKDsSQBStSe8TvL6cDbDFG8VnHlqVnVxsqBVW8d
y+JFO6ImLzmJFEQkz/cBLp2s0VH7ZRjAKy0h2fJJzwGeHLN5Cmt3mi5E5uLgycUxZLgSEat71RYV
Bxc55KLEIPMtOGqFo2T7MPsNdEZ4YWk1nmN2lAzgwFG4TgOb0g8xzTLADhXzCLH+N2OW5Zw4m7Gb
bUbLBpukus17DwuKyB+CEvZMmlthMrUVtz6071XXbWLVHVWXNTDP96F5anl4Hc2TJK4Tei9BlymO
53lMcm19E57r2mWkFW/MV4yAETdEctojDcpHyE98rag80uAGKciDUEqzyjKtTGsgUJK8pSjIDoNo
ZVyLv8zIU0ScLp6Gfs8XZsfB2MKgw27Y77C8ErvBGlqZT9jpkXckSGfFQM8unZB7EhvgdRYSCA8s
UGvlOE4bObCzQ/M9Nj8ZLrfCleoefWXzrdV28pP0UdlclIaH6zBggbDe49tjEhozIas7RZ3pgRTo
3RwvFRnp1lc3xpdVS2z4w/dK1p34c3EzYCsTWfcUzET7kuDBtgvYorpRdpvrPYfC3GYfZbEdjZ2q
2XHthLCqsb2CKbyfsaC/Cg6xJXLfNdhA9kQOA7ClfymLDvRHCcqxeW+53DOPhZSotb3p0L+owa1p
9cXJ/oT1/DeXXBGj3UMSho6E99YWDRrqNRwQ7Nmy83xL5gs84yv5pol8PMI0skPf7Q/LlLG3cqdl
rTsymXByQ9VrkyO+FQGQOmmdHYcjyUeKnc1VjNZz9kFxt9pRaaF6EroiCURCFwRYM+AmxDu6E66n
2tEpiQ2ka/XtJNBrshJogKZQezKVi/gOcpchNHIp02fZ/TIxZ75U9GmpbiaQjv1lhmB0aXF5Gah0
a7tYeEsYNvV6VI4CEkNtN7HzfinwRzlNuYvxgsrMj5H2+DZq8ho0Flznzmms3/SMrKb3DjFv6cW0
HvIXqkcxyjWXnhe1u7bh2RI/KajzU3QUmzkN942j2wYuIxDO1+bTDfGSG54egQldW2yOPqwTF45x
szQv+x08TxcWPOREZrRXxX1MZhcpOnDEnkQAqy4M7VWXH2KFMMSjO/tXQJL+1mErus9ZBlf5q9Bh
xbDynyA34eHQufS7FXaBX5wYGzQs4r/d9Ffthg0GqO248lARWpQ+V031YTD/VB89Bj9twM4ptAnv
wT9Z9Vq7+VdaXpVfKVKhF/+DzjAyIqsaB757cCS/q90szNlLbD8orG3LyhsoRt4laF+9zTQmffgH
69ZWEj4kNJrVTr+J44FVkdOs9tvIM+WDjy74Pu6YfxgKBpDqFeca3GNlHLT2VFNor9FiXSPtEgxP
MzbR6OXDiQajd4UvQEZ3RUNmplao0BAdHCSsp8/p96zY3TV/Hz6qlK28zQrMLLkHkAfTasJffmXt
mgOrskw7HoSyL/5Pj+9Zfm4vFGIaa432mmS03p+t/oTswQerOaxH5ovYoe0YH5LWqci0ITz4ZMZo
AOSAvKMxgRRts85lp1lrBxSH3kTz5hoY5cr/mF38qw8hs5vTHgKJmbDH+3sVfJreMdjMT6AIcdqy
AE4FHJF+2xj24mhnVnZVQQPbbeKSWJn9Hn6On41gXkSDa6rcquviw3Ild8EsrNlYvQSmDWnymSSL
I5MaFo+qxg5jJzNqX+n18SU3p9JO4o46Kn5y+COzv9pgMk6M4ts6vdW4lkNDc5N9QEBvnYX9fsq2
lDH0a7CvvOAZVkAV24mXxLZGYu7MbIoh6XHc4/qobLLEUTaKnd0snI3DQ8h0hv34SthrZxg4d5lZ
AZTJZjwUObXOTyD8aMzzdf2Wb3OKP7b/XnliRQbAK+DI7kpPBbEGrLq63P2TZocH4yyQUlgZ58Ip
9uK0Gu/RpkMoRhQqH7Kfke3duRrt8QnXIFcf1sH8pr8HH90z0lgx3MV29YwtLLPPkZMVzwcRPQJO
AhizHstX6YbgszhOyYmm5sJ06ubOiYa6xOyxwr8Q3/lFY04DwqYuUGIQbHnFEVDzMicWa4s5/1TS
DLY1nOYtfmUWFd+pkAWexFFWtlHM/L0vVHQYq6qnV+ejjJ6wNuMqlm6VegEVJBmrWQXM/rO4UdZw
YFdiTX/O0v3nZSAbyYaKq3e2Tix/RAgCumxiswLRR43jKCXh5f/0B3DEU67mg+mA73GCbN1s4ZHT
OCMDj1ul5FX4LsE20+ncA6ugr8EBHoY3AwkCMa35mh0iBLLmuosmr35Fo1AEDizFHnADVOI9xSx2
VZR0KLWZCINWU7PqrqppT3SPrjGPKbKVqq9o4BvbbQ5dAr9ow4MASWHwmXCTHfr0lsj2Am7sVqVj
WJdZupLqB7S97NlRkjgRH4L3r+CSzRCOk/vJKJCxE2UV8CjbTPEH7dfpunXCU7gZflH6Y9eUrxLw
FtR9nlMa9u6G075aOgay1ip6gQpCu6N6LFb++zJ7B88tpaGV4o5vyU/02n3Rz12Qfrelb43siW1t
kglfb0S9W7E5JNNH85OWJWxxSnrEqkfASjjacF386JAIsK8nRbfKDxKQhnpFAUpucCqkzrfJQwdZ
5ZYyE/og0gcogIgQmOVRdJT4M72VdzobGm+ggrExtwT597naoQe/RYwMjPDKz+JahzjJI8bZo38i
OWSdwrOK9VO+SV9N1io6P7T1opb9FeeSk2wzE7qEotEWFNIzZo+76L3D0NALlGX3Er70kgdlBKpi
fBOQMbF9tqr38oWU6ncbX4m0BC9TLx0e7+qJJiwJI1tQTi12c0wdyc7q8coBRbKlne/VfO+ElVd5
bO8PXJKK29/bV/09ZBalJO4WtLqwKmnjJogvSYd6TcPifdX95giwC/zJTnLxW6Olp1UPym0knng2
6Lvrj8mnzL43cGaGSLGSXHqVQIc7FAmgueSv5Vf5VXxbR21Xs7Mnr3FGLoBaQKnuKRc00t1+NTqE
Kr9ja8mPDNHFOil7Rke00chjeNp5LK8ANKNdC+X5xz+0X9Fz+Vo6S1R29p9yZROA+avwEVtBvrF1
/3dF49bCh6ffFqhK5Obysxm1q9/tCsjlvAn2pAYMMJQOflZMbisiACbgTeT1X+1qXvVcPrxrSK/8
fty0mxEtwmIU3G+YSYIr4e3ROuEW9YSB1Skx3mbSaK6o2jNUVsQb9xvuoR/Uq0J09OK7eCfH9vJJ
AUhfZtuX8JUQKuYs87FGwUxnXlLLxddbQMbOPPtqnDQMR1nuFGbyZGWR/FzBFWEf79GM/Tr+kkn8
fii34tmneXNlvEa78YmR+LuKL31ekdB+UYOdcXtSBX7bd7WOnrGbPoHmp0tVOCU74C6syAwF/5La
7WxXHk7BxTr4QEcergD8bHrZkcW3ea+v9R3BGdmNRL62g79Jhm1rPRmFcGiF4BIsxdMgG9n7P+7i
nYfvTT0RQ4qG5QYDzBux7RNqRlSapk7AvwJIwuovnvij+lRF+xIdj5csJaxwoWkhkSAhI+Mzysw/
TDi9/NdfsuXen4dq0KN7EJ9aEa+sdqnOPV7/uHn801aNeacp0ULUlqCa/+P1iVxLW7jHkUhhpxX0
6q+bYHn4eM4vB0L00NQ+LTRDjs522OjCf/zT/3jl4z20glrRn3crar9w06S5a5q5w9kgdCjUbvyK
atHjJqDNclGk81ijYC85j7umQeO4Y4gwfJsx3P/55/3fX/PPc1Yg0Kf65/Hj32RpHW1YanD6+q+P
ejz/5+Ff90LcDdb/8ZdEDaGvNixNf/5gKnSgrR6PabyDRlFCtn68xT8+/vGzUYQG7JUnLqsmIIDk
ms5Kq3dQRpH8WnK4UT65fYmvRF1l27ivNhrkM5fKvujJSnUMssVOKyZ3NQM4TgTi0eHeSBZ8FLZ/
gKC2Qk/n28OaV6c/r2VpBzRwiwLhi5arY6PKH5bRelOOjrIVSaMJFrpa5TVUatzkKFlYeFywAyL/
A68kWaPlxb/ZimdyzabXZ5JExrhXMeSWNmKNrCDxMfhQNGSyYfKaDvG4xvJg2041GjzxqXxofZIe
kLQ6PoOtZBYs4ju0/33mE56JFbjmyY4l8E2WM6rEllVyibM3fFpclSzHwOYNi7mt0IyEiuC8wyGt
XavGBjWMzmGTuapkMHcpwWX+FE066Dtag7VYoJm9fi4j4VPU5yvOJ64ffNGeSC0IKCIaAd2Sz1je
FfQ5WLh6FxokpK49Gh2gB30mqeMbHyNyUTzl8gtSM2zY6lJjc4Q6kh0A1VdWEe1/sXcmy41rWZb9
lbIcF8IuLvoyq0Gx70RRkkty1wSmFn3f4+trAXr5pPB4GRkxzwkNBEgQogjg3nP2XtshVA2xXq5T
0Mm6ljSV+AycnIT2HnNmLt9QklwJz/rpRUhYZTNu++hVVQ9eF7+mHZCdLh0ZBPgV+tXmw0/tF9rI
6bERWrvNsI1t/SDY5MpuLJAmGgbT6Voi063TR2sI6ZWrhxJMCmISnFH0WUb31AfytirbC9DFRdCV
qKOgx0V0hEowH/jyEoxHZWcyFuNy75aoGnV53zjb1v5BHmC4yCy5boxxq5pk91HzrI0nvqaXCtEf
uW3XqgxfdEZbce/0wKy8NX7KLqfqkfCdaaH6nofNS+UJ2OCjzmiPe3yJyIVvbDCtUw3PA0qkQeQW
5ijCnuEpIJ0lFlgzV3l/U0BTex0j2kWucZvUw88kL6mDOg3VVC1GZ5S+qx5MBr9RjhBHVr2epbuo
sLZ9QhnMaJhT6VOfmoFlGCog7IvwLSO3QwLM85LuPre5uw61MREtq35P+uOpRw+0qoBWVNArMczH
+TmoxK8xJ7upkLZClDfzyUQ+9I0KZCMZnyJz5JIiMYiSobJCBqCs0Ab+Yq5P98lbqjHKy6AMN46m
v/NLWqtq/eB29nM9mNcuXenRQqqBefm+79tjS95HaRYod9sEcIMge8O7I+DjkKhaTcWK8ofWydv+
oUwo6MT4EEnUrHAo1nLpBfq91tiYuwz5XLwKzfnAPN/uo4yvqy9abrIkbRuqu+kKdu4MAzev1j3W
BvYmBTMoqfIHLNrnUbgbFL7uGfErbvL6Xe0cuXKZPJBTfY+aHDerRH07FCTwtsazmSJf6DPG0XTE
xsQpAGfC/rCG7C0kJX5wteY6EplNqsYZ8fO1WoCsVvGub+DbfLhaF5665qcBe3ZRiP5g4PgFT0Z3
24cTghrdIS8E07jlLmun4y5u2zclqeqwzxiQtx96Nd6hdg7QMTAtJC4AIH4WHk2zegwmOksiO1zl
KHrpWNPsiO0iWucP4MSMbW2M51xRHnzOTb5d42dgOjnWVioygdjb3kCvEmpU04RPQ6c+EkpDUElZ
e1uhMGMOfANzAjnIdTT4S7ciXLkyr8BIHs1AAuEeBJHQMSPVzrtk722Zv7k1fR6DBmRy0PxRrAo9
sJa+5S0t6eLLtiqYlrB0LENOQ0I6LkQuHxy7ecpGup+GQtlT4dqzK2OXilkfXPy4eDLy6r5IuzPf
+XksJfHJ7qpvQrqminj0bIpekfPD7YpLMo5bJc8vgQ5JTEm5MZTWKBZuEnzo/Z2W9WR8kri8CDP/
InUNb7IZU5EXEdl1qrmQKEyXitGi6DIFpOioXoo2flUyG7T1WH/oJuWtIi72eERfIi7ey1rzyWAe
wz3S4J5oJ6b8XL/jAnJmHumIEZHCWfVd1QQfdSCHiwoqthw91Oo6Dk+k1ZyBY5RtErsNKA+SbhVW
xc+ozzuiXdJr7aJRCVFyFCzJu5FIuXwzddoFhf8rrl9Mf+RUF5Dxs0EAcSQlG6H+QSY3iluevb6o
zqirJ1UpBXU1G5jZuOXO7WK6NXXyoPjNC+yAnMCKqdU11erg07ZJTCJHlsLdH7r7wBwrRqdTjihf
t4twjhQR6vUI2MkLivOD0ltgZzOdNjAED/gYDg4QiiA22t4+zy5aSu8LKW5Kjn33KHqCrAPd3peZ
O4WfygpNtfEoSsGIXaT8apuaQkgZ/SD06hXe2zqrmgMJkL1HsTY3GD3FiEssNUJBMJjGieSNzVAz
+/SpiK2zJERv5MbtPtUzGJPVUtMOSnOyNJd2k6DN4Lk4vLHR7dTIcK88So7O5CS0tOGV1JJiISpK
RklCibaloB/Z56TJXDIdGoejpU+SpuDU0LlRaM/TW8Ae1abVBcksFSUAGxCPO3JBDPp+FbjKwizV
cBkgDltXTf5KutXufyxl/5KlzNGNf+Yo+39lMGa/Ocrmt/xhKFOF8zeBZQz3rcX58XfIcVX/m41d
TBiWKm1HmFjX/jCU4RoTCApNm1GVBS/Isb4MZerfNGnbwqE5BFVH/bf8ZKqp8dd895NhXDUsTXX4
xQhV1ZH9/r2fDBRTVfWRCTVAi5t1UEzBoNND30MrUQNJlNCIiD4lAXFKEC2ZPjDRcCdQ3OfS9DQY
48e0NqF7YhZHGNb5uE0dwCvzEtrRpEqmCQxKwTlkZl6aH2Zc8bzOmpMv55VKETVbwihIrwrDjZcN
P/yshYbtTEo9kaIZ/ykQy0nwPps5cejrQa2qqa0+xRABJ2Ox1ZNHXY7WenYZ029kumdNRWfTm+I1
jQLggacqcvWFepZF3SO9mDSQ8FX/c1HGzmsQcRnxqhSF0ry5bcfuj1eGycQxjKOQEXdLsceUIY3G
+RuzhxjLLrqA0DaxAc/rPjczdjhWpNsKLO9pfjAmiW9tAi/8espViI401LjwwPwmymrQfyPxf8t5
0etGZuXz4vwAeaw+2H2hi6WbUkwZubChz0Jl+fWgmtOf780BvYATUrzi1EdUIvNWjYoeFHQbamPw
hmJtVxCVF4ZnUkmaV88v+HoVmJ4Ho8OKO2ZNvRmK4nYY+GEQcFZBsWVJ/XOJ0UNJDPLfbxZB74KP
gTq9UXpwUDYGXmxIfEnzC+fnsp2+yG+bvvb+bZ+pNn21mAGopU0uv98+Pf/c/Ochzfv4/KR58es4
5zcmOZpzfmuREslDG9vq55Ki1xJHb4xMY16cN88PxRg/2bpwqYzxjq+H5M+nBrOMHWyxz1d8rf96
rVGhT83y7Szq/hR+V94E6f5cnld/Pcxy8M/t88q/fP5tV/NiUHSYyg3tx9db5qXP/fy+i2+f+w+L
ofMGMDIj9g398bet3/YUm8PEkkXf/dfb/8nBf3vDt8Wvg/721r/cPr/y90P7/ZWBGU6JSdrGAgFK
ICDK26+f97z0X677PC9+3xzEWrr7baWScTLNp85AptW4/O0T8ior6UiPkyRbL3tzK7mkfb3n69W/
7XbewOQbG4GxnyGn8ZSJNi8RO5Afvp7+ti7TXcoo5sRK/YfF+aXzpnlpfph3NO/y66kxAyDm58m8
u3nR6NDaU3P+Z58+v3B+mD/GwLFAzm9MvBXHI6PCbH/Oi23ot4IB6kjMXmdtZy7oTAdjzIsMf0aE
zivnBxtx7bj83DS/al5b47NCEzYWFc3MSfRYK2EL9BF9+wipZLybFwUE8ez6226k6Qmq2SpR9DOY
9HNfiqYvwmMJx5a8qMwAB6heAdChVGL2L0Gp/3JHejsJU/DUn7jmJQ0D/NbLsu77dRu/DR2dc2wY
60SpkuWQA77t6OliJ83XcY9WEmdVw0TG8l61sW03KfedBWG0U00bqsi3o/z8MwYdlcYQUNeb9fft
dB1vp+v8/PS/XFfNt+A/H+Z3zO/9fMe0g9+eOnM+9W+7/hd2Q4Zug/fMpv/GLZdiHfecedefi/Pa
eTf2fN//50cCGRha9pBtvx9NBSAYmtBtPt/JvkwF89LsLPha9/trvjZ/veZrXV6Y9DS/ns+mgd92
i64fScS88msX/97HzLv9+pSv3czrnDD6RcwpFSa6pYd+unXJ6W46L83r5qfcwS9qCFr4a33rV3ST
5pd8Ls6bwvm+Or/ntz3OT5P5Djlv/nzl/KZx+th56XP71/PPffq6shqUSdCr1pBqM+VsyNw4qhic
egUx0ZjASxMto4uBCNym67eVANumMSIlyKBaQeYWq5GaxjLWzXwZ+vlL1MIntwcnQFKV12vTt/op
f9HZlgSlVo5DBmONmC8X7RJ/45OmQ/zLA6AhT6Zi79UIDU5nF3KZufhxdXzrJH0uPDEpFKriNcRY
t2oZYawD7Wyb3njBrwFSpLcPUclsNQ6wE1qKjiqo+hkHyiv0lmA7qI2zzkayLDthg3sZyUt9rJzU
2aLbctZGZy3hAm11uhlNjK+SugPiFMTMVeG/Ri724qEjBa2CZWu43ZoS8AbCSrVu+7jbpJa+w+V2
cZXgI0o7d8GMA9yJaZ6YIvgLt6OUU0XRM1gqxHJ2lB4DRuSYT61DLMVjokX9OQlymmvVOmPsvqIa
eNd2WUj05MbxCXctsAOuE4cUPr0eomXbBbe4gCiteXi7n9s0wyHVZD7/SQAHgEzDU9CNP7M4eLbq
UVur3S9R3TVefikQDHhQBhKBjMyarnOGvx1Lmp75QH8lCkRERRnYFOwWhJakFlk3uhnvCkDYBylJ
RdbqLF02dvaUdT0GvpoctiSjgzb42o1ET9I6JHC6fnsf0+WzI3+gVGme0qAAPeb2q8Z2F81w4yXe
IZT5EeHDR56o2HcKOBBGPiGmurzeqHXl0scmw8BN/WCqmLswwsqrdIgOXc1FtRBaCpOOLmrjoLNM
8LyCxnoNVeBAspJkF2rQOs3CWxkTGsu35K/Wv3HLMlnmmIyWhQ5/OM/rLTjYrQ69dI3UOibVPST2
ZdPQEqCP2+37zv6V+jK8bpt8vEGNfCf6pt1awYC6qFLeFZ+WTJpvYl88ZM6YbUsX76RHAEU1UpCZ
EtPTjWcgf+kdOEe1QaFebbGb5P640FMyiGqbLkSqaxvQNtW+CGmkBSFdXXxs1sov2hUWCWvl4knp
DHifmlP/IvTjI0+HfqUVNfKA6LoVCGYHeFbXhnrE2NlGjnvOtdo82iCzQQMHyz5/U0yPYqcDCjuh
z11kolnWDSDOKv9IkScYDfKRPOfnsPZLLB76GORbJ7oUYUuGRYku26yIRyPDFSsFjZlV4gYB2Ocp
ui9mZqMTtYLaoOXkGdXbfITfr6sm+8GxiGXhVz32N2aNXqIKqKQ3sjnM7xhyH1uBGK7SrCI0y8t/
2Ua8C1QSly0Lwb54rCJEsK4OzSwMbxpG+yRYxvbRVNEguzbdUEE+I/lzhyIb1COlWHfJ34OgwVNf
e4Cwa7dD22B4Q37pUwRn1JUoGTpildvEXfdxc5NzVqGFSFru9rDNDDVILgPUzoUO3wXHiX0/di33
8FJM+HsX67rmqdvC0H/Ipi9ORVjf0XW0dyMxKWMQThxkuthqZjAhYwhdRF51JeAP+b6x7bX40ndM
/9qI1mBGWrqvoDcrR+rPwCr2PbLCtiH1pPZKStl2vRnD9hkTaEWSUwqQjBN/mSlltgEYmdQSs5bi
bhuSvjcySpHRN/k9GCUCKGpNP7kF8d3O8KQxGDE1ulW6lZMJADiJghM7CNrSWHs0xCsdjat9jPg1
7oG8LRqjhbrCJQEmKWrvJn6Efr/Uugn4xpGtNL26KjoHS0xbUwrzBTKTlMqdUGHG1C0aQ0CoOf9c
Ov3++9i672nmXwH43oG0uXPT4lK5ubG1a+cYKwWyXlVBbKnATOizGo2cwo/CJQxTgKbYAoO5azWV
RnmAcT+wU9CHPYBuEgYXWqDgXeOi6/vEHNWoWlAT6P4S/M2mBiCDSWfcejGirgIavGb+TBya8jR9
6S7SH8+y8deKht9tYeUPnH0gHMoGrYkjUqTr6KocZLudznw0CuiNjR72Ziy+ZSXxVqcU+hPvHs9s
u220ZzVTewoofbFUC3TNFJ7uetch5LelDjnU/r4Na2uhKuYpwryuNtgMa6c9CeMJnn66zaW/c2rw
AYlLPo1aJneaO/EYyohklYkJ7It4azq1QeNh2ba2PDbXZlHQ7OEE40zTtkUIlNDGulAMOdK1xDnK
AZ8hTCN77Zk37diraG05JzsXeXVaKBJd/8VusL73GFYK+LQMWRsbh1dEfNJjyShqya1RAL5b1HX0
xAQhWw5kjzm1g/TAxfZqmEAO9Ugrt3UJWJCR9B6g7aqRQ3WJyK0cQj28iTwDFBGJYeMw6McgA+nD
ibdqPEsgoUN/pQN9J5Y7G2tnCSIH+6Clb4fWfRjNIVvqvfMw0FlEowROP0ZIVA/uc9kYx1am6aqL
sI6mkfmelDF0037Aa5qiBXKZCSy8XN6lPZDnyA3KdWwdJT79BXHVzqLuHQKufRogoTplP5jyV2E3
dHnLxKOvwqoyF/ZusEA29Gn2i4pash9bRkSNGQDpM+/7dtiYanKfjnQLsMXvYo//sFUBhPCd8VTY
es1svfqRNjocQg1WuaP5Z7qdqD0GUOUFMI1lZaf4BEjCBbd/Xd6KWk7ZBdnGCgGeZZwbVuR2Gy4k
9apun9uGADlXp2hsuhcy64nk9XCy6pE4FFENAJLyRQczeRc0OplEYfDgJgTCj6FythodQGa/AZvh
HYTtT78M7IlSlJtxMM8ZGImtHowElQ+AOfimcxWJZGoxWcq58nWklOR1t05tZKKaHbzBaQiXILmN
RRVAiayFnq3KLMdrotAbkW2+bcL0h02BqOF6TF6FsyGAo7tKQ1psriGbtd6l58YX5pooGNhEAuAO
I4eiMEtoz/XF0RCJevSl41rm14YpH2QpjsTF9SZQDlOLGLGGeUVeHlKt6K4h7oUX8W/TbnpDRU2Z
eKdAti95x0eJ0EYdSVSLZViHsnWLkyr9W8zwKAzCegMU+C3qH8wO7ZrsP+KOMOTCUuQi9dR9lXb9
UtMjaxFCU1onZoXa+EMbuICIAkOYtPR7ZMoWjQMf9a9NxoqNfqywUF6lKVFbTarQs4lSd18whBZl
dspzup+m0Ktd1k4UxmxhKdq+mXFIqB35xOXYwHcN1Lha6YUm9gVE8zHTUWEa9jpRHffKTMNb4EGv
jRXwA1BRKYIfrX2ES2GjlIx8mmPhmyZ1XsJ1810aD8He0ej2VvvI6NRj7YzoRERB0lS/oKerLJ0s
17ZMHwiMfuqyQruuyOZZF3EaERFJdkHTvqai42LiL/nGAbp79g+M2jnTum1WQfP00AXytdz2Osxn
JSUSVxO3skswUov0DurIm1eh6wGCgCbY/xmHDnL93pcnRS/WIkB+6if9eiyQccEt8I/wWMl+hA4z
KrSv1Z9l4KPCo86wDqP8xH2Q4ZZJRpSNqaTJHISADBRyHaCTrlX6tiicpWoAe6+KLlt54qmthye6
dhtPa+qFqmW3iYOpIK4TFLOGB61rHFZCljnXPNLJmiAc16KV16FZXmK6hxvASPuGQKyrPGzPRvBW
2vJcdtJ81FILSBERz4y3+4ha9xi+D6OGbb4FpK07hr+2jZHfKCJBxQITZccQzGo0uZ3t+ks/Q1pR
IKHMzAC1DHZW4jRU2cGmdOVZydlHVqNS8NzMpJWJsLMN3XWtooNMuzBfNMRjBnXjba1yxLIzXLml
LzapFz/66Au2aYkIvGH+Q9pifl9nR7hDdDQLfmCO2hiruKPc0SPpIk/wuRmCH8LLzFXqdh8gQU6W
06ow9tsP07unHB9tumr46JJeezB8koAiJZ8GlqQ0dOpEgKUPd4VrQ5XOztPdo1J5p7xuR/KfBboe
RNZO9+IA5LqicrQJDE2HwVFdVVFQLOl37j2qwjtq9M8oomDZElZG3iUmImIzYF695za9ucnIIYLX
VkJoLghQWKROoC+crtn7cf1WJq6zKfr+aA8GInIZrFSTm0JuOa+mkqyyEGdgibLQqrY6Pl3bwWRc
ud4NVM2HTLogXO17eNewo5kkLzRr+EF+E//V5p7oB3bmQlaxRHRuEY5ylQ6WkB1AcoZ4xLOHTJfP
ftadFILcSSaMlwOy1RxK/TlT8J1GtTrJ5HS5LR3+ZQp8vjpSLiI03Es+FvGlcPHHOpaC1o9VHXLx
so+jq891quURhJZ1yf7rXZ500dKW0PHyaU/zhnbUnuvRwo4MBoXm+l1V3FWx3l06lZwCqySmJu18
BEQRykMzDDkQ7x7gkqcsXEaxIYzvddvW/aIPjlARFgElAgJLeu+mnh4IprlBEmWnSXa0vM64zA+U
IxGc4hPbyMz6Y11qDsWW2AdO+T/XNaMdLqQeQMuzAfjahHcl00PDjzG3igsnheSSX5cblCvyQsqX
vFCazXf2YOEnnp5WRNdewpIUkq6pPld9ra9M/TFg+HuYV9lKIS9x3o9A8uDizuvmB026cl95aMLn
l3zbgGqayLDPD55XGxLFczBk6X7+4HmdS5oXozENt2cJs+bPowoikR4Nc7j7fGeSE0lvKfDW/fCG
WmFmRcOlVtXgpiv6jz4o3H2naldiCONT3xv6ZX6wR84ryGnG5mtdPLTp1q00HNxCCfGkUHY5TdS5
yIiMC5RT4/O9TUAMBT3z9eADyk5T2+efGnsmXpnc3n4+L7OxgHAT60uiSNju5/CmpdlfwgqDk8M1
pB2LjnOn0S+OEynXRnD0pica05vPB6ZWvxpYd4dBj9lD7NH971ONm8Ofr+uj1gGrT8N+3pElMvPo
JcElyZPmnGfD6vMXNeY4jnofvFicVNcZo68bHY7djQyzu9z1+uP8svnBLDKkBXaa7+an82vJKCD9
qujEen7XvE4OZOUqWXQVN30P4d5zLnGqORdSx8g31Zonzy2dy7xeWkl7bZK06qIj5O+YXuY2wz63
JFkL0zuZBV4EAV+Ubfj9ZQMACcVzzEuRZ9YlT/1irfr2iFR0tC7zBrUOq73IgSfOT+cNBK3qZ/Qg
Sy2ET8TA3683FaAAmCcDI7fWOH291i8KnFpRZW3JrQg39kBszai4/k2eGja6rgEbhuUC77Lqwt2A
B4biUJDA3EwPel3Ve2pKKNpgaC/+R0XwL6kIhND+qYogfn55Tv6eSzu/5QtLa6P1FaZjc2mnnk0X
/4/gcrC0SASkZqm2NFUeAcL+p4rAQEXAcBSSraabf68iEH+TqI4cxzBN00C9pv47WFqVBPTvIgKG
H6atTYeBwkEKbTqG71DaUM2lXmk64ZlJ7WwkfPOlNjpHIiOyHZmf9JbTHfJc/CEVXL8+ZsDJnD5a
ffvOLp8x6f8rpRqTBeRL/d//+MvDsBzNcjga8Y9s3FGtyqGF4bPj1JrIBtI+EgD0YlXizeEk9wqE
RUGVw4OLbBLBuAyufNlrn1KZ1/7/kGr/V4fxm6Ri+jYcVdU0XWqOZeoG//rv3wbjzLByWs1FxKvn
cExAtQ4oDPaKC7Hf2ncdeUHMvszA+RkPJVdP2PA5abiUQFLAnlrbnruA0KH/5tvR9UnL8S1dngOz
NFR5BnIUMMKWmP6Nr8+3QepN3+b/7qPKKFSrdHdMLFL0mE22JRPjmqKnfUosA6d7z8yQLpVyKEcp
FuAJ1VVPJi31PhJoJ85/hs1eN7du4x3aPHNAqcblCV1W1Lv2qQK4tzOc5NJlUj8BTPrjIc6tcuUb
HYX6gcD1tCOwt3H8/nosuHoFyvDoFkl+7Ak7mQoy2ZU3oNwwM/GuFLZ5gBPp3RYGjnSn77ZMZNOF
MnbK3lNBkLg2nACtEgQMhOuqrnZWEQPMjfFZCqT8JCTUVyKp3kA4LeC7QyoRTXolwvHORiMP7P/V
JX5Iq0JgayRUeAe37fBRWzFeiKE9etFetSmrU8SszUTbFEpxtsI3Z4guekjqAJHhNAEQzGAsiYdj
Krsfrtdy0W0aE4/oUSg4w6Qkuhja9EYlTohZ88427e5EKnq4J2x4ZbYTqmWwwZVAYXCB7PvEyYQc
VpR8DIVI9kSU42P0nfd6+oekfn/VBY8Jo4RtXzcJ0yhqKiZX+YgRIFo0HZmjRhpEbW+7lqDtYgje
0wSfR0/0D5LSDysFcuR4l4IbSKi74PDa4iaEr1S8dFZSkm9K7ha0dubjTX0N2nXBTbbjVc6KEc+w
NLS8Xlple/ISgI0K92+zGTGH6vqG5JwL2uedlUYgeRzjTtVM2toQatrGD7deW4L69IcV2Lt7m2Ro
kIxU7ZXeiw95X7yYqti41kUdrSfPGhVyOzRsXb776PQBHnr0KUtFEzdAQ89WFL+rE3G3TihFljCK
EaDTVBAd/PbUwkZ/F6gJvuR0CK5D8eK1OVwZY2UR1SX8BDuI6AVZq917nxFKleNSripH3aYJjb0w
jwEf2VM1Le2vmkGFLeo12kUnvWcVlz6/Cni3fYmuOUzM18FTjeUQqhTsh+6D9Ch9Gam4SeNGoRZn
mu6qagqcaRR4NsTxWCu8/sZV6pYng+LjKigqg0sAGBekgYes0TAzmnpzUAg9PuiKNQ0FpkURElf9
9ZDUvrGiagccZdqgGMULdWfiDCfWPayFa9OrjG8g/NajDr+Y2ffzA9lZ96ojCSf5C1b+vJOvDTM/
/+vpvFQahN6EirGbtVWEdAfgrnr90XN981NvNSu75q2zBguQ26P0ySlaf4q/Aj2rjvPm+YXq5PDI
SsiaXwKxzFH9cTk/n0iJU/1OKZepotJGmtrVnys/H+dXBU401cM0/fNNs+Lra3ej2dga4NPprd+O
ZBAAh4klX9fEG1LeU8PPI/w6NvtTLjYfwrx2mA9+3v2ndG1eLObD5RKSMvPGumzCrjZC573RiNio
FH6eiqe+dNGgMYXh5PEMegelVxxr3wMfGYLhoKPUdUiJBurkZV92B79vYTtWb0lz3boDcCdTntLE
PKRd2t5Yxfiga81H3XcH1AQJNE74nm7uQ2obmmSnjdUIK6wnXm+iQKqeZ0MzQJsrvFudmiWB4j4p
1lZ4GwKCDk3t2o2EsxuK+kZ6Nt6FtHmKSb3GgaShPSXsz4fXjiYsN7cgjc9+OrinNH1ShX3V53a0
qunT42/B6+86+XvdWqjXTHJsNcibrsSAGhghNASh3jmEFm2zNj8rveuTAEFcDgqBH1LLSISqXisL
PX+gy3U5lc8SI0P7D8okHevJjlz1hBfjmw+03KEUHxorYWEQD4YcCtkYozRW924dhFwOBGhd3xHQ
LpJmEeHsLYPBxkeQSC6/47ViqO8F5++vgoI4fdBVoGjjpn6LLM88mYGZA+MinUX6fQNIdrppObR5
MXSsS9vb2FXTbIpF1k/+D2dg4E246SrK+vvBVLmdpbLctIqtY0Y64qliXjt6u04O7krqhrEJmrey
S971cXxpRXlvKGV6q7RWsZOKs3OoyJKFDh0CBDq9Cq+imN6ElF/Qh5sO0mrmEzXR0K0PrIRZwHPV
oyOxSqrQmhVAGTC5j4oSW29EjZ9Ylr7iDCsJ9G5rL5s6bdxJ6bslZgjvDQMDbJ1VFV9skWFBVelC
0NH7CLL2kBTq0SiLN9XOu80A9jovcFL7PwNHaitphf7eIlUMn9ra6gLtEXRw2gbyqNrYnKnu9jsl
U+5UNIBbKkBbTQ2g46nmi0yKdyqDkq4qXvZhBFmvUE5ZZflRNfsr0N7jUifgd1SmvG64H4YkvBs6
ChW2ELO+4BcgC21TWdpeDY3dYMhTFMMeZ+ApRryR/LCvTenD6fMYb+qml+8keVtSHoumxf85gCSr
prpHxmgGHtf7iDiUYr83bkJ33Hh19xRgFoI/BMLH82/iIHnlFAcka94EEXBzKzdOYwme2Urv8Q6R
opqVP0zjnLXUVo213de3iQvaWyHNt2zzneansAwxy1Bt9X9qAUw+QZqnoAewdnJScWM8Jy0kZckN
qneXkVPYGOVkfApK7yJ8i3NvvG1N7RZw8c/OJefAsqlV+W64UVoPipF5YeRHhdYjorUnnjbAJml6
/W2p6snGLBpuuaP24SAkgAZ37DOQDKmVOOs2B2+ciCfE/LiAoKPpaQRsyoJRkDT4wIuAu1gU3OFf
wTLdkm7ZbFPriuDG6z7E+crtx8dX66xVD8dvvxeQJmViX2xqMrQd4Xgo1NiG6BfBNVdCtx7KiEuT
g427VQ6FTVEM2+WlJ0N54Q02zfZqbajtj8zGbpkHRBGVXtwvaQ7cQmHn6uL7aPG9Zt1bBjdh3J/g
n+Qut9rHULQG3KRwyoyBr+jTio2KTY1Sf1FocLzM5GBBVTLbYOf3w8msodkaijilsbbqx7Y5luOt
JJFmbcuOFpCbP+U4TBeNrj6ENZCTTtd+WOPRDsjwC1z/Soj4xxCa73YvnknQJNznXvHNQ0Q8scGQ
1qcQ4TkJyRDhcNId+y3tkkcq5ZiSg51zHJoM1nBi4Rb1nPhsxWQALujPJ2diJbU1rkVmU9OWed3n
ZhX3xdYzh3WU5T8KbjK7uJU/51e5eYILuunrJamy1VlhELOVgp9NLW34Iq6KZx4S7hkc+XCSNJ5G
PxnOqHbWtVSSdUyRYRFNYXyr0YwXQZlzNsoRzFeBeVGQ1bDQoxI9rviwdm1WDCfNQ6DmB+ltqbv7
JK/ga9XSuupURnrZSE/TQg4d5LFEEsEtzRVEKqrKj8AC2BJPR6KLelyblZtMrh2+vlZE5OREi64E
tZw3JJyK4MOrx/S61zIeejqBets+d37ZAlmHDmZkQw7UrXevGmvQrlr+34QKX2XUUGtZJ1dOLt+l
0/lLRQF0mGurGL45UyT3FNY9CB2RXVA6m1S39Cv8jJjTxuZsJ1GwFlr+QWDqdWRp/WGsvetOaho3
vVo7q/S9LTeOr14Eln/eku2pUO1lBv6/M8orvSPk0yNtw0Cms7eQwJ8QFcMiVireC1HGn/6JYMmR
uMe+uxAyoztK5traJhccC0q7H0oCxZKAkn9vHhu9cPZ1kTfnqKLxhUWkS92IoBcCodSheAlATmi6
W+Myowvl9OOt23TDWe9xbqoAYr0k+vBNjtGJtlrV8jEJv6xoNLJzZ0RXajtMQ3DjsUi57huV2Kmy
WGW1haKC/0pc4vBnxtGeaaLh7hM77kvDwbfT6zhS3T1pDyWBCClNnbGAoOUo60IdhlVSkcTpDP4+
RapyhoEOqF52751dweMR/NDN8SEGwg7cIOw8JkM1IxedKictFLeG6BO8OF7f7QLXpq9VklUSi3zv
yvHNzvqL4byAyOBn0R3mB0iMHSxfa4APOi1WjTqqkH1Y1Ajy4ybFjM4vDrn+/xk7rx3HlWzb/srF
fY8+9GQA5/aDvE9bLl+ILEfvgwySX38HVbu7dm/0MUBBkLKUSqZSDK5Ya84xa96Q5R6Avypn5POP
x/cvkjGKJP5+N77//x2ue3/8b7/YOXKTERFAHhwIKhXzbt8hvPd7yQLw/S8f3p/SLt9xv/f7e+/f
9vvh/d7vl8IYzlqF+4uaDKP1/QVYv12CGY6hQDAo7g6N5d794X//taB0eorGf/N9DQt/4lUZCpq5
/vWM+9P8u73h90sXS3rZ/eGv1/r94xNLLvr95bWdGGfy4Bwbm2mvn/56/p/+n/ADiRN9eWp2t0r8
fv376/V9/9YGk7WlVMJPVS0/M2tcFur73XzojkyzP9AypioI04dYlDmFp51/8txir6rIfNAC7x8W
Q4JY2OId06hTzP6HARhYEMLfZlwJNv0xTqOnZPQxlAOG4r3Bge0VjKedqrhOPfQ5RxXdrglI5gyK
rt0JiHOww3k4RCaQHBEX7Fpd9By1dmAP2R9TTKB7MHRQDt3QQoqgXYAdXn9IypaAzSCwASiSQGK0
L3SJdeykh35o80tK/u+lxsBPVCfXMJPoBrRRwzFoDaCNkmDk2Z3ay8ThoXK0yDiSB1/N1QX3zQc2
4vNlKMV8ud8LWjLlRMXM9P7QXP63tIMTEt/0SOzzH0+LZnO+2N7UItE0gUOgDKk5ktn9khTkgaZJ
BTBuYk/QZfTma8zagZrNraGidWt7i2EijC4gmqOLSe+iSyNCpBs4CLHGppjfHCGuzBGLU1Q29tmK
aK1PI+8RL8h2nsvLErXBagoUKSpeG8sl2n15RhsJYtuF1qAVIkBKOc4d4dcF2/ScDsOYfPSZvF7n
gLTNNEQdI53yWyxJCQ97Jriyaw5B7JyL2XDPOPlR3iFMnnOUvhUJTgyoE4IW0BSrNPncSnhdUVAZ
F2NJeL3fu9/YejIu0jXmtZUDKULut6P3I2z+BNgCLYbEyzfVkyx3dGaQwwfSPTdF6Z1d2zyUbeDD
//S/SbbzF99tySuP1FYsj/rlk8L+YoGqgHz4/TVwHpCMELEP+rkuqXrTuXAu9w/W/V4w6GiXMmNa
9aY1UTiqS69773BPo5Va2dCY0k+zdKx6w6Akc5nILkG19//3dA3zRR1adHmr2OJXSTQzGGIZjm7N
jpKAiDNB30RfuwJ2DifJxTIKcbnfY6QdsAFLEFQV9TUpLr5KCGjqXcRYtivKbZ43n+beOrWenrdW
o/HZZ0N28aw8u9i++tLae+mMhGotX43E1EL+Q4yDCza9+P985v3p9xs/OKde/0qjM0PRkqmTPRRg
ISeuxMnyvhOgpNZLosxGLR/6+425RIXMJlDFqavZCLrpeSZx4teNSCIG6vfHv+4KkU7Lrh1wqpg/
3v+jX76FoS/atT898X73/mr3/78/9A3inOzMNn/9mN//8fun3r/2+6FUDXy5npL399d+/9Da7hZ8
ySc7RdCzamMyMe//eb+pI48tgCMhuv3z+H7/xPtT7q/Z3I88H+ichcwCYITxy2s+cNJJjf3v593v
/eXw/vLw/pS/HMb9Z9yfN6jkW9431xZI/j5ycoPrLrlPbp29ZL1/CXQMULhVauMUSflY0XA+2LWN
zNgRt7QFtBbR+dlSpaP8DmKorzFKAb+bbySBnW1j/Ga08J3mDF/v2Lo9govcPFW5ZV1oPj5G7uwd
qOrjSc0PUfqpA3qb07PYWm32zaLO3QYeUm1DsdN1KmTENmenE9GPrQ187ewt47eg3CdVju6YYO6t
1uN8YspsgMSr+QRbsIL74EtYTsbV6/PPMfuaPd0NtqM2M3weWkcOQqHfohx0JXohYT5G84SvPyzf
CmMKPg3xe60YtBOQ/eCjIGyH9iDa4akcWGfJKQXTxuZpyVxtt1mZfUHbidNQz/riNDSSdG9/653u
W9bnznHpdGyRBEJGGlMQmsMXEs0eC9fwdsIBtp114IM+sU9zz/kE7I6/0Zb1HCpuZdJSDXR1XqRz
oo/lS+gaCObTiZWoCBgAjODXp+hM3Q+HzathxhK21Ujnq1tLeGiGPpacgs9WRS6WmGIwOMgM95Ls
8U2tu4ex5UtlpTTd4HFtOijo5x4toNUZX3XTvSnDRWc+sbGYUS4n9ec5daOXosv2RCgCV2/VVRPA
uaocyELoL3Z+Oz6IIbwNEw0dTmXnlB/QzGVsweA/ogp+MqRCu5bU234QSPfyUJ/dGTli8iCU1+1T
g9Qp6XiXMZjmDXn2MQ3ovr6ptzT0gosepvpVSVBPtC+P1YAGtydiEChC7+5igbXarCvvwenZLlWF
g8O8m3fDULvPZhrtylYRdVB5Vy20eQ2NcJ/WhX3KcXCjNImDc5PoHxZhYntubKR7+XQYFaIyemdI
0CQkgbCA29SFiBHAXIgjBUm1DWNB7qCetkYBSzz1hbmLnaFZXDSQRqf41gcIVryyoMvRe+Xa7Wvr
UE3pTycOsgfUdHIVLAkJhklWc6L3+RTBghSD3sW5cLd9rr+y61ulozdvs8C1jk0RHDPcob/Gcv/x
LwOx7u//yeNvVT21pMmrvzz8+2tV8O8/l+/553P+9Tv+fk2+oUKufqr/9ln7H9XtvfjR/fVJ//LK
/PQ/jm7zrt7/5cH2Pq596n+00/OPjnLufhQM9pZn/m//8//8+N8MfS0TyMafZnTLT/jjO5df4f/9
X37jOIneyz/Hkf7xTf+Y+1p/c9A5+aYjPReHts3E7o+5rzT+5hgBA5Rl3Ejt6Ml/zn2d4G+UFYZF
SKjNkMs1OYo/4kgd82+kvRi2zxByGZMySP7HG/DHZPPXX+6/mHQuP+TPE0UrsJc5p82Uk7RUx/ir
e7wZxQifqTPPIjRfVNtUV5IB3VNlu8ie5deRpMUTY8YY2jdEpMpK5oe2meIzSVlQFHkE+AVley7R
BLXOUxEXn5tqJopxeeSOGHKEGRc7s46+OYXxo7S6p4rw7UtM+CMX9TrfIIpMTpZm3sA6xObOQ06K
3wUcaY+rxC3Mg92UzTM8GMCImXf2vQGGTxc9WG1pfyCrzWZzbXQniy7aEWXUA+81+iAxPpc+Ml1G
N0jncWDFq7Yv4Luk44ENR/fgWMq70aovrCh6Mt0evfsEqClxO0X4g47fPdUcipGzzcbKuGGSWr40
JCquJgLUtslYOkcVh7Qwfdt5YsOSrP3QexxCi/jO1H232YA/jWQsnxNXcNDNN4+o0he4GXo/p3m/
IXR1VTXW9BYZBGNI8rIRs7qg6Qqv3TnWeFbWIqvJOw99qjG8FHQ+oyaQAP7oHJCbVxzDQcwH/nwE
Q9i2fwumQSFOYxLFADu+oAx9qPH7tKWajqYSaHn7cVc7UfljMrme97qTLwG4ot6yqv0woG7tstR4
QAHnwTjkCpAMWbaNkm6gw+a9eEYc7pl5pGuQRuVDCXua/ikrspoOmNNZhDvSZ2Kb0bA7BLuKp9+g
0g8iah8T62c5m2hgZQrm2BI227dYHI0g8h69mT9L7CK/00Z2LfzheQ4N/xk3KqNii9zUhvQ5Yefo
ScHBPUnYmYObptdYibd8mhn0KNmcwwl/Yt58jArUjeYwz6yb9bNupF67fqVW2JuC85j57toaudAP
QdQdGF9uA+LK1s5kmI8dw+m1HiB5+bRliJbhs00F/acF4t9pCxbtwJ9G+BYiEEyTLAnoG1yQKX/B
NTBt0DnbtvasPV9sB+ScGGmGi61G6F99cu2MPj66dvLCPMnE7NB9waDbbdhOgoOMivB/EBVYpvUX
UQFHBN7C9BlWOFRQrAT/KioQi7RO9FV0llGsjzT00p3r1kCka/3cZ4VzNAaYuV3TQTvsvbfCNMQT
3o1zO6Bwlnb7qUobbw3oBEw03eIml/M6KcLoTTv64rHHKhwIUD5/N8ZYafQqv9XSJZpYyOk89FDL
TJfpigPyZF+mAXCqDsS4GgQjDr6jwjbi5R7hAXJiR8Y3Us8Mm0jKJQtloQzVbr9yuLiulNvPD6C/
rgNjs3qa/GODTWJT1g8m5sRzPNi0A02Vr1NyX2haHhUGi69imBk9hcLfeyK+tmC+XqNeXSYz9oH0
+ME6MAZ6CplpE9viXTNhRleG3BRDNaSYnjndtWhh307iTctoeg5artat8ZGcJ+dSkW3uWcJ5nNtw
H4cEO+CLCXZSElmY1targfA3w5WTMt4zI/081lZ6iBGHkTpPiejE49EUcNkH/bMIbYXDAw1q63Fy
J4BrGxtCbCdjMNcGpzH6unMUpRf0nBIS/JeiILYo0aVLs0KyoypMeIS0Oapy9vZZ33/yvRFGl8qy
Y6qbTV3I/CgI6IJESicgVjE0n25mqFOcna4UNORJy2gzm3KXMRFakSOHVB3iqQJLnhEek4KdQog3
Xkb2jNvQxxVd9w20eN9kGDV89yV65iQFUK4YCdOacLZW4dMoFP6FPVB1pl9yCOCZMO4KNt3got1w
+YD0qv3ikwy6F55BamWEHsGJe/xCahZrl0klTWZeFKeJZjYGEM7A3NeFE+U6oodhSndqcABtq4mE
y8aRpEF2IKYmaN85tjxmxqgznNhxztY8vfI7Pcx++MImXm5TJxmunend8rkJNqgJQck7CYdEz3HR
bR3odiYQoZxkBzAp2ZvWx6GZgAtydqyNKcS9ATXDa6GKW5VU59gwDlVgy4sb+k+xl5JqqumUEx8L
NDiUwSVyk4fWlCgEybhx+QzQW03Ro4bvroRrHkl6NLUZ703NBC4LXwgUDaFv+gRgwRvrC5k9EzUX
e6oCAV0hbRlJii3tlljtPhj2IzL7qu5eO3S8z4HPrFFwBQg7MV0ncEalM5ZH4RBDMdbuiz2azsPc
Y86a7WNnW9+Q0sIgn/k9syR8RVD2sXLx4xEYvW+Fk2ybtKJvBTXJZNfQNeNj7gQdMRTlrU5bsQkt
Q27DMvlomSXCR6J211yKs02aTuPWj5God9Ngk/sAH1WR4gzBEKX2kBAiZ1ELBPVil4QpVZSkcXZc
pRr2kS8RCXWHRnRiXeVP1CRkYpgMDmXSRJgiGWcFXfUhGqavTt2TXAMMMW2lsVINw+uEKnNMymTf
OPmbFAQx31eeZm7fYiOotkOMFBm04MehlB86+iKwnIj2GkvhbPTyPlStezZSMTIwLg9pPlt7N3z1
yVySGO9cE1C9kJRAo0+EVqRWo60CbKlqm3rWodcG2Tcx2pClnt9r8H51kjs3+1sxWwirvWLTN3rn
uOZPnTDfS7uQ5IT4e9Kh8JXLyViGBA8xmzex1KxsbMH7PqHPuKxxIMU4GRyKDEarl3oc1HlSyYE0
TQy7ptucHN3i4dXpAYGTV7PDaw31VhNIvWkD5mxzgyspJSQ6m1J8IZNrH9PlzLWcCYMMO45apxHe
5nLnFs9uaPu73sB1OI/uTekSQ99yRhY2++oprlBAt6e6o6BqO789DG1/q+aqfhracE0Kd0u/rSaN
RE0kYocRcv5G/SisoAOp1e9Mvxd4uepb2JrBL81uEEykTEaLxVRDzRzs/jJhn+DYkK+zc/Ma7y2Z
aAwFoZ09e5M4O/XUnfOIErZKYlC0+DP9grTVRgwEeXsg4XLbO5Q0I+189i8NfN0msTZ+isQQL5l1
RbfhEGgco+SORYxRMgXCPBvnMtPujo7yT605/2KVMWoOEuM8lPYPj9X4kI1Bs3VMjL+ejPwdIjrA
uVKHyEvcEswHBGG7j75nMiufmgyjWlhVX4zQSU/Ysp+Qi6tzyWJya3Mk2kmPD0bUeDLYPRxzZ4Qm
apDR0Sm5pRFZ74TGyFXeMoOc784gYabITx3Dsq12iOZWDgIvz87fxdxPO8eDYtbPRL/7kbxOiUFB
lnvdZQCBzr5WcTF6QKo2bWIM1ZvJaDhNeuhtsw2TuCwmGO1mfdNG3FxpfztrEs3fe+VYmA44CQel
0KZEDjHAgbqAN5M7Gp3pyuUdA5U36V0Xqm5TBPESJ4JSubExPQjByeiIxj36bYtTNWXUUBKJehGp
fiLA1MeUwiOdiW7xsiZ7LjXlhsGn85Ljn6RlYBwad0joOEOdLaJxxWcs2xgDaznmjWPaW+ETg3XX
QDkWBOGnou7JbBqaYqdG48EwMP/PqSW3sxu855hl2e0zom4ByK2GTvF7R86HqX2rQ/oV1bLAJstS
20dpvfVmbL2SU+lo9tNnu5jjixWEgMprE8eMRdxVSgo9A3wu8W08reP4WangR5Zz3c4sYb52AyFd
kqoJ8wOxHHX73YRmGwS+iZvbfOVwSEDKkh9jZKjHwXOPNgMwJvYe7bqo+dDVprdPHFCbzhiqPY2a
eTMsf/ZEW8lt1uPHTBNBzVJkJLSIC1cSji6O1dQ8wDf8mTAqPcQkMBh8Vh1mOE9jHN+GDuXJOJvf
Ii8/u1nQ7G3GNYKTjJNww4GSs7O8uROgr9wvxTOXLsebzFvZEv7Bsntw5o4co1HMNEBzn8S84ouf
Ny1NFe9pjpvyuW4x8gVjT0RM0WNGw52euHJ8TgxgXWbKYgHZTJLT45GZGZHtJiP7AzGlW0m0WiIr
9Vgwu1wNXprs4qohkWa56Uvje5XC/MNLzAasjaZzTGs+Gwri5yViP15hTUzzsVdNuxajE7IO85sc
xmaEhdlh7lWeWyE2WDaQbeLPz2W+SxIiRO7tuzqZi1Uzz/0moRrcGLSb8H3bDm2fYjzEM+KxNLAI
+gjVA3rDcldrWqd+ndUri7RqbOWeOsxF/iMMPULuh0HzVOw4XhTTG2QCtBotLBFJXxNFx6eyiKLp
cdDxJTPcB1k39WPcLOT/0a13ljt+jdkhrVOFMRwikYUfi8q7dqZ6V/vNJ4vd3Zo8om5FdV2fggTk
4VB6zjtHxuEpAsxQScBG9rJinw4TYIh8inezrYlFY+lXQUd4RV+DKrCyYyW1xza03sSjDrlu2dW5
Ku1545cAFcIYi0ZEKJUUxVcwc92Nhi1h26xgwZEc6GZrZ5Tm3eA92yJJt4HIYenKb+SsGyenTX44
SfWVLa5zHrvGZ4bNvmHAwJzWOFJRDuT4fQlwlLGdvek5XeeTG6wjBBJc5DiV+bq3b9VUwXPvTWZf
gmABF/pHZB1twMyXobe+mhNVTuTItT1Z1ha0g7FKSvj8JWjOjZ+EzWaInWAlDGorN4gT8lY8tBCD
lW+bGGWLw2DRIWd533VDeHHfAla2my7NZ5tGhDDBfGDojnZQXo+5WxH5VIFhDUsw7nPr2wgg3iyV
b+0nHD74iwvIx9VoEfJAqVGIgylwC09m0eySlvKDa4V9+uabo3HLBzIYHdlgzWN2ZoNMPiYGxXXo
RV9o/rUvmbJeVDDt+77JL9Gk/QvyWMJCrMraWClQ+CgtGQVFqbnvHOcnf5XkRMA64WSVTThwe3SI
ZN9VfYm6seuqoxsXT32TfgyTysPRq9x1CpJ4l0hCDhwUtBtZNF/DrGMYtcQ0do5/NiHo3dRhwGh0
zTVDqSqWNkp60V1M17pW2N7PHNh7iF3miUlqse9nklmI4zUQFXnDLmuorSPnUVUZxrMOQpLbcHrb
ReJ8pMp9Qcc1MCg8jqW6UQNklwCCHU98IM093sUu/iqDRg6KCeQQCW2mGKboms8m+//86hZtzfQE
W34hx7MLEOUK37P7Vc2VVgiBNo2ueeiTiu2xc4C0QFQStfu2MOxk70+dvBg4ZXUK2fZ+M4NpdZzs
IYxNY9vClkFkWK0DvzIOHq70fWrp75nFmaQHCkaL2groinjWSA3Ouu2Gfbe03fDl0/iaZU6tQPNG
tgjBKHgQfSJibysnQLED5QwdSXxOxjQ53+81ZrEJhyQ/SUcBia5qzAhB1Vyo0IKDbZoPCaj5Z/qT
5YPbF+zQWAhIuqkmLMuEnPljT/xlmj1yrmSPoxEDdujZPOIF3vmRVT80iJsv4RILv8JwRS0q4vxM
qU86UcDFrg3Sbm0ac3gCvUPQmqW6gBI9/TZ76KOh6hbPNEBN1C29ubUg/69RVyRN4e+cMvwS9qq4
qHg5s0qPKWCfBqfeZRuBfBJPQGuJV52Vn6h0+32STVBpiuZY8ZEE9VyF2wad5gMgWxJY8jBZY1gr
zhm9h8ges2dRVdM6Z5QHnx0FVynNM4b34kEvTS8x2jfsBIRIlF60T/ooeY3G0j1BwETemxjxK6v0
jP8h+n7RQIlfjMb3X+IG3zuyZe8YTy5xK77CwxlPuPpA8iSWPZyNCgO91bI2knVDW7eBVIzsMXHd
gZ7ZUO0FktVHEDgv2DeMnc2M6ZCD615PY8XMIAuO9186tTNSNeA8T611tYPWvN4/K5gGj+yGnzS1
8GNdE4h+b0LWFqkhM62MDT6A7yGauBV1MsiecHggKhDar35k97WK5qw7mSmT4EQHE/Wyn25oBlIG
d8Y1bj7MOIcvLd2Aayu8Z5LL9bpxiTSqhLEzGR1dmqtSP9I5JudPsyxBS1U09ywuvG2R7ltKr40L
q+ZcuWELdObYuzK6Dozm6BIu+T3Q77MgC8kyGpljBzC664hfaSHgkpvKX6oLICVQUBzaMVOHrp1v
MKDVOmYWdC3mPgRV3iQ30ZFGgUtPX20jrTdGB0G4nHXhrJIEweQQPhc9zcjMcdpDzoLO1dYY9/Fs
4qCQSHh1nm8Ax8frfDAFPhgb5DDxj+Sfh7RdJ0RZgO3P9xunssgs1frFBYJ4HjSxMkMxknezFCCB
aE/I4YoN+FXzZEMsWs+zeawsMOddaRBC71WsFxadmNREU6V/1LJ8HhEw6VLYa1bU98gG057QG99a
XKF2UmFXIBqso+mBPs4OjsKl92OkI2Go8wDz33abQ5je+i7rPsq8+dDWxrU3tfxAqjFci2HlMs66
FaVpXl2R7IxRIPGLAD0wmWdTlXXB46xyoA1D8NQzt9pIf84uco7BUiX2uWnrhzZ2qzMK0s92bXJ+
S331Ep9YyTFyjq7DQNWtXkMs4PeNZNUV7Bv74rMKaOh0HZtbUVQHsBcMg0Gs7LuJTioExfekm3/g
UiKdoPskgNHM2N2Otp1cw8hodhP6k1WRQ2pN4frt50p464nh72GuTknUIVQJ2LbaeKFrYdjY/ocn
BRfq6kbl5zgRmspTvhMvT0Zkvs6XUnosUZCGScFEIYUhH5KkXpN4e+5cWASrlL2601j0m0I+tEXk
rdny0sxjVLNjoel2Ocs4KAEVnZ2EMBnfXaAvQMl2QQ1iROc40KiUP6QIGVOTDEKvso3XyK3h89Ql
+vS6Mrb3vz+lGxBoMcu159SfUK2UJFvMbIVyPEYmNKQptT9OBUXYVOCwpgt6kX7A7j6yLnPOeGGa
Eoes9s6+TmWwM3vt7IUkoNPB7kLkExCRzuxq8AkAZblWQonf6gzpMe+jfaQSHB87tO+1aOs9gQZq
U3hY9y2vuXasTB0gr51Jp3OP85vRu6HdUzGWWycoUC8hyt/EmoWw7UEhoDMiA6lsN8IF7dAGgwc+
m0ZlndivnmY7M9Z+uUkFAYtR7zfrKECiacV7tgmkp7UFnbosbQ/JxMFhMOgNOZy6sORdiOhiUukk
p61tGtFRD/ZnqHLzrXW857LIWvp5EaQB1+VPK8lmFXT3VKWig9OF37MUienSLKqNgkQt/NQYKMgH
CkvaXEQL5mKdpT7XXY/2UkBnGO+U2VxEHomXnuGOV00E5SzNlD5sPjP2eK6xLW/nIR8OIOIxBwE9
I4chPRUfPeQpx4h3aUUgiH9xvOq73SaAcq1h19vsLkoh/JPbkCBuxvVBol9fuqDGIY7ClBLLJINU
xkiFA8r/xNnnI/pp36Nt4zn0d+i/wxZpYoAmtS6JZH/LdGefuop1R1t++TToZhfV7onKyyHjLR1g
UxR6fT/61HTKrUbivareYzXoN0BBrxUrx1wyiErDq419/Il0jg3+GQLGskayzTTBbVlLioAsAbvk
ZrIZhohiynpVtSlh16vkPPYdxHU9eyc+p59x4YmELui9c49HlOtA09xslTx3HhttOeP+VGxzJSN6
wlBD+XGQwa3NZvYOYc0C2mpx7qsOo9GyNe1t1nA/pdoK0lmvrJyMa838K4o+pUmHIMTA7xA4Ix3v
ucb25cvkMDh2SEQVhR/LFz0uL34B0gKTprERhYMQW3l2H790k1OttZY4Hs26PvvLjZv419yIwL4t
RQve0Se/IrhX5n50tvjoKDOYB7pGqthFZpdy3EEDpC7ZLj0BYLPSy5BVJVshreIil5vSEx+9u065
jcG5S23cquau6WkOSplPYFniTWf/DISyD6U/vNlRG9DNwFgaNz6sDmWhKOwi/0yb9DHUDjTprG6w
YhKwhkIEco/3Zoio2VdVndI9GMOnDvMg1/+vVaPkS8bKxbyk8SEs9dUhmx1M//GYv3pzsxYqHSCR
lEv7SFr7mrkpej8OtPUHcm1m9S2DTLiiKjJPVkpostMW4x7Shd7KEYdpAAyqUGbHddwrtk47NZt0
RCowG8WpsQISeQWYJDX2zH8hjpBXD9CMEugw+Gi19DCE2zk3wmvat/RnLCiPPaGsvQzm1w4JT5FK
xgbSHw4aSNWjSou3FntKHBjWa+N87wKDrM3INx7ntLlIneQ7xCTFLqvgqjhwAC/2rD54aJbRqdQ0
O0xtn02r+mAEfJylPTPR7ENwVuP8GSl+t7Xdz3YFWh+3HUFzYeFuTY13pZgoUORQ7AuGgSejg2NJ
XxOj9MarFONIprQX5HeP0aI0znNj/KQbojqyme0gXbdLAFTJYCn9XNbWc5TSu8nKOt7CdPJAg0ix
T+qkexwcRG6Je+HsMNFgih6qn8rg/lHVzklAOm1PbElJINEIXWAtByPazVlQ79JxWsLm489CTQBe
BqCGZp5n67qzBVpNHzfdskpKRYXpgUfbjWFTf6l7IHkynPXm/r9cM5mLAvBOnfLigUbYVAwf1/XM
fgIPjoZ48dDDtr2kmIobd4KBEA/HSMTWdcB+kXqTfuQ8JICXeQdjMWPtBG7/IYzf4WKrtWWGzhEw
w7BsjPAK02ElnHKiTy2p5fsy7pDad+knt/o+xVHKrK2iCR4SvRknTXyO+rjh2l+M51GzY8Q1/MT2
jSYsI8C5nfqtV8wo+z21yzUmjFWfCs5G3/A3Y1tcpsnMGNlgyQMtSEHStN2DLgri6syfFjj7+1g7
S6nwZda/YiprXwL9CZ7/owf1D2WpP2+mJPg25Irud0L6DtBN9TJ6jSROeXwU0/xd96V6RvxDA5/Q
JQc4hlrI7YOZAvHovE3b2O+lZbx6Eb4u15DZDlADVpNJimY9RVO0VqP9gJJqp4BF7pM0ekjd/sWx
BjTMXHKHHnKk5GPueeJ7GHXY9AREJzqJ6aZx2ZOL7qrY2/JedmSyHAwDfOjYcfqgDzqzv0l427Dx
VqBJAzCze18f2hB7YZYqJAApRzIU302DVKKUcodRCiBBvTPLYNyYmIaUoDRn+B6QhTpx0icD4wOR
F/TEEd+yIUnyGudFYnHKULpAD0prV6483VyMIguvyOwlPm3uRZG4YHDA6uCNvbGxc3s4oO/4rKPg
A2QicrzskJFYE0eM9rm537vfiLkzToMlDngRoltUFjEyq/g7JueMPNu8iW91qI9dNUwIVJav9cvX
EFOrPZFtyM1wga89zzO3uvIhTNlU4Lf7DdiDaNejx/n1tXCezF2rmJD4Dto7IwrSG6U/oelIx7Ox
TG+/v36/Z2IMoSZYYEH+zsDhbnGNDsh09qrFEMQOrcIHp0Ha1I0/LTVkhnu1JP1xIBuA1/fX0dDn
B5uG8KYJ7YEeC8Q2KZ03a5KcPSZ8P1xIh0FkKeVXSR7W3LRbU1L8Gsk0b2E2otC2Qv2S0Zq8DElN
IJJ89rDkwGBL0gOS3DV+wnpHL/6R2Fy8MiyCXZDfEqghazv03jQ7L+iIyYfKgPmpk4+2xjTbZyf6
yYqhBPkHUUMrR5Hi09oJ7ffWOZsjo5WCvKWgUie/KhhP6+9l+cXzhneo+6s+as2DbvaWieM89z/l
pstYLe7wJHsXfCNo+zP4sjYE2VVcRs8dc9TM9ftVJBtStuicERPJ6AhIWuWh0xCET8YuoQeZ8V6O
EpfNW29+9ZkXsZNyTmBn/W3ZIHc0h4jo8zS72Rbh185ADE/Z52JlpS4m2tQysbsfHKcaSdkyQf55
X2YzP01+UJDNRVRcHPhPuZcz4q2xec3E57awB8NVa9Bbc0LQRoMUxxAnLsUqnejY7Z9CWuLokwl4
BtR2E4cxH+NPNnxXdCvUBylFo1CEerkqv/gxL4iG4UuJBQNYZMey2yAIZDaXwLQKOl7TyJddYXfI
xITLtvqaDy6Bwy4Jz8MM8EKEHrrBLcfhbmwzGwE6PI4SUhfguaiKl0IaHBhxRATYSBJxrB1TK+rh
ws83FlpEi3kemxz7+6zDD9R55DUN7guQpU0yJ99Hc+VBMt31rRGvYc7idq79b3PSoJEEi7CPA/2c
16TlFuETs+NmbSmYEkY2NjuvDc8gTTgLIjZnTjBBuUIB0DTua8CYSPqKFk9s6rUf/3/uzms5bmTL
ol+EGACJhHkt70gWjSiJLwiqJcG7hEkAXz8L1WO6qRutmXmcUEQFKXWzilVAZp5z9l5b/giy7+iH
mZq20dLQEwSR9XWC58s9FJGYNgL4pVuX+N0WQJPZdyf+62c9NKRO9g1EVyBcbUnOls6d59hO7IV2
aW4hsNECNR3aaeozStb9KHUCGrX5IT3zwLEdICqmWxJNjqzwNOPjHbRIPgE4pdtibp5sBV+5mOXO
DxkkCcN7DDzNRCEiiXUAR0RMJJmoZfzdGsW1V3QfnbDciBJ/kyk7hFfJD8+Bedsm/YZhpb/zRsCX
QRttuhDBZ+ipvS3Lh5YGD0FSxMLFhb/rMvONoeRX3ldswWIkPy12uajI0eY43zGgJ++YqTV7TEUb
pcaXmUfgTSuDzydEErHtw5LRQNYeUXEeqDlLpmySIQwERSqXBUKiD5VR5Ts9pdfWXWpSLAPrugmC
DR00Nhy70uSotuoZTTQB8SDkUqfbDgmhpKbTbsoWD/VcIEzK2Q41lj+qcrKkR7aKyGsuZFpk2waI
bwYwYGXmoABJEkNTt02QNxGSUq8tI3vEA+CsQ5mDwjOwnyeMdaZ+UTYPJbOykv5WYIl7xqFk/Flz
s9JuTYprYH7rgFonVsPRHqI3A2Hyqoz6+5QSClrUNO1n6C1gHT5VgX3IC3opylIkuA3pc2/hpVa7
onL+KCIUxsX0jrLpPWNFw/8ApDhGUJO3yt3p0HxrJlo+dDBWDSS7XuMF9V6K3oK4S2o8DJyD53V3
VcGoNnRpxDkTmmir2sjlvOlo2R0TdyAAmEO86etsP9RvCskLnMzY5+1pnyedRPjHUVJW4K5lwofq
Iu52Friqbj+nafYNhjFWPRbjUk3bINHx3vSDl2k8NyL8ik8PkALjqJ0/Ok8m7XowU9ve8al8k+wL
CK94G9X2H3UVvRLsuE8DGzVwNnJQr+Y36LY/vKElCKU6g6Q8RrX6Wrg9JCkxMGqYL5UStE5jm2aE
AsxddBKf+3C1SPqhjA+TO5PPogjTboOfFdFIWl3ol35HHfAWVYM+up3/c5iDH6Fkw21yY6eV/x+8
qb8pj/9GBPpVnOZ5gj9W4AWBIOXo7+K0piqEn+Z1eOqzbIPr/3PtQi5BMwqBQEdib2PHpi1hO6z9
hLfk8Bky4y6j0N/0Hp15JyO9OecO20ecjn6j5SPE6YOWz/Mk+au2i8jXcwLyn/6K4wF3F3sxs4QT
1DRxVEv7yw0S8NCxs6VFTz8/D+6gc6Geh/23HvzY283JGnzovEGT3q31HFKiFNal61Gi2tPTb17g
B6yTTfiU53q8PExSLIXmB2nfEFdu3wZReHIo8yBIKk4TZbzLZqDJDS98Hbcaxl/IxNHMNfoml5hT
Ud3/88v4RWPMq/BMVOoeYmM/cD58hpbTt0aE9PCEmoYhxZytq8TdVIV8q1wOndiw2BJjxCRVnv9G
3rj86L+rLQna8vlk4Ekt1K0PassmCrwadbB7wg1n3beMC9Mk8WHMB9Bhl984crGjtV7l/wZlZS+f
/YdntoDNAvQKTBBSvvn3a8Pyq7Qq80IygkqaB2RfWBOMTRC21qGLCCTQBctWO76Us/+z8ma18UmI
v5328OrTMUx+FmAfN1Mw0H8rR8EMvj/nqRrupKzeC5dDPFqH38lTP6aJccUs5C3T90g645L5KE+d
Clo+ASfjk+gV/RVjPumlTVMxdMAg6wxXYa2ZFKgDAj1nFg1EkDm/IMDFUd5AQ0aVmGq7ukQZM3cD
c6Pq2+mQ2eqx7uru3JsYPBT6PU8Ye+bGiMjn74XG4a7blIEDo4kVSRP9BRg2WjnPXdOKTlFPpPae
0fQdB2/r5X97dfoSghpaPc+zGTJ++KCq0mlM3mn31NM3XrXcwCtTNNtm6L+0gpNgomgAW14KDTsz
d//83L+ubjy3Z8mAmkTaSIL/fpHkoY0DnOrxZMFABiDR7hBp9iQzhECOaJv+87P9ulxh9A4gdoA3
C1i2Pjyb2wm7QS3pnhLb+KHhwKLxXt26+5lV/Bzr8Mc/P5+9LC8f7gEZOAKeHNJiLAsf3tqsKRo6
H5U8ZQQGbxOS0DkS760W/03VL82OZUSQVLT9I+OprtWC7BbstpVPE3AZjzbKc44iqp9uolFCB9J1
KaiqIC4RSuzsMhYsPP3yIWobQrvo5P7mN/h1AfVduSyiVGKCrz68ZWUCr0fnrkN4jeFha6R9n7bq
aoHTOI1eMB4sy/giGIS5AS8XQVUPDwMYRb3IEbWPQqSGsBz2ySp38PXOeIx8o361kzp6meGNyGbe
//NL/nWxxWIVMNrlbWe///ieY81PzBma54lWAw1+TFLMdprygALwaOEc25SL0YFWeFSY539+autf
rHlcyZ4raEB7DiHRf7+cPZq3PHdhn27+sabE9mr5KHdguJ0twTQ/VMN0Z3V+vXLSjlnXoqlVozmu
0PgNv7nareXq+nD1YZABlOeYQBLBjP391QxmUooYmt4pdxvWq0U9NC+anyvXHykX9Seqcm44zoeG
Z1S/ubO9X2/tAJeORFBH+COz8A/X/jLr8s0yNk+1aX6lJ1ijHBHTF+nvC5E/zQkjaCELWqDhMsIx
U2AnecSQJHbfvMTGAGdY35TlHea+kg+DONG5XycWpFkSZK115KbDLmFw+TA61nWOOWLUoXOKgt46
Z0MznKQkw8EeTEJ9S3fVxYzcajS191ECZ54+ywrDiNwVDYiPdnKDLbbJYAPc/GkQ3aFvAjJq9rel
QU422ABWsINTo5q1pohshdhG+tVyTA+UxV5mlW8pNCp79ttdGjAo1FZ4gH4HcpLAAS8aL1Fqu3s9
NvUqqo2LJYbpbdTiYKSokowie1ILWItD7QWP9MxcLGDY2VJRpT2BqY4/+JfSy5+7KLv2bWxRnZXW
by6Xf7FhAxuiZIV3ZFNA3Bazv7AVy4TqcTJCSfy4459JaNyjNPiWxq3/OHQmSSrIMLIJzQCwzNXU
ym5VQrfvx1AezVkxXKYFGzXoiu0+3wcWrBIfLSPDklod+0Z+kjM5uTgU7N+8cPnrHR+YHqssx2Oo
gP7tSvzLC4/yAdkKZ8DTTSYq0ZjMxvSzjyL5rSjUm29MpzyX3l02zyHWJ0KM7bK/driH+TDYTpHQ
EIrDIA/lA9z/ZE33WaAexPnJsFMcCVGjr5i+RkyrtgNTvr0TKixHNbOGlrGWFXwRqUZebxmFQzwb
k3xQ/9HJGuvr7WTVUfdfCsJXHBbGYLTBZCf0kJktn51CPEIVqiHy/aFCRM8gMRImhSyZh4YOntLk
YhtvvqgxpRSJALjAtAzCD+0QHT8U4VisFG6wQ9Wh85K2/vqbJe1Xu05gskeziliCm9j+cBubTRvP
g88Wlvug/cb4vvW6ZoucDX9RkItV1BUTjThGglnlVKe88aCVxIgisqCO9nhqf/N6ftlSXQCg3DZY
iFjbnI+vp0laBpdqmk98vProtUgqPGz9lanuAaAj+38EOVatvRrd42jWu3hGqV56DN4SArEuPcSj
35x0f131eUm4moQJsYzd8uNK5882lGSahyc7JpJr1u6KHj0DQ+YNWWzRnrGR13kuET/0+6ejSyhS
AVP/LCxPrH/z9vxy3l9eC1pjyxTL4VV+WPML3Dk1/L3pJCMLXyDuBIjdzT5hDIj5mg8ttG2kr8w9
N51rWBuv57UZun4gM7okwr24MtcP+X96B5YIK2eGRPE8j/Pbb17or7uTy4FiKUowN1EgfCzNchEn
o1t7wG6UHaxwS5rHIjIvqGMD6rTMP9CA1SwxbfgQhsHBCPZNxa0dJEV8MZInMWNC0R7pQZFSRzUQ
AaOUX1zySd/FuxGh71NNiMKa5e6+C7r6mRWiODOxxHCk663dswxXWVtvJmBQ4MIDfPHdD3NG/llN
Aqyq2RXorOoy2MQlgnCZOjQXF2F13ITFbvDJ06a03hNB9cNpPUlUmRhXaiq8bWcT2FhjFjrLmNY2
yrSd0/vevm/zRUXmlWSyL1EXnFLJsyiTTZ/O0wP3dElXUhNFLMlicA1/XUEjOo+CsfDtoe6mbjdM
FRSWpQCpGOihfhXdZcYtiTukdB/mCQnCsC16z/5kTRzn0yz6VNj117ylxI2SfEvsq3XEwflTmehB
BjH7ENLVXRTLbu32ffBwW0RTmoZn0x+eQZt+BaWBN8LYapRWl8Qynlq7w4gDo6LwnOguqj8z8E/x
HATByVXT4VZJJ6H6OZYo2NMAtGvNTrAu58i6t/KEPa4ID60DXOafL6pfL35pUenjNw6kgBu9HEn+
shEkJQ4Z1FztKckE1Zpa387Qtd4CyhI7o2GAoKf//d0vCZ92Hc9hSOGJj+fNLjLtbhhjdfKzrNsZ
lQNyfQjOKeSeYzrAdpp9sYeMQJcGVVaBmedPvYLsse3/8+9vfyhwHI7pnm+zE2IGk+Yv91SJ9cNq
lCQJDOlg4/nlhZuILVjSsEX2u8e+4SxBEneG00+bxa8xL6ErsvKC1zQzdjGZBqr09V2SlN84iNA4
tg04XoAwjIKzU8Aof44fBeO/TYUym3RmBfqE1D4IiL9b6X3rl1+HNR62ruB3sQU16gcMtZMzqXQQ
bcMPbZKNb8QWiQbSPBVtSl/79j2WRet0+yor83VbE/CivZAAhw4nNOg/vvRDJE+r3C/y3SSM11ss
+O0h4RSPxH3k4KkkeUzEhUujonlI62IVLRHi9pgxUOi6g0AIxxAE1EmWYaB4AI+vSEw+wcwTJ3Cg
BuiZevyvL02UKUZE4xnnuADQBTJauu1P6JrGKakIFZRt269V0YZyXYwk9okQmpnORXFwZHZIjZq5
NljjU45cO/SJey1GQjS65Us4PTUDiVO5PNy+CtqEgtIszQXrUMDx5+Z4LGWHWUalz13o4JYOm+hA
LZofRtfZ276JzGaMn5ueTYtVDMVc81KQoUfGM7sAFJ29F3+Ki0juvQY7G7ME9OKGm6xsFb/cnJl/
2q/QC2K5A/ghR/xA/ZIHVOdOczWSd6sD3CWK5n52Yg7gKhl3ApvWymyr6FCEWb4e0ZLYDDeeUmuw
XkrgKsBZ3e0YZowKcgas1uSoc4AnCPID306F7wP+ATejZbirHdL6lnV00jUk6wgEWpT5u9zp4gPh
iYh88Q4yA78rmb0f+0Qla9Mr5XOXEYcSZFwNlC9M5pEIbdzc6C6GqPpLiviJ4qJGcr8k8qqOXlNX
DtcwbMyXNDKDPWHuSG6C8BnP/zpruIdMo4EClIBl38SAl1H7OXcRyTMPTYpgtspQYLnadY83uw7b
lgERldEV2BTEFF2JvX3CLo9b68A1COK6jBGvCqPcx1BCAc5TTgcyqnZt+wfe2UMntPWinUyAhIwM
PKC05KdKFhdULovaSUJkRnkW4aPYd4hc9zi3rFXSUT8FTcvsMXRfEIzZ2xR1zb4q8ENmkIE6SCTM
f6JXekQPWK1oQ1nOwc9j62gXziGi2EejPtvbLlSnCRQuo4+sbKwvZSFfnbL44rcRwtI+xleKK/5o
90DFhgWRE1lY+aLq6JpY/GswZBs12J8RznJ2LnNnq5WTHNp4q3nStFfjlZe56lzs8X92KM0M2aGv
nqoGlTpGsqebMZWoz501NsGLjb6LIQy9TMnR71KO/UNlzT2E5bTc+hp51ZAnn1HCArvxuYxu7uIQ
he3VGZgwGYkL1yN+N6PZJZ3Xyvc6Rt83meAeyzSusLVSruMy4Hqd7ccZZcyLRiNOVmgO83f5Nm/6
O4w8Fqut6S7ZGZAMenIE51iMVwLhGIIMabsrEj89tM1C34LwIgZ8z2mOeXHE8Ed0xxTjwg7FE3oB
nn5Wz0R4eBtTkiJtZJi9XJ/YaHbetZ8x8qyOzuTWz5AZYIsqAORBQsijmJmwlvmiP8J6SxTWKjex
nCIgyA9OVAWIhqJl650ixLYmEkgVX2iWxEcnZRVqTW6IUvTGToms3XTAEDYDA6w7125p5nicn7TP
hk8cEi9AoNDDWXAGaJ/9qDOkomj7CHFNkkWZguEkR1h5CcpHKpUOOtqYb2lABuvGS8XOrxzioowq
OvpDyynTjZoXzrXrCvjeIycmLCtBe1d2vXUfCIPI9+YJ404BJbVnjWlb+MgDEXwrguD0md8/PrkE
UiemT4KLLKcrCqqYK4AoSe01O1K6fZJJWuuh5mZqKGfXBPKmJ4C02FJsDl1DY1xSf8HmMiTrzS9V
PdKTK/VLZgchOyUcyK6OAMn7/nMGjmkEH1m0kOe6gqqHSrKJbGybiHmdfYfJYggHhFDXYLTaF9ry
1s5sJtjtZJyexjw6F+OJPEUPa0n3nk+l2ieFiNZRnfUA64fwXFX+U2uOgNeC97iPjgE+mVMWIIKb
EL8DHMLW6uYgl6Qaik9F9qlvifLEbXVOUJMfhqE+MWVMz4Zki1OBDPGA1OgaPRJiUJ2345ORRbva
QP9hVcFD1ZneblSm2odZ+uiUtPq6mhu/qktnY5h40noU5sekKM1jNBWf2PJZqNCo8m6bNPqCtseQ
hL5tzZk4wII0DpucYfA+6t3VGFX6Nk1Na1REjt+eweRTLffB3mhq7mZT3gep+JlF7mYSMfNYmylN
KEe5TVBNlRHzboSz1XkqOC434cYtnbewmewVNAR71/mSc3OePaC652NIa3PTQnpgAqxxfhlEX2IU
wC023zOSpNFmzsGGfFOi+LAtb3HFFPtwbvBKBFZ2Vuad3ZvinrIFrRp8mgetBE5+ZK1ok2yx9enZ
E1mgNpVHxi4Cun5bySreId0y97yvRDvn065qsvEoRYPnfPnRDIWTtbXQWpDu+Nwc47NmFdp6LKE+
a9BzY0cLIbcHMs2qJIV8blgqC0LwrjOhS3s9dKThKRfDyZBh8Ql7n7QI09ryTqZb6RFoEE/tYhlJ
LoTGo8qbx/TdDF7d7N5Jeu+rC2+jlU2OX6siBn7UwzMqtfVN+1tlCWOWWL4XnouqkADeY2CQeRca
zl1ROtNWDepKSfndTuAPDsF8tMwN8E52u3L8jpwD92HRPnqe1a7MypIHp/fA4kb3Nj3uB7udvk5O
HW7yKL/YLWB2WxXmegagvYmwJ677SFt7jmjbPoF/RpxuuPJoXdKLo+qIQam5E22Grh1I3DPdY5E1
1qZqnOfbWKbvRHZ0DeXyuss3YaLg6AYXbF5zdhax9Rih2wHVV6WOOtpZzzg5BFXHCuAgzNPjQfAs
hLvos1tW+ySKCVAc3PPs59+bLg3uQ2RBggbPvpvVtRlFxq8RTiRzz/0pscJNPJ/LKajv0ZchKXZq
48jkGciLqYJtxtuRAGmgFQRBYEqfqsCP7yT2CWuy/Euj3I0/k5OgQv1+c5Z3CRqjpoi3am6JzoTi
LYkxTiFkAshmGNLVpMP2A3DfxiJEA2nrdkzoEVU0okk05eLw4JplaR1v/MJ6rOmOpP0fptw1iBEc
FQbHBE3JKg5rUktNDPcOALqVW2N914uFEYcoPmElGNTF35AWj4e6E1cUreVmSuGVh24fnijy0Mlj
jV5bJDRfyDau94kt35NQiDs5t4tRKT3aZv4lHLWzYx4KNrPAvODh9UnMsjvDyHsOSHDNnNQ4hUXT
oNmjAs1q/VyK1jz3TrRhiDqtu8kpaRa3Bwvbr83R/Ine3ksx2eY5n9Gr6DA75kkuGW8Pw3bySBZF
TrLTM/ZmACXexeo7jCd6SE70H60tpoz8RFuwoGCWV9dIXlnG1UnTPHqY2YwF8taj8GMWkC6772cZ
PNA6cRMElAkTQQSWVN1NO7zR/asf3ccb4CTKvPF6O4cimt7lgYgBnvqCZRxJt9F0amtw528MNZuo
CyM0hT0X5+xsHKfrj4g82k0k/OHRCPTRxNd81/VGixJeQhmSbrYvY4/oD0ftjSLHNDMjvINZgFCl
Tb55QzYfR93jWCVxUlkZG1phPJuRU+9TASbWc1LEJ1JjBk/CYzA29VM5A0oggnfZOaNDWPNc45B9
HkT73BTEf1o6fKJbhB6qzuyHAZM17SEAM1PaIubL/OLQZlQteJuw5g3zOWnN+cHuAQ+oQhtvk8gf
cCL1ruH9DIllUGir3qmHjY2C6pkopqPNTBe0y6yjykrONw7XRr6YqnCAtTXOo8Ft9UXgDz24jf8N
OoCNc+zcdEzJ5nAqTlnV1FtHBgLjBnSnP0XALXACxKOMUzEXrdxm0ic4Pp8aaW/joC4fUWNXxyT2
R0YB/aMvCu9dc4MFM7agPm/LU4Q48ql20dywmhyTiIiVcexTDOrhsmdQao1FfEqdL25jcB4sWyTJ
dVtbmw7J2qmtGzLWi+kaNXO1c5w5/OLGqG1Gd0WM/XCNBlI5ZdqKe29mV1ZIv6cktq+hcB4COeIB
0SK/THipgyQPXnyBxxF5313fOOdaT+qRCM/2cRhQRA717KyX+uF23Wo04WutYLi0Pcrf3hPj06iV
dZ/2Inhl9wm2ckIPj9FnN9UACQb0sRsF0HwT6Ok4G9R5VNivTqCdswFGfG2Ydrnnk/k8qlIyo2O1
DVNzXQeoQ0tFNN2ClIH/SJ2YjQ6AJjE+Fx3QAp0NBzfH2E3b0H/OAU3OEgCKFTxr8Ct/ckW4rcnm
mRO29WVc0NvYnrjaMC9WIWPEEnBL69TbtMzUisYZmqtyBG4OItJXDoiaYYCfj06s6jkP5I0AcJFn
8z7INXSDvCKtCc4FfAgbAVJd/qSVEWyZqtjrVhX92rDH6Ui0FBzRUYpdikjvTlRih5gnOxcMm46d
10GUB6o9MmTxpbry4xD/phMS5iyr96RhU7eanbFX09Ttq9B8LpkBnCca0rf21tzGf5QkZ60DnK+k
DoTpBYs1S7PtvjCCf9HldK8MXF0OJ7ipbFMcj8D/jTamoafwelp7IzfbdbewjNpUviYJHpymJQ0q
XFxNWPXbh7oZ2n0ZBfisiCxnIRn2+Kv9HUl+7Sbp23e76wVIsmFmmoByZzUA38fgPRmfTOTLEbHs
nTuZm5zsVoZl49ecTKF02hV57nK0HbduqJG3RzXR0k7Z3uuuy05WF56KLq/OfpN9i7rG2OcRyWOl
wxSsEszDboikDv3sFtlWDKI6WCe0oO5h4uxK2apHkXKQDFP1bYqDiaM2uiw/IXk9LPB+2sxd3IRM
bAAp3XmISK8sEknDrJL9ieNwAu33XIdzdDc2sd5hAghWilEJEnAwJy5DVhnzHpaoqNb0LbCbjfoI
59qFuz7eRwguD6Nt//TUJO8K079MPr6I1sGT0kypPsTIMjemId4cFMdbl4qCommY1wPv38FTr9pn
abAF23qv9dMNBMXZyOTGD1YWZLYbZgKpuXUfTuTXNrG6M2T/0qBaXLedKra174YU7Em/vfG1aSGH
GkC0luPJp4Y41SDACAootyh+M6harjp7qf1ggZl/oj7n8lwMskVyP/jFyc8C5wFf7rnqCdug0RER
7EhFlAYNCTORuek8ZJWTETcXBW4f9H3zYNX99LnfoSlfEWatHlqE6A6uNW+YW5Kx5TkaYj558BC7
UFZvWvEf3qyHUs/lZuxLEgSqdmNFqC8bXBWrzO9em168DNiQsRkBNZfO2ktDMGEwiNas/N8KI8aD
RobjneY5j4GWr8C73zirrBrHz/fYajnm0tTY56rEQJOndw3RHbcqU5XTn43SvHbFsfSsXWsxep0l
e5e5dC2DIb9v7JgDb58/h+KHBYwLe3gzcaySB5OgzM9++A5F8RuZtcXO8TSZuXaOP9Ki7B9tQSqa
gW4zbLtoh7PtEOGOyWbRbp0BdkwcxHc4B787PQc5j8bAyrWWWIAORxCCadxq9ksmaIlZVu9+n9du
+UYqSXRXkYc2F771EuTuqo3cr2KQw4Od5MTCe/k5bYqnSFF4OcKB+xKOj3pyIKd6RrbtMpKc26T2
j0lnn1ugyttWC/k+WIncGpM8ulkpHqhFL1zylduOR/QA9sZI8BjfTnAVq6uVML1IUB3zKwUI2oAw
ekOJpqSL9rPp/Ywt+lG4MjF698gC9MS92qJYjT3q10qz7ASt+NJyra/iaOqOYh5GnFWwsANz2rJM
JLuk02d7YgQ6WM39nyDIRUAG/GncpKEpMDjQlRhThxAjSec9nLg2B0C0yPqxsxDbYhbpc+Au9soW
4SBq373fOMYG/Vu9FkbYcXIOXQwz6R2uMU3mBzndTY9FaJ7HH54LnG8204CO4BgvXsFlQW+/12lC
KtTyU7lzvxl7uDw4foJ7bff65Gpbg3OOB/JRGCNBFYCdNCLbj2zgyNqmWXsTTTIozk4uzctVJgG6
yGjcOx5o9JCyzi9rApM1x+4gp5xiC3IH9LwlxvJVN2RbO6rK09Bl7wB9kzuO8iSxu4K9i3PTMa66
R90F4ihajy1lMm9NUzp5y9+ZarpYhRVthCzJ5tbDV+0oMtm7vFxnGeDhyfPUNvA1hd64WFQ6jdAm
JuLituP3HSSJqhp2imqrEfjCuCaxoQK1G/NCf3Fb+5g4uJ498x4TrSnHmrgLRmYTwCGgK2vgpuMV
iadH9BKTUlNtx94Wx5BFtvfd9jyb5uPsZ9a9VgBCemXg2Naae4dC1F+KnbwLvykNNcFXPVdzA2TD
lyCXzUCnJwf013r23X2+DBNNvHmUURo5fdXsmZ+IY409aDVDzDiEM8YqK2ze+DfML3a/7ZLEurS6
ubf16B7J2jugt22vwal6WENscekW1XSncLoc08xsN61V+xvbbZ/r3G6fcpXSBXY6WolGcVX3rpbO
o8yii/KrP0w/JwZqcJo9yeRoytkldnR8rZeGrepYMvWoVHXNJSw3DZhZh2wIGMyPSJqnp4TIGpfM
w0W/kdylT3njyzNYbWvD8nH13AlcgG4iUhpYoud4ci+cRIfpgR7yRigYHim000c0qwzpGndaSVe3
3I3Z9CBwuWEcJr8DH6R4NHwWW8du/UMIZGZd9zgaqZUlo4jlym2gwmD17ffATwF0yTJiEN4664ot
Fx+2jrfFaHsEIfTsa4ZNuzpI3K96+u7HuLNILqfEtMf83lTFexiUb72kaTLlL21h25/sYcZtiv4R
rEd9tuXwnZo/3mCaIswL9e8Du9XGcUmHbAGV7ASu7RVtbZgKkfOkpNzOLJzPFYvRFPsnyaFpF4/O
t5o8x1f0Bl98q96C+VU/JP3OKPvkl7649L0Z3zksyBaasovdMz7wabccZDn/0EkVY23ImVyJwXkN
w69URC8FHaOnKsrEJomzh67PTSYZybSb4xiDqU6yAwf6iy5ppxtpOD2rmnyNoJvI/SuafhWGWq6b
mZ5UTODQIx6vV5sj0J2oL4admHurBIx7moggYxrUvGaybzdNppqv/mJFCHU9PjRNZT5qq/yCn66+
TlX7s+yhkdk6zfeZNrzP82QvhLrZuK8mvB+ZngnLpPQ6tH2QcoAiUicarz0UpGrv5eFGeGTM1bTY
1hBIWKvcBVQguya7KNTTpzCZaQBO9olYZBc/DzLZI0pOGl0BmPXYLp91On4OK2OElZ23l9DSZ7G0
Rsi/GThtU8wVlZru0dERncRStjHGka5uP33K+si5LojucOXw0ppGc9rNO4bQfTM8x1g2D+5gcnMs
30512D+bwXGJCXzIq3hfeZX1KYr11rPN4qtiurLPwVSQtW11n7ymOHLw3wwubvfVNsSrzPUIoQZU
pPFu1dNXDfTkNQ6wgRMnvB2Kjcy77FLMyMiCQh69DvoUVbzvducq7pf8tAA/cpmtlpE0YRIT+Dpy
S/dP/Pnx4zqshhX+d/6wX2/RWu6dIyboe/vqv5Cp8p1usE2yhl5pgcEfkgtjo03HCSLZJGsHi842
YBWGDjAdwBuri/YfEv2Mjr2GVaw2qGb3zma7vd/ef73HWbZ6JytzHa7G7bi1d/LUHJNrch1e/S/i
J9gbTr01KeQN7Zw1HlG+TZ+abttLRh/brNj530bGVQfzmJ+nq77aL+1XhWgdnwmeKA/2E4m/oCo3
OMGMbtfrPb183KsoQXCQmPfxVBBsWscvcV/vWoBouKUYVPa1Xx8AIQ77MO0drPgqWKdiMo4+GUzY
7qp7v4+/6qoYuVHdLXNr8S3jILDiOGuABs28Q1RWlzwb9HtVAwPoRwJuJyR3116br3NU7lpY95/5
IkWZVIGTL5L8M53ktVRIEDIZN3jLHeezGFw6ZinHzbQ8CwwfJS/i+bPauis8NtPu2ukNjszTNQNc
FT5fvUfclE2t3Y1cIoJuD41DzlED7vPPb704pY9Y4/pJl5Aib0neCZtWnW7f3r7KWi6NvihI+lX1
icnXxYgvBZ3bXWOP1Smo3Yp5OV99+FYxHTnMctikvihPpD1A8oijhkeLedluzP2n27/MIZkUiVR0
iK2iPIUpOTgMCHe3fwyroTw1Q1SdllegtU122fLjbn9flx5NODw4pbaK0+0hInqCm5uH//6721dg
bZZlnz07x7VsLc/ZluzX4Rw28/r20mVSU1cy011HVo0Np69PYRtV+6nLVXs2a7vfV+DdZin/46e3
S4bo7ad/+Lu0AeBkqVyR35t/mssm3inPxsjUxkm3YUODCGWQPUPlU5JQlcOZSec9OkabpWdJJpAM
qm1irv7ycPu7yFM5Lb3qTB5wdbo9MI+ld0rmKY+jS+hbbCCRECar/iCJY+UcVJ2y5Yk04/0/tYP/
b8j+fwkB2H7k/v8X537B8t8SxV+q/9t/9J8A/X/9g/5nWQGCJjP6jX/75Wfdkgr+6Wf8O3Pn1hu1
EQXgvxLxXssej28PIFWgFtpCK0qp+mh2TWJls0a7GyD/vt9cvHgmyy0nEjNBQmGX45njc7/Npiew
fb3mOgGtsq7rakUvAH+zKPDZTCR43Mc/EbPNKkp8NDV27gv2gQskfQ4Nt3Z1AlVf/s6XTjDYV/Ns
/fBBWSvTwyDCQtlmteZOqLagjsks0LrEQptntWkl6nLKKs2iLIYHpoQFLD5qr2RY6DIKGGmZyD0t
RFgoCi6CoNhJqdo9KqXzlwSepecvMrolTPW+f8t0ZiypoAM/KPbOpMztcmSXEhYK6qeEWNA6o0oU
bDbE7cyKqSDPM+rdNB3eFAqnxQWFbgrHmq7b8yhdv0ci6oyGwbxRhB3tiiViobOaVEeTayp90zp/
WZX+pdz9/CUCHzFIz68+yrolFzTISljAFoLbLzi2S4gLVFOLsWDuvFFcmVG1jghivdgUYKllFhBZ
L7uS0wiKTlAxL+RZ29Xc/Nx+0nsBLTQZ3R/kpRtvHCQnEbkPvUaMi/SiLrOubOuWwlhPDKFeKFSO
jWS6NdyTUmIFTV+e8PhllVV0TWnTZmFXrBYRGHlb5vSyHtGTllikK6OQEoHBQonUp0srfPtNx8VZ
FfRR1w49ydlGqmQYi5AIjJ9Ab6fG/nGnhKoCSVAhLzEcMRwcESSHBahTbBoh9CkcJH/iWSHihEZl
dCMovIj0dCJRRbGvmGcFLhCNHl4bxJyAYUTbqcq94dQlZx/S2dC6Td3dPsI+puELJNRe59EbueSE
toMIMBwwEY+ckpo4pFtFKg/KrKZHsehmVojlgWGVpsaO7BwWkrOV8WHMJAqRZVDiEVa1xhfy7zoS
CEVR4yugNwihWDQ4MZySgUD4RMwRTYZ1UOa0dB0NgCVHcHQc665UahYMFu0pYUExCkZIC3gMjNMg
SkRbqV2RdCR6gBVtQgcEWMxKT0cUTSvGQpPRBkt7XnPaeyzyjlAbDiYNxclRQcG+hFRAJLGsG0Zg
0A5sV0wFKtNNQxfu7FgmZych0M2cApFcREfSC6r4idWCymoClczI8KIiQSagOk96/Dor0QmavnBH
BJFa6HRG/yr6xyM6JUl44v5hG+H/vggao1jMCJLTEbS2wkLCBOk6/3l6PFDm3oS/u52Iw9jifRNI
80QQSYLWEEmpKp2uhcStxdLgAX5jwVwvyOG0hUQcjYuoURmts0hTYgWGkTF6QyYIsXwKDEDdMYzO
rEgetniMDFFhnF+qphFTP1qpPMRMNqze4AycNBBhBZxmgqncMm5XeqZBrj2BCgRCmzESseGGndBh
bGpogIh72fnQieO5hDiBTI+ZsSDiBJNW4PCKntnw+GgDxbyYHBfCEcePevkrrhg77G5eDufjtH3g
k88mw6z0N3pIEYRPWXYYABnHCGAzH2PpGuEUEFxnts4i5QqaE3r3yCbtvNa7U77GQTSzjJr2MylF
G0A3ROat5uTcZLLLZpqOjANII+QwOTNLnJSLdYFJtjAOnjS7Y4TkzCJiu2IpiEHA5LC6argB3q4I
C10Jq3CRANclu8+TwwLhdDPXT0YLJNkVsYJC+2BBhAVmb2YFSRWsx+R4AYtAXHCjCSWTYNcVQ1Dt
ipUCSRVNwq1qfXrVxSUSkosm5CclAgyCXOMlmVDIUis0BFEKYqcUo/xYldivr0Y6+emWGleHpUok
5Wmmh8l4gFgAI+Xadi6niQpN2pKwItMREYlHSZGWbiw6ec2RzrD8FOavN/4iJNiaK1NkUFdOUqQn
DswgPiEp6ApfmKINxiw4go+wUHeZIoep0RyJMgQDaJ2iuruVROiQ2DASkQmLdvGql1IBGzFjLnBL
8NCiOyFhiEHj9iQ4PZ4wFKDIqh25fXl6fEQz8JH0sy++S04jYNaJ7QLVZpVJFqkychIJFOCBMh/d
FFqYlRwNtK0vfxHQAN4QY+CpW/qk9Zc00FTkkZj7VxZeLyYYPSZ6LhSGJZxASTOZdCfrupgUyKBQ
24WY8HIiOQsZUa2cnhLQQgvBa0wDQgN2RdKwI9HS4jvjVh9VRmrWAcwqpYU84yYvmCJOpHQFzmJB
LTZ3TdjlrLGEdAIFEE5EC2igyYiPM+KX+yxO0QCOMnX5DVnXuVY3OcXIaFQpCWjeNIkkRnK6Nx25
Sh2aoewIMpN0tOs7hOI3kMux5YVLETdr2+wyDnubDXo50Gd0+OoX5iaP2wCiGFvwxVc37wYH2rV6
mN8fBf6IjZItPpyjZvY5/r/7A95+dPCs+VTzPz4dh12/W3Ftse0y8dt80V/RMPPzpn/TX/WBM2S1
8aedPHwQ7HPx/r8CeH8ZwTWGtRgul0dO2xCw9VvkgC/77b7fz1s0odLC0rsU8uN+M75l9MoY7NoJ
FDHsaTPt+vW03LUz3uWQt9thdRhX14Gr7OoOpcCfDJv+Q78bltt2FpcYsnfvz6a3Z4+nzfXVmxDt
LtAhfcovYH1cB+/T28tSyL8O0+483LKPTkghPwXj47jEeMF4d6wtKeBn6/4iIEDftyKGu9mM22kM
OdJF68Sgt+uxj6SIywyKIU8fQrJwQWYp2N9vyyZnlYoBA+B6dXkzk4EVey5BJgX9x3Q97m+h2Vwk
Nj/MqLW7qZfn/bgNpAcVKPehXp73u5tNv13PO7QJM5ctlaLjeb/f96uL6/1wOAQ0rVxhghj+uLoY
z/sw1+fqX+Sg0QX76RBQtsJMxTmUw6ZJnD/v3gWySZmR7fcDnVFuMeh72fi0PUQyhLvqTMmhFCUv
hje7PrKecI1MTacc9Ps+1Fu+cFgO+MPZ0/7q3f5iDNU68E159n3A/23Y7YebGZZlTdcHcB/Anw8f
x1Wgxnxm7D6A/8d9I9G+TQ+LGPS0O1ycPe53E5oyZE7XI3Q/D3jSX8a87+qspeD/vBhDjLsaJTHY
yw0WSejVKNc6Jga9GxjBNb85S4KuJU8K+K9hy8TPzfs+chN836MU/MuLaT2cPdvf0m2uuVQK/u/p
+jOE6EsN7ucBtwnRgCeCIAX/CuwP+/0QmBSlK5uUw/4YepWla+6Xwv3n0F/MJzeESMrJzEyQgn09
7K7QbDMgC9nVUIshMwx/jMjbt3hLQf/bo3e254eQNX2xjxj4sD+cvT61eTerQwx/3K+mLZNyApy7
3i4x7JuJnPd5CNnOWfky5FORpmMh1+34k4udffULRMAM4NVm6HeP/gcAAP//</cx:binary>
              </cx:geoCache>
            </cx:geography>
          </cx:layoutPr>
          <cx:valueColors>
            <cx:minColor>
              <a:schemeClr val="accent6">
                <a:lumMod val="75000"/>
              </a:schemeClr>
            </cx:minColor>
            <cx:midColor>
              <a:srgbClr val="D8DF38"/>
            </cx:midColor>
            <cx:maxColor>
              <a:srgbClr val="F5ACB8"/>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sz="1100" b="1">
              <a:solidFill>
                <a:schemeClr val="bg2"/>
              </a:solidFill>
            </a:defRPr>
          </a:pPr>
          <a:endParaRPr lang="en-GB" sz="1100" b="1" i="0" u="none" strike="noStrike" baseline="0">
            <a:solidFill>
              <a:schemeClr val="bg2"/>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openxmlformats.org/officeDocument/2006/relationships/chart" Target="../charts/chart5.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10" Type="http://schemas.openxmlformats.org/officeDocument/2006/relationships/chart" Target="../charts/chart8.xml"/><Relationship Id="rId4" Type="http://schemas.microsoft.com/office/2014/relationships/chartEx" Target="../charts/chartEx2.xml"/><Relationship Id="rId9"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image" Target="../media/image2.emf"/><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chart" Target="../charts/chart16.xml"/><Relationship Id="rId17" Type="http://schemas.openxmlformats.org/officeDocument/2006/relationships/image" Target="../media/image6.emf"/><Relationship Id="rId2" Type="http://schemas.microsoft.com/office/2007/relationships/hdphoto" Target="../media/hdphoto1.wdp"/><Relationship Id="rId16" Type="http://schemas.openxmlformats.org/officeDocument/2006/relationships/image" Target="../media/image5.emf"/><Relationship Id="rId1" Type="http://schemas.openxmlformats.org/officeDocument/2006/relationships/image" Target="../media/image1.png"/><Relationship Id="rId6" Type="http://schemas.openxmlformats.org/officeDocument/2006/relationships/chart" Target="../charts/chart12.xml"/><Relationship Id="rId11" Type="http://schemas.microsoft.com/office/2014/relationships/chartEx" Target="../charts/chartEx4.xml"/><Relationship Id="rId5" Type="http://schemas.openxmlformats.org/officeDocument/2006/relationships/chart" Target="../charts/chart11.xml"/><Relationship Id="rId15" Type="http://schemas.openxmlformats.org/officeDocument/2006/relationships/image" Target="../media/image4.emf"/><Relationship Id="rId10" Type="http://schemas.openxmlformats.org/officeDocument/2006/relationships/chart" Target="../charts/chart15.xml"/><Relationship Id="rId4" Type="http://schemas.openxmlformats.org/officeDocument/2006/relationships/chart" Target="../charts/chart10.xml"/><Relationship Id="rId9" Type="http://schemas.microsoft.com/office/2014/relationships/chartEx" Target="../charts/chartEx3.xml"/><Relationship Id="rId14" Type="http://schemas.openxmlformats.org/officeDocument/2006/relationships/image" Target="../media/image3.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26458</xdr:colOff>
      <xdr:row>1</xdr:row>
      <xdr:rowOff>173567</xdr:rowOff>
    </xdr:from>
    <xdr:to>
      <xdr:col>11</xdr:col>
      <xdr:colOff>95249</xdr:colOff>
      <xdr:row>15</xdr:row>
      <xdr:rowOff>112184</xdr:rowOff>
    </xdr:to>
    <xdr:graphicFrame macro="">
      <xdr:nvGraphicFramePr>
        <xdr:cNvPr id="3" name="Chart 2">
          <a:extLst>
            <a:ext uri="{FF2B5EF4-FFF2-40B4-BE49-F238E27FC236}">
              <a16:creationId xmlns:a16="http://schemas.microsoft.com/office/drawing/2014/main" id="{5135F4EB-2A96-164B-820A-606EEBC0BB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52917</xdr:colOff>
      <xdr:row>15</xdr:row>
      <xdr:rowOff>152400</xdr:rowOff>
    </xdr:from>
    <xdr:to>
      <xdr:col>11</xdr:col>
      <xdr:colOff>63500</xdr:colOff>
      <xdr:row>30</xdr:row>
      <xdr:rowOff>27516</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A0B484DB-9D4E-754D-B31F-C33A1B7486B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710517" y="3175000"/>
              <a:ext cx="6512983" cy="2745316"/>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15874</xdr:colOff>
      <xdr:row>30</xdr:row>
      <xdr:rowOff>63499</xdr:rowOff>
    </xdr:from>
    <xdr:to>
      <xdr:col>10</xdr:col>
      <xdr:colOff>814915</xdr:colOff>
      <xdr:row>44</xdr:row>
      <xdr:rowOff>122766</xdr:rowOff>
    </xdr:to>
    <xdr:graphicFrame macro="">
      <xdr:nvGraphicFramePr>
        <xdr:cNvPr id="5" name="Chart 4">
          <a:extLst>
            <a:ext uri="{FF2B5EF4-FFF2-40B4-BE49-F238E27FC236}">
              <a16:creationId xmlns:a16="http://schemas.microsoft.com/office/drawing/2014/main" id="{12C3EF08-B7FE-DB41-BB2F-28C57DAF99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58208</xdr:colOff>
      <xdr:row>1</xdr:row>
      <xdr:rowOff>179916</xdr:rowOff>
    </xdr:from>
    <xdr:to>
      <xdr:col>23</xdr:col>
      <xdr:colOff>359834</xdr:colOff>
      <xdr:row>21</xdr:row>
      <xdr:rowOff>84666</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9E0B8E22-2E5A-BE47-8BB4-2804BECD76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5183908" y="370416"/>
              <a:ext cx="6080126" cy="38925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58206</xdr:colOff>
      <xdr:row>0</xdr:row>
      <xdr:rowOff>152400</xdr:rowOff>
    </xdr:from>
    <xdr:to>
      <xdr:col>33</xdr:col>
      <xdr:colOff>275166</xdr:colOff>
      <xdr:row>14</xdr:row>
      <xdr:rowOff>42334</xdr:rowOff>
    </xdr:to>
    <xdr:graphicFrame macro="">
      <xdr:nvGraphicFramePr>
        <xdr:cNvPr id="7" name="Chart 6">
          <a:extLst>
            <a:ext uri="{FF2B5EF4-FFF2-40B4-BE49-F238E27FC236}">
              <a16:creationId xmlns:a16="http://schemas.microsoft.com/office/drawing/2014/main" id="{507BF301-CD68-F048-9255-CA128BB1B8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42332</xdr:colOff>
      <xdr:row>33</xdr:row>
      <xdr:rowOff>35985</xdr:rowOff>
    </xdr:from>
    <xdr:to>
      <xdr:col>26</xdr:col>
      <xdr:colOff>0</xdr:colOff>
      <xdr:row>36</xdr:row>
      <xdr:rowOff>10584</xdr:rowOff>
    </xdr:to>
    <xdr:graphicFrame macro="">
      <xdr:nvGraphicFramePr>
        <xdr:cNvPr id="8" name="Chart 7">
          <a:extLst>
            <a:ext uri="{FF2B5EF4-FFF2-40B4-BE49-F238E27FC236}">
              <a16:creationId xmlns:a16="http://schemas.microsoft.com/office/drawing/2014/main" id="{8821F501-4771-7144-B127-AFF50D681F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438150</xdr:colOff>
      <xdr:row>33</xdr:row>
      <xdr:rowOff>35985</xdr:rowOff>
    </xdr:from>
    <xdr:to>
      <xdr:col>32</xdr:col>
      <xdr:colOff>31750</xdr:colOff>
      <xdr:row>36</xdr:row>
      <xdr:rowOff>31750</xdr:rowOff>
    </xdr:to>
    <xdr:graphicFrame macro="">
      <xdr:nvGraphicFramePr>
        <xdr:cNvPr id="9" name="Chart 8">
          <a:extLst>
            <a:ext uri="{FF2B5EF4-FFF2-40B4-BE49-F238E27FC236}">
              <a16:creationId xmlns:a16="http://schemas.microsoft.com/office/drawing/2014/main" id="{D5AB228C-5E3D-924F-B3C0-4425337675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26</xdr:col>
      <xdr:colOff>920750</xdr:colOff>
      <xdr:row>33</xdr:row>
      <xdr:rowOff>25404</xdr:rowOff>
    </xdr:from>
    <xdr:to>
      <xdr:col>29</xdr:col>
      <xdr:colOff>0</xdr:colOff>
      <xdr:row>35</xdr:row>
      <xdr:rowOff>158750</xdr:rowOff>
    </xdr:to>
    <xdr:graphicFrame macro="">
      <xdr:nvGraphicFramePr>
        <xdr:cNvPr id="10" name="Chart 9">
          <a:extLst>
            <a:ext uri="{FF2B5EF4-FFF2-40B4-BE49-F238E27FC236}">
              <a16:creationId xmlns:a16="http://schemas.microsoft.com/office/drawing/2014/main" id="{F0C2E28F-10EE-C344-B308-57CA8D22DE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33</xdr:col>
      <xdr:colOff>21165</xdr:colOff>
      <xdr:row>33</xdr:row>
      <xdr:rowOff>4234</xdr:rowOff>
    </xdr:from>
    <xdr:to>
      <xdr:col>35</xdr:col>
      <xdr:colOff>52916</xdr:colOff>
      <xdr:row>36</xdr:row>
      <xdr:rowOff>21167</xdr:rowOff>
    </xdr:to>
    <xdr:graphicFrame macro="">
      <xdr:nvGraphicFramePr>
        <xdr:cNvPr id="11" name="Chart 10">
          <a:extLst>
            <a:ext uri="{FF2B5EF4-FFF2-40B4-BE49-F238E27FC236}">
              <a16:creationId xmlns:a16="http://schemas.microsoft.com/office/drawing/2014/main" id="{22145F19-649E-D340-BADA-89335F135A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36</xdr:col>
      <xdr:colOff>52916</xdr:colOff>
      <xdr:row>33</xdr:row>
      <xdr:rowOff>4234</xdr:rowOff>
    </xdr:from>
    <xdr:to>
      <xdr:col>38</xdr:col>
      <xdr:colOff>21165</xdr:colOff>
      <xdr:row>36</xdr:row>
      <xdr:rowOff>42334</xdr:rowOff>
    </xdr:to>
    <xdr:graphicFrame macro="">
      <xdr:nvGraphicFramePr>
        <xdr:cNvPr id="12" name="Chart 11">
          <a:extLst>
            <a:ext uri="{FF2B5EF4-FFF2-40B4-BE49-F238E27FC236}">
              <a16:creationId xmlns:a16="http://schemas.microsoft.com/office/drawing/2014/main" id="{6838E7B9-2A20-3D47-A902-08A92E8C56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018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180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50800</xdr:rowOff>
    </xdr:from>
    <xdr:to>
      <xdr:col>22</xdr:col>
      <xdr:colOff>317501</xdr:colOff>
      <xdr:row>65</xdr:row>
      <xdr:rowOff>25400</xdr:rowOff>
    </xdr:to>
    <xdr:pic>
      <xdr:nvPicPr>
        <xdr:cNvPr id="3" name="Picture 2">
          <a:extLst>
            <a:ext uri="{FF2B5EF4-FFF2-40B4-BE49-F238E27FC236}">
              <a16:creationId xmlns:a16="http://schemas.microsoft.com/office/drawing/2014/main" id="{33843F50-8095-0D43-8DB7-023A4FF4BF05}"/>
            </a:ext>
          </a:extLst>
        </xdr:cNvPr>
        <xdr:cNvPicPr>
          <a:picLocks noChangeAspect="1"/>
        </xdr:cNvPicPr>
      </xdr:nvPicPr>
      <xdr:blipFill>
        <a:blip xmlns:r="http://schemas.openxmlformats.org/officeDocument/2006/relationships" r:embed="rId1">
          <a:alphaModFix amt="70000"/>
          <a:extLst>
            <a:ext uri="{BEBA8EAE-BF5A-486C-A8C5-ECC9F3942E4B}">
              <a14:imgProps xmlns:a14="http://schemas.microsoft.com/office/drawing/2010/main">
                <a14:imgLayer r:embed="rId2">
                  <a14:imgEffect>
                    <a14:brightnessContrast bright="20000"/>
                  </a14:imgEffect>
                </a14:imgLayer>
              </a14:imgProps>
            </a:ext>
            <a:ext uri="{28A0092B-C50C-407E-A947-70E740481C1C}">
              <a14:useLocalDpi xmlns:a14="http://schemas.microsoft.com/office/drawing/2010/main" val="0"/>
            </a:ext>
          </a:extLst>
        </a:blip>
        <a:stretch>
          <a:fillRect/>
        </a:stretch>
      </xdr:blipFill>
      <xdr:spPr>
        <a:xfrm>
          <a:off x="0" y="50800"/>
          <a:ext cx="18478501" cy="12357100"/>
        </a:xfrm>
        <a:prstGeom prst="rect">
          <a:avLst/>
        </a:prstGeom>
        <a:ln>
          <a:noFill/>
        </a:ln>
      </xdr:spPr>
    </xdr:pic>
    <xdr:clientData/>
  </xdr:twoCellAnchor>
  <xdr:twoCellAnchor>
    <xdr:from>
      <xdr:col>0</xdr:col>
      <xdr:colOff>0</xdr:colOff>
      <xdr:row>0</xdr:row>
      <xdr:rowOff>50801</xdr:rowOff>
    </xdr:from>
    <xdr:to>
      <xdr:col>22</xdr:col>
      <xdr:colOff>63500</xdr:colOff>
      <xdr:row>3</xdr:row>
      <xdr:rowOff>76200</xdr:rowOff>
    </xdr:to>
    <xdr:sp macro="" textlink="">
      <xdr:nvSpPr>
        <xdr:cNvPr id="4" name="Rounded Rectangle 3">
          <a:extLst>
            <a:ext uri="{FF2B5EF4-FFF2-40B4-BE49-F238E27FC236}">
              <a16:creationId xmlns:a16="http://schemas.microsoft.com/office/drawing/2014/main" id="{C7EEC217-39A1-FF4D-8585-3A6AC7EB2931}"/>
            </a:ext>
          </a:extLst>
        </xdr:cNvPr>
        <xdr:cNvSpPr/>
      </xdr:nvSpPr>
      <xdr:spPr>
        <a:xfrm flipH="1">
          <a:off x="0" y="50801"/>
          <a:ext cx="18224500" cy="596899"/>
        </a:xfrm>
        <a:prstGeom prst="roundRect">
          <a:avLst/>
        </a:prstGeom>
        <a:gradFill>
          <a:gsLst>
            <a:gs pos="0">
              <a:schemeClr val="tx1"/>
            </a:gs>
            <a:gs pos="99000">
              <a:schemeClr val="tx1">
                <a:lumMod val="65000"/>
                <a:lumOff val="35000"/>
                <a:alpha val="75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2800" b="1">
              <a:solidFill>
                <a:schemeClr val="lt1"/>
              </a:solidFill>
              <a:latin typeface="Lato"/>
              <a:ea typeface="Lato"/>
              <a:cs typeface="Lato"/>
              <a:sym typeface="Lato"/>
            </a:rPr>
            <a:t>ECOMMERCE SALES ANALYSIS DASHBOARD</a:t>
          </a:r>
          <a:endParaRPr lang="en-US" sz="2400"/>
        </a:p>
        <a:p>
          <a:pPr algn="l"/>
          <a:endParaRPr lang="en-US" sz="1100"/>
        </a:p>
      </xdr:txBody>
    </xdr:sp>
    <xdr:clientData/>
  </xdr:twoCellAnchor>
  <xdr:twoCellAnchor>
    <xdr:from>
      <xdr:col>0</xdr:col>
      <xdr:colOff>12700</xdr:colOff>
      <xdr:row>3</xdr:row>
      <xdr:rowOff>165100</xdr:rowOff>
    </xdr:from>
    <xdr:to>
      <xdr:col>22</xdr:col>
      <xdr:colOff>25400</xdr:colOff>
      <xdr:row>17</xdr:row>
      <xdr:rowOff>141288</xdr:rowOff>
    </xdr:to>
    <xdr:grpSp>
      <xdr:nvGrpSpPr>
        <xdr:cNvPr id="12" name="Group 11">
          <a:extLst>
            <a:ext uri="{FF2B5EF4-FFF2-40B4-BE49-F238E27FC236}">
              <a16:creationId xmlns:a16="http://schemas.microsoft.com/office/drawing/2014/main" id="{BA056C42-E4BE-2344-2A22-C7E0DAB1A474}"/>
            </a:ext>
          </a:extLst>
        </xdr:cNvPr>
        <xdr:cNvGrpSpPr/>
      </xdr:nvGrpSpPr>
      <xdr:grpSpPr>
        <a:xfrm>
          <a:off x="12700" y="736600"/>
          <a:ext cx="18173700" cy="2643188"/>
          <a:chOff x="12700" y="736600"/>
          <a:chExt cx="18173700" cy="2643188"/>
        </a:xfrm>
      </xdr:grpSpPr>
      <xdr:grpSp>
        <xdr:nvGrpSpPr>
          <xdr:cNvPr id="13" name="Group 12">
            <a:extLst>
              <a:ext uri="{FF2B5EF4-FFF2-40B4-BE49-F238E27FC236}">
                <a16:creationId xmlns:a16="http://schemas.microsoft.com/office/drawing/2014/main" id="{69AD08DE-BD34-1145-905A-7D77AA1FC267}"/>
              </a:ext>
            </a:extLst>
          </xdr:cNvPr>
          <xdr:cNvGrpSpPr/>
        </xdr:nvGrpSpPr>
        <xdr:grpSpPr>
          <a:xfrm>
            <a:off x="12700" y="768350"/>
            <a:ext cx="3238500" cy="2578100"/>
            <a:chOff x="12700" y="736600"/>
            <a:chExt cx="3238500" cy="2324100"/>
          </a:xfrm>
        </xdr:grpSpPr>
        <xdr:sp macro="" textlink="">
          <xdr:nvSpPr>
            <xdr:cNvPr id="6" name="Rounded Rectangle 5">
              <a:extLst>
                <a:ext uri="{FF2B5EF4-FFF2-40B4-BE49-F238E27FC236}">
                  <a16:creationId xmlns:a16="http://schemas.microsoft.com/office/drawing/2014/main" id="{8F2657F0-6E51-1540-B30C-168B35BCAF2B}"/>
                </a:ext>
              </a:extLst>
            </xdr:cNvPr>
            <xdr:cNvSpPr/>
          </xdr:nvSpPr>
          <xdr:spPr>
            <a:xfrm>
              <a:off x="12700" y="1168400"/>
              <a:ext cx="3238500" cy="1892300"/>
            </a:xfrm>
            <a:prstGeom prst="roundRect">
              <a:avLst>
                <a:gd name="adj" fmla="val 11969"/>
              </a:avLst>
            </a:prstGeom>
            <a:gradFill>
              <a:gsLst>
                <a:gs pos="0">
                  <a:schemeClr val="tx1"/>
                </a:gs>
                <a:gs pos="99000">
                  <a:schemeClr val="tx1">
                    <a:lumMod val="65000"/>
                    <a:lumOff val="35000"/>
                    <a:alpha val="75000"/>
                  </a:schemeClr>
                </a:gs>
              </a:gsLst>
              <a:lin ang="5400000" scaled="1"/>
            </a:gradFill>
            <a:ln w="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endParaRPr lang="en-US" sz="1100"/>
            </a:p>
          </xdr:txBody>
        </xdr:sp>
        <xdr:sp macro="" textlink="">
          <xdr:nvSpPr>
            <xdr:cNvPr id="5" name="Rounded Rectangle 4">
              <a:extLst>
                <a:ext uri="{FF2B5EF4-FFF2-40B4-BE49-F238E27FC236}">
                  <a16:creationId xmlns:a16="http://schemas.microsoft.com/office/drawing/2014/main" id="{C04E3A36-00B1-BB4F-B588-E42AA45DD6E2}"/>
                </a:ext>
              </a:extLst>
            </xdr:cNvPr>
            <xdr:cNvSpPr/>
          </xdr:nvSpPr>
          <xdr:spPr>
            <a:xfrm>
              <a:off x="50800" y="736600"/>
              <a:ext cx="3186266" cy="393700"/>
            </a:xfrm>
            <a:prstGeom prst="roundRect">
              <a:avLst/>
            </a:prstGeom>
            <a:gradFill>
              <a:gsLst>
                <a:gs pos="0">
                  <a:schemeClr val="tx1"/>
                </a:gs>
                <a:gs pos="99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t>SALES</a:t>
              </a:r>
            </a:p>
            <a:p>
              <a:pPr algn="ctr"/>
              <a:endParaRPr lang="en-US" sz="3200" b="1"/>
            </a:p>
          </xdr:txBody>
        </xdr:sp>
        <xdr:sp macro="" textlink="'All Pivot Table '!Z32">
          <xdr:nvSpPr>
            <xdr:cNvPr id="7" name="Rounded Rectangle 6">
              <a:extLst>
                <a:ext uri="{FF2B5EF4-FFF2-40B4-BE49-F238E27FC236}">
                  <a16:creationId xmlns:a16="http://schemas.microsoft.com/office/drawing/2014/main" id="{C4F9AAD0-6322-424D-86D5-B050845FECE3}"/>
                </a:ext>
              </a:extLst>
            </xdr:cNvPr>
            <xdr:cNvSpPr/>
          </xdr:nvSpPr>
          <xdr:spPr>
            <a:xfrm>
              <a:off x="114300" y="1231900"/>
              <a:ext cx="2984500" cy="482600"/>
            </a:xfrm>
            <a:prstGeom prst="roundRect">
              <a:avLst>
                <a:gd name="adj" fmla="val 11969"/>
              </a:avLst>
            </a:prstGeom>
            <a:gradFill>
              <a:gsLst>
                <a:gs pos="0">
                  <a:schemeClr val="tx1"/>
                </a:gs>
                <a:gs pos="99000">
                  <a:schemeClr val="tx1">
                    <a:lumMod val="65000"/>
                    <a:lumOff val="35000"/>
                    <a:alpha val="75000"/>
                  </a:schemeClr>
                </a:gs>
              </a:gsLst>
              <a:lin ang="5400000" scaled="1"/>
            </a:gradFill>
            <a:ln w="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fld id="{8A16C3ED-E5DA-DC44-AB7C-301F0829272A}" type="TxLink">
                <a:rPr lang="en-US" sz="2000" b="1" i="0" u="none" strike="noStrike">
                  <a:solidFill>
                    <a:schemeClr val="bg1"/>
                  </a:solidFill>
                  <a:latin typeface="Calibri"/>
                  <a:cs typeface="Calibri"/>
                </a:rPr>
                <a:pPr algn="ctr"/>
                <a:t> $22,97,200.86 </a:t>
              </a:fld>
              <a:endParaRPr lang="en-US" sz="2000" b="1">
                <a:solidFill>
                  <a:schemeClr val="bg1"/>
                </a:solidFill>
              </a:endParaRPr>
            </a:p>
          </xdr:txBody>
        </xdr:sp>
        <xdr:graphicFrame macro="">
          <xdr:nvGraphicFramePr>
            <xdr:cNvPr id="8" name="Chart 7">
              <a:extLst>
                <a:ext uri="{FF2B5EF4-FFF2-40B4-BE49-F238E27FC236}">
                  <a16:creationId xmlns:a16="http://schemas.microsoft.com/office/drawing/2014/main" id="{880E1150-F604-1240-874B-6971058A3D66}"/>
                </a:ext>
              </a:extLst>
            </xdr:cNvPr>
            <xdr:cNvGraphicFramePr>
              <a:graphicFrameLocks/>
            </xdr:cNvGraphicFramePr>
          </xdr:nvGraphicFramePr>
          <xdr:xfrm>
            <a:off x="279400" y="1778000"/>
            <a:ext cx="2603500" cy="596900"/>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9" name="Rounded Rectangle 8">
              <a:extLst>
                <a:ext uri="{FF2B5EF4-FFF2-40B4-BE49-F238E27FC236}">
                  <a16:creationId xmlns:a16="http://schemas.microsoft.com/office/drawing/2014/main" id="{660EE59D-3A25-C840-A2CD-3A27BB1625D2}"/>
                </a:ext>
              </a:extLst>
            </xdr:cNvPr>
            <xdr:cNvSpPr/>
          </xdr:nvSpPr>
          <xdr:spPr>
            <a:xfrm>
              <a:off x="101600" y="2463800"/>
              <a:ext cx="2984500" cy="482600"/>
            </a:xfrm>
            <a:prstGeom prst="roundRect">
              <a:avLst>
                <a:gd name="adj" fmla="val 11969"/>
              </a:avLst>
            </a:prstGeom>
            <a:gradFill>
              <a:gsLst>
                <a:gs pos="0">
                  <a:schemeClr val="tx1"/>
                </a:gs>
                <a:gs pos="99000">
                  <a:schemeClr val="tx1">
                    <a:lumMod val="65000"/>
                    <a:lumOff val="35000"/>
                    <a:alpha val="75000"/>
                  </a:schemeClr>
                </a:gs>
              </a:gsLst>
              <a:lin ang="5400000" scaled="1"/>
            </a:gradFill>
            <a:ln w="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lang="en-US" sz="2000" b="1" i="0" u="none" strike="noStrike">
                  <a:solidFill>
                    <a:schemeClr val="bg1"/>
                  </a:solidFill>
                  <a:latin typeface="Calibri"/>
                  <a:cs typeface="Calibri"/>
                </a:rPr>
                <a:t> YOY</a:t>
              </a:r>
              <a:r>
                <a:rPr lang="en-US" sz="2000" b="1" i="0" u="none" strike="noStrike" baseline="0">
                  <a:solidFill>
                    <a:schemeClr val="bg1"/>
                  </a:solidFill>
                  <a:latin typeface="Calibri"/>
                  <a:cs typeface="Calibri"/>
                </a:rPr>
                <a:t> GROWTH</a:t>
              </a:r>
              <a:r>
                <a:rPr lang="en-US" sz="2000" b="1" i="0" u="none" strike="noStrike">
                  <a:solidFill>
                    <a:schemeClr val="bg1"/>
                  </a:solidFill>
                  <a:latin typeface="Calibri"/>
                  <a:cs typeface="Calibri"/>
                </a:rPr>
                <a:t> </a:t>
              </a:r>
            </a:p>
          </xdr:txBody>
        </xdr:sp>
      </xdr:grpSp>
      <xdr:grpSp>
        <xdr:nvGrpSpPr>
          <xdr:cNvPr id="14" name="Group 13">
            <a:extLst>
              <a:ext uri="{FF2B5EF4-FFF2-40B4-BE49-F238E27FC236}">
                <a16:creationId xmlns:a16="http://schemas.microsoft.com/office/drawing/2014/main" id="{61A3123C-1CDD-A640-A918-E39FC86F31CE}"/>
              </a:ext>
            </a:extLst>
          </xdr:cNvPr>
          <xdr:cNvGrpSpPr/>
        </xdr:nvGrpSpPr>
        <xdr:grpSpPr>
          <a:xfrm>
            <a:off x="14871700" y="736600"/>
            <a:ext cx="3314700" cy="2641600"/>
            <a:chOff x="12700" y="736600"/>
            <a:chExt cx="3238500" cy="2324100"/>
          </a:xfrm>
        </xdr:grpSpPr>
        <xdr:sp macro="" textlink="">
          <xdr:nvSpPr>
            <xdr:cNvPr id="15" name="Rounded Rectangle 14">
              <a:extLst>
                <a:ext uri="{FF2B5EF4-FFF2-40B4-BE49-F238E27FC236}">
                  <a16:creationId xmlns:a16="http://schemas.microsoft.com/office/drawing/2014/main" id="{682D609D-5DFC-A740-9AA0-E3267F848AF5}"/>
                </a:ext>
              </a:extLst>
            </xdr:cNvPr>
            <xdr:cNvSpPr/>
          </xdr:nvSpPr>
          <xdr:spPr>
            <a:xfrm>
              <a:off x="12700" y="1168400"/>
              <a:ext cx="3238500" cy="1892300"/>
            </a:xfrm>
            <a:prstGeom prst="roundRect">
              <a:avLst>
                <a:gd name="adj" fmla="val 11969"/>
              </a:avLst>
            </a:prstGeom>
            <a:gradFill>
              <a:gsLst>
                <a:gs pos="0">
                  <a:schemeClr val="tx1"/>
                </a:gs>
                <a:gs pos="99000">
                  <a:schemeClr val="tx1">
                    <a:lumMod val="65000"/>
                    <a:lumOff val="35000"/>
                    <a:alpha val="75000"/>
                  </a:schemeClr>
                </a:gs>
              </a:gsLst>
              <a:lin ang="5400000" scaled="1"/>
            </a:gradFill>
            <a:ln w="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endParaRPr lang="en-US" sz="1100"/>
            </a:p>
          </xdr:txBody>
        </xdr:sp>
        <xdr:sp macro="" textlink="">
          <xdr:nvSpPr>
            <xdr:cNvPr id="16" name="Rounded Rectangle 15">
              <a:extLst>
                <a:ext uri="{FF2B5EF4-FFF2-40B4-BE49-F238E27FC236}">
                  <a16:creationId xmlns:a16="http://schemas.microsoft.com/office/drawing/2014/main" id="{3BBB7002-D227-5143-BEF0-275B8C6D1F29}"/>
                </a:ext>
              </a:extLst>
            </xdr:cNvPr>
            <xdr:cNvSpPr/>
          </xdr:nvSpPr>
          <xdr:spPr>
            <a:xfrm>
              <a:off x="50800" y="736600"/>
              <a:ext cx="3186266" cy="393700"/>
            </a:xfrm>
            <a:prstGeom prst="roundRect">
              <a:avLst/>
            </a:prstGeom>
            <a:gradFill>
              <a:gsLst>
                <a:gs pos="0">
                  <a:schemeClr val="tx1"/>
                </a:gs>
                <a:gs pos="99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t>PROFIT</a:t>
              </a:r>
              <a:r>
                <a:rPr lang="en-US" sz="3200" b="1" baseline="0"/>
                <a:t> MARGIN</a:t>
              </a:r>
              <a:endParaRPr lang="en-US" sz="3200" b="1"/>
            </a:p>
            <a:p>
              <a:pPr algn="ctr"/>
              <a:endParaRPr lang="en-US" sz="3200" b="1"/>
            </a:p>
          </xdr:txBody>
        </xdr:sp>
        <xdr:sp macro="" textlink="'All Pivot Table '!AL32">
          <xdr:nvSpPr>
            <xdr:cNvPr id="17" name="Rounded Rectangle 16">
              <a:extLst>
                <a:ext uri="{FF2B5EF4-FFF2-40B4-BE49-F238E27FC236}">
                  <a16:creationId xmlns:a16="http://schemas.microsoft.com/office/drawing/2014/main" id="{F298D556-C5C1-3C46-8010-2CE20D42CF43}"/>
                </a:ext>
              </a:extLst>
            </xdr:cNvPr>
            <xdr:cNvSpPr/>
          </xdr:nvSpPr>
          <xdr:spPr>
            <a:xfrm>
              <a:off x="114300" y="1231900"/>
              <a:ext cx="2984500" cy="482600"/>
            </a:xfrm>
            <a:prstGeom prst="roundRect">
              <a:avLst>
                <a:gd name="adj" fmla="val 11969"/>
              </a:avLst>
            </a:prstGeom>
            <a:gradFill>
              <a:gsLst>
                <a:gs pos="0">
                  <a:schemeClr val="tx1"/>
                </a:gs>
                <a:gs pos="99000">
                  <a:schemeClr val="tx1">
                    <a:lumMod val="65000"/>
                    <a:lumOff val="35000"/>
                    <a:alpha val="75000"/>
                  </a:schemeClr>
                </a:gs>
              </a:gsLst>
              <a:lin ang="5400000" scaled="1"/>
            </a:gradFill>
            <a:ln w="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fld id="{B0ADF080-2FF3-124A-AE53-A083C465F56F}" type="TxLink">
                <a:rPr lang="en-US" sz="2000" b="1" i="0" u="none" strike="noStrike">
                  <a:solidFill>
                    <a:schemeClr val="bg1"/>
                  </a:solidFill>
                  <a:latin typeface="Calibri"/>
                  <a:cs typeface="Calibri"/>
                </a:rPr>
                <a:pPr algn="ctr"/>
                <a:t>12.47%</a:t>
              </a:fld>
              <a:endParaRPr lang="en-US" sz="2000" b="1">
                <a:solidFill>
                  <a:schemeClr val="bg1"/>
                </a:solidFill>
              </a:endParaRPr>
            </a:p>
          </xdr:txBody>
        </xdr:sp>
        <xdr:sp macro="" textlink="">
          <xdr:nvSpPr>
            <xdr:cNvPr id="19" name="Rounded Rectangle 18">
              <a:extLst>
                <a:ext uri="{FF2B5EF4-FFF2-40B4-BE49-F238E27FC236}">
                  <a16:creationId xmlns:a16="http://schemas.microsoft.com/office/drawing/2014/main" id="{D9A586C3-94A6-2547-B494-13DD6B12B4D5}"/>
                </a:ext>
              </a:extLst>
            </xdr:cNvPr>
            <xdr:cNvSpPr/>
          </xdr:nvSpPr>
          <xdr:spPr>
            <a:xfrm>
              <a:off x="101600" y="2463800"/>
              <a:ext cx="2984500" cy="482600"/>
            </a:xfrm>
            <a:prstGeom prst="roundRect">
              <a:avLst>
                <a:gd name="adj" fmla="val 11969"/>
              </a:avLst>
            </a:prstGeom>
            <a:gradFill>
              <a:gsLst>
                <a:gs pos="0">
                  <a:schemeClr val="tx1"/>
                </a:gs>
                <a:gs pos="99000">
                  <a:schemeClr val="tx1">
                    <a:lumMod val="65000"/>
                    <a:lumOff val="35000"/>
                    <a:alpha val="75000"/>
                  </a:schemeClr>
                </a:gs>
              </a:gsLst>
              <a:lin ang="5400000" scaled="1"/>
            </a:gradFill>
            <a:ln w="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lang="en-US" sz="2000" b="1" i="0" u="none" strike="noStrike">
                  <a:solidFill>
                    <a:schemeClr val="bg1"/>
                  </a:solidFill>
                  <a:latin typeface="Calibri"/>
                  <a:cs typeface="Calibri"/>
                </a:rPr>
                <a:t> YOY</a:t>
              </a:r>
              <a:r>
                <a:rPr lang="en-US" sz="2000" b="1" i="0" u="none" strike="noStrike" baseline="0">
                  <a:solidFill>
                    <a:schemeClr val="bg1"/>
                  </a:solidFill>
                  <a:latin typeface="Calibri"/>
                  <a:cs typeface="Calibri"/>
                </a:rPr>
                <a:t> GROWTH</a:t>
              </a:r>
              <a:r>
                <a:rPr lang="en-US" sz="2000" b="1" i="0" u="none" strike="noStrike">
                  <a:solidFill>
                    <a:schemeClr val="bg1"/>
                  </a:solidFill>
                  <a:latin typeface="Calibri"/>
                  <a:cs typeface="Calibri"/>
                </a:rPr>
                <a:t> </a:t>
              </a:r>
            </a:p>
          </xdr:txBody>
        </xdr:sp>
      </xdr:grpSp>
      <xdr:grpSp>
        <xdr:nvGrpSpPr>
          <xdr:cNvPr id="20" name="Group 19">
            <a:extLst>
              <a:ext uri="{FF2B5EF4-FFF2-40B4-BE49-F238E27FC236}">
                <a16:creationId xmlns:a16="http://schemas.microsoft.com/office/drawing/2014/main" id="{1F16C756-F274-2947-8DEE-0A0EB1AC27B5}"/>
              </a:ext>
            </a:extLst>
          </xdr:cNvPr>
          <xdr:cNvGrpSpPr/>
        </xdr:nvGrpSpPr>
        <xdr:grpSpPr>
          <a:xfrm>
            <a:off x="11160125" y="779463"/>
            <a:ext cx="3302000" cy="2552700"/>
            <a:chOff x="12700" y="736600"/>
            <a:chExt cx="3238500" cy="2324100"/>
          </a:xfrm>
        </xdr:grpSpPr>
        <xdr:sp macro="" textlink="">
          <xdr:nvSpPr>
            <xdr:cNvPr id="21" name="Rounded Rectangle 20">
              <a:extLst>
                <a:ext uri="{FF2B5EF4-FFF2-40B4-BE49-F238E27FC236}">
                  <a16:creationId xmlns:a16="http://schemas.microsoft.com/office/drawing/2014/main" id="{E56F6F4C-C11B-7747-8F41-18217EA09F08}"/>
                </a:ext>
              </a:extLst>
            </xdr:cNvPr>
            <xdr:cNvSpPr/>
          </xdr:nvSpPr>
          <xdr:spPr>
            <a:xfrm>
              <a:off x="12700" y="1168400"/>
              <a:ext cx="3238500" cy="1892300"/>
            </a:xfrm>
            <a:prstGeom prst="roundRect">
              <a:avLst>
                <a:gd name="adj" fmla="val 11969"/>
              </a:avLst>
            </a:prstGeom>
            <a:gradFill>
              <a:gsLst>
                <a:gs pos="0">
                  <a:schemeClr val="tx1"/>
                </a:gs>
                <a:gs pos="99000">
                  <a:schemeClr val="tx1">
                    <a:lumMod val="65000"/>
                    <a:lumOff val="35000"/>
                    <a:alpha val="75000"/>
                  </a:schemeClr>
                </a:gs>
              </a:gsLst>
              <a:lin ang="5400000" scaled="1"/>
            </a:gradFill>
            <a:ln w="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endParaRPr lang="en-US" sz="1100"/>
            </a:p>
          </xdr:txBody>
        </xdr:sp>
        <xdr:sp macro="" textlink="">
          <xdr:nvSpPr>
            <xdr:cNvPr id="22" name="Rounded Rectangle 21">
              <a:extLst>
                <a:ext uri="{FF2B5EF4-FFF2-40B4-BE49-F238E27FC236}">
                  <a16:creationId xmlns:a16="http://schemas.microsoft.com/office/drawing/2014/main" id="{0B56B8BA-98F3-834E-B263-D840808FD186}"/>
                </a:ext>
              </a:extLst>
            </xdr:cNvPr>
            <xdr:cNvSpPr/>
          </xdr:nvSpPr>
          <xdr:spPr>
            <a:xfrm>
              <a:off x="50800" y="736600"/>
              <a:ext cx="3186266" cy="393700"/>
            </a:xfrm>
            <a:prstGeom prst="roundRect">
              <a:avLst/>
            </a:prstGeom>
            <a:gradFill>
              <a:gsLst>
                <a:gs pos="0">
                  <a:schemeClr val="tx1"/>
                </a:gs>
                <a:gs pos="99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t>NO</a:t>
              </a:r>
              <a:r>
                <a:rPr lang="en-US" sz="3200" b="1" baseline="0"/>
                <a:t> OF ORDERS</a:t>
              </a:r>
              <a:endParaRPr lang="en-US" sz="3200" b="1"/>
            </a:p>
          </xdr:txBody>
        </xdr:sp>
        <xdr:sp macro="" textlink="'All Pivot Table '!AI32">
          <xdr:nvSpPr>
            <xdr:cNvPr id="23" name="Rounded Rectangle 22">
              <a:extLst>
                <a:ext uri="{FF2B5EF4-FFF2-40B4-BE49-F238E27FC236}">
                  <a16:creationId xmlns:a16="http://schemas.microsoft.com/office/drawing/2014/main" id="{C09C5CA4-E1BA-AE4D-BBDE-7BB5086F087C}"/>
                </a:ext>
              </a:extLst>
            </xdr:cNvPr>
            <xdr:cNvSpPr/>
          </xdr:nvSpPr>
          <xdr:spPr>
            <a:xfrm>
              <a:off x="114300" y="1231900"/>
              <a:ext cx="2984500" cy="482600"/>
            </a:xfrm>
            <a:prstGeom prst="roundRect">
              <a:avLst>
                <a:gd name="adj" fmla="val 11969"/>
              </a:avLst>
            </a:prstGeom>
            <a:gradFill>
              <a:gsLst>
                <a:gs pos="0">
                  <a:schemeClr val="tx1"/>
                </a:gs>
                <a:gs pos="99000">
                  <a:schemeClr val="tx1">
                    <a:lumMod val="65000"/>
                    <a:lumOff val="35000"/>
                    <a:alpha val="75000"/>
                  </a:schemeClr>
                </a:gs>
              </a:gsLst>
              <a:lin ang="5400000" scaled="1"/>
            </a:gradFill>
            <a:ln w="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fld id="{6315659B-D487-DD46-A88E-A10070C288E8}" type="TxLink">
                <a:rPr lang="en-US" sz="2000" b="1" i="0" u="none" strike="noStrike">
                  <a:solidFill>
                    <a:schemeClr val="bg1"/>
                  </a:solidFill>
                  <a:latin typeface="Calibri"/>
                  <a:cs typeface="Calibri"/>
                </a:rPr>
                <a:pPr algn="ctr"/>
                <a:t># 9994</a:t>
              </a:fld>
              <a:endParaRPr lang="en-US" sz="4000" b="1">
                <a:solidFill>
                  <a:schemeClr val="bg1"/>
                </a:solidFill>
              </a:endParaRPr>
            </a:p>
          </xdr:txBody>
        </xdr:sp>
        <xdr:sp macro="" textlink="">
          <xdr:nvSpPr>
            <xdr:cNvPr id="25" name="Rounded Rectangle 24">
              <a:extLst>
                <a:ext uri="{FF2B5EF4-FFF2-40B4-BE49-F238E27FC236}">
                  <a16:creationId xmlns:a16="http://schemas.microsoft.com/office/drawing/2014/main" id="{F8E01619-E4B8-8C4C-A07A-F6DAF90403AE}"/>
                </a:ext>
              </a:extLst>
            </xdr:cNvPr>
            <xdr:cNvSpPr/>
          </xdr:nvSpPr>
          <xdr:spPr>
            <a:xfrm>
              <a:off x="101600" y="2463800"/>
              <a:ext cx="2984500" cy="482600"/>
            </a:xfrm>
            <a:prstGeom prst="roundRect">
              <a:avLst>
                <a:gd name="adj" fmla="val 11969"/>
              </a:avLst>
            </a:prstGeom>
            <a:gradFill>
              <a:gsLst>
                <a:gs pos="0">
                  <a:schemeClr val="tx1"/>
                </a:gs>
                <a:gs pos="99000">
                  <a:schemeClr val="tx1">
                    <a:lumMod val="65000"/>
                    <a:lumOff val="35000"/>
                    <a:alpha val="75000"/>
                  </a:schemeClr>
                </a:gs>
              </a:gsLst>
              <a:lin ang="5400000" scaled="1"/>
            </a:gradFill>
            <a:ln w="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lang="en-US" sz="2000" b="1" i="0" u="none" strike="noStrike">
                  <a:solidFill>
                    <a:schemeClr val="bg1"/>
                  </a:solidFill>
                  <a:latin typeface="Calibri"/>
                  <a:cs typeface="Calibri"/>
                </a:rPr>
                <a:t> YOY</a:t>
              </a:r>
              <a:r>
                <a:rPr lang="en-US" sz="2000" b="1" i="0" u="none" strike="noStrike" baseline="0">
                  <a:solidFill>
                    <a:schemeClr val="bg1"/>
                  </a:solidFill>
                  <a:latin typeface="Calibri"/>
                  <a:cs typeface="Calibri"/>
                </a:rPr>
                <a:t> GROWTH</a:t>
              </a:r>
              <a:r>
                <a:rPr lang="en-US" sz="2000" b="1" i="0" u="none" strike="noStrike">
                  <a:solidFill>
                    <a:schemeClr val="bg1"/>
                  </a:solidFill>
                  <a:latin typeface="Calibri"/>
                  <a:cs typeface="Calibri"/>
                </a:rPr>
                <a:t> </a:t>
              </a:r>
            </a:p>
          </xdr:txBody>
        </xdr:sp>
      </xdr:grpSp>
      <xdr:grpSp>
        <xdr:nvGrpSpPr>
          <xdr:cNvPr id="26" name="Group 25">
            <a:extLst>
              <a:ext uri="{FF2B5EF4-FFF2-40B4-BE49-F238E27FC236}">
                <a16:creationId xmlns:a16="http://schemas.microsoft.com/office/drawing/2014/main" id="{0ACC0829-A0F0-1D4D-AF94-7A0DB49A5973}"/>
              </a:ext>
            </a:extLst>
          </xdr:cNvPr>
          <xdr:cNvGrpSpPr/>
        </xdr:nvGrpSpPr>
        <xdr:grpSpPr>
          <a:xfrm>
            <a:off x="3660775" y="750888"/>
            <a:ext cx="3238500" cy="2628900"/>
            <a:chOff x="12700" y="736600"/>
            <a:chExt cx="3238500" cy="2324100"/>
          </a:xfrm>
        </xdr:grpSpPr>
        <xdr:sp macro="" textlink="">
          <xdr:nvSpPr>
            <xdr:cNvPr id="27" name="Rounded Rectangle 26">
              <a:extLst>
                <a:ext uri="{FF2B5EF4-FFF2-40B4-BE49-F238E27FC236}">
                  <a16:creationId xmlns:a16="http://schemas.microsoft.com/office/drawing/2014/main" id="{A6058058-978D-7F48-BCE5-3174133050BC}"/>
                </a:ext>
              </a:extLst>
            </xdr:cNvPr>
            <xdr:cNvSpPr/>
          </xdr:nvSpPr>
          <xdr:spPr>
            <a:xfrm>
              <a:off x="12700" y="1168400"/>
              <a:ext cx="3238500" cy="1892300"/>
            </a:xfrm>
            <a:prstGeom prst="roundRect">
              <a:avLst>
                <a:gd name="adj" fmla="val 11969"/>
              </a:avLst>
            </a:prstGeom>
            <a:gradFill>
              <a:gsLst>
                <a:gs pos="0">
                  <a:schemeClr val="tx1"/>
                </a:gs>
                <a:gs pos="99000">
                  <a:schemeClr val="tx1">
                    <a:lumMod val="65000"/>
                    <a:lumOff val="35000"/>
                    <a:alpha val="75000"/>
                  </a:schemeClr>
                </a:gs>
              </a:gsLst>
              <a:lin ang="5400000" scaled="1"/>
            </a:gradFill>
            <a:ln w="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endParaRPr lang="en-US" sz="1100"/>
            </a:p>
          </xdr:txBody>
        </xdr:sp>
        <xdr:sp macro="" textlink="">
          <xdr:nvSpPr>
            <xdr:cNvPr id="28" name="Rounded Rectangle 27">
              <a:extLst>
                <a:ext uri="{FF2B5EF4-FFF2-40B4-BE49-F238E27FC236}">
                  <a16:creationId xmlns:a16="http://schemas.microsoft.com/office/drawing/2014/main" id="{613A46C6-9092-3B4D-BCF0-1D9A53B1EDB1}"/>
                </a:ext>
              </a:extLst>
            </xdr:cNvPr>
            <xdr:cNvSpPr/>
          </xdr:nvSpPr>
          <xdr:spPr>
            <a:xfrm>
              <a:off x="50800" y="736600"/>
              <a:ext cx="3186266" cy="393700"/>
            </a:xfrm>
            <a:prstGeom prst="roundRect">
              <a:avLst/>
            </a:prstGeom>
            <a:gradFill>
              <a:gsLst>
                <a:gs pos="0">
                  <a:schemeClr val="tx1"/>
                </a:gs>
                <a:gs pos="99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t>PROFIT</a:t>
              </a:r>
            </a:p>
            <a:p>
              <a:pPr algn="ctr"/>
              <a:endParaRPr lang="en-US" sz="3200" b="1"/>
            </a:p>
          </xdr:txBody>
        </xdr:sp>
        <xdr:sp macro="" textlink="'All Pivot Table '!AF32">
          <xdr:nvSpPr>
            <xdr:cNvPr id="29" name="Rounded Rectangle 28">
              <a:extLst>
                <a:ext uri="{FF2B5EF4-FFF2-40B4-BE49-F238E27FC236}">
                  <a16:creationId xmlns:a16="http://schemas.microsoft.com/office/drawing/2014/main" id="{33FB067C-174B-2840-9EFB-B14B165D7BBF}"/>
                </a:ext>
              </a:extLst>
            </xdr:cNvPr>
            <xdr:cNvSpPr/>
          </xdr:nvSpPr>
          <xdr:spPr>
            <a:xfrm>
              <a:off x="114300" y="1231900"/>
              <a:ext cx="2984500" cy="482600"/>
            </a:xfrm>
            <a:prstGeom prst="roundRect">
              <a:avLst>
                <a:gd name="adj" fmla="val 11969"/>
              </a:avLst>
            </a:prstGeom>
            <a:gradFill>
              <a:gsLst>
                <a:gs pos="0">
                  <a:schemeClr val="tx1"/>
                </a:gs>
                <a:gs pos="99000">
                  <a:schemeClr val="tx1">
                    <a:lumMod val="65000"/>
                    <a:lumOff val="35000"/>
                    <a:alpha val="75000"/>
                  </a:schemeClr>
                </a:gs>
              </a:gsLst>
              <a:lin ang="5400000" scaled="1"/>
            </a:gradFill>
            <a:ln w="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fld id="{A0F37157-6EB2-7E42-969A-33349F2EC30D}" type="TxLink">
                <a:rPr lang="en-US" sz="2000" b="1" i="0" u="none" strike="noStrike">
                  <a:solidFill>
                    <a:schemeClr val="bg1"/>
                  </a:solidFill>
                  <a:latin typeface="Calibri"/>
                  <a:cs typeface="Calibri"/>
                </a:rPr>
                <a:pPr algn="ctr"/>
                <a:t> $2,86,397.02 </a:t>
              </a:fld>
              <a:endParaRPr lang="en-US" sz="4000" b="1">
                <a:solidFill>
                  <a:schemeClr val="bg1"/>
                </a:solidFill>
              </a:endParaRPr>
            </a:p>
          </xdr:txBody>
        </xdr:sp>
        <xdr:sp macro="" textlink="">
          <xdr:nvSpPr>
            <xdr:cNvPr id="31" name="Rounded Rectangle 30">
              <a:extLst>
                <a:ext uri="{FF2B5EF4-FFF2-40B4-BE49-F238E27FC236}">
                  <a16:creationId xmlns:a16="http://schemas.microsoft.com/office/drawing/2014/main" id="{E606749D-198B-6B4D-BA73-96B13459C6B7}"/>
                </a:ext>
              </a:extLst>
            </xdr:cNvPr>
            <xdr:cNvSpPr/>
          </xdr:nvSpPr>
          <xdr:spPr>
            <a:xfrm>
              <a:off x="101600" y="2463800"/>
              <a:ext cx="2984500" cy="482600"/>
            </a:xfrm>
            <a:prstGeom prst="roundRect">
              <a:avLst>
                <a:gd name="adj" fmla="val 11969"/>
              </a:avLst>
            </a:prstGeom>
            <a:gradFill>
              <a:gsLst>
                <a:gs pos="0">
                  <a:schemeClr val="tx1"/>
                </a:gs>
                <a:gs pos="99000">
                  <a:schemeClr val="tx1">
                    <a:lumMod val="65000"/>
                    <a:lumOff val="35000"/>
                    <a:alpha val="75000"/>
                  </a:schemeClr>
                </a:gs>
              </a:gsLst>
              <a:lin ang="5400000" scaled="1"/>
            </a:gradFill>
            <a:ln w="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en-US" sz="2000" b="1" i="0" u="none" strike="noStrike">
                  <a:solidFill>
                    <a:schemeClr val="bg1"/>
                  </a:solidFill>
                  <a:latin typeface="Calibri"/>
                  <a:cs typeface="Calibri"/>
                </a:rPr>
                <a:t> YOY</a:t>
              </a:r>
              <a:r>
                <a:rPr lang="en-US" sz="2000" b="1" i="0" u="none" strike="noStrike" baseline="0">
                  <a:solidFill>
                    <a:schemeClr val="bg1"/>
                  </a:solidFill>
                  <a:latin typeface="Calibri"/>
                  <a:cs typeface="Calibri"/>
                </a:rPr>
                <a:t> GROWTH</a:t>
              </a:r>
              <a:r>
                <a:rPr lang="en-US" sz="2000" b="1" i="0" u="none" strike="noStrike">
                  <a:solidFill>
                    <a:schemeClr val="bg1"/>
                  </a:solidFill>
                  <a:latin typeface="Calibri"/>
                  <a:cs typeface="Calibri"/>
                </a:rPr>
                <a:t>  </a:t>
              </a:r>
            </a:p>
          </xdr:txBody>
        </xdr:sp>
      </xdr:grpSp>
      <xdr:grpSp>
        <xdr:nvGrpSpPr>
          <xdr:cNvPr id="32" name="Group 31">
            <a:extLst>
              <a:ext uri="{FF2B5EF4-FFF2-40B4-BE49-F238E27FC236}">
                <a16:creationId xmlns:a16="http://schemas.microsoft.com/office/drawing/2014/main" id="{0A6798A7-CE3F-554F-BA3E-61AC2BE548AA}"/>
              </a:ext>
            </a:extLst>
          </xdr:cNvPr>
          <xdr:cNvGrpSpPr/>
        </xdr:nvGrpSpPr>
        <xdr:grpSpPr>
          <a:xfrm>
            <a:off x="7308850" y="784226"/>
            <a:ext cx="3441700" cy="2590800"/>
            <a:chOff x="12700" y="736600"/>
            <a:chExt cx="3238500" cy="2324100"/>
          </a:xfrm>
        </xdr:grpSpPr>
        <xdr:sp macro="" textlink="">
          <xdr:nvSpPr>
            <xdr:cNvPr id="33" name="Rounded Rectangle 32">
              <a:extLst>
                <a:ext uri="{FF2B5EF4-FFF2-40B4-BE49-F238E27FC236}">
                  <a16:creationId xmlns:a16="http://schemas.microsoft.com/office/drawing/2014/main" id="{2008644F-1B67-AD4A-B1A8-81289E5626B9}"/>
                </a:ext>
              </a:extLst>
            </xdr:cNvPr>
            <xdr:cNvSpPr/>
          </xdr:nvSpPr>
          <xdr:spPr>
            <a:xfrm>
              <a:off x="12700" y="1168400"/>
              <a:ext cx="3238500" cy="1892300"/>
            </a:xfrm>
            <a:prstGeom prst="roundRect">
              <a:avLst>
                <a:gd name="adj" fmla="val 11969"/>
              </a:avLst>
            </a:prstGeom>
            <a:gradFill>
              <a:gsLst>
                <a:gs pos="0">
                  <a:schemeClr val="tx1"/>
                </a:gs>
                <a:gs pos="99000">
                  <a:schemeClr val="tx1">
                    <a:lumMod val="65000"/>
                    <a:lumOff val="35000"/>
                    <a:alpha val="75000"/>
                  </a:schemeClr>
                </a:gs>
              </a:gsLst>
              <a:lin ang="5400000" scaled="1"/>
            </a:gradFill>
            <a:ln w="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endParaRPr lang="en-US" sz="1100"/>
            </a:p>
          </xdr:txBody>
        </xdr:sp>
        <xdr:sp macro="" textlink="">
          <xdr:nvSpPr>
            <xdr:cNvPr id="34" name="Rounded Rectangle 33">
              <a:extLst>
                <a:ext uri="{FF2B5EF4-FFF2-40B4-BE49-F238E27FC236}">
                  <a16:creationId xmlns:a16="http://schemas.microsoft.com/office/drawing/2014/main" id="{CB4AD155-87E9-9548-92AD-25FDE047686D}"/>
                </a:ext>
              </a:extLst>
            </xdr:cNvPr>
            <xdr:cNvSpPr/>
          </xdr:nvSpPr>
          <xdr:spPr>
            <a:xfrm>
              <a:off x="50800" y="736600"/>
              <a:ext cx="3186266" cy="393700"/>
            </a:xfrm>
            <a:prstGeom prst="roundRect">
              <a:avLst/>
            </a:prstGeom>
            <a:gradFill>
              <a:gsLst>
                <a:gs pos="0">
                  <a:schemeClr val="tx1"/>
                </a:gs>
                <a:gs pos="99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t>QUANTITY</a:t>
              </a:r>
            </a:p>
          </xdr:txBody>
        </xdr:sp>
        <xdr:sp macro="" textlink="'All Pivot Table '!AC32">
          <xdr:nvSpPr>
            <xdr:cNvPr id="35" name="Rounded Rectangle 34">
              <a:extLst>
                <a:ext uri="{FF2B5EF4-FFF2-40B4-BE49-F238E27FC236}">
                  <a16:creationId xmlns:a16="http://schemas.microsoft.com/office/drawing/2014/main" id="{A83F1B47-2B5A-A943-8762-D418EFA875C6}"/>
                </a:ext>
              </a:extLst>
            </xdr:cNvPr>
            <xdr:cNvSpPr/>
          </xdr:nvSpPr>
          <xdr:spPr>
            <a:xfrm>
              <a:off x="114300" y="1231900"/>
              <a:ext cx="2984500" cy="482600"/>
            </a:xfrm>
            <a:prstGeom prst="roundRect">
              <a:avLst>
                <a:gd name="adj" fmla="val 11969"/>
              </a:avLst>
            </a:prstGeom>
            <a:gradFill>
              <a:gsLst>
                <a:gs pos="0">
                  <a:schemeClr val="tx1"/>
                </a:gs>
                <a:gs pos="99000">
                  <a:schemeClr val="tx1">
                    <a:lumMod val="65000"/>
                    <a:lumOff val="35000"/>
                    <a:alpha val="75000"/>
                  </a:schemeClr>
                </a:gs>
              </a:gsLst>
              <a:lin ang="5400000" scaled="1"/>
            </a:gradFill>
            <a:ln w="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fld id="{FF1A4BAC-1E21-574C-93CA-CBE748C6F3A5}" type="TxLink">
                <a:rPr lang="en-US" sz="2000" b="1" i="0" u="none" strike="noStrike">
                  <a:solidFill>
                    <a:schemeClr val="bg1"/>
                  </a:solidFill>
                  <a:latin typeface="Calibri"/>
                  <a:cs typeface="Calibri"/>
                </a:rPr>
                <a:pPr algn="ctr"/>
                <a:t># 37873</a:t>
              </a:fld>
              <a:endParaRPr lang="en-US" sz="4000" b="1">
                <a:solidFill>
                  <a:schemeClr val="bg1"/>
                </a:solidFill>
              </a:endParaRPr>
            </a:p>
          </xdr:txBody>
        </xdr:sp>
        <xdr:sp macro="" textlink="">
          <xdr:nvSpPr>
            <xdr:cNvPr id="37" name="Rounded Rectangle 36">
              <a:extLst>
                <a:ext uri="{FF2B5EF4-FFF2-40B4-BE49-F238E27FC236}">
                  <a16:creationId xmlns:a16="http://schemas.microsoft.com/office/drawing/2014/main" id="{1A806968-E631-804B-9D46-C2689D4A7797}"/>
                </a:ext>
              </a:extLst>
            </xdr:cNvPr>
            <xdr:cNvSpPr/>
          </xdr:nvSpPr>
          <xdr:spPr>
            <a:xfrm>
              <a:off x="101600" y="2463800"/>
              <a:ext cx="2984500" cy="482600"/>
            </a:xfrm>
            <a:prstGeom prst="roundRect">
              <a:avLst>
                <a:gd name="adj" fmla="val 11969"/>
              </a:avLst>
            </a:prstGeom>
            <a:gradFill>
              <a:gsLst>
                <a:gs pos="0">
                  <a:schemeClr val="tx1"/>
                </a:gs>
                <a:gs pos="99000">
                  <a:schemeClr val="tx1">
                    <a:lumMod val="65000"/>
                    <a:lumOff val="35000"/>
                    <a:alpha val="75000"/>
                  </a:schemeClr>
                </a:gs>
              </a:gsLst>
              <a:lin ang="5400000" scaled="1"/>
            </a:gradFill>
            <a:ln w="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lang="en-US" sz="2000" b="1" i="0" u="none" strike="noStrike">
                  <a:solidFill>
                    <a:schemeClr val="bg1"/>
                  </a:solidFill>
                  <a:latin typeface="Calibri"/>
                  <a:cs typeface="Calibri"/>
                </a:rPr>
                <a:t> YOY</a:t>
              </a:r>
              <a:r>
                <a:rPr lang="en-US" sz="2000" b="1" i="0" u="none" strike="noStrike" baseline="0">
                  <a:solidFill>
                    <a:schemeClr val="bg1"/>
                  </a:solidFill>
                  <a:latin typeface="Calibri"/>
                  <a:cs typeface="Calibri"/>
                </a:rPr>
                <a:t> GROWTH</a:t>
              </a:r>
              <a:r>
                <a:rPr lang="en-US" sz="2000" b="1" i="0" u="none" strike="noStrike">
                  <a:solidFill>
                    <a:schemeClr val="bg1"/>
                  </a:solidFill>
                  <a:latin typeface="Calibri"/>
                  <a:cs typeface="Calibri"/>
                </a:rPr>
                <a:t> </a:t>
              </a:r>
            </a:p>
          </xdr:txBody>
        </xdr:sp>
      </xdr:grpSp>
    </xdr:grpSp>
    <xdr:clientData/>
  </xdr:twoCellAnchor>
  <xdr:twoCellAnchor>
    <xdr:from>
      <xdr:col>4</xdr:col>
      <xdr:colOff>609600</xdr:colOff>
      <xdr:row>9</xdr:row>
      <xdr:rowOff>63500</xdr:rowOff>
    </xdr:from>
    <xdr:to>
      <xdr:col>7</xdr:col>
      <xdr:colOff>812800</xdr:colOff>
      <xdr:row>12</xdr:row>
      <xdr:rowOff>63500</xdr:rowOff>
    </xdr:to>
    <xdr:graphicFrame macro="">
      <xdr:nvGraphicFramePr>
        <xdr:cNvPr id="39" name="Chart 38">
          <a:extLst>
            <a:ext uri="{FF2B5EF4-FFF2-40B4-BE49-F238E27FC236}">
              <a16:creationId xmlns:a16="http://schemas.microsoft.com/office/drawing/2014/main" id="{F9F8D110-6C99-2544-BC97-05AFCCC9B3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368300</xdr:colOff>
      <xdr:row>9</xdr:row>
      <xdr:rowOff>114300</xdr:rowOff>
    </xdr:from>
    <xdr:to>
      <xdr:col>12</xdr:col>
      <xdr:colOff>685800</xdr:colOff>
      <xdr:row>12</xdr:row>
      <xdr:rowOff>0</xdr:rowOff>
    </xdr:to>
    <xdr:graphicFrame macro="">
      <xdr:nvGraphicFramePr>
        <xdr:cNvPr id="40" name="Chart 39">
          <a:extLst>
            <a:ext uri="{FF2B5EF4-FFF2-40B4-BE49-F238E27FC236}">
              <a16:creationId xmlns:a16="http://schemas.microsoft.com/office/drawing/2014/main" id="{055974BE-4D2F-8C4C-94D0-5C1EF9C4F6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800100</xdr:colOff>
      <xdr:row>9</xdr:row>
      <xdr:rowOff>114299</xdr:rowOff>
    </xdr:from>
    <xdr:to>
      <xdr:col>17</xdr:col>
      <xdr:colOff>266700</xdr:colOff>
      <xdr:row>12</xdr:row>
      <xdr:rowOff>38100</xdr:rowOff>
    </xdr:to>
    <xdr:graphicFrame macro="">
      <xdr:nvGraphicFramePr>
        <xdr:cNvPr id="42" name="Chart 41">
          <a:extLst>
            <a:ext uri="{FF2B5EF4-FFF2-40B4-BE49-F238E27FC236}">
              <a16:creationId xmlns:a16="http://schemas.microsoft.com/office/drawing/2014/main" id="{9E316D3B-ED71-A746-9476-6AAC694467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177800</xdr:colOff>
      <xdr:row>9</xdr:row>
      <xdr:rowOff>177800</xdr:rowOff>
    </xdr:from>
    <xdr:to>
      <xdr:col>21</xdr:col>
      <xdr:colOff>393700</xdr:colOff>
      <xdr:row>13</xdr:row>
      <xdr:rowOff>25400</xdr:rowOff>
    </xdr:to>
    <xdr:graphicFrame macro="">
      <xdr:nvGraphicFramePr>
        <xdr:cNvPr id="44" name="Chart 43">
          <a:extLst>
            <a:ext uri="{FF2B5EF4-FFF2-40B4-BE49-F238E27FC236}">
              <a16:creationId xmlns:a16="http://schemas.microsoft.com/office/drawing/2014/main" id="{05A01F36-C51E-1740-ABB9-C31F188CA0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76200</xdr:colOff>
      <xdr:row>18</xdr:row>
      <xdr:rowOff>0</xdr:rowOff>
    </xdr:from>
    <xdr:to>
      <xdr:col>22</xdr:col>
      <xdr:colOff>266700</xdr:colOff>
      <xdr:row>41</xdr:row>
      <xdr:rowOff>63500</xdr:rowOff>
    </xdr:to>
    <xdr:grpSp>
      <xdr:nvGrpSpPr>
        <xdr:cNvPr id="49" name="Group 48">
          <a:extLst>
            <a:ext uri="{FF2B5EF4-FFF2-40B4-BE49-F238E27FC236}">
              <a16:creationId xmlns:a16="http://schemas.microsoft.com/office/drawing/2014/main" id="{B5B843B7-EEFE-ED1E-F400-3B012521D7B4}"/>
            </a:ext>
          </a:extLst>
        </xdr:cNvPr>
        <xdr:cNvGrpSpPr/>
      </xdr:nvGrpSpPr>
      <xdr:grpSpPr>
        <a:xfrm>
          <a:off x="76200" y="3429000"/>
          <a:ext cx="18351500" cy="4445000"/>
          <a:chOff x="76200" y="3429000"/>
          <a:chExt cx="18351500" cy="4445000"/>
        </a:xfrm>
      </xdr:grpSpPr>
      <xdr:sp macro="" textlink="">
        <xdr:nvSpPr>
          <xdr:cNvPr id="53" name="Rectangle 52">
            <a:extLst>
              <a:ext uri="{FF2B5EF4-FFF2-40B4-BE49-F238E27FC236}">
                <a16:creationId xmlns:a16="http://schemas.microsoft.com/office/drawing/2014/main" id="{DABDD0DE-4E1A-0444-B8FB-4D40E25A1724}"/>
              </a:ext>
            </a:extLst>
          </xdr:cNvPr>
          <xdr:cNvSpPr/>
        </xdr:nvSpPr>
        <xdr:spPr>
          <a:xfrm>
            <a:off x="76200" y="3441700"/>
            <a:ext cx="7048500" cy="4432300"/>
          </a:xfrm>
          <a:prstGeom prst="rect">
            <a:avLst/>
          </a:prstGeom>
          <a:gradFill>
            <a:gsLst>
              <a:gs pos="0">
                <a:schemeClr val="tx1"/>
              </a:gs>
              <a:gs pos="99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2E56C077-59A6-C944-A0F0-84B8BEE5F0F1}"/>
              </a:ext>
            </a:extLst>
          </xdr:cNvPr>
          <xdr:cNvSpPr/>
        </xdr:nvSpPr>
        <xdr:spPr>
          <a:xfrm>
            <a:off x="7162800" y="3429000"/>
            <a:ext cx="7150100" cy="4432300"/>
          </a:xfrm>
          <a:prstGeom prst="rect">
            <a:avLst/>
          </a:prstGeom>
          <a:gradFill>
            <a:gsLst>
              <a:gs pos="0">
                <a:schemeClr val="tx1"/>
              </a:gs>
              <a:gs pos="99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 name="Rectangle 1">
            <a:extLst>
              <a:ext uri="{FF2B5EF4-FFF2-40B4-BE49-F238E27FC236}">
                <a16:creationId xmlns:a16="http://schemas.microsoft.com/office/drawing/2014/main" id="{B3CCF996-02D1-4841-B1FB-F650E73AB07E}"/>
              </a:ext>
            </a:extLst>
          </xdr:cNvPr>
          <xdr:cNvSpPr/>
        </xdr:nvSpPr>
        <xdr:spPr>
          <a:xfrm>
            <a:off x="14351000" y="3429000"/>
            <a:ext cx="4076700" cy="4432300"/>
          </a:xfrm>
          <a:prstGeom prst="rect">
            <a:avLst/>
          </a:prstGeom>
          <a:gradFill>
            <a:gsLst>
              <a:gs pos="0">
                <a:schemeClr val="tx1"/>
              </a:gs>
              <a:gs pos="99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ounded Rectangle 9">
            <a:extLst>
              <a:ext uri="{FF2B5EF4-FFF2-40B4-BE49-F238E27FC236}">
                <a16:creationId xmlns:a16="http://schemas.microsoft.com/office/drawing/2014/main" id="{4AE031E3-91D4-756F-216D-70C499A6F4AD}"/>
              </a:ext>
            </a:extLst>
          </xdr:cNvPr>
          <xdr:cNvSpPr/>
        </xdr:nvSpPr>
        <xdr:spPr>
          <a:xfrm>
            <a:off x="241300" y="3619500"/>
            <a:ext cx="4635500" cy="558800"/>
          </a:xfrm>
          <a:prstGeom prst="roundRect">
            <a:avLst/>
          </a:prstGeom>
          <a:gradFill>
            <a:gsLst>
              <a:gs pos="0">
                <a:schemeClr val="tx1"/>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800" b="1"/>
              <a:t>Sales</a:t>
            </a:r>
            <a:r>
              <a:rPr lang="en-GB" sz="2800" b="1" baseline="0"/>
              <a:t> and Profit Analysis</a:t>
            </a:r>
          </a:p>
        </xdr:txBody>
      </xdr:sp>
      <xdr:sp macro="" textlink="">
        <xdr:nvSpPr>
          <xdr:cNvPr id="11" name="Rounded Rectangle 10">
            <a:extLst>
              <a:ext uri="{FF2B5EF4-FFF2-40B4-BE49-F238E27FC236}">
                <a16:creationId xmlns:a16="http://schemas.microsoft.com/office/drawing/2014/main" id="{CA4B8ABF-3CDC-2440-9CB9-EE4897901AC8}"/>
              </a:ext>
            </a:extLst>
          </xdr:cNvPr>
          <xdr:cNvSpPr/>
        </xdr:nvSpPr>
        <xdr:spPr>
          <a:xfrm>
            <a:off x="7251700" y="3606800"/>
            <a:ext cx="4635500" cy="558800"/>
          </a:xfrm>
          <a:prstGeom prst="roundRect">
            <a:avLst/>
          </a:prstGeom>
          <a:gradFill>
            <a:gsLst>
              <a:gs pos="0">
                <a:schemeClr val="tx1"/>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b="1">
                <a:solidFill>
                  <a:schemeClr val="bg2"/>
                </a:solidFill>
              </a:rPr>
              <a:t>Category Wise Profit</a:t>
            </a:r>
          </a:p>
        </xdr:txBody>
      </xdr:sp>
      <xdr:sp macro="" textlink="">
        <xdr:nvSpPr>
          <xdr:cNvPr id="18" name="Rounded Rectangle 17">
            <a:extLst>
              <a:ext uri="{FF2B5EF4-FFF2-40B4-BE49-F238E27FC236}">
                <a16:creationId xmlns:a16="http://schemas.microsoft.com/office/drawing/2014/main" id="{D8AC2372-C393-EF45-BA0B-0AB3D77469E9}"/>
              </a:ext>
            </a:extLst>
          </xdr:cNvPr>
          <xdr:cNvSpPr/>
        </xdr:nvSpPr>
        <xdr:spPr>
          <a:xfrm>
            <a:off x="14427200" y="3606800"/>
            <a:ext cx="3276600" cy="558800"/>
          </a:xfrm>
          <a:prstGeom prst="roundRect">
            <a:avLst/>
          </a:prstGeom>
          <a:gradFill>
            <a:gsLst>
              <a:gs pos="0">
                <a:schemeClr val="tx1"/>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b="1">
                <a:solidFill>
                  <a:schemeClr val="bg2"/>
                </a:solidFill>
              </a:rPr>
              <a:t>Category Wise Sales</a:t>
            </a:r>
            <a:r>
              <a:rPr lang="en-GB" sz="2000" b="1" baseline="0">
                <a:solidFill>
                  <a:schemeClr val="bg2"/>
                </a:solidFill>
              </a:rPr>
              <a:t> Share %</a:t>
            </a:r>
            <a:endParaRPr lang="en-GB" sz="2000" b="1">
              <a:solidFill>
                <a:schemeClr val="bg2"/>
              </a:solidFill>
            </a:endParaRPr>
          </a:p>
        </xdr:txBody>
      </xdr:sp>
    </xdr:grpSp>
    <xdr:clientData/>
  </xdr:twoCellAnchor>
  <xdr:twoCellAnchor>
    <xdr:from>
      <xdr:col>0</xdr:col>
      <xdr:colOff>10424</xdr:colOff>
      <xdr:row>41</xdr:row>
      <xdr:rowOff>88900</xdr:rowOff>
    </xdr:from>
    <xdr:to>
      <xdr:col>22</xdr:col>
      <xdr:colOff>266700</xdr:colOff>
      <xdr:row>64</xdr:row>
      <xdr:rowOff>114300</xdr:rowOff>
    </xdr:to>
    <xdr:grpSp>
      <xdr:nvGrpSpPr>
        <xdr:cNvPr id="50" name="Group 49">
          <a:extLst>
            <a:ext uri="{FF2B5EF4-FFF2-40B4-BE49-F238E27FC236}">
              <a16:creationId xmlns:a16="http://schemas.microsoft.com/office/drawing/2014/main" id="{53C8DCBB-E3AA-8D1F-0D96-90C887E8894A}"/>
            </a:ext>
          </a:extLst>
        </xdr:cNvPr>
        <xdr:cNvGrpSpPr/>
      </xdr:nvGrpSpPr>
      <xdr:grpSpPr>
        <a:xfrm>
          <a:off x="10424" y="7899400"/>
          <a:ext cx="18417276" cy="4406900"/>
          <a:chOff x="76200" y="7899400"/>
          <a:chExt cx="18351500" cy="4445000"/>
        </a:xfrm>
      </xdr:grpSpPr>
      <xdr:sp macro="" textlink="">
        <xdr:nvSpPr>
          <xdr:cNvPr id="24" name="Rectangle 23">
            <a:extLst>
              <a:ext uri="{FF2B5EF4-FFF2-40B4-BE49-F238E27FC236}">
                <a16:creationId xmlns:a16="http://schemas.microsoft.com/office/drawing/2014/main" id="{CAC3547A-D060-374A-874D-AA42AC3D3D09}"/>
              </a:ext>
            </a:extLst>
          </xdr:cNvPr>
          <xdr:cNvSpPr/>
        </xdr:nvSpPr>
        <xdr:spPr>
          <a:xfrm>
            <a:off x="76200" y="7912100"/>
            <a:ext cx="7048500" cy="4432300"/>
          </a:xfrm>
          <a:prstGeom prst="rect">
            <a:avLst/>
          </a:prstGeom>
          <a:gradFill>
            <a:gsLst>
              <a:gs pos="0">
                <a:schemeClr val="tx1"/>
              </a:gs>
              <a:gs pos="99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AAE5DC33-3CD2-DC40-873D-9DBCD76AA96D}"/>
              </a:ext>
            </a:extLst>
          </xdr:cNvPr>
          <xdr:cNvSpPr/>
        </xdr:nvSpPr>
        <xdr:spPr>
          <a:xfrm>
            <a:off x="7162800" y="7899400"/>
            <a:ext cx="7150100" cy="4432300"/>
          </a:xfrm>
          <a:prstGeom prst="rect">
            <a:avLst/>
          </a:prstGeom>
          <a:gradFill>
            <a:gsLst>
              <a:gs pos="0">
                <a:schemeClr val="tx1"/>
              </a:gs>
              <a:gs pos="99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6" name="Rectangle 35">
            <a:extLst>
              <a:ext uri="{FF2B5EF4-FFF2-40B4-BE49-F238E27FC236}">
                <a16:creationId xmlns:a16="http://schemas.microsoft.com/office/drawing/2014/main" id="{87A943A8-92B3-AE46-B3D5-D177F5C6AB47}"/>
              </a:ext>
            </a:extLst>
          </xdr:cNvPr>
          <xdr:cNvSpPr/>
        </xdr:nvSpPr>
        <xdr:spPr>
          <a:xfrm>
            <a:off x="14351000" y="7899400"/>
            <a:ext cx="4076700" cy="4432300"/>
          </a:xfrm>
          <a:prstGeom prst="rect">
            <a:avLst/>
          </a:prstGeom>
          <a:gradFill>
            <a:gsLst>
              <a:gs pos="0">
                <a:schemeClr val="tx1"/>
              </a:gs>
              <a:gs pos="99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8" name="Rounded Rectangle 37">
            <a:extLst>
              <a:ext uri="{FF2B5EF4-FFF2-40B4-BE49-F238E27FC236}">
                <a16:creationId xmlns:a16="http://schemas.microsoft.com/office/drawing/2014/main" id="{9F181344-67B0-1847-911C-9A5BD1E88149}"/>
              </a:ext>
            </a:extLst>
          </xdr:cNvPr>
          <xdr:cNvSpPr/>
        </xdr:nvSpPr>
        <xdr:spPr>
          <a:xfrm>
            <a:off x="304800" y="8039100"/>
            <a:ext cx="4635500" cy="558800"/>
          </a:xfrm>
          <a:prstGeom prst="roundRect">
            <a:avLst/>
          </a:prstGeom>
          <a:gradFill>
            <a:gsLst>
              <a:gs pos="0">
                <a:schemeClr val="tx1"/>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200" b="1"/>
              <a:t>State By Sales </a:t>
            </a:r>
          </a:p>
        </xdr:txBody>
      </xdr:sp>
      <xdr:sp macro="" textlink="">
        <xdr:nvSpPr>
          <xdr:cNvPr id="41" name="Rounded Rectangle 40">
            <a:extLst>
              <a:ext uri="{FF2B5EF4-FFF2-40B4-BE49-F238E27FC236}">
                <a16:creationId xmlns:a16="http://schemas.microsoft.com/office/drawing/2014/main" id="{9262BE16-BD06-A24C-B6D7-5599D13DD9CE}"/>
              </a:ext>
            </a:extLst>
          </xdr:cNvPr>
          <xdr:cNvSpPr/>
        </xdr:nvSpPr>
        <xdr:spPr>
          <a:xfrm>
            <a:off x="7315200" y="8026400"/>
            <a:ext cx="4635500" cy="558800"/>
          </a:xfrm>
          <a:prstGeom prst="roundRect">
            <a:avLst/>
          </a:prstGeom>
          <a:gradFill>
            <a:gsLst>
              <a:gs pos="0">
                <a:schemeClr val="tx1"/>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200" b="1"/>
              <a:t>TOP 5 Sub Category</a:t>
            </a:r>
          </a:p>
        </xdr:txBody>
      </xdr:sp>
      <xdr:sp macro="" textlink="">
        <xdr:nvSpPr>
          <xdr:cNvPr id="43" name="Rounded Rectangle 42">
            <a:extLst>
              <a:ext uri="{FF2B5EF4-FFF2-40B4-BE49-F238E27FC236}">
                <a16:creationId xmlns:a16="http://schemas.microsoft.com/office/drawing/2014/main" id="{B61405AC-4240-3843-8473-BE1CD76B8B64}"/>
              </a:ext>
            </a:extLst>
          </xdr:cNvPr>
          <xdr:cNvSpPr/>
        </xdr:nvSpPr>
        <xdr:spPr>
          <a:xfrm>
            <a:off x="14490700" y="8026400"/>
            <a:ext cx="3200400" cy="558800"/>
          </a:xfrm>
          <a:prstGeom prst="roundRect">
            <a:avLst/>
          </a:prstGeom>
          <a:gradFill>
            <a:gsLst>
              <a:gs pos="0">
                <a:schemeClr val="tx1"/>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200" b="1"/>
              <a:t>FILTERS</a:t>
            </a:r>
          </a:p>
          <a:p>
            <a:pPr algn="l"/>
            <a:endParaRPr lang="en-GB" sz="1100"/>
          </a:p>
        </xdr:txBody>
      </xdr:sp>
    </xdr:grpSp>
    <xdr:clientData/>
  </xdr:twoCellAnchor>
  <xdr:twoCellAnchor>
    <xdr:from>
      <xdr:col>0</xdr:col>
      <xdr:colOff>127000</xdr:colOff>
      <xdr:row>22</xdr:row>
      <xdr:rowOff>38100</xdr:rowOff>
    </xdr:from>
    <xdr:to>
      <xdr:col>8</xdr:col>
      <xdr:colOff>393700</xdr:colOff>
      <xdr:row>41</xdr:row>
      <xdr:rowOff>38100</xdr:rowOff>
    </xdr:to>
    <xdr:graphicFrame macro="">
      <xdr:nvGraphicFramePr>
        <xdr:cNvPr id="51" name="Chart 50">
          <a:extLst>
            <a:ext uri="{FF2B5EF4-FFF2-40B4-BE49-F238E27FC236}">
              <a16:creationId xmlns:a16="http://schemas.microsoft.com/office/drawing/2014/main" id="{95A7BC7A-48FE-ED44-9F2D-5E5EE2F40B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584200</xdr:colOff>
      <xdr:row>22</xdr:row>
      <xdr:rowOff>38100</xdr:rowOff>
    </xdr:from>
    <xdr:to>
      <xdr:col>17</xdr:col>
      <xdr:colOff>228600</xdr:colOff>
      <xdr:row>41</xdr:row>
      <xdr:rowOff>50800</xdr:rowOff>
    </xdr:to>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F63F222D-CBF5-7641-86DA-7F7A44E662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7188200" y="4229100"/>
              <a:ext cx="7073900" cy="3632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355600</xdr:colOff>
      <xdr:row>22</xdr:row>
      <xdr:rowOff>38100</xdr:rowOff>
    </xdr:from>
    <xdr:to>
      <xdr:col>22</xdr:col>
      <xdr:colOff>228600</xdr:colOff>
      <xdr:row>40</xdr:row>
      <xdr:rowOff>38099</xdr:rowOff>
    </xdr:to>
    <xdr:graphicFrame macro="">
      <xdr:nvGraphicFramePr>
        <xdr:cNvPr id="54" name="Chart 53">
          <a:extLst>
            <a:ext uri="{FF2B5EF4-FFF2-40B4-BE49-F238E27FC236}">
              <a16:creationId xmlns:a16="http://schemas.microsoft.com/office/drawing/2014/main" id="{C967034E-E522-A04C-A36A-752A34B010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63728</xdr:colOff>
      <xdr:row>45</xdr:row>
      <xdr:rowOff>152399</xdr:rowOff>
    </xdr:from>
    <xdr:to>
      <xdr:col>8</xdr:col>
      <xdr:colOff>508000</xdr:colOff>
      <xdr:row>64</xdr:row>
      <xdr:rowOff>108783</xdr:rowOff>
    </xdr:to>
    <mc:AlternateContent xmlns:mc="http://schemas.openxmlformats.org/markup-compatibility/2006">
      <mc:Choice xmlns:cx4="http://schemas.microsoft.com/office/drawing/2016/5/10/chartex" Requires="cx4">
        <xdr:graphicFrame macro="">
          <xdr:nvGraphicFramePr>
            <xdr:cNvPr id="56" name="Chart 55">
              <a:extLst>
                <a:ext uri="{FF2B5EF4-FFF2-40B4-BE49-F238E27FC236}">
                  <a16:creationId xmlns:a16="http://schemas.microsoft.com/office/drawing/2014/main" id="{297222BC-9D64-2747-93B0-F5D9AE5B54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63728" y="8724899"/>
              <a:ext cx="7048272" cy="357588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558800</xdr:colOff>
      <xdr:row>45</xdr:row>
      <xdr:rowOff>38099</xdr:rowOff>
    </xdr:from>
    <xdr:to>
      <xdr:col>17</xdr:col>
      <xdr:colOff>241300</xdr:colOff>
      <xdr:row>64</xdr:row>
      <xdr:rowOff>107804</xdr:rowOff>
    </xdr:to>
    <xdr:graphicFrame macro="">
      <xdr:nvGraphicFramePr>
        <xdr:cNvPr id="57" name="Chart 56">
          <a:extLst>
            <a:ext uri="{FF2B5EF4-FFF2-40B4-BE49-F238E27FC236}">
              <a16:creationId xmlns:a16="http://schemas.microsoft.com/office/drawing/2014/main" id="{BE4B2332-66BA-1045-A38C-35E2398ED1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17</xdr:col>
      <xdr:colOff>571500</xdr:colOff>
      <xdr:row>45</xdr:row>
      <xdr:rowOff>38101</xdr:rowOff>
    </xdr:from>
    <xdr:to>
      <xdr:col>19</xdr:col>
      <xdr:colOff>114300</xdr:colOff>
      <xdr:row>52</xdr:row>
      <xdr:rowOff>38100</xdr:rowOff>
    </xdr:to>
    <mc:AlternateContent xmlns:mc="http://schemas.openxmlformats.org/markup-compatibility/2006" xmlns:a14="http://schemas.microsoft.com/office/drawing/2010/main">
      <mc:Choice Requires="a14">
        <xdr:graphicFrame macro="">
          <xdr:nvGraphicFramePr>
            <xdr:cNvPr id="58" name="Year">
              <a:extLst>
                <a:ext uri="{FF2B5EF4-FFF2-40B4-BE49-F238E27FC236}">
                  <a16:creationId xmlns:a16="http://schemas.microsoft.com/office/drawing/2014/main" id="{0791E435-5E07-FE46-AFAD-90190345BCA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4605000" y="8610601"/>
              <a:ext cx="1193800" cy="13334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444500</xdr:colOff>
      <xdr:row>45</xdr:row>
      <xdr:rowOff>38101</xdr:rowOff>
    </xdr:from>
    <xdr:to>
      <xdr:col>22</xdr:col>
      <xdr:colOff>228600</xdr:colOff>
      <xdr:row>52</xdr:row>
      <xdr:rowOff>50800</xdr:rowOff>
    </xdr:to>
    <mc:AlternateContent xmlns:mc="http://schemas.openxmlformats.org/markup-compatibility/2006" xmlns:a14="http://schemas.microsoft.com/office/drawing/2010/main">
      <mc:Choice Requires="a14">
        <xdr:graphicFrame macro="">
          <xdr:nvGraphicFramePr>
            <xdr:cNvPr id="59" name="Segment">
              <a:extLst>
                <a:ext uri="{FF2B5EF4-FFF2-40B4-BE49-F238E27FC236}">
                  <a16:creationId xmlns:a16="http://schemas.microsoft.com/office/drawing/2014/main" id="{C3F11149-EC7A-3C40-AA76-6D5561EB4A8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6954500" y="8610601"/>
              <a:ext cx="1435100" cy="13461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114300</xdr:colOff>
      <xdr:row>45</xdr:row>
      <xdr:rowOff>38101</xdr:rowOff>
    </xdr:from>
    <xdr:to>
      <xdr:col>20</xdr:col>
      <xdr:colOff>444500</xdr:colOff>
      <xdr:row>52</xdr:row>
      <xdr:rowOff>38100</xdr:rowOff>
    </xdr:to>
    <mc:AlternateContent xmlns:mc="http://schemas.openxmlformats.org/markup-compatibility/2006" xmlns:a14="http://schemas.microsoft.com/office/drawing/2010/main">
      <mc:Choice Requires="a14">
        <xdr:graphicFrame macro="">
          <xdr:nvGraphicFramePr>
            <xdr:cNvPr id="61" name="Region">
              <a:extLst>
                <a:ext uri="{FF2B5EF4-FFF2-40B4-BE49-F238E27FC236}">
                  <a16:creationId xmlns:a16="http://schemas.microsoft.com/office/drawing/2014/main" id="{D5156F53-CBB2-294E-9AB5-DB4DFE02AC7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5798800" y="8610601"/>
              <a:ext cx="1155700" cy="13334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xdr:col>
          <xdr:colOff>139700</xdr:colOff>
          <xdr:row>14</xdr:row>
          <xdr:rowOff>76200</xdr:rowOff>
        </xdr:from>
        <xdr:to>
          <xdr:col>3</xdr:col>
          <xdr:colOff>495300</xdr:colOff>
          <xdr:row>16</xdr:row>
          <xdr:rowOff>177800</xdr:rowOff>
        </xdr:to>
        <xdr:pic>
          <xdr:nvPicPr>
            <xdr:cNvPr id="67" name="Picture 66">
              <a:extLst>
                <a:ext uri="{FF2B5EF4-FFF2-40B4-BE49-F238E27FC236}">
                  <a16:creationId xmlns:a16="http://schemas.microsoft.com/office/drawing/2014/main" id="{9B0ACA5A-D158-36B9-A280-A33E9D9BA9C9}"/>
                </a:ext>
              </a:extLst>
            </xdr:cNvPr>
            <xdr:cNvPicPr>
              <a:picLocks noChangeAspect="1" noChangeArrowheads="1"/>
              <a:extLst>
                <a:ext uri="{84589F7E-364E-4C9E-8A38-B11213B215E9}">
                  <a14:cameraTool cellRange="'All Pivot Table '!$B$56" spid="_x0000_s3198"/>
                </a:ext>
              </a:extLst>
            </xdr:cNvPicPr>
          </xdr:nvPicPr>
          <xdr:blipFill>
            <a:blip xmlns:r="http://schemas.openxmlformats.org/officeDocument/2006/relationships" r:embed="rId13"/>
            <a:srcRect/>
            <a:stretch>
              <a:fillRect/>
            </a:stretch>
          </xdr:blipFill>
          <xdr:spPr bwMode="auto">
            <a:xfrm>
              <a:off x="1790700" y="2743200"/>
              <a:ext cx="1181100" cy="482600"/>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482599</xdr:colOff>
          <xdr:row>14</xdr:row>
          <xdr:rowOff>101600</xdr:rowOff>
        </xdr:from>
        <xdr:to>
          <xdr:col>8</xdr:col>
          <xdr:colOff>76200</xdr:colOff>
          <xdr:row>17</xdr:row>
          <xdr:rowOff>25400</xdr:rowOff>
        </xdr:to>
        <xdr:pic>
          <xdr:nvPicPr>
            <xdr:cNvPr id="68" name="Picture 67">
              <a:extLst>
                <a:ext uri="{FF2B5EF4-FFF2-40B4-BE49-F238E27FC236}">
                  <a16:creationId xmlns:a16="http://schemas.microsoft.com/office/drawing/2014/main" id="{EBC0A0CD-EF9C-B0D2-E16B-F253D2C6B422}"/>
                </a:ext>
              </a:extLst>
            </xdr:cNvPr>
            <xdr:cNvPicPr>
              <a:picLocks noChangeAspect="1" noChangeArrowheads="1"/>
              <a:extLst>
                <a:ext uri="{84589F7E-364E-4C9E-8A38-B11213B215E9}">
                  <a14:cameraTool cellRange="'All Pivot Table '!$C$56" spid="_x0000_s3199"/>
                </a:ext>
              </a:extLst>
            </xdr:cNvPicPr>
          </xdr:nvPicPr>
          <xdr:blipFill>
            <a:blip xmlns:r="http://schemas.openxmlformats.org/officeDocument/2006/relationships" r:embed="rId14"/>
            <a:srcRect/>
            <a:stretch>
              <a:fillRect/>
            </a:stretch>
          </xdr:blipFill>
          <xdr:spPr bwMode="auto">
            <a:xfrm>
              <a:off x="5435599" y="2768600"/>
              <a:ext cx="1244601" cy="4953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76200</xdr:colOff>
          <xdr:row>14</xdr:row>
          <xdr:rowOff>38100</xdr:rowOff>
        </xdr:from>
        <xdr:to>
          <xdr:col>12</xdr:col>
          <xdr:colOff>622300</xdr:colOff>
          <xdr:row>16</xdr:row>
          <xdr:rowOff>177800</xdr:rowOff>
        </xdr:to>
        <xdr:pic>
          <xdr:nvPicPr>
            <xdr:cNvPr id="69" name="Picture 68">
              <a:extLst>
                <a:ext uri="{FF2B5EF4-FFF2-40B4-BE49-F238E27FC236}">
                  <a16:creationId xmlns:a16="http://schemas.microsoft.com/office/drawing/2014/main" id="{B515D1C7-39B2-0770-717D-9BAD9201E7AC}"/>
                </a:ext>
              </a:extLst>
            </xdr:cNvPr>
            <xdr:cNvPicPr>
              <a:picLocks noChangeAspect="1" noChangeArrowheads="1"/>
              <a:extLst>
                <a:ext uri="{84589F7E-364E-4C9E-8A38-B11213B215E9}">
                  <a14:cameraTool cellRange="'All Pivot Table '!$D$56" spid="_x0000_s3200"/>
                </a:ext>
              </a:extLst>
            </xdr:cNvPicPr>
          </xdr:nvPicPr>
          <xdr:blipFill>
            <a:blip xmlns:r="http://schemas.openxmlformats.org/officeDocument/2006/relationships" r:embed="rId15"/>
            <a:srcRect/>
            <a:stretch>
              <a:fillRect/>
            </a:stretch>
          </xdr:blipFill>
          <xdr:spPr bwMode="auto">
            <a:xfrm>
              <a:off x="9156700" y="2705100"/>
              <a:ext cx="1371600" cy="5207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673100</xdr:colOff>
          <xdr:row>14</xdr:row>
          <xdr:rowOff>38100</xdr:rowOff>
        </xdr:from>
        <xdr:to>
          <xdr:col>17</xdr:col>
          <xdr:colOff>292100</xdr:colOff>
          <xdr:row>16</xdr:row>
          <xdr:rowOff>125644</xdr:rowOff>
        </xdr:to>
        <xdr:pic>
          <xdr:nvPicPr>
            <xdr:cNvPr id="70" name="Picture 69">
              <a:extLst>
                <a:ext uri="{FF2B5EF4-FFF2-40B4-BE49-F238E27FC236}">
                  <a16:creationId xmlns:a16="http://schemas.microsoft.com/office/drawing/2014/main" id="{1E37169B-F7E2-25FF-269F-CE7357CAA324}"/>
                </a:ext>
              </a:extLst>
            </xdr:cNvPr>
            <xdr:cNvPicPr>
              <a:picLocks noChangeAspect="1" noChangeArrowheads="1"/>
              <a:extLst>
                <a:ext uri="{84589F7E-364E-4C9E-8A38-B11213B215E9}">
                  <a14:cameraTool cellRange="'All Pivot Table '!$E$56" spid="_x0000_s3201"/>
                </a:ext>
              </a:extLst>
            </xdr:cNvPicPr>
          </xdr:nvPicPr>
          <xdr:blipFill>
            <a:blip xmlns:r="http://schemas.openxmlformats.org/officeDocument/2006/relationships" r:embed="rId16"/>
            <a:srcRect/>
            <a:stretch>
              <a:fillRect/>
            </a:stretch>
          </xdr:blipFill>
          <xdr:spPr bwMode="auto">
            <a:xfrm>
              <a:off x="13055600" y="2705100"/>
              <a:ext cx="1270000" cy="46854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63499</xdr:colOff>
          <xdr:row>14</xdr:row>
          <xdr:rowOff>88900</xdr:rowOff>
        </xdr:from>
        <xdr:to>
          <xdr:col>21</xdr:col>
          <xdr:colOff>609600</xdr:colOff>
          <xdr:row>16</xdr:row>
          <xdr:rowOff>152400</xdr:rowOff>
        </xdr:to>
        <xdr:pic>
          <xdr:nvPicPr>
            <xdr:cNvPr id="71" name="Picture 70">
              <a:extLst>
                <a:ext uri="{FF2B5EF4-FFF2-40B4-BE49-F238E27FC236}">
                  <a16:creationId xmlns:a16="http://schemas.microsoft.com/office/drawing/2014/main" id="{1F11424F-FFE6-40B0-596C-033A0280503A}"/>
                </a:ext>
              </a:extLst>
            </xdr:cNvPr>
            <xdr:cNvPicPr>
              <a:picLocks noChangeAspect="1" noChangeArrowheads="1"/>
              <a:extLst>
                <a:ext uri="{84589F7E-364E-4C9E-8A38-B11213B215E9}">
                  <a14:cameraTool cellRange="'All Pivot Table '!$F$56" spid="_x0000_s3202"/>
                </a:ext>
              </a:extLst>
            </xdr:cNvPicPr>
          </xdr:nvPicPr>
          <xdr:blipFill>
            <a:blip xmlns:r="http://schemas.openxmlformats.org/officeDocument/2006/relationships" r:embed="rId17"/>
            <a:srcRect/>
            <a:stretch>
              <a:fillRect/>
            </a:stretch>
          </xdr:blipFill>
          <xdr:spPr bwMode="auto">
            <a:xfrm>
              <a:off x="16573499" y="2755900"/>
              <a:ext cx="1371601" cy="44450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mant Dayma" refreshedDate="45374.928575347221" createdVersion="6" refreshedVersion="6" minRefreshableVersion="3" recordCount="9994" xr:uid="{CB0CDE07-2540-EC4F-B589-EA6879B6F280}">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11"/>
          <s v="Jan"/>
          <s v="Feb"/>
          <s v="Mar"/>
          <s v="Apr"/>
          <s v="May"/>
          <s v="Jun"/>
          <s v="Jul"/>
          <s v="Aug"/>
          <s v="Sep"/>
          <s v="Oct"/>
          <s v="Nov"/>
          <s v="Dec"/>
          <s v="&gt;01/01/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Quarters (Order Date)" numFmtId="0" databaseField="0">
      <fieldGroup base="3">
        <rangePr groupBy="quarters" startDate="2011-01-04T00:00:00" endDate="2015-01-01T00:00:00"/>
        <groupItems count="6">
          <s v="&lt;04/01/11"/>
          <s v="Qtr1"/>
          <s v="Qtr2"/>
          <s v="Qtr3"/>
          <s v="Qtr4"/>
          <s v="&gt;01/01/15"/>
        </groupItems>
      </fieldGroup>
    </cacheField>
    <cacheField name="Years (Order Date)" numFmtId="0" databaseField="0">
      <fieldGroup base="3">
        <rangePr groupBy="years" startDate="2011-01-04T00:00:00" endDate="2015-01-01T00:00:00"/>
        <groupItems count="7">
          <s v="&lt;04/01/11"/>
          <s v="2011"/>
          <s v="2012"/>
          <s v="2013"/>
          <s v="2014"/>
          <s v="2015"/>
          <s v="&gt;01/01/15"/>
        </groupItems>
      </fieldGroup>
    </cacheField>
    <cacheField name="Profti Margin" numFmtId="0" formula="Profit/Sales" databaseField="0"/>
  </cacheFields>
  <extLst>
    <ext xmlns:x14="http://schemas.microsoft.com/office/spreadsheetml/2009/9/main" uri="{725AE2AE-9491-48be-B2B4-4EB974FC3084}">
      <x14:pivotCacheDefinition pivotCacheId="6684025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x v="0"/>
    <s v="Henderson"/>
    <x v="0"/>
    <n v="42420"/>
    <x v="0"/>
    <s v="FUR-BO-10001798"/>
    <x v="0"/>
    <x v="0"/>
    <s v="Bush Somerset Collection Bookcase"/>
    <x v="0"/>
    <x v="0"/>
    <n v="0"/>
    <x v="0"/>
  </r>
  <r>
    <n v="2"/>
    <x v="0"/>
    <x v="0"/>
    <x v="0"/>
    <d v="2013-11-12T00:00:00"/>
    <s v="Second Class"/>
    <s v="CG-12520"/>
    <s v="Claire Gute"/>
    <x v="0"/>
    <x v="0"/>
    <s v="Henderson"/>
    <x v="0"/>
    <n v="42420"/>
    <x v="0"/>
    <s v="FUR-CH-10000454"/>
    <x v="0"/>
    <x v="1"/>
    <s v="Hon Deluxe Fabric Upholstered Stacking Chairs, Rounded Back"/>
    <x v="1"/>
    <x v="1"/>
    <n v="0"/>
    <x v="1"/>
  </r>
  <r>
    <n v="3"/>
    <x v="1"/>
    <x v="0"/>
    <x v="1"/>
    <d v="2013-06-17T00:00:00"/>
    <s v="Second Class"/>
    <s v="DV-13045"/>
    <s v="Darrin Van Huff"/>
    <x v="1"/>
    <x v="0"/>
    <s v="Los Angeles"/>
    <x v="1"/>
    <n v="90036"/>
    <x v="1"/>
    <s v="OFF-LA-10000240"/>
    <x v="1"/>
    <x v="2"/>
    <s v="Self-Adhesive Address Labels for Typewriters by Universal"/>
    <x v="2"/>
    <x v="0"/>
    <n v="0"/>
    <x v="2"/>
  </r>
  <r>
    <n v="4"/>
    <x v="2"/>
    <x v="1"/>
    <x v="2"/>
    <d v="2012-10-18T00:00:00"/>
    <s v="Standard Class"/>
    <s v="SO-20335"/>
    <s v="Sean O'Donnell"/>
    <x v="0"/>
    <x v="0"/>
    <s v="Fort Lauderdale"/>
    <x v="2"/>
    <n v="33311"/>
    <x v="0"/>
    <s v="FUR-TA-10000577"/>
    <x v="0"/>
    <x v="3"/>
    <s v="Bretford CR4500 Series Slim Rectangular Table"/>
    <x v="3"/>
    <x v="2"/>
    <n v="0.45"/>
    <x v="3"/>
  </r>
  <r>
    <n v="5"/>
    <x v="2"/>
    <x v="1"/>
    <x v="2"/>
    <d v="2012-10-18T00:00:00"/>
    <s v="Standard Class"/>
    <s v="SO-20335"/>
    <s v="Sean O'Donnell"/>
    <x v="0"/>
    <x v="0"/>
    <s v="Fort Lauderdale"/>
    <x v="2"/>
    <n v="33311"/>
    <x v="0"/>
    <s v="OFF-ST-10000760"/>
    <x v="1"/>
    <x v="4"/>
    <s v="Eldon Fold 'N Roll Cart System"/>
    <x v="4"/>
    <x v="0"/>
    <n v="0.2"/>
    <x v="4"/>
  </r>
  <r>
    <n v="6"/>
    <x v="3"/>
    <x v="2"/>
    <x v="3"/>
    <d v="2011-06-14T00:00:00"/>
    <s v="Standard Class"/>
    <s v="BH-11710"/>
    <s v="Brosina Hoffman"/>
    <x v="0"/>
    <x v="0"/>
    <s v="Los Angeles"/>
    <x v="1"/>
    <n v="90032"/>
    <x v="1"/>
    <s v="FUR-FU-10001487"/>
    <x v="0"/>
    <x v="5"/>
    <s v="Eldon Expressions Wood and Plastic Desk Accessories, Cherry Wood"/>
    <x v="5"/>
    <x v="3"/>
    <n v="0"/>
    <x v="5"/>
  </r>
  <r>
    <n v="7"/>
    <x v="3"/>
    <x v="2"/>
    <x v="3"/>
    <d v="2011-06-14T00:00:00"/>
    <s v="Standard Class"/>
    <s v="BH-11710"/>
    <s v="Brosina Hoffman"/>
    <x v="0"/>
    <x v="0"/>
    <s v="Los Angeles"/>
    <x v="1"/>
    <n v="90032"/>
    <x v="1"/>
    <s v="OFF-AR-10002833"/>
    <x v="1"/>
    <x v="6"/>
    <s v="Newell 322"/>
    <x v="6"/>
    <x v="4"/>
    <n v="0"/>
    <x v="6"/>
  </r>
  <r>
    <n v="8"/>
    <x v="3"/>
    <x v="2"/>
    <x v="3"/>
    <d v="2011-06-14T00:00:00"/>
    <s v="Standard Class"/>
    <s v="BH-11710"/>
    <s v="Brosina Hoffman"/>
    <x v="0"/>
    <x v="0"/>
    <s v="Los Angeles"/>
    <x v="1"/>
    <n v="90032"/>
    <x v="1"/>
    <s v="TEC-PH-10002275"/>
    <x v="2"/>
    <x v="7"/>
    <s v="Mitel 5320 IP Phone VoIP phone"/>
    <x v="7"/>
    <x v="5"/>
    <n v="0.2"/>
    <x v="7"/>
  </r>
  <r>
    <n v="9"/>
    <x v="3"/>
    <x v="2"/>
    <x v="3"/>
    <d v="2011-06-14T00:00:00"/>
    <s v="Standard Class"/>
    <s v="BH-11710"/>
    <s v="Brosina Hoffman"/>
    <x v="0"/>
    <x v="0"/>
    <s v="Los Angeles"/>
    <x v="1"/>
    <n v="90032"/>
    <x v="1"/>
    <s v="OFF-BI-10003910"/>
    <x v="1"/>
    <x v="8"/>
    <s v="DXL Angle-View Binders with Locking Rings by Samsill"/>
    <x v="8"/>
    <x v="1"/>
    <n v="0.2"/>
    <x v="8"/>
  </r>
  <r>
    <n v="10"/>
    <x v="3"/>
    <x v="2"/>
    <x v="3"/>
    <d v="2011-06-14T00:00:00"/>
    <s v="Standard Class"/>
    <s v="BH-11710"/>
    <s v="Brosina Hoffman"/>
    <x v="0"/>
    <x v="0"/>
    <s v="Los Angeles"/>
    <x v="1"/>
    <n v="90032"/>
    <x v="1"/>
    <s v="OFF-AP-10002892"/>
    <x v="1"/>
    <x v="9"/>
    <s v="Belkin F5C206VTEL 6 Outlet Surge"/>
    <x v="9"/>
    <x v="2"/>
    <n v="0"/>
    <x v="9"/>
  </r>
  <r>
    <n v="11"/>
    <x v="3"/>
    <x v="2"/>
    <x v="3"/>
    <d v="2011-06-14T00:00:00"/>
    <s v="Standard Class"/>
    <s v="BH-11710"/>
    <s v="Brosina Hoffman"/>
    <x v="0"/>
    <x v="0"/>
    <s v="Los Angeles"/>
    <x v="1"/>
    <n v="90032"/>
    <x v="1"/>
    <s v="FUR-TA-10001539"/>
    <x v="0"/>
    <x v="3"/>
    <s v="Chromcraft Rectangular Conference Tables"/>
    <x v="10"/>
    <x v="6"/>
    <n v="0.2"/>
    <x v="10"/>
  </r>
  <r>
    <n v="12"/>
    <x v="3"/>
    <x v="2"/>
    <x v="3"/>
    <d v="2011-06-14T00:00:00"/>
    <s v="Standard Class"/>
    <s v="BH-11710"/>
    <s v="Brosina Hoffman"/>
    <x v="0"/>
    <x v="0"/>
    <s v="Los Angeles"/>
    <x v="1"/>
    <n v="90032"/>
    <x v="1"/>
    <s v="TEC-PH-10002033"/>
    <x v="2"/>
    <x v="7"/>
    <s v="Konftel 250 Conference phone - Charcoal black"/>
    <x v="11"/>
    <x v="4"/>
    <n v="0.2"/>
    <x v="11"/>
  </r>
  <r>
    <n v="13"/>
    <x v="4"/>
    <x v="3"/>
    <x v="4"/>
    <d v="2014-04-21T00:00:00"/>
    <s v="Standard Class"/>
    <s v="AA-10480"/>
    <s v="Andrew Allen"/>
    <x v="0"/>
    <x v="0"/>
    <s v="Concord"/>
    <x v="3"/>
    <n v="28027"/>
    <x v="0"/>
    <s v="OFF-PA-10002365"/>
    <x v="1"/>
    <x v="10"/>
    <s v="Xerox 1967"/>
    <x v="12"/>
    <x v="1"/>
    <n v="0.2"/>
    <x v="12"/>
  </r>
  <r>
    <n v="14"/>
    <x v="5"/>
    <x v="0"/>
    <x v="5"/>
    <d v="2013-12-11T00:00:00"/>
    <s v="Standard Class"/>
    <s v="IM-15070"/>
    <s v="Irene Maddox"/>
    <x v="0"/>
    <x v="0"/>
    <s v="Seattle"/>
    <x v="4"/>
    <n v="98103"/>
    <x v="1"/>
    <s v="OFF-BI-10003656"/>
    <x v="1"/>
    <x v="8"/>
    <s v="Fellowes PB200 Plastic Comb Binding Machine"/>
    <x v="13"/>
    <x v="1"/>
    <n v="0.2"/>
    <x v="13"/>
  </r>
  <r>
    <n v="15"/>
    <x v="6"/>
    <x v="1"/>
    <x v="6"/>
    <d v="2012-11-26T00:00:00"/>
    <s v="Standard Class"/>
    <s v="HP-14815"/>
    <s v="Harold Pawlan"/>
    <x v="2"/>
    <x v="0"/>
    <s v="Fort Worth"/>
    <x v="5"/>
    <n v="76106"/>
    <x v="2"/>
    <s v="OFF-AP-10002311"/>
    <x v="1"/>
    <x v="9"/>
    <s v="Holmes Replacement Filter for HEPA Air Cleaner, Very Large Room, HEPA Filter"/>
    <x v="14"/>
    <x v="2"/>
    <n v="0.8"/>
    <x v="14"/>
  </r>
  <r>
    <n v="16"/>
    <x v="6"/>
    <x v="1"/>
    <x v="6"/>
    <d v="2012-11-26T00:00:00"/>
    <s v="Standard Class"/>
    <s v="HP-14815"/>
    <s v="Harold Pawlan"/>
    <x v="2"/>
    <x v="0"/>
    <s v="Fort Worth"/>
    <x v="5"/>
    <n v="76106"/>
    <x v="2"/>
    <s v="OFF-BI-10000756"/>
    <x v="1"/>
    <x v="8"/>
    <s v="Storex DuraTech Recycled Plastic Frosted Binders"/>
    <x v="15"/>
    <x v="1"/>
    <n v="0.8"/>
    <x v="15"/>
  </r>
  <r>
    <n v="17"/>
    <x v="7"/>
    <x v="2"/>
    <x v="7"/>
    <d v="2011-11-18T00:00:00"/>
    <s v="Standard Class"/>
    <s v="PK-19075"/>
    <s v="Pete Kriz"/>
    <x v="0"/>
    <x v="0"/>
    <s v="Madison"/>
    <x v="6"/>
    <n v="53711"/>
    <x v="2"/>
    <s v="OFF-ST-10004186"/>
    <x v="1"/>
    <x v="4"/>
    <s v="Stur-D-Stor Shelving, Vertical 5-Shelf: 72&quot;H x 36&quot;W x 18 1/2&quot;D"/>
    <x v="16"/>
    <x v="5"/>
    <n v="0"/>
    <x v="16"/>
  </r>
  <r>
    <n v="18"/>
    <x v="8"/>
    <x v="2"/>
    <x v="8"/>
    <d v="2011-05-15T00:00:00"/>
    <s v="Second Class"/>
    <s v="AG-10270"/>
    <s v="Alejandro Grove"/>
    <x v="0"/>
    <x v="0"/>
    <s v="West Jordan"/>
    <x v="7"/>
    <n v="84084"/>
    <x v="1"/>
    <s v="OFF-ST-10000107"/>
    <x v="1"/>
    <x v="4"/>
    <s v="Fellowes Super Stor/Drawer"/>
    <x v="17"/>
    <x v="0"/>
    <n v="0"/>
    <x v="17"/>
  </r>
  <r>
    <n v="19"/>
    <x v="9"/>
    <x v="2"/>
    <x v="9"/>
    <d v="2011-09-01T00:00:00"/>
    <s v="Second Class"/>
    <s v="ZD-21925"/>
    <s v="Zuschuss Donatelli"/>
    <x v="0"/>
    <x v="0"/>
    <s v="San Francisco"/>
    <x v="1"/>
    <n v="94109"/>
    <x v="1"/>
    <s v="OFF-AR-10003056"/>
    <x v="1"/>
    <x v="6"/>
    <s v="Newell 341"/>
    <x v="18"/>
    <x v="0"/>
    <n v="0"/>
    <x v="18"/>
  </r>
  <r>
    <n v="20"/>
    <x v="9"/>
    <x v="2"/>
    <x v="9"/>
    <d v="2011-09-01T00:00:00"/>
    <s v="Second Class"/>
    <s v="ZD-21925"/>
    <s v="Zuschuss Donatelli"/>
    <x v="0"/>
    <x v="0"/>
    <s v="San Francisco"/>
    <x v="1"/>
    <n v="94109"/>
    <x v="1"/>
    <s v="TEC-PH-10001949"/>
    <x v="2"/>
    <x v="7"/>
    <s v="Cisco SPA 501G IP Phone"/>
    <x v="19"/>
    <x v="1"/>
    <n v="0.2"/>
    <x v="19"/>
  </r>
  <r>
    <n v="21"/>
    <x v="9"/>
    <x v="2"/>
    <x v="9"/>
    <d v="2011-09-01T00:00:00"/>
    <s v="Second Class"/>
    <s v="ZD-21925"/>
    <s v="Zuschuss Donatelli"/>
    <x v="0"/>
    <x v="0"/>
    <s v="San Francisco"/>
    <x v="1"/>
    <n v="94109"/>
    <x v="1"/>
    <s v="OFF-BI-10002215"/>
    <x v="1"/>
    <x v="8"/>
    <s v="Wilson Jones Hanging View Binder, White, 1&quot;"/>
    <x v="20"/>
    <x v="4"/>
    <n v="0.2"/>
    <x v="20"/>
  </r>
  <r>
    <n v="22"/>
    <x v="10"/>
    <x v="0"/>
    <x v="10"/>
    <d v="2013-12-14T00:00:00"/>
    <s v="Standard Class"/>
    <s v="KB-16585"/>
    <s v="Ken Black"/>
    <x v="1"/>
    <x v="0"/>
    <s v="Fremont"/>
    <x v="8"/>
    <n v="68025"/>
    <x v="2"/>
    <s v="OFF-AR-10000246"/>
    <x v="1"/>
    <x v="6"/>
    <s v="Newell 318"/>
    <x v="21"/>
    <x v="3"/>
    <n v="0"/>
    <x v="21"/>
  </r>
  <r>
    <n v="23"/>
    <x v="10"/>
    <x v="0"/>
    <x v="10"/>
    <d v="2013-12-14T00:00:00"/>
    <s v="Standard Class"/>
    <s v="KB-16585"/>
    <s v="Ken Black"/>
    <x v="1"/>
    <x v="0"/>
    <s v="Fremont"/>
    <x v="8"/>
    <n v="68025"/>
    <x v="2"/>
    <s v="OFF-AP-10001492"/>
    <x v="1"/>
    <x v="9"/>
    <s v="Acco Six-Outlet Power Strip, 4' Cord Length"/>
    <x v="22"/>
    <x v="3"/>
    <n v="0"/>
    <x v="22"/>
  </r>
  <r>
    <n v="24"/>
    <x v="11"/>
    <x v="3"/>
    <x v="11"/>
    <d v="2014-07-19T00:00:00"/>
    <s v="Second Class"/>
    <s v="SF-20065"/>
    <s v="Sandra Flanagan"/>
    <x v="0"/>
    <x v="0"/>
    <s v="Philadelphia"/>
    <x v="9"/>
    <n v="19140"/>
    <x v="3"/>
    <s v="FUR-CH-10002774"/>
    <x v="0"/>
    <x v="1"/>
    <s v="Global Deluxe Stacking Chair, Gray"/>
    <x v="23"/>
    <x v="0"/>
    <n v="0.3"/>
    <x v="23"/>
  </r>
  <r>
    <n v="25"/>
    <x v="12"/>
    <x v="1"/>
    <x v="12"/>
    <d v="2012-09-30T00:00:00"/>
    <s v="Standard Class"/>
    <s v="EB-13870"/>
    <s v="Emily Burns"/>
    <x v="0"/>
    <x v="0"/>
    <s v="Orem"/>
    <x v="7"/>
    <n v="84057"/>
    <x v="1"/>
    <s v="FUR-TA-10000577"/>
    <x v="0"/>
    <x v="3"/>
    <s v="Bretford CR4500 Series Slim Rectangular Table"/>
    <x v="24"/>
    <x v="1"/>
    <n v="0"/>
    <x v="24"/>
  </r>
  <r>
    <n v="26"/>
    <x v="13"/>
    <x v="0"/>
    <x v="13"/>
    <d v="2013-01-20T00:00:00"/>
    <s v="Second Class"/>
    <s v="EH-13945"/>
    <s v="Eric Hoffmann"/>
    <x v="0"/>
    <x v="0"/>
    <s v="Los Angeles"/>
    <x v="1"/>
    <n v="90049"/>
    <x v="1"/>
    <s v="OFF-BI-10001634"/>
    <x v="1"/>
    <x v="8"/>
    <s v="Wilson Jones Active Use Binders"/>
    <x v="25"/>
    <x v="0"/>
    <n v="0.2"/>
    <x v="25"/>
  </r>
  <r>
    <n v="27"/>
    <x v="13"/>
    <x v="0"/>
    <x v="13"/>
    <d v="2013-01-20T00:00:00"/>
    <s v="Second Class"/>
    <s v="EH-13945"/>
    <s v="Eric Hoffmann"/>
    <x v="0"/>
    <x v="0"/>
    <s v="Los Angeles"/>
    <x v="1"/>
    <n v="90049"/>
    <x v="1"/>
    <s v="TEC-AC-10003027"/>
    <x v="2"/>
    <x v="11"/>
    <s v="Imation 8GB Mini TravelDrive USB 2.0 Flash Drive"/>
    <x v="26"/>
    <x v="1"/>
    <n v="0"/>
    <x v="26"/>
  </r>
  <r>
    <n v="28"/>
    <x v="14"/>
    <x v="1"/>
    <x v="14"/>
    <d v="2012-09-21T00:00:00"/>
    <s v="Standard Class"/>
    <s v="TB-21520"/>
    <s v="Tracy Blumstein"/>
    <x v="0"/>
    <x v="0"/>
    <s v="Philadelphia"/>
    <x v="9"/>
    <n v="19140"/>
    <x v="3"/>
    <s v="FUR-BO-10004834"/>
    <x v="0"/>
    <x v="0"/>
    <s v="Riverside Palais Royal Lawyers Bookcase, Royale Cherry Finish"/>
    <x v="27"/>
    <x v="3"/>
    <n v="0.5"/>
    <x v="27"/>
  </r>
  <r>
    <n v="29"/>
    <x v="14"/>
    <x v="1"/>
    <x v="14"/>
    <d v="2012-09-21T00:00:00"/>
    <s v="Standard Class"/>
    <s v="TB-21520"/>
    <s v="Tracy Blumstein"/>
    <x v="0"/>
    <x v="0"/>
    <s v="Philadelphia"/>
    <x v="9"/>
    <n v="19140"/>
    <x v="3"/>
    <s v="OFF-BI-10000474"/>
    <x v="1"/>
    <x v="8"/>
    <s v="Avery Recycled Flexi-View Covers for Binding Systems"/>
    <x v="28"/>
    <x v="0"/>
    <n v="0.7"/>
    <x v="28"/>
  </r>
  <r>
    <n v="30"/>
    <x v="14"/>
    <x v="1"/>
    <x v="14"/>
    <d v="2012-09-21T00:00:00"/>
    <s v="Standard Class"/>
    <s v="TB-21520"/>
    <s v="Tracy Blumstein"/>
    <x v="0"/>
    <x v="0"/>
    <s v="Philadelphia"/>
    <x v="9"/>
    <n v="19140"/>
    <x v="3"/>
    <s v="FUR-FU-10004848"/>
    <x v="0"/>
    <x v="5"/>
    <s v="Howard Miller 13-3/4&quot; Diameter Brushed Chrome Round Wall Clock"/>
    <x v="29"/>
    <x v="1"/>
    <n v="0.2"/>
    <x v="29"/>
  </r>
  <r>
    <n v="31"/>
    <x v="14"/>
    <x v="1"/>
    <x v="14"/>
    <d v="2012-09-21T00:00:00"/>
    <s v="Standard Class"/>
    <s v="TB-21520"/>
    <s v="Tracy Blumstein"/>
    <x v="0"/>
    <x v="0"/>
    <s v="Philadelphia"/>
    <x v="9"/>
    <n v="19140"/>
    <x v="3"/>
    <s v="OFF-EN-10001509"/>
    <x v="1"/>
    <x v="12"/>
    <s v="Poly String Tie Envelopes"/>
    <x v="30"/>
    <x v="0"/>
    <n v="0.2"/>
    <x v="30"/>
  </r>
  <r>
    <n v="32"/>
    <x v="14"/>
    <x v="1"/>
    <x v="14"/>
    <d v="2012-09-21T00:00:00"/>
    <s v="Standard Class"/>
    <s v="TB-21520"/>
    <s v="Tracy Blumstein"/>
    <x v="0"/>
    <x v="0"/>
    <s v="Philadelphia"/>
    <x v="9"/>
    <n v="19140"/>
    <x v="3"/>
    <s v="OFF-AR-10004042"/>
    <x v="1"/>
    <x v="6"/>
    <s v="BOSTON Model 1800 Electric Pencil Sharpeners, Putty/Woodgrain"/>
    <x v="31"/>
    <x v="5"/>
    <n v="0.2"/>
    <x v="31"/>
  </r>
  <r>
    <n v="33"/>
    <x v="14"/>
    <x v="1"/>
    <x v="14"/>
    <d v="2012-09-21T00:00:00"/>
    <s v="Standard Class"/>
    <s v="TB-21520"/>
    <s v="Tracy Blumstein"/>
    <x v="0"/>
    <x v="0"/>
    <s v="Philadelphia"/>
    <x v="9"/>
    <n v="19140"/>
    <x v="3"/>
    <s v="OFF-BI-10001525"/>
    <x v="1"/>
    <x v="8"/>
    <s v="Acco Pressboard Covers with Storage Hooks, 14 7/8&quot; x 11&quot;, Executive Red"/>
    <x v="32"/>
    <x v="5"/>
    <n v="0.7"/>
    <x v="32"/>
  </r>
  <r>
    <n v="34"/>
    <x v="14"/>
    <x v="1"/>
    <x v="14"/>
    <d v="2012-09-21T00:00:00"/>
    <s v="Standard Class"/>
    <s v="TB-21520"/>
    <s v="Tracy Blumstein"/>
    <x v="0"/>
    <x v="0"/>
    <s v="Philadelphia"/>
    <x v="9"/>
    <n v="19140"/>
    <x v="3"/>
    <s v="OFF-AR-10001683"/>
    <x v="1"/>
    <x v="6"/>
    <s v="Lumber Crayons"/>
    <x v="33"/>
    <x v="0"/>
    <n v="0.2"/>
    <x v="33"/>
  </r>
  <r>
    <n v="35"/>
    <x v="15"/>
    <x v="3"/>
    <x v="15"/>
    <d v="2014-10-24T00:00:00"/>
    <s v="Second Class"/>
    <s v="MA-17560"/>
    <s v="Matt Abelman"/>
    <x v="2"/>
    <x v="0"/>
    <s v="Houston"/>
    <x v="5"/>
    <n v="77095"/>
    <x v="2"/>
    <s v="OFF-PA-10000249"/>
    <x v="1"/>
    <x v="10"/>
    <s v="Staples"/>
    <x v="34"/>
    <x v="1"/>
    <n v="0.2"/>
    <x v="34"/>
  </r>
  <r>
    <n v="36"/>
    <x v="16"/>
    <x v="0"/>
    <x v="16"/>
    <d v="2013-12-11T00:00:00"/>
    <s v="First Class"/>
    <s v="GH-14485"/>
    <s v="Gene Hale"/>
    <x v="1"/>
    <x v="0"/>
    <s v="Richardson"/>
    <x v="5"/>
    <n v="75080"/>
    <x v="2"/>
    <s v="TEC-PH-10004977"/>
    <x v="2"/>
    <x v="7"/>
    <s v="GE 30524EE4"/>
    <x v="35"/>
    <x v="3"/>
    <n v="0.2"/>
    <x v="35"/>
  </r>
  <r>
    <n v="37"/>
    <x v="16"/>
    <x v="0"/>
    <x v="16"/>
    <d v="2013-12-11T00:00:00"/>
    <s v="First Class"/>
    <s v="GH-14485"/>
    <s v="Gene Hale"/>
    <x v="1"/>
    <x v="0"/>
    <s v="Richardson"/>
    <x v="5"/>
    <n v="75080"/>
    <x v="2"/>
    <s v="FUR-FU-10003664"/>
    <x v="0"/>
    <x v="5"/>
    <s v="Electrix Architect's Clamp-On Swing Arm Lamp, Black"/>
    <x v="36"/>
    <x v="2"/>
    <n v="0.6"/>
    <x v="36"/>
  </r>
  <r>
    <n v="38"/>
    <x v="17"/>
    <x v="1"/>
    <x v="17"/>
    <d v="2012-12-31T00:00:00"/>
    <s v="Standard Class"/>
    <s v="SN-20710"/>
    <s v="Steve Nguyen"/>
    <x v="2"/>
    <x v="0"/>
    <s v="Houston"/>
    <x v="5"/>
    <n v="77041"/>
    <x v="2"/>
    <s v="OFF-EN-10002986"/>
    <x v="1"/>
    <x v="12"/>
    <s v="#10-4 1/8&quot; x 9 1/2&quot; Premium Diagonal Seam Envelopes"/>
    <x v="37"/>
    <x v="6"/>
    <n v="0.2"/>
    <x v="37"/>
  </r>
  <r>
    <n v="39"/>
    <x v="17"/>
    <x v="1"/>
    <x v="17"/>
    <d v="2012-12-31T00:00:00"/>
    <s v="Standard Class"/>
    <s v="SN-20710"/>
    <s v="Steve Nguyen"/>
    <x v="2"/>
    <x v="0"/>
    <s v="Houston"/>
    <x v="5"/>
    <n v="77041"/>
    <x v="2"/>
    <s v="FUR-BO-10002545"/>
    <x v="0"/>
    <x v="0"/>
    <s v="Atlantic Metals Mobile 3-Shelf Bookcases, Custom Colors"/>
    <x v="38"/>
    <x v="1"/>
    <n v="0.32"/>
    <x v="38"/>
  </r>
  <r>
    <n v="40"/>
    <x v="17"/>
    <x v="1"/>
    <x v="17"/>
    <d v="2012-12-31T00:00:00"/>
    <s v="Standard Class"/>
    <s v="SN-20710"/>
    <s v="Steve Nguyen"/>
    <x v="2"/>
    <x v="0"/>
    <s v="Houston"/>
    <x v="5"/>
    <n v="77041"/>
    <x v="2"/>
    <s v="FUR-CH-10004218"/>
    <x v="0"/>
    <x v="1"/>
    <s v="Global Fabric Manager's Chair, Dark Gray"/>
    <x v="39"/>
    <x v="1"/>
    <n v="0.3"/>
    <x v="39"/>
  </r>
  <r>
    <n v="41"/>
    <x v="17"/>
    <x v="1"/>
    <x v="17"/>
    <d v="2012-12-31T00:00:00"/>
    <s v="Standard Class"/>
    <s v="SN-20710"/>
    <s v="Steve Nguyen"/>
    <x v="2"/>
    <x v="0"/>
    <s v="Houston"/>
    <x v="5"/>
    <n v="77041"/>
    <x v="2"/>
    <s v="TEC-PH-10000486"/>
    <x v="2"/>
    <x v="7"/>
    <s v="Plantronics HL10 Handset Lifter"/>
    <x v="40"/>
    <x v="4"/>
    <n v="0.2"/>
    <x v="40"/>
  </r>
  <r>
    <n v="42"/>
    <x v="18"/>
    <x v="3"/>
    <x v="18"/>
    <d v="2014-09-16T00:00:00"/>
    <s v="Standard Class"/>
    <s v="LC-16930"/>
    <s v="Linda Cazamias"/>
    <x v="1"/>
    <x v="0"/>
    <s v="Naperville"/>
    <x v="10"/>
    <n v="60540"/>
    <x v="2"/>
    <s v="TEC-PH-10004093"/>
    <x v="2"/>
    <x v="7"/>
    <s v="Panasonic Kx-TS550"/>
    <x v="41"/>
    <x v="4"/>
    <n v="0.2"/>
    <x v="41"/>
  </r>
  <r>
    <n v="43"/>
    <x v="19"/>
    <x v="0"/>
    <x v="19"/>
    <d v="2013-07-23T00:00:00"/>
    <s v="Standard Class"/>
    <s v="RA-19885"/>
    <s v="Ruben Ausman"/>
    <x v="1"/>
    <x v="0"/>
    <s v="Los Angeles"/>
    <x v="1"/>
    <n v="90049"/>
    <x v="1"/>
    <s v="OFF-ST-10003479"/>
    <x v="1"/>
    <x v="4"/>
    <s v="Eldon Base for stackable storage shelf, platinum"/>
    <x v="42"/>
    <x v="0"/>
    <n v="0"/>
    <x v="42"/>
  </r>
  <r>
    <n v="44"/>
    <x v="20"/>
    <x v="3"/>
    <x v="20"/>
    <d v="2014-09-24T00:00:00"/>
    <s v="Standard Class"/>
    <s v="ES-14080"/>
    <s v="Erin Smith"/>
    <x v="1"/>
    <x v="0"/>
    <s v="Melbourne"/>
    <x v="2"/>
    <n v="32935"/>
    <x v="0"/>
    <s v="OFF-ST-10003282"/>
    <x v="1"/>
    <x v="4"/>
    <s v="Advantus 10-Drawer Portable Organizer, Chrome Metal Frame, Smoke Drawers"/>
    <x v="43"/>
    <x v="0"/>
    <n v="0.2"/>
    <x v="43"/>
  </r>
  <r>
    <n v="45"/>
    <x v="21"/>
    <x v="0"/>
    <x v="21"/>
    <d v="2013-03-14T00:00:00"/>
    <s v="First Class"/>
    <s v="ON-18715"/>
    <s v="Odella Nelson"/>
    <x v="1"/>
    <x v="0"/>
    <s v="Eagan"/>
    <x v="11"/>
    <n v="55122"/>
    <x v="2"/>
    <s v="TEC-AC-10000171"/>
    <x v="2"/>
    <x v="11"/>
    <s v="Verbatim 25 GB 6x Blu-ray Single Layer Recordable Disc, 25/Pack"/>
    <x v="44"/>
    <x v="0"/>
    <n v="0"/>
    <x v="44"/>
  </r>
  <r>
    <n v="46"/>
    <x v="21"/>
    <x v="0"/>
    <x v="21"/>
    <d v="2013-03-14T00:00:00"/>
    <s v="First Class"/>
    <s v="ON-18715"/>
    <s v="Odella Nelson"/>
    <x v="1"/>
    <x v="0"/>
    <s v="Eagan"/>
    <x v="11"/>
    <n v="55122"/>
    <x v="2"/>
    <s v="OFF-BI-10003291"/>
    <x v="1"/>
    <x v="8"/>
    <s v="Wilson Jones Leather-Like Binders with DublLock Round Rings"/>
    <x v="45"/>
    <x v="0"/>
    <n v="0"/>
    <x v="45"/>
  </r>
  <r>
    <n v="47"/>
    <x v="22"/>
    <x v="2"/>
    <x v="22"/>
    <d v="2011-10-25T00:00:00"/>
    <s v="Second Class"/>
    <s v="PO-18865"/>
    <s v="Patrick O'Donnell"/>
    <x v="0"/>
    <x v="0"/>
    <s v="Westland"/>
    <x v="12"/>
    <n v="48185"/>
    <x v="2"/>
    <s v="OFF-ST-10001713"/>
    <x v="1"/>
    <x v="4"/>
    <s v="Gould Plastics 9-Pocket Panel Bin, 18-3/8w x 5-1/4d x 20-1/2h, Black"/>
    <x v="46"/>
    <x v="4"/>
    <n v="0"/>
    <x v="46"/>
  </r>
  <r>
    <n v="48"/>
    <x v="23"/>
    <x v="0"/>
    <x v="23"/>
    <d v="2013-06-26T00:00:00"/>
    <s v="Standard Class"/>
    <s v="LH-16900"/>
    <s v="Lena Hernandez"/>
    <x v="0"/>
    <x v="0"/>
    <s v="Dover"/>
    <x v="13"/>
    <n v="19901"/>
    <x v="3"/>
    <s v="TEC-AC-10002167"/>
    <x v="2"/>
    <x v="11"/>
    <s v="Imation 8gb Micro Traveldrive Usb 2.0 Flash Drive"/>
    <x v="47"/>
    <x v="1"/>
    <n v="0"/>
    <x v="47"/>
  </r>
  <r>
    <n v="49"/>
    <x v="23"/>
    <x v="0"/>
    <x v="23"/>
    <d v="2013-06-26T00:00:00"/>
    <s v="Standard Class"/>
    <s v="LH-16900"/>
    <s v="Lena Hernandez"/>
    <x v="0"/>
    <x v="0"/>
    <s v="Dover"/>
    <x v="13"/>
    <n v="19901"/>
    <x v="3"/>
    <s v="TEC-PH-10003988"/>
    <x v="2"/>
    <x v="7"/>
    <s v="LF Elite 3D Dazzle Designer Hard Case Cover, Lf Stylus Pen and Wiper For Apple Iphone 5c Mini Lite"/>
    <x v="48"/>
    <x v="0"/>
    <n v="0"/>
    <x v="48"/>
  </r>
  <r>
    <n v="50"/>
    <x v="24"/>
    <x v="1"/>
    <x v="24"/>
    <d v="2012-04-22T00:00:00"/>
    <s v="Standard Class"/>
    <s v="DP-13000"/>
    <s v="Darren Powers"/>
    <x v="0"/>
    <x v="0"/>
    <s v="New Albany"/>
    <x v="14"/>
    <n v="47150"/>
    <x v="2"/>
    <s v="OFF-BI-10004410"/>
    <x v="1"/>
    <x v="8"/>
    <s v="C-Line Peel &amp; Stick Add-On Filing Pockets, 8-3/4 x 5-1/8, 10/Pack"/>
    <x v="49"/>
    <x v="5"/>
    <n v="0"/>
    <x v="49"/>
  </r>
  <r>
    <n v="51"/>
    <x v="24"/>
    <x v="1"/>
    <x v="24"/>
    <d v="2012-04-22T00:00:00"/>
    <s v="Standard Class"/>
    <s v="DP-13000"/>
    <s v="Darren Powers"/>
    <x v="0"/>
    <x v="0"/>
    <s v="New Albany"/>
    <x v="14"/>
    <n v="47150"/>
    <x v="2"/>
    <s v="OFF-LA-10002762"/>
    <x v="1"/>
    <x v="2"/>
    <s v="Avery 485"/>
    <x v="50"/>
    <x v="5"/>
    <n v="0"/>
    <x v="50"/>
  </r>
  <r>
    <n v="52"/>
    <x v="24"/>
    <x v="1"/>
    <x v="24"/>
    <d v="2012-04-22T00:00:00"/>
    <s v="Standard Class"/>
    <s v="DP-13000"/>
    <s v="Darren Powers"/>
    <x v="0"/>
    <x v="0"/>
    <s v="New Albany"/>
    <x v="14"/>
    <n v="47150"/>
    <x v="2"/>
    <s v="FUR-FU-10001706"/>
    <x v="0"/>
    <x v="5"/>
    <s v="Longer-Life Soft White Bulbs"/>
    <x v="51"/>
    <x v="0"/>
    <n v="0"/>
    <x v="51"/>
  </r>
  <r>
    <n v="53"/>
    <x v="24"/>
    <x v="1"/>
    <x v="24"/>
    <d v="2012-04-22T00:00:00"/>
    <s v="Standard Class"/>
    <s v="DP-13000"/>
    <s v="Darren Powers"/>
    <x v="0"/>
    <x v="0"/>
    <s v="New Albany"/>
    <x v="14"/>
    <n v="47150"/>
    <x v="2"/>
    <s v="FUR-CH-10003061"/>
    <x v="0"/>
    <x v="1"/>
    <s v="Global Leather Task Chair, Black"/>
    <x v="52"/>
    <x v="7"/>
    <n v="0"/>
    <x v="52"/>
  </r>
  <r>
    <n v="54"/>
    <x v="25"/>
    <x v="0"/>
    <x v="25"/>
    <d v="2013-12-18T00:00:00"/>
    <s v="Standard Class"/>
    <s v="JM-15265"/>
    <s v="Janet Molinari"/>
    <x v="1"/>
    <x v="0"/>
    <s v="New York City"/>
    <x v="15"/>
    <n v="10024"/>
    <x v="3"/>
    <s v="OFF-FA-10000304"/>
    <x v="1"/>
    <x v="13"/>
    <s v="Advantus Push Pins"/>
    <x v="53"/>
    <x v="3"/>
    <n v="0"/>
    <x v="53"/>
  </r>
  <r>
    <n v="55"/>
    <x v="25"/>
    <x v="0"/>
    <x v="25"/>
    <d v="2013-12-18T00:00:00"/>
    <s v="Standard Class"/>
    <s v="JM-15265"/>
    <s v="Janet Molinari"/>
    <x v="1"/>
    <x v="0"/>
    <s v="New York City"/>
    <x v="15"/>
    <n v="10024"/>
    <x v="3"/>
    <s v="TEC-PH-10002447"/>
    <x v="2"/>
    <x v="7"/>
    <s v="AT&amp;T CL83451 4-Handset Telephone"/>
    <x v="54"/>
    <x v="2"/>
    <n v="0"/>
    <x v="54"/>
  </r>
  <r>
    <n v="56"/>
    <x v="26"/>
    <x v="0"/>
    <x v="26"/>
    <d v="2013-06-19T00:00:00"/>
    <s v="First Class"/>
    <s v="TB-21055"/>
    <s v="Ted Butterfield"/>
    <x v="0"/>
    <x v="0"/>
    <s v="Troy"/>
    <x v="15"/>
    <n v="12180"/>
    <x v="3"/>
    <s v="OFF-ST-10000604"/>
    <x v="1"/>
    <x v="4"/>
    <s v="Home/Office Personal File Carts"/>
    <x v="55"/>
    <x v="5"/>
    <n v="0"/>
    <x v="55"/>
  </r>
  <r>
    <n v="57"/>
    <x v="26"/>
    <x v="0"/>
    <x v="26"/>
    <d v="2013-06-19T00:00:00"/>
    <s v="First Class"/>
    <s v="TB-21055"/>
    <s v="Ted Butterfield"/>
    <x v="0"/>
    <x v="0"/>
    <s v="Troy"/>
    <x v="15"/>
    <n v="12180"/>
    <x v="3"/>
    <s v="OFF-PA-10001569"/>
    <x v="1"/>
    <x v="10"/>
    <s v="Xerox 232"/>
    <x v="56"/>
    <x v="2"/>
    <n v="0"/>
    <x v="56"/>
  </r>
  <r>
    <n v="58"/>
    <x v="26"/>
    <x v="0"/>
    <x v="26"/>
    <d v="2013-06-19T00:00:00"/>
    <s v="First Class"/>
    <s v="TB-21055"/>
    <s v="Ted Butterfield"/>
    <x v="0"/>
    <x v="0"/>
    <s v="Troy"/>
    <x v="15"/>
    <n v="12180"/>
    <x v="3"/>
    <s v="FUR-CH-10003968"/>
    <x v="0"/>
    <x v="1"/>
    <s v="Novimex Turbo Task Chair"/>
    <x v="57"/>
    <x v="2"/>
    <n v="0.1"/>
    <x v="57"/>
  </r>
  <r>
    <n v="59"/>
    <x v="26"/>
    <x v="0"/>
    <x v="26"/>
    <d v="2013-06-19T00:00:00"/>
    <s v="First Class"/>
    <s v="TB-21055"/>
    <s v="Ted Butterfield"/>
    <x v="0"/>
    <x v="0"/>
    <s v="Troy"/>
    <x v="15"/>
    <n v="12180"/>
    <x v="3"/>
    <s v="OFF-PA-10000587"/>
    <x v="1"/>
    <x v="10"/>
    <s v="Array Parchment Paper, Assorted Colors"/>
    <x v="58"/>
    <x v="0"/>
    <n v="0"/>
    <x v="58"/>
  </r>
  <r>
    <n v="60"/>
    <x v="26"/>
    <x v="0"/>
    <x v="26"/>
    <d v="2013-06-19T00:00:00"/>
    <s v="First Class"/>
    <s v="TB-21055"/>
    <s v="Ted Butterfield"/>
    <x v="0"/>
    <x v="0"/>
    <s v="Troy"/>
    <x v="15"/>
    <n v="12180"/>
    <x v="3"/>
    <s v="TEC-AC-10002167"/>
    <x v="2"/>
    <x v="11"/>
    <s v="Imation 8gb Micro Traveldrive Usb 2.0 Flash Drive"/>
    <x v="59"/>
    <x v="0"/>
    <n v="0"/>
    <x v="59"/>
  </r>
  <r>
    <n v="61"/>
    <x v="26"/>
    <x v="0"/>
    <x v="26"/>
    <d v="2013-06-19T00:00:00"/>
    <s v="First Class"/>
    <s v="TB-21055"/>
    <s v="Ted Butterfield"/>
    <x v="0"/>
    <x v="0"/>
    <s v="Troy"/>
    <x v="15"/>
    <n v="12180"/>
    <x v="3"/>
    <s v="OFF-BI-10001460"/>
    <x v="1"/>
    <x v="8"/>
    <s v="Plastic Binding Combs"/>
    <x v="60"/>
    <x v="4"/>
    <n v="0.2"/>
    <x v="60"/>
  </r>
  <r>
    <n v="62"/>
    <x v="26"/>
    <x v="0"/>
    <x v="26"/>
    <d v="2013-06-19T00:00:00"/>
    <s v="First Class"/>
    <s v="TB-21055"/>
    <s v="Ted Butterfield"/>
    <x v="0"/>
    <x v="0"/>
    <s v="Troy"/>
    <x v="15"/>
    <n v="12180"/>
    <x v="3"/>
    <s v="OFF-AR-10001868"/>
    <x v="1"/>
    <x v="6"/>
    <s v="Prang Dustless Chalk Sticks"/>
    <x v="61"/>
    <x v="7"/>
    <n v="0"/>
    <x v="61"/>
  </r>
  <r>
    <n v="63"/>
    <x v="27"/>
    <x v="1"/>
    <x v="27"/>
    <d v="2012-11-30T00:00:00"/>
    <s v="Standard Class"/>
    <s v="KM-16720"/>
    <s v="Kunst Miller"/>
    <x v="0"/>
    <x v="0"/>
    <s v="Los Angeles"/>
    <x v="1"/>
    <n v="90004"/>
    <x v="1"/>
    <s v="TEC-AC-10004633"/>
    <x v="2"/>
    <x v="11"/>
    <s v="Verbatim 25 GB 6x Blu-ray Single Layer Recordable Disc, 3/Pack"/>
    <x v="62"/>
    <x v="0"/>
    <n v="0"/>
    <x v="62"/>
  </r>
  <r>
    <n v="64"/>
    <x v="27"/>
    <x v="1"/>
    <x v="27"/>
    <d v="2012-11-30T00:00:00"/>
    <s v="Standard Class"/>
    <s v="KM-16720"/>
    <s v="Kunst Miller"/>
    <x v="0"/>
    <x v="0"/>
    <s v="Los Angeles"/>
    <x v="1"/>
    <n v="90004"/>
    <x v="1"/>
    <s v="OFF-BI-10001078"/>
    <x v="1"/>
    <x v="8"/>
    <s v="Acco PRESSTEX Data Binder with Storage Hooks, Dark Blue, 14 7/8&quot; X 11&quot;"/>
    <x v="63"/>
    <x v="5"/>
    <n v="0.2"/>
    <x v="63"/>
  </r>
  <r>
    <n v="65"/>
    <x v="27"/>
    <x v="1"/>
    <x v="27"/>
    <d v="2012-11-30T00:00:00"/>
    <s v="Standard Class"/>
    <s v="KM-16720"/>
    <s v="Kunst Miller"/>
    <x v="0"/>
    <x v="0"/>
    <s v="Los Angeles"/>
    <x v="1"/>
    <n v="90004"/>
    <x v="1"/>
    <s v="OFF-PA-10003892"/>
    <x v="1"/>
    <x v="10"/>
    <s v="Xerox 1943"/>
    <x v="64"/>
    <x v="1"/>
    <n v="0"/>
    <x v="64"/>
  </r>
  <r>
    <n v="66"/>
    <x v="27"/>
    <x v="1"/>
    <x v="27"/>
    <d v="2012-11-30T00:00:00"/>
    <s v="Standard Class"/>
    <s v="KM-16720"/>
    <s v="Kunst Miller"/>
    <x v="0"/>
    <x v="0"/>
    <s v="Los Angeles"/>
    <x v="1"/>
    <n v="90004"/>
    <x v="1"/>
    <s v="FUR-FU-10000397"/>
    <x v="0"/>
    <x v="5"/>
    <s v="Luxo Economy Swing Arm Lamp"/>
    <x v="65"/>
    <x v="4"/>
    <n v="0"/>
    <x v="65"/>
  </r>
  <r>
    <n v="67"/>
    <x v="28"/>
    <x v="1"/>
    <x v="28"/>
    <d v="2012-05-05T00:00:00"/>
    <s v="Standard Class"/>
    <s v="PS-18970"/>
    <s v="Paul Stevenson"/>
    <x v="2"/>
    <x v="0"/>
    <s v="Chicago"/>
    <x v="10"/>
    <n v="60610"/>
    <x v="2"/>
    <s v="FUR-CH-10001146"/>
    <x v="0"/>
    <x v="1"/>
    <s v="Global Value Mid-Back Manager's Chair, Gray"/>
    <x v="66"/>
    <x v="2"/>
    <n v="0.3"/>
    <x v="66"/>
  </r>
  <r>
    <n v="68"/>
    <x v="29"/>
    <x v="2"/>
    <x v="29"/>
    <d v="2011-12-10T00:00:00"/>
    <s v="Standard Class"/>
    <s v="BS-11590"/>
    <s v="Brendan Sweed"/>
    <x v="1"/>
    <x v="0"/>
    <s v="Gilbert"/>
    <x v="16"/>
    <n v="85234"/>
    <x v="1"/>
    <s v="OFF-AR-10002671"/>
    <x v="1"/>
    <x v="6"/>
    <s v="Hunt BOSTON Model 1606 High-Volume Electric Pencil Sharpener, Beige"/>
    <x v="67"/>
    <x v="8"/>
    <n v="0.2"/>
    <x v="67"/>
  </r>
  <r>
    <n v="69"/>
    <x v="29"/>
    <x v="2"/>
    <x v="29"/>
    <d v="2011-12-10T00:00:00"/>
    <s v="Standard Class"/>
    <s v="BS-11590"/>
    <s v="Brendan Sweed"/>
    <x v="1"/>
    <x v="0"/>
    <s v="Gilbert"/>
    <x v="16"/>
    <n v="85234"/>
    <x v="1"/>
    <s v="TEC-PH-10002726"/>
    <x v="2"/>
    <x v="7"/>
    <s v="netTALK DUO VoIP Telephone Service"/>
    <x v="68"/>
    <x v="4"/>
    <n v="0.2"/>
    <x v="68"/>
  </r>
  <r>
    <n v="70"/>
    <x v="30"/>
    <x v="0"/>
    <x v="30"/>
    <d v="2013-06-07T00:00:00"/>
    <s v="First Class"/>
    <s v="KD-16270"/>
    <s v="Karen Daniels"/>
    <x v="0"/>
    <x v="0"/>
    <s v="Springfield"/>
    <x v="17"/>
    <n v="22153"/>
    <x v="0"/>
    <s v="OFF-PA-10000482"/>
    <x v="1"/>
    <x v="10"/>
    <s v="Snap-A-Way Black Print Carbonless Ruled Speed Letter, Triplicate"/>
    <x v="69"/>
    <x v="0"/>
    <n v="0"/>
    <x v="69"/>
  </r>
  <r>
    <n v="71"/>
    <x v="31"/>
    <x v="0"/>
    <x v="31"/>
    <d v="2013-09-24T00:00:00"/>
    <s v="Standard Class"/>
    <s v="HM-14980"/>
    <s v="Henry MacAllister"/>
    <x v="0"/>
    <x v="0"/>
    <s v="New York City"/>
    <x v="15"/>
    <n v="10009"/>
    <x v="3"/>
    <s v="OFF-BI-10004654"/>
    <x v="1"/>
    <x v="8"/>
    <s v="Avery Binding System Hidden Tab Executive Style Index Sets"/>
    <x v="70"/>
    <x v="7"/>
    <n v="0.2"/>
    <x v="70"/>
  </r>
  <r>
    <n v="72"/>
    <x v="32"/>
    <x v="3"/>
    <x v="32"/>
    <d v="2014-09-18T00:00:00"/>
    <s v="Second Class"/>
    <s v="TB-21520"/>
    <s v="Tracy Blumstein"/>
    <x v="0"/>
    <x v="0"/>
    <s v="Jackson"/>
    <x v="12"/>
    <n v="49201"/>
    <x v="2"/>
    <s v="OFF-PA-10004675"/>
    <x v="1"/>
    <x v="10"/>
    <s v="Telephone Message Books with Fax/Mobile Section, 5 1/2&quot; x 3 3/16&quot;"/>
    <x v="71"/>
    <x v="1"/>
    <n v="0"/>
    <x v="71"/>
  </r>
  <r>
    <n v="73"/>
    <x v="33"/>
    <x v="1"/>
    <x v="33"/>
    <d v="2012-05-02T00:00:00"/>
    <s v="Standard Class"/>
    <s v="JE-15745"/>
    <s v="Joel Eaton"/>
    <x v="0"/>
    <x v="0"/>
    <s v="Memphis"/>
    <x v="18"/>
    <n v="38109"/>
    <x v="0"/>
    <s v="FUR-CH-10000513"/>
    <x v="0"/>
    <x v="1"/>
    <s v="High-Back Leather Manager's Chair"/>
    <x v="72"/>
    <x v="8"/>
    <n v="0.2"/>
    <x v="72"/>
  </r>
  <r>
    <n v="74"/>
    <x v="33"/>
    <x v="1"/>
    <x v="33"/>
    <d v="2012-05-02T00:00:00"/>
    <s v="Standard Class"/>
    <s v="JE-15745"/>
    <s v="Joel Eaton"/>
    <x v="0"/>
    <x v="0"/>
    <s v="Memphis"/>
    <x v="18"/>
    <n v="38109"/>
    <x v="0"/>
    <s v="FUR-FU-10003708"/>
    <x v="0"/>
    <x v="5"/>
    <s v="Tenex Traditional Chairmats for Medium Pile Carpet, Standard Lip, 36&quot; x 48&quot;"/>
    <x v="73"/>
    <x v="0"/>
    <n v="0.2"/>
    <x v="73"/>
  </r>
  <r>
    <n v="75"/>
    <x v="33"/>
    <x v="1"/>
    <x v="33"/>
    <d v="2012-05-02T00:00:00"/>
    <s v="Standard Class"/>
    <s v="JE-15745"/>
    <s v="Joel Eaton"/>
    <x v="0"/>
    <x v="0"/>
    <s v="Memphis"/>
    <x v="18"/>
    <n v="38109"/>
    <x v="0"/>
    <s v="OFF-ST-10004123"/>
    <x v="1"/>
    <x v="4"/>
    <s v="Safco Industrial Wire Shelving System"/>
    <x v="74"/>
    <x v="7"/>
    <n v="0.2"/>
    <x v="74"/>
  </r>
  <r>
    <n v="76"/>
    <x v="34"/>
    <x v="3"/>
    <x v="34"/>
    <d v="2014-12-12T00:00:00"/>
    <s v="First Class"/>
    <s v="KB-16600"/>
    <s v="Ken Brennan"/>
    <x v="1"/>
    <x v="0"/>
    <s v="Houston"/>
    <x v="5"/>
    <n v="77041"/>
    <x v="2"/>
    <s v="OFF-BI-10004182"/>
    <x v="1"/>
    <x v="8"/>
    <s v="Economy Binders"/>
    <x v="75"/>
    <x v="1"/>
    <n v="0.8"/>
    <x v="75"/>
  </r>
  <r>
    <n v="77"/>
    <x v="34"/>
    <x v="3"/>
    <x v="34"/>
    <d v="2014-12-12T00:00:00"/>
    <s v="First Class"/>
    <s v="KB-16600"/>
    <s v="Ken Brennan"/>
    <x v="1"/>
    <x v="0"/>
    <s v="Houston"/>
    <x v="5"/>
    <n v="77041"/>
    <x v="2"/>
    <s v="FUR-FU-10000260"/>
    <x v="0"/>
    <x v="5"/>
    <s v="6&quot; Cubicle Wall Clock, Black"/>
    <x v="76"/>
    <x v="1"/>
    <n v="0.6"/>
    <x v="76"/>
  </r>
  <r>
    <n v="78"/>
    <x v="34"/>
    <x v="3"/>
    <x v="34"/>
    <d v="2014-12-12T00:00:00"/>
    <s v="First Class"/>
    <s v="KB-16600"/>
    <s v="Ken Brennan"/>
    <x v="1"/>
    <x v="0"/>
    <s v="Houston"/>
    <x v="5"/>
    <n v="77041"/>
    <x v="2"/>
    <s v="OFF-ST-10000615"/>
    <x v="1"/>
    <x v="4"/>
    <s v="SimpliFile Personal File, Black Granite, 15w x 6-15/16d x 11-1/4h"/>
    <x v="77"/>
    <x v="1"/>
    <n v="0.2"/>
    <x v="77"/>
  </r>
  <r>
    <n v="79"/>
    <x v="35"/>
    <x v="2"/>
    <x v="35"/>
    <d v="2011-12-01T00:00:00"/>
    <s v="Second Class"/>
    <s v="JE-15745"/>
    <s v="Joel Eaton"/>
    <x v="0"/>
    <x v="0"/>
    <s v="Houston"/>
    <x v="5"/>
    <n v="77070"/>
    <x v="2"/>
    <s v="FUR-FU-10003194"/>
    <x v="0"/>
    <x v="5"/>
    <s v="Eldon Expressions Desk Accessory, Wood Pencil Holder, Oak"/>
    <x v="78"/>
    <x v="2"/>
    <n v="0.6"/>
    <x v="78"/>
  </r>
  <r>
    <n v="80"/>
    <x v="36"/>
    <x v="0"/>
    <x v="1"/>
    <d v="2013-06-16T00:00:00"/>
    <s v="First Class"/>
    <s v="SC-20770"/>
    <s v="Stewart Carmichael"/>
    <x v="1"/>
    <x v="0"/>
    <s v="Decatur"/>
    <x v="19"/>
    <n v="35601"/>
    <x v="0"/>
    <s v="OFF-AP-10002118"/>
    <x v="1"/>
    <x v="9"/>
    <s v="1.7 Cubic Foot Compact &quot;Cube&quot; Office Refrigerators"/>
    <x v="79"/>
    <x v="7"/>
    <n v="0"/>
    <x v="79"/>
  </r>
  <r>
    <n v="81"/>
    <x v="36"/>
    <x v="0"/>
    <x v="1"/>
    <d v="2013-06-16T00:00:00"/>
    <s v="First Class"/>
    <s v="SC-20770"/>
    <s v="Stewart Carmichael"/>
    <x v="1"/>
    <x v="0"/>
    <s v="Decatur"/>
    <x v="19"/>
    <n v="35601"/>
    <x v="0"/>
    <s v="OFF-BI-10002309"/>
    <x v="1"/>
    <x v="8"/>
    <s v="Avery Heavy-Duty EZD  Binder With Locking Rings"/>
    <x v="80"/>
    <x v="1"/>
    <n v="0"/>
    <x v="80"/>
  </r>
  <r>
    <n v="82"/>
    <x v="37"/>
    <x v="2"/>
    <x v="36"/>
    <d v="2011-10-16T00:00:00"/>
    <s v="Standard Class"/>
    <s v="DN-13690"/>
    <s v="Duane Noonan"/>
    <x v="0"/>
    <x v="0"/>
    <s v="San Francisco"/>
    <x v="1"/>
    <n v="94122"/>
    <x v="1"/>
    <s v="OFF-AR-10002053"/>
    <x v="1"/>
    <x v="6"/>
    <s v="Premium Writing Pencils, Soft, #2 by Central Association for the Blind"/>
    <x v="81"/>
    <x v="2"/>
    <n v="0"/>
    <x v="81"/>
  </r>
  <r>
    <n v="83"/>
    <x v="37"/>
    <x v="2"/>
    <x v="36"/>
    <d v="2011-10-16T00:00:00"/>
    <s v="Standard Class"/>
    <s v="DN-13690"/>
    <s v="Duane Noonan"/>
    <x v="0"/>
    <x v="0"/>
    <s v="San Francisco"/>
    <x v="1"/>
    <n v="94122"/>
    <x v="1"/>
    <s v="OFF-ST-10002370"/>
    <x v="1"/>
    <x v="4"/>
    <s v="Sortfiler Multipurpose Personal File Organizer, Black"/>
    <x v="82"/>
    <x v="7"/>
    <n v="0"/>
    <x v="82"/>
  </r>
  <r>
    <n v="84"/>
    <x v="38"/>
    <x v="1"/>
    <x v="37"/>
    <d v="2012-09-08T00:00:00"/>
    <s v="Standard Class"/>
    <s v="JC-16105"/>
    <s v="Julie Creighton"/>
    <x v="1"/>
    <x v="0"/>
    <s v="Durham"/>
    <x v="3"/>
    <n v="27707"/>
    <x v="0"/>
    <s v="OFF-EN-10000927"/>
    <x v="1"/>
    <x v="12"/>
    <s v="Jet-Pak Recycled Peel 'N' Seal Padded Mailers"/>
    <x v="83"/>
    <x v="3"/>
    <n v="0.2"/>
    <x v="83"/>
  </r>
  <r>
    <n v="85"/>
    <x v="39"/>
    <x v="3"/>
    <x v="38"/>
    <d v="2014-11-17T00:00:00"/>
    <s v="First Class"/>
    <s v="CS-12400"/>
    <s v="Christopher Schild"/>
    <x v="2"/>
    <x v="0"/>
    <s v="Chicago"/>
    <x v="10"/>
    <n v="60623"/>
    <x v="2"/>
    <s v="OFF-ST-10003656"/>
    <x v="1"/>
    <x v="4"/>
    <s v="Safco Industrial Wire Shelving"/>
    <x v="84"/>
    <x v="1"/>
    <n v="0.2"/>
    <x v="84"/>
  </r>
  <r>
    <n v="86"/>
    <x v="40"/>
    <x v="3"/>
    <x v="39"/>
    <d v="2014-05-31T00:00:00"/>
    <s v="Second Class"/>
    <s v="PO-18865"/>
    <s v="Patrick O'Donnell"/>
    <x v="0"/>
    <x v="0"/>
    <s v="Columbia"/>
    <x v="20"/>
    <n v="29203"/>
    <x v="0"/>
    <s v="FUR-CH-10000863"/>
    <x v="0"/>
    <x v="1"/>
    <s v="Novimex Swivel Fabric Task Chair"/>
    <x v="85"/>
    <x v="0"/>
    <n v="0"/>
    <x v="85"/>
  </r>
  <r>
    <n v="87"/>
    <x v="41"/>
    <x v="3"/>
    <x v="40"/>
    <d v="2014-11-03T00:00:00"/>
    <s v="Standard Class"/>
    <s v="PG-18895"/>
    <s v="Paul Gonzalez"/>
    <x v="0"/>
    <x v="0"/>
    <s v="Rochester"/>
    <x v="11"/>
    <n v="55901"/>
    <x v="2"/>
    <s v="TEC-AC-10001998"/>
    <x v="2"/>
    <x v="11"/>
    <s v="Logitech LS21 Speaker System - PC Multimedia - 2.1-CH - Wired"/>
    <x v="86"/>
    <x v="7"/>
    <n v="0"/>
    <x v="86"/>
  </r>
  <r>
    <n v="88"/>
    <x v="41"/>
    <x v="3"/>
    <x v="40"/>
    <d v="2014-11-03T00:00:00"/>
    <s v="Standard Class"/>
    <s v="PG-18895"/>
    <s v="Paul Gonzalez"/>
    <x v="0"/>
    <x v="0"/>
    <s v="Rochester"/>
    <x v="11"/>
    <n v="55901"/>
    <x v="2"/>
    <s v="OFF-LA-10000134"/>
    <x v="1"/>
    <x v="2"/>
    <s v="Avery 511"/>
    <x v="51"/>
    <x v="0"/>
    <n v="0"/>
    <x v="51"/>
  </r>
  <r>
    <n v="89"/>
    <x v="42"/>
    <x v="0"/>
    <x v="41"/>
    <d v="2013-04-11T00:00:00"/>
    <s v="Second Class"/>
    <s v="GM-14455"/>
    <s v="Gary Mitchum"/>
    <x v="2"/>
    <x v="0"/>
    <s v="Houston"/>
    <x v="5"/>
    <n v="77095"/>
    <x v="2"/>
    <s v="OFF-ST-10003442"/>
    <x v="1"/>
    <x v="4"/>
    <s v="Eldon Portable Mobile Manager"/>
    <x v="87"/>
    <x v="3"/>
    <n v="0.2"/>
    <x v="87"/>
  </r>
  <r>
    <n v="90"/>
    <x v="43"/>
    <x v="0"/>
    <x v="42"/>
    <d v="2013-09-23T00:00:00"/>
    <s v="Standard Class"/>
    <s v="JS-15685"/>
    <s v="Jim Sink"/>
    <x v="1"/>
    <x v="0"/>
    <s v="Los Angeles"/>
    <x v="1"/>
    <n v="90036"/>
    <x v="1"/>
    <s v="OFF-AR-10004930"/>
    <x v="1"/>
    <x v="6"/>
    <s v="Turquoise Lead Holder with Pocket Clip"/>
    <x v="88"/>
    <x v="1"/>
    <n v="0"/>
    <x v="88"/>
  </r>
  <r>
    <n v="91"/>
    <x v="43"/>
    <x v="0"/>
    <x v="42"/>
    <d v="2013-09-23T00:00:00"/>
    <s v="Standard Class"/>
    <s v="JS-15685"/>
    <s v="Jim Sink"/>
    <x v="1"/>
    <x v="0"/>
    <s v="Los Angeles"/>
    <x v="1"/>
    <n v="90036"/>
    <x v="1"/>
    <s v="TEC-PH-10004093"/>
    <x v="2"/>
    <x v="7"/>
    <s v="Panasonic Kx-TS550"/>
    <x v="89"/>
    <x v="0"/>
    <n v="0.2"/>
    <x v="89"/>
  </r>
  <r>
    <n v="92"/>
    <x v="43"/>
    <x v="0"/>
    <x v="42"/>
    <d v="2013-09-23T00:00:00"/>
    <s v="Standard Class"/>
    <s v="JS-15685"/>
    <s v="Jim Sink"/>
    <x v="1"/>
    <x v="0"/>
    <s v="Los Angeles"/>
    <x v="1"/>
    <n v="90036"/>
    <x v="1"/>
    <s v="OFF-PA-10000304"/>
    <x v="1"/>
    <x v="10"/>
    <s v="Xerox 1995"/>
    <x v="90"/>
    <x v="7"/>
    <n v="0"/>
    <x v="90"/>
  </r>
  <r>
    <n v="93"/>
    <x v="44"/>
    <x v="1"/>
    <x v="43"/>
    <d v="2012-02-05T00:00:00"/>
    <s v="Second Class"/>
    <s v="KB-16315"/>
    <s v="Karl Braun"/>
    <x v="0"/>
    <x v="0"/>
    <s v="Minneapolis"/>
    <x v="11"/>
    <n v="55407"/>
    <x v="2"/>
    <s v="OFF-PA-10003177"/>
    <x v="1"/>
    <x v="10"/>
    <s v="Xerox 1999"/>
    <x v="91"/>
    <x v="0"/>
    <n v="0"/>
    <x v="91"/>
  </r>
  <r>
    <n v="94"/>
    <x v="44"/>
    <x v="1"/>
    <x v="43"/>
    <d v="2012-02-05T00:00:00"/>
    <s v="Second Class"/>
    <s v="KB-16315"/>
    <s v="Karl Braun"/>
    <x v="0"/>
    <x v="0"/>
    <s v="Minneapolis"/>
    <x v="11"/>
    <n v="55407"/>
    <x v="2"/>
    <s v="FUR-FU-10003799"/>
    <x v="0"/>
    <x v="5"/>
    <s v="Seth Thomas 13 1/2&quot; Wall Clock"/>
    <x v="92"/>
    <x v="1"/>
    <n v="0"/>
    <x v="92"/>
  </r>
  <r>
    <n v="95"/>
    <x v="44"/>
    <x v="1"/>
    <x v="43"/>
    <d v="2012-02-05T00:00:00"/>
    <s v="Second Class"/>
    <s v="KB-16315"/>
    <s v="Karl Braun"/>
    <x v="0"/>
    <x v="0"/>
    <s v="Minneapolis"/>
    <x v="11"/>
    <n v="55407"/>
    <x v="2"/>
    <s v="OFF-BI-10002852"/>
    <x v="1"/>
    <x v="8"/>
    <s v="Ibico Standard Transparent Covers"/>
    <x v="93"/>
    <x v="0"/>
    <n v="0"/>
    <x v="93"/>
  </r>
  <r>
    <n v="96"/>
    <x v="45"/>
    <x v="3"/>
    <x v="44"/>
    <d v="2014-11-13T00:00:00"/>
    <s v="Standard Class"/>
    <s v="RB-19705"/>
    <s v="Roger Barcio"/>
    <x v="2"/>
    <x v="0"/>
    <s v="Portland"/>
    <x v="21"/>
    <n v="97206"/>
    <x v="1"/>
    <s v="OFF-BI-10004738"/>
    <x v="1"/>
    <x v="8"/>
    <s v="Flexible Leather- Look Classic Collection Ring Binder"/>
    <x v="94"/>
    <x v="7"/>
    <n v="0.7"/>
    <x v="94"/>
  </r>
  <r>
    <n v="97"/>
    <x v="46"/>
    <x v="3"/>
    <x v="45"/>
    <d v="2014-11-12T00:00:00"/>
    <s v="Second Class"/>
    <s v="PN-18775"/>
    <s v="Parhena Norris"/>
    <x v="2"/>
    <x v="0"/>
    <s v="New York City"/>
    <x v="15"/>
    <n v="10009"/>
    <x v="3"/>
    <s v="FUR-FU-10000629"/>
    <x v="0"/>
    <x v="5"/>
    <s v="9-3/4 Diameter Round Wall Clock"/>
    <x v="95"/>
    <x v="3"/>
    <n v="0"/>
    <x v="95"/>
  </r>
  <r>
    <n v="98"/>
    <x v="47"/>
    <x v="3"/>
    <x v="46"/>
    <d v="2014-06-21T00:00:00"/>
    <s v="First Class"/>
    <s v="KD-16345"/>
    <s v="Katherine Ducich"/>
    <x v="0"/>
    <x v="0"/>
    <s v="San Francisco"/>
    <x v="1"/>
    <n v="94122"/>
    <x v="1"/>
    <s v="OFF-BI-10001721"/>
    <x v="1"/>
    <x v="8"/>
    <s v="Trimflex Flexible Post Binders"/>
    <x v="96"/>
    <x v="1"/>
    <n v="0.2"/>
    <x v="96"/>
  </r>
  <r>
    <n v="99"/>
    <x v="48"/>
    <x v="0"/>
    <x v="47"/>
    <d v="2013-09-12T00:00:00"/>
    <s v="Standard Class"/>
    <s v="ER-13855"/>
    <s v="Elpida Rittenbach"/>
    <x v="1"/>
    <x v="0"/>
    <s v="Saint Paul"/>
    <x v="11"/>
    <n v="55106"/>
    <x v="2"/>
    <s v="OFF-AP-10000358"/>
    <x v="1"/>
    <x v="9"/>
    <s v="Fellowes Basic Home/Office Series Surge Protectors"/>
    <x v="42"/>
    <x v="5"/>
    <n v="0"/>
    <x v="97"/>
  </r>
  <r>
    <n v="100"/>
    <x v="49"/>
    <x v="0"/>
    <x v="48"/>
    <d v="2013-09-03T00:00:00"/>
    <s v="Standard Class"/>
    <s v="RB-19465"/>
    <s v="Rick Bensley"/>
    <x v="2"/>
    <x v="0"/>
    <s v="Chicago"/>
    <x v="10"/>
    <n v="60610"/>
    <x v="2"/>
    <s v="OFF-PA-10003256"/>
    <x v="1"/>
    <x v="10"/>
    <s v="Avery Personal Creations Heavyweight Cards"/>
    <x v="97"/>
    <x v="3"/>
    <n v="0.2"/>
    <x v="98"/>
  </r>
  <r>
    <n v="101"/>
    <x v="49"/>
    <x v="0"/>
    <x v="48"/>
    <d v="2013-09-03T00:00:00"/>
    <s v="Standard Class"/>
    <s v="RB-19465"/>
    <s v="Rick Bensley"/>
    <x v="2"/>
    <x v="0"/>
    <s v="Chicago"/>
    <x v="10"/>
    <n v="60610"/>
    <x v="2"/>
    <s v="TEC-AC-10001767"/>
    <x v="2"/>
    <x v="11"/>
    <s v="SanDisk Ultra 64 GB MicroSDHC Class 10 Memory Card"/>
    <x v="98"/>
    <x v="1"/>
    <n v="0.2"/>
    <x v="99"/>
  </r>
  <r>
    <n v="102"/>
    <x v="49"/>
    <x v="0"/>
    <x v="48"/>
    <d v="2013-09-03T00:00:00"/>
    <s v="Standard Class"/>
    <s v="RB-19465"/>
    <s v="Rick Bensley"/>
    <x v="2"/>
    <x v="0"/>
    <s v="Chicago"/>
    <x v="10"/>
    <n v="60610"/>
    <x v="2"/>
    <s v="OFF-BI-10002609"/>
    <x v="1"/>
    <x v="8"/>
    <s v="Avery Hidden Tab Dividers for Binding Systems"/>
    <x v="99"/>
    <x v="1"/>
    <n v="0.8"/>
    <x v="100"/>
  </r>
  <r>
    <n v="103"/>
    <x v="50"/>
    <x v="0"/>
    <x v="49"/>
    <d v="2013-12-05T00:00:00"/>
    <s v="Second Class"/>
    <s v="GZ-14470"/>
    <s v="Gary Zandusky"/>
    <x v="0"/>
    <x v="0"/>
    <s v="Rochester"/>
    <x v="11"/>
    <n v="55901"/>
    <x v="2"/>
    <s v="OFF-PA-10004040"/>
    <x v="1"/>
    <x v="10"/>
    <s v="Universal Premium White Copier/Laser Paper (20Lb. and 87 Bright)"/>
    <x v="100"/>
    <x v="4"/>
    <n v="0"/>
    <x v="101"/>
  </r>
  <r>
    <n v="104"/>
    <x v="51"/>
    <x v="1"/>
    <x v="50"/>
    <d v="2012-11-17T00:00:00"/>
    <s v="Standard Class"/>
    <s v="LC-16870"/>
    <s v="Lena Cacioppo"/>
    <x v="0"/>
    <x v="0"/>
    <s v="Aurora"/>
    <x v="22"/>
    <n v="80013"/>
    <x v="1"/>
    <s v="TEC-AC-10001552"/>
    <x v="2"/>
    <x v="11"/>
    <s v="Logitech K350 2.4Ghz Wireless Keyboard"/>
    <x v="101"/>
    <x v="5"/>
    <n v="0.2"/>
    <x v="102"/>
  </r>
  <r>
    <n v="105"/>
    <x v="51"/>
    <x v="1"/>
    <x v="50"/>
    <d v="2012-11-17T00:00:00"/>
    <s v="Standard Class"/>
    <s v="LC-16870"/>
    <s v="Lena Cacioppo"/>
    <x v="0"/>
    <x v="0"/>
    <s v="Aurora"/>
    <x v="22"/>
    <n v="80013"/>
    <x v="1"/>
    <s v="FUR-FU-10004006"/>
    <x v="0"/>
    <x v="5"/>
    <s v="Deflect-o DuraMat Lighweight, Studded, Beveled Mat for Low Pile Carpeting"/>
    <x v="102"/>
    <x v="1"/>
    <n v="0.2"/>
    <x v="103"/>
  </r>
  <r>
    <n v="106"/>
    <x v="51"/>
    <x v="1"/>
    <x v="50"/>
    <d v="2012-11-17T00:00:00"/>
    <s v="Standard Class"/>
    <s v="LC-16870"/>
    <s v="Lena Cacioppo"/>
    <x v="0"/>
    <x v="0"/>
    <s v="Aurora"/>
    <x v="22"/>
    <n v="80013"/>
    <x v="1"/>
    <s v="OFF-BI-10002794"/>
    <x v="1"/>
    <x v="8"/>
    <s v="Avery Trapezoid Ring Binder, 3&quot; Capacity, Black, 1040 sheets"/>
    <x v="103"/>
    <x v="1"/>
    <n v="0.7"/>
    <x v="104"/>
  </r>
  <r>
    <n v="107"/>
    <x v="52"/>
    <x v="3"/>
    <x v="51"/>
    <d v="2014-11-29T00:00:00"/>
    <s v="Standard Class"/>
    <s v="JM-15250"/>
    <s v="Janet Martin"/>
    <x v="0"/>
    <x v="0"/>
    <s v="Charlotte"/>
    <x v="3"/>
    <n v="28205"/>
    <x v="0"/>
    <s v="TEC-AC-10003499"/>
    <x v="2"/>
    <x v="11"/>
    <s v="Memorex Mini Travel Drive 8 GB USB 2.0 Flash Drive"/>
    <x v="104"/>
    <x v="8"/>
    <n v="0.2"/>
    <x v="105"/>
  </r>
  <r>
    <n v="108"/>
    <x v="52"/>
    <x v="3"/>
    <x v="51"/>
    <d v="2014-11-29T00:00:00"/>
    <s v="Standard Class"/>
    <s v="JM-15250"/>
    <s v="Janet Martin"/>
    <x v="0"/>
    <x v="0"/>
    <s v="Charlotte"/>
    <x v="3"/>
    <n v="28205"/>
    <x v="0"/>
    <s v="TEC-PH-10002844"/>
    <x v="2"/>
    <x v="7"/>
    <s v="Speck Products Candyshell Flip Case"/>
    <x v="105"/>
    <x v="7"/>
    <n v="0.2"/>
    <x v="106"/>
  </r>
  <r>
    <n v="109"/>
    <x v="52"/>
    <x v="3"/>
    <x v="51"/>
    <d v="2014-11-29T00:00:00"/>
    <s v="Standard Class"/>
    <s v="JM-15250"/>
    <s v="Janet Martin"/>
    <x v="0"/>
    <x v="0"/>
    <s v="Charlotte"/>
    <x v="3"/>
    <n v="28205"/>
    <x v="0"/>
    <s v="OFF-AR-10000390"/>
    <x v="1"/>
    <x v="6"/>
    <s v="Newell Chalk Holder"/>
    <x v="106"/>
    <x v="7"/>
    <n v="0.2"/>
    <x v="107"/>
  </r>
  <r>
    <n v="110"/>
    <x v="53"/>
    <x v="1"/>
    <x v="52"/>
    <d v="2012-10-20T00:00:00"/>
    <s v="Standard Class"/>
    <s v="PA-19060"/>
    <s v="Pete Armstrong"/>
    <x v="2"/>
    <x v="0"/>
    <s v="Orland Park"/>
    <x v="10"/>
    <n v="60462"/>
    <x v="2"/>
    <s v="TEC-AC-10000844"/>
    <x v="2"/>
    <x v="11"/>
    <s v="Logitech Gaming G510s - Keyboard"/>
    <x v="107"/>
    <x v="2"/>
    <n v="0.2"/>
    <x v="108"/>
  </r>
  <r>
    <n v="111"/>
    <x v="54"/>
    <x v="3"/>
    <x v="53"/>
    <d v="2014-12-31T00:00:00"/>
    <s v="Standard Class"/>
    <s v="CV-12805"/>
    <s v="Cynthia Voltz"/>
    <x v="1"/>
    <x v="0"/>
    <s v="New York City"/>
    <x v="15"/>
    <n v="10035"/>
    <x v="3"/>
    <s v="FUR-FU-10001934"/>
    <x v="0"/>
    <x v="5"/>
    <s v="Magnifier Swing Arm Lamp"/>
    <x v="108"/>
    <x v="0"/>
    <n v="0"/>
    <x v="109"/>
  </r>
  <r>
    <n v="112"/>
    <x v="55"/>
    <x v="0"/>
    <x v="54"/>
    <d v="2013-11-11T00:00:00"/>
    <s v="Standard Class"/>
    <s v="CL-12565"/>
    <s v="Clay Ludtke"/>
    <x v="0"/>
    <x v="0"/>
    <s v="Urbandale"/>
    <x v="23"/>
    <n v="50322"/>
    <x v="2"/>
    <s v="OFF-AR-10000380"/>
    <x v="1"/>
    <x v="6"/>
    <s v="Hunt PowerHouse Electric Pencil Sharpener, Blue"/>
    <x v="109"/>
    <x v="0"/>
    <n v="0"/>
    <x v="110"/>
  </r>
  <r>
    <n v="113"/>
    <x v="55"/>
    <x v="0"/>
    <x v="54"/>
    <d v="2013-11-11T00:00:00"/>
    <s v="Standard Class"/>
    <s v="CL-12565"/>
    <s v="Clay Ludtke"/>
    <x v="0"/>
    <x v="0"/>
    <s v="Urbandale"/>
    <x v="23"/>
    <n v="50322"/>
    <x v="2"/>
    <s v="OFF-BI-10003981"/>
    <x v="1"/>
    <x v="8"/>
    <s v="Avery Durable Plastic 1&quot; Binders"/>
    <x v="77"/>
    <x v="5"/>
    <n v="0"/>
    <x v="111"/>
  </r>
  <r>
    <n v="114"/>
    <x v="56"/>
    <x v="2"/>
    <x v="55"/>
    <d v="2011-08-27T00:00:00"/>
    <s v="Second Class"/>
    <s v="RC-19960"/>
    <s v="Ryan Crowe"/>
    <x v="0"/>
    <x v="0"/>
    <s v="Columbus"/>
    <x v="24"/>
    <n v="43229"/>
    <x v="3"/>
    <s v="OFF-FA-10000621"/>
    <x v="1"/>
    <x v="13"/>
    <s v="OIC Colored Binder Clips, Assorted Sizes"/>
    <x v="110"/>
    <x v="9"/>
    <n v="0.2"/>
    <x v="112"/>
  </r>
  <r>
    <n v="115"/>
    <x v="56"/>
    <x v="2"/>
    <x v="55"/>
    <d v="2011-08-27T00:00:00"/>
    <s v="Second Class"/>
    <s v="RC-19960"/>
    <s v="Ryan Crowe"/>
    <x v="0"/>
    <x v="0"/>
    <s v="Columbus"/>
    <x v="24"/>
    <n v="43229"/>
    <x v="3"/>
    <s v="OFF-EN-10002600"/>
    <x v="1"/>
    <x v="12"/>
    <s v="Redi-Strip #10 Envelopes, 4 1/8 x 9 1/2"/>
    <x v="111"/>
    <x v="0"/>
    <n v="0.2"/>
    <x v="113"/>
  </r>
  <r>
    <n v="116"/>
    <x v="56"/>
    <x v="2"/>
    <x v="55"/>
    <d v="2011-08-27T00:00:00"/>
    <s v="Second Class"/>
    <s v="RC-19960"/>
    <s v="Ryan Crowe"/>
    <x v="0"/>
    <x v="0"/>
    <s v="Columbus"/>
    <x v="24"/>
    <n v="43229"/>
    <x v="3"/>
    <s v="OFF-PA-10004965"/>
    <x v="1"/>
    <x v="10"/>
    <s v="Xerox 1921"/>
    <x v="112"/>
    <x v="1"/>
    <n v="0.2"/>
    <x v="114"/>
  </r>
  <r>
    <n v="117"/>
    <x v="56"/>
    <x v="2"/>
    <x v="55"/>
    <d v="2011-08-27T00:00:00"/>
    <s v="Second Class"/>
    <s v="RC-19960"/>
    <s v="Ryan Crowe"/>
    <x v="0"/>
    <x v="0"/>
    <s v="Columbus"/>
    <x v="24"/>
    <n v="43229"/>
    <x v="3"/>
    <s v="OFF-EN-10002504"/>
    <x v="1"/>
    <x v="12"/>
    <s v="Tyvek  Top-Opening Peel &amp; Seel Envelopes, Plain White"/>
    <x v="113"/>
    <x v="5"/>
    <n v="0.2"/>
    <x v="115"/>
  </r>
  <r>
    <n v="118"/>
    <x v="57"/>
    <x v="1"/>
    <x v="56"/>
    <d v="2012-03-06T00:00:00"/>
    <s v="Standard Class"/>
    <s v="DK-13090"/>
    <s v="Dave Kipp"/>
    <x v="0"/>
    <x v="0"/>
    <s v="Seattle"/>
    <x v="4"/>
    <n v="98103"/>
    <x v="1"/>
    <s v="FUR-TA-10001768"/>
    <x v="0"/>
    <x v="3"/>
    <s v="Hon Racetrack Conference Tables"/>
    <x v="114"/>
    <x v="1"/>
    <n v="0"/>
    <x v="116"/>
  </r>
  <r>
    <n v="119"/>
    <x v="58"/>
    <x v="1"/>
    <x v="57"/>
    <d v="2012-04-10T00:00:00"/>
    <s v="Standard Class"/>
    <s v="GG-14650"/>
    <s v="Greg Guthrie"/>
    <x v="1"/>
    <x v="0"/>
    <s v="Bristol"/>
    <x v="18"/>
    <n v="37620"/>
    <x v="0"/>
    <s v="OFF-BI-10003650"/>
    <x v="1"/>
    <x v="8"/>
    <s v="GBC DocuBind 300 Electric Binding Machine"/>
    <x v="115"/>
    <x v="7"/>
    <n v="0.7"/>
    <x v="117"/>
  </r>
  <r>
    <n v="120"/>
    <x v="59"/>
    <x v="0"/>
    <x v="1"/>
    <d v="2013-06-16T00:00:00"/>
    <s v="First Class"/>
    <s v="SC-20725"/>
    <s v="Steven Cartwright"/>
    <x v="0"/>
    <x v="0"/>
    <s v="Wilmington"/>
    <x v="13"/>
    <n v="19805"/>
    <x v="3"/>
    <s v="FUR-FU-10002157"/>
    <x v="0"/>
    <x v="5"/>
    <s v="Artistic Insta-Plaque"/>
    <x v="116"/>
    <x v="1"/>
    <n v="0"/>
    <x v="118"/>
  </r>
  <r>
    <n v="121"/>
    <x v="59"/>
    <x v="0"/>
    <x v="1"/>
    <d v="2013-06-16T00:00:00"/>
    <s v="First Class"/>
    <s v="SC-20725"/>
    <s v="Steven Cartwright"/>
    <x v="0"/>
    <x v="0"/>
    <s v="Wilmington"/>
    <x v="13"/>
    <n v="19805"/>
    <x v="3"/>
    <s v="OFF-BI-10003910"/>
    <x v="1"/>
    <x v="8"/>
    <s v="DXL Angle-View Binders with Locking Rings by Samsill"/>
    <x v="117"/>
    <x v="4"/>
    <n v="0"/>
    <x v="119"/>
  </r>
  <r>
    <n v="122"/>
    <x v="59"/>
    <x v="0"/>
    <x v="1"/>
    <d v="2013-06-16T00:00:00"/>
    <s v="First Class"/>
    <s v="SC-20725"/>
    <s v="Steven Cartwright"/>
    <x v="0"/>
    <x v="0"/>
    <s v="Wilmington"/>
    <x v="13"/>
    <n v="19805"/>
    <x v="3"/>
    <s v="OFF-ST-10000777"/>
    <x v="1"/>
    <x v="4"/>
    <s v="Companion Letter/Legal File, Black"/>
    <x v="118"/>
    <x v="5"/>
    <n v="0"/>
    <x v="120"/>
  </r>
  <r>
    <n v="123"/>
    <x v="59"/>
    <x v="0"/>
    <x v="1"/>
    <d v="2013-06-16T00:00:00"/>
    <s v="First Class"/>
    <s v="SC-20725"/>
    <s v="Steven Cartwright"/>
    <x v="0"/>
    <x v="0"/>
    <s v="Wilmington"/>
    <x v="13"/>
    <n v="19805"/>
    <x v="3"/>
    <s v="OFF-EN-10002500"/>
    <x v="1"/>
    <x v="12"/>
    <s v="Globe Weis Peel &amp; Seel First Class Envelopes"/>
    <x v="119"/>
    <x v="6"/>
    <n v="0"/>
    <x v="121"/>
  </r>
  <r>
    <n v="124"/>
    <x v="59"/>
    <x v="0"/>
    <x v="1"/>
    <d v="2013-06-16T00:00:00"/>
    <s v="First Class"/>
    <s v="SC-20725"/>
    <s v="Steven Cartwright"/>
    <x v="0"/>
    <x v="0"/>
    <s v="Wilmington"/>
    <x v="13"/>
    <n v="19805"/>
    <x v="3"/>
    <s v="TEC-PH-10003875"/>
    <x v="2"/>
    <x v="7"/>
    <s v="KLD Oscar II Style Snap-on Ultra Thin Side Flip Synthetic Leather Cover Case for HTC One HTC M7"/>
    <x v="120"/>
    <x v="3"/>
    <n v="0"/>
    <x v="122"/>
  </r>
  <r>
    <n v="125"/>
    <x v="60"/>
    <x v="2"/>
    <x v="58"/>
    <d v="2011-12-28T00:00:00"/>
    <s v="Second Class"/>
    <s v="AD-10180"/>
    <s v="Alan Dominguez"/>
    <x v="2"/>
    <x v="0"/>
    <s v="Houston"/>
    <x v="5"/>
    <n v="77041"/>
    <x v="2"/>
    <s v="FUR-CH-10004063"/>
    <x v="0"/>
    <x v="1"/>
    <s v="Global Deluxe High-Back Manager's Chair"/>
    <x v="121"/>
    <x v="1"/>
    <n v="0.3"/>
    <x v="123"/>
  </r>
  <r>
    <n v="126"/>
    <x v="61"/>
    <x v="2"/>
    <x v="59"/>
    <d v="2011-09-25T00:00:00"/>
    <s v="Standard Class"/>
    <s v="PF-19165"/>
    <s v="Philip Fox"/>
    <x v="0"/>
    <x v="0"/>
    <s v="Bloomington"/>
    <x v="10"/>
    <n v="61701"/>
    <x v="2"/>
    <s v="FUR-TA-10004534"/>
    <x v="0"/>
    <x v="3"/>
    <s v="Bevis 44 x 96 Conference Tables"/>
    <x v="122"/>
    <x v="5"/>
    <n v="0.5"/>
    <x v="124"/>
  </r>
  <r>
    <n v="127"/>
    <x v="62"/>
    <x v="3"/>
    <x v="60"/>
    <d v="2014-11-13T00:00:00"/>
    <s v="Standard Class"/>
    <s v="TS-21610"/>
    <s v="Troy Staebel"/>
    <x v="0"/>
    <x v="0"/>
    <s v="Phoenix"/>
    <x v="16"/>
    <n v="85023"/>
    <x v="1"/>
    <s v="OFF-BI-10003274"/>
    <x v="1"/>
    <x v="8"/>
    <s v="Avery Durable Slant Ring Binders, No Labels"/>
    <x v="123"/>
    <x v="0"/>
    <n v="0.7"/>
    <x v="125"/>
  </r>
  <r>
    <n v="128"/>
    <x v="62"/>
    <x v="3"/>
    <x v="60"/>
    <d v="2014-11-13T00:00:00"/>
    <s v="Standard Class"/>
    <s v="TS-21610"/>
    <s v="Troy Staebel"/>
    <x v="0"/>
    <x v="0"/>
    <s v="Phoenix"/>
    <x v="16"/>
    <n v="85023"/>
    <x v="1"/>
    <s v="OFF-ST-10002974"/>
    <x v="1"/>
    <x v="4"/>
    <s v="Trav-L-File Heavy-Duty Shuttle II, Black"/>
    <x v="124"/>
    <x v="3"/>
    <n v="0.2"/>
    <x v="126"/>
  </r>
  <r>
    <n v="129"/>
    <x v="63"/>
    <x v="0"/>
    <x v="61"/>
    <d v="2013-11-11T00:00:00"/>
    <s v="Second Class"/>
    <s v="LS-16975"/>
    <s v="Lindsay Shagiari"/>
    <x v="2"/>
    <x v="0"/>
    <s v="Los Angeles"/>
    <x v="1"/>
    <n v="90004"/>
    <x v="1"/>
    <s v="FUR-CH-10001146"/>
    <x v="0"/>
    <x v="1"/>
    <s v="Global Task Chair, Black"/>
    <x v="125"/>
    <x v="0"/>
    <n v="0.2"/>
    <x v="127"/>
  </r>
  <r>
    <n v="130"/>
    <x v="63"/>
    <x v="0"/>
    <x v="61"/>
    <d v="2013-11-11T00:00:00"/>
    <s v="Second Class"/>
    <s v="LS-16975"/>
    <s v="Lindsay Shagiari"/>
    <x v="2"/>
    <x v="0"/>
    <s v="Los Angeles"/>
    <x v="1"/>
    <n v="90004"/>
    <x v="1"/>
    <s v="FUR-FU-10003773"/>
    <x v="0"/>
    <x v="5"/>
    <s v="Eldon Cleatmat Plus Chair Mats for High Pile Carpets"/>
    <x v="126"/>
    <x v="1"/>
    <n v="0"/>
    <x v="128"/>
  </r>
  <r>
    <n v="131"/>
    <x v="64"/>
    <x v="3"/>
    <x v="62"/>
    <d v="2014-02-06T00:00:00"/>
    <s v="First Class"/>
    <s v="DW-13585"/>
    <s v="Dorothy Wardle"/>
    <x v="1"/>
    <x v="0"/>
    <s v="Columbus"/>
    <x v="24"/>
    <n v="43229"/>
    <x v="3"/>
    <s v="TEC-PH-10002293"/>
    <x v="2"/>
    <x v="7"/>
    <s v="Anker 36W 4-Port USB Wall Charger Travel Power Adapter for iPhone 5s 5c 5"/>
    <x v="127"/>
    <x v="2"/>
    <n v="0.4"/>
    <x v="129"/>
  </r>
  <r>
    <n v="132"/>
    <x v="64"/>
    <x v="3"/>
    <x v="62"/>
    <d v="2014-02-06T00:00:00"/>
    <s v="First Class"/>
    <s v="DW-13585"/>
    <s v="Dorothy Wardle"/>
    <x v="1"/>
    <x v="0"/>
    <s v="Columbus"/>
    <x v="24"/>
    <n v="43229"/>
    <x v="3"/>
    <s v="OFF-PA-10002377"/>
    <x v="1"/>
    <x v="10"/>
    <s v="Xerox 1916"/>
    <x v="128"/>
    <x v="0"/>
    <n v="0.2"/>
    <x v="130"/>
  </r>
  <r>
    <n v="133"/>
    <x v="64"/>
    <x v="3"/>
    <x v="62"/>
    <d v="2014-02-06T00:00:00"/>
    <s v="First Class"/>
    <s v="DW-13585"/>
    <s v="Dorothy Wardle"/>
    <x v="1"/>
    <x v="0"/>
    <s v="Columbus"/>
    <x v="24"/>
    <n v="43229"/>
    <x v="3"/>
    <s v="OFF-FA-10002780"/>
    <x v="1"/>
    <x v="13"/>
    <s v="Staples"/>
    <x v="129"/>
    <x v="6"/>
    <n v="0.2"/>
    <x v="131"/>
  </r>
  <r>
    <n v="134"/>
    <x v="65"/>
    <x v="0"/>
    <x v="63"/>
    <d v="2013-10-20T00:00:00"/>
    <s v="Standard Class"/>
    <s v="LC-16885"/>
    <s v="Lena Creighton"/>
    <x v="0"/>
    <x v="0"/>
    <s v="Roseville"/>
    <x v="1"/>
    <n v="95661"/>
    <x v="1"/>
    <s v="OFF-PA-10001804"/>
    <x v="1"/>
    <x v="10"/>
    <s v="Xerox 195"/>
    <x v="130"/>
    <x v="1"/>
    <n v="0"/>
    <x v="132"/>
  </r>
  <r>
    <n v="135"/>
    <x v="65"/>
    <x v="0"/>
    <x v="63"/>
    <d v="2013-10-20T00:00:00"/>
    <s v="Standard Class"/>
    <s v="LC-16885"/>
    <s v="Lena Creighton"/>
    <x v="0"/>
    <x v="0"/>
    <s v="Roseville"/>
    <x v="1"/>
    <n v="95661"/>
    <x v="1"/>
    <s v="OFF-PA-10001736"/>
    <x v="1"/>
    <x v="10"/>
    <s v="Xerox 1880"/>
    <x v="131"/>
    <x v="7"/>
    <n v="0"/>
    <x v="133"/>
  </r>
  <r>
    <n v="136"/>
    <x v="65"/>
    <x v="0"/>
    <x v="63"/>
    <d v="2013-10-20T00:00:00"/>
    <s v="Standard Class"/>
    <s v="LC-16885"/>
    <s v="Lena Creighton"/>
    <x v="0"/>
    <x v="0"/>
    <s v="Roseville"/>
    <x v="1"/>
    <n v="95661"/>
    <x v="1"/>
    <s v="OFF-AR-10001149"/>
    <x v="1"/>
    <x v="6"/>
    <s v="Sanford Colorific Colored Pencils, 12/Box"/>
    <x v="132"/>
    <x v="4"/>
    <n v="0"/>
    <x v="134"/>
  </r>
  <r>
    <n v="137"/>
    <x v="65"/>
    <x v="0"/>
    <x v="63"/>
    <d v="2013-10-20T00:00:00"/>
    <s v="Standard Class"/>
    <s v="LC-16885"/>
    <s v="Lena Creighton"/>
    <x v="0"/>
    <x v="0"/>
    <s v="Roseville"/>
    <x v="1"/>
    <n v="95661"/>
    <x v="1"/>
    <s v="OFF-FA-10002988"/>
    <x v="1"/>
    <x v="13"/>
    <s v="Ideal Clamps"/>
    <x v="133"/>
    <x v="0"/>
    <n v="0"/>
    <x v="135"/>
  </r>
  <r>
    <n v="138"/>
    <x v="65"/>
    <x v="0"/>
    <x v="63"/>
    <d v="2013-10-20T00:00:00"/>
    <s v="Standard Class"/>
    <s v="LC-16885"/>
    <s v="Lena Creighton"/>
    <x v="0"/>
    <x v="0"/>
    <s v="Roseville"/>
    <x v="1"/>
    <n v="95661"/>
    <x v="1"/>
    <s v="OFF-BI-10004781"/>
    <x v="1"/>
    <x v="8"/>
    <s v="GBC Wire Binding Strips"/>
    <x v="134"/>
    <x v="1"/>
    <n v="0.2"/>
    <x v="136"/>
  </r>
  <r>
    <n v="139"/>
    <x v="65"/>
    <x v="0"/>
    <x v="63"/>
    <d v="2013-10-20T00:00:00"/>
    <s v="Standard Class"/>
    <s v="LC-16885"/>
    <s v="Lena Creighton"/>
    <x v="0"/>
    <x v="0"/>
    <s v="Roseville"/>
    <x v="1"/>
    <n v="95661"/>
    <x v="1"/>
    <s v="OFF-SU-10001218"/>
    <x v="1"/>
    <x v="14"/>
    <s v="Fiskars Softgrip Scissors"/>
    <x v="135"/>
    <x v="5"/>
    <n v="0"/>
    <x v="137"/>
  </r>
  <r>
    <n v="140"/>
    <x v="65"/>
    <x v="0"/>
    <x v="63"/>
    <d v="2013-10-20T00:00:00"/>
    <s v="Standard Class"/>
    <s v="LC-16885"/>
    <s v="Lena Creighton"/>
    <x v="0"/>
    <x v="0"/>
    <s v="Roseville"/>
    <x v="1"/>
    <n v="95661"/>
    <x v="1"/>
    <s v="FUR-FU-10001706"/>
    <x v="0"/>
    <x v="5"/>
    <s v="Longer-Life Soft White Bulbs"/>
    <x v="136"/>
    <x v="9"/>
    <n v="0"/>
    <x v="138"/>
  </r>
  <r>
    <n v="141"/>
    <x v="66"/>
    <x v="0"/>
    <x v="64"/>
    <d v="2013-09-08T00:00:00"/>
    <s v="Second Class"/>
    <s v="JD-15895"/>
    <s v="Jonathan Doherty"/>
    <x v="1"/>
    <x v="0"/>
    <s v="Philadelphia"/>
    <x v="9"/>
    <n v="19140"/>
    <x v="3"/>
    <s v="FUR-FU-10004848"/>
    <x v="0"/>
    <x v="5"/>
    <s v="Howard Miller 13-3/4&quot; Diameter Brushed Chrome Round Wall Clock"/>
    <x v="137"/>
    <x v="0"/>
    <n v="0.2"/>
    <x v="139"/>
  </r>
  <r>
    <n v="142"/>
    <x v="67"/>
    <x v="3"/>
    <x v="65"/>
    <d v="2014-09-24T00:00:00"/>
    <s v="Standard Class"/>
    <s v="SH-19975"/>
    <s v="Sally Hughsby"/>
    <x v="1"/>
    <x v="0"/>
    <s v="San Francisco"/>
    <x v="1"/>
    <n v="94122"/>
    <x v="1"/>
    <s v="OFF-AR-10000940"/>
    <x v="1"/>
    <x v="6"/>
    <s v="Newell 343"/>
    <x v="138"/>
    <x v="1"/>
    <n v="0"/>
    <x v="140"/>
  </r>
  <r>
    <n v="143"/>
    <x v="67"/>
    <x v="3"/>
    <x v="65"/>
    <d v="2014-09-24T00:00:00"/>
    <s v="Standard Class"/>
    <s v="SH-19975"/>
    <s v="Sally Hughsby"/>
    <x v="1"/>
    <x v="0"/>
    <s v="San Francisco"/>
    <x v="1"/>
    <n v="94122"/>
    <x v="1"/>
    <s v="OFF-EN-10004030"/>
    <x v="1"/>
    <x v="12"/>
    <s v="Convenience Packs of Business Envelopes"/>
    <x v="139"/>
    <x v="1"/>
    <n v="0"/>
    <x v="141"/>
  </r>
  <r>
    <n v="144"/>
    <x v="67"/>
    <x v="3"/>
    <x v="65"/>
    <d v="2014-09-24T00:00:00"/>
    <s v="Standard Class"/>
    <s v="SH-19975"/>
    <s v="Sally Hughsby"/>
    <x v="1"/>
    <x v="0"/>
    <s v="San Francisco"/>
    <x v="1"/>
    <n v="94122"/>
    <x v="1"/>
    <s v="OFF-PA-10004327"/>
    <x v="1"/>
    <x v="10"/>
    <s v="Xerox 1911"/>
    <x v="140"/>
    <x v="1"/>
    <n v="0"/>
    <x v="142"/>
  </r>
  <r>
    <n v="145"/>
    <x v="68"/>
    <x v="3"/>
    <x v="66"/>
    <d v="2014-12-28T00:00:00"/>
    <s v="Standard Class"/>
    <s v="SG-20080"/>
    <s v="Sandra Glassco"/>
    <x v="0"/>
    <x v="0"/>
    <s v="Independence"/>
    <x v="25"/>
    <n v="64055"/>
    <x v="2"/>
    <s v="OFF-AP-10001058"/>
    <x v="1"/>
    <x v="9"/>
    <s v="Sanyo 2.5 Cubic Foot Mid-Size Office Refrigerators"/>
    <x v="141"/>
    <x v="1"/>
    <n v="0"/>
    <x v="143"/>
  </r>
  <r>
    <n v="146"/>
    <x v="69"/>
    <x v="1"/>
    <x v="67"/>
    <d v="2012-09-12T00:00:00"/>
    <s v="Standard Class"/>
    <s v="HA-14920"/>
    <s v="Helen Andreada"/>
    <x v="0"/>
    <x v="0"/>
    <s v="Pasadena"/>
    <x v="1"/>
    <n v="91104"/>
    <x v="1"/>
    <s v="OFF-ST-10003656"/>
    <x v="1"/>
    <x v="4"/>
    <s v="Safco Industrial Wire Shelving"/>
    <x v="142"/>
    <x v="3"/>
    <n v="0"/>
    <x v="144"/>
  </r>
  <r>
    <n v="147"/>
    <x v="70"/>
    <x v="2"/>
    <x v="68"/>
    <d v="2011-10-28T00:00:00"/>
    <s v="Standard Class"/>
    <s v="MG-17680"/>
    <s v="Maureen Gastineau"/>
    <x v="2"/>
    <x v="0"/>
    <s v="Newark"/>
    <x v="24"/>
    <n v="43055"/>
    <x v="3"/>
    <s v="FUR-FU-10000521"/>
    <x v="0"/>
    <x v="5"/>
    <s v="Seth Thomas 14&quot; Putty-Colored Wall Clock"/>
    <x v="143"/>
    <x v="4"/>
    <n v="0.2"/>
    <x v="145"/>
  </r>
  <r>
    <n v="148"/>
    <x v="71"/>
    <x v="0"/>
    <x v="5"/>
    <d v="2013-12-10T00:00:00"/>
    <s v="Standard Class"/>
    <s v="JE-16165"/>
    <s v="Justin Ellison"/>
    <x v="1"/>
    <x v="0"/>
    <s v="Franklin"/>
    <x v="6"/>
    <n v="53132"/>
    <x v="2"/>
    <s v="TEC-PH-10000215"/>
    <x v="2"/>
    <x v="7"/>
    <s v="Plantronics Cordless Phone Headset with In-line Volume - M214C"/>
    <x v="144"/>
    <x v="10"/>
    <n v="0"/>
    <x v="146"/>
  </r>
  <r>
    <n v="149"/>
    <x v="71"/>
    <x v="0"/>
    <x v="5"/>
    <d v="2013-12-10T00:00:00"/>
    <s v="Standard Class"/>
    <s v="JE-16165"/>
    <s v="Justin Ellison"/>
    <x v="1"/>
    <x v="0"/>
    <s v="Franklin"/>
    <x v="6"/>
    <n v="53132"/>
    <x v="2"/>
    <s v="TEC-PH-10001448"/>
    <x v="2"/>
    <x v="7"/>
    <s v="Anker Astro 15000mAh USB Portable Charger"/>
    <x v="145"/>
    <x v="1"/>
    <n v="0"/>
    <x v="147"/>
  </r>
  <r>
    <n v="150"/>
    <x v="71"/>
    <x v="0"/>
    <x v="5"/>
    <d v="2013-12-10T00:00:00"/>
    <s v="Standard Class"/>
    <s v="JE-16165"/>
    <s v="Justin Ellison"/>
    <x v="1"/>
    <x v="0"/>
    <s v="Franklin"/>
    <x v="6"/>
    <n v="53132"/>
    <x v="2"/>
    <s v="FUR-CH-10000454"/>
    <x v="0"/>
    <x v="1"/>
    <s v="Hon Deluxe Fabric Upholstered Stacking Chairs, Rounded Back"/>
    <x v="146"/>
    <x v="8"/>
    <n v="0"/>
    <x v="148"/>
  </r>
  <r>
    <n v="151"/>
    <x v="71"/>
    <x v="0"/>
    <x v="5"/>
    <d v="2013-12-10T00:00:00"/>
    <s v="Standard Class"/>
    <s v="JE-16165"/>
    <s v="Justin Ellison"/>
    <x v="1"/>
    <x v="0"/>
    <s v="Franklin"/>
    <x v="6"/>
    <n v="53132"/>
    <x v="2"/>
    <s v="OFF-BI-10002735"/>
    <x v="1"/>
    <x v="8"/>
    <s v="GBC Prestige Therm-A-Bind Covers"/>
    <x v="147"/>
    <x v="2"/>
    <n v="0"/>
    <x v="149"/>
  </r>
  <r>
    <n v="152"/>
    <x v="72"/>
    <x v="0"/>
    <x v="69"/>
    <d v="2013-03-17T00:00:00"/>
    <s v="First Class"/>
    <s v="TW-21025"/>
    <s v="Tamara Willingham"/>
    <x v="2"/>
    <x v="0"/>
    <s v="Scottsdale"/>
    <x v="16"/>
    <n v="85254"/>
    <x v="1"/>
    <s v="OFF-AP-10000326"/>
    <x v="1"/>
    <x v="9"/>
    <s v="Belkin 7 Outlet SurgeMaster Surge Protector with Phone Protection"/>
    <x v="148"/>
    <x v="2"/>
    <n v="0.2"/>
    <x v="150"/>
  </r>
  <r>
    <n v="153"/>
    <x v="72"/>
    <x v="0"/>
    <x v="69"/>
    <d v="2013-03-17T00:00:00"/>
    <s v="First Class"/>
    <s v="TW-21025"/>
    <s v="Tamara Willingham"/>
    <x v="2"/>
    <x v="0"/>
    <s v="Scottsdale"/>
    <x v="16"/>
    <n v="85254"/>
    <x v="1"/>
    <s v="TEC-PH-10001254"/>
    <x v="2"/>
    <x v="7"/>
    <s v="Jabra BIZ 2300 Duo QD Duo Corded Headset"/>
    <x v="149"/>
    <x v="0"/>
    <n v="0.2"/>
    <x v="151"/>
  </r>
  <r>
    <n v="154"/>
    <x v="73"/>
    <x v="1"/>
    <x v="70"/>
    <d v="2012-06-02T00:00:00"/>
    <s v="First Class"/>
    <s v="SP-20650"/>
    <s v="Stephanie Phelps"/>
    <x v="1"/>
    <x v="0"/>
    <s v="San Jose"/>
    <x v="1"/>
    <n v="95123"/>
    <x v="1"/>
    <s v="OFF-PA-10001950"/>
    <x v="1"/>
    <x v="10"/>
    <s v="Southworth 25% Cotton Antique Laid Paper &amp; Envelopes"/>
    <x v="150"/>
    <x v="3"/>
    <n v="0"/>
    <x v="152"/>
  </r>
  <r>
    <n v="155"/>
    <x v="73"/>
    <x v="1"/>
    <x v="70"/>
    <d v="2012-06-02T00:00:00"/>
    <s v="First Class"/>
    <s v="SP-20650"/>
    <s v="Stephanie Phelps"/>
    <x v="1"/>
    <x v="0"/>
    <s v="San Jose"/>
    <x v="1"/>
    <n v="95123"/>
    <x v="1"/>
    <s v="OFF-PA-10002254"/>
    <x v="1"/>
    <x v="10"/>
    <s v="Xerox 1883"/>
    <x v="151"/>
    <x v="4"/>
    <n v="0"/>
    <x v="153"/>
  </r>
  <r>
    <n v="156"/>
    <x v="73"/>
    <x v="1"/>
    <x v="70"/>
    <d v="2012-06-02T00:00:00"/>
    <s v="First Class"/>
    <s v="SP-20650"/>
    <s v="Stephanie Phelps"/>
    <x v="1"/>
    <x v="0"/>
    <s v="San Jose"/>
    <x v="1"/>
    <n v="95123"/>
    <x v="1"/>
    <s v="OFF-ST-10001590"/>
    <x v="1"/>
    <x v="4"/>
    <s v="Tenex Personal Project File with Scoop Front Design, Black"/>
    <x v="152"/>
    <x v="5"/>
    <n v="0"/>
    <x v="154"/>
  </r>
  <r>
    <n v="157"/>
    <x v="74"/>
    <x v="1"/>
    <x v="71"/>
    <d v="2012-06-03T00:00:00"/>
    <s v="Standard Class"/>
    <s v="NK-18490"/>
    <s v="Neil Knudson"/>
    <x v="2"/>
    <x v="0"/>
    <s v="Seattle"/>
    <x v="4"/>
    <n v="98105"/>
    <x v="1"/>
    <s v="OFF-AR-10001547"/>
    <x v="1"/>
    <x v="6"/>
    <s v="Newell 311"/>
    <x v="153"/>
    <x v="1"/>
    <n v="0"/>
    <x v="155"/>
  </r>
  <r>
    <n v="158"/>
    <x v="75"/>
    <x v="2"/>
    <x v="72"/>
    <d v="2011-03-06T00:00:00"/>
    <s v="Second Class"/>
    <s v="DB-13060"/>
    <s v="Dave Brooks"/>
    <x v="0"/>
    <x v="0"/>
    <s v="Seattle"/>
    <x v="4"/>
    <n v="98115"/>
    <x v="1"/>
    <s v="FUR-CH-10004063"/>
    <x v="0"/>
    <x v="1"/>
    <s v="Global Deluxe High-Back Manager's Chair"/>
    <x v="154"/>
    <x v="0"/>
    <n v="0.2"/>
    <x v="156"/>
  </r>
  <r>
    <n v="159"/>
    <x v="76"/>
    <x v="0"/>
    <x v="73"/>
    <d v="2013-11-25T00:00:00"/>
    <s v="Standard Class"/>
    <s v="NP-18670"/>
    <s v="Nora Paige"/>
    <x v="0"/>
    <x v="0"/>
    <s v="Edmond"/>
    <x v="26"/>
    <n v="73034"/>
    <x v="2"/>
    <s v="OFF-LA-10002475"/>
    <x v="1"/>
    <x v="2"/>
    <s v="Avery 519"/>
    <x v="2"/>
    <x v="0"/>
    <n v="0"/>
    <x v="2"/>
  </r>
  <r>
    <n v="160"/>
    <x v="76"/>
    <x v="0"/>
    <x v="73"/>
    <d v="2013-11-25T00:00:00"/>
    <s v="Standard Class"/>
    <s v="NP-18670"/>
    <s v="Nora Paige"/>
    <x v="0"/>
    <x v="0"/>
    <s v="Edmond"/>
    <x v="26"/>
    <n v="73034"/>
    <x v="2"/>
    <s v="TEC-PH-10004536"/>
    <x v="2"/>
    <x v="7"/>
    <s v="Avaya 5420 Digital phone"/>
    <x v="155"/>
    <x v="3"/>
    <n v="0"/>
    <x v="157"/>
  </r>
  <r>
    <n v="161"/>
    <x v="77"/>
    <x v="0"/>
    <x v="74"/>
    <d v="2013-05-13T00:00:00"/>
    <s v="First Class"/>
    <s v="TT-21070"/>
    <s v="Ted Trevino"/>
    <x v="0"/>
    <x v="0"/>
    <s v="Los Angeles"/>
    <x v="1"/>
    <n v="90045"/>
    <x v="1"/>
    <s v="OFF-PA-10002751"/>
    <x v="1"/>
    <x v="10"/>
    <s v="Xerox 1920"/>
    <x v="156"/>
    <x v="7"/>
    <n v="0"/>
    <x v="158"/>
  </r>
  <r>
    <n v="162"/>
    <x v="78"/>
    <x v="1"/>
    <x v="75"/>
    <d v="2012-12-31T00:00:00"/>
    <s v="Second Class"/>
    <s v="EM-13960"/>
    <s v="Eric Murdock"/>
    <x v="0"/>
    <x v="0"/>
    <s v="Philadelphia"/>
    <x v="9"/>
    <n v="19134"/>
    <x v="3"/>
    <s v="TEC-AC-10003657"/>
    <x v="2"/>
    <x v="11"/>
    <s v="Lenovo 17-Key USB Numeric Keypad"/>
    <x v="157"/>
    <x v="0"/>
    <n v="0.2"/>
    <x v="159"/>
  </r>
  <r>
    <n v="163"/>
    <x v="79"/>
    <x v="0"/>
    <x v="76"/>
    <d v="2013-11-21T00:00:00"/>
    <s v="Standard Class"/>
    <s v="RD-19900"/>
    <s v="Ruben Dartt"/>
    <x v="0"/>
    <x v="0"/>
    <s v="Carlsbad"/>
    <x v="27"/>
    <n v="88220"/>
    <x v="1"/>
    <s v="OFF-EN-10001990"/>
    <x v="1"/>
    <x v="12"/>
    <s v="Staples"/>
    <x v="158"/>
    <x v="2"/>
    <n v="0"/>
    <x v="160"/>
  </r>
  <r>
    <n v="164"/>
    <x v="80"/>
    <x v="0"/>
    <x v="77"/>
    <d v="2013-11-12T00:00:00"/>
    <s v="Standard Class"/>
    <s v="MJ-17740"/>
    <s v="Max Jones"/>
    <x v="0"/>
    <x v="0"/>
    <s v="Seattle"/>
    <x v="4"/>
    <n v="98115"/>
    <x v="1"/>
    <s v="OFF-BI-10004002"/>
    <x v="1"/>
    <x v="8"/>
    <s v="Wilson Jones International Size A4 Ring Binders"/>
    <x v="159"/>
    <x v="0"/>
    <n v="0.2"/>
    <x v="161"/>
  </r>
  <r>
    <n v="165"/>
    <x v="81"/>
    <x v="2"/>
    <x v="78"/>
    <d v="2011-09-12T00:00:00"/>
    <s v="Standard Class"/>
    <s v="BM-11140"/>
    <s v="Becky Martin"/>
    <x v="0"/>
    <x v="0"/>
    <s v="San Antonio"/>
    <x v="5"/>
    <n v="78207"/>
    <x v="2"/>
    <s v="OFF-AR-10004441"/>
    <x v="1"/>
    <x v="6"/>
    <s v="BIC Brite Liner Highlighters"/>
    <x v="160"/>
    <x v="1"/>
    <n v="0.2"/>
    <x v="162"/>
  </r>
  <r>
    <n v="166"/>
    <x v="81"/>
    <x v="2"/>
    <x v="78"/>
    <d v="2011-09-12T00:00:00"/>
    <s v="Standard Class"/>
    <s v="BM-11140"/>
    <s v="Becky Martin"/>
    <x v="0"/>
    <x v="0"/>
    <s v="San Antonio"/>
    <x v="5"/>
    <n v="78207"/>
    <x v="2"/>
    <s v="TEC-MA-10000822"/>
    <x v="2"/>
    <x v="15"/>
    <s v="Lexmark MX611dhe Monochrome Laser Printer"/>
    <x v="161"/>
    <x v="8"/>
    <n v="0.4"/>
    <x v="163"/>
  </r>
  <r>
    <n v="167"/>
    <x v="81"/>
    <x v="2"/>
    <x v="78"/>
    <d v="2011-09-12T00:00:00"/>
    <s v="Standard Class"/>
    <s v="BM-11140"/>
    <s v="Becky Martin"/>
    <x v="0"/>
    <x v="0"/>
    <s v="San Antonio"/>
    <x v="5"/>
    <n v="78207"/>
    <x v="2"/>
    <s v="OFF-ST-10000991"/>
    <x v="1"/>
    <x v="4"/>
    <s v="Space Solutions HD Industrial Steel Shelving."/>
    <x v="162"/>
    <x v="1"/>
    <n v="0.2"/>
    <x v="164"/>
  </r>
  <r>
    <n v="168"/>
    <x v="81"/>
    <x v="2"/>
    <x v="78"/>
    <d v="2011-09-12T00:00:00"/>
    <s v="Standard Class"/>
    <s v="BM-11140"/>
    <s v="Becky Martin"/>
    <x v="0"/>
    <x v="0"/>
    <s v="San Antonio"/>
    <x v="5"/>
    <n v="78207"/>
    <x v="2"/>
    <s v="FUR-CH-10004287"/>
    <x v="0"/>
    <x v="1"/>
    <s v="SAFCO Arco Folding Chair"/>
    <x v="163"/>
    <x v="6"/>
    <n v="0.3"/>
    <x v="165"/>
  </r>
  <r>
    <n v="169"/>
    <x v="81"/>
    <x v="2"/>
    <x v="78"/>
    <d v="2011-09-12T00:00:00"/>
    <s v="Standard Class"/>
    <s v="BM-11140"/>
    <s v="Becky Martin"/>
    <x v="0"/>
    <x v="0"/>
    <s v="San Antonio"/>
    <x v="5"/>
    <n v="78207"/>
    <x v="2"/>
    <s v="OFF-AR-10002656"/>
    <x v="1"/>
    <x v="6"/>
    <s v="Sanford Liquid Accent Highlighters"/>
    <x v="164"/>
    <x v="5"/>
    <n v="0.2"/>
    <x v="166"/>
  </r>
  <r>
    <n v="170"/>
    <x v="81"/>
    <x v="2"/>
    <x v="78"/>
    <d v="2011-09-12T00:00:00"/>
    <s v="Standard Class"/>
    <s v="BM-11140"/>
    <s v="Becky Martin"/>
    <x v="0"/>
    <x v="0"/>
    <s v="San Antonio"/>
    <x v="5"/>
    <n v="78207"/>
    <x v="2"/>
    <s v="OFF-AP-10002518"/>
    <x v="1"/>
    <x v="9"/>
    <s v="Kensington 7 Outlet MasterPiece Power Center"/>
    <x v="165"/>
    <x v="2"/>
    <n v="0.8"/>
    <x v="167"/>
  </r>
  <r>
    <n v="171"/>
    <x v="81"/>
    <x v="2"/>
    <x v="78"/>
    <d v="2011-09-12T00:00:00"/>
    <s v="Standard Class"/>
    <s v="BM-11140"/>
    <s v="Becky Martin"/>
    <x v="0"/>
    <x v="0"/>
    <s v="San Antonio"/>
    <x v="5"/>
    <n v="78207"/>
    <x v="2"/>
    <s v="TEC-PH-10003931"/>
    <x v="2"/>
    <x v="7"/>
    <s v="JBL Micro Wireless Portable Bluetooth Speaker"/>
    <x v="166"/>
    <x v="1"/>
    <n v="0.2"/>
    <x v="168"/>
  </r>
  <r>
    <n v="172"/>
    <x v="82"/>
    <x v="2"/>
    <x v="79"/>
    <d v="2011-08-09T00:00:00"/>
    <s v="Standard Class"/>
    <s v="CS-12130"/>
    <s v="Chad Sievert"/>
    <x v="0"/>
    <x v="0"/>
    <s v="Los Angeles"/>
    <x v="1"/>
    <n v="90004"/>
    <x v="1"/>
    <s v="OFF-PA-10000659"/>
    <x v="1"/>
    <x v="10"/>
    <s v="Adams Phone Message Book, Professional, 400 Message Capacity, 5 3/6” x 11”"/>
    <x v="167"/>
    <x v="1"/>
    <n v="0"/>
    <x v="169"/>
  </r>
  <r>
    <n v="173"/>
    <x v="82"/>
    <x v="2"/>
    <x v="79"/>
    <d v="2011-08-09T00:00:00"/>
    <s v="Standard Class"/>
    <s v="CS-12130"/>
    <s v="Chad Sievert"/>
    <x v="0"/>
    <x v="0"/>
    <s v="Los Angeles"/>
    <x v="1"/>
    <n v="90004"/>
    <x v="1"/>
    <s v="OFF-PA-10001144"/>
    <x v="1"/>
    <x v="10"/>
    <s v="Xerox 1913"/>
    <x v="168"/>
    <x v="0"/>
    <n v="0"/>
    <x v="170"/>
  </r>
  <r>
    <n v="174"/>
    <x v="82"/>
    <x v="2"/>
    <x v="79"/>
    <d v="2011-08-09T00:00:00"/>
    <s v="Standard Class"/>
    <s v="CS-12130"/>
    <s v="Chad Sievert"/>
    <x v="0"/>
    <x v="0"/>
    <s v="Los Angeles"/>
    <x v="1"/>
    <n v="90004"/>
    <x v="1"/>
    <s v="FUR-CH-10003817"/>
    <x v="0"/>
    <x v="1"/>
    <s v="Global Value Steno Chair, Gray"/>
    <x v="169"/>
    <x v="3"/>
    <n v="0.2"/>
    <x v="171"/>
  </r>
  <r>
    <n v="175"/>
    <x v="83"/>
    <x v="2"/>
    <x v="80"/>
    <d v="2011-09-19T00:00:00"/>
    <s v="Standard Class"/>
    <s v="JB-15400"/>
    <s v="Jennifer Braxton"/>
    <x v="1"/>
    <x v="0"/>
    <s v="Chicago"/>
    <x v="10"/>
    <n v="60623"/>
    <x v="2"/>
    <s v="OFF-AP-10000891"/>
    <x v="1"/>
    <x v="9"/>
    <s v="Kensington 7 Outlet MasterPiece HOMEOFFICE Power Control Center"/>
    <x v="170"/>
    <x v="0"/>
    <n v="0.8"/>
    <x v="172"/>
  </r>
  <r>
    <n v="176"/>
    <x v="83"/>
    <x v="2"/>
    <x v="80"/>
    <d v="2011-09-19T00:00:00"/>
    <s v="Standard Class"/>
    <s v="JB-15400"/>
    <s v="Jennifer Braxton"/>
    <x v="1"/>
    <x v="0"/>
    <s v="Chicago"/>
    <x v="10"/>
    <n v="60623"/>
    <x v="2"/>
    <s v="OFF-LA-10003148"/>
    <x v="1"/>
    <x v="2"/>
    <s v="Avery 51"/>
    <x v="171"/>
    <x v="4"/>
    <n v="0.2"/>
    <x v="173"/>
  </r>
  <r>
    <n v="177"/>
    <x v="84"/>
    <x v="3"/>
    <x v="81"/>
    <d v="2014-04-26T00:00:00"/>
    <s v="Second Class"/>
    <s v="SJ-20500"/>
    <s v="Shirley Jackson"/>
    <x v="0"/>
    <x v="0"/>
    <s v="Houston"/>
    <x v="5"/>
    <n v="77036"/>
    <x v="2"/>
    <s v="OFF-AP-10002684"/>
    <x v="1"/>
    <x v="9"/>
    <s v="Acco 7-Outlet Masterpiece Power Center, Wihtout Fax/Phone Line Protection"/>
    <x v="172"/>
    <x v="4"/>
    <n v="0.8"/>
    <x v="174"/>
  </r>
  <r>
    <n v="178"/>
    <x v="85"/>
    <x v="1"/>
    <x v="82"/>
    <d v="2012-11-23T00:00:00"/>
    <s v="Second Class"/>
    <s v="JE-15745"/>
    <s v="Joel Eaton"/>
    <x v="0"/>
    <x v="0"/>
    <s v="Newark"/>
    <x v="24"/>
    <n v="43055"/>
    <x v="3"/>
    <s v="FUR-CH-10004698"/>
    <x v="0"/>
    <x v="1"/>
    <s v="Padded Folding Chairs, Black, 4/Carton"/>
    <x v="173"/>
    <x v="3"/>
    <n v="0.3"/>
    <x v="175"/>
  </r>
  <r>
    <n v="179"/>
    <x v="85"/>
    <x v="1"/>
    <x v="82"/>
    <d v="2012-11-23T00:00:00"/>
    <s v="Second Class"/>
    <s v="JE-15745"/>
    <s v="Joel Eaton"/>
    <x v="0"/>
    <x v="0"/>
    <s v="Newark"/>
    <x v="24"/>
    <n v="43055"/>
    <x v="3"/>
    <s v="OFF-SU-10002189"/>
    <x v="1"/>
    <x v="14"/>
    <s v="Acme Rosewood Handle Letter Opener"/>
    <x v="174"/>
    <x v="2"/>
    <n v="0.2"/>
    <x v="176"/>
  </r>
  <r>
    <n v="180"/>
    <x v="86"/>
    <x v="1"/>
    <x v="83"/>
    <d v="2012-12-19T00:00:00"/>
    <s v="Standard Class"/>
    <s v="JK-15640"/>
    <s v="Jim Kriz"/>
    <x v="2"/>
    <x v="0"/>
    <s v="New York City"/>
    <x v="15"/>
    <n v="10009"/>
    <x v="3"/>
    <s v="OFF-AR-10001940"/>
    <x v="1"/>
    <x v="6"/>
    <s v="Sanford Colorific Eraseable Coloring Pencils, 12 Count"/>
    <x v="175"/>
    <x v="7"/>
    <n v="0"/>
    <x v="177"/>
  </r>
  <r>
    <n v="181"/>
    <x v="87"/>
    <x v="2"/>
    <x v="29"/>
    <d v="2011-12-09T00:00:00"/>
    <s v="Second Class"/>
    <s v="DK-13150"/>
    <s v="David Kendrick"/>
    <x v="1"/>
    <x v="0"/>
    <s v="Decatur"/>
    <x v="10"/>
    <n v="62521"/>
    <x v="2"/>
    <s v="OFF-ST-10003455"/>
    <x v="1"/>
    <x v="4"/>
    <s v="Tenex File Box, Personal Filing Tote with Lid, Black"/>
    <x v="176"/>
    <x v="0"/>
    <n v="0.2"/>
    <x v="178"/>
  </r>
  <r>
    <n v="182"/>
    <x v="87"/>
    <x v="2"/>
    <x v="29"/>
    <d v="2011-12-09T00:00:00"/>
    <s v="Second Class"/>
    <s v="DK-13150"/>
    <s v="David Kendrick"/>
    <x v="1"/>
    <x v="0"/>
    <s v="Decatur"/>
    <x v="10"/>
    <n v="62521"/>
    <x v="2"/>
    <s v="TEC-AC-10004659"/>
    <x v="2"/>
    <x v="11"/>
    <s v="Imation Secure+ Hardware Encrypted USB 2.0 Flash Drive; 16GB"/>
    <x v="177"/>
    <x v="3"/>
    <n v="0.2"/>
    <x v="179"/>
  </r>
  <r>
    <n v="183"/>
    <x v="88"/>
    <x v="2"/>
    <x v="84"/>
    <d v="2011-11-24T00:00:00"/>
    <s v="Second Class"/>
    <s v="RM-19675"/>
    <s v="Robert Marley"/>
    <x v="2"/>
    <x v="0"/>
    <s v="Monroe"/>
    <x v="28"/>
    <n v="71203"/>
    <x v="0"/>
    <s v="TEC-PH-10003273"/>
    <x v="2"/>
    <x v="7"/>
    <s v="AT&amp;T TR1909W"/>
    <x v="178"/>
    <x v="4"/>
    <n v="0"/>
    <x v="180"/>
  </r>
  <r>
    <n v="184"/>
    <x v="88"/>
    <x v="2"/>
    <x v="84"/>
    <d v="2011-11-24T00:00:00"/>
    <s v="Second Class"/>
    <s v="RM-19675"/>
    <s v="Robert Marley"/>
    <x v="2"/>
    <x v="0"/>
    <s v="Monroe"/>
    <x v="28"/>
    <n v="71203"/>
    <x v="0"/>
    <s v="TEC-PH-10004896"/>
    <x v="2"/>
    <x v="7"/>
    <s v="Nokia Lumia 521 (T-Mobile)"/>
    <x v="179"/>
    <x v="2"/>
    <n v="0"/>
    <x v="181"/>
  </r>
  <r>
    <n v="185"/>
    <x v="88"/>
    <x v="2"/>
    <x v="84"/>
    <d v="2011-11-24T00:00:00"/>
    <s v="Second Class"/>
    <s v="RM-19675"/>
    <s v="Robert Marley"/>
    <x v="2"/>
    <x v="0"/>
    <s v="Monroe"/>
    <x v="28"/>
    <n v="71203"/>
    <x v="0"/>
    <s v="TEC-AC-10002345"/>
    <x v="2"/>
    <x v="11"/>
    <s v="HP Standard 104 key PS/2 Keyboard"/>
    <x v="180"/>
    <x v="0"/>
    <n v="0"/>
    <x v="182"/>
  </r>
  <r>
    <n v="186"/>
    <x v="89"/>
    <x v="0"/>
    <x v="85"/>
    <d v="2013-12-03T00:00:00"/>
    <s v="Standard Class"/>
    <s v="SK-19990"/>
    <s v="Sally Knutson"/>
    <x v="0"/>
    <x v="0"/>
    <s v="Fairfield"/>
    <x v="29"/>
    <n v="6824"/>
    <x v="3"/>
    <s v="OFF-BI-10001890"/>
    <x v="1"/>
    <x v="8"/>
    <s v="Avery Poly Binder Pockets"/>
    <x v="181"/>
    <x v="0"/>
    <n v="0"/>
    <x v="183"/>
  </r>
  <r>
    <n v="187"/>
    <x v="90"/>
    <x v="2"/>
    <x v="86"/>
    <d v="2011-08-30T00:00:00"/>
    <s v="Standard Class"/>
    <s v="FM-14290"/>
    <s v="Frank Merwin"/>
    <x v="2"/>
    <x v="0"/>
    <s v="Los Angeles"/>
    <x v="1"/>
    <n v="90032"/>
    <x v="1"/>
    <s v="TEC-AC-10002323"/>
    <x v="2"/>
    <x v="11"/>
    <s v="SanDisk Ultra 32 GB MicroSDHC Class 10 Memory Card"/>
    <x v="182"/>
    <x v="8"/>
    <n v="0"/>
    <x v="184"/>
  </r>
  <r>
    <n v="188"/>
    <x v="91"/>
    <x v="0"/>
    <x v="87"/>
    <d v="2013-07-23T00:00:00"/>
    <s v="Standard Class"/>
    <s v="AM-10360"/>
    <s v="Alice McCarthy"/>
    <x v="1"/>
    <x v="0"/>
    <s v="Grand Prairie"/>
    <x v="5"/>
    <n v="75051"/>
    <x v="2"/>
    <s v="OFF-ST-10001328"/>
    <x v="1"/>
    <x v="4"/>
    <s v="Personal Filing Tote with Lid, Black/Gray"/>
    <x v="183"/>
    <x v="1"/>
    <n v="0.2"/>
    <x v="185"/>
  </r>
  <r>
    <n v="189"/>
    <x v="91"/>
    <x v="0"/>
    <x v="87"/>
    <d v="2013-07-23T00:00:00"/>
    <s v="Standard Class"/>
    <s v="AM-10360"/>
    <s v="Alice McCarthy"/>
    <x v="1"/>
    <x v="0"/>
    <s v="Grand Prairie"/>
    <x v="5"/>
    <n v="75051"/>
    <x v="2"/>
    <s v="OFF-PA-10001950"/>
    <x v="1"/>
    <x v="10"/>
    <s v="Southworth 25% Cotton Antique Laid Paper &amp; Envelopes"/>
    <x v="184"/>
    <x v="1"/>
    <n v="0.2"/>
    <x v="186"/>
  </r>
  <r>
    <n v="190"/>
    <x v="92"/>
    <x v="1"/>
    <x v="88"/>
    <d v="2012-10-14T00:00:00"/>
    <s v="First Class"/>
    <s v="MP-17470"/>
    <s v="Mark Packer"/>
    <x v="2"/>
    <x v="0"/>
    <s v="New York City"/>
    <x v="15"/>
    <n v="10035"/>
    <x v="3"/>
    <s v="FUR-BO-10002613"/>
    <x v="0"/>
    <x v="0"/>
    <s v="Atlantic Metals Mobile 4-Shelf Bookcases, Custom Colors"/>
    <x v="185"/>
    <x v="4"/>
    <n v="0.2"/>
    <x v="187"/>
  </r>
  <r>
    <n v="191"/>
    <x v="92"/>
    <x v="1"/>
    <x v="88"/>
    <d v="2012-10-14T00:00:00"/>
    <s v="First Class"/>
    <s v="MP-17470"/>
    <s v="Mark Packer"/>
    <x v="2"/>
    <x v="0"/>
    <s v="New York City"/>
    <x v="15"/>
    <n v="10035"/>
    <x v="3"/>
    <s v="TEC-PH-10001552"/>
    <x v="2"/>
    <x v="7"/>
    <s v="I Need's 3d Hello Kitty Hybrid Silicone Case Cover for HTC One X 4g with 3d Hello Kitty Stylus Pen Green/pink"/>
    <x v="186"/>
    <x v="5"/>
    <n v="0"/>
    <x v="188"/>
  </r>
  <r>
    <n v="192"/>
    <x v="92"/>
    <x v="1"/>
    <x v="88"/>
    <d v="2012-10-14T00:00:00"/>
    <s v="First Class"/>
    <s v="MP-17470"/>
    <s v="Mark Packer"/>
    <x v="2"/>
    <x v="0"/>
    <s v="New York City"/>
    <x v="15"/>
    <n v="10035"/>
    <x v="3"/>
    <s v="OFF-PA-10000061"/>
    <x v="1"/>
    <x v="10"/>
    <s v="Xerox 205"/>
    <x v="187"/>
    <x v="8"/>
    <n v="0"/>
    <x v="189"/>
  </r>
  <r>
    <n v="193"/>
    <x v="92"/>
    <x v="1"/>
    <x v="88"/>
    <d v="2012-10-14T00:00:00"/>
    <s v="First Class"/>
    <s v="MP-17470"/>
    <s v="Mark Packer"/>
    <x v="2"/>
    <x v="0"/>
    <s v="New York City"/>
    <x v="15"/>
    <n v="10035"/>
    <x v="3"/>
    <s v="FUR-BO-10002545"/>
    <x v="0"/>
    <x v="0"/>
    <s v="Atlantic Metals Mobile 3-Shelf Bookcases, Custom Colors"/>
    <x v="188"/>
    <x v="1"/>
    <n v="0.2"/>
    <x v="190"/>
  </r>
  <r>
    <n v="194"/>
    <x v="92"/>
    <x v="1"/>
    <x v="88"/>
    <d v="2012-10-14T00:00:00"/>
    <s v="First Class"/>
    <s v="MP-17470"/>
    <s v="Mark Packer"/>
    <x v="2"/>
    <x v="0"/>
    <s v="New York City"/>
    <x v="15"/>
    <n v="10035"/>
    <x v="3"/>
    <s v="OFF-AR-10003514"/>
    <x v="1"/>
    <x v="6"/>
    <s v="4009 Highlighters by Sanford"/>
    <x v="189"/>
    <x v="2"/>
    <n v="0"/>
    <x v="191"/>
  </r>
  <r>
    <n v="195"/>
    <x v="93"/>
    <x v="1"/>
    <x v="89"/>
    <d v="2012-11-06T00:00:00"/>
    <s v="Standard Class"/>
    <s v="MZ-17515"/>
    <s v="Mary Zewe"/>
    <x v="1"/>
    <x v="0"/>
    <s v="Redlands"/>
    <x v="1"/>
    <n v="92374"/>
    <x v="1"/>
    <s v="OFF-EN-10001509"/>
    <x v="1"/>
    <x v="12"/>
    <s v="Poly String Tie Envelopes"/>
    <x v="190"/>
    <x v="3"/>
    <n v="0"/>
    <x v="192"/>
  </r>
  <r>
    <n v="196"/>
    <x v="94"/>
    <x v="2"/>
    <x v="90"/>
    <d v="2011-03-25T00:00:00"/>
    <s v="Standard Class"/>
    <s v="CB-12025"/>
    <s v="Cassandra Brandow"/>
    <x v="0"/>
    <x v="0"/>
    <s v="Hamilton"/>
    <x v="24"/>
    <n v="45011"/>
    <x v="3"/>
    <s v="OFF-AR-10004685"/>
    <x v="1"/>
    <x v="6"/>
    <s v="Binney &amp; Smith Crayola Metallic Colored Pencils, 8-Color Set"/>
    <x v="191"/>
    <x v="0"/>
    <n v="0.2"/>
    <x v="193"/>
  </r>
  <r>
    <n v="197"/>
    <x v="94"/>
    <x v="2"/>
    <x v="90"/>
    <d v="2011-03-25T00:00:00"/>
    <s v="Standard Class"/>
    <s v="CB-12025"/>
    <s v="Cassandra Brandow"/>
    <x v="0"/>
    <x v="0"/>
    <s v="Hamilton"/>
    <x v="24"/>
    <n v="45011"/>
    <x v="3"/>
    <s v="OFF-AR-10004027"/>
    <x v="1"/>
    <x v="6"/>
    <s v="Binney &amp; Smith inkTank Erasable Desk Highlighter, Chisel Tip, Yellow, 12/Box"/>
    <x v="192"/>
    <x v="1"/>
    <n v="0.2"/>
    <x v="194"/>
  </r>
  <r>
    <n v="198"/>
    <x v="95"/>
    <x v="3"/>
    <x v="44"/>
    <d v="2014-11-14T00:00:00"/>
    <s v="Standard Class"/>
    <s v="VM-21685"/>
    <s v="Valerie Mitchum"/>
    <x v="2"/>
    <x v="0"/>
    <s v="Westfield"/>
    <x v="30"/>
    <n v="7090"/>
    <x v="3"/>
    <s v="OFF-ST-10001414"/>
    <x v="1"/>
    <x v="4"/>
    <s v="Decoflex Hanging Personal Folder File"/>
    <x v="193"/>
    <x v="1"/>
    <n v="0"/>
    <x v="195"/>
  </r>
  <r>
    <n v="199"/>
    <x v="96"/>
    <x v="3"/>
    <x v="91"/>
    <d v="2014-07-14T00:00:00"/>
    <s v="Standard Class"/>
    <s v="FH-14365"/>
    <s v="Fred Hopkins"/>
    <x v="1"/>
    <x v="0"/>
    <s v="Philadelphia"/>
    <x v="9"/>
    <n v="19120"/>
    <x v="3"/>
    <s v="OFF-BI-10000343"/>
    <x v="1"/>
    <x v="8"/>
    <s v="Pressboard Covers with Storage Hooks, 9 1/2&quot; x 11&quot;, Light Blue"/>
    <x v="194"/>
    <x v="0"/>
    <n v="0.7"/>
    <x v="196"/>
  </r>
  <r>
    <n v="200"/>
    <x v="96"/>
    <x v="3"/>
    <x v="91"/>
    <d v="2014-07-14T00:00:00"/>
    <s v="Standard Class"/>
    <s v="FH-14365"/>
    <s v="Fred Hopkins"/>
    <x v="1"/>
    <x v="0"/>
    <s v="Philadelphia"/>
    <x v="9"/>
    <n v="19120"/>
    <x v="3"/>
    <s v="OFF-PA-10002749"/>
    <x v="1"/>
    <x v="10"/>
    <s v="Wirebound Message Books, 5-1/2 x 4 Forms, 2 or 4 Forms per Page"/>
    <x v="195"/>
    <x v="1"/>
    <n v="0.2"/>
    <x v="197"/>
  </r>
  <r>
    <n v="201"/>
    <x v="97"/>
    <x v="3"/>
    <x v="92"/>
    <d v="2014-06-30T00:00:00"/>
    <s v="Standard Class"/>
    <s v="MB-17305"/>
    <s v="Maria Bertelson"/>
    <x v="0"/>
    <x v="0"/>
    <s v="Akron"/>
    <x v="24"/>
    <n v="44312"/>
    <x v="3"/>
    <s v="OFF-PA-10002666"/>
    <x v="1"/>
    <x v="10"/>
    <s v="Southworth 25% Cotton Linen-Finish Paper &amp; Envelopes"/>
    <x v="196"/>
    <x v="1"/>
    <n v="0.2"/>
    <x v="198"/>
  </r>
  <r>
    <n v="202"/>
    <x v="98"/>
    <x v="2"/>
    <x v="93"/>
    <d v="2011-08-05T00:00:00"/>
    <s v="First Class"/>
    <s v="BS-11755"/>
    <s v="Bruce Stewart"/>
    <x v="0"/>
    <x v="0"/>
    <s v="Denver"/>
    <x v="22"/>
    <n v="80219"/>
    <x v="1"/>
    <s v="FUR-TA-10004289"/>
    <x v="0"/>
    <x v="3"/>
    <s v="BoxOffice By Design Rectangular and Half-Moon Meeting Room Tables"/>
    <x v="197"/>
    <x v="0"/>
    <n v="0.5"/>
    <x v="199"/>
  </r>
  <r>
    <n v="203"/>
    <x v="98"/>
    <x v="2"/>
    <x v="93"/>
    <d v="2011-08-05T00:00:00"/>
    <s v="First Class"/>
    <s v="BS-11755"/>
    <s v="Bruce Stewart"/>
    <x v="0"/>
    <x v="0"/>
    <s v="Denver"/>
    <x v="22"/>
    <n v="80219"/>
    <x v="1"/>
    <s v="OFF-AP-10003622"/>
    <x v="1"/>
    <x v="9"/>
    <s v="Bravo II Megaboss 12-Amp Hard Body Upright, Replacement Belts, 2 Belts per Pack"/>
    <x v="198"/>
    <x v="7"/>
    <n v="0.2"/>
    <x v="200"/>
  </r>
  <r>
    <n v="204"/>
    <x v="99"/>
    <x v="3"/>
    <x v="94"/>
    <d v="2014-12-22T00:00:00"/>
    <s v="Second Class"/>
    <s v="LC-17140"/>
    <s v="Logan Currie"/>
    <x v="0"/>
    <x v="0"/>
    <s v="Dallas"/>
    <x v="5"/>
    <n v="75220"/>
    <x v="2"/>
    <s v="OFF-AP-10003217"/>
    <x v="1"/>
    <x v="9"/>
    <s v="Eureka Sanitaire  Commercial Upright"/>
    <x v="199"/>
    <x v="0"/>
    <n v="0.8"/>
    <x v="201"/>
  </r>
  <r>
    <n v="205"/>
    <x v="100"/>
    <x v="3"/>
    <x v="95"/>
    <d v="2014-06-08T00:00:00"/>
    <s v="Standard Class"/>
    <s v="HK-14890"/>
    <s v="Heather Kirkland"/>
    <x v="1"/>
    <x v="0"/>
    <s v="Franklin"/>
    <x v="18"/>
    <n v="37064"/>
    <x v="0"/>
    <s v="FUR-FU-10002960"/>
    <x v="0"/>
    <x v="5"/>
    <s v="Eldon 200 Class Desk Accessories, Burgundy"/>
    <x v="200"/>
    <x v="3"/>
    <n v="0.2"/>
    <x v="202"/>
  </r>
  <r>
    <n v="206"/>
    <x v="101"/>
    <x v="3"/>
    <x v="34"/>
    <d v="2014-12-15T00:00:00"/>
    <s v="Standard Class"/>
    <s v="LE-16810"/>
    <s v="Laurel Elliston"/>
    <x v="0"/>
    <x v="0"/>
    <s v="Whittier"/>
    <x v="1"/>
    <n v="90604"/>
    <x v="1"/>
    <s v="TEC-PH-10001918"/>
    <x v="2"/>
    <x v="7"/>
    <s v="Nortel Business Series Terminal T7208 Digital phone"/>
    <x v="201"/>
    <x v="4"/>
    <n v="0.2"/>
    <x v="203"/>
  </r>
  <r>
    <n v="207"/>
    <x v="102"/>
    <x v="3"/>
    <x v="96"/>
    <d v="2014-12-08T00:00:00"/>
    <s v="Standard Class"/>
    <s v="JH-15985"/>
    <s v="Joseph Holt"/>
    <x v="0"/>
    <x v="0"/>
    <s v="Saginaw"/>
    <x v="12"/>
    <n v="48601"/>
    <x v="2"/>
    <s v="OFF-ST-10000642"/>
    <x v="1"/>
    <x v="4"/>
    <s v="Tennsco Lockers, Gray"/>
    <x v="202"/>
    <x v="4"/>
    <n v="0"/>
    <x v="204"/>
  </r>
  <r>
    <n v="208"/>
    <x v="102"/>
    <x v="3"/>
    <x v="96"/>
    <d v="2014-12-08T00:00:00"/>
    <s v="Standard Class"/>
    <s v="JH-15985"/>
    <s v="Joseph Holt"/>
    <x v="0"/>
    <x v="0"/>
    <s v="Saginaw"/>
    <x v="12"/>
    <n v="48601"/>
    <x v="2"/>
    <s v="TEC-PH-10001700"/>
    <x v="2"/>
    <x v="7"/>
    <s v="Panasonic KX-TG6844B Expandable Digital Cordless Telephone"/>
    <x v="203"/>
    <x v="0"/>
    <n v="0"/>
    <x v="205"/>
  </r>
  <r>
    <n v="209"/>
    <x v="102"/>
    <x v="3"/>
    <x v="96"/>
    <d v="2014-12-08T00:00:00"/>
    <s v="Standard Class"/>
    <s v="JH-15985"/>
    <s v="Joseph Holt"/>
    <x v="0"/>
    <x v="0"/>
    <s v="Saginaw"/>
    <x v="12"/>
    <n v="48601"/>
    <x v="2"/>
    <s v="OFF-BI-10003274"/>
    <x v="1"/>
    <x v="8"/>
    <s v="Avery Durable Slant Ring Binders, No Labels"/>
    <x v="204"/>
    <x v="4"/>
    <n v="0"/>
    <x v="206"/>
  </r>
  <r>
    <n v="210"/>
    <x v="102"/>
    <x v="3"/>
    <x v="96"/>
    <d v="2014-12-08T00:00:00"/>
    <s v="Standard Class"/>
    <s v="JH-15985"/>
    <s v="Joseph Holt"/>
    <x v="0"/>
    <x v="0"/>
    <s v="Saginaw"/>
    <x v="12"/>
    <n v="48601"/>
    <x v="2"/>
    <s v="OFF-FA-10000134"/>
    <x v="1"/>
    <x v="13"/>
    <s v="Advantus Push Pins, Aluminum Head"/>
    <x v="205"/>
    <x v="6"/>
    <n v="0"/>
    <x v="207"/>
  </r>
  <r>
    <n v="211"/>
    <x v="102"/>
    <x v="3"/>
    <x v="96"/>
    <d v="2014-12-08T00:00:00"/>
    <s v="Standard Class"/>
    <s v="JH-15985"/>
    <s v="Joseph Holt"/>
    <x v="0"/>
    <x v="0"/>
    <s v="Saginaw"/>
    <x v="12"/>
    <n v="48601"/>
    <x v="2"/>
    <s v="OFF-ST-10001522"/>
    <x v="1"/>
    <x v="4"/>
    <s v="Gould Plastics 18-Pocket Panel Bin, 34w x 5-1/4d x 20-1/2h"/>
    <x v="206"/>
    <x v="7"/>
    <n v="0"/>
    <x v="208"/>
  </r>
  <r>
    <n v="212"/>
    <x v="103"/>
    <x v="1"/>
    <x v="97"/>
    <d v="2012-02-13T00:00:00"/>
    <s v="Second Class"/>
    <s v="MS-17980"/>
    <s v="Michael Stewart"/>
    <x v="1"/>
    <x v="0"/>
    <s v="Dallas"/>
    <x v="5"/>
    <n v="75220"/>
    <x v="2"/>
    <s v="TEC-AC-10001266"/>
    <x v="2"/>
    <x v="11"/>
    <s v="Memorex Micro Travel Drive 8 GB"/>
    <x v="207"/>
    <x v="0"/>
    <n v="0.2"/>
    <x v="209"/>
  </r>
  <r>
    <n v="213"/>
    <x v="104"/>
    <x v="1"/>
    <x v="98"/>
    <d v="2012-01-09T00:00:00"/>
    <s v="Standard Class"/>
    <s v="VW-21775"/>
    <s v="Victoria Wilson"/>
    <x v="1"/>
    <x v="0"/>
    <s v="Medina"/>
    <x v="24"/>
    <n v="44256"/>
    <x v="3"/>
    <s v="OFF-LA-10004544"/>
    <x v="1"/>
    <x v="2"/>
    <s v="Avery 505"/>
    <x v="208"/>
    <x v="0"/>
    <n v="0.2"/>
    <x v="210"/>
  </r>
  <r>
    <n v="214"/>
    <x v="104"/>
    <x v="1"/>
    <x v="98"/>
    <d v="2012-01-09T00:00:00"/>
    <s v="Standard Class"/>
    <s v="VW-21775"/>
    <s v="Victoria Wilson"/>
    <x v="1"/>
    <x v="0"/>
    <s v="Medina"/>
    <x v="24"/>
    <n v="44256"/>
    <x v="3"/>
    <s v="FUR-BO-10004695"/>
    <x v="0"/>
    <x v="0"/>
    <s v="O'Sullivan 2-Door Barrister Bookcase in Odessa Pine"/>
    <x v="209"/>
    <x v="2"/>
    <n v="0.5"/>
    <x v="211"/>
  </r>
  <r>
    <n v="215"/>
    <x v="104"/>
    <x v="1"/>
    <x v="98"/>
    <d v="2012-01-09T00:00:00"/>
    <s v="Standard Class"/>
    <s v="VW-21775"/>
    <s v="Victoria Wilson"/>
    <x v="1"/>
    <x v="0"/>
    <s v="Medina"/>
    <x v="24"/>
    <n v="44256"/>
    <x v="3"/>
    <s v="TEC-PH-10002844"/>
    <x v="2"/>
    <x v="7"/>
    <s v="Speck Products Candyshell Flip Case"/>
    <x v="210"/>
    <x v="1"/>
    <n v="0.4"/>
    <x v="212"/>
  </r>
  <r>
    <n v="216"/>
    <x v="104"/>
    <x v="1"/>
    <x v="98"/>
    <d v="2012-01-09T00:00:00"/>
    <s v="Standard Class"/>
    <s v="VW-21775"/>
    <s v="Victoria Wilson"/>
    <x v="1"/>
    <x v="0"/>
    <s v="Medina"/>
    <x v="24"/>
    <n v="44256"/>
    <x v="3"/>
    <s v="TEC-MA-10000864"/>
    <x v="2"/>
    <x v="15"/>
    <s v="Cisco 9971 IP Video Phone Charcoal"/>
    <x v="211"/>
    <x v="6"/>
    <n v="0.7"/>
    <x v="213"/>
  </r>
  <r>
    <n v="217"/>
    <x v="104"/>
    <x v="1"/>
    <x v="98"/>
    <d v="2012-01-09T00:00:00"/>
    <s v="Standard Class"/>
    <s v="VW-21775"/>
    <s v="Victoria Wilson"/>
    <x v="1"/>
    <x v="0"/>
    <s v="Medina"/>
    <x v="24"/>
    <n v="44256"/>
    <x v="3"/>
    <s v="TEC-AC-10000109"/>
    <x v="2"/>
    <x v="11"/>
    <s v="Sony Micro Vault Click 16 GB USB 2.0 Flash Drive"/>
    <x v="212"/>
    <x v="0"/>
    <n v="0.2"/>
    <x v="214"/>
  </r>
  <r>
    <n v="218"/>
    <x v="105"/>
    <x v="0"/>
    <x v="99"/>
    <d v="2013-11-02T00:00:00"/>
    <s v="Standard Class"/>
    <s v="JH-15910"/>
    <s v="Jonathan Howell"/>
    <x v="0"/>
    <x v="0"/>
    <s v="Los Angeles"/>
    <x v="1"/>
    <n v="90032"/>
    <x v="1"/>
    <s v="OFF-ST-10001328"/>
    <x v="1"/>
    <x v="4"/>
    <s v="Personal Filing Tote with Lid, Black/Gray"/>
    <x v="213"/>
    <x v="5"/>
    <n v="0"/>
    <x v="215"/>
  </r>
  <r>
    <n v="219"/>
    <x v="105"/>
    <x v="0"/>
    <x v="99"/>
    <d v="2013-11-02T00:00:00"/>
    <s v="Standard Class"/>
    <s v="JH-15910"/>
    <s v="Jonathan Howell"/>
    <x v="0"/>
    <x v="0"/>
    <s v="Los Angeles"/>
    <x v="1"/>
    <n v="90032"/>
    <x v="1"/>
    <s v="TEC-PH-10002563"/>
    <x v="2"/>
    <x v="7"/>
    <s v="Adtran 1202752G1"/>
    <x v="214"/>
    <x v="1"/>
    <n v="0.2"/>
    <x v="216"/>
  </r>
  <r>
    <n v="220"/>
    <x v="106"/>
    <x v="1"/>
    <x v="100"/>
    <d v="2012-12-27T00:00:00"/>
    <s v="First Class"/>
    <s v="JB-15925"/>
    <s v="Joni Blumstein"/>
    <x v="0"/>
    <x v="0"/>
    <s v="Dublin"/>
    <x v="24"/>
    <n v="43017"/>
    <x v="3"/>
    <s v="OFF-FA-10000585"/>
    <x v="1"/>
    <x v="13"/>
    <s v="OIC Bulk Pack Metal Binder Clips"/>
    <x v="215"/>
    <x v="0"/>
    <n v="0.2"/>
    <x v="217"/>
  </r>
  <r>
    <n v="221"/>
    <x v="106"/>
    <x v="1"/>
    <x v="100"/>
    <d v="2012-12-27T00:00:00"/>
    <s v="First Class"/>
    <s v="JB-15925"/>
    <s v="Joni Blumstein"/>
    <x v="0"/>
    <x v="0"/>
    <s v="Dublin"/>
    <x v="24"/>
    <n v="43017"/>
    <x v="3"/>
    <s v="OFF-PA-10004000"/>
    <x v="1"/>
    <x v="10"/>
    <s v="While You Were Out Pads, 50 per Pad, 4 x 5 1/4, Green Cycle"/>
    <x v="216"/>
    <x v="5"/>
    <n v="0.2"/>
    <x v="218"/>
  </r>
  <r>
    <n v="222"/>
    <x v="106"/>
    <x v="1"/>
    <x v="100"/>
    <d v="2012-12-27T00:00:00"/>
    <s v="First Class"/>
    <s v="JB-15925"/>
    <s v="Joni Blumstein"/>
    <x v="0"/>
    <x v="0"/>
    <s v="Dublin"/>
    <x v="24"/>
    <n v="43017"/>
    <x v="3"/>
    <s v="OFF-BI-10002852"/>
    <x v="1"/>
    <x v="8"/>
    <s v="Ibico Standard Transparent Covers"/>
    <x v="217"/>
    <x v="4"/>
    <n v="0.7"/>
    <x v="219"/>
  </r>
  <r>
    <n v="223"/>
    <x v="106"/>
    <x v="1"/>
    <x v="100"/>
    <d v="2012-12-27T00:00:00"/>
    <s v="First Class"/>
    <s v="JB-15925"/>
    <s v="Joni Blumstein"/>
    <x v="0"/>
    <x v="0"/>
    <s v="Dublin"/>
    <x v="24"/>
    <n v="43017"/>
    <x v="3"/>
    <s v="FUR-FU-10000087"/>
    <x v="0"/>
    <x v="5"/>
    <s v="Executive Impressions 14&quot; Two-Color Numerals Wall Clock"/>
    <x v="218"/>
    <x v="4"/>
    <n v="0.2"/>
    <x v="220"/>
  </r>
  <r>
    <n v="224"/>
    <x v="106"/>
    <x v="1"/>
    <x v="100"/>
    <d v="2012-12-27T00:00:00"/>
    <s v="First Class"/>
    <s v="JB-15925"/>
    <s v="Joni Blumstein"/>
    <x v="0"/>
    <x v="0"/>
    <s v="Dublin"/>
    <x v="24"/>
    <n v="43017"/>
    <x v="3"/>
    <s v="TEC-MA-10001148"/>
    <x v="2"/>
    <x v="15"/>
    <s v="Swingline SM12-08 MicroCut Jam Free Shredder"/>
    <x v="219"/>
    <x v="4"/>
    <n v="0.7"/>
    <x v="221"/>
  </r>
  <r>
    <n v="225"/>
    <x v="106"/>
    <x v="1"/>
    <x v="100"/>
    <d v="2012-12-27T00:00:00"/>
    <s v="First Class"/>
    <s v="JB-15925"/>
    <s v="Joni Blumstein"/>
    <x v="0"/>
    <x v="0"/>
    <s v="Dublin"/>
    <x v="24"/>
    <n v="43017"/>
    <x v="3"/>
    <s v="OFF-AR-10001958"/>
    <x v="1"/>
    <x v="6"/>
    <s v="Stanley Bostitch Contemporary Electric Pencil Sharpeners"/>
    <x v="220"/>
    <x v="0"/>
    <n v="0.2"/>
    <x v="222"/>
  </r>
  <r>
    <n v="226"/>
    <x v="107"/>
    <x v="1"/>
    <x v="101"/>
    <d v="2012-08-16T00:00:00"/>
    <s v="Standard Class"/>
    <s v="DS-13180"/>
    <s v="David Smith"/>
    <x v="1"/>
    <x v="0"/>
    <s v="Detroit"/>
    <x v="12"/>
    <n v="48227"/>
    <x v="2"/>
    <s v="OFF-AR-10001026"/>
    <x v="1"/>
    <x v="6"/>
    <s v="Sanford Uni-Blazer View Highlighters, Chisel Tip, Yellow"/>
    <x v="221"/>
    <x v="7"/>
    <n v="0"/>
    <x v="223"/>
  </r>
  <r>
    <n v="227"/>
    <x v="107"/>
    <x v="1"/>
    <x v="101"/>
    <d v="2012-08-16T00:00:00"/>
    <s v="Standard Class"/>
    <s v="DS-13180"/>
    <s v="David Smith"/>
    <x v="1"/>
    <x v="0"/>
    <s v="Detroit"/>
    <x v="12"/>
    <n v="48227"/>
    <x v="2"/>
    <s v="FUR-TA-10003748"/>
    <x v="0"/>
    <x v="3"/>
    <s v="Bevis 36 x 72 Conference Tables"/>
    <x v="222"/>
    <x v="2"/>
    <n v="0"/>
    <x v="224"/>
  </r>
  <r>
    <n v="228"/>
    <x v="107"/>
    <x v="1"/>
    <x v="101"/>
    <d v="2012-08-16T00:00:00"/>
    <s v="Standard Class"/>
    <s v="DS-13180"/>
    <s v="David Smith"/>
    <x v="1"/>
    <x v="0"/>
    <s v="Detroit"/>
    <x v="12"/>
    <n v="48227"/>
    <x v="2"/>
    <s v="OFF-ST-10002485"/>
    <x v="1"/>
    <x v="4"/>
    <s v="Rogers Deluxe File Chest"/>
    <x v="223"/>
    <x v="7"/>
    <n v="0"/>
    <x v="225"/>
  </r>
  <r>
    <n v="229"/>
    <x v="108"/>
    <x v="1"/>
    <x v="102"/>
    <d v="2012-03-04T00:00:00"/>
    <s v="Standard Class"/>
    <s v="VD-21670"/>
    <s v="Valerie Dominguez"/>
    <x v="0"/>
    <x v="0"/>
    <s v="Columbia"/>
    <x v="18"/>
    <n v="38401"/>
    <x v="0"/>
    <s v="FUR-CH-10004860"/>
    <x v="0"/>
    <x v="1"/>
    <s v="Global Low Back Tilter Chair"/>
    <x v="224"/>
    <x v="0"/>
    <n v="0.2"/>
    <x v="226"/>
  </r>
  <r>
    <n v="230"/>
    <x v="108"/>
    <x v="1"/>
    <x v="102"/>
    <d v="2012-03-04T00:00:00"/>
    <s v="Standard Class"/>
    <s v="VD-21670"/>
    <s v="Valerie Dominguez"/>
    <x v="0"/>
    <x v="0"/>
    <s v="Columbia"/>
    <x v="18"/>
    <n v="38401"/>
    <x v="0"/>
    <s v="FUR-CH-10004477"/>
    <x v="0"/>
    <x v="1"/>
    <s v="Global Push Button Manager's Chair, Indigo"/>
    <x v="225"/>
    <x v="8"/>
    <n v="0.2"/>
    <x v="227"/>
  </r>
  <r>
    <n v="231"/>
    <x v="109"/>
    <x v="2"/>
    <x v="103"/>
    <d v="2011-09-17T00:00:00"/>
    <s v="Standard Class"/>
    <s v="EA-14035"/>
    <s v="Erin Ashbrook"/>
    <x v="1"/>
    <x v="0"/>
    <s v="Charlotte"/>
    <x v="3"/>
    <n v="28205"/>
    <x v="0"/>
    <s v="OFF-BI-10001679"/>
    <x v="1"/>
    <x v="8"/>
    <s v="GBC Instant Index System for Binding Systems"/>
    <x v="226"/>
    <x v="3"/>
    <n v="0.7"/>
    <x v="228"/>
  </r>
  <r>
    <n v="232"/>
    <x v="110"/>
    <x v="3"/>
    <x v="104"/>
    <d v="2014-04-13T00:00:00"/>
    <s v="Standard Class"/>
    <s v="CS-12400"/>
    <s v="Christopher Schild"/>
    <x v="2"/>
    <x v="0"/>
    <s v="Tampa"/>
    <x v="2"/>
    <n v="33614"/>
    <x v="0"/>
    <s v="FUR-TA-10001705"/>
    <x v="0"/>
    <x v="3"/>
    <s v="Bush Advantage Collection Round Conference Table"/>
    <x v="227"/>
    <x v="0"/>
    <n v="0.45"/>
    <x v="229"/>
  </r>
  <r>
    <n v="233"/>
    <x v="110"/>
    <x v="3"/>
    <x v="104"/>
    <d v="2014-04-13T00:00:00"/>
    <s v="Standard Class"/>
    <s v="CS-12400"/>
    <s v="Christopher Schild"/>
    <x v="2"/>
    <x v="0"/>
    <s v="Tampa"/>
    <x v="2"/>
    <n v="33614"/>
    <x v="0"/>
    <s v="FUR-TA-10003473"/>
    <x v="0"/>
    <x v="3"/>
    <s v="Bretford Rectangular Conference Table Tops"/>
    <x v="228"/>
    <x v="1"/>
    <n v="0.45"/>
    <x v="230"/>
  </r>
  <r>
    <n v="234"/>
    <x v="110"/>
    <x v="3"/>
    <x v="104"/>
    <d v="2014-04-13T00:00:00"/>
    <s v="Standard Class"/>
    <s v="CS-12400"/>
    <s v="Christopher Schild"/>
    <x v="2"/>
    <x v="0"/>
    <s v="Tampa"/>
    <x v="2"/>
    <n v="33614"/>
    <x v="0"/>
    <s v="OFF-BI-10001679"/>
    <x v="1"/>
    <x v="8"/>
    <s v="GBC Instant Index System for Binding Systems"/>
    <x v="229"/>
    <x v="0"/>
    <n v="0.7"/>
    <x v="231"/>
  </r>
  <r>
    <n v="235"/>
    <x v="110"/>
    <x v="3"/>
    <x v="104"/>
    <d v="2014-04-13T00:00:00"/>
    <s v="Standard Class"/>
    <s v="CS-12400"/>
    <s v="Christopher Schild"/>
    <x v="2"/>
    <x v="0"/>
    <s v="Tampa"/>
    <x v="2"/>
    <n v="33614"/>
    <x v="0"/>
    <s v="FUR-FU-10004017"/>
    <x v="0"/>
    <x v="5"/>
    <s v="Tenex Contemporary Contur Chairmats for Low and Medium Pile Carpet, Computer, 39&quot; x 49&quot;"/>
    <x v="230"/>
    <x v="1"/>
    <n v="0.2"/>
    <x v="232"/>
  </r>
  <r>
    <n v="236"/>
    <x v="110"/>
    <x v="3"/>
    <x v="104"/>
    <d v="2014-04-13T00:00:00"/>
    <s v="Standard Class"/>
    <s v="CS-12400"/>
    <s v="Christopher Schild"/>
    <x v="2"/>
    <x v="0"/>
    <s v="Tampa"/>
    <x v="2"/>
    <n v="33614"/>
    <x v="0"/>
    <s v="TEC-AC-10003832"/>
    <x v="2"/>
    <x v="11"/>
    <s v="Logitech P710e Mobile Speakerphone"/>
    <x v="231"/>
    <x v="1"/>
    <n v="0.2"/>
    <x v="233"/>
  </r>
  <r>
    <n v="237"/>
    <x v="111"/>
    <x v="3"/>
    <x v="105"/>
    <d v="2014-11-17T00:00:00"/>
    <s v="Standard Class"/>
    <s v="DB-13120"/>
    <s v="David Bremer"/>
    <x v="1"/>
    <x v="0"/>
    <s v="Santa Clara"/>
    <x v="1"/>
    <n v="95051"/>
    <x v="1"/>
    <s v="OFF-PA-10002479"/>
    <x v="1"/>
    <x v="10"/>
    <s v="Xerox 4200 Series MultiUse Premium Copy Paper (20Lb. and 84 Bright)"/>
    <x v="232"/>
    <x v="0"/>
    <n v="0"/>
    <x v="234"/>
  </r>
  <r>
    <n v="238"/>
    <x v="112"/>
    <x v="0"/>
    <x v="30"/>
    <d v="2013-06-10T00:00:00"/>
    <s v="Second Class"/>
    <s v="KL-16645"/>
    <s v="Ken Lonsdale"/>
    <x v="0"/>
    <x v="0"/>
    <s v="Chicago"/>
    <x v="10"/>
    <n v="60610"/>
    <x v="2"/>
    <s v="OFF-PA-10003349"/>
    <x v="1"/>
    <x v="10"/>
    <s v="Xerox 1957"/>
    <x v="233"/>
    <x v="2"/>
    <n v="0.2"/>
    <x v="235"/>
  </r>
  <r>
    <n v="239"/>
    <x v="112"/>
    <x v="0"/>
    <x v="30"/>
    <d v="2013-06-10T00:00:00"/>
    <s v="Second Class"/>
    <s v="KL-16645"/>
    <s v="Ken Lonsdale"/>
    <x v="0"/>
    <x v="0"/>
    <s v="Chicago"/>
    <x v="10"/>
    <n v="60610"/>
    <x v="2"/>
    <s v="FUR-FU-10000576"/>
    <x v="0"/>
    <x v="5"/>
    <s v="Luxo Professional Fluorescent Magnifier Lamp with Clamp-Mount Base"/>
    <x v="234"/>
    <x v="2"/>
    <n v="0.6"/>
    <x v="236"/>
  </r>
  <r>
    <n v="240"/>
    <x v="112"/>
    <x v="0"/>
    <x v="30"/>
    <d v="2013-06-10T00:00:00"/>
    <s v="Second Class"/>
    <s v="KL-16645"/>
    <s v="Ken Lonsdale"/>
    <x v="0"/>
    <x v="0"/>
    <s v="Chicago"/>
    <x v="10"/>
    <n v="60610"/>
    <x v="2"/>
    <s v="FUR-FU-10004351"/>
    <x v="0"/>
    <x v="5"/>
    <s v="Staples"/>
    <x v="235"/>
    <x v="1"/>
    <n v="0.6"/>
    <x v="237"/>
  </r>
  <r>
    <n v="241"/>
    <x v="112"/>
    <x v="0"/>
    <x v="30"/>
    <d v="2013-06-10T00:00:00"/>
    <s v="Second Class"/>
    <s v="KL-16645"/>
    <s v="Ken Lonsdale"/>
    <x v="0"/>
    <x v="0"/>
    <s v="Chicago"/>
    <x v="10"/>
    <n v="60610"/>
    <x v="2"/>
    <s v="TEC-PH-10000011"/>
    <x v="2"/>
    <x v="7"/>
    <s v="PureGear Roll-On Screen Protector"/>
    <x v="236"/>
    <x v="0"/>
    <n v="0.2"/>
    <x v="238"/>
  </r>
  <r>
    <n v="242"/>
    <x v="112"/>
    <x v="0"/>
    <x v="30"/>
    <d v="2013-06-10T00:00:00"/>
    <s v="Second Class"/>
    <s v="KL-16645"/>
    <s v="Ken Lonsdale"/>
    <x v="0"/>
    <x v="0"/>
    <s v="Chicago"/>
    <x v="10"/>
    <n v="60610"/>
    <x v="2"/>
    <s v="FUR-TA-10002607"/>
    <x v="0"/>
    <x v="3"/>
    <s v="KI Conference Tables"/>
    <x v="237"/>
    <x v="2"/>
    <n v="0.5"/>
    <x v="239"/>
  </r>
  <r>
    <n v="243"/>
    <x v="112"/>
    <x v="0"/>
    <x v="30"/>
    <d v="2013-06-10T00:00:00"/>
    <s v="Second Class"/>
    <s v="KL-16645"/>
    <s v="Ken Lonsdale"/>
    <x v="0"/>
    <x v="0"/>
    <s v="Chicago"/>
    <x v="10"/>
    <n v="60610"/>
    <x v="2"/>
    <s v="FUR-FU-10002505"/>
    <x v="0"/>
    <x v="5"/>
    <s v="Eldon 100 Class Desk Accessories"/>
    <x v="238"/>
    <x v="1"/>
    <n v="0.6"/>
    <x v="240"/>
  </r>
  <r>
    <n v="244"/>
    <x v="112"/>
    <x v="0"/>
    <x v="30"/>
    <d v="2013-06-10T00:00:00"/>
    <s v="Second Class"/>
    <s v="KL-16645"/>
    <s v="Ken Lonsdale"/>
    <x v="0"/>
    <x v="0"/>
    <s v="Chicago"/>
    <x v="10"/>
    <n v="60610"/>
    <x v="2"/>
    <s v="OFF-AR-10004685"/>
    <x v="1"/>
    <x v="6"/>
    <s v="Binney &amp; Smith Crayola Metallic Colored Pencils, 8-Color Set"/>
    <x v="191"/>
    <x v="0"/>
    <n v="0.2"/>
    <x v="193"/>
  </r>
  <r>
    <n v="245"/>
    <x v="113"/>
    <x v="2"/>
    <x v="106"/>
    <d v="2011-06-06T00:00:00"/>
    <s v="Second Class"/>
    <s v="DW-13480"/>
    <s v="Dianna Wilson"/>
    <x v="2"/>
    <x v="0"/>
    <s v="Lakeville"/>
    <x v="11"/>
    <n v="55044"/>
    <x v="2"/>
    <s v="FUR-CH-10004063"/>
    <x v="0"/>
    <x v="1"/>
    <s v="Global Deluxe High-Back Manager's Chair"/>
    <x v="239"/>
    <x v="3"/>
    <n v="0"/>
    <x v="241"/>
  </r>
  <r>
    <n v="246"/>
    <x v="113"/>
    <x v="2"/>
    <x v="106"/>
    <d v="2011-06-06T00:00:00"/>
    <s v="Second Class"/>
    <s v="DW-13480"/>
    <s v="Dianna Wilson"/>
    <x v="2"/>
    <x v="0"/>
    <s v="Lakeville"/>
    <x v="11"/>
    <n v="55044"/>
    <x v="2"/>
    <s v="OFF-ST-10002276"/>
    <x v="1"/>
    <x v="4"/>
    <s v="Safco Steel Mobile File Cart"/>
    <x v="240"/>
    <x v="0"/>
    <n v="0"/>
    <x v="242"/>
  </r>
  <r>
    <n v="247"/>
    <x v="113"/>
    <x v="2"/>
    <x v="106"/>
    <d v="2011-06-06T00:00:00"/>
    <s v="Second Class"/>
    <s v="DW-13480"/>
    <s v="Dianna Wilson"/>
    <x v="2"/>
    <x v="0"/>
    <s v="Lakeville"/>
    <x v="11"/>
    <n v="55044"/>
    <x v="2"/>
    <s v="OFF-PA-10004082"/>
    <x v="1"/>
    <x v="10"/>
    <s v="Adams Telephone Message Book w/Frequently-Called Numbers Space, 400 Messages per Book"/>
    <x v="241"/>
    <x v="5"/>
    <n v="0"/>
    <x v="243"/>
  </r>
  <r>
    <n v="248"/>
    <x v="113"/>
    <x v="2"/>
    <x v="106"/>
    <d v="2011-06-06T00:00:00"/>
    <s v="Second Class"/>
    <s v="DW-13480"/>
    <s v="Dianna Wilson"/>
    <x v="2"/>
    <x v="0"/>
    <s v="Lakeville"/>
    <x v="11"/>
    <n v="55044"/>
    <x v="2"/>
    <s v="OFF-AP-10002945"/>
    <x v="1"/>
    <x v="9"/>
    <s v="Honeywell Enviracaire Portable HEPA Air Cleaner for 17' x 22' Room"/>
    <x v="242"/>
    <x v="2"/>
    <n v="0"/>
    <x v="244"/>
  </r>
  <r>
    <n v="249"/>
    <x v="113"/>
    <x v="2"/>
    <x v="106"/>
    <d v="2011-06-06T00:00:00"/>
    <s v="Second Class"/>
    <s v="DW-13480"/>
    <s v="Dianna Wilson"/>
    <x v="2"/>
    <x v="0"/>
    <s v="Lakeville"/>
    <x v="11"/>
    <n v="55044"/>
    <x v="2"/>
    <s v="OFF-PA-10000061"/>
    <x v="1"/>
    <x v="10"/>
    <s v="Xerox 205"/>
    <x v="243"/>
    <x v="4"/>
    <n v="0"/>
    <x v="245"/>
  </r>
  <r>
    <n v="250"/>
    <x v="114"/>
    <x v="0"/>
    <x v="107"/>
    <d v="2013-12-16T00:00:00"/>
    <s v="Second Class"/>
    <s v="LH-17155"/>
    <s v="Logan Haushalter"/>
    <x v="0"/>
    <x v="0"/>
    <s v="San Francisco"/>
    <x v="1"/>
    <n v="94109"/>
    <x v="1"/>
    <s v="FUR-CH-10002965"/>
    <x v="0"/>
    <x v="1"/>
    <s v="Global Leather Highback Executive Chair with Pneumatic Height Adjustment, Black"/>
    <x v="244"/>
    <x v="0"/>
    <n v="0.2"/>
    <x v="246"/>
  </r>
  <r>
    <n v="251"/>
    <x v="115"/>
    <x v="0"/>
    <x v="108"/>
    <d v="2013-09-18T00:00:00"/>
    <s v="Standard Class"/>
    <s v="KC-16540"/>
    <s v="Kelly Collister"/>
    <x v="0"/>
    <x v="0"/>
    <s v="San Diego"/>
    <x v="1"/>
    <n v="92037"/>
    <x v="1"/>
    <s v="OFF-PA-10004569"/>
    <x v="1"/>
    <x v="10"/>
    <s v="Wirebound Message Books, Two 4 1/4&quot; x 5&quot; Forms per Page"/>
    <x v="245"/>
    <x v="7"/>
    <n v="0"/>
    <x v="247"/>
  </r>
  <r>
    <n v="252"/>
    <x v="115"/>
    <x v="0"/>
    <x v="108"/>
    <d v="2013-09-18T00:00:00"/>
    <s v="Standard Class"/>
    <s v="KC-16540"/>
    <s v="Kelly Collister"/>
    <x v="0"/>
    <x v="0"/>
    <s v="San Diego"/>
    <x v="1"/>
    <n v="92037"/>
    <x v="1"/>
    <s v="TEC-AC-10003832"/>
    <x v="2"/>
    <x v="11"/>
    <s v="Logitech P710e Mobile Speakerphone"/>
    <x v="246"/>
    <x v="11"/>
    <n v="0"/>
    <x v="248"/>
  </r>
  <r>
    <n v="253"/>
    <x v="116"/>
    <x v="0"/>
    <x v="107"/>
    <d v="2013-12-14T00:00:00"/>
    <s v="First Class"/>
    <s v="DL-13315"/>
    <s v="Delfina Latchford"/>
    <x v="0"/>
    <x v="0"/>
    <s v="New York City"/>
    <x v="15"/>
    <n v="10024"/>
    <x v="3"/>
    <s v="OFF-ST-10001228"/>
    <x v="1"/>
    <x v="4"/>
    <s v="Fellowes Personal Hanging Folder Files, Navy"/>
    <x v="247"/>
    <x v="5"/>
    <n v="0"/>
    <x v="249"/>
  </r>
  <r>
    <n v="254"/>
    <x v="116"/>
    <x v="0"/>
    <x v="107"/>
    <d v="2013-12-14T00:00:00"/>
    <s v="First Class"/>
    <s v="DL-13315"/>
    <s v="Delfina Latchford"/>
    <x v="0"/>
    <x v="0"/>
    <s v="New York City"/>
    <x v="15"/>
    <n v="10024"/>
    <x v="3"/>
    <s v="OFF-EN-10003296"/>
    <x v="1"/>
    <x v="12"/>
    <s v="Tyvek Side-Opening Peel &amp; Seel Expanding Envelopes"/>
    <x v="248"/>
    <x v="4"/>
    <n v="0"/>
    <x v="250"/>
  </r>
  <r>
    <n v="255"/>
    <x v="117"/>
    <x v="1"/>
    <x v="109"/>
    <d v="2012-12-04T00:00:00"/>
    <s v="Standard Class"/>
    <s v="DR-12880"/>
    <s v="Dan Reichenbach"/>
    <x v="1"/>
    <x v="0"/>
    <s v="Chicago"/>
    <x v="10"/>
    <n v="60623"/>
    <x v="2"/>
    <s v="FUR-FU-10002505"/>
    <x v="0"/>
    <x v="5"/>
    <s v="Eldon 100 Class Desk Accessories"/>
    <x v="249"/>
    <x v="6"/>
    <n v="0.6"/>
    <x v="251"/>
  </r>
  <r>
    <n v="256"/>
    <x v="117"/>
    <x v="1"/>
    <x v="109"/>
    <d v="2012-12-04T00:00:00"/>
    <s v="Standard Class"/>
    <s v="DR-12880"/>
    <s v="Dan Reichenbach"/>
    <x v="1"/>
    <x v="0"/>
    <s v="Chicago"/>
    <x v="10"/>
    <n v="60623"/>
    <x v="2"/>
    <s v="OFF-ST-10004804"/>
    <x v="1"/>
    <x v="4"/>
    <s v="Belkin 19&quot; Vented Equipment Shelf, Black"/>
    <x v="250"/>
    <x v="0"/>
    <n v="0.2"/>
    <x v="252"/>
  </r>
  <r>
    <n v="257"/>
    <x v="117"/>
    <x v="1"/>
    <x v="109"/>
    <d v="2012-12-04T00:00:00"/>
    <s v="Standard Class"/>
    <s v="DR-12880"/>
    <s v="Dan Reichenbach"/>
    <x v="1"/>
    <x v="0"/>
    <s v="Chicago"/>
    <x v="10"/>
    <n v="60623"/>
    <x v="2"/>
    <s v="OFF-ST-10001590"/>
    <x v="1"/>
    <x v="4"/>
    <s v="Tenex Personal Project File with Scoop Front Design, Black"/>
    <x v="251"/>
    <x v="2"/>
    <n v="0.2"/>
    <x v="253"/>
  </r>
  <r>
    <n v="258"/>
    <x v="117"/>
    <x v="1"/>
    <x v="109"/>
    <d v="2012-12-04T00:00:00"/>
    <s v="Standard Class"/>
    <s v="DR-12880"/>
    <s v="Dan Reichenbach"/>
    <x v="1"/>
    <x v="0"/>
    <s v="Chicago"/>
    <x v="10"/>
    <n v="60623"/>
    <x v="2"/>
    <s v="TEC-PH-10001580"/>
    <x v="2"/>
    <x v="7"/>
    <s v="Logitech Mobile Speakerphone P710e - speaker phone"/>
    <x v="252"/>
    <x v="5"/>
    <n v="0.2"/>
    <x v="254"/>
  </r>
  <r>
    <n v="259"/>
    <x v="118"/>
    <x v="3"/>
    <x v="96"/>
    <d v="2014-12-04T00:00:00"/>
    <s v="Second Class"/>
    <s v="CC-12670"/>
    <s v="Craig Carreira"/>
    <x v="0"/>
    <x v="0"/>
    <s v="New York City"/>
    <x v="15"/>
    <n v="10009"/>
    <x v="3"/>
    <s v="TEC-AC-10000290"/>
    <x v="2"/>
    <x v="11"/>
    <s v="Sabrent 4-Port USB 2.0 Hub"/>
    <x v="253"/>
    <x v="1"/>
    <n v="0"/>
    <x v="255"/>
  </r>
  <r>
    <n v="260"/>
    <x v="118"/>
    <x v="3"/>
    <x v="96"/>
    <d v="2014-12-04T00:00:00"/>
    <s v="Second Class"/>
    <s v="CC-12670"/>
    <s v="Craig Carreira"/>
    <x v="0"/>
    <x v="0"/>
    <s v="New York City"/>
    <x v="15"/>
    <n v="10009"/>
    <x v="3"/>
    <s v="OFF-ST-10002790"/>
    <x v="1"/>
    <x v="4"/>
    <s v="Safco Industrial Shelving"/>
    <x v="254"/>
    <x v="1"/>
    <n v="0"/>
    <x v="256"/>
  </r>
  <r>
    <n v="261"/>
    <x v="118"/>
    <x v="3"/>
    <x v="96"/>
    <d v="2014-12-04T00:00:00"/>
    <s v="Second Class"/>
    <s v="CC-12670"/>
    <s v="Craig Carreira"/>
    <x v="0"/>
    <x v="0"/>
    <s v="New York City"/>
    <x v="15"/>
    <n v="10009"/>
    <x v="3"/>
    <s v="OFF-BI-10003460"/>
    <x v="1"/>
    <x v="8"/>
    <s v="Acco 3-Hole Punch"/>
    <x v="255"/>
    <x v="2"/>
    <n v="0.2"/>
    <x v="257"/>
  </r>
  <r>
    <n v="262"/>
    <x v="119"/>
    <x v="3"/>
    <x v="110"/>
    <d v="2014-06-13T00:00:00"/>
    <s v="Standard Class"/>
    <s v="Dl-13600"/>
    <s v="Dorris liebe"/>
    <x v="1"/>
    <x v="0"/>
    <s v="Pasadena"/>
    <x v="5"/>
    <n v="77506"/>
    <x v="2"/>
    <s v="OFF-AP-10002203"/>
    <x v="1"/>
    <x v="9"/>
    <s v="Eureka Disposable Bags for Sanitaire Vibra Groomer I Upright Vac"/>
    <x v="256"/>
    <x v="0"/>
    <n v="0.8"/>
    <x v="258"/>
  </r>
  <r>
    <n v="263"/>
    <x v="120"/>
    <x v="2"/>
    <x v="111"/>
    <d v="2011-09-21T00:00:00"/>
    <s v="Second Class"/>
    <s v="SB-20290"/>
    <s v="Sean Braxton"/>
    <x v="1"/>
    <x v="0"/>
    <s v="Houston"/>
    <x v="5"/>
    <n v="77036"/>
    <x v="2"/>
    <s v="TEC-MA-10000822"/>
    <x v="2"/>
    <x v="15"/>
    <s v="Lexmark MX611dhe Monochrome Laser Printer"/>
    <x v="257"/>
    <x v="1"/>
    <n v="0.4"/>
    <x v="259"/>
  </r>
  <r>
    <n v="264"/>
    <x v="120"/>
    <x v="2"/>
    <x v="111"/>
    <d v="2011-09-21T00:00:00"/>
    <s v="Second Class"/>
    <s v="SB-20290"/>
    <s v="Sean Braxton"/>
    <x v="1"/>
    <x v="0"/>
    <s v="Houston"/>
    <x v="5"/>
    <n v="77036"/>
    <x v="2"/>
    <s v="TEC-MA-10003353"/>
    <x v="2"/>
    <x v="15"/>
    <s v="Xerox WorkCentre 6505DN Laser Multifunction Printer"/>
    <x v="258"/>
    <x v="3"/>
    <n v="0.4"/>
    <x v="260"/>
  </r>
  <r>
    <n v="265"/>
    <x v="121"/>
    <x v="0"/>
    <x v="112"/>
    <d v="2013-06-14T00:00:00"/>
    <s v="Standard Class"/>
    <s v="RC-19825"/>
    <s v="Roy Collins"/>
    <x v="0"/>
    <x v="0"/>
    <s v="Chicago"/>
    <x v="10"/>
    <n v="60610"/>
    <x v="2"/>
    <s v="TEC-PH-10001433"/>
    <x v="2"/>
    <x v="7"/>
    <s v="Cisco Small Business SPA 502G VoIP phone"/>
    <x v="259"/>
    <x v="4"/>
    <n v="0.2"/>
    <x v="261"/>
  </r>
  <r>
    <n v="266"/>
    <x v="122"/>
    <x v="1"/>
    <x v="113"/>
    <d v="2012-11-15T00:00:00"/>
    <s v="Standard Class"/>
    <s v="AH-10210"/>
    <s v="Alan Hwang"/>
    <x v="0"/>
    <x v="0"/>
    <s v="Brentwood"/>
    <x v="1"/>
    <n v="94513"/>
    <x v="1"/>
    <s v="TEC-AC-10004469"/>
    <x v="2"/>
    <x v="11"/>
    <s v="Microsoft Sculpt Comfort Mouse"/>
    <x v="260"/>
    <x v="0"/>
    <n v="0"/>
    <x v="262"/>
  </r>
  <r>
    <n v="267"/>
    <x v="123"/>
    <x v="3"/>
    <x v="114"/>
    <d v="2014-06-21T00:00:00"/>
    <s v="Standard Class"/>
    <s v="CB-12535"/>
    <s v="Claudia Bergmann"/>
    <x v="1"/>
    <x v="0"/>
    <s v="Chapel Hill"/>
    <x v="3"/>
    <n v="27514"/>
    <x v="0"/>
    <s v="OFF-AR-10003602"/>
    <x v="1"/>
    <x v="6"/>
    <s v="Quartet Omega Colored Chalk, 12/Pack"/>
    <x v="261"/>
    <x v="1"/>
    <n v="0.2"/>
    <x v="263"/>
  </r>
  <r>
    <n v="268"/>
    <x v="124"/>
    <x v="0"/>
    <x v="115"/>
    <d v="2013-01-28T00:00:00"/>
    <s v="Standard Class"/>
    <s v="PG-18895"/>
    <s v="Paul Gonzalez"/>
    <x v="0"/>
    <x v="0"/>
    <s v="Morristown"/>
    <x v="30"/>
    <n v="7960"/>
    <x v="3"/>
    <s v="OFF-FA-10003472"/>
    <x v="1"/>
    <x v="13"/>
    <s v="Bagged Rubber Bands"/>
    <x v="262"/>
    <x v="5"/>
    <n v="0"/>
    <x v="264"/>
  </r>
  <r>
    <n v="269"/>
    <x v="125"/>
    <x v="3"/>
    <x v="34"/>
    <d v="2014-12-14T00:00:00"/>
    <s v="Standard Class"/>
    <s v="CA-12310"/>
    <s v="Christine Abelman"/>
    <x v="1"/>
    <x v="0"/>
    <s v="Cincinnati"/>
    <x v="24"/>
    <n v="45231"/>
    <x v="3"/>
    <s v="OFF-ST-10004180"/>
    <x v="1"/>
    <x v="4"/>
    <s v="Safco Commercial Shelving"/>
    <x v="263"/>
    <x v="7"/>
    <n v="0.2"/>
    <x v="265"/>
  </r>
  <r>
    <n v="270"/>
    <x v="125"/>
    <x v="3"/>
    <x v="34"/>
    <d v="2014-12-14T00:00:00"/>
    <s v="Standard Class"/>
    <s v="CA-12310"/>
    <s v="Christine Abelman"/>
    <x v="1"/>
    <x v="0"/>
    <s v="Cincinnati"/>
    <x v="24"/>
    <n v="45231"/>
    <x v="3"/>
    <s v="OFF-EN-10004386"/>
    <x v="1"/>
    <x v="12"/>
    <s v="Recycled Interoffice Envelopes with String and Button Closure, 10 x 13"/>
    <x v="264"/>
    <x v="1"/>
    <n v="0.2"/>
    <x v="266"/>
  </r>
  <r>
    <n v="271"/>
    <x v="126"/>
    <x v="3"/>
    <x v="116"/>
    <d v="2015-01-03T00:00:00"/>
    <s v="Second Class"/>
    <s v="KH-16690"/>
    <s v="Kristen Hastings"/>
    <x v="1"/>
    <x v="0"/>
    <s v="San Francisco"/>
    <x v="1"/>
    <n v="94110"/>
    <x v="1"/>
    <s v="OFF-ST-10003208"/>
    <x v="1"/>
    <x v="4"/>
    <s v="Adjustable Depth Letter/Legal Cart"/>
    <x v="265"/>
    <x v="4"/>
    <n v="0"/>
    <x v="267"/>
  </r>
  <r>
    <n v="272"/>
    <x v="127"/>
    <x v="1"/>
    <x v="117"/>
    <d v="2012-07-31T00:00:00"/>
    <s v="First Class"/>
    <s v="HA-14920"/>
    <s v="Helen Andreada"/>
    <x v="0"/>
    <x v="0"/>
    <s v="San Francisco"/>
    <x v="1"/>
    <n v="94109"/>
    <x v="1"/>
    <s v="TEC-AC-10003628"/>
    <x v="2"/>
    <x v="11"/>
    <s v="Logitech 910-002974 M325 Wireless Mouse for Web Scrolling"/>
    <x v="266"/>
    <x v="3"/>
    <n v="0"/>
    <x v="268"/>
  </r>
  <r>
    <n v="273"/>
    <x v="127"/>
    <x v="1"/>
    <x v="117"/>
    <d v="2012-07-31T00:00:00"/>
    <s v="First Class"/>
    <s v="HA-14920"/>
    <s v="Helen Andreada"/>
    <x v="0"/>
    <x v="0"/>
    <s v="San Francisco"/>
    <x v="1"/>
    <n v="94109"/>
    <x v="1"/>
    <s v="FUR-FU-10003274"/>
    <x v="0"/>
    <x v="5"/>
    <s v="Regeneration Desk Collection"/>
    <x v="267"/>
    <x v="1"/>
    <n v="0"/>
    <x v="269"/>
  </r>
  <r>
    <n v="274"/>
    <x v="127"/>
    <x v="1"/>
    <x v="117"/>
    <d v="2012-07-31T00:00:00"/>
    <s v="First Class"/>
    <s v="HA-14920"/>
    <s v="Helen Andreada"/>
    <x v="0"/>
    <x v="0"/>
    <s v="San Francisco"/>
    <x v="1"/>
    <n v="94109"/>
    <x v="1"/>
    <s v="OFF-BI-10002557"/>
    <x v="1"/>
    <x v="8"/>
    <s v="Presstex Flexible Ring Binders"/>
    <x v="268"/>
    <x v="1"/>
    <n v="0.2"/>
    <x v="270"/>
  </r>
  <r>
    <n v="275"/>
    <x v="128"/>
    <x v="3"/>
    <x v="118"/>
    <d v="2014-09-18T00:00:00"/>
    <s v="First Class"/>
    <s v="BB-10990"/>
    <s v="Barry Blumstein"/>
    <x v="1"/>
    <x v="0"/>
    <s v="Inglewood"/>
    <x v="1"/>
    <n v="90301"/>
    <x v="1"/>
    <s v="OFF-PA-10002615"/>
    <x v="1"/>
    <x v="10"/>
    <s v="Ampad Gold Fibre Wirebound Steno Books, 6&quot; x 9&quot;, Gregg Ruled"/>
    <x v="138"/>
    <x v="0"/>
    <n v="0"/>
    <x v="271"/>
  </r>
  <r>
    <n v="276"/>
    <x v="128"/>
    <x v="3"/>
    <x v="118"/>
    <d v="2014-09-18T00:00:00"/>
    <s v="First Class"/>
    <s v="BB-10990"/>
    <s v="Barry Blumstein"/>
    <x v="1"/>
    <x v="0"/>
    <s v="Inglewood"/>
    <x v="1"/>
    <n v="90301"/>
    <x v="1"/>
    <s v="OFF-AR-10001427"/>
    <x v="1"/>
    <x v="6"/>
    <s v="Newell 330"/>
    <x v="156"/>
    <x v="7"/>
    <n v="0"/>
    <x v="272"/>
  </r>
  <r>
    <n v="277"/>
    <x v="129"/>
    <x v="3"/>
    <x v="119"/>
    <d v="2014-10-18T00:00:00"/>
    <s v="Standard Class"/>
    <s v="AG-10495"/>
    <s v="Andrew Gjertsen"/>
    <x v="1"/>
    <x v="0"/>
    <s v="Philadelphia"/>
    <x v="9"/>
    <n v="19140"/>
    <x v="3"/>
    <s v="OFF-PA-10000673"/>
    <x v="1"/>
    <x v="10"/>
    <s v="Post-it “Important Message” Note Pad, Neon Colors, 50 Sheets/Pad"/>
    <x v="25"/>
    <x v="0"/>
    <n v="0.2"/>
    <x v="273"/>
  </r>
  <r>
    <n v="278"/>
    <x v="129"/>
    <x v="3"/>
    <x v="119"/>
    <d v="2014-10-18T00:00:00"/>
    <s v="Standard Class"/>
    <s v="AG-10495"/>
    <s v="Andrew Gjertsen"/>
    <x v="1"/>
    <x v="0"/>
    <s v="Philadelphia"/>
    <x v="9"/>
    <n v="19140"/>
    <x v="3"/>
    <s v="OFF-PA-10004470"/>
    <x v="1"/>
    <x v="10"/>
    <s v="Adams Write n' Stick Phone Message Book, 11&quot; X 5 1/4&quot;, 200 Messages"/>
    <x v="269"/>
    <x v="4"/>
    <n v="0.2"/>
    <x v="274"/>
  </r>
  <r>
    <n v="279"/>
    <x v="129"/>
    <x v="3"/>
    <x v="119"/>
    <d v="2014-10-18T00:00:00"/>
    <s v="Standard Class"/>
    <s v="AG-10495"/>
    <s v="Andrew Gjertsen"/>
    <x v="1"/>
    <x v="0"/>
    <s v="Philadelphia"/>
    <x v="9"/>
    <n v="19140"/>
    <x v="3"/>
    <s v="OFF-ST-10000876"/>
    <x v="1"/>
    <x v="4"/>
    <s v="Eldon Simplefile Box Office"/>
    <x v="270"/>
    <x v="5"/>
    <n v="0.2"/>
    <x v="275"/>
  </r>
  <r>
    <n v="280"/>
    <x v="129"/>
    <x v="3"/>
    <x v="119"/>
    <d v="2014-10-18T00:00:00"/>
    <s v="Standard Class"/>
    <s v="AG-10495"/>
    <s v="Andrew Gjertsen"/>
    <x v="1"/>
    <x v="0"/>
    <s v="Philadelphia"/>
    <x v="9"/>
    <n v="19140"/>
    <x v="3"/>
    <s v="OFF-LA-10002043"/>
    <x v="1"/>
    <x v="2"/>
    <s v="Avery 489"/>
    <x v="271"/>
    <x v="1"/>
    <n v="0.2"/>
    <x v="276"/>
  </r>
  <r>
    <n v="281"/>
    <x v="130"/>
    <x v="1"/>
    <x v="120"/>
    <d v="2012-09-28T00:00:00"/>
    <s v="Second Class"/>
    <s v="SC-20725"/>
    <s v="Steven Cartwright"/>
    <x v="0"/>
    <x v="0"/>
    <s v="Houston"/>
    <x v="5"/>
    <n v="77070"/>
    <x v="2"/>
    <s v="OFF-BI-10004967"/>
    <x v="1"/>
    <x v="8"/>
    <s v="Round Ring Binders"/>
    <x v="272"/>
    <x v="2"/>
    <n v="0.8"/>
    <x v="277"/>
  </r>
  <r>
    <n v="282"/>
    <x v="130"/>
    <x v="1"/>
    <x v="120"/>
    <d v="2012-09-28T00:00:00"/>
    <s v="Second Class"/>
    <s v="SC-20725"/>
    <s v="Steven Cartwright"/>
    <x v="0"/>
    <x v="0"/>
    <s v="Houston"/>
    <x v="5"/>
    <n v="77070"/>
    <x v="2"/>
    <s v="TEC-PH-10001760"/>
    <x v="2"/>
    <x v="7"/>
    <s v="Bose SoundLink Bluetooth Speaker"/>
    <x v="273"/>
    <x v="3"/>
    <n v="0.2"/>
    <x v="278"/>
  </r>
  <r>
    <n v="283"/>
    <x v="131"/>
    <x v="1"/>
    <x v="121"/>
    <d v="2012-11-06T00:00:00"/>
    <s v="Standard Class"/>
    <s v="JO-15280"/>
    <s v="Jas O'Carroll"/>
    <x v="0"/>
    <x v="0"/>
    <s v="Los Angeles"/>
    <x v="1"/>
    <n v="90004"/>
    <x v="1"/>
    <s v="FUR-TA-10002903"/>
    <x v="0"/>
    <x v="3"/>
    <s v="Bevis Round Bullnose 29&quot; High Table Top"/>
    <x v="274"/>
    <x v="2"/>
    <n v="0.2"/>
    <x v="279"/>
  </r>
  <r>
    <n v="284"/>
    <x v="132"/>
    <x v="1"/>
    <x v="120"/>
    <d v="2012-10-02T00:00:00"/>
    <s v="Standard Class"/>
    <s v="TB-21520"/>
    <s v="Tracy Blumstein"/>
    <x v="0"/>
    <x v="0"/>
    <s v="Portland"/>
    <x v="21"/>
    <n v="97206"/>
    <x v="1"/>
    <s v="OFF-PA-10000474"/>
    <x v="1"/>
    <x v="10"/>
    <s v="Staples"/>
    <x v="275"/>
    <x v="2"/>
    <n v="0.2"/>
    <x v="280"/>
  </r>
  <r>
    <n v="285"/>
    <x v="132"/>
    <x v="1"/>
    <x v="120"/>
    <d v="2012-10-02T00:00:00"/>
    <s v="Standard Class"/>
    <s v="TB-21520"/>
    <s v="Tracy Blumstein"/>
    <x v="0"/>
    <x v="0"/>
    <s v="Portland"/>
    <x v="21"/>
    <n v="97206"/>
    <x v="1"/>
    <s v="TEC-AC-10001956"/>
    <x v="2"/>
    <x v="11"/>
    <s v="Microsoft Arc Touch Mouse"/>
    <x v="276"/>
    <x v="2"/>
    <n v="0.2"/>
    <x v="281"/>
  </r>
  <r>
    <n v="286"/>
    <x v="132"/>
    <x v="1"/>
    <x v="120"/>
    <d v="2012-10-02T00:00:00"/>
    <s v="Standard Class"/>
    <s v="TB-21520"/>
    <s v="Tracy Blumstein"/>
    <x v="0"/>
    <x v="0"/>
    <s v="Portland"/>
    <x v="21"/>
    <n v="97206"/>
    <x v="1"/>
    <s v="OFF-PA-10004100"/>
    <x v="1"/>
    <x v="10"/>
    <s v="Xerox 216"/>
    <x v="277"/>
    <x v="5"/>
    <n v="0.2"/>
    <x v="282"/>
  </r>
  <r>
    <n v="287"/>
    <x v="133"/>
    <x v="0"/>
    <x v="122"/>
    <d v="2013-12-21T00:00:00"/>
    <s v="Second Class"/>
    <s v="AH-10195"/>
    <s v="Alan Haines"/>
    <x v="1"/>
    <x v="0"/>
    <s v="Tamarac"/>
    <x v="2"/>
    <n v="33319"/>
    <x v="0"/>
    <s v="OFF-BI-10000778"/>
    <x v="1"/>
    <x v="8"/>
    <s v="GBC VeloBinder Electric Binding Machine"/>
    <x v="278"/>
    <x v="3"/>
    <n v="0.7"/>
    <x v="283"/>
  </r>
  <r>
    <n v="288"/>
    <x v="133"/>
    <x v="0"/>
    <x v="122"/>
    <d v="2013-12-21T00:00:00"/>
    <s v="Second Class"/>
    <s v="AH-10195"/>
    <s v="Alan Haines"/>
    <x v="1"/>
    <x v="0"/>
    <s v="Tamarac"/>
    <x v="2"/>
    <n v="33319"/>
    <x v="0"/>
    <s v="OFF-AP-10002684"/>
    <x v="1"/>
    <x v="9"/>
    <s v="Acco 7-Outlet Masterpiece Power Center, Wihtout Fax/Phone Line Protection"/>
    <x v="279"/>
    <x v="0"/>
    <n v="0.2"/>
    <x v="284"/>
  </r>
  <r>
    <n v="289"/>
    <x v="133"/>
    <x v="0"/>
    <x v="122"/>
    <d v="2013-12-21T00:00:00"/>
    <s v="Second Class"/>
    <s v="AH-10195"/>
    <s v="Alan Haines"/>
    <x v="1"/>
    <x v="0"/>
    <s v="Tamarac"/>
    <x v="2"/>
    <n v="33319"/>
    <x v="0"/>
    <s v="OFF-SU-10000646"/>
    <x v="1"/>
    <x v="14"/>
    <s v="Premier Automatic Letter Opener"/>
    <x v="280"/>
    <x v="2"/>
    <n v="0.2"/>
    <x v="285"/>
  </r>
  <r>
    <n v="290"/>
    <x v="134"/>
    <x v="0"/>
    <x v="73"/>
    <d v="2013-11-25T00:00:00"/>
    <s v="Second Class"/>
    <s v="NZ-18565"/>
    <s v="Nick Zandusky"/>
    <x v="2"/>
    <x v="0"/>
    <s v="Columbus"/>
    <x v="24"/>
    <n v="43229"/>
    <x v="3"/>
    <s v="OFF-FA-10002983"/>
    <x v="1"/>
    <x v="13"/>
    <s v="Advantus SlideClip Paper Clips"/>
    <x v="281"/>
    <x v="3"/>
    <n v="0.2"/>
    <x v="286"/>
  </r>
  <r>
    <n v="291"/>
    <x v="134"/>
    <x v="0"/>
    <x v="73"/>
    <d v="2013-11-25T00:00:00"/>
    <s v="Second Class"/>
    <s v="NZ-18565"/>
    <s v="Nick Zandusky"/>
    <x v="2"/>
    <x v="0"/>
    <s v="Columbus"/>
    <x v="24"/>
    <n v="43229"/>
    <x v="3"/>
    <s v="OFF-LA-10004689"/>
    <x v="1"/>
    <x v="2"/>
    <s v="Avery 512"/>
    <x v="282"/>
    <x v="8"/>
    <n v="0.2"/>
    <x v="287"/>
  </r>
  <r>
    <n v="292"/>
    <x v="134"/>
    <x v="0"/>
    <x v="73"/>
    <d v="2013-11-25T00:00:00"/>
    <s v="Second Class"/>
    <s v="NZ-18565"/>
    <s v="Nick Zandusky"/>
    <x v="2"/>
    <x v="0"/>
    <s v="Columbus"/>
    <x v="24"/>
    <n v="43229"/>
    <x v="3"/>
    <s v="TEC-AC-10002001"/>
    <x v="2"/>
    <x v="11"/>
    <s v="Logitech Wireless Gaming Headset G930"/>
    <x v="283"/>
    <x v="0"/>
    <n v="0.2"/>
    <x v="288"/>
  </r>
  <r>
    <n v="293"/>
    <x v="134"/>
    <x v="0"/>
    <x v="73"/>
    <d v="2013-11-25T00:00:00"/>
    <s v="Second Class"/>
    <s v="NZ-18565"/>
    <s v="Nick Zandusky"/>
    <x v="2"/>
    <x v="0"/>
    <s v="Columbus"/>
    <x v="24"/>
    <n v="43229"/>
    <x v="3"/>
    <s v="FUR-BO-10004709"/>
    <x v="0"/>
    <x v="0"/>
    <s v="Bush Westfield Collection Bookcases, Medium Cherry Finish"/>
    <x v="284"/>
    <x v="1"/>
    <n v="0.5"/>
    <x v="289"/>
  </r>
  <r>
    <n v="294"/>
    <x v="135"/>
    <x v="2"/>
    <x v="58"/>
    <d v="2011-12-28T00:00:00"/>
    <s v="First Class"/>
    <s v="KL-16555"/>
    <s v="Kelly Lampkin"/>
    <x v="1"/>
    <x v="0"/>
    <s v="Colorado Springs"/>
    <x v="22"/>
    <n v="80906"/>
    <x v="1"/>
    <s v="FUR-FU-10004091"/>
    <x v="0"/>
    <x v="5"/>
    <s v="Howard Miller 13&quot; Diameter Goldtone Round Wall Clock"/>
    <x v="285"/>
    <x v="8"/>
    <n v="0.2"/>
    <x v="290"/>
  </r>
  <r>
    <n v="295"/>
    <x v="135"/>
    <x v="2"/>
    <x v="58"/>
    <d v="2011-12-28T00:00:00"/>
    <s v="First Class"/>
    <s v="KL-16555"/>
    <s v="Kelly Lampkin"/>
    <x v="1"/>
    <x v="0"/>
    <s v="Colorado Springs"/>
    <x v="22"/>
    <n v="80906"/>
    <x v="1"/>
    <s v="FUR-CH-10001891"/>
    <x v="0"/>
    <x v="1"/>
    <s v="Global Deluxe Office Fabric Chairs"/>
    <x v="286"/>
    <x v="1"/>
    <n v="0.2"/>
    <x v="291"/>
  </r>
  <r>
    <n v="296"/>
    <x v="135"/>
    <x v="2"/>
    <x v="58"/>
    <d v="2011-12-28T00:00:00"/>
    <s v="First Class"/>
    <s v="KL-16555"/>
    <s v="Kelly Lampkin"/>
    <x v="1"/>
    <x v="0"/>
    <s v="Colorado Springs"/>
    <x v="22"/>
    <n v="80906"/>
    <x v="1"/>
    <s v="FUR-FU-10002918"/>
    <x v="0"/>
    <x v="5"/>
    <s v="Eldon ClusterMat Chair Mat with Cordless Antistatic Protection"/>
    <x v="287"/>
    <x v="1"/>
    <n v="0.2"/>
    <x v="292"/>
  </r>
  <r>
    <n v="297"/>
    <x v="135"/>
    <x v="2"/>
    <x v="58"/>
    <d v="2011-12-28T00:00:00"/>
    <s v="First Class"/>
    <s v="KL-16555"/>
    <s v="Kelly Lampkin"/>
    <x v="1"/>
    <x v="0"/>
    <s v="Colorado Springs"/>
    <x v="22"/>
    <n v="80906"/>
    <x v="1"/>
    <s v="OFF-BI-10004593"/>
    <x v="1"/>
    <x v="8"/>
    <s v="Ibico Laser Imprintable Binding System Covers"/>
    <x v="288"/>
    <x v="2"/>
    <n v="0.7"/>
    <x v="293"/>
  </r>
  <r>
    <n v="298"/>
    <x v="135"/>
    <x v="2"/>
    <x v="58"/>
    <d v="2011-12-28T00:00:00"/>
    <s v="First Class"/>
    <s v="KL-16555"/>
    <s v="Kelly Lampkin"/>
    <x v="1"/>
    <x v="0"/>
    <s v="Colorado Springs"/>
    <x v="22"/>
    <n v="80906"/>
    <x v="1"/>
    <s v="OFF-FA-10004854"/>
    <x v="1"/>
    <x v="13"/>
    <s v="Vinyl Coated Wire Paper Clips in Organizer Box, 800/Box"/>
    <x v="289"/>
    <x v="1"/>
    <n v="0.2"/>
    <x v="294"/>
  </r>
  <r>
    <n v="299"/>
    <x v="136"/>
    <x v="0"/>
    <x v="99"/>
    <d v="2013-11-04T00:00:00"/>
    <s v="Standard Class"/>
    <s v="JD-15895"/>
    <s v="Jonathan Doherty"/>
    <x v="1"/>
    <x v="0"/>
    <s v="Belleville"/>
    <x v="30"/>
    <n v="7109"/>
    <x v="3"/>
    <s v="OFF-PA-10002105"/>
    <x v="1"/>
    <x v="10"/>
    <s v="Xerox 223"/>
    <x v="56"/>
    <x v="2"/>
    <n v="0"/>
    <x v="56"/>
  </r>
  <r>
    <n v="300"/>
    <x v="136"/>
    <x v="0"/>
    <x v="99"/>
    <d v="2013-11-04T00:00:00"/>
    <s v="Standard Class"/>
    <s v="JD-15895"/>
    <s v="Jonathan Doherty"/>
    <x v="1"/>
    <x v="0"/>
    <s v="Belleville"/>
    <x v="30"/>
    <n v="7109"/>
    <x v="3"/>
    <s v="OFF-ST-10002756"/>
    <x v="1"/>
    <x v="4"/>
    <s v="Tennsco Stur-D-Stor Boltless Shelving, 5 Shelves, 24&quot; Deep, Sand"/>
    <x v="290"/>
    <x v="8"/>
    <n v="0"/>
    <x v="295"/>
  </r>
  <r>
    <n v="301"/>
    <x v="136"/>
    <x v="0"/>
    <x v="99"/>
    <d v="2013-11-04T00:00:00"/>
    <s v="Standard Class"/>
    <s v="JD-15895"/>
    <s v="Jonathan Doherty"/>
    <x v="1"/>
    <x v="0"/>
    <s v="Belleville"/>
    <x v="30"/>
    <n v="7109"/>
    <x v="3"/>
    <s v="OFF-PA-10004243"/>
    <x v="1"/>
    <x v="10"/>
    <s v="Xerox 1939"/>
    <x v="291"/>
    <x v="1"/>
    <n v="0"/>
    <x v="296"/>
  </r>
  <r>
    <n v="302"/>
    <x v="136"/>
    <x v="0"/>
    <x v="99"/>
    <d v="2013-11-04T00:00:00"/>
    <s v="Standard Class"/>
    <s v="JD-15895"/>
    <s v="Jonathan Doherty"/>
    <x v="1"/>
    <x v="0"/>
    <s v="Belleville"/>
    <x v="30"/>
    <n v="7109"/>
    <x v="3"/>
    <s v="FUR-FU-10001861"/>
    <x v="0"/>
    <x v="5"/>
    <s v="Floodlight Indoor Halogen Bulbs, 1 Bulb per Pack, 60 Watts"/>
    <x v="292"/>
    <x v="4"/>
    <n v="0"/>
    <x v="297"/>
  </r>
  <r>
    <n v="303"/>
    <x v="136"/>
    <x v="0"/>
    <x v="99"/>
    <d v="2013-11-04T00:00:00"/>
    <s v="Standard Class"/>
    <s v="JD-15895"/>
    <s v="Jonathan Doherty"/>
    <x v="1"/>
    <x v="0"/>
    <s v="Belleville"/>
    <x v="30"/>
    <n v="7109"/>
    <x v="3"/>
    <s v="OFF-BI-10002706"/>
    <x v="1"/>
    <x v="8"/>
    <s v="Avery Premier Heavy-Duty Binder with Round Locking Rings"/>
    <x v="293"/>
    <x v="7"/>
    <n v="0"/>
    <x v="298"/>
  </r>
  <r>
    <n v="304"/>
    <x v="137"/>
    <x v="3"/>
    <x v="123"/>
    <d v="2014-11-24T00:00:00"/>
    <s v="Standard Class"/>
    <s v="JH-15910"/>
    <s v="Jonathan Howell"/>
    <x v="0"/>
    <x v="0"/>
    <s v="Chicago"/>
    <x v="10"/>
    <n v="60623"/>
    <x v="2"/>
    <s v="FUR-TA-10002533"/>
    <x v="0"/>
    <x v="3"/>
    <s v="BPI Conference Tables"/>
    <x v="294"/>
    <x v="1"/>
    <n v="0.5"/>
    <x v="299"/>
  </r>
  <r>
    <n v="305"/>
    <x v="138"/>
    <x v="1"/>
    <x v="124"/>
    <d v="2012-05-09T00:00:00"/>
    <s v="Second Class"/>
    <s v="AS-10225"/>
    <s v="Alan Schoenberger"/>
    <x v="1"/>
    <x v="0"/>
    <s v="New York City"/>
    <x v="15"/>
    <n v="10024"/>
    <x v="3"/>
    <s v="FUR-FU-10002671"/>
    <x v="0"/>
    <x v="5"/>
    <s v="Electrix 20W Halogen Replacement Bulb for Zoom-In Desk Lamp"/>
    <x v="295"/>
    <x v="0"/>
    <n v="0"/>
    <x v="300"/>
  </r>
  <r>
    <n v="306"/>
    <x v="139"/>
    <x v="2"/>
    <x v="125"/>
    <d v="2012-01-04T00:00:00"/>
    <s v="Standard Class"/>
    <s v="KB-16600"/>
    <s v="Ken Brennan"/>
    <x v="1"/>
    <x v="0"/>
    <s v="Taylor"/>
    <x v="12"/>
    <n v="48180"/>
    <x v="2"/>
    <s v="OFF-AR-10003651"/>
    <x v="1"/>
    <x v="6"/>
    <s v="Newell 350"/>
    <x v="296"/>
    <x v="1"/>
    <n v="0"/>
    <x v="301"/>
  </r>
  <r>
    <n v="307"/>
    <x v="140"/>
    <x v="2"/>
    <x v="106"/>
    <d v="2011-06-06T00:00:00"/>
    <s v="Standard Class"/>
    <s v="CR-12625"/>
    <s v="Corey Roper"/>
    <x v="2"/>
    <x v="0"/>
    <s v="Lakewood"/>
    <x v="30"/>
    <n v="8701"/>
    <x v="3"/>
    <s v="OFF-BI-10001072"/>
    <x v="1"/>
    <x v="8"/>
    <s v="GBC Clear Cover, 8-1/2 x 11, unpunched, 25 covers per pack"/>
    <x v="297"/>
    <x v="1"/>
    <n v="0"/>
    <x v="302"/>
  </r>
  <r>
    <n v="308"/>
    <x v="140"/>
    <x v="2"/>
    <x v="106"/>
    <d v="2011-06-06T00:00:00"/>
    <s v="Standard Class"/>
    <s v="CR-12625"/>
    <s v="Corey Roper"/>
    <x v="2"/>
    <x v="0"/>
    <s v="Lakewood"/>
    <x v="30"/>
    <n v="8701"/>
    <x v="3"/>
    <s v="OFF-AR-10002135"/>
    <x v="1"/>
    <x v="6"/>
    <s v="Boston Heavy-Duty Trimline Electric Pencil Sharpeners"/>
    <x v="298"/>
    <x v="5"/>
    <n v="0"/>
    <x v="303"/>
  </r>
  <r>
    <n v="309"/>
    <x v="141"/>
    <x v="3"/>
    <x v="4"/>
    <d v="2014-04-18T00:00:00"/>
    <s v="First Class"/>
    <s v="SH-20395"/>
    <s v="Shahid Hopkins"/>
    <x v="0"/>
    <x v="0"/>
    <s v="Arlington"/>
    <x v="17"/>
    <n v="22204"/>
    <x v="0"/>
    <s v="OFF-AR-10002804"/>
    <x v="1"/>
    <x v="6"/>
    <s v="Faber Castell Col-Erase Pencils"/>
    <x v="299"/>
    <x v="7"/>
    <n v="0"/>
    <x v="304"/>
  </r>
  <r>
    <n v="310"/>
    <x v="142"/>
    <x v="0"/>
    <x v="126"/>
    <d v="2013-09-15T00:00:00"/>
    <s v="Second Class"/>
    <s v="BP-11185"/>
    <s v="Ben Peterman"/>
    <x v="1"/>
    <x v="0"/>
    <s v="Arvada"/>
    <x v="22"/>
    <n v="80004"/>
    <x v="1"/>
    <s v="FUR-FU-10001918"/>
    <x v="0"/>
    <x v="5"/>
    <s v="C-Line Cubicle Keepers Polyproplyene Holder With Velcro Backings"/>
    <x v="300"/>
    <x v="4"/>
    <n v="0.2"/>
    <x v="305"/>
  </r>
  <r>
    <n v="311"/>
    <x v="142"/>
    <x v="0"/>
    <x v="126"/>
    <d v="2013-09-15T00:00:00"/>
    <s v="Second Class"/>
    <s v="BP-11185"/>
    <s v="Ben Peterman"/>
    <x v="1"/>
    <x v="0"/>
    <s v="Arvada"/>
    <x v="22"/>
    <n v="80004"/>
    <x v="1"/>
    <s v="FUR-CH-10004086"/>
    <x v="0"/>
    <x v="1"/>
    <s v="Hon 4070 Series Pagoda Armless Upholstered Stacking Chairs"/>
    <x v="301"/>
    <x v="0"/>
    <n v="0.2"/>
    <x v="306"/>
  </r>
  <r>
    <n v="312"/>
    <x v="142"/>
    <x v="0"/>
    <x v="126"/>
    <d v="2013-09-15T00:00:00"/>
    <s v="Second Class"/>
    <s v="BP-11185"/>
    <s v="Ben Peterman"/>
    <x v="1"/>
    <x v="0"/>
    <s v="Arvada"/>
    <x v="22"/>
    <n v="80004"/>
    <x v="1"/>
    <s v="FUR-FU-10001756"/>
    <x v="0"/>
    <x v="5"/>
    <s v="Eldon Expressions Desk Accessory, Wood Photo Frame, Mahogany"/>
    <x v="302"/>
    <x v="7"/>
    <n v="0.2"/>
    <x v="307"/>
  </r>
  <r>
    <n v="313"/>
    <x v="142"/>
    <x v="0"/>
    <x v="126"/>
    <d v="2013-09-15T00:00:00"/>
    <s v="Second Class"/>
    <s v="BP-11185"/>
    <s v="Ben Peterman"/>
    <x v="1"/>
    <x v="0"/>
    <s v="Arvada"/>
    <x v="22"/>
    <n v="80004"/>
    <x v="1"/>
    <s v="OFF-LA-10000634"/>
    <x v="1"/>
    <x v="2"/>
    <s v="Avery 509"/>
    <x v="303"/>
    <x v="1"/>
    <n v="0.2"/>
    <x v="308"/>
  </r>
  <r>
    <n v="314"/>
    <x v="143"/>
    <x v="2"/>
    <x v="127"/>
    <d v="2011-10-03T00:00:00"/>
    <s v="Standard Class"/>
    <s v="TS-21205"/>
    <s v="Thomas Seio"/>
    <x v="1"/>
    <x v="0"/>
    <s v="Hackensack"/>
    <x v="30"/>
    <n v="7601"/>
    <x v="3"/>
    <s v="FUR-FU-10001588"/>
    <x v="0"/>
    <x v="5"/>
    <s v="Deflect-o SuperTray Unbreakable Stackable Tray, Letter, Black"/>
    <x v="304"/>
    <x v="1"/>
    <n v="0"/>
    <x v="309"/>
  </r>
  <r>
    <n v="315"/>
    <x v="144"/>
    <x v="2"/>
    <x v="128"/>
    <d v="2011-08-16T00:00:00"/>
    <s v="Standard Class"/>
    <s v="AG-10525"/>
    <s v="Andy Gerbode"/>
    <x v="1"/>
    <x v="0"/>
    <s v="Saint Petersburg"/>
    <x v="2"/>
    <n v="33710"/>
    <x v="0"/>
    <s v="TEC-PH-10002398"/>
    <x v="2"/>
    <x v="7"/>
    <s v="AT&amp;T 1070 Corded Phone"/>
    <x v="305"/>
    <x v="0"/>
    <n v="0.2"/>
    <x v="310"/>
  </r>
  <r>
    <n v="316"/>
    <x v="144"/>
    <x v="2"/>
    <x v="128"/>
    <d v="2011-08-16T00:00:00"/>
    <s v="Standard Class"/>
    <s v="AG-10525"/>
    <s v="Andy Gerbode"/>
    <x v="1"/>
    <x v="0"/>
    <s v="Saint Petersburg"/>
    <x v="2"/>
    <n v="33710"/>
    <x v="0"/>
    <s v="OFF-PA-10001937"/>
    <x v="1"/>
    <x v="10"/>
    <s v="Xerox 21"/>
    <x v="12"/>
    <x v="1"/>
    <n v="0.2"/>
    <x v="12"/>
  </r>
  <r>
    <n v="317"/>
    <x v="145"/>
    <x v="2"/>
    <x v="129"/>
    <d v="2011-12-30T00:00:00"/>
    <s v="First Class"/>
    <s v="SP-20860"/>
    <s v="Sung Pak"/>
    <x v="1"/>
    <x v="0"/>
    <s v="Philadelphia"/>
    <x v="9"/>
    <n v="19143"/>
    <x v="3"/>
    <s v="OFF-AR-10003373"/>
    <x v="1"/>
    <x v="6"/>
    <s v="Boston School Pro Electric Pencil Sharpener, 1670"/>
    <x v="306"/>
    <x v="4"/>
    <n v="0.2"/>
    <x v="311"/>
  </r>
  <r>
    <n v="318"/>
    <x v="146"/>
    <x v="2"/>
    <x v="130"/>
    <d v="2011-11-09T00:00:00"/>
    <s v="Standard Class"/>
    <s v="NM-18445"/>
    <s v="Nathan Mautz"/>
    <x v="2"/>
    <x v="0"/>
    <s v="New York City"/>
    <x v="15"/>
    <n v="10024"/>
    <x v="3"/>
    <s v="FUR-CH-10002602"/>
    <x v="0"/>
    <x v="1"/>
    <s v="DMI Arturo Collection Mission-style Design Wood Chair"/>
    <x v="307"/>
    <x v="7"/>
    <n v="0.1"/>
    <x v="312"/>
  </r>
  <r>
    <n v="319"/>
    <x v="146"/>
    <x v="2"/>
    <x v="130"/>
    <d v="2011-11-09T00:00:00"/>
    <s v="Standard Class"/>
    <s v="NM-18445"/>
    <s v="Nathan Mautz"/>
    <x v="2"/>
    <x v="0"/>
    <s v="New York City"/>
    <x v="15"/>
    <n v="10024"/>
    <x v="3"/>
    <s v="TEC-MA-10002927"/>
    <x v="2"/>
    <x v="15"/>
    <s v="Canon imageCLASS MF7460 Monochrome Digital Laser Multifunction Copier"/>
    <x v="308"/>
    <x v="0"/>
    <n v="0"/>
    <x v="313"/>
  </r>
  <r>
    <n v="320"/>
    <x v="146"/>
    <x v="2"/>
    <x v="130"/>
    <d v="2011-11-09T00:00:00"/>
    <s v="Standard Class"/>
    <s v="NM-18445"/>
    <s v="Nathan Mautz"/>
    <x v="2"/>
    <x v="0"/>
    <s v="New York City"/>
    <x v="15"/>
    <n v="10024"/>
    <x v="3"/>
    <s v="TEC-PH-10004093"/>
    <x v="2"/>
    <x v="7"/>
    <s v="Panasonic Kx-TS550"/>
    <x v="309"/>
    <x v="5"/>
    <n v="0"/>
    <x v="314"/>
  </r>
  <r>
    <n v="321"/>
    <x v="146"/>
    <x v="2"/>
    <x v="130"/>
    <d v="2011-11-09T00:00:00"/>
    <s v="Standard Class"/>
    <s v="NM-18445"/>
    <s v="Nathan Mautz"/>
    <x v="2"/>
    <x v="0"/>
    <s v="New York City"/>
    <x v="15"/>
    <n v="10024"/>
    <x v="3"/>
    <s v="TEC-AC-10000892"/>
    <x v="2"/>
    <x v="11"/>
    <s v="NETGEAR N750 Dual Band Wi-Fi Gigabit Router"/>
    <x v="310"/>
    <x v="4"/>
    <n v="0"/>
    <x v="315"/>
  </r>
  <r>
    <n v="322"/>
    <x v="146"/>
    <x v="2"/>
    <x v="130"/>
    <d v="2011-11-09T00:00:00"/>
    <s v="Standard Class"/>
    <s v="NM-18445"/>
    <s v="Nathan Mautz"/>
    <x v="2"/>
    <x v="0"/>
    <s v="New York City"/>
    <x v="15"/>
    <n v="10024"/>
    <x v="3"/>
    <s v="OFF-ST-10002974"/>
    <x v="1"/>
    <x v="4"/>
    <s v="Trav-L-File Heavy-Duty Shuttle II, Black"/>
    <x v="311"/>
    <x v="7"/>
    <n v="0"/>
    <x v="316"/>
  </r>
  <r>
    <n v="323"/>
    <x v="147"/>
    <x v="2"/>
    <x v="111"/>
    <d v="2011-09-24T00:00:00"/>
    <s v="Standard Class"/>
    <s v="FA-14230"/>
    <s v="Frank Atkinson"/>
    <x v="1"/>
    <x v="0"/>
    <s v="Long Beach"/>
    <x v="1"/>
    <n v="90805"/>
    <x v="1"/>
    <s v="OFF-FA-10000624"/>
    <x v="1"/>
    <x v="13"/>
    <s v="OIC Binder Clips"/>
    <x v="181"/>
    <x v="0"/>
    <n v="0"/>
    <x v="317"/>
  </r>
  <r>
    <n v="324"/>
    <x v="148"/>
    <x v="0"/>
    <x v="131"/>
    <d v="2013-04-28T00:00:00"/>
    <s v="Standard Class"/>
    <s v="GK-14620"/>
    <s v="Grace Kelly"/>
    <x v="1"/>
    <x v="0"/>
    <s v="Hesperia"/>
    <x v="1"/>
    <n v="92345"/>
    <x v="1"/>
    <s v="OFF-BI-10004593"/>
    <x v="1"/>
    <x v="8"/>
    <s v="Ibico Laser Imprintable Binding System Covers"/>
    <x v="312"/>
    <x v="5"/>
    <n v="0.2"/>
    <x v="318"/>
  </r>
  <r>
    <n v="325"/>
    <x v="148"/>
    <x v="0"/>
    <x v="131"/>
    <d v="2013-04-28T00:00:00"/>
    <s v="Standard Class"/>
    <s v="GK-14620"/>
    <s v="Grace Kelly"/>
    <x v="1"/>
    <x v="0"/>
    <s v="Hesperia"/>
    <x v="1"/>
    <n v="92345"/>
    <x v="1"/>
    <s v="TEC-AC-10001908"/>
    <x v="2"/>
    <x v="11"/>
    <s v="Logitech Wireless Headset h800"/>
    <x v="313"/>
    <x v="7"/>
    <n v="0"/>
    <x v="319"/>
  </r>
  <r>
    <n v="326"/>
    <x v="149"/>
    <x v="3"/>
    <x v="132"/>
    <d v="2014-11-06T00:00:00"/>
    <s v="Second Class"/>
    <s v="DJ-13510"/>
    <s v="Don Jones"/>
    <x v="1"/>
    <x v="0"/>
    <s v="Murfreesboro"/>
    <x v="18"/>
    <n v="37130"/>
    <x v="0"/>
    <s v="FUR-FU-10001967"/>
    <x v="0"/>
    <x v="5"/>
    <s v="Telescoping Adjustable Floor Lamp"/>
    <x v="314"/>
    <x v="7"/>
    <n v="0.2"/>
    <x v="320"/>
  </r>
  <r>
    <n v="327"/>
    <x v="150"/>
    <x v="0"/>
    <x v="133"/>
    <d v="2013-09-02T00:00:00"/>
    <s v="First Class"/>
    <s v="PO-18850"/>
    <s v="Patrick O'Brill"/>
    <x v="0"/>
    <x v="0"/>
    <s v="Philadelphia"/>
    <x v="9"/>
    <n v="19143"/>
    <x v="3"/>
    <s v="TEC-PH-10003645"/>
    <x v="2"/>
    <x v="7"/>
    <s v="Aastra 57i VoIP phone"/>
    <x v="315"/>
    <x v="1"/>
    <n v="0.4"/>
    <x v="321"/>
  </r>
  <r>
    <n v="328"/>
    <x v="150"/>
    <x v="0"/>
    <x v="133"/>
    <d v="2013-09-02T00:00:00"/>
    <s v="First Class"/>
    <s v="PO-18850"/>
    <s v="Patrick O'Brill"/>
    <x v="0"/>
    <x v="0"/>
    <s v="Philadelphia"/>
    <x v="9"/>
    <n v="19143"/>
    <x v="3"/>
    <s v="OFF-ST-10000675"/>
    <x v="1"/>
    <x v="4"/>
    <s v="File Shuttle II and Handi-File, Black"/>
    <x v="316"/>
    <x v="0"/>
    <n v="0.2"/>
    <x v="322"/>
  </r>
  <r>
    <n v="329"/>
    <x v="150"/>
    <x v="0"/>
    <x v="133"/>
    <d v="2013-09-02T00:00:00"/>
    <s v="First Class"/>
    <s v="PO-18850"/>
    <s v="Patrick O'Brill"/>
    <x v="0"/>
    <x v="0"/>
    <s v="Philadelphia"/>
    <x v="9"/>
    <n v="19143"/>
    <x v="3"/>
    <s v="FUR-CH-10003312"/>
    <x v="0"/>
    <x v="1"/>
    <s v="Hon 2090 “Pillow Soft” Series Mid Back Swivel/Tilt Chairs"/>
    <x v="317"/>
    <x v="4"/>
    <n v="0.3"/>
    <x v="323"/>
  </r>
  <r>
    <n v="330"/>
    <x v="150"/>
    <x v="0"/>
    <x v="133"/>
    <d v="2013-09-02T00:00:00"/>
    <s v="First Class"/>
    <s v="PO-18850"/>
    <s v="Patrick O'Brill"/>
    <x v="0"/>
    <x v="0"/>
    <s v="Philadelphia"/>
    <x v="9"/>
    <n v="19143"/>
    <x v="3"/>
    <s v="OFF-LA-10001074"/>
    <x v="1"/>
    <x v="2"/>
    <s v="Round Specialty Laser Printer Labels"/>
    <x v="318"/>
    <x v="12"/>
    <n v="0.2"/>
    <x v="324"/>
  </r>
  <r>
    <n v="331"/>
    <x v="150"/>
    <x v="0"/>
    <x v="133"/>
    <d v="2013-09-02T00:00:00"/>
    <s v="First Class"/>
    <s v="PO-18850"/>
    <s v="Patrick O'Brill"/>
    <x v="0"/>
    <x v="0"/>
    <s v="Philadelphia"/>
    <x v="9"/>
    <n v="19143"/>
    <x v="3"/>
    <s v="OFF-BI-10001524"/>
    <x v="1"/>
    <x v="8"/>
    <s v="GBC Premium Transparent Covers with Diagonal Lined Pattern"/>
    <x v="319"/>
    <x v="5"/>
    <n v="0.7"/>
    <x v="325"/>
  </r>
  <r>
    <n v="332"/>
    <x v="151"/>
    <x v="0"/>
    <x v="134"/>
    <d v="2013-04-30T00:00:00"/>
    <s v="Second Class"/>
    <s v="JL-15850"/>
    <s v="John Lucas"/>
    <x v="0"/>
    <x v="0"/>
    <s v="Philadelphia"/>
    <x v="9"/>
    <n v="19134"/>
    <x v="3"/>
    <s v="TEC-PH-10004614"/>
    <x v="2"/>
    <x v="7"/>
    <s v="AT&amp;T 841000 Phone"/>
    <x v="320"/>
    <x v="0"/>
    <n v="0.4"/>
    <x v="326"/>
  </r>
  <r>
    <n v="333"/>
    <x v="151"/>
    <x v="0"/>
    <x v="134"/>
    <d v="2013-04-30T00:00:00"/>
    <s v="Second Class"/>
    <s v="JL-15850"/>
    <s v="John Lucas"/>
    <x v="0"/>
    <x v="0"/>
    <s v="Philadelphia"/>
    <x v="9"/>
    <n v="19134"/>
    <x v="3"/>
    <s v="OFF-BI-10001153"/>
    <x v="1"/>
    <x v="8"/>
    <s v="Ibico Recycled Grain-Textured Covers"/>
    <x v="321"/>
    <x v="0"/>
    <n v="0.7"/>
    <x v="327"/>
  </r>
  <r>
    <n v="334"/>
    <x v="151"/>
    <x v="0"/>
    <x v="134"/>
    <d v="2013-04-30T00:00:00"/>
    <s v="Second Class"/>
    <s v="JL-15850"/>
    <s v="John Lucas"/>
    <x v="0"/>
    <x v="0"/>
    <s v="Philadelphia"/>
    <x v="9"/>
    <n v="19134"/>
    <x v="3"/>
    <s v="OFF-BI-10001982"/>
    <x v="1"/>
    <x v="8"/>
    <s v="Wilson Jones Custom Binder Spines &amp; Labels"/>
    <x v="322"/>
    <x v="1"/>
    <n v="0.7"/>
    <x v="328"/>
  </r>
  <r>
    <n v="335"/>
    <x v="152"/>
    <x v="1"/>
    <x v="135"/>
    <d v="2012-09-04T00:00:00"/>
    <s v="Second Class"/>
    <s v="DB-13615"/>
    <s v="Doug Bickford"/>
    <x v="0"/>
    <x v="0"/>
    <s v="Los Angeles"/>
    <x v="1"/>
    <n v="90045"/>
    <x v="1"/>
    <s v="OFF-BI-10001922"/>
    <x v="1"/>
    <x v="8"/>
    <s v="Storex Dura Pro Binders"/>
    <x v="323"/>
    <x v="7"/>
    <n v="0.2"/>
    <x v="329"/>
  </r>
  <r>
    <n v="336"/>
    <x v="152"/>
    <x v="1"/>
    <x v="135"/>
    <d v="2012-09-04T00:00:00"/>
    <s v="Second Class"/>
    <s v="DB-13615"/>
    <s v="Doug Bickford"/>
    <x v="0"/>
    <x v="0"/>
    <s v="Los Angeles"/>
    <x v="1"/>
    <n v="90045"/>
    <x v="1"/>
    <s v="TEC-CO-10001449"/>
    <x v="2"/>
    <x v="16"/>
    <s v="Hewlett Packard LaserJet 3310 Copier"/>
    <x v="324"/>
    <x v="0"/>
    <n v="0.2"/>
    <x v="330"/>
  </r>
  <r>
    <n v="337"/>
    <x v="152"/>
    <x v="1"/>
    <x v="135"/>
    <d v="2012-09-04T00:00:00"/>
    <s v="Second Class"/>
    <s v="DB-13615"/>
    <s v="Doug Bickford"/>
    <x v="0"/>
    <x v="0"/>
    <s v="Los Angeles"/>
    <x v="1"/>
    <n v="90045"/>
    <x v="1"/>
    <s v="OFF-BI-10004140"/>
    <x v="1"/>
    <x v="8"/>
    <s v="Avery Non-Stick Binders"/>
    <x v="325"/>
    <x v="4"/>
    <n v="0.2"/>
    <x v="331"/>
  </r>
  <r>
    <n v="338"/>
    <x v="153"/>
    <x v="2"/>
    <x v="136"/>
    <d v="2011-07-17T00:00:00"/>
    <s v="Standard Class"/>
    <s v="AC-10420"/>
    <s v="Alyssa Crouse"/>
    <x v="1"/>
    <x v="0"/>
    <s v="San Francisco"/>
    <x v="1"/>
    <n v="94122"/>
    <x v="1"/>
    <s v="OFF-BI-10003314"/>
    <x v="1"/>
    <x v="8"/>
    <s v="Tuff Stuff Recycled Round Ring Binders"/>
    <x v="326"/>
    <x v="0"/>
    <n v="0.2"/>
    <x v="332"/>
  </r>
  <r>
    <n v="339"/>
    <x v="153"/>
    <x v="2"/>
    <x v="136"/>
    <d v="2011-07-17T00:00:00"/>
    <s v="Standard Class"/>
    <s v="AC-10420"/>
    <s v="Alyssa Crouse"/>
    <x v="1"/>
    <x v="0"/>
    <s v="San Francisco"/>
    <x v="1"/>
    <n v="94122"/>
    <x v="1"/>
    <s v="FUR-TA-10004575"/>
    <x v="0"/>
    <x v="3"/>
    <s v="Hon 5100 Series Wood Tables"/>
    <x v="327"/>
    <x v="1"/>
    <n v="0.2"/>
    <x v="333"/>
  </r>
  <r>
    <n v="340"/>
    <x v="154"/>
    <x v="1"/>
    <x v="137"/>
    <d v="2012-06-26T00:00:00"/>
    <s v="Second Class"/>
    <s v="KL-16645"/>
    <s v="Ken Lonsdale"/>
    <x v="0"/>
    <x v="0"/>
    <s v="Layton"/>
    <x v="7"/>
    <n v="84041"/>
    <x v="1"/>
    <s v="OFF-FA-10000490"/>
    <x v="1"/>
    <x v="13"/>
    <s v="OIC Binder Clips, Mini, 1/4&quot; Capacity, Black"/>
    <x v="328"/>
    <x v="4"/>
    <n v="0"/>
    <x v="334"/>
  </r>
  <r>
    <n v="341"/>
    <x v="155"/>
    <x v="2"/>
    <x v="138"/>
    <d v="2011-04-17T00:00:00"/>
    <s v="Second Class"/>
    <s v="JD-15895"/>
    <s v="Jonathan Doherty"/>
    <x v="1"/>
    <x v="0"/>
    <s v="Philadelphia"/>
    <x v="9"/>
    <n v="19140"/>
    <x v="3"/>
    <s v="OFF-AR-10000122"/>
    <x v="1"/>
    <x v="6"/>
    <s v="Newell 314"/>
    <x v="329"/>
    <x v="4"/>
    <n v="0.2"/>
    <x v="335"/>
  </r>
  <r>
    <n v="342"/>
    <x v="155"/>
    <x v="2"/>
    <x v="138"/>
    <d v="2011-04-17T00:00:00"/>
    <s v="Second Class"/>
    <s v="JD-15895"/>
    <s v="Jonathan Doherty"/>
    <x v="1"/>
    <x v="0"/>
    <s v="Philadelphia"/>
    <x v="9"/>
    <n v="19140"/>
    <x v="3"/>
    <s v="OFF-BI-10003656"/>
    <x v="1"/>
    <x v="8"/>
    <s v="Fellowes PB200 Plastic Comb Binding Machine"/>
    <x v="330"/>
    <x v="12"/>
    <n v="0.7"/>
    <x v="336"/>
  </r>
  <r>
    <n v="343"/>
    <x v="155"/>
    <x v="2"/>
    <x v="138"/>
    <d v="2011-04-17T00:00:00"/>
    <s v="Second Class"/>
    <s v="JD-15895"/>
    <s v="Jonathan Doherty"/>
    <x v="1"/>
    <x v="0"/>
    <s v="Philadelphia"/>
    <x v="9"/>
    <n v="19140"/>
    <x v="3"/>
    <s v="OFF-FA-10002780"/>
    <x v="1"/>
    <x v="13"/>
    <s v="Staples"/>
    <x v="331"/>
    <x v="11"/>
    <n v="0.2"/>
    <x v="337"/>
  </r>
  <r>
    <n v="344"/>
    <x v="155"/>
    <x v="2"/>
    <x v="138"/>
    <d v="2011-04-17T00:00:00"/>
    <s v="Second Class"/>
    <s v="JD-15895"/>
    <s v="Jonathan Doherty"/>
    <x v="1"/>
    <x v="0"/>
    <s v="Philadelphia"/>
    <x v="9"/>
    <n v="19140"/>
    <x v="3"/>
    <s v="TEC-PH-10000702"/>
    <x v="2"/>
    <x v="7"/>
    <s v="Square Credit Card Reader, 4 1/2&quot; x 4 1/2&quot; x 1&quot;, White"/>
    <x v="332"/>
    <x v="13"/>
    <n v="0.4"/>
    <x v="338"/>
  </r>
  <r>
    <n v="345"/>
    <x v="156"/>
    <x v="1"/>
    <x v="139"/>
    <d v="2012-12-24T00:00:00"/>
    <s v="Standard Class"/>
    <s v="CS-12130"/>
    <s v="Chad Sievert"/>
    <x v="0"/>
    <x v="0"/>
    <s v="Austin"/>
    <x v="5"/>
    <n v="78745"/>
    <x v="2"/>
    <s v="OFF-ST-10000107"/>
    <x v="1"/>
    <x v="4"/>
    <s v="Fellowes Super Stor/Drawer"/>
    <x v="333"/>
    <x v="4"/>
    <n v="0.2"/>
    <x v="339"/>
  </r>
  <r>
    <n v="346"/>
    <x v="157"/>
    <x v="3"/>
    <x v="140"/>
    <d v="2014-06-20T00:00:00"/>
    <s v="Standard Class"/>
    <s v="CC-12550"/>
    <s v="Clay Cheatham"/>
    <x v="0"/>
    <x v="0"/>
    <s v="San Francisco"/>
    <x v="1"/>
    <n v="94122"/>
    <x v="1"/>
    <s v="TEC-PH-10002293"/>
    <x v="2"/>
    <x v="7"/>
    <s v="Anker 36W 4-Port USB Wall Charger Travel Power Adapter for iPhone 5s 5c 5"/>
    <x v="334"/>
    <x v="1"/>
    <n v="0.2"/>
    <x v="340"/>
  </r>
  <r>
    <n v="347"/>
    <x v="158"/>
    <x v="3"/>
    <x v="141"/>
    <d v="2014-07-13T00:00:00"/>
    <s v="Standard Class"/>
    <s v="TD-20995"/>
    <s v="Tamara Dahlen"/>
    <x v="0"/>
    <x v="0"/>
    <s v="Lowell"/>
    <x v="31"/>
    <n v="1852"/>
    <x v="3"/>
    <s v="OFF-AR-10004027"/>
    <x v="1"/>
    <x v="6"/>
    <s v="Binney &amp; Smith inkTank Erasable Desk Highlighter, Chisel Tip, Yellow, 12/Box"/>
    <x v="262"/>
    <x v="1"/>
    <n v="0"/>
    <x v="341"/>
  </r>
  <r>
    <n v="348"/>
    <x v="158"/>
    <x v="3"/>
    <x v="141"/>
    <d v="2014-07-13T00:00:00"/>
    <s v="Standard Class"/>
    <s v="TD-20995"/>
    <s v="Tamara Dahlen"/>
    <x v="0"/>
    <x v="0"/>
    <s v="Lowell"/>
    <x v="31"/>
    <n v="1852"/>
    <x v="3"/>
    <s v="OFF-PA-10000249"/>
    <x v="1"/>
    <x v="10"/>
    <s v="Staples"/>
    <x v="335"/>
    <x v="0"/>
    <n v="0"/>
    <x v="342"/>
  </r>
  <r>
    <n v="349"/>
    <x v="158"/>
    <x v="3"/>
    <x v="141"/>
    <d v="2014-07-13T00:00:00"/>
    <s v="Standard Class"/>
    <s v="TD-20995"/>
    <s v="Tamara Dahlen"/>
    <x v="0"/>
    <x v="0"/>
    <s v="Lowell"/>
    <x v="31"/>
    <n v="1852"/>
    <x v="3"/>
    <s v="OFF-AR-10001374"/>
    <x v="1"/>
    <x v="6"/>
    <s v="BIC Brite Liner Highlighters, Chisel Tip"/>
    <x v="91"/>
    <x v="0"/>
    <n v="0"/>
    <x v="343"/>
  </r>
  <r>
    <n v="350"/>
    <x v="159"/>
    <x v="0"/>
    <x v="142"/>
    <d v="2013-09-04T00:00:00"/>
    <s v="First Class"/>
    <s v="AB-10060"/>
    <s v="Adam Bellavance"/>
    <x v="2"/>
    <x v="0"/>
    <s v="New York City"/>
    <x v="15"/>
    <n v="10009"/>
    <x v="3"/>
    <s v="TEC-AC-10000290"/>
    <x v="2"/>
    <x v="11"/>
    <s v="Sabrent 4-Port USB 2.0 Hub"/>
    <x v="336"/>
    <x v="7"/>
    <n v="0"/>
    <x v="344"/>
  </r>
  <r>
    <n v="351"/>
    <x v="159"/>
    <x v="0"/>
    <x v="142"/>
    <d v="2013-09-04T00:00:00"/>
    <s v="First Class"/>
    <s v="AB-10060"/>
    <s v="Adam Bellavance"/>
    <x v="2"/>
    <x v="0"/>
    <s v="New York City"/>
    <x v="15"/>
    <n v="10009"/>
    <x v="3"/>
    <s v="OFF-PA-10001970"/>
    <x v="1"/>
    <x v="10"/>
    <s v="Xerox 1881"/>
    <x v="335"/>
    <x v="0"/>
    <n v="0"/>
    <x v="342"/>
  </r>
  <r>
    <n v="352"/>
    <x v="159"/>
    <x v="0"/>
    <x v="142"/>
    <d v="2013-09-04T00:00:00"/>
    <s v="First Class"/>
    <s v="AB-10060"/>
    <s v="Adam Bellavance"/>
    <x v="2"/>
    <x v="0"/>
    <s v="New York City"/>
    <x v="15"/>
    <n v="10009"/>
    <x v="3"/>
    <s v="OFF-BI-10002160"/>
    <x v="1"/>
    <x v="8"/>
    <s v="Acco Hanging Data Binders"/>
    <x v="337"/>
    <x v="7"/>
    <n v="0.2"/>
    <x v="345"/>
  </r>
  <r>
    <n v="353"/>
    <x v="159"/>
    <x v="0"/>
    <x v="142"/>
    <d v="2013-09-04T00:00:00"/>
    <s v="First Class"/>
    <s v="AB-10060"/>
    <s v="Adam Bellavance"/>
    <x v="2"/>
    <x v="0"/>
    <s v="New York City"/>
    <x v="15"/>
    <n v="10009"/>
    <x v="3"/>
    <s v="OFF-PA-10001970"/>
    <x v="1"/>
    <x v="10"/>
    <s v="Xerox 1881"/>
    <x v="338"/>
    <x v="4"/>
    <n v="0"/>
    <x v="346"/>
  </r>
  <r>
    <n v="354"/>
    <x v="159"/>
    <x v="0"/>
    <x v="142"/>
    <d v="2013-09-04T00:00:00"/>
    <s v="First Class"/>
    <s v="AB-10060"/>
    <s v="Adam Bellavance"/>
    <x v="2"/>
    <x v="0"/>
    <s v="New York City"/>
    <x v="15"/>
    <n v="10009"/>
    <x v="3"/>
    <s v="OFF-BI-10004995"/>
    <x v="1"/>
    <x v="8"/>
    <s v="GBC DocuBind P400 Electric Binding System"/>
    <x v="339"/>
    <x v="4"/>
    <n v="0.2"/>
    <x v="347"/>
  </r>
  <r>
    <n v="355"/>
    <x v="160"/>
    <x v="0"/>
    <x v="143"/>
    <d v="2013-04-14T00:00:00"/>
    <s v="Standard Class"/>
    <s v="JL-15505"/>
    <s v="Jeremy Lonsdale"/>
    <x v="0"/>
    <x v="0"/>
    <s v="New York City"/>
    <x v="15"/>
    <n v="10035"/>
    <x v="3"/>
    <s v="FUR-BO-10002268"/>
    <x v="0"/>
    <x v="0"/>
    <s v="Sauder Barrister Bookcases"/>
    <x v="340"/>
    <x v="5"/>
    <n v="0.2"/>
    <x v="348"/>
  </r>
  <r>
    <n v="356"/>
    <x v="160"/>
    <x v="0"/>
    <x v="143"/>
    <d v="2013-04-14T00:00:00"/>
    <s v="Standard Class"/>
    <s v="JL-15505"/>
    <s v="Jeremy Lonsdale"/>
    <x v="0"/>
    <x v="0"/>
    <s v="New York City"/>
    <x v="15"/>
    <n v="10035"/>
    <x v="3"/>
    <s v="OFF-EN-10001137"/>
    <x v="1"/>
    <x v="12"/>
    <s v="#10 Gummed Flap White Envelopes, 100/Box"/>
    <x v="341"/>
    <x v="0"/>
    <n v="0"/>
    <x v="349"/>
  </r>
  <r>
    <n v="357"/>
    <x v="160"/>
    <x v="0"/>
    <x v="143"/>
    <d v="2013-04-14T00:00:00"/>
    <s v="Standard Class"/>
    <s v="JL-15505"/>
    <s v="Jeremy Lonsdale"/>
    <x v="0"/>
    <x v="0"/>
    <s v="New York City"/>
    <x v="15"/>
    <n v="10035"/>
    <x v="3"/>
    <s v="OFF-AR-10002399"/>
    <x v="1"/>
    <x v="6"/>
    <s v="Dixon Prang Watercolor Pencils, 10-Color Set with Brush"/>
    <x v="342"/>
    <x v="4"/>
    <n v="0"/>
    <x v="350"/>
  </r>
  <r>
    <n v="358"/>
    <x v="160"/>
    <x v="0"/>
    <x v="143"/>
    <d v="2013-04-14T00:00:00"/>
    <s v="Standard Class"/>
    <s v="JL-15505"/>
    <s v="Jeremy Lonsdale"/>
    <x v="0"/>
    <x v="0"/>
    <s v="New York City"/>
    <x v="15"/>
    <n v="10035"/>
    <x v="3"/>
    <s v="OFF-PA-10002713"/>
    <x v="1"/>
    <x v="10"/>
    <s v="Adams Phone Message Book, 200 Message Capacity, 8 1/16” x 11”"/>
    <x v="343"/>
    <x v="2"/>
    <n v="0"/>
    <x v="351"/>
  </r>
  <r>
    <n v="359"/>
    <x v="161"/>
    <x v="0"/>
    <x v="131"/>
    <d v="2013-04-29T00:00:00"/>
    <s v="Standard Class"/>
    <s v="HK-14890"/>
    <s v="Heather Kirkland"/>
    <x v="1"/>
    <x v="0"/>
    <s v="Charlotte"/>
    <x v="3"/>
    <n v="28205"/>
    <x v="0"/>
    <s v="OFF-PA-10002666"/>
    <x v="1"/>
    <x v="10"/>
    <s v="Southworth 25% Cotton Linen-Finish Paper &amp; Envelopes"/>
    <x v="344"/>
    <x v="2"/>
    <n v="0.2"/>
    <x v="352"/>
  </r>
  <r>
    <n v="360"/>
    <x v="162"/>
    <x v="3"/>
    <x v="144"/>
    <d v="2014-03-12T00:00:00"/>
    <s v="First Class"/>
    <s v="VB-21745"/>
    <s v="Victoria Brennan"/>
    <x v="1"/>
    <x v="0"/>
    <s v="Columbus"/>
    <x v="32"/>
    <n v="31907"/>
    <x v="0"/>
    <s v="OFF-AP-10001124"/>
    <x v="1"/>
    <x v="9"/>
    <s v="Belkin 8 Outlet SurgeMaster II Gold Surge Protector with Phone Protection"/>
    <x v="345"/>
    <x v="8"/>
    <n v="0"/>
    <x v="353"/>
  </r>
  <r>
    <n v="361"/>
    <x v="162"/>
    <x v="3"/>
    <x v="144"/>
    <d v="2014-03-12T00:00:00"/>
    <s v="First Class"/>
    <s v="VB-21745"/>
    <s v="Victoria Brennan"/>
    <x v="1"/>
    <x v="0"/>
    <s v="Columbus"/>
    <x v="32"/>
    <n v="31907"/>
    <x v="0"/>
    <s v="OFF-LA-10001158"/>
    <x v="1"/>
    <x v="2"/>
    <s v="Avery Address/Shipping Labels for Typewriters, 4&quot; x 2&quot;"/>
    <x v="346"/>
    <x v="0"/>
    <n v="0"/>
    <x v="354"/>
  </r>
  <r>
    <n v="362"/>
    <x v="163"/>
    <x v="3"/>
    <x v="145"/>
    <d v="2014-10-02T00:00:00"/>
    <s v="Standard Class"/>
    <s v="KW-16435"/>
    <s v="Katrina Willman"/>
    <x v="0"/>
    <x v="0"/>
    <s v="New York City"/>
    <x v="15"/>
    <n v="10009"/>
    <x v="3"/>
    <s v="OFF-LA-10001158"/>
    <x v="1"/>
    <x v="2"/>
    <s v="Avery Address/Shipping Labels for Typewriters, 4&quot; x 2&quot;"/>
    <x v="346"/>
    <x v="0"/>
    <n v="0"/>
    <x v="354"/>
  </r>
  <r>
    <n v="363"/>
    <x v="163"/>
    <x v="3"/>
    <x v="145"/>
    <d v="2014-10-02T00:00:00"/>
    <s v="Standard Class"/>
    <s v="KW-16435"/>
    <s v="Katrina Willman"/>
    <x v="0"/>
    <x v="0"/>
    <s v="New York City"/>
    <x v="15"/>
    <n v="10009"/>
    <x v="3"/>
    <s v="FUR-CH-10000785"/>
    <x v="0"/>
    <x v="1"/>
    <s v="Global Ergonomic Managers Chair"/>
    <x v="347"/>
    <x v="1"/>
    <n v="0.1"/>
    <x v="355"/>
  </r>
  <r>
    <n v="364"/>
    <x v="163"/>
    <x v="3"/>
    <x v="145"/>
    <d v="2014-10-02T00:00:00"/>
    <s v="Standard Class"/>
    <s v="KW-16435"/>
    <s v="Katrina Willman"/>
    <x v="0"/>
    <x v="0"/>
    <s v="New York City"/>
    <x v="15"/>
    <n v="10009"/>
    <x v="3"/>
    <s v="OFF-AR-10003732"/>
    <x v="1"/>
    <x v="6"/>
    <s v="Newell 333"/>
    <x v="348"/>
    <x v="0"/>
    <n v="0"/>
    <x v="356"/>
  </r>
  <r>
    <n v="365"/>
    <x v="163"/>
    <x v="3"/>
    <x v="145"/>
    <d v="2014-10-02T00:00:00"/>
    <s v="Standard Class"/>
    <s v="KW-16435"/>
    <s v="Katrina Willman"/>
    <x v="0"/>
    <x v="0"/>
    <s v="New York City"/>
    <x v="15"/>
    <n v="10009"/>
    <x v="3"/>
    <s v="FUR-FU-10000023"/>
    <x v="0"/>
    <x v="5"/>
    <s v="Eldon Wave Desk Accessories"/>
    <x v="349"/>
    <x v="8"/>
    <n v="0"/>
    <x v="357"/>
  </r>
  <r>
    <n v="366"/>
    <x v="164"/>
    <x v="2"/>
    <x v="146"/>
    <d v="2011-09-29T00:00:00"/>
    <s v="Standard Class"/>
    <s v="JD-16060"/>
    <s v="Julia Dunbar"/>
    <x v="0"/>
    <x v="0"/>
    <s v="San Francisco"/>
    <x v="1"/>
    <n v="94109"/>
    <x v="1"/>
    <s v="OFF-ST-10001713"/>
    <x v="1"/>
    <x v="4"/>
    <s v="Gould Plastics 9-Pocket Panel Bin, 18-3/8w x 5-1/4d x 20-1/2h, Black"/>
    <x v="46"/>
    <x v="4"/>
    <n v="0"/>
    <x v="46"/>
  </r>
  <r>
    <n v="367"/>
    <x v="165"/>
    <x v="0"/>
    <x v="147"/>
    <d v="2013-10-22T00:00:00"/>
    <s v="Same Day"/>
    <s v="MK-17905"/>
    <s v="Michael Kennedy"/>
    <x v="1"/>
    <x v="0"/>
    <s v="Manchester"/>
    <x v="29"/>
    <n v="6040"/>
    <x v="3"/>
    <s v="OFF-BI-10002412"/>
    <x v="1"/>
    <x v="8"/>
    <s v="Wilson Jones “Snap” Scratch Pad Binder Tool for Ring Binders"/>
    <x v="350"/>
    <x v="4"/>
    <n v="0"/>
    <x v="358"/>
  </r>
  <r>
    <n v="368"/>
    <x v="165"/>
    <x v="0"/>
    <x v="147"/>
    <d v="2013-10-22T00:00:00"/>
    <s v="Same Day"/>
    <s v="MK-17905"/>
    <s v="Michael Kennedy"/>
    <x v="1"/>
    <x v="0"/>
    <s v="Manchester"/>
    <x v="29"/>
    <n v="6040"/>
    <x v="3"/>
    <s v="OFF-SU-10001225"/>
    <x v="1"/>
    <x v="14"/>
    <s v="Staples"/>
    <x v="351"/>
    <x v="0"/>
    <n v="0"/>
    <x v="359"/>
  </r>
  <r>
    <n v="369"/>
    <x v="165"/>
    <x v="0"/>
    <x v="147"/>
    <d v="2013-10-22T00:00:00"/>
    <s v="Same Day"/>
    <s v="MK-17905"/>
    <s v="Michael Kennedy"/>
    <x v="1"/>
    <x v="0"/>
    <s v="Manchester"/>
    <x v="29"/>
    <n v="6040"/>
    <x v="3"/>
    <s v="OFF-ST-10002406"/>
    <x v="1"/>
    <x v="4"/>
    <s v="Pizazz Global Quick File"/>
    <x v="352"/>
    <x v="3"/>
    <n v="0"/>
    <x v="360"/>
  </r>
  <r>
    <n v="370"/>
    <x v="165"/>
    <x v="0"/>
    <x v="147"/>
    <d v="2013-10-22T00:00:00"/>
    <s v="Same Day"/>
    <s v="MK-17905"/>
    <s v="Michael Kennedy"/>
    <x v="1"/>
    <x v="0"/>
    <s v="Manchester"/>
    <x v="29"/>
    <n v="6040"/>
    <x v="3"/>
    <s v="FUR-BO-10002545"/>
    <x v="0"/>
    <x v="0"/>
    <s v="Atlantic Metals Mobile 3-Shelf Bookcases, Custom Colors"/>
    <x v="353"/>
    <x v="4"/>
    <n v="0"/>
    <x v="361"/>
  </r>
  <r>
    <n v="371"/>
    <x v="166"/>
    <x v="3"/>
    <x v="148"/>
    <d v="2014-06-05T00:00:00"/>
    <s v="Standard Class"/>
    <s v="GT-14755"/>
    <s v="Guy Thornton"/>
    <x v="0"/>
    <x v="0"/>
    <s v="Harlingen"/>
    <x v="5"/>
    <n v="78550"/>
    <x v="2"/>
    <s v="OFF-PA-10002036"/>
    <x v="1"/>
    <x v="10"/>
    <s v="Xerox 1930"/>
    <x v="233"/>
    <x v="2"/>
    <n v="0.2"/>
    <x v="235"/>
  </r>
  <r>
    <n v="372"/>
    <x v="166"/>
    <x v="3"/>
    <x v="148"/>
    <d v="2014-06-05T00:00:00"/>
    <s v="Standard Class"/>
    <s v="GT-14755"/>
    <s v="Guy Thornton"/>
    <x v="0"/>
    <x v="0"/>
    <s v="Harlingen"/>
    <x v="5"/>
    <n v="78550"/>
    <x v="2"/>
    <s v="OFF-ST-10002205"/>
    <x v="1"/>
    <x v="4"/>
    <s v="File Shuttle I and Handi-File"/>
    <x v="354"/>
    <x v="1"/>
    <n v="0.2"/>
    <x v="362"/>
  </r>
  <r>
    <n v="373"/>
    <x v="167"/>
    <x v="2"/>
    <x v="149"/>
    <d v="2011-07-27T00:00:00"/>
    <s v="Standard Class"/>
    <s v="AG-10900"/>
    <s v="Arthur Gainer"/>
    <x v="0"/>
    <x v="0"/>
    <s v="Tucson"/>
    <x v="16"/>
    <n v="85705"/>
    <x v="1"/>
    <s v="OFF-BI-10001982"/>
    <x v="1"/>
    <x v="8"/>
    <s v="Wilson Jones Custom Binder Spines &amp; Labels"/>
    <x v="355"/>
    <x v="2"/>
    <n v="0.7"/>
    <x v="363"/>
  </r>
  <r>
    <n v="374"/>
    <x v="167"/>
    <x v="2"/>
    <x v="149"/>
    <d v="2011-07-27T00:00:00"/>
    <s v="Standard Class"/>
    <s v="AG-10900"/>
    <s v="Arthur Gainer"/>
    <x v="0"/>
    <x v="0"/>
    <s v="Tucson"/>
    <x v="16"/>
    <n v="85705"/>
    <x v="1"/>
    <s v="TEC-AC-10003911"/>
    <x v="2"/>
    <x v="11"/>
    <s v="NETGEAR AC1750 Dual Band Gigabit Smart WiFi Router"/>
    <x v="356"/>
    <x v="8"/>
    <n v="0.2"/>
    <x v="364"/>
  </r>
  <r>
    <n v="375"/>
    <x v="167"/>
    <x v="2"/>
    <x v="149"/>
    <d v="2011-07-27T00:00:00"/>
    <s v="Standard Class"/>
    <s v="AG-10900"/>
    <s v="Arthur Gainer"/>
    <x v="0"/>
    <x v="0"/>
    <s v="Tucson"/>
    <x v="16"/>
    <n v="85705"/>
    <x v="1"/>
    <s v="OFF-AR-10000658"/>
    <x v="1"/>
    <x v="6"/>
    <s v="Newell 324"/>
    <x v="357"/>
    <x v="7"/>
    <n v="0.2"/>
    <x v="365"/>
  </r>
  <r>
    <n v="376"/>
    <x v="167"/>
    <x v="2"/>
    <x v="149"/>
    <d v="2011-07-27T00:00:00"/>
    <s v="Standard Class"/>
    <s v="AG-10900"/>
    <s v="Arthur Gainer"/>
    <x v="0"/>
    <x v="0"/>
    <s v="Tucson"/>
    <x v="16"/>
    <n v="85705"/>
    <x v="1"/>
    <s v="TEC-AC-10002076"/>
    <x v="2"/>
    <x v="11"/>
    <s v="Microsoft Natural Keyboard Elite"/>
    <x v="358"/>
    <x v="12"/>
    <n v="0.2"/>
    <x v="366"/>
  </r>
  <r>
    <n v="377"/>
    <x v="168"/>
    <x v="0"/>
    <x v="150"/>
    <d v="2013-10-02T00:00:00"/>
    <s v="First Class"/>
    <s v="MM-18280"/>
    <s v="Muhammed MacIntyre"/>
    <x v="1"/>
    <x v="0"/>
    <s v="Quincy"/>
    <x v="10"/>
    <n v="62301"/>
    <x v="2"/>
    <s v="OFF-PA-10003039"/>
    <x v="1"/>
    <x v="10"/>
    <s v="Xerox 1960"/>
    <x v="306"/>
    <x v="4"/>
    <n v="0.2"/>
    <x v="367"/>
  </r>
  <r>
    <n v="378"/>
    <x v="169"/>
    <x v="3"/>
    <x v="151"/>
    <d v="2014-09-02T00:00:00"/>
    <s v="Standard Class"/>
    <s v="AR-10405"/>
    <s v="Allen Rosenblatt"/>
    <x v="1"/>
    <x v="0"/>
    <s v="Franklin"/>
    <x v="31"/>
    <n v="2038"/>
    <x v="3"/>
    <s v="FUR-TA-10004915"/>
    <x v="0"/>
    <x v="3"/>
    <s v="Office Impressions End Table, 20-1/2&quot;H x 24&quot;W x 20&quot;D"/>
    <x v="359"/>
    <x v="3"/>
    <n v="0.3"/>
    <x v="368"/>
  </r>
  <r>
    <n v="379"/>
    <x v="170"/>
    <x v="1"/>
    <x v="152"/>
    <d v="2012-05-05T00:00:00"/>
    <s v="Standard Class"/>
    <s v="RA-19915"/>
    <s v="Russell Applegate"/>
    <x v="0"/>
    <x v="0"/>
    <s v="Houston"/>
    <x v="5"/>
    <n v="77095"/>
    <x v="2"/>
    <s v="OFF-AP-10000696"/>
    <x v="1"/>
    <x v="9"/>
    <s v="Holmes Odor Grabber"/>
    <x v="360"/>
    <x v="1"/>
    <n v="0.8"/>
    <x v="369"/>
  </r>
  <r>
    <n v="380"/>
    <x v="170"/>
    <x v="1"/>
    <x v="152"/>
    <d v="2012-05-05T00:00:00"/>
    <s v="Standard Class"/>
    <s v="RA-19915"/>
    <s v="Russell Applegate"/>
    <x v="0"/>
    <x v="0"/>
    <s v="Houston"/>
    <x v="5"/>
    <n v="77095"/>
    <x v="2"/>
    <s v="OFF-ST-10003327"/>
    <x v="1"/>
    <x v="4"/>
    <s v="Akro-Mils 12-Gallon Tote"/>
    <x v="361"/>
    <x v="1"/>
    <n v="0.2"/>
    <x v="370"/>
  </r>
  <r>
    <n v="381"/>
    <x v="170"/>
    <x v="1"/>
    <x v="152"/>
    <d v="2012-05-05T00:00:00"/>
    <s v="Standard Class"/>
    <s v="RA-19915"/>
    <s v="Russell Applegate"/>
    <x v="0"/>
    <x v="0"/>
    <s v="Houston"/>
    <x v="5"/>
    <n v="77095"/>
    <x v="2"/>
    <s v="OFF-BI-10000309"/>
    <x v="1"/>
    <x v="8"/>
    <s v="GBC Twin Loop Wire Binding Elements, 9/16&quot; Spine, Black"/>
    <x v="362"/>
    <x v="4"/>
    <n v="0.8"/>
    <x v="371"/>
  </r>
  <r>
    <n v="382"/>
    <x v="171"/>
    <x v="0"/>
    <x v="99"/>
    <d v="2013-10-30T00:00:00"/>
    <s v="First Class"/>
    <s v="AS-10285"/>
    <s v="Alejandro Savely"/>
    <x v="1"/>
    <x v="0"/>
    <s v="San Francisco"/>
    <x v="1"/>
    <n v="94109"/>
    <x v="1"/>
    <s v="OFF-PA-10004734"/>
    <x v="1"/>
    <x v="10"/>
    <s v="Southworth Structures Collection"/>
    <x v="363"/>
    <x v="3"/>
    <n v="0"/>
    <x v="372"/>
  </r>
  <r>
    <n v="383"/>
    <x v="171"/>
    <x v="0"/>
    <x v="99"/>
    <d v="2013-10-30T00:00:00"/>
    <s v="First Class"/>
    <s v="AS-10285"/>
    <s v="Alejandro Savely"/>
    <x v="1"/>
    <x v="0"/>
    <s v="San Francisco"/>
    <x v="1"/>
    <n v="94109"/>
    <x v="1"/>
    <s v="OFF-BI-10002225"/>
    <x v="1"/>
    <x v="8"/>
    <s v="Square Ring Data Binders, Rigid 75 Pt. Covers, 11&quot; x 14-7/8&quot;"/>
    <x v="364"/>
    <x v="1"/>
    <n v="0.2"/>
    <x v="373"/>
  </r>
  <r>
    <n v="384"/>
    <x v="172"/>
    <x v="1"/>
    <x v="153"/>
    <d v="2012-06-29T00:00:00"/>
    <s v="Second Class"/>
    <s v="LA-16780"/>
    <s v="Laura Armstrong"/>
    <x v="1"/>
    <x v="0"/>
    <s v="Taylor"/>
    <x v="12"/>
    <n v="48180"/>
    <x v="2"/>
    <s v="TEC-AC-10004708"/>
    <x v="2"/>
    <x v="11"/>
    <s v="Sony 32GB Class 10 Micro SDHC R40 Memory Card"/>
    <x v="365"/>
    <x v="0"/>
    <n v="0"/>
    <x v="374"/>
  </r>
  <r>
    <n v="385"/>
    <x v="173"/>
    <x v="1"/>
    <x v="154"/>
    <d v="2012-12-02T00:00:00"/>
    <s v="Standard Class"/>
    <s v="DO-13435"/>
    <s v="Denny Ordway"/>
    <x v="0"/>
    <x v="0"/>
    <s v="Pembroke Pines"/>
    <x v="2"/>
    <n v="33024"/>
    <x v="0"/>
    <s v="FUR-TA-10000617"/>
    <x v="0"/>
    <x v="3"/>
    <s v="Hon Practical Foundations 30 x 60 Training Table, Light Gray/Charcoal"/>
    <x v="366"/>
    <x v="1"/>
    <n v="0.45"/>
    <x v="375"/>
  </r>
  <r>
    <n v="386"/>
    <x v="173"/>
    <x v="1"/>
    <x v="154"/>
    <d v="2012-12-02T00:00:00"/>
    <s v="Standard Class"/>
    <s v="DO-13435"/>
    <s v="Denny Ordway"/>
    <x v="0"/>
    <x v="0"/>
    <s v="Pembroke Pines"/>
    <x v="2"/>
    <n v="33024"/>
    <x v="0"/>
    <s v="TEC-AC-10002335"/>
    <x v="2"/>
    <x v="11"/>
    <s v="Logitech Media Keyboard K200"/>
    <x v="367"/>
    <x v="1"/>
    <n v="0.2"/>
    <x v="376"/>
  </r>
  <r>
    <n v="387"/>
    <x v="174"/>
    <x v="1"/>
    <x v="155"/>
    <d v="2012-12-07T00:00:00"/>
    <s v="Standard Class"/>
    <s v="DK-13225"/>
    <s v="Dean Katz"/>
    <x v="1"/>
    <x v="0"/>
    <s v="Philadelphia"/>
    <x v="9"/>
    <n v="19140"/>
    <x v="3"/>
    <s v="TEC-MA-10001681"/>
    <x v="2"/>
    <x v="15"/>
    <s v="Lexmark MarkNet N8150 Wireless Print Server"/>
    <x v="368"/>
    <x v="4"/>
    <n v="0.7"/>
    <x v="377"/>
  </r>
  <r>
    <n v="388"/>
    <x v="174"/>
    <x v="1"/>
    <x v="155"/>
    <d v="2012-12-07T00:00:00"/>
    <s v="Standard Class"/>
    <s v="DK-13225"/>
    <s v="Dean Katz"/>
    <x v="1"/>
    <x v="0"/>
    <s v="Philadelphia"/>
    <x v="9"/>
    <n v="19140"/>
    <x v="3"/>
    <s v="FUR-FU-10001935"/>
    <x v="0"/>
    <x v="5"/>
    <s v="3M Hangers With Command Adhesive"/>
    <x v="369"/>
    <x v="7"/>
    <n v="0.2"/>
    <x v="378"/>
  </r>
  <r>
    <n v="389"/>
    <x v="175"/>
    <x v="2"/>
    <x v="156"/>
    <d v="2011-11-26T00:00:00"/>
    <s v="First Class"/>
    <s v="NG-18430"/>
    <s v="Nathan Gelder"/>
    <x v="0"/>
    <x v="0"/>
    <s v="Cincinnati"/>
    <x v="24"/>
    <n v="45231"/>
    <x v="3"/>
    <s v="OFF-AR-10004757"/>
    <x v="1"/>
    <x v="6"/>
    <s v="Crayola Colored Pencils"/>
    <x v="370"/>
    <x v="7"/>
    <n v="0.2"/>
    <x v="379"/>
  </r>
  <r>
    <n v="390"/>
    <x v="176"/>
    <x v="3"/>
    <x v="157"/>
    <d v="2014-12-16T00:00:00"/>
    <s v="Standard Class"/>
    <s v="MV-18190"/>
    <s v="Mike Vittorini"/>
    <x v="0"/>
    <x v="0"/>
    <s v="New York City"/>
    <x v="15"/>
    <n v="10009"/>
    <x v="3"/>
    <s v="OFF-BI-10000050"/>
    <x v="1"/>
    <x v="8"/>
    <s v="Angle-D Binders with Locking Rings, Label Holders"/>
    <x v="371"/>
    <x v="4"/>
    <n v="0.2"/>
    <x v="380"/>
  </r>
  <r>
    <n v="391"/>
    <x v="176"/>
    <x v="3"/>
    <x v="157"/>
    <d v="2014-12-16T00:00:00"/>
    <s v="Standard Class"/>
    <s v="MV-18190"/>
    <s v="Mike Vittorini"/>
    <x v="0"/>
    <x v="0"/>
    <s v="New York City"/>
    <x v="15"/>
    <n v="10009"/>
    <x v="3"/>
    <s v="TEC-AC-10001998"/>
    <x v="2"/>
    <x v="11"/>
    <s v="Logitech LS21 Speaker System - PC Multimedia - 2.1-CH - Wired"/>
    <x v="372"/>
    <x v="0"/>
    <n v="0"/>
    <x v="381"/>
  </r>
  <r>
    <n v="392"/>
    <x v="177"/>
    <x v="2"/>
    <x v="158"/>
    <d v="2011-09-23T00:00:00"/>
    <s v="Second Class"/>
    <s v="JG-15115"/>
    <s v="Jack Garza"/>
    <x v="0"/>
    <x v="0"/>
    <s v="Des Moines"/>
    <x v="4"/>
    <n v="98198"/>
    <x v="1"/>
    <s v="TEC-PH-10003012"/>
    <x v="2"/>
    <x v="7"/>
    <s v="Nortel Meridian M3904 Professional Digital phone"/>
    <x v="373"/>
    <x v="0"/>
    <n v="0.2"/>
    <x v="382"/>
  </r>
  <r>
    <n v="393"/>
    <x v="177"/>
    <x v="2"/>
    <x v="158"/>
    <d v="2011-09-23T00:00:00"/>
    <s v="Second Class"/>
    <s v="JG-15115"/>
    <s v="Jack Garza"/>
    <x v="0"/>
    <x v="0"/>
    <s v="Des Moines"/>
    <x v="4"/>
    <n v="98198"/>
    <x v="1"/>
    <s v="TEC-CO-10002313"/>
    <x v="2"/>
    <x v="16"/>
    <s v="Canon PC1080F Personal Copier"/>
    <x v="374"/>
    <x v="1"/>
    <n v="0"/>
    <x v="383"/>
  </r>
  <r>
    <n v="394"/>
    <x v="178"/>
    <x v="2"/>
    <x v="159"/>
    <d v="2011-06-10T00:00:00"/>
    <s v="Second Class"/>
    <s v="BP-11095"/>
    <s v="Bart Pistole"/>
    <x v="1"/>
    <x v="0"/>
    <s v="Peoria"/>
    <x v="10"/>
    <n v="61604"/>
    <x v="2"/>
    <s v="OFF-BI-10003982"/>
    <x v="1"/>
    <x v="8"/>
    <s v="Wilson Jones Century Plastic Molded Ring Binders"/>
    <x v="375"/>
    <x v="1"/>
    <n v="0.8"/>
    <x v="384"/>
  </r>
  <r>
    <n v="395"/>
    <x v="179"/>
    <x v="3"/>
    <x v="160"/>
    <d v="2014-07-06T00:00:00"/>
    <s v="Standard Class"/>
    <s v="VP-21730"/>
    <s v="Victor Preis"/>
    <x v="2"/>
    <x v="0"/>
    <s v="Las Vegas"/>
    <x v="33"/>
    <n v="89115"/>
    <x v="1"/>
    <s v="OFF-BI-10004492"/>
    <x v="1"/>
    <x v="8"/>
    <s v="Tuf-Vin Binders"/>
    <x v="376"/>
    <x v="1"/>
    <n v="0.2"/>
    <x v="385"/>
  </r>
  <r>
    <n v="396"/>
    <x v="180"/>
    <x v="3"/>
    <x v="161"/>
    <d v="2014-10-20T00:00:00"/>
    <s v="Second Class"/>
    <s v="SS-20140"/>
    <s v="Saphhira Shifley"/>
    <x v="1"/>
    <x v="0"/>
    <s v="Warwick"/>
    <x v="34"/>
    <n v="2886"/>
    <x v="3"/>
    <s v="OFF-ST-10000798"/>
    <x v="1"/>
    <x v="4"/>
    <s v="2300 Heavy-Duty Transfer File Systems by Perma"/>
    <x v="377"/>
    <x v="0"/>
    <n v="0"/>
    <x v="386"/>
  </r>
  <r>
    <n v="397"/>
    <x v="180"/>
    <x v="3"/>
    <x v="161"/>
    <d v="2014-10-20T00:00:00"/>
    <s v="Second Class"/>
    <s v="SS-20140"/>
    <s v="Saphhira Shifley"/>
    <x v="1"/>
    <x v="0"/>
    <s v="Warwick"/>
    <x v="34"/>
    <n v="2886"/>
    <x v="3"/>
    <s v="OFF-PA-10002552"/>
    <x v="1"/>
    <x v="10"/>
    <s v="Xerox 1958"/>
    <x v="91"/>
    <x v="0"/>
    <n v="0"/>
    <x v="91"/>
  </r>
  <r>
    <n v="398"/>
    <x v="181"/>
    <x v="1"/>
    <x v="89"/>
    <d v="2012-11-04T00:00:00"/>
    <s v="Standard Class"/>
    <s v="HP-14815"/>
    <s v="Harold Pawlan"/>
    <x v="2"/>
    <x v="0"/>
    <s v="Jackson"/>
    <x v="12"/>
    <n v="49201"/>
    <x v="2"/>
    <s v="OFF-SU-10002573"/>
    <x v="1"/>
    <x v="14"/>
    <s v="Acme 10&quot; Easy Grip Assistive Scissors"/>
    <x v="378"/>
    <x v="4"/>
    <n v="0"/>
    <x v="387"/>
  </r>
  <r>
    <n v="399"/>
    <x v="182"/>
    <x v="0"/>
    <x v="162"/>
    <d v="2013-09-11T00:00:00"/>
    <s v="Second Class"/>
    <s v="AG-10675"/>
    <s v="Anna Gayman"/>
    <x v="0"/>
    <x v="0"/>
    <s v="Houston"/>
    <x v="5"/>
    <n v="77036"/>
    <x v="2"/>
    <s v="OFF-ST-10001580"/>
    <x v="1"/>
    <x v="4"/>
    <s v="Super Decoflex Portable Personal File"/>
    <x v="379"/>
    <x v="1"/>
    <n v="0.2"/>
    <x v="388"/>
  </r>
  <r>
    <n v="400"/>
    <x v="182"/>
    <x v="0"/>
    <x v="162"/>
    <d v="2013-09-11T00:00:00"/>
    <s v="Second Class"/>
    <s v="AG-10675"/>
    <s v="Anna Gayman"/>
    <x v="0"/>
    <x v="0"/>
    <s v="Houston"/>
    <x v="5"/>
    <n v="77036"/>
    <x v="2"/>
    <s v="FUR-BO-10004834"/>
    <x v="0"/>
    <x v="0"/>
    <s v="Riverside Palais Royal Lawyers Bookcase, Royale Cherry Finish"/>
    <x v="380"/>
    <x v="4"/>
    <n v="0.32"/>
    <x v="389"/>
  </r>
  <r>
    <n v="401"/>
    <x v="182"/>
    <x v="0"/>
    <x v="162"/>
    <d v="2013-09-11T00:00:00"/>
    <s v="Second Class"/>
    <s v="AG-10675"/>
    <s v="Anna Gayman"/>
    <x v="0"/>
    <x v="0"/>
    <s v="Houston"/>
    <x v="5"/>
    <n v="77036"/>
    <x v="2"/>
    <s v="OFF-ST-10000934"/>
    <x v="1"/>
    <x v="4"/>
    <s v="Contico 72&quot;H Heavy-Duty Storage System"/>
    <x v="381"/>
    <x v="4"/>
    <n v="0.2"/>
    <x v="390"/>
  </r>
  <r>
    <n v="402"/>
    <x v="182"/>
    <x v="0"/>
    <x v="162"/>
    <d v="2013-09-11T00:00:00"/>
    <s v="Second Class"/>
    <s v="AG-10675"/>
    <s v="Anna Gayman"/>
    <x v="0"/>
    <x v="0"/>
    <s v="Houston"/>
    <x v="5"/>
    <n v="77036"/>
    <x v="2"/>
    <s v="TEC-AC-10000158"/>
    <x v="2"/>
    <x v="11"/>
    <s v="Sony 64GB Class 10 Micro SDHC R40 Memory Card"/>
    <x v="382"/>
    <x v="0"/>
    <n v="0.2"/>
    <x v="391"/>
  </r>
  <r>
    <n v="403"/>
    <x v="183"/>
    <x v="2"/>
    <x v="163"/>
    <d v="2011-12-26T00:00:00"/>
    <s v="First Class"/>
    <s v="LF-17185"/>
    <s v="Luke Foster"/>
    <x v="0"/>
    <x v="0"/>
    <s v="Miami"/>
    <x v="2"/>
    <n v="33180"/>
    <x v="0"/>
    <s v="OFF-PA-10001947"/>
    <x v="1"/>
    <x v="10"/>
    <s v="Xerox 1974"/>
    <x v="383"/>
    <x v="0"/>
    <n v="0.2"/>
    <x v="392"/>
  </r>
  <r>
    <n v="404"/>
    <x v="184"/>
    <x v="2"/>
    <x v="164"/>
    <d v="2011-04-20T00:00:00"/>
    <s v="Standard Class"/>
    <s v="SP-20650"/>
    <s v="Stephanie Phelps"/>
    <x v="1"/>
    <x v="0"/>
    <s v="Wilmington"/>
    <x v="3"/>
    <n v="28403"/>
    <x v="0"/>
    <s v="OFF-AR-10003478"/>
    <x v="1"/>
    <x v="6"/>
    <s v="Avery Hi-Liter EverBold Pen Style Fluorescent Highlighters, 4/Pack"/>
    <x v="384"/>
    <x v="5"/>
    <n v="0.2"/>
    <x v="393"/>
  </r>
  <r>
    <n v="405"/>
    <x v="185"/>
    <x v="3"/>
    <x v="165"/>
    <d v="2014-12-30T00:00:00"/>
    <s v="Standard Class"/>
    <s v="RF-19840"/>
    <s v="Roy Französisch"/>
    <x v="0"/>
    <x v="0"/>
    <s v="New York City"/>
    <x v="15"/>
    <n v="10024"/>
    <x v="3"/>
    <s v="OFF-AP-10004249"/>
    <x v="1"/>
    <x v="9"/>
    <s v="Staples"/>
    <x v="385"/>
    <x v="1"/>
    <n v="0"/>
    <x v="394"/>
  </r>
  <r>
    <n v="406"/>
    <x v="186"/>
    <x v="3"/>
    <x v="166"/>
    <d v="2014-12-13T00:00:00"/>
    <s v="Standard Class"/>
    <s v="KH-16510"/>
    <s v="Keith Herrera"/>
    <x v="0"/>
    <x v="0"/>
    <s v="San Francisco"/>
    <x v="1"/>
    <n v="94110"/>
    <x v="1"/>
    <s v="TEC-AC-10000158"/>
    <x v="2"/>
    <x v="11"/>
    <s v="Sony 64GB Class 10 Micro SDHC R40 Memory Card"/>
    <x v="386"/>
    <x v="2"/>
    <n v="0"/>
    <x v="395"/>
  </r>
  <r>
    <n v="407"/>
    <x v="186"/>
    <x v="3"/>
    <x v="166"/>
    <d v="2014-12-13T00:00:00"/>
    <s v="Standard Class"/>
    <s v="KH-16510"/>
    <s v="Keith Herrera"/>
    <x v="0"/>
    <x v="0"/>
    <s v="San Francisco"/>
    <x v="1"/>
    <n v="94110"/>
    <x v="1"/>
    <s v="TEC-CO-10004115"/>
    <x v="2"/>
    <x v="16"/>
    <s v="Sharp AL-1530CS Digital Copier"/>
    <x v="387"/>
    <x v="1"/>
    <n v="0.2"/>
    <x v="396"/>
  </r>
  <r>
    <n v="408"/>
    <x v="186"/>
    <x v="3"/>
    <x v="166"/>
    <d v="2014-12-13T00:00:00"/>
    <s v="Standard Class"/>
    <s v="KH-16510"/>
    <s v="Keith Herrera"/>
    <x v="0"/>
    <x v="0"/>
    <s v="San Francisco"/>
    <x v="1"/>
    <n v="94110"/>
    <x v="1"/>
    <s v="OFF-PA-10003724"/>
    <x v="1"/>
    <x v="10"/>
    <s v="Wirebound Message Book, 4 per Page"/>
    <x v="388"/>
    <x v="2"/>
    <n v="0"/>
    <x v="397"/>
  </r>
  <r>
    <n v="409"/>
    <x v="186"/>
    <x v="3"/>
    <x v="166"/>
    <d v="2014-12-13T00:00:00"/>
    <s v="Standard Class"/>
    <s v="KH-16510"/>
    <s v="Keith Herrera"/>
    <x v="0"/>
    <x v="0"/>
    <s v="San Francisco"/>
    <x v="1"/>
    <n v="94110"/>
    <x v="1"/>
    <s v="FUR-TA-10002041"/>
    <x v="0"/>
    <x v="3"/>
    <s v="Bevis Round Conference Table Top, X-Base"/>
    <x v="389"/>
    <x v="3"/>
    <n v="0.2"/>
    <x v="398"/>
  </r>
  <r>
    <n v="410"/>
    <x v="186"/>
    <x v="3"/>
    <x v="166"/>
    <d v="2014-12-13T00:00:00"/>
    <s v="Standard Class"/>
    <s v="KH-16510"/>
    <s v="Keith Herrera"/>
    <x v="0"/>
    <x v="0"/>
    <s v="San Francisco"/>
    <x v="1"/>
    <n v="94110"/>
    <x v="1"/>
    <s v="OFF-PA-10002893"/>
    <x v="1"/>
    <x v="10"/>
    <s v="Wirebound Service Call Books, 5 1/2&quot; x 4&quot;"/>
    <x v="390"/>
    <x v="7"/>
    <n v="0"/>
    <x v="399"/>
  </r>
  <r>
    <n v="411"/>
    <x v="186"/>
    <x v="3"/>
    <x v="166"/>
    <d v="2014-12-13T00:00:00"/>
    <s v="Standard Class"/>
    <s v="KH-16510"/>
    <s v="Keith Herrera"/>
    <x v="0"/>
    <x v="0"/>
    <s v="San Francisco"/>
    <x v="1"/>
    <n v="94110"/>
    <x v="1"/>
    <s v="OFF-LA-10003766"/>
    <x v="1"/>
    <x v="2"/>
    <s v="Self-Adhesive Removable Labels"/>
    <x v="391"/>
    <x v="6"/>
    <n v="0"/>
    <x v="400"/>
  </r>
  <r>
    <n v="412"/>
    <x v="186"/>
    <x v="3"/>
    <x v="166"/>
    <d v="2014-12-13T00:00:00"/>
    <s v="Standard Class"/>
    <s v="KH-16510"/>
    <s v="Keith Herrera"/>
    <x v="0"/>
    <x v="0"/>
    <s v="San Francisco"/>
    <x v="1"/>
    <n v="94110"/>
    <x v="1"/>
    <s v="OFF-PA-10001970"/>
    <x v="1"/>
    <x v="10"/>
    <s v="Xerox 1908"/>
    <x v="392"/>
    <x v="7"/>
    <n v="0"/>
    <x v="401"/>
  </r>
  <r>
    <n v="413"/>
    <x v="186"/>
    <x v="3"/>
    <x v="166"/>
    <d v="2014-12-13T00:00:00"/>
    <s v="Standard Class"/>
    <s v="KH-16510"/>
    <s v="Keith Herrera"/>
    <x v="0"/>
    <x v="0"/>
    <s v="San Francisco"/>
    <x v="1"/>
    <n v="94110"/>
    <x v="1"/>
    <s v="FUR-BO-10001972"/>
    <x v="0"/>
    <x v="0"/>
    <s v="O'Sullivan 4-Shelf Bookcase in Odessa Pine"/>
    <x v="393"/>
    <x v="11"/>
    <n v="0.15"/>
    <x v="402"/>
  </r>
  <r>
    <n v="414"/>
    <x v="186"/>
    <x v="3"/>
    <x v="166"/>
    <d v="2014-12-13T00:00:00"/>
    <s v="Standard Class"/>
    <s v="KH-16510"/>
    <s v="Keith Herrera"/>
    <x v="0"/>
    <x v="0"/>
    <s v="San Francisco"/>
    <x v="1"/>
    <n v="94110"/>
    <x v="1"/>
    <s v="FUR-CH-10003956"/>
    <x v="0"/>
    <x v="1"/>
    <s v="Novimex High-Tech Fabric Mesh Task Chair"/>
    <x v="394"/>
    <x v="0"/>
    <n v="0.2"/>
    <x v="403"/>
  </r>
  <r>
    <n v="415"/>
    <x v="187"/>
    <x v="3"/>
    <x v="132"/>
    <d v="2014-11-08T00:00:00"/>
    <s v="Standard Class"/>
    <s v="KC-16675"/>
    <s v="Kimberly Carter"/>
    <x v="1"/>
    <x v="0"/>
    <s v="Seattle"/>
    <x v="4"/>
    <n v="98105"/>
    <x v="1"/>
    <s v="OFF-PA-10000157"/>
    <x v="1"/>
    <x v="10"/>
    <s v="Xerox 191"/>
    <x v="395"/>
    <x v="3"/>
    <n v="0"/>
    <x v="404"/>
  </r>
  <r>
    <n v="416"/>
    <x v="187"/>
    <x v="3"/>
    <x v="132"/>
    <d v="2014-11-08T00:00:00"/>
    <s v="Standard Class"/>
    <s v="KC-16675"/>
    <s v="Kimberly Carter"/>
    <x v="1"/>
    <x v="0"/>
    <s v="Seattle"/>
    <x v="4"/>
    <n v="98105"/>
    <x v="1"/>
    <s v="FUR-CH-10001891"/>
    <x v="0"/>
    <x v="1"/>
    <s v="Global Deluxe Office Fabric Chairs"/>
    <x v="396"/>
    <x v="4"/>
    <n v="0.2"/>
    <x v="405"/>
  </r>
  <r>
    <n v="417"/>
    <x v="188"/>
    <x v="3"/>
    <x v="92"/>
    <d v="2014-06-29T00:00:00"/>
    <s v="Standard Class"/>
    <s v="CJ-12010"/>
    <s v="Caroline Jumper"/>
    <x v="0"/>
    <x v="0"/>
    <s v="Huntington Beach"/>
    <x v="1"/>
    <n v="92646"/>
    <x v="1"/>
    <s v="OFF-AR-10004344"/>
    <x v="1"/>
    <x v="6"/>
    <s v="Bulldog Vacuum Base Pencil Sharpener"/>
    <x v="397"/>
    <x v="8"/>
    <n v="0"/>
    <x v="406"/>
  </r>
  <r>
    <n v="418"/>
    <x v="189"/>
    <x v="0"/>
    <x v="167"/>
    <d v="2013-04-19T00:00:00"/>
    <s v="Standard Class"/>
    <s v="PB-19150"/>
    <s v="Philip Brown"/>
    <x v="0"/>
    <x v="0"/>
    <s v="Los Angeles"/>
    <x v="1"/>
    <n v="90004"/>
    <x v="1"/>
    <s v="FUR-CH-10004886"/>
    <x v="0"/>
    <x v="1"/>
    <s v="Bevis Steel Folding Chairs"/>
    <x v="398"/>
    <x v="2"/>
    <n v="0.2"/>
    <x v="407"/>
  </r>
  <r>
    <n v="419"/>
    <x v="190"/>
    <x v="3"/>
    <x v="44"/>
    <d v="2014-11-11T00:00:00"/>
    <s v="Standard Class"/>
    <s v="VB-21745"/>
    <s v="Victoria Brennan"/>
    <x v="1"/>
    <x v="0"/>
    <s v="Richmond"/>
    <x v="0"/>
    <n v="40475"/>
    <x v="0"/>
    <s v="OFF-PA-10003845"/>
    <x v="1"/>
    <x v="10"/>
    <s v="Xerox 1987"/>
    <x v="399"/>
    <x v="7"/>
    <n v="0"/>
    <x v="408"/>
  </r>
  <r>
    <n v="420"/>
    <x v="191"/>
    <x v="3"/>
    <x v="168"/>
    <d v="2014-03-10T00:00:00"/>
    <s v="Standard Class"/>
    <s v="SP-20860"/>
    <s v="Sung Pak"/>
    <x v="1"/>
    <x v="0"/>
    <s v="Los Angeles"/>
    <x v="1"/>
    <n v="90045"/>
    <x v="1"/>
    <s v="OFF-AR-10001573"/>
    <x v="1"/>
    <x v="6"/>
    <s v="American Pencil"/>
    <x v="400"/>
    <x v="4"/>
    <n v="0"/>
    <x v="409"/>
  </r>
  <r>
    <n v="421"/>
    <x v="191"/>
    <x v="3"/>
    <x v="168"/>
    <d v="2014-03-10T00:00:00"/>
    <s v="Standard Class"/>
    <s v="SP-20860"/>
    <s v="Sung Pak"/>
    <x v="1"/>
    <x v="0"/>
    <s v="Los Angeles"/>
    <x v="1"/>
    <n v="90045"/>
    <x v="1"/>
    <s v="OFF-EN-10000483"/>
    <x v="1"/>
    <x v="12"/>
    <s v="White Envelopes, White Envelopes with Clear Poly Window"/>
    <x v="401"/>
    <x v="7"/>
    <n v="0"/>
    <x v="410"/>
  </r>
  <r>
    <n v="422"/>
    <x v="192"/>
    <x v="2"/>
    <x v="169"/>
    <d v="2011-06-25T00:00:00"/>
    <s v="First Class"/>
    <s v="JE-15745"/>
    <s v="Joel Eaton"/>
    <x v="0"/>
    <x v="0"/>
    <s v="Louisville"/>
    <x v="22"/>
    <n v="80027"/>
    <x v="1"/>
    <s v="TEC-AC-10004114"/>
    <x v="2"/>
    <x v="11"/>
    <s v="KeyTronic 6101 Series - Keyboard - Black"/>
    <x v="402"/>
    <x v="5"/>
    <n v="0.2"/>
    <x v="411"/>
  </r>
  <r>
    <n v="423"/>
    <x v="193"/>
    <x v="3"/>
    <x v="15"/>
    <d v="2014-10-24T00:00:00"/>
    <s v="Standard Class"/>
    <s v="MP-17965"/>
    <s v="Michael Paige"/>
    <x v="1"/>
    <x v="0"/>
    <s v="Lawrence"/>
    <x v="31"/>
    <n v="1841"/>
    <x v="3"/>
    <s v="FUR-FU-10004712"/>
    <x v="0"/>
    <x v="5"/>
    <s v="Westinghouse Mesh Shade Clip-On Gooseneck Lamp, Black"/>
    <x v="403"/>
    <x v="4"/>
    <n v="0"/>
    <x v="412"/>
  </r>
  <r>
    <n v="424"/>
    <x v="193"/>
    <x v="3"/>
    <x v="15"/>
    <d v="2014-10-24T00:00:00"/>
    <s v="Standard Class"/>
    <s v="MP-17965"/>
    <s v="Michael Paige"/>
    <x v="1"/>
    <x v="0"/>
    <s v="Lawrence"/>
    <x v="31"/>
    <n v="1841"/>
    <x v="3"/>
    <s v="OFF-ST-10000918"/>
    <x v="1"/>
    <x v="4"/>
    <s v="Crate-A-Files"/>
    <x v="404"/>
    <x v="1"/>
    <n v="0"/>
    <x v="413"/>
  </r>
  <r>
    <n v="425"/>
    <x v="194"/>
    <x v="3"/>
    <x v="170"/>
    <d v="2014-08-24T00:00:00"/>
    <s v="Second Class"/>
    <s v="NF-18385"/>
    <s v="Natalie Fritzler"/>
    <x v="0"/>
    <x v="0"/>
    <s v="Jackson"/>
    <x v="35"/>
    <n v="39212"/>
    <x v="0"/>
    <s v="FUR-CH-10000015"/>
    <x v="0"/>
    <x v="1"/>
    <s v="Hon Multipurpose Stacking Arm Chairs"/>
    <x v="405"/>
    <x v="4"/>
    <n v="0"/>
    <x v="414"/>
  </r>
  <r>
    <n v="426"/>
    <x v="195"/>
    <x v="3"/>
    <x v="51"/>
    <d v="2014-11-27T00:00:00"/>
    <s v="Second Class"/>
    <s v="JM-15265"/>
    <s v="Janet Molinari"/>
    <x v="1"/>
    <x v="0"/>
    <s v="Canton"/>
    <x v="12"/>
    <n v="48187"/>
    <x v="2"/>
    <s v="FUR-FU-10003347"/>
    <x v="0"/>
    <x v="5"/>
    <s v="Coloredge Poster Frame"/>
    <x v="158"/>
    <x v="0"/>
    <n v="0"/>
    <x v="415"/>
  </r>
  <r>
    <n v="427"/>
    <x v="195"/>
    <x v="3"/>
    <x v="51"/>
    <d v="2014-11-27T00:00:00"/>
    <s v="Second Class"/>
    <s v="JM-15265"/>
    <s v="Janet Molinari"/>
    <x v="1"/>
    <x v="0"/>
    <s v="Canton"/>
    <x v="12"/>
    <n v="48187"/>
    <x v="2"/>
    <s v="OFF-BI-10001543"/>
    <x v="1"/>
    <x v="8"/>
    <s v="GBC VeloBinder Manual Binding System"/>
    <x v="406"/>
    <x v="8"/>
    <n v="0"/>
    <x v="416"/>
  </r>
  <r>
    <n v="428"/>
    <x v="196"/>
    <x v="2"/>
    <x v="171"/>
    <d v="2011-09-13T00:00:00"/>
    <s v="First Class"/>
    <s v="SD-20485"/>
    <s v="Shirley Daniels"/>
    <x v="2"/>
    <x v="0"/>
    <s v="New Rochelle"/>
    <x v="15"/>
    <n v="10801"/>
    <x v="3"/>
    <s v="TEC-MA-10000029"/>
    <x v="2"/>
    <x v="15"/>
    <s v="Epson WorkForce WF-2530 All-in-One Printer, Copier Scanner"/>
    <x v="407"/>
    <x v="7"/>
    <n v="0"/>
    <x v="417"/>
  </r>
  <r>
    <n v="429"/>
    <x v="197"/>
    <x v="3"/>
    <x v="172"/>
    <d v="2014-10-09T00:00:00"/>
    <s v="Standard Class"/>
    <s v="KH-16630"/>
    <s v="Ken Heidel"/>
    <x v="1"/>
    <x v="0"/>
    <s v="San Antonio"/>
    <x v="5"/>
    <n v="78207"/>
    <x v="2"/>
    <s v="OFF-AR-10000369"/>
    <x v="1"/>
    <x v="6"/>
    <s v="Design Ebony Sketching Pencil"/>
    <x v="408"/>
    <x v="5"/>
    <n v="0.2"/>
    <x v="418"/>
  </r>
  <r>
    <n v="430"/>
    <x v="198"/>
    <x v="0"/>
    <x v="173"/>
    <d v="2013-04-22T00:00:00"/>
    <s v="Standard Class"/>
    <s v="RB-19795"/>
    <s v="Ross Baird"/>
    <x v="2"/>
    <x v="0"/>
    <s v="Gastonia"/>
    <x v="3"/>
    <n v="28052"/>
    <x v="0"/>
    <s v="OFF-BI-10004584"/>
    <x v="1"/>
    <x v="8"/>
    <s v="GBC ProClick 150 Presentation Binding System"/>
    <x v="409"/>
    <x v="0"/>
    <n v="0.7"/>
    <x v="419"/>
  </r>
  <r>
    <n v="431"/>
    <x v="198"/>
    <x v="0"/>
    <x v="173"/>
    <d v="2013-04-22T00:00:00"/>
    <s v="Standard Class"/>
    <s v="RB-19795"/>
    <s v="Ross Baird"/>
    <x v="2"/>
    <x v="0"/>
    <s v="Gastonia"/>
    <x v="3"/>
    <n v="28052"/>
    <x v="0"/>
    <s v="TEC-AC-10004659"/>
    <x v="2"/>
    <x v="11"/>
    <s v="Imation Secure+ Hardware Encrypted USB 2.0 Flash Drive; 16GB"/>
    <x v="177"/>
    <x v="3"/>
    <n v="0.2"/>
    <x v="179"/>
  </r>
  <r>
    <n v="432"/>
    <x v="198"/>
    <x v="0"/>
    <x v="173"/>
    <d v="2013-04-22T00:00:00"/>
    <s v="Standard Class"/>
    <s v="RB-19795"/>
    <s v="Ross Baird"/>
    <x v="2"/>
    <x v="0"/>
    <s v="Gastonia"/>
    <x v="3"/>
    <n v="28052"/>
    <x v="0"/>
    <s v="TEC-AC-10004659"/>
    <x v="2"/>
    <x v="11"/>
    <s v="Imation Secure+ Hardware Encrypted USB 2.0 Flash Drive; 16GB"/>
    <x v="410"/>
    <x v="2"/>
    <n v="0.2"/>
    <x v="420"/>
  </r>
  <r>
    <n v="433"/>
    <x v="198"/>
    <x v="0"/>
    <x v="173"/>
    <d v="2013-04-22T00:00:00"/>
    <s v="Standard Class"/>
    <s v="RB-19795"/>
    <s v="Ross Baird"/>
    <x v="2"/>
    <x v="0"/>
    <s v="Gastonia"/>
    <x v="3"/>
    <n v="28052"/>
    <x v="0"/>
    <s v="OFF-ST-10000617"/>
    <x v="1"/>
    <x v="4"/>
    <s v="Woodgrain Magazine Files by Perma"/>
    <x v="411"/>
    <x v="0"/>
    <n v="0.2"/>
    <x v="421"/>
  </r>
  <r>
    <n v="434"/>
    <x v="199"/>
    <x v="0"/>
    <x v="112"/>
    <d v="2013-06-08T00:00:00"/>
    <s v="First Class"/>
    <s v="DB-13060"/>
    <s v="Dave Brooks"/>
    <x v="0"/>
    <x v="0"/>
    <s v="Lowell"/>
    <x v="31"/>
    <n v="1852"/>
    <x v="3"/>
    <s v="OFF-ST-10003306"/>
    <x v="1"/>
    <x v="4"/>
    <s v="Letter Size Cart"/>
    <x v="412"/>
    <x v="2"/>
    <n v="0"/>
    <x v="422"/>
  </r>
  <r>
    <n v="435"/>
    <x v="200"/>
    <x v="2"/>
    <x v="174"/>
    <d v="2011-12-25T00:00:00"/>
    <s v="Standard Class"/>
    <s v="MK-18160"/>
    <s v="Mike Kennedy"/>
    <x v="0"/>
    <x v="0"/>
    <s v="Jacksonville"/>
    <x v="2"/>
    <n v="32216"/>
    <x v="0"/>
    <s v="OFF-BI-10000773"/>
    <x v="1"/>
    <x v="8"/>
    <s v="Insertable Tab Post Binder Dividers"/>
    <x v="413"/>
    <x v="0"/>
    <n v="0.7"/>
    <x v="423"/>
  </r>
  <r>
    <n v="436"/>
    <x v="200"/>
    <x v="2"/>
    <x v="174"/>
    <d v="2011-12-25T00:00:00"/>
    <s v="Standard Class"/>
    <s v="MK-18160"/>
    <s v="Mike Kennedy"/>
    <x v="0"/>
    <x v="0"/>
    <s v="Jacksonville"/>
    <x v="2"/>
    <n v="32216"/>
    <x v="0"/>
    <s v="TEC-AC-10002600"/>
    <x v="2"/>
    <x v="11"/>
    <s v="Belkin QODE FastFit Bluetooth Keyboard"/>
    <x v="414"/>
    <x v="2"/>
    <n v="0.2"/>
    <x v="424"/>
  </r>
  <r>
    <n v="437"/>
    <x v="201"/>
    <x v="0"/>
    <x v="1"/>
    <d v="2013-06-15T00:00:00"/>
    <s v="Second Class"/>
    <s v="PO-19180"/>
    <s v="Philisse Overcash"/>
    <x v="2"/>
    <x v="0"/>
    <s v="Chicago"/>
    <x v="10"/>
    <n v="60623"/>
    <x v="2"/>
    <s v="TEC-MA-10002937"/>
    <x v="2"/>
    <x v="15"/>
    <s v="Canon Color ImageCLASS MF8580Cdw Wireless Laser All-In-One Printer, Copier, Scanner"/>
    <x v="415"/>
    <x v="1"/>
    <n v="0.3"/>
    <x v="425"/>
  </r>
  <r>
    <n v="438"/>
    <x v="201"/>
    <x v="0"/>
    <x v="1"/>
    <d v="2013-06-15T00:00:00"/>
    <s v="Second Class"/>
    <s v="PO-19180"/>
    <s v="Philisse Overcash"/>
    <x v="2"/>
    <x v="0"/>
    <s v="Chicago"/>
    <x v="10"/>
    <n v="60623"/>
    <x v="2"/>
    <s v="OFF-PA-10001970"/>
    <x v="1"/>
    <x v="10"/>
    <s v="Xerox 1908"/>
    <x v="416"/>
    <x v="3"/>
    <n v="0.2"/>
    <x v="426"/>
  </r>
  <r>
    <n v="439"/>
    <x v="202"/>
    <x v="3"/>
    <x v="175"/>
    <d v="2014-09-20T00:00:00"/>
    <s v="Standard Class"/>
    <s v="BB-11545"/>
    <s v="Brenda Bowman"/>
    <x v="1"/>
    <x v="0"/>
    <s v="Houston"/>
    <x v="5"/>
    <n v="77070"/>
    <x v="2"/>
    <s v="OFF-PA-10002230"/>
    <x v="1"/>
    <x v="10"/>
    <s v="Xerox 1897"/>
    <x v="417"/>
    <x v="8"/>
    <n v="0.2"/>
    <x v="427"/>
  </r>
  <r>
    <n v="440"/>
    <x v="203"/>
    <x v="3"/>
    <x v="176"/>
    <d v="2014-01-24T00:00:00"/>
    <s v="Second Class"/>
    <s v="CV-12805"/>
    <s v="Cynthia Voltz"/>
    <x v="1"/>
    <x v="0"/>
    <s v="New York City"/>
    <x v="15"/>
    <n v="10024"/>
    <x v="3"/>
    <s v="FUR-CH-10003396"/>
    <x v="0"/>
    <x v="1"/>
    <s v="Global Deluxe Steno Chair"/>
    <x v="418"/>
    <x v="1"/>
    <n v="0.1"/>
    <x v="428"/>
  </r>
  <r>
    <n v="441"/>
    <x v="204"/>
    <x v="0"/>
    <x v="64"/>
    <d v="2013-09-08T00:00:00"/>
    <s v="Second Class"/>
    <s v="PK-19075"/>
    <s v="Pete Kriz"/>
    <x v="0"/>
    <x v="0"/>
    <s v="Detroit"/>
    <x v="12"/>
    <n v="48227"/>
    <x v="2"/>
    <s v="FUR-FU-10000246"/>
    <x v="0"/>
    <x v="5"/>
    <s v="Aluminum Document Frame"/>
    <x v="419"/>
    <x v="7"/>
    <n v="0"/>
    <x v="429"/>
  </r>
  <r>
    <n v="442"/>
    <x v="204"/>
    <x v="0"/>
    <x v="64"/>
    <d v="2013-09-08T00:00:00"/>
    <s v="Second Class"/>
    <s v="PK-19075"/>
    <s v="Pete Kriz"/>
    <x v="0"/>
    <x v="0"/>
    <s v="Detroit"/>
    <x v="12"/>
    <n v="48227"/>
    <x v="2"/>
    <s v="OFF-ST-10000060"/>
    <x v="1"/>
    <x v="4"/>
    <s v="Fellowes Bankers Box Staxonsteel Drawer File/Stacking System"/>
    <x v="420"/>
    <x v="1"/>
    <n v="0"/>
    <x v="430"/>
  </r>
  <r>
    <n v="443"/>
    <x v="204"/>
    <x v="0"/>
    <x v="64"/>
    <d v="2013-09-08T00:00:00"/>
    <s v="Second Class"/>
    <s v="PK-19075"/>
    <s v="Pete Kriz"/>
    <x v="0"/>
    <x v="0"/>
    <s v="Detroit"/>
    <x v="12"/>
    <n v="48227"/>
    <x v="2"/>
    <s v="OFF-ST-10003058"/>
    <x v="1"/>
    <x v="4"/>
    <s v="Eldon Mobile Mega Data Cart  Mega Stackable  Add-On Trays"/>
    <x v="421"/>
    <x v="1"/>
    <n v="0"/>
    <x v="431"/>
  </r>
  <r>
    <n v="444"/>
    <x v="204"/>
    <x v="0"/>
    <x v="64"/>
    <d v="2013-09-08T00:00:00"/>
    <s v="Second Class"/>
    <s v="PK-19075"/>
    <s v="Pete Kriz"/>
    <x v="0"/>
    <x v="0"/>
    <s v="Detroit"/>
    <x v="12"/>
    <n v="48227"/>
    <x v="2"/>
    <s v="OFF-PA-10002222"/>
    <x v="1"/>
    <x v="10"/>
    <s v="Xerox Color Copier Paper, 11&quot; x 17&quot;, Ream"/>
    <x v="422"/>
    <x v="4"/>
    <n v="0"/>
    <x v="432"/>
  </r>
  <r>
    <n v="445"/>
    <x v="204"/>
    <x v="0"/>
    <x v="64"/>
    <d v="2013-09-08T00:00:00"/>
    <s v="Second Class"/>
    <s v="PK-19075"/>
    <s v="Pete Kriz"/>
    <x v="0"/>
    <x v="0"/>
    <s v="Detroit"/>
    <x v="12"/>
    <n v="48227"/>
    <x v="2"/>
    <s v="FUR-CH-10002372"/>
    <x v="0"/>
    <x v="1"/>
    <s v="Office Star - Ergonomically Designed Knee Chair"/>
    <x v="423"/>
    <x v="1"/>
    <n v="0"/>
    <x v="433"/>
  </r>
  <r>
    <n v="446"/>
    <x v="204"/>
    <x v="0"/>
    <x v="64"/>
    <d v="2013-09-08T00:00:00"/>
    <s v="Second Class"/>
    <s v="PK-19075"/>
    <s v="Pete Kriz"/>
    <x v="0"/>
    <x v="0"/>
    <s v="Detroit"/>
    <x v="12"/>
    <n v="48227"/>
    <x v="2"/>
    <s v="OFF-LA-10001317"/>
    <x v="1"/>
    <x v="2"/>
    <s v="Avery 520"/>
    <x v="424"/>
    <x v="3"/>
    <n v="0"/>
    <x v="434"/>
  </r>
  <r>
    <n v="447"/>
    <x v="205"/>
    <x v="3"/>
    <x v="177"/>
    <d v="2014-03-26T00:00:00"/>
    <s v="Second Class"/>
    <s v="TB-21595"/>
    <s v="Troy Blackwell"/>
    <x v="0"/>
    <x v="0"/>
    <s v="Columbus"/>
    <x v="14"/>
    <n v="47201"/>
    <x v="2"/>
    <s v="FUR-FU-10000206"/>
    <x v="0"/>
    <x v="5"/>
    <s v="GE General Purpose, Extra Long Life, Showcase &amp; Floodlight Incandescent Bulbs"/>
    <x v="425"/>
    <x v="7"/>
    <n v="0"/>
    <x v="435"/>
  </r>
  <r>
    <n v="448"/>
    <x v="206"/>
    <x v="0"/>
    <x v="178"/>
    <d v="2013-04-04T00:00:00"/>
    <s v="Second Class"/>
    <s v="RB-19360"/>
    <s v="Raymond Buch"/>
    <x v="0"/>
    <x v="0"/>
    <s v="Auburn"/>
    <x v="15"/>
    <n v="13021"/>
    <x v="3"/>
    <s v="OFF-AR-10000588"/>
    <x v="1"/>
    <x v="6"/>
    <s v="Newell 345"/>
    <x v="426"/>
    <x v="1"/>
    <n v="0"/>
    <x v="436"/>
  </r>
  <r>
    <n v="449"/>
    <x v="206"/>
    <x v="0"/>
    <x v="178"/>
    <d v="2013-04-04T00:00:00"/>
    <s v="Second Class"/>
    <s v="RB-19360"/>
    <s v="Raymond Buch"/>
    <x v="0"/>
    <x v="0"/>
    <s v="Auburn"/>
    <x v="15"/>
    <n v="13021"/>
    <x v="3"/>
    <s v="OFF-ST-10001469"/>
    <x v="1"/>
    <x v="4"/>
    <s v="Fellowes Bankers Box Recycled Super Stor/Drawer"/>
    <x v="427"/>
    <x v="1"/>
    <n v="0"/>
    <x v="437"/>
  </r>
  <r>
    <n v="450"/>
    <x v="206"/>
    <x v="0"/>
    <x v="178"/>
    <d v="2013-04-04T00:00:00"/>
    <s v="Second Class"/>
    <s v="RB-19360"/>
    <s v="Raymond Buch"/>
    <x v="0"/>
    <x v="0"/>
    <s v="Auburn"/>
    <x v="15"/>
    <n v="13021"/>
    <x v="3"/>
    <s v="OFF-AR-10001953"/>
    <x v="1"/>
    <x v="6"/>
    <s v="Boston 1645 Deluxe Heavier-Duty Electric Pencil Sharpener"/>
    <x v="428"/>
    <x v="5"/>
    <n v="0"/>
    <x v="438"/>
  </r>
  <r>
    <n v="451"/>
    <x v="206"/>
    <x v="0"/>
    <x v="178"/>
    <d v="2013-04-04T00:00:00"/>
    <s v="Second Class"/>
    <s v="RB-19360"/>
    <s v="Raymond Buch"/>
    <x v="0"/>
    <x v="0"/>
    <s v="Auburn"/>
    <x v="15"/>
    <n v="13021"/>
    <x v="3"/>
    <s v="OFF-AR-10003156"/>
    <x v="1"/>
    <x v="6"/>
    <s v="50 Colored Long Pencils"/>
    <x v="429"/>
    <x v="1"/>
    <n v="0"/>
    <x v="439"/>
  </r>
  <r>
    <n v="452"/>
    <x v="206"/>
    <x v="0"/>
    <x v="178"/>
    <d v="2013-04-04T00:00:00"/>
    <s v="Second Class"/>
    <s v="RB-19360"/>
    <s v="Raymond Buch"/>
    <x v="0"/>
    <x v="0"/>
    <s v="Auburn"/>
    <x v="15"/>
    <n v="13021"/>
    <x v="3"/>
    <s v="OFF-AR-10004974"/>
    <x v="1"/>
    <x v="6"/>
    <s v="Newell 342"/>
    <x v="296"/>
    <x v="1"/>
    <n v="0"/>
    <x v="301"/>
  </r>
  <r>
    <n v="453"/>
    <x v="206"/>
    <x v="0"/>
    <x v="178"/>
    <d v="2013-04-04T00:00:00"/>
    <s v="Second Class"/>
    <s v="RB-19360"/>
    <s v="Raymond Buch"/>
    <x v="0"/>
    <x v="0"/>
    <s v="Auburn"/>
    <x v="15"/>
    <n v="13021"/>
    <x v="3"/>
    <s v="TEC-PH-10002365"/>
    <x v="2"/>
    <x v="7"/>
    <s v="Belkin Grip Candy Sheer Case / Cover for iPhone 5 and 5S"/>
    <x v="430"/>
    <x v="4"/>
    <n v="0"/>
    <x v="440"/>
  </r>
  <r>
    <n v="454"/>
    <x v="207"/>
    <x v="3"/>
    <x v="179"/>
    <d v="2014-10-25T00:00:00"/>
    <s v="Standard Class"/>
    <s v="EB-13705"/>
    <s v="Ed Braxton"/>
    <x v="1"/>
    <x v="0"/>
    <s v="Akron"/>
    <x v="24"/>
    <n v="44312"/>
    <x v="3"/>
    <s v="FUR-TA-10001539"/>
    <x v="0"/>
    <x v="3"/>
    <s v="Chromcraft Rectangular Conference Tables"/>
    <x v="431"/>
    <x v="0"/>
    <n v="0.4"/>
    <x v="441"/>
  </r>
  <r>
    <n v="455"/>
    <x v="207"/>
    <x v="3"/>
    <x v="179"/>
    <d v="2014-10-25T00:00:00"/>
    <s v="Standard Class"/>
    <s v="EB-13705"/>
    <s v="Ed Braxton"/>
    <x v="1"/>
    <x v="0"/>
    <s v="Akron"/>
    <x v="24"/>
    <n v="44312"/>
    <x v="3"/>
    <s v="OFF-ST-10000142"/>
    <x v="1"/>
    <x v="4"/>
    <s v="Deluxe Rollaway Locking File with Drawer"/>
    <x v="432"/>
    <x v="0"/>
    <n v="0.2"/>
    <x v="442"/>
  </r>
  <r>
    <n v="456"/>
    <x v="208"/>
    <x v="0"/>
    <x v="180"/>
    <d v="2013-12-18T00:00:00"/>
    <s v="Standard Class"/>
    <s v="KH-16630"/>
    <s v="Ken Heidel"/>
    <x v="1"/>
    <x v="0"/>
    <s v="Norman"/>
    <x v="26"/>
    <n v="73071"/>
    <x v="2"/>
    <s v="TEC-AC-10001772"/>
    <x v="2"/>
    <x v="11"/>
    <s v="Memorex Mini Travel Drive 16 GB USB 2.0 Flash Drive"/>
    <x v="433"/>
    <x v="4"/>
    <n v="0"/>
    <x v="443"/>
  </r>
  <r>
    <n v="457"/>
    <x v="209"/>
    <x v="2"/>
    <x v="181"/>
    <d v="2011-02-19T00:00:00"/>
    <s v="Standard Class"/>
    <s v="SC-20095"/>
    <s v="Sanjit Chand"/>
    <x v="0"/>
    <x v="0"/>
    <s v="Concord"/>
    <x v="1"/>
    <n v="94521"/>
    <x v="1"/>
    <s v="FUR-CH-10000225"/>
    <x v="0"/>
    <x v="1"/>
    <s v="Global Geo Office Task Chair, Gray"/>
    <x v="434"/>
    <x v="0"/>
    <n v="0.2"/>
    <x v="444"/>
  </r>
  <r>
    <n v="458"/>
    <x v="210"/>
    <x v="0"/>
    <x v="182"/>
    <d v="2013-10-02T00:00:00"/>
    <s v="Standard Class"/>
    <s v="NF-18385"/>
    <s v="Natalie Fritzler"/>
    <x v="0"/>
    <x v="0"/>
    <s v="Decatur"/>
    <x v="10"/>
    <n v="62521"/>
    <x v="2"/>
    <s v="FUR-CH-10002331"/>
    <x v="0"/>
    <x v="1"/>
    <s v="Hon 4700 Series Mobuis Mid-Back Task Chairs with Adjustable Arms"/>
    <x v="435"/>
    <x v="1"/>
    <n v="0.3"/>
    <x v="445"/>
  </r>
  <r>
    <n v="459"/>
    <x v="210"/>
    <x v="0"/>
    <x v="182"/>
    <d v="2013-10-02T00:00:00"/>
    <s v="Standard Class"/>
    <s v="NF-18385"/>
    <s v="Natalie Fritzler"/>
    <x v="0"/>
    <x v="0"/>
    <s v="Decatur"/>
    <x v="10"/>
    <n v="62521"/>
    <x v="2"/>
    <s v="OFF-EN-10001415"/>
    <x v="1"/>
    <x v="12"/>
    <s v="Staples"/>
    <x v="436"/>
    <x v="0"/>
    <n v="0.2"/>
    <x v="446"/>
  </r>
  <r>
    <n v="460"/>
    <x v="211"/>
    <x v="1"/>
    <x v="83"/>
    <d v="2012-12-22T00:00:00"/>
    <s v="Standard Class"/>
    <s v="JH-15985"/>
    <s v="Joseph Holt"/>
    <x v="0"/>
    <x v="0"/>
    <s v="Seattle"/>
    <x v="4"/>
    <n v="98115"/>
    <x v="1"/>
    <s v="OFF-AP-10002472"/>
    <x v="1"/>
    <x v="9"/>
    <s v="3M Office Air Cleaner"/>
    <x v="437"/>
    <x v="4"/>
    <n v="0"/>
    <x v="447"/>
  </r>
  <r>
    <n v="461"/>
    <x v="211"/>
    <x v="1"/>
    <x v="83"/>
    <d v="2012-12-22T00:00:00"/>
    <s v="Standard Class"/>
    <s v="JH-15985"/>
    <s v="Joseph Holt"/>
    <x v="0"/>
    <x v="0"/>
    <s v="Seattle"/>
    <x v="4"/>
    <n v="98115"/>
    <x v="1"/>
    <s v="TEC-AC-10004571"/>
    <x v="2"/>
    <x v="11"/>
    <s v="Logitech G700s Rechargeable Gaming Mouse"/>
    <x v="438"/>
    <x v="6"/>
    <n v="0"/>
    <x v="448"/>
  </r>
  <r>
    <n v="462"/>
    <x v="211"/>
    <x v="1"/>
    <x v="83"/>
    <d v="2012-12-22T00:00:00"/>
    <s v="Standard Class"/>
    <s v="JH-15985"/>
    <s v="Joseph Holt"/>
    <x v="0"/>
    <x v="0"/>
    <s v="Seattle"/>
    <x v="4"/>
    <n v="98115"/>
    <x v="1"/>
    <s v="OFF-BI-10001098"/>
    <x v="1"/>
    <x v="8"/>
    <s v="Acco D-Ring Binder w/DublLock"/>
    <x v="96"/>
    <x v="1"/>
    <n v="0.2"/>
    <x v="449"/>
  </r>
  <r>
    <n v="463"/>
    <x v="212"/>
    <x v="0"/>
    <x v="183"/>
    <d v="2013-04-30T00:00:00"/>
    <s v="Standard Class"/>
    <s v="TN-21040"/>
    <s v="Tanja Norvell"/>
    <x v="2"/>
    <x v="0"/>
    <s v="Phoenix"/>
    <x v="16"/>
    <n v="85023"/>
    <x v="1"/>
    <s v="FUR-FU-10000023"/>
    <x v="0"/>
    <x v="5"/>
    <s v="Eldon Wave Desk Accessories"/>
    <x v="439"/>
    <x v="2"/>
    <n v="0.2"/>
    <x v="450"/>
  </r>
  <r>
    <n v="464"/>
    <x v="212"/>
    <x v="0"/>
    <x v="183"/>
    <d v="2013-04-30T00:00:00"/>
    <s v="Standard Class"/>
    <s v="TN-21040"/>
    <s v="Tanja Norvell"/>
    <x v="2"/>
    <x v="0"/>
    <s v="Phoenix"/>
    <x v="16"/>
    <n v="85023"/>
    <x v="1"/>
    <s v="FUR-TA-10001889"/>
    <x v="0"/>
    <x v="3"/>
    <s v="Bush Advantage Collection Racetrack Conference Table"/>
    <x v="440"/>
    <x v="5"/>
    <n v="0.5"/>
    <x v="451"/>
  </r>
  <r>
    <n v="465"/>
    <x v="212"/>
    <x v="0"/>
    <x v="183"/>
    <d v="2013-04-30T00:00:00"/>
    <s v="Standard Class"/>
    <s v="TN-21040"/>
    <s v="Tanja Norvell"/>
    <x v="2"/>
    <x v="0"/>
    <s v="Phoenix"/>
    <x v="16"/>
    <n v="85023"/>
    <x v="1"/>
    <s v="OFF-BI-10000315"/>
    <x v="1"/>
    <x v="8"/>
    <s v="Poly Designer Cover &amp; Back"/>
    <x v="441"/>
    <x v="2"/>
    <n v="0.7"/>
    <x v="452"/>
  </r>
  <r>
    <n v="466"/>
    <x v="212"/>
    <x v="0"/>
    <x v="183"/>
    <d v="2013-04-30T00:00:00"/>
    <s v="Standard Class"/>
    <s v="TN-21040"/>
    <s v="Tanja Norvell"/>
    <x v="2"/>
    <x v="0"/>
    <s v="Phoenix"/>
    <x v="16"/>
    <n v="85023"/>
    <x v="1"/>
    <s v="OFF-SU-10003505"/>
    <x v="1"/>
    <x v="14"/>
    <s v="Premier Electric Letter Opener"/>
    <x v="442"/>
    <x v="0"/>
    <n v="0.2"/>
    <x v="453"/>
  </r>
  <r>
    <n v="467"/>
    <x v="212"/>
    <x v="0"/>
    <x v="183"/>
    <d v="2013-04-30T00:00:00"/>
    <s v="Standard Class"/>
    <s v="TN-21040"/>
    <s v="Tanja Norvell"/>
    <x v="2"/>
    <x v="0"/>
    <s v="Phoenix"/>
    <x v="16"/>
    <n v="85023"/>
    <x v="1"/>
    <s v="OFF-AP-10002578"/>
    <x v="1"/>
    <x v="9"/>
    <s v="Fellowes Premier Superior Surge Suppressor, 10-Outlet, With Phone and Remote"/>
    <x v="443"/>
    <x v="0"/>
    <n v="0.2"/>
    <x v="454"/>
  </r>
  <r>
    <n v="468"/>
    <x v="213"/>
    <x v="1"/>
    <x v="184"/>
    <d v="2012-01-24T00:00:00"/>
    <s v="Standard Class"/>
    <s v="JS-15940"/>
    <s v="Joni Sundaresam"/>
    <x v="2"/>
    <x v="0"/>
    <s v="Park Ridge"/>
    <x v="10"/>
    <n v="60068"/>
    <x v="2"/>
    <s v="FUR-FU-10002918"/>
    <x v="0"/>
    <x v="5"/>
    <s v="Eldon ClusterMat Chair Mat with Cordless Antistatic Protection"/>
    <x v="444"/>
    <x v="3"/>
    <n v="0.6"/>
    <x v="455"/>
  </r>
  <r>
    <n v="469"/>
    <x v="214"/>
    <x v="3"/>
    <x v="185"/>
    <d v="2014-04-05T00:00:00"/>
    <s v="Standard Class"/>
    <s v="DS-13180"/>
    <s v="David Smith"/>
    <x v="1"/>
    <x v="0"/>
    <s v="Amarillo"/>
    <x v="5"/>
    <n v="79109"/>
    <x v="2"/>
    <s v="FUR-BO-10002824"/>
    <x v="0"/>
    <x v="0"/>
    <s v="Bush Mission Pointe Library"/>
    <x v="445"/>
    <x v="0"/>
    <n v="0.32"/>
    <x v="456"/>
  </r>
  <r>
    <n v="470"/>
    <x v="215"/>
    <x v="0"/>
    <x v="186"/>
    <d v="2013-12-21T00:00:00"/>
    <s v="Second Class"/>
    <s v="CC-12670"/>
    <s v="Craig Carreira"/>
    <x v="0"/>
    <x v="0"/>
    <s v="Chicago"/>
    <x v="10"/>
    <n v="60610"/>
    <x v="2"/>
    <s v="OFF-BI-10002194"/>
    <x v="1"/>
    <x v="8"/>
    <s v="Cardinal Hold-It CD Pocket"/>
    <x v="446"/>
    <x v="1"/>
    <n v="0.8"/>
    <x v="457"/>
  </r>
  <r>
    <n v="471"/>
    <x v="216"/>
    <x v="1"/>
    <x v="139"/>
    <d v="2012-12-24T00:00:00"/>
    <s v="Standard Class"/>
    <s v="MH-17785"/>
    <s v="Maya Herman"/>
    <x v="1"/>
    <x v="0"/>
    <s v="Lindenhurst"/>
    <x v="15"/>
    <n v="11757"/>
    <x v="3"/>
    <s v="OFF-PA-10004071"/>
    <x v="1"/>
    <x v="10"/>
    <s v="Eaton Premium Continuous-Feed Paper, 25% Cotton, Letter Size, White, 1000 Shts/Box"/>
    <x v="447"/>
    <x v="7"/>
    <n v="0"/>
    <x v="458"/>
  </r>
  <r>
    <n v="472"/>
    <x v="217"/>
    <x v="2"/>
    <x v="187"/>
    <d v="2011-11-11T00:00:00"/>
    <s v="Second Class"/>
    <s v="JP-15520"/>
    <s v="Jeremy Pistek"/>
    <x v="0"/>
    <x v="0"/>
    <s v="San Francisco"/>
    <x v="1"/>
    <n v="94110"/>
    <x v="1"/>
    <s v="OFF-ST-10002743"/>
    <x v="1"/>
    <x v="4"/>
    <s v="SAFCO Boltless Steel Shelving"/>
    <x v="448"/>
    <x v="1"/>
    <n v="0"/>
    <x v="459"/>
  </r>
  <r>
    <n v="473"/>
    <x v="217"/>
    <x v="2"/>
    <x v="187"/>
    <d v="2011-11-11T00:00:00"/>
    <s v="Second Class"/>
    <s v="JP-15520"/>
    <s v="Jeremy Pistek"/>
    <x v="0"/>
    <x v="0"/>
    <s v="San Francisco"/>
    <x v="1"/>
    <n v="94110"/>
    <x v="1"/>
    <s v="FUR-BO-10001601"/>
    <x v="0"/>
    <x v="0"/>
    <s v="Sauder Mission Library with Doors, Fruitwood Finish"/>
    <x v="449"/>
    <x v="0"/>
    <n v="0.15"/>
    <x v="460"/>
  </r>
  <r>
    <n v="474"/>
    <x v="217"/>
    <x v="2"/>
    <x v="187"/>
    <d v="2011-11-11T00:00:00"/>
    <s v="Second Class"/>
    <s v="JP-15520"/>
    <s v="Jeremy Pistek"/>
    <x v="0"/>
    <x v="0"/>
    <s v="San Francisco"/>
    <x v="1"/>
    <n v="94110"/>
    <x v="1"/>
    <s v="TEC-PH-10002680"/>
    <x v="2"/>
    <x v="7"/>
    <s v="Samsung Galaxy Note 3"/>
    <x v="450"/>
    <x v="4"/>
    <n v="0.2"/>
    <x v="461"/>
  </r>
  <r>
    <n v="475"/>
    <x v="217"/>
    <x v="2"/>
    <x v="187"/>
    <d v="2011-11-11T00:00:00"/>
    <s v="Second Class"/>
    <s v="JP-15520"/>
    <s v="Jeremy Pistek"/>
    <x v="0"/>
    <x v="0"/>
    <s v="San Francisco"/>
    <x v="1"/>
    <n v="94110"/>
    <x v="1"/>
    <s v="OFF-ST-10001321"/>
    <x v="1"/>
    <x v="4"/>
    <s v="Decoflex Hanging Personal Folder File, Blue"/>
    <x v="451"/>
    <x v="5"/>
    <n v="0"/>
    <x v="462"/>
  </r>
  <r>
    <n v="476"/>
    <x v="217"/>
    <x v="2"/>
    <x v="187"/>
    <d v="2011-11-11T00:00:00"/>
    <s v="Second Class"/>
    <s v="JP-15520"/>
    <s v="Jeremy Pistek"/>
    <x v="0"/>
    <x v="0"/>
    <s v="San Francisco"/>
    <x v="1"/>
    <n v="94110"/>
    <x v="1"/>
    <s v="OFF-PA-10001509"/>
    <x v="1"/>
    <x v="10"/>
    <s v="Recycled Desk Saver Line &quot;While You Were Out&quot; Book, 5 1/2&quot; X 4&quot;"/>
    <x v="452"/>
    <x v="3"/>
    <n v="0"/>
    <x v="463"/>
  </r>
  <r>
    <n v="477"/>
    <x v="217"/>
    <x v="2"/>
    <x v="187"/>
    <d v="2011-11-11T00:00:00"/>
    <s v="Second Class"/>
    <s v="JP-15520"/>
    <s v="Jeremy Pistek"/>
    <x v="0"/>
    <x v="0"/>
    <s v="San Francisco"/>
    <x v="1"/>
    <n v="94110"/>
    <x v="1"/>
    <s v="OFF-PA-10003465"/>
    <x v="1"/>
    <x v="10"/>
    <s v="Xerox 1912"/>
    <x v="453"/>
    <x v="2"/>
    <n v="0"/>
    <x v="464"/>
  </r>
  <r>
    <n v="478"/>
    <x v="218"/>
    <x v="0"/>
    <x v="188"/>
    <d v="2013-07-20T00:00:00"/>
    <s v="Standard Class"/>
    <s v="KH-16690"/>
    <s v="Kristen Hastings"/>
    <x v="1"/>
    <x v="0"/>
    <s v="Los Angeles"/>
    <x v="1"/>
    <n v="90008"/>
    <x v="1"/>
    <s v="TEC-PH-10000149"/>
    <x v="2"/>
    <x v="7"/>
    <s v="Cisco SPA525G2 IP Phone - Wireless"/>
    <x v="454"/>
    <x v="5"/>
    <n v="0.2"/>
    <x v="465"/>
  </r>
  <r>
    <n v="479"/>
    <x v="219"/>
    <x v="0"/>
    <x v="189"/>
    <d v="2013-11-03T00:00:00"/>
    <s v="Standard Class"/>
    <s v="JE-15475"/>
    <s v="Jeremy Ellison"/>
    <x v="0"/>
    <x v="0"/>
    <s v="Troy"/>
    <x v="15"/>
    <n v="12180"/>
    <x v="3"/>
    <s v="FUR-FU-10002671"/>
    <x v="0"/>
    <x v="5"/>
    <s v="Electrix 20W Halogen Replacement Bulb for Zoom-In Desk Lamp"/>
    <x v="455"/>
    <x v="1"/>
    <n v="0"/>
    <x v="466"/>
  </r>
  <r>
    <n v="480"/>
    <x v="220"/>
    <x v="0"/>
    <x v="190"/>
    <d v="2013-07-03T00:00:00"/>
    <s v="Standard Class"/>
    <s v="JG-15805"/>
    <s v="John Grady"/>
    <x v="1"/>
    <x v="0"/>
    <s v="New York City"/>
    <x v="15"/>
    <n v="10024"/>
    <x v="3"/>
    <s v="OFF-AR-10003045"/>
    <x v="1"/>
    <x v="6"/>
    <s v="Prang Colored Pencils"/>
    <x v="456"/>
    <x v="2"/>
    <n v="0"/>
    <x v="467"/>
  </r>
  <r>
    <n v="481"/>
    <x v="220"/>
    <x v="0"/>
    <x v="190"/>
    <d v="2013-07-03T00:00:00"/>
    <s v="Standard Class"/>
    <s v="JG-15805"/>
    <s v="John Grady"/>
    <x v="1"/>
    <x v="0"/>
    <s v="New York City"/>
    <x v="15"/>
    <n v="10024"/>
    <x v="3"/>
    <s v="OFF-ST-10000689"/>
    <x v="1"/>
    <x v="4"/>
    <s v="Fellowes Strictly Business Drawer File, Letter/Legal Size"/>
    <x v="457"/>
    <x v="2"/>
    <n v="0"/>
    <x v="468"/>
  </r>
  <r>
    <n v="482"/>
    <x v="221"/>
    <x v="2"/>
    <x v="191"/>
    <d v="2011-10-10T00:00:00"/>
    <s v="Standard Class"/>
    <s v="XP-21865"/>
    <s v="Xylona Preis"/>
    <x v="0"/>
    <x v="0"/>
    <s v="San Diego"/>
    <x v="1"/>
    <n v="92024"/>
    <x v="1"/>
    <s v="TEC-AC-10001445"/>
    <x v="2"/>
    <x v="11"/>
    <s v="Imation USB 2.0 Swivel Flash Drive USB flash drive - 4 GB - Pink"/>
    <x v="458"/>
    <x v="1"/>
    <n v="0"/>
    <x v="469"/>
  </r>
  <r>
    <n v="483"/>
    <x v="222"/>
    <x v="2"/>
    <x v="192"/>
    <d v="2011-07-27T00:00:00"/>
    <s v="Standard Class"/>
    <s v="EM-14065"/>
    <s v="Erin Mull"/>
    <x v="0"/>
    <x v="0"/>
    <s v="New York City"/>
    <x v="15"/>
    <n v="10024"/>
    <x v="3"/>
    <s v="OFF-AR-10002053"/>
    <x v="1"/>
    <x v="6"/>
    <s v="Premium Writing Pencils, Soft, #2 by Central Association for the Blind"/>
    <x v="459"/>
    <x v="0"/>
    <n v="0"/>
    <x v="470"/>
  </r>
  <r>
    <n v="484"/>
    <x v="222"/>
    <x v="2"/>
    <x v="192"/>
    <d v="2011-07-27T00:00:00"/>
    <s v="Standard Class"/>
    <s v="EM-14065"/>
    <s v="Erin Mull"/>
    <x v="0"/>
    <x v="0"/>
    <s v="New York City"/>
    <x v="15"/>
    <n v="10024"/>
    <x v="3"/>
    <s v="TEC-AC-10002567"/>
    <x v="2"/>
    <x v="11"/>
    <s v="Logitech G602 Wireless Gaming Mouse"/>
    <x v="460"/>
    <x v="0"/>
    <n v="0"/>
    <x v="471"/>
  </r>
  <r>
    <n v="485"/>
    <x v="223"/>
    <x v="3"/>
    <x v="193"/>
    <d v="2014-06-14T00:00:00"/>
    <s v="First Class"/>
    <s v="MT-18070"/>
    <s v="Michelle Tran"/>
    <x v="2"/>
    <x v="0"/>
    <s v="Los Angeles"/>
    <x v="1"/>
    <n v="90045"/>
    <x v="1"/>
    <s v="OFF-LA-10003923"/>
    <x v="1"/>
    <x v="2"/>
    <s v="Alphabetical Labels for Top Tab Filing"/>
    <x v="461"/>
    <x v="0"/>
    <n v="0"/>
    <x v="472"/>
  </r>
  <r>
    <n v="486"/>
    <x v="223"/>
    <x v="3"/>
    <x v="193"/>
    <d v="2014-06-14T00:00:00"/>
    <s v="First Class"/>
    <s v="MT-18070"/>
    <s v="Michelle Tran"/>
    <x v="2"/>
    <x v="0"/>
    <s v="Los Angeles"/>
    <x v="1"/>
    <n v="90045"/>
    <x v="1"/>
    <s v="FUR-BO-10001337"/>
    <x v="0"/>
    <x v="0"/>
    <s v="O'Sullivan Living Dimensions 2-Shelf Bookcases"/>
    <x v="462"/>
    <x v="2"/>
    <n v="0.15"/>
    <x v="473"/>
  </r>
  <r>
    <n v="487"/>
    <x v="223"/>
    <x v="3"/>
    <x v="193"/>
    <d v="2014-06-14T00:00:00"/>
    <s v="First Class"/>
    <s v="MT-18070"/>
    <s v="Michelle Tran"/>
    <x v="2"/>
    <x v="0"/>
    <s v="Los Angeles"/>
    <x v="1"/>
    <n v="90045"/>
    <x v="1"/>
    <s v="TEC-PH-10001924"/>
    <x v="2"/>
    <x v="7"/>
    <s v="iHome FM Clock Radio with Lightning Dock"/>
    <x v="463"/>
    <x v="2"/>
    <n v="0.2"/>
    <x v="474"/>
  </r>
  <r>
    <n v="488"/>
    <x v="224"/>
    <x v="2"/>
    <x v="194"/>
    <d v="2011-10-31T00:00:00"/>
    <s v="First Class"/>
    <s v="SA-20830"/>
    <s v="Sue Ann Reed"/>
    <x v="0"/>
    <x v="0"/>
    <s v="Chicago"/>
    <x v="10"/>
    <n v="60610"/>
    <x v="2"/>
    <s v="TEC-PH-10001363"/>
    <x v="2"/>
    <x v="7"/>
    <s v="Apple iPhone 5S"/>
    <x v="464"/>
    <x v="5"/>
    <n v="0.2"/>
    <x v="475"/>
  </r>
  <r>
    <n v="489"/>
    <x v="225"/>
    <x v="2"/>
    <x v="3"/>
    <d v="2011-06-13T00:00:00"/>
    <s v="Second Class"/>
    <s v="CW-11905"/>
    <s v="Carl Weiss"/>
    <x v="2"/>
    <x v="0"/>
    <s v="Huntsville"/>
    <x v="5"/>
    <n v="77340"/>
    <x v="2"/>
    <s v="TEC-PH-10000376"/>
    <x v="2"/>
    <x v="7"/>
    <s v="Square Credit Card Reader"/>
    <x v="465"/>
    <x v="7"/>
    <n v="0.2"/>
    <x v="476"/>
  </r>
  <r>
    <n v="490"/>
    <x v="225"/>
    <x v="2"/>
    <x v="3"/>
    <d v="2011-06-13T00:00:00"/>
    <s v="Second Class"/>
    <s v="CW-11905"/>
    <s v="Carl Weiss"/>
    <x v="2"/>
    <x v="0"/>
    <s v="Huntsville"/>
    <x v="5"/>
    <n v="77340"/>
    <x v="2"/>
    <s v="TEC-AC-10000303"/>
    <x v="2"/>
    <x v="11"/>
    <s v="Logitech M510 Wireless Mouse"/>
    <x v="466"/>
    <x v="0"/>
    <n v="0.2"/>
    <x v="477"/>
  </r>
  <r>
    <n v="491"/>
    <x v="225"/>
    <x v="2"/>
    <x v="3"/>
    <d v="2011-06-13T00:00:00"/>
    <s v="Second Class"/>
    <s v="CW-11905"/>
    <s v="Carl Weiss"/>
    <x v="2"/>
    <x v="0"/>
    <s v="Huntsville"/>
    <x v="5"/>
    <n v="77340"/>
    <x v="2"/>
    <s v="OFF-AR-10001953"/>
    <x v="1"/>
    <x v="6"/>
    <s v="Boston 1645 Deluxe Heavier-Duty Electric Pencil Sharpener"/>
    <x v="467"/>
    <x v="0"/>
    <n v="0.2"/>
    <x v="478"/>
  </r>
  <r>
    <n v="492"/>
    <x v="226"/>
    <x v="2"/>
    <x v="80"/>
    <d v="2011-09-19T00:00:00"/>
    <s v="Standard Class"/>
    <s v="AJ-10960"/>
    <s v="Astrea Jones"/>
    <x v="0"/>
    <x v="0"/>
    <s v="Rochester"/>
    <x v="15"/>
    <n v="14609"/>
    <x v="3"/>
    <s v="OFF-ST-10001809"/>
    <x v="1"/>
    <x v="4"/>
    <s v="Fellowes Officeware Wire Shelving"/>
    <x v="468"/>
    <x v="2"/>
    <n v="0"/>
    <x v="479"/>
  </r>
  <r>
    <n v="493"/>
    <x v="226"/>
    <x v="2"/>
    <x v="80"/>
    <d v="2011-09-19T00:00:00"/>
    <s v="Standard Class"/>
    <s v="AJ-10960"/>
    <s v="Astrea Jones"/>
    <x v="0"/>
    <x v="0"/>
    <s v="Rochester"/>
    <x v="15"/>
    <n v="14609"/>
    <x v="3"/>
    <s v="OFF-EN-10003845"/>
    <x v="1"/>
    <x v="12"/>
    <s v="Colored Envelopes"/>
    <x v="469"/>
    <x v="1"/>
    <n v="0"/>
    <x v="480"/>
  </r>
  <r>
    <n v="494"/>
    <x v="227"/>
    <x v="0"/>
    <x v="195"/>
    <d v="2013-05-15T00:00:00"/>
    <s v="Standard Class"/>
    <s v="SS-20590"/>
    <s v="Sonia Sunley"/>
    <x v="0"/>
    <x v="0"/>
    <s v="Seattle"/>
    <x v="4"/>
    <n v="98115"/>
    <x v="1"/>
    <s v="TEC-AC-10000991"/>
    <x v="2"/>
    <x v="11"/>
    <s v="Sony Micro Vault Click 8 GB USB 2.0 Flash Drive"/>
    <x v="470"/>
    <x v="0"/>
    <n v="0"/>
    <x v="481"/>
  </r>
  <r>
    <n v="495"/>
    <x v="228"/>
    <x v="0"/>
    <x v="196"/>
    <d v="2013-03-22T00:00:00"/>
    <s v="Second Class"/>
    <s v="RO-19780"/>
    <s v="Rose O'Brian"/>
    <x v="0"/>
    <x v="0"/>
    <s v="Memphis"/>
    <x v="18"/>
    <n v="38109"/>
    <x v="0"/>
    <s v="FUR-TA-10001857"/>
    <x v="0"/>
    <x v="3"/>
    <s v="Balt Solid Wood Rectangular Table"/>
    <x v="471"/>
    <x v="1"/>
    <n v="0.4"/>
    <x v="482"/>
  </r>
  <r>
    <n v="496"/>
    <x v="229"/>
    <x v="1"/>
    <x v="17"/>
    <d v="2012-12-31T00:00:00"/>
    <s v="Standard Class"/>
    <s v="MD-17350"/>
    <s v="Maribeth Dona"/>
    <x v="0"/>
    <x v="0"/>
    <s v="Fayetteville"/>
    <x v="36"/>
    <n v="72701"/>
    <x v="0"/>
    <s v="OFF-EN-10001434"/>
    <x v="1"/>
    <x v="12"/>
    <s v="Strathmore #10 Envelopes, Ultimate White"/>
    <x v="472"/>
    <x v="0"/>
    <n v="0"/>
    <x v="483"/>
  </r>
  <r>
    <n v="497"/>
    <x v="230"/>
    <x v="0"/>
    <x v="197"/>
    <d v="2013-08-01T00:00:00"/>
    <s v="Standard Class"/>
    <s v="SC-20095"/>
    <s v="Sanjit Chand"/>
    <x v="0"/>
    <x v="0"/>
    <s v="Costa Mesa"/>
    <x v="1"/>
    <n v="92627"/>
    <x v="1"/>
    <s v="OFF-BI-10002498"/>
    <x v="1"/>
    <x v="8"/>
    <s v="Clear Mylar Reinforcing Strips"/>
    <x v="473"/>
    <x v="8"/>
    <n v="0.2"/>
    <x v="484"/>
  </r>
  <r>
    <n v="498"/>
    <x v="230"/>
    <x v="0"/>
    <x v="197"/>
    <d v="2013-08-01T00:00:00"/>
    <s v="Standard Class"/>
    <s v="SC-20095"/>
    <s v="Sanjit Chand"/>
    <x v="0"/>
    <x v="0"/>
    <s v="Costa Mesa"/>
    <x v="1"/>
    <n v="92627"/>
    <x v="1"/>
    <s v="FUR-FU-10004864"/>
    <x v="0"/>
    <x v="5"/>
    <s v="Howard Miller 14-1/2&quot; Diameter Chrome Round Wall Clock"/>
    <x v="474"/>
    <x v="4"/>
    <n v="0"/>
    <x v="485"/>
  </r>
  <r>
    <n v="499"/>
    <x v="230"/>
    <x v="0"/>
    <x v="197"/>
    <d v="2013-08-01T00:00:00"/>
    <s v="Standard Class"/>
    <s v="SC-20095"/>
    <s v="Sanjit Chand"/>
    <x v="0"/>
    <x v="0"/>
    <s v="Costa Mesa"/>
    <x v="1"/>
    <n v="92627"/>
    <x v="1"/>
    <s v="FUR-CH-10002602"/>
    <x v="0"/>
    <x v="1"/>
    <s v="DMI Arturo Collection Mission-style Design Wood Chair"/>
    <x v="475"/>
    <x v="0"/>
    <n v="0.2"/>
    <x v="486"/>
  </r>
  <r>
    <n v="500"/>
    <x v="230"/>
    <x v="0"/>
    <x v="197"/>
    <d v="2013-08-01T00:00:00"/>
    <s v="Standard Class"/>
    <s v="SC-20095"/>
    <s v="Sanjit Chand"/>
    <x v="0"/>
    <x v="0"/>
    <s v="Costa Mesa"/>
    <x v="1"/>
    <n v="92627"/>
    <x v="1"/>
    <s v="FUR-FU-10000073"/>
    <x v="0"/>
    <x v="5"/>
    <s v="Deflect-O Glasstique Clear Desk Accessories"/>
    <x v="476"/>
    <x v="6"/>
    <n v="0"/>
    <x v="487"/>
  </r>
  <r>
    <n v="501"/>
    <x v="231"/>
    <x v="0"/>
    <x v="198"/>
    <d v="2013-06-05T00:00:00"/>
    <s v="Standard Class"/>
    <s v="MY-17380"/>
    <s v="Maribeth Yedwab"/>
    <x v="1"/>
    <x v="0"/>
    <s v="Parker"/>
    <x v="22"/>
    <n v="80134"/>
    <x v="1"/>
    <s v="OFF-BI-10001670"/>
    <x v="1"/>
    <x v="8"/>
    <s v="Vinyl Sectional Post Binders"/>
    <x v="477"/>
    <x v="0"/>
    <n v="0.7"/>
    <x v="488"/>
  </r>
  <r>
    <n v="502"/>
    <x v="231"/>
    <x v="0"/>
    <x v="198"/>
    <d v="2013-06-05T00:00:00"/>
    <s v="Standard Class"/>
    <s v="MY-17380"/>
    <s v="Maribeth Yedwab"/>
    <x v="1"/>
    <x v="0"/>
    <s v="Parker"/>
    <x v="22"/>
    <n v="80134"/>
    <x v="1"/>
    <s v="OFF-BI-10001658"/>
    <x v="1"/>
    <x v="8"/>
    <s v="GBC Standard Therm-A-Bind Covers"/>
    <x v="478"/>
    <x v="0"/>
    <n v="0.7"/>
    <x v="489"/>
  </r>
  <r>
    <n v="503"/>
    <x v="231"/>
    <x v="0"/>
    <x v="198"/>
    <d v="2013-06-05T00:00:00"/>
    <s v="Standard Class"/>
    <s v="MY-17380"/>
    <s v="Maribeth Yedwab"/>
    <x v="1"/>
    <x v="0"/>
    <s v="Parker"/>
    <x v="22"/>
    <n v="80134"/>
    <x v="1"/>
    <s v="FUR-CH-10001215"/>
    <x v="0"/>
    <x v="1"/>
    <s v="Global Troy Executive Leather Low-Back Tilter"/>
    <x v="479"/>
    <x v="0"/>
    <n v="0.2"/>
    <x v="490"/>
  </r>
  <r>
    <n v="504"/>
    <x v="231"/>
    <x v="0"/>
    <x v="198"/>
    <d v="2013-06-05T00:00:00"/>
    <s v="Standard Class"/>
    <s v="MY-17380"/>
    <s v="Maribeth Yedwab"/>
    <x v="1"/>
    <x v="0"/>
    <s v="Parker"/>
    <x v="22"/>
    <n v="80134"/>
    <x v="1"/>
    <s v="OFF-BI-10000831"/>
    <x v="1"/>
    <x v="8"/>
    <s v="Storex Flexible Poly Binders with Double Pockets"/>
    <x v="480"/>
    <x v="1"/>
    <n v="0.7"/>
    <x v="491"/>
  </r>
  <r>
    <n v="505"/>
    <x v="231"/>
    <x v="0"/>
    <x v="198"/>
    <d v="2013-06-05T00:00:00"/>
    <s v="Standard Class"/>
    <s v="MY-17380"/>
    <s v="Maribeth Yedwab"/>
    <x v="1"/>
    <x v="0"/>
    <s v="Parker"/>
    <x v="22"/>
    <n v="80134"/>
    <x v="1"/>
    <s v="OFF-PA-10000357"/>
    <x v="1"/>
    <x v="10"/>
    <s v="White Dual Perf Computer Printout Paper, 2700 Sheets, 1 Part, Heavyweight, 20 lbs., 14 7/8 x 11"/>
    <x v="481"/>
    <x v="7"/>
    <n v="0.2"/>
    <x v="492"/>
  </r>
  <r>
    <n v="506"/>
    <x v="232"/>
    <x v="3"/>
    <x v="105"/>
    <d v="2014-11-16T00:00:00"/>
    <s v="Second Class"/>
    <s v="EB-13705"/>
    <s v="Ed Braxton"/>
    <x v="1"/>
    <x v="0"/>
    <s v="New York City"/>
    <x v="15"/>
    <n v="10024"/>
    <x v="3"/>
    <s v="OFF-BI-10003274"/>
    <x v="1"/>
    <x v="8"/>
    <s v="Avery Durable Slant Ring Binders, No Labels"/>
    <x v="482"/>
    <x v="2"/>
    <n v="0.2"/>
    <x v="493"/>
  </r>
  <r>
    <n v="507"/>
    <x v="233"/>
    <x v="1"/>
    <x v="199"/>
    <d v="2012-03-22T00:00:00"/>
    <s v="Standard Class"/>
    <s v="CM-12385"/>
    <s v="Christopher Martinez"/>
    <x v="0"/>
    <x v="0"/>
    <s v="Atlanta"/>
    <x v="32"/>
    <n v="30318"/>
    <x v="0"/>
    <s v="OFF-AR-10001662"/>
    <x v="1"/>
    <x v="6"/>
    <s v="Rogers Handheld Barrel Pencil Sharpener"/>
    <x v="483"/>
    <x v="7"/>
    <n v="0"/>
    <x v="494"/>
  </r>
  <r>
    <n v="508"/>
    <x v="233"/>
    <x v="1"/>
    <x v="199"/>
    <d v="2012-03-22T00:00:00"/>
    <s v="Standard Class"/>
    <s v="CM-12385"/>
    <s v="Christopher Martinez"/>
    <x v="0"/>
    <x v="0"/>
    <s v="Atlanta"/>
    <x v="32"/>
    <n v="30318"/>
    <x v="0"/>
    <s v="OFF-AR-10003856"/>
    <x v="1"/>
    <x v="6"/>
    <s v="Newell 344"/>
    <x v="484"/>
    <x v="1"/>
    <n v="0"/>
    <x v="495"/>
  </r>
  <r>
    <n v="509"/>
    <x v="233"/>
    <x v="1"/>
    <x v="199"/>
    <d v="2012-03-22T00:00:00"/>
    <s v="Standard Class"/>
    <s v="CM-12385"/>
    <s v="Christopher Martinez"/>
    <x v="0"/>
    <x v="0"/>
    <s v="Atlanta"/>
    <x v="32"/>
    <n v="30318"/>
    <x v="0"/>
    <s v="OFF-ST-10001228"/>
    <x v="1"/>
    <x v="4"/>
    <s v="Personal File Boxes with Fold-Down Carry Handle"/>
    <x v="485"/>
    <x v="1"/>
    <n v="0"/>
    <x v="496"/>
  </r>
  <r>
    <n v="510"/>
    <x v="233"/>
    <x v="1"/>
    <x v="199"/>
    <d v="2012-03-22T00:00:00"/>
    <s v="Standard Class"/>
    <s v="CM-12385"/>
    <s v="Christopher Martinez"/>
    <x v="0"/>
    <x v="0"/>
    <s v="Atlanta"/>
    <x v="32"/>
    <n v="30318"/>
    <x v="0"/>
    <s v="OFF-BI-10003527"/>
    <x v="1"/>
    <x v="8"/>
    <s v="Fellowes PB500 Electric Punch Plastic Comb Binding Machine with Manual Bind"/>
    <x v="486"/>
    <x v="2"/>
    <n v="0"/>
    <x v="497"/>
  </r>
  <r>
    <n v="511"/>
    <x v="234"/>
    <x v="3"/>
    <x v="200"/>
    <d v="2014-11-28T00:00:00"/>
    <s v="First Class"/>
    <s v="LS-17245"/>
    <s v="Lynn Smith"/>
    <x v="0"/>
    <x v="0"/>
    <s v="Gladstone"/>
    <x v="25"/>
    <n v="64118"/>
    <x v="2"/>
    <s v="FUR-FU-10001290"/>
    <x v="0"/>
    <x v="5"/>
    <s v="Executive Impressions Supervisor Wall Clock"/>
    <x v="487"/>
    <x v="1"/>
    <n v="0"/>
    <x v="498"/>
  </r>
  <r>
    <n v="512"/>
    <x v="234"/>
    <x v="3"/>
    <x v="200"/>
    <d v="2014-11-28T00:00:00"/>
    <s v="First Class"/>
    <s v="LS-17245"/>
    <s v="Lynn Smith"/>
    <x v="0"/>
    <x v="0"/>
    <s v="Gladstone"/>
    <x v="25"/>
    <n v="64118"/>
    <x v="2"/>
    <s v="TEC-AC-10002399"/>
    <x v="2"/>
    <x v="11"/>
    <s v="SanDisk Cruzer 32 GB USB Flash Drive"/>
    <x v="488"/>
    <x v="0"/>
    <n v="0"/>
    <x v="499"/>
  </r>
  <r>
    <n v="513"/>
    <x v="235"/>
    <x v="0"/>
    <x v="201"/>
    <d v="2013-10-24T00:00:00"/>
    <s v="First Class"/>
    <s v="LF-17185"/>
    <s v="Luke Foster"/>
    <x v="0"/>
    <x v="0"/>
    <s v="Newark"/>
    <x v="24"/>
    <n v="43055"/>
    <x v="3"/>
    <s v="OFF-AR-10002053"/>
    <x v="1"/>
    <x v="6"/>
    <s v="Premium Writing Pencils, Soft, #2 by Central Association for the Blind"/>
    <x v="489"/>
    <x v="1"/>
    <n v="0.2"/>
    <x v="500"/>
  </r>
  <r>
    <n v="514"/>
    <x v="236"/>
    <x v="3"/>
    <x v="202"/>
    <d v="2014-12-26T00:00:00"/>
    <s v="Standard Class"/>
    <s v="BN-11515"/>
    <s v="Bradley Nguyen"/>
    <x v="0"/>
    <x v="0"/>
    <s v="Los Angeles"/>
    <x v="1"/>
    <n v="90049"/>
    <x v="1"/>
    <s v="OFF-AR-10003811"/>
    <x v="1"/>
    <x v="6"/>
    <s v="Newell 327"/>
    <x v="153"/>
    <x v="1"/>
    <n v="0"/>
    <x v="155"/>
  </r>
  <r>
    <n v="515"/>
    <x v="236"/>
    <x v="3"/>
    <x v="202"/>
    <d v="2014-12-26T00:00:00"/>
    <s v="Standard Class"/>
    <s v="BN-11515"/>
    <s v="Bradley Nguyen"/>
    <x v="0"/>
    <x v="0"/>
    <s v="Los Angeles"/>
    <x v="1"/>
    <n v="90049"/>
    <x v="1"/>
    <s v="OFF-AR-10001246"/>
    <x v="1"/>
    <x v="6"/>
    <s v="Newell 317"/>
    <x v="490"/>
    <x v="0"/>
    <n v="0"/>
    <x v="501"/>
  </r>
  <r>
    <n v="516"/>
    <x v="237"/>
    <x v="3"/>
    <x v="203"/>
    <d v="2014-01-28T00:00:00"/>
    <s v="Standard Class"/>
    <s v="AD-10180"/>
    <s v="Alan Dominguez"/>
    <x v="2"/>
    <x v="0"/>
    <s v="Great Falls"/>
    <x v="37"/>
    <n v="59405"/>
    <x v="1"/>
    <s v="TEC-CO-10003236"/>
    <x v="2"/>
    <x v="16"/>
    <s v="Canon Image Class D660 Copier"/>
    <x v="491"/>
    <x v="2"/>
    <n v="0"/>
    <x v="502"/>
  </r>
  <r>
    <n v="517"/>
    <x v="237"/>
    <x v="3"/>
    <x v="203"/>
    <d v="2014-01-28T00:00:00"/>
    <s v="Standard Class"/>
    <s v="AD-10180"/>
    <s v="Alan Dominguez"/>
    <x v="2"/>
    <x v="0"/>
    <s v="Great Falls"/>
    <x v="37"/>
    <n v="59405"/>
    <x v="1"/>
    <s v="OFF-ST-10004507"/>
    <x v="1"/>
    <x v="4"/>
    <s v="Advantus Rolling Storage Box"/>
    <x v="492"/>
    <x v="1"/>
    <n v="0"/>
    <x v="503"/>
  </r>
  <r>
    <n v="518"/>
    <x v="237"/>
    <x v="3"/>
    <x v="203"/>
    <d v="2014-01-28T00:00:00"/>
    <s v="Standard Class"/>
    <s v="AD-10180"/>
    <s v="Alan Dominguez"/>
    <x v="2"/>
    <x v="0"/>
    <s v="Great Falls"/>
    <x v="37"/>
    <n v="59405"/>
    <x v="1"/>
    <s v="OFF-PA-10001667"/>
    <x v="1"/>
    <x v="10"/>
    <s v="Great White Multi-Use Recycled Paper (20Lb. and 84 Bright)"/>
    <x v="493"/>
    <x v="0"/>
    <n v="0"/>
    <x v="504"/>
  </r>
  <r>
    <n v="519"/>
    <x v="237"/>
    <x v="3"/>
    <x v="203"/>
    <d v="2014-01-28T00:00:00"/>
    <s v="Standard Class"/>
    <s v="AD-10180"/>
    <s v="Alan Dominguez"/>
    <x v="2"/>
    <x v="0"/>
    <s v="Great Falls"/>
    <x v="37"/>
    <n v="59405"/>
    <x v="1"/>
    <s v="OFF-ST-10004459"/>
    <x v="1"/>
    <x v="4"/>
    <s v="Tennsco Single-Tier Lockers"/>
    <x v="494"/>
    <x v="1"/>
    <n v="0"/>
    <x v="505"/>
  </r>
  <r>
    <n v="520"/>
    <x v="238"/>
    <x v="1"/>
    <x v="204"/>
    <d v="2012-03-26T00:00:00"/>
    <s v="Standard Class"/>
    <s v="DB-13210"/>
    <s v="Dean Braden"/>
    <x v="0"/>
    <x v="0"/>
    <s v="Houston"/>
    <x v="5"/>
    <n v="77041"/>
    <x v="2"/>
    <s v="TEC-AC-10000171"/>
    <x v="2"/>
    <x v="11"/>
    <s v="Verbatim 25 GB 6x Blu-ray Single Layer Recordable Disc, 25/Pack"/>
    <x v="495"/>
    <x v="7"/>
    <n v="0.2"/>
    <x v="506"/>
  </r>
  <r>
    <n v="521"/>
    <x v="238"/>
    <x v="1"/>
    <x v="204"/>
    <d v="2012-03-26T00:00:00"/>
    <s v="Standard Class"/>
    <s v="DB-13210"/>
    <s v="Dean Braden"/>
    <x v="0"/>
    <x v="0"/>
    <s v="Houston"/>
    <x v="5"/>
    <n v="77041"/>
    <x v="2"/>
    <s v="OFF-ST-10000736"/>
    <x v="1"/>
    <x v="4"/>
    <s v="Carina Double Wide Media Storage Towers in Natural &amp; Black"/>
    <x v="434"/>
    <x v="0"/>
    <n v="0.2"/>
    <x v="507"/>
  </r>
  <r>
    <n v="522"/>
    <x v="238"/>
    <x v="1"/>
    <x v="204"/>
    <d v="2012-03-26T00:00:00"/>
    <s v="Standard Class"/>
    <s v="DB-13210"/>
    <s v="Dean Braden"/>
    <x v="0"/>
    <x v="0"/>
    <s v="Houston"/>
    <x v="5"/>
    <n v="77041"/>
    <x v="2"/>
    <s v="OFF-BI-10000285"/>
    <x v="1"/>
    <x v="8"/>
    <s v="XtraLife ClearVue Slant-D Ring Binders by Cardinal"/>
    <x v="496"/>
    <x v="6"/>
    <n v="0.8"/>
    <x v="508"/>
  </r>
  <r>
    <n v="523"/>
    <x v="239"/>
    <x v="3"/>
    <x v="205"/>
    <d v="2014-01-26T00:00:00"/>
    <s v="First Class"/>
    <s v="MC-17605"/>
    <s v="Matt Connell"/>
    <x v="1"/>
    <x v="0"/>
    <s v="Detroit"/>
    <x v="12"/>
    <n v="48234"/>
    <x v="2"/>
    <s v="FUR-TA-10001857"/>
    <x v="0"/>
    <x v="3"/>
    <s v="Balt Solid Wood Rectangular Table"/>
    <x v="497"/>
    <x v="0"/>
    <n v="0"/>
    <x v="509"/>
  </r>
  <r>
    <n v="524"/>
    <x v="240"/>
    <x v="0"/>
    <x v="206"/>
    <d v="2013-05-24T00:00:00"/>
    <s v="First Class"/>
    <s v="LH-17155"/>
    <s v="Logan Haushalter"/>
    <x v="0"/>
    <x v="0"/>
    <s v="Los Angeles"/>
    <x v="1"/>
    <n v="90032"/>
    <x v="1"/>
    <s v="TEC-PH-10003555"/>
    <x v="2"/>
    <x v="7"/>
    <s v="Motorola HK250 Universal Bluetooth Headset"/>
    <x v="498"/>
    <x v="1"/>
    <n v="0.2"/>
    <x v="510"/>
  </r>
  <r>
    <n v="525"/>
    <x v="240"/>
    <x v="0"/>
    <x v="206"/>
    <d v="2013-05-24T00:00:00"/>
    <s v="First Class"/>
    <s v="LH-17155"/>
    <s v="Logan Haushalter"/>
    <x v="0"/>
    <x v="0"/>
    <s v="Los Angeles"/>
    <x v="1"/>
    <n v="90032"/>
    <x v="1"/>
    <s v="TEC-AC-10003832"/>
    <x v="2"/>
    <x v="11"/>
    <s v="Imation 16GB Mini TravelDrive USB 2.0 Flash Drive"/>
    <x v="499"/>
    <x v="0"/>
    <n v="0"/>
    <x v="511"/>
  </r>
  <r>
    <n v="526"/>
    <x v="241"/>
    <x v="1"/>
    <x v="207"/>
    <d v="2013-01-02T00:00:00"/>
    <s v="Standard Class"/>
    <s v="BD-11605"/>
    <s v="Brian Dahlen"/>
    <x v="0"/>
    <x v="0"/>
    <s v="Lawrence"/>
    <x v="31"/>
    <n v="1841"/>
    <x v="3"/>
    <s v="OFF-FA-10002815"/>
    <x v="1"/>
    <x v="13"/>
    <s v="Staples"/>
    <x v="500"/>
    <x v="2"/>
    <n v="0"/>
    <x v="512"/>
  </r>
  <r>
    <n v="527"/>
    <x v="242"/>
    <x v="3"/>
    <x v="208"/>
    <d v="2014-10-27T00:00:00"/>
    <s v="Standard Class"/>
    <s v="PH-18790"/>
    <s v="Patricia Hirasaki"/>
    <x v="2"/>
    <x v="0"/>
    <s v="Lakeland"/>
    <x v="2"/>
    <n v="33801"/>
    <x v="0"/>
    <s v="FUR-CH-10003379"/>
    <x v="0"/>
    <x v="1"/>
    <s v="Global Commerce Series High-Back Swivel/Tilt Chairs"/>
    <x v="501"/>
    <x v="1"/>
    <n v="0.2"/>
    <x v="513"/>
  </r>
  <r>
    <n v="528"/>
    <x v="242"/>
    <x v="3"/>
    <x v="208"/>
    <d v="2014-10-27T00:00:00"/>
    <s v="Standard Class"/>
    <s v="PH-18790"/>
    <s v="Patricia Hirasaki"/>
    <x v="2"/>
    <x v="0"/>
    <s v="Lakeland"/>
    <x v="2"/>
    <n v="33801"/>
    <x v="0"/>
    <s v="FUR-FU-10001756"/>
    <x v="0"/>
    <x v="5"/>
    <s v="Eldon Expressions Desk Accessory, Wood Photo Frame, Mahogany"/>
    <x v="502"/>
    <x v="1"/>
    <n v="0.2"/>
    <x v="514"/>
  </r>
  <r>
    <n v="529"/>
    <x v="243"/>
    <x v="1"/>
    <x v="37"/>
    <d v="2012-09-07T00:00:00"/>
    <s v="Standard Class"/>
    <s v="MG-18145"/>
    <s v="Mike Gockenbach"/>
    <x v="0"/>
    <x v="0"/>
    <s v="Philadelphia"/>
    <x v="9"/>
    <n v="19134"/>
    <x v="3"/>
    <s v="OFF-ST-10004963"/>
    <x v="1"/>
    <x v="4"/>
    <s v="Eldon Gobal File Keepers"/>
    <x v="503"/>
    <x v="1"/>
    <n v="0.2"/>
    <x v="515"/>
  </r>
  <r>
    <n v="530"/>
    <x v="243"/>
    <x v="1"/>
    <x v="37"/>
    <d v="2012-09-07T00:00:00"/>
    <s v="Standard Class"/>
    <s v="MG-18145"/>
    <s v="Mike Gockenbach"/>
    <x v="0"/>
    <x v="0"/>
    <s v="Philadelphia"/>
    <x v="9"/>
    <n v="19134"/>
    <x v="3"/>
    <s v="OFF-SU-10002881"/>
    <x v="1"/>
    <x v="14"/>
    <s v="Martin Yale Chadless Opener Electric Letter Opener"/>
    <x v="504"/>
    <x v="7"/>
    <n v="0.2"/>
    <x v="516"/>
  </r>
  <r>
    <n v="531"/>
    <x v="243"/>
    <x v="1"/>
    <x v="37"/>
    <d v="2012-09-07T00:00:00"/>
    <s v="Standard Class"/>
    <s v="MG-18145"/>
    <s v="Mike Gockenbach"/>
    <x v="0"/>
    <x v="0"/>
    <s v="Philadelphia"/>
    <x v="9"/>
    <n v="19134"/>
    <x v="3"/>
    <s v="OFF-EN-10001335"/>
    <x v="1"/>
    <x v="12"/>
    <s v="White Business Envelopes with Contemporary Seam, Recycled White Business Envelopes"/>
    <x v="505"/>
    <x v="5"/>
    <n v="0.2"/>
    <x v="517"/>
  </r>
  <r>
    <n v="532"/>
    <x v="244"/>
    <x v="1"/>
    <x v="209"/>
    <d v="2012-11-09T00:00:00"/>
    <s v="Second Class"/>
    <s v="KB-16240"/>
    <s v="Karen Bern"/>
    <x v="1"/>
    <x v="0"/>
    <s v="Los Angeles"/>
    <x v="1"/>
    <n v="90036"/>
    <x v="1"/>
    <s v="FUR-CH-10000595"/>
    <x v="0"/>
    <x v="1"/>
    <s v="Safco Contoured Stacking Chairs"/>
    <x v="506"/>
    <x v="7"/>
    <n v="0.2"/>
    <x v="518"/>
  </r>
  <r>
    <n v="533"/>
    <x v="245"/>
    <x v="3"/>
    <x v="210"/>
    <d v="2014-09-12T00:00:00"/>
    <s v="Standard Class"/>
    <s v="JC-15340"/>
    <s v="Jasper Cacioppo"/>
    <x v="0"/>
    <x v="0"/>
    <s v="Los Angeles"/>
    <x v="1"/>
    <n v="90032"/>
    <x v="1"/>
    <s v="FUR-FU-10000448"/>
    <x v="0"/>
    <x v="5"/>
    <s v="Tenex Chairmats For Use With Carpeted Floors"/>
    <x v="507"/>
    <x v="1"/>
    <n v="0"/>
    <x v="519"/>
  </r>
  <r>
    <n v="534"/>
    <x v="246"/>
    <x v="0"/>
    <x v="211"/>
    <d v="2013-06-02T00:00:00"/>
    <s v="Second Class"/>
    <s v="RL-19615"/>
    <s v="Rob Lucas"/>
    <x v="0"/>
    <x v="0"/>
    <s v="Montgomery"/>
    <x v="19"/>
    <n v="36116"/>
    <x v="0"/>
    <s v="TEC-PH-10000984"/>
    <x v="2"/>
    <x v="7"/>
    <s v="Panasonic KX-TG9471B"/>
    <x v="508"/>
    <x v="2"/>
    <n v="0"/>
    <x v="520"/>
  </r>
  <r>
    <n v="535"/>
    <x v="246"/>
    <x v="0"/>
    <x v="211"/>
    <d v="2013-06-02T00:00:00"/>
    <s v="Second Class"/>
    <s v="RL-19615"/>
    <s v="Rob Lucas"/>
    <x v="0"/>
    <x v="0"/>
    <s v="Montgomery"/>
    <x v="19"/>
    <n v="36116"/>
    <x v="0"/>
    <s v="OFF-BI-10002557"/>
    <x v="1"/>
    <x v="8"/>
    <s v="Presstex Flexible Ring Binders"/>
    <x v="509"/>
    <x v="2"/>
    <n v="0"/>
    <x v="521"/>
  </r>
  <r>
    <n v="536"/>
    <x v="247"/>
    <x v="0"/>
    <x v="212"/>
    <d v="2013-07-17T00:00:00"/>
    <s v="Standard Class"/>
    <s v="AA-10375"/>
    <s v="Allen Armold"/>
    <x v="0"/>
    <x v="0"/>
    <s v="Mesa"/>
    <x v="16"/>
    <n v="85204"/>
    <x v="1"/>
    <s v="OFF-ST-10001325"/>
    <x v="1"/>
    <x v="4"/>
    <s v="Sterilite Officeware Hinged File Box"/>
    <x v="510"/>
    <x v="0"/>
    <n v="0.2"/>
    <x v="522"/>
  </r>
  <r>
    <n v="537"/>
    <x v="248"/>
    <x v="3"/>
    <x v="213"/>
    <d v="2014-09-09T00:00:00"/>
    <s v="Second Class"/>
    <s v="EP-13915"/>
    <s v="Emily Phan"/>
    <x v="0"/>
    <x v="0"/>
    <s v="Chicago"/>
    <x v="10"/>
    <n v="60653"/>
    <x v="2"/>
    <s v="OFF-BI-10002429"/>
    <x v="1"/>
    <x v="8"/>
    <s v="Premier Elliptical Ring Binder, Black"/>
    <x v="511"/>
    <x v="3"/>
    <n v="0.8"/>
    <x v="523"/>
  </r>
  <r>
    <n v="538"/>
    <x v="249"/>
    <x v="1"/>
    <x v="155"/>
    <d v="2012-12-08T00:00:00"/>
    <s v="Standard Class"/>
    <s v="MP-17470"/>
    <s v="Mark Packer"/>
    <x v="2"/>
    <x v="0"/>
    <s v="New York City"/>
    <x v="15"/>
    <n v="10009"/>
    <x v="3"/>
    <s v="OFF-BI-10004528"/>
    <x v="1"/>
    <x v="8"/>
    <s v="Cardinal Poly Pocket Divider Pockets for Ring Binders"/>
    <x v="512"/>
    <x v="4"/>
    <n v="0.2"/>
    <x v="524"/>
  </r>
  <r>
    <n v="539"/>
    <x v="250"/>
    <x v="1"/>
    <x v="214"/>
    <d v="2012-12-11T00:00:00"/>
    <s v="Standard Class"/>
    <s v="DK-12985"/>
    <s v="Darren Koutras"/>
    <x v="0"/>
    <x v="0"/>
    <s v="Henderson"/>
    <x v="0"/>
    <n v="42420"/>
    <x v="0"/>
    <s v="OFF-AP-10001271"/>
    <x v="1"/>
    <x v="9"/>
    <s v="Eureka The Boss Cordless Rechargeable Stick Vac"/>
    <x v="513"/>
    <x v="1"/>
    <n v="0"/>
    <x v="525"/>
  </r>
  <r>
    <n v="540"/>
    <x v="250"/>
    <x v="1"/>
    <x v="214"/>
    <d v="2012-12-11T00:00:00"/>
    <s v="Standard Class"/>
    <s v="DK-12985"/>
    <s v="Darren Koutras"/>
    <x v="0"/>
    <x v="0"/>
    <s v="Henderson"/>
    <x v="0"/>
    <n v="42420"/>
    <x v="0"/>
    <s v="FUR-CH-10002647"/>
    <x v="0"/>
    <x v="1"/>
    <s v="Situations Contoured Folding Chairs, 4/Set"/>
    <x v="514"/>
    <x v="4"/>
    <n v="0"/>
    <x v="526"/>
  </r>
  <r>
    <n v="541"/>
    <x v="251"/>
    <x v="2"/>
    <x v="215"/>
    <d v="2011-02-04T00:00:00"/>
    <s v="First Class"/>
    <s v="BD-11500"/>
    <s v="Bradley Drucker"/>
    <x v="0"/>
    <x v="0"/>
    <s v="Green Bay"/>
    <x v="6"/>
    <n v="54302"/>
    <x v="2"/>
    <s v="TEC-AC-10001432"/>
    <x v="2"/>
    <x v="11"/>
    <s v="Enermax Aurora Lite Keyboard"/>
    <x v="515"/>
    <x v="5"/>
    <n v="0"/>
    <x v="527"/>
  </r>
  <r>
    <n v="542"/>
    <x v="252"/>
    <x v="0"/>
    <x v="216"/>
    <d v="2013-07-18T00:00:00"/>
    <s v="First Class"/>
    <s v="ES-14080"/>
    <s v="Erin Smith"/>
    <x v="1"/>
    <x v="0"/>
    <s v="Tucson"/>
    <x v="16"/>
    <n v="85705"/>
    <x v="1"/>
    <s v="TEC-PH-10002262"/>
    <x v="2"/>
    <x v="7"/>
    <s v="LG Electronics Tone+ HBS-730 Bluetooth Headset"/>
    <x v="516"/>
    <x v="8"/>
    <n v="0.2"/>
    <x v="528"/>
  </r>
  <r>
    <n v="543"/>
    <x v="253"/>
    <x v="1"/>
    <x v="217"/>
    <d v="2012-12-23T00:00:00"/>
    <s v="Standard Class"/>
    <s v="LM-17065"/>
    <s v="Liz MacKendrick"/>
    <x v="0"/>
    <x v="0"/>
    <s v="Springfield"/>
    <x v="24"/>
    <n v="45503"/>
    <x v="3"/>
    <s v="OFF-ST-10001809"/>
    <x v="1"/>
    <x v="4"/>
    <s v="Fellowes Officeware Wire Shelving"/>
    <x v="517"/>
    <x v="6"/>
    <n v="0.2"/>
    <x v="529"/>
  </r>
  <r>
    <n v="544"/>
    <x v="254"/>
    <x v="2"/>
    <x v="218"/>
    <d v="2011-05-16T00:00:00"/>
    <s v="Standard Class"/>
    <s v="PG-18895"/>
    <s v="Paul Gonzalez"/>
    <x v="0"/>
    <x v="0"/>
    <s v="Fort Worth"/>
    <x v="5"/>
    <n v="76106"/>
    <x v="2"/>
    <s v="TEC-AC-10001465"/>
    <x v="2"/>
    <x v="11"/>
    <s v="SanDisk Cruzer 64 GB USB Flash Drive"/>
    <x v="518"/>
    <x v="0"/>
    <n v="0.2"/>
    <x v="530"/>
  </r>
  <r>
    <n v="545"/>
    <x v="254"/>
    <x v="2"/>
    <x v="218"/>
    <d v="2011-05-16T00:00:00"/>
    <s v="Standard Class"/>
    <s v="PG-18895"/>
    <s v="Paul Gonzalez"/>
    <x v="0"/>
    <x v="0"/>
    <s v="Fort Worth"/>
    <x v="5"/>
    <n v="76106"/>
    <x v="2"/>
    <s v="TEC-PH-10002597"/>
    <x v="2"/>
    <x v="7"/>
    <s v="Xblue XB-1670-86 X16 Small Office Telephone - Titanium"/>
    <x v="519"/>
    <x v="7"/>
    <n v="0.2"/>
    <x v="531"/>
  </r>
  <r>
    <n v="546"/>
    <x v="254"/>
    <x v="2"/>
    <x v="218"/>
    <d v="2011-05-16T00:00:00"/>
    <s v="Standard Class"/>
    <s v="PG-18895"/>
    <s v="Paul Gonzalez"/>
    <x v="0"/>
    <x v="0"/>
    <s v="Fort Worth"/>
    <x v="5"/>
    <n v="76106"/>
    <x v="2"/>
    <s v="FUR-FU-10000723"/>
    <x v="0"/>
    <x v="5"/>
    <s v="Deflect-o EconoMat Studded, No Bevel Mat for Low Pile Carpeting"/>
    <x v="520"/>
    <x v="4"/>
    <n v="0.6"/>
    <x v="532"/>
  </r>
  <r>
    <n v="547"/>
    <x v="255"/>
    <x v="3"/>
    <x v="123"/>
    <d v="2014-11-23T00:00:00"/>
    <s v="First Class"/>
    <s v="AS-10135"/>
    <s v="Adrian Shami"/>
    <x v="2"/>
    <x v="0"/>
    <s v="New York City"/>
    <x v="15"/>
    <n v="10035"/>
    <x v="3"/>
    <s v="OFF-BI-10000404"/>
    <x v="1"/>
    <x v="8"/>
    <s v="Avery Printable Repositionable Plastic Tabs"/>
    <x v="521"/>
    <x v="5"/>
    <n v="0.2"/>
    <x v="533"/>
  </r>
  <r>
    <n v="548"/>
    <x v="255"/>
    <x v="3"/>
    <x v="123"/>
    <d v="2014-11-23T00:00:00"/>
    <s v="First Class"/>
    <s v="AS-10135"/>
    <s v="Adrian Shami"/>
    <x v="2"/>
    <x v="0"/>
    <s v="New York City"/>
    <x v="15"/>
    <n v="10035"/>
    <x v="3"/>
    <s v="OFF-PA-10002986"/>
    <x v="1"/>
    <x v="10"/>
    <s v="Xerox 1898"/>
    <x v="522"/>
    <x v="0"/>
    <n v="0"/>
    <x v="534"/>
  </r>
  <r>
    <n v="549"/>
    <x v="256"/>
    <x v="1"/>
    <x v="219"/>
    <d v="2012-11-17T00:00:00"/>
    <s v="Second Class"/>
    <s v="DK-13225"/>
    <s v="Dean Katz"/>
    <x v="1"/>
    <x v="0"/>
    <s v="Chicago"/>
    <x v="10"/>
    <n v="60653"/>
    <x v="2"/>
    <s v="OFF-ST-10000604"/>
    <x v="1"/>
    <x v="4"/>
    <s v="Home/Office Personal File Carts"/>
    <x v="523"/>
    <x v="6"/>
    <n v="0.2"/>
    <x v="535"/>
  </r>
  <r>
    <n v="550"/>
    <x v="256"/>
    <x v="1"/>
    <x v="219"/>
    <d v="2012-11-17T00:00:00"/>
    <s v="Second Class"/>
    <s v="DK-13225"/>
    <s v="Dean Katz"/>
    <x v="1"/>
    <x v="0"/>
    <s v="Chicago"/>
    <x v="10"/>
    <n v="60653"/>
    <x v="2"/>
    <s v="OFF-BI-10004738"/>
    <x v="1"/>
    <x v="8"/>
    <s v="Flexible Leather- Look Classic Collection Ring Binder"/>
    <x v="524"/>
    <x v="1"/>
    <n v="0.8"/>
    <x v="536"/>
  </r>
  <r>
    <n v="551"/>
    <x v="256"/>
    <x v="1"/>
    <x v="219"/>
    <d v="2012-11-17T00:00:00"/>
    <s v="Second Class"/>
    <s v="DK-13225"/>
    <s v="Dean Katz"/>
    <x v="1"/>
    <x v="0"/>
    <s v="Chicago"/>
    <x v="10"/>
    <n v="60653"/>
    <x v="2"/>
    <s v="OFF-SU-10001935"/>
    <x v="1"/>
    <x v="14"/>
    <s v="Staples"/>
    <x v="525"/>
    <x v="2"/>
    <n v="0.2"/>
    <x v="537"/>
  </r>
  <r>
    <n v="552"/>
    <x v="257"/>
    <x v="0"/>
    <x v="173"/>
    <d v="2013-04-18T00:00:00"/>
    <s v="Second Class"/>
    <s v="BD-11320"/>
    <s v="Bill Donatelli"/>
    <x v="0"/>
    <x v="0"/>
    <s v="San Francisco"/>
    <x v="1"/>
    <n v="94110"/>
    <x v="1"/>
    <s v="FUR-CH-10002024"/>
    <x v="0"/>
    <x v="1"/>
    <s v="HON 5400 Series Task Chairs for Big and Tall"/>
    <x v="526"/>
    <x v="0"/>
    <n v="0.2"/>
    <x v="232"/>
  </r>
  <r>
    <n v="553"/>
    <x v="258"/>
    <x v="3"/>
    <x v="220"/>
    <d v="2014-09-13T00:00:00"/>
    <s v="First Class"/>
    <s v="RC-19960"/>
    <s v="Ryan Crowe"/>
    <x v="0"/>
    <x v="0"/>
    <s v="Jacksonville"/>
    <x v="2"/>
    <n v="32216"/>
    <x v="0"/>
    <s v="FUR-FU-10003039"/>
    <x v="0"/>
    <x v="5"/>
    <s v="Howard Miller 11-1/2&quot; Diameter Grantwood Wall Clock"/>
    <x v="527"/>
    <x v="7"/>
    <n v="0.2"/>
    <x v="538"/>
  </r>
  <r>
    <n v="554"/>
    <x v="259"/>
    <x v="3"/>
    <x v="221"/>
    <d v="2014-11-29T00:00:00"/>
    <s v="Standard Class"/>
    <s v="GT-14710"/>
    <s v="Greg Tran"/>
    <x v="0"/>
    <x v="0"/>
    <s v="Houston"/>
    <x v="5"/>
    <n v="77070"/>
    <x v="2"/>
    <s v="OFF-FA-10004248"/>
    <x v="1"/>
    <x v="13"/>
    <s v="Advantus T-Pin Paper Clips"/>
    <x v="528"/>
    <x v="1"/>
    <n v="0.2"/>
    <x v="539"/>
  </r>
  <r>
    <n v="555"/>
    <x v="260"/>
    <x v="3"/>
    <x v="222"/>
    <d v="2014-07-04T00:00:00"/>
    <s v="Second Class"/>
    <s v="DK-13225"/>
    <s v="Dean Katz"/>
    <x v="1"/>
    <x v="0"/>
    <s v="Anaheim"/>
    <x v="1"/>
    <n v="92804"/>
    <x v="1"/>
    <s v="OFF-ST-10001780"/>
    <x v="1"/>
    <x v="4"/>
    <s v="Tennsco 16-Compartment Lockers with Coat Rack"/>
    <x v="529"/>
    <x v="0"/>
    <n v="0"/>
    <x v="540"/>
  </r>
  <r>
    <n v="556"/>
    <x v="261"/>
    <x v="2"/>
    <x v="223"/>
    <d v="2011-03-07T00:00:00"/>
    <s v="Second Class"/>
    <s v="AJ-10945"/>
    <s v="Ashley Jarboe"/>
    <x v="0"/>
    <x v="0"/>
    <s v="Wilmington"/>
    <x v="3"/>
    <n v="28403"/>
    <x v="0"/>
    <s v="OFF-AR-10003560"/>
    <x v="1"/>
    <x v="6"/>
    <s v="Zebra Zazzle Fluorescent Highlighters"/>
    <x v="530"/>
    <x v="4"/>
    <n v="0.2"/>
    <x v="541"/>
  </r>
  <r>
    <n v="557"/>
    <x v="262"/>
    <x v="0"/>
    <x v="224"/>
    <d v="2013-06-16T00:00:00"/>
    <s v="Standard Class"/>
    <s v="OT-18730"/>
    <s v="Olvera Toch"/>
    <x v="0"/>
    <x v="0"/>
    <s v="Los Angeles"/>
    <x v="1"/>
    <n v="90045"/>
    <x v="1"/>
    <s v="OFF-LA-10001297"/>
    <x v="1"/>
    <x v="2"/>
    <s v="Avery 473"/>
    <x v="346"/>
    <x v="0"/>
    <n v="0"/>
    <x v="354"/>
  </r>
  <r>
    <n v="558"/>
    <x v="262"/>
    <x v="0"/>
    <x v="224"/>
    <d v="2013-06-16T00:00:00"/>
    <s v="Standard Class"/>
    <s v="OT-18730"/>
    <s v="Olvera Toch"/>
    <x v="0"/>
    <x v="0"/>
    <s v="Los Angeles"/>
    <x v="1"/>
    <n v="90045"/>
    <x v="1"/>
    <s v="FUR-TA-10004256"/>
    <x v="0"/>
    <x v="3"/>
    <s v="Bretford “Just In Time” Height-Adjustable Multi-Task Work Tables"/>
    <x v="531"/>
    <x v="4"/>
    <n v="0.2"/>
    <x v="542"/>
  </r>
  <r>
    <n v="559"/>
    <x v="262"/>
    <x v="0"/>
    <x v="224"/>
    <d v="2013-06-16T00:00:00"/>
    <s v="Standard Class"/>
    <s v="OT-18730"/>
    <s v="Olvera Toch"/>
    <x v="0"/>
    <x v="0"/>
    <s v="Los Angeles"/>
    <x v="1"/>
    <n v="90045"/>
    <x v="1"/>
    <s v="OFF-PA-10003441"/>
    <x v="1"/>
    <x v="10"/>
    <s v="Xerox 226"/>
    <x v="56"/>
    <x v="2"/>
    <n v="0"/>
    <x v="56"/>
  </r>
  <r>
    <n v="560"/>
    <x v="263"/>
    <x v="3"/>
    <x v="225"/>
    <d v="2014-11-23T00:00:00"/>
    <s v="Second Class"/>
    <s v="LP-17080"/>
    <s v="Liz Pelletier"/>
    <x v="0"/>
    <x v="0"/>
    <s v="San Francisco"/>
    <x v="1"/>
    <n v="94110"/>
    <x v="1"/>
    <s v="FUR-FU-10003347"/>
    <x v="0"/>
    <x v="5"/>
    <s v="Coloredge Poster Frame"/>
    <x v="532"/>
    <x v="1"/>
    <n v="0"/>
    <x v="543"/>
  </r>
  <r>
    <n v="561"/>
    <x v="263"/>
    <x v="3"/>
    <x v="225"/>
    <d v="2014-11-23T00:00:00"/>
    <s v="Second Class"/>
    <s v="LP-17080"/>
    <s v="Liz Pelletier"/>
    <x v="0"/>
    <x v="0"/>
    <s v="San Francisco"/>
    <x v="1"/>
    <n v="94110"/>
    <x v="1"/>
    <s v="OFF-BI-10000069"/>
    <x v="1"/>
    <x v="8"/>
    <s v="GBC Prepunched Paper, 19-Hole, for Binding Systems, 24-lb"/>
    <x v="533"/>
    <x v="3"/>
    <n v="0.2"/>
    <x v="544"/>
  </r>
  <r>
    <n v="562"/>
    <x v="264"/>
    <x v="2"/>
    <x v="80"/>
    <d v="2011-09-18T00:00:00"/>
    <s v="Second Class"/>
    <s v="CA-12775"/>
    <s v="Cynthia Arntzen"/>
    <x v="0"/>
    <x v="0"/>
    <s v="Tampa"/>
    <x v="2"/>
    <n v="33614"/>
    <x v="0"/>
    <s v="OFF-AP-10003914"/>
    <x v="1"/>
    <x v="9"/>
    <s v="Sanitaire Vibra Groomer IR Commercial Upright Vacuum, Replacement Belts"/>
    <x v="534"/>
    <x v="2"/>
    <n v="0.2"/>
    <x v="545"/>
  </r>
  <r>
    <n v="563"/>
    <x v="264"/>
    <x v="2"/>
    <x v="80"/>
    <d v="2011-09-18T00:00:00"/>
    <s v="Second Class"/>
    <s v="CA-12775"/>
    <s v="Cynthia Arntzen"/>
    <x v="0"/>
    <x v="0"/>
    <s v="Tampa"/>
    <x v="2"/>
    <n v="33614"/>
    <x v="0"/>
    <s v="FUR-FU-10004020"/>
    <x v="0"/>
    <x v="5"/>
    <s v="Advantus Panel Wall Acrylic Frame"/>
    <x v="535"/>
    <x v="1"/>
    <n v="0.2"/>
    <x v="546"/>
  </r>
  <r>
    <n v="564"/>
    <x v="265"/>
    <x v="1"/>
    <x v="214"/>
    <d v="2012-12-09T00:00:00"/>
    <s v="First Class"/>
    <s v="JF-15490"/>
    <s v="Jeremy Farry"/>
    <x v="0"/>
    <x v="0"/>
    <s v="Seattle"/>
    <x v="4"/>
    <n v="98105"/>
    <x v="1"/>
    <s v="OFF-FA-10003467"/>
    <x v="1"/>
    <x v="13"/>
    <s v="Alliance Big Bands Rubber Bands, 12/Pack"/>
    <x v="536"/>
    <x v="0"/>
    <n v="0"/>
    <x v="232"/>
  </r>
  <r>
    <n v="565"/>
    <x v="265"/>
    <x v="1"/>
    <x v="214"/>
    <d v="2012-12-09T00:00:00"/>
    <s v="First Class"/>
    <s v="JF-15490"/>
    <s v="Jeremy Farry"/>
    <x v="0"/>
    <x v="0"/>
    <s v="Seattle"/>
    <x v="4"/>
    <n v="98105"/>
    <x v="1"/>
    <s v="OFF-LA-10000634"/>
    <x v="1"/>
    <x v="2"/>
    <s v="Avery 509"/>
    <x v="537"/>
    <x v="7"/>
    <n v="0"/>
    <x v="547"/>
  </r>
  <r>
    <n v="566"/>
    <x v="266"/>
    <x v="3"/>
    <x v="226"/>
    <d v="2014-12-11T00:00:00"/>
    <s v="First Class"/>
    <s v="FP-14320"/>
    <s v="Frank Preis"/>
    <x v="0"/>
    <x v="0"/>
    <s v="Los Angeles"/>
    <x v="1"/>
    <n v="90008"/>
    <x v="1"/>
    <s v="TEC-PH-10002496"/>
    <x v="2"/>
    <x v="7"/>
    <s v="Cisco SPA301"/>
    <x v="538"/>
    <x v="1"/>
    <n v="0.2"/>
    <x v="548"/>
  </r>
  <r>
    <n v="567"/>
    <x v="267"/>
    <x v="3"/>
    <x v="172"/>
    <d v="2014-10-09T00:00:00"/>
    <s v="Standard Class"/>
    <s v="EB-13840"/>
    <s v="Ellis Ballard"/>
    <x v="1"/>
    <x v="0"/>
    <s v="Seattle"/>
    <x v="4"/>
    <n v="98105"/>
    <x v="1"/>
    <s v="OFF-PA-10004530"/>
    <x v="1"/>
    <x v="10"/>
    <s v="Personal Creations Ink Jet Cards and Labels"/>
    <x v="539"/>
    <x v="8"/>
    <n v="0"/>
    <x v="549"/>
  </r>
  <r>
    <n v="568"/>
    <x v="267"/>
    <x v="3"/>
    <x v="172"/>
    <d v="2014-10-09T00:00:00"/>
    <s v="Standard Class"/>
    <s v="EB-13840"/>
    <s v="Ellis Ballard"/>
    <x v="1"/>
    <x v="0"/>
    <s v="Seattle"/>
    <x v="4"/>
    <n v="98105"/>
    <x v="1"/>
    <s v="OFF-BI-10001107"/>
    <x v="1"/>
    <x v="8"/>
    <s v="GBC White Gloss Covers, Plain Front"/>
    <x v="540"/>
    <x v="3"/>
    <n v="0.2"/>
    <x v="550"/>
  </r>
  <r>
    <n v="569"/>
    <x v="267"/>
    <x v="3"/>
    <x v="172"/>
    <d v="2014-10-09T00:00:00"/>
    <s v="Standard Class"/>
    <s v="EB-13840"/>
    <s v="Ellis Ballard"/>
    <x v="1"/>
    <x v="0"/>
    <s v="Seattle"/>
    <x v="4"/>
    <n v="98105"/>
    <x v="1"/>
    <s v="OFF-PA-10004451"/>
    <x v="1"/>
    <x v="10"/>
    <s v="Xerox 222"/>
    <x v="541"/>
    <x v="1"/>
    <n v="0"/>
    <x v="551"/>
  </r>
  <r>
    <n v="570"/>
    <x v="267"/>
    <x v="3"/>
    <x v="172"/>
    <d v="2014-10-09T00:00:00"/>
    <s v="Standard Class"/>
    <s v="EB-13840"/>
    <s v="Ellis Ballard"/>
    <x v="1"/>
    <x v="0"/>
    <s v="Seattle"/>
    <x v="4"/>
    <n v="98105"/>
    <x v="1"/>
    <s v="FUR-CH-10004997"/>
    <x v="0"/>
    <x v="1"/>
    <s v="Hon Every-Day Series Multi-Task Chairs"/>
    <x v="542"/>
    <x v="1"/>
    <n v="0.2"/>
    <x v="232"/>
  </r>
  <r>
    <n v="571"/>
    <x v="268"/>
    <x v="3"/>
    <x v="116"/>
    <d v="2015-01-05T00:00:00"/>
    <s v="Standard Class"/>
    <s v="JF-15415"/>
    <s v="Jennifer Ferguson"/>
    <x v="0"/>
    <x v="0"/>
    <s v="New York City"/>
    <x v="15"/>
    <n v="10024"/>
    <x v="3"/>
    <s v="OFF-LA-10001297"/>
    <x v="1"/>
    <x v="2"/>
    <s v="Avery 473"/>
    <x v="543"/>
    <x v="3"/>
    <n v="0"/>
    <x v="552"/>
  </r>
  <r>
    <n v="572"/>
    <x v="268"/>
    <x v="3"/>
    <x v="116"/>
    <d v="2015-01-05T00:00:00"/>
    <s v="Standard Class"/>
    <s v="JF-15415"/>
    <s v="Jennifer Ferguson"/>
    <x v="0"/>
    <x v="0"/>
    <s v="New York City"/>
    <x v="15"/>
    <n v="10024"/>
    <x v="3"/>
    <s v="OFF-FA-10000585"/>
    <x v="1"/>
    <x v="13"/>
    <s v="OIC Bulk Pack Metal Binder Clips"/>
    <x v="544"/>
    <x v="4"/>
    <n v="0"/>
    <x v="553"/>
  </r>
  <r>
    <n v="573"/>
    <x v="268"/>
    <x v="3"/>
    <x v="116"/>
    <d v="2015-01-05T00:00:00"/>
    <s v="Standard Class"/>
    <s v="JF-15415"/>
    <s v="Jennifer Ferguson"/>
    <x v="0"/>
    <x v="0"/>
    <s v="New York City"/>
    <x v="15"/>
    <n v="10024"/>
    <x v="3"/>
    <s v="OFF-BI-10001922"/>
    <x v="1"/>
    <x v="8"/>
    <s v="Storex Dura Pro Binders"/>
    <x v="545"/>
    <x v="3"/>
    <n v="0.2"/>
    <x v="554"/>
  </r>
  <r>
    <n v="574"/>
    <x v="268"/>
    <x v="3"/>
    <x v="116"/>
    <d v="2015-01-05T00:00:00"/>
    <s v="Standard Class"/>
    <s v="JF-15415"/>
    <s v="Jennifer Ferguson"/>
    <x v="0"/>
    <x v="0"/>
    <s v="New York City"/>
    <x v="15"/>
    <n v="10024"/>
    <x v="3"/>
    <s v="TEC-PH-10000347"/>
    <x v="2"/>
    <x v="7"/>
    <s v="Cush Cases Heavy Duty Rugged Cover Case for Samsung Galaxy S5 - Purple"/>
    <x v="546"/>
    <x v="1"/>
    <n v="0"/>
    <x v="555"/>
  </r>
  <r>
    <n v="575"/>
    <x v="269"/>
    <x v="0"/>
    <x v="54"/>
    <d v="2013-11-08T00:00:00"/>
    <s v="Standard Class"/>
    <s v="SF-20200"/>
    <s v="Sarah Foster"/>
    <x v="0"/>
    <x v="0"/>
    <s v="Marysville"/>
    <x v="4"/>
    <n v="98270"/>
    <x v="1"/>
    <s v="OFF-AR-10003394"/>
    <x v="1"/>
    <x v="6"/>
    <s v="Newell 332"/>
    <x v="138"/>
    <x v="1"/>
    <n v="0"/>
    <x v="140"/>
  </r>
  <r>
    <n v="576"/>
    <x v="270"/>
    <x v="1"/>
    <x v="227"/>
    <d v="2012-09-22T00:00:00"/>
    <s v="Second Class"/>
    <s v="TG-21640"/>
    <s v="Trudy Glocke"/>
    <x v="0"/>
    <x v="0"/>
    <s v="Long Beach"/>
    <x v="1"/>
    <n v="90805"/>
    <x v="1"/>
    <s v="OFF-PA-10004530"/>
    <x v="1"/>
    <x v="10"/>
    <s v="Personal Creations Ink Jet Cards and Labels"/>
    <x v="547"/>
    <x v="9"/>
    <n v="0"/>
    <x v="556"/>
  </r>
  <r>
    <n v="577"/>
    <x v="270"/>
    <x v="1"/>
    <x v="227"/>
    <d v="2012-09-22T00:00:00"/>
    <s v="Second Class"/>
    <s v="TG-21640"/>
    <s v="Trudy Glocke"/>
    <x v="0"/>
    <x v="0"/>
    <s v="Long Beach"/>
    <x v="1"/>
    <n v="90805"/>
    <x v="1"/>
    <s v="OFF-PA-10001450"/>
    <x v="1"/>
    <x v="10"/>
    <s v="Rediform S.O.S. Phone Message Books"/>
    <x v="548"/>
    <x v="4"/>
    <n v="0"/>
    <x v="557"/>
  </r>
  <r>
    <n v="578"/>
    <x v="270"/>
    <x v="1"/>
    <x v="227"/>
    <d v="2012-09-22T00:00:00"/>
    <s v="Second Class"/>
    <s v="TG-21640"/>
    <s v="Trudy Glocke"/>
    <x v="0"/>
    <x v="0"/>
    <s v="Long Beach"/>
    <x v="1"/>
    <n v="90805"/>
    <x v="1"/>
    <s v="OFF-SU-10001574"/>
    <x v="1"/>
    <x v="14"/>
    <s v="Acme Value Line Scissors"/>
    <x v="549"/>
    <x v="0"/>
    <n v="0"/>
    <x v="558"/>
  </r>
  <r>
    <n v="579"/>
    <x v="271"/>
    <x v="3"/>
    <x v="228"/>
    <d v="2014-07-27T00:00:00"/>
    <s v="Standard Class"/>
    <s v="CS-11950"/>
    <s v="Carlos Soltero"/>
    <x v="0"/>
    <x v="0"/>
    <s v="Chicago"/>
    <x v="10"/>
    <n v="60610"/>
    <x v="2"/>
    <s v="OFF-ST-10002974"/>
    <x v="1"/>
    <x v="4"/>
    <s v="Trav-L-File Heavy-Duty Shuttle II, Black"/>
    <x v="550"/>
    <x v="0"/>
    <n v="0.2"/>
    <x v="559"/>
  </r>
  <r>
    <n v="580"/>
    <x v="271"/>
    <x v="3"/>
    <x v="228"/>
    <d v="2014-07-27T00:00:00"/>
    <s v="Standard Class"/>
    <s v="CS-11950"/>
    <s v="Carlos Soltero"/>
    <x v="0"/>
    <x v="0"/>
    <s v="Chicago"/>
    <x v="10"/>
    <n v="60610"/>
    <x v="2"/>
    <s v="FUR-FU-10001475"/>
    <x v="0"/>
    <x v="5"/>
    <s v="Contract Clock, 14&quot;, Brown"/>
    <x v="551"/>
    <x v="7"/>
    <n v="0.6"/>
    <x v="560"/>
  </r>
  <r>
    <n v="581"/>
    <x v="272"/>
    <x v="1"/>
    <x v="229"/>
    <d v="2012-09-14T00:00:00"/>
    <s v="Standard Class"/>
    <s v="CC-12145"/>
    <s v="Charles Crestani"/>
    <x v="0"/>
    <x v="0"/>
    <s v="Los Angeles"/>
    <x v="1"/>
    <n v="90004"/>
    <x v="1"/>
    <s v="OFF-SU-10004498"/>
    <x v="1"/>
    <x v="14"/>
    <s v="Martin-Yale Premier Letter Opener"/>
    <x v="552"/>
    <x v="4"/>
    <n v="0"/>
    <x v="561"/>
  </r>
  <r>
    <n v="582"/>
    <x v="273"/>
    <x v="3"/>
    <x v="96"/>
    <d v="2014-12-06T00:00:00"/>
    <s v="Standard Class"/>
    <s v="DV-13465"/>
    <s v="Dianna Vittorini"/>
    <x v="0"/>
    <x v="0"/>
    <s v="Denver"/>
    <x v="22"/>
    <n v="80219"/>
    <x v="1"/>
    <s v="TEC-PH-10004977"/>
    <x v="2"/>
    <x v="7"/>
    <s v="GE 30524EE4"/>
    <x v="553"/>
    <x v="1"/>
    <n v="0.2"/>
    <x v="562"/>
  </r>
  <r>
    <n v="583"/>
    <x v="273"/>
    <x v="3"/>
    <x v="96"/>
    <d v="2014-12-06T00:00:00"/>
    <s v="Standard Class"/>
    <s v="DV-13465"/>
    <s v="Dianna Vittorini"/>
    <x v="0"/>
    <x v="0"/>
    <s v="Denver"/>
    <x v="22"/>
    <n v="80219"/>
    <x v="1"/>
    <s v="TEC-PH-10000586"/>
    <x v="2"/>
    <x v="7"/>
    <s v="AT&amp;T SB67148 SynJ"/>
    <x v="554"/>
    <x v="0"/>
    <n v="0.2"/>
    <x v="563"/>
  </r>
  <r>
    <n v="584"/>
    <x v="273"/>
    <x v="3"/>
    <x v="96"/>
    <d v="2014-12-06T00:00:00"/>
    <s v="Standard Class"/>
    <s v="DV-13465"/>
    <s v="Dianna Vittorini"/>
    <x v="0"/>
    <x v="0"/>
    <s v="Denver"/>
    <x v="22"/>
    <n v="80219"/>
    <x v="1"/>
    <s v="OFF-AP-10000358"/>
    <x v="1"/>
    <x v="9"/>
    <s v="Fellowes Basic Home/Office Series Surge Protectors"/>
    <x v="555"/>
    <x v="1"/>
    <n v="0.2"/>
    <x v="564"/>
  </r>
  <r>
    <n v="585"/>
    <x v="273"/>
    <x v="3"/>
    <x v="96"/>
    <d v="2014-12-06T00:00:00"/>
    <s v="Standard Class"/>
    <s v="DV-13465"/>
    <s v="Dianna Vittorini"/>
    <x v="0"/>
    <x v="0"/>
    <s v="Denver"/>
    <x v="22"/>
    <n v="80219"/>
    <x v="1"/>
    <s v="OFF-BI-10002764"/>
    <x v="1"/>
    <x v="8"/>
    <s v="Recycled Pressboard Report Cover with Reinforced Top Hinge"/>
    <x v="556"/>
    <x v="3"/>
    <n v="0.7"/>
    <x v="565"/>
  </r>
  <r>
    <n v="586"/>
    <x v="273"/>
    <x v="3"/>
    <x v="96"/>
    <d v="2014-12-06T00:00:00"/>
    <s v="Standard Class"/>
    <s v="DV-13465"/>
    <s v="Dianna Vittorini"/>
    <x v="0"/>
    <x v="0"/>
    <s v="Denver"/>
    <x v="22"/>
    <n v="80219"/>
    <x v="1"/>
    <s v="TEC-PH-10001254"/>
    <x v="2"/>
    <x v="7"/>
    <s v="Jabra BIZ 2300 Duo QD Duo Corded Headset"/>
    <x v="557"/>
    <x v="4"/>
    <n v="0.2"/>
    <x v="566"/>
  </r>
  <r>
    <n v="587"/>
    <x v="274"/>
    <x v="1"/>
    <x v="230"/>
    <d v="2012-07-09T00:00:00"/>
    <s v="Standard Class"/>
    <s v="BD-11725"/>
    <s v="Bruce Degenhardt"/>
    <x v="0"/>
    <x v="0"/>
    <s v="Richmond"/>
    <x v="0"/>
    <n v="40475"/>
    <x v="0"/>
    <s v="FUR-CH-10003956"/>
    <x v="0"/>
    <x v="1"/>
    <s v="Novimex High-Tech Fabric Mesh Task Chair"/>
    <x v="558"/>
    <x v="7"/>
    <n v="0"/>
    <x v="567"/>
  </r>
  <r>
    <n v="588"/>
    <x v="274"/>
    <x v="1"/>
    <x v="230"/>
    <d v="2012-07-09T00:00:00"/>
    <s v="Standard Class"/>
    <s v="BD-11725"/>
    <s v="Bruce Degenhardt"/>
    <x v="0"/>
    <x v="0"/>
    <s v="Richmond"/>
    <x v="0"/>
    <n v="40475"/>
    <x v="0"/>
    <s v="OFF-LA-10003930"/>
    <x v="1"/>
    <x v="2"/>
    <s v="Dot Matrix Printer Tape Reel Labels, White, 5000/Box"/>
    <x v="559"/>
    <x v="1"/>
    <n v="0"/>
    <x v="568"/>
  </r>
  <r>
    <n v="589"/>
    <x v="275"/>
    <x v="0"/>
    <x v="231"/>
    <d v="2013-03-25T00:00:00"/>
    <s v="Standard Class"/>
    <s v="ZC-21910"/>
    <s v="Zuschuss Carroll"/>
    <x v="0"/>
    <x v="0"/>
    <s v="Salem"/>
    <x v="21"/>
    <n v="97301"/>
    <x v="1"/>
    <s v="TEC-PH-10003800"/>
    <x v="2"/>
    <x v="7"/>
    <s v="i.Sound Portable Power - 8000 mAh"/>
    <x v="560"/>
    <x v="0"/>
    <n v="0.2"/>
    <x v="569"/>
  </r>
  <r>
    <n v="590"/>
    <x v="275"/>
    <x v="0"/>
    <x v="231"/>
    <d v="2013-03-25T00:00:00"/>
    <s v="Standard Class"/>
    <s v="ZC-21910"/>
    <s v="Zuschuss Carroll"/>
    <x v="0"/>
    <x v="0"/>
    <s v="Salem"/>
    <x v="21"/>
    <n v="97301"/>
    <x v="1"/>
    <s v="OFF-PA-10002005"/>
    <x v="1"/>
    <x v="10"/>
    <s v="Xerox 225"/>
    <x v="561"/>
    <x v="4"/>
    <n v="0.2"/>
    <x v="570"/>
  </r>
  <r>
    <n v="591"/>
    <x v="275"/>
    <x v="0"/>
    <x v="231"/>
    <d v="2013-03-25T00:00:00"/>
    <s v="Standard Class"/>
    <s v="ZC-21910"/>
    <s v="Zuschuss Carroll"/>
    <x v="0"/>
    <x v="0"/>
    <s v="Salem"/>
    <x v="21"/>
    <n v="97301"/>
    <x v="1"/>
    <s v="OFF-BI-10002498"/>
    <x v="1"/>
    <x v="8"/>
    <s v="Clear Mylar Reinforcing Strips"/>
    <x v="562"/>
    <x v="1"/>
    <n v="0.7"/>
    <x v="571"/>
  </r>
  <r>
    <n v="592"/>
    <x v="275"/>
    <x v="0"/>
    <x v="231"/>
    <d v="2013-03-25T00:00:00"/>
    <s v="Standard Class"/>
    <s v="ZC-21910"/>
    <s v="Zuschuss Carroll"/>
    <x v="0"/>
    <x v="0"/>
    <s v="Salem"/>
    <x v="21"/>
    <n v="97301"/>
    <x v="1"/>
    <s v="OFF-PA-10004101"/>
    <x v="1"/>
    <x v="10"/>
    <s v="Xerox 1894"/>
    <x v="563"/>
    <x v="0"/>
    <n v="0.2"/>
    <x v="572"/>
  </r>
  <r>
    <n v="593"/>
    <x v="276"/>
    <x v="2"/>
    <x v="232"/>
    <d v="2011-01-14T00:00:00"/>
    <s v="Standard Class"/>
    <s v="MS-17830"/>
    <s v="Melanie Seite"/>
    <x v="0"/>
    <x v="0"/>
    <s v="Laredo"/>
    <x v="5"/>
    <n v="78041"/>
    <x v="2"/>
    <s v="OFF-AR-10004078"/>
    <x v="1"/>
    <x v="6"/>
    <s v="Newell 312"/>
    <x v="564"/>
    <x v="0"/>
    <n v="0.2"/>
    <x v="573"/>
  </r>
  <r>
    <n v="594"/>
    <x v="276"/>
    <x v="2"/>
    <x v="232"/>
    <d v="2011-01-14T00:00:00"/>
    <s v="Standard Class"/>
    <s v="MS-17830"/>
    <s v="Melanie Seite"/>
    <x v="0"/>
    <x v="0"/>
    <s v="Laredo"/>
    <x v="5"/>
    <n v="78041"/>
    <x v="2"/>
    <s v="TEC-AC-10001266"/>
    <x v="2"/>
    <x v="11"/>
    <s v="Memorex Micro Travel Drive 8 GB"/>
    <x v="565"/>
    <x v="1"/>
    <n v="0.2"/>
    <x v="574"/>
  </r>
  <r>
    <n v="595"/>
    <x v="277"/>
    <x v="2"/>
    <x v="233"/>
    <d v="2011-08-15T00:00:00"/>
    <s v="Standard Class"/>
    <s v="LR-16915"/>
    <s v="Lena Radford"/>
    <x v="0"/>
    <x v="0"/>
    <s v="San Diego"/>
    <x v="1"/>
    <n v="92024"/>
    <x v="1"/>
    <s v="OFF-AP-10004708"/>
    <x v="1"/>
    <x v="9"/>
    <s v="Fellowes Superior 10 Outlet Split Surge Protector"/>
    <x v="566"/>
    <x v="0"/>
    <n v="0"/>
    <x v="575"/>
  </r>
  <r>
    <n v="596"/>
    <x v="277"/>
    <x v="2"/>
    <x v="233"/>
    <d v="2011-08-15T00:00:00"/>
    <s v="Standard Class"/>
    <s v="LR-16915"/>
    <s v="Lena Radford"/>
    <x v="0"/>
    <x v="0"/>
    <s v="San Diego"/>
    <x v="1"/>
    <n v="92024"/>
    <x v="1"/>
    <s v="TEC-CO-10004115"/>
    <x v="2"/>
    <x v="16"/>
    <s v="Sharp AL-1530CS Digital Copier"/>
    <x v="387"/>
    <x v="1"/>
    <n v="0.2"/>
    <x v="396"/>
  </r>
  <r>
    <n v="597"/>
    <x v="277"/>
    <x v="2"/>
    <x v="233"/>
    <d v="2011-08-15T00:00:00"/>
    <s v="Standard Class"/>
    <s v="LR-16915"/>
    <s v="Lena Radford"/>
    <x v="0"/>
    <x v="0"/>
    <s v="San Diego"/>
    <x v="1"/>
    <n v="92024"/>
    <x v="1"/>
    <s v="TEC-PH-10002398"/>
    <x v="2"/>
    <x v="7"/>
    <s v="AT&amp;T 1070 Corded Phone"/>
    <x v="567"/>
    <x v="2"/>
    <n v="0.2"/>
    <x v="576"/>
  </r>
  <r>
    <n v="598"/>
    <x v="277"/>
    <x v="2"/>
    <x v="233"/>
    <d v="2011-08-15T00:00:00"/>
    <s v="Standard Class"/>
    <s v="LR-16915"/>
    <s v="Lena Radford"/>
    <x v="0"/>
    <x v="0"/>
    <s v="San Diego"/>
    <x v="1"/>
    <n v="92024"/>
    <x v="1"/>
    <s v="FUR-FU-10001979"/>
    <x v="0"/>
    <x v="5"/>
    <s v="Dana Halogen Swing-Arm Architect Lamp"/>
    <x v="568"/>
    <x v="8"/>
    <n v="0"/>
    <x v="577"/>
  </r>
  <r>
    <n v="599"/>
    <x v="278"/>
    <x v="0"/>
    <x v="216"/>
    <d v="2013-07-17T00:00:00"/>
    <s v="First Class"/>
    <s v="TP-21130"/>
    <s v="Theone Pippenger"/>
    <x v="0"/>
    <x v="0"/>
    <s v="Philadelphia"/>
    <x v="9"/>
    <n v="19134"/>
    <x v="3"/>
    <s v="OFF-SU-10004115"/>
    <x v="1"/>
    <x v="14"/>
    <s v="Acme Stainless Steel Office Snips"/>
    <x v="569"/>
    <x v="0"/>
    <n v="0.2"/>
    <x v="578"/>
  </r>
  <r>
    <n v="600"/>
    <x v="279"/>
    <x v="0"/>
    <x v="87"/>
    <d v="2013-07-22T00:00:00"/>
    <s v="Standard Class"/>
    <s v="CK-12205"/>
    <s v="Chloris Kastensmidt"/>
    <x v="0"/>
    <x v="0"/>
    <s v="Philadelphia"/>
    <x v="9"/>
    <n v="19120"/>
    <x v="3"/>
    <s v="TEC-PH-10001425"/>
    <x v="2"/>
    <x v="7"/>
    <s v="Mophie Juice Pack Helium for iPhone"/>
    <x v="570"/>
    <x v="1"/>
    <n v="0.4"/>
    <x v="579"/>
  </r>
  <r>
    <n v="601"/>
    <x v="279"/>
    <x v="0"/>
    <x v="87"/>
    <d v="2013-07-22T00:00:00"/>
    <s v="Standard Class"/>
    <s v="CK-12205"/>
    <s v="Chloris Kastensmidt"/>
    <x v="0"/>
    <x v="0"/>
    <s v="Philadelphia"/>
    <x v="9"/>
    <n v="19120"/>
    <x v="3"/>
    <s v="TEC-PH-10003963"/>
    <x v="2"/>
    <x v="7"/>
    <s v="GE 2-Jack Phone Line Splitter"/>
    <x v="571"/>
    <x v="4"/>
    <n v="0.4"/>
    <x v="580"/>
  </r>
  <r>
    <n v="602"/>
    <x v="279"/>
    <x v="0"/>
    <x v="87"/>
    <d v="2013-07-22T00:00:00"/>
    <s v="Standard Class"/>
    <s v="CK-12205"/>
    <s v="Chloris Kastensmidt"/>
    <x v="0"/>
    <x v="0"/>
    <s v="Philadelphia"/>
    <x v="9"/>
    <n v="19120"/>
    <x v="3"/>
    <s v="OFF-SU-10001574"/>
    <x v="1"/>
    <x v="14"/>
    <s v="Acme Value Line Scissors"/>
    <x v="572"/>
    <x v="0"/>
    <n v="0.2"/>
    <x v="581"/>
  </r>
  <r>
    <n v="603"/>
    <x v="280"/>
    <x v="2"/>
    <x v="234"/>
    <d v="2011-03-19T00:00:00"/>
    <s v="Standard Class"/>
    <s v="AS-10240"/>
    <s v="Alan Shonely"/>
    <x v="0"/>
    <x v="0"/>
    <s v="Tampa"/>
    <x v="2"/>
    <n v="33614"/>
    <x v="0"/>
    <s v="OFF-ST-10001490"/>
    <x v="1"/>
    <x v="4"/>
    <s v="Hot File 7-Pocket, Floor Stand"/>
    <x v="573"/>
    <x v="7"/>
    <n v="0.2"/>
    <x v="582"/>
  </r>
  <r>
    <n v="604"/>
    <x v="280"/>
    <x v="2"/>
    <x v="234"/>
    <d v="2011-03-19T00:00:00"/>
    <s v="Standard Class"/>
    <s v="AS-10240"/>
    <s v="Alan Shonely"/>
    <x v="0"/>
    <x v="0"/>
    <s v="Tampa"/>
    <x v="2"/>
    <n v="33614"/>
    <x v="0"/>
    <s v="FUR-FU-10001756"/>
    <x v="0"/>
    <x v="5"/>
    <s v="Eldon Expressions Desk Accessory, Wood Photo Frame, Mahogany"/>
    <x v="502"/>
    <x v="1"/>
    <n v="0.2"/>
    <x v="514"/>
  </r>
  <r>
    <n v="605"/>
    <x v="280"/>
    <x v="2"/>
    <x v="234"/>
    <d v="2011-03-19T00:00:00"/>
    <s v="Standard Class"/>
    <s v="AS-10240"/>
    <s v="Alan Shonely"/>
    <x v="0"/>
    <x v="0"/>
    <s v="Tampa"/>
    <x v="2"/>
    <n v="33614"/>
    <x v="0"/>
    <s v="OFF-BI-10000773"/>
    <x v="1"/>
    <x v="8"/>
    <s v="Insertable Tab Post Binder Dividers"/>
    <x v="574"/>
    <x v="1"/>
    <n v="0.7"/>
    <x v="583"/>
  </r>
  <r>
    <n v="606"/>
    <x v="280"/>
    <x v="2"/>
    <x v="234"/>
    <d v="2011-03-19T00:00:00"/>
    <s v="Standard Class"/>
    <s v="AS-10240"/>
    <s v="Alan Shonely"/>
    <x v="0"/>
    <x v="0"/>
    <s v="Tampa"/>
    <x v="2"/>
    <n v="33614"/>
    <x v="0"/>
    <s v="OFF-BI-10001543"/>
    <x v="1"/>
    <x v="8"/>
    <s v="GBC VeloBinder Manual Binding System"/>
    <x v="575"/>
    <x v="4"/>
    <n v="0.7"/>
    <x v="584"/>
  </r>
  <r>
    <n v="607"/>
    <x v="280"/>
    <x v="2"/>
    <x v="234"/>
    <d v="2011-03-19T00:00:00"/>
    <s v="Standard Class"/>
    <s v="AS-10240"/>
    <s v="Alan Shonely"/>
    <x v="0"/>
    <x v="0"/>
    <s v="Tampa"/>
    <x v="2"/>
    <n v="33614"/>
    <x v="0"/>
    <s v="OFF-PA-10002120"/>
    <x v="1"/>
    <x v="10"/>
    <s v="Xerox 1889"/>
    <x v="576"/>
    <x v="1"/>
    <n v="0.2"/>
    <x v="585"/>
  </r>
  <r>
    <n v="608"/>
    <x v="281"/>
    <x v="2"/>
    <x v="235"/>
    <d v="2011-05-27T00:00:00"/>
    <s v="Standard Class"/>
    <s v="AR-10510"/>
    <s v="Andrew Roberts"/>
    <x v="0"/>
    <x v="0"/>
    <s v="Philadelphia"/>
    <x v="9"/>
    <n v="19134"/>
    <x v="3"/>
    <s v="OFF-BI-10000848"/>
    <x v="1"/>
    <x v="8"/>
    <s v="Angle-D Ring Binders"/>
    <x v="577"/>
    <x v="0"/>
    <n v="0.7"/>
    <x v="586"/>
  </r>
  <r>
    <n v="609"/>
    <x v="281"/>
    <x v="2"/>
    <x v="235"/>
    <d v="2011-05-27T00:00:00"/>
    <s v="Standard Class"/>
    <s v="AR-10510"/>
    <s v="Andrew Roberts"/>
    <x v="0"/>
    <x v="0"/>
    <s v="Philadelphia"/>
    <x v="9"/>
    <n v="19134"/>
    <x v="3"/>
    <s v="OFF-AR-10001246"/>
    <x v="1"/>
    <x v="6"/>
    <s v="Newell 317"/>
    <x v="578"/>
    <x v="6"/>
    <n v="0.2"/>
    <x v="587"/>
  </r>
  <r>
    <n v="610"/>
    <x v="281"/>
    <x v="2"/>
    <x v="235"/>
    <d v="2011-05-27T00:00:00"/>
    <s v="Standard Class"/>
    <s v="AR-10510"/>
    <s v="Andrew Roberts"/>
    <x v="0"/>
    <x v="0"/>
    <s v="Philadelphia"/>
    <x v="9"/>
    <n v="19134"/>
    <x v="3"/>
    <s v="TEC-PH-10003092"/>
    <x v="2"/>
    <x v="7"/>
    <s v="Motorola L804"/>
    <x v="579"/>
    <x v="0"/>
    <n v="0.4"/>
    <x v="588"/>
  </r>
  <r>
    <n v="611"/>
    <x v="282"/>
    <x v="0"/>
    <x v="236"/>
    <d v="2013-05-02T00:00:00"/>
    <s v="First Class"/>
    <s v="NB-18655"/>
    <s v="Nona Balk"/>
    <x v="1"/>
    <x v="0"/>
    <s v="Dallas"/>
    <x v="5"/>
    <n v="75217"/>
    <x v="2"/>
    <s v="TEC-PH-10003012"/>
    <x v="2"/>
    <x v="7"/>
    <s v="Nortel Meridian M3904 Professional Digital phone"/>
    <x v="580"/>
    <x v="1"/>
    <n v="0.2"/>
    <x v="589"/>
  </r>
  <r>
    <n v="612"/>
    <x v="282"/>
    <x v="0"/>
    <x v="236"/>
    <d v="2013-05-02T00:00:00"/>
    <s v="First Class"/>
    <s v="NB-18655"/>
    <s v="Nona Balk"/>
    <x v="1"/>
    <x v="0"/>
    <s v="Dallas"/>
    <x v="5"/>
    <n v="75217"/>
    <x v="2"/>
    <s v="OFF-LA-10004345"/>
    <x v="1"/>
    <x v="2"/>
    <s v="Avery 493"/>
    <x v="581"/>
    <x v="4"/>
    <n v="0.2"/>
    <x v="590"/>
  </r>
  <r>
    <n v="613"/>
    <x v="283"/>
    <x v="0"/>
    <x v="108"/>
    <d v="2013-09-14T00:00:00"/>
    <s v="Second Class"/>
    <s v="GD-14590"/>
    <s v="Giulietta Dortch"/>
    <x v="1"/>
    <x v="0"/>
    <s v="Philadelphia"/>
    <x v="9"/>
    <n v="19143"/>
    <x v="3"/>
    <s v="OFF-PA-10001204"/>
    <x v="1"/>
    <x v="10"/>
    <s v="Xerox 1972"/>
    <x v="582"/>
    <x v="0"/>
    <n v="0.2"/>
    <x v="591"/>
  </r>
  <r>
    <n v="614"/>
    <x v="283"/>
    <x v="0"/>
    <x v="108"/>
    <d v="2013-09-14T00:00:00"/>
    <s v="Second Class"/>
    <s v="GD-14590"/>
    <s v="Giulietta Dortch"/>
    <x v="1"/>
    <x v="0"/>
    <s v="Philadelphia"/>
    <x v="9"/>
    <n v="19143"/>
    <x v="3"/>
    <s v="TEC-PH-10004667"/>
    <x v="2"/>
    <x v="7"/>
    <s v="Cisco 8x8 Inc. 6753i IP Business Phone System"/>
    <x v="583"/>
    <x v="6"/>
    <n v="0.4"/>
    <x v="592"/>
  </r>
  <r>
    <n v="615"/>
    <x v="284"/>
    <x v="3"/>
    <x v="237"/>
    <d v="2014-11-18T00:00:00"/>
    <s v="Second Class"/>
    <s v="CK-12595"/>
    <s v="Clytie Kelty"/>
    <x v="0"/>
    <x v="0"/>
    <s v="Grove City"/>
    <x v="24"/>
    <n v="43123"/>
    <x v="3"/>
    <s v="TEC-PH-10000011"/>
    <x v="2"/>
    <x v="7"/>
    <s v="PureGear Roll-On Screen Protector"/>
    <x v="584"/>
    <x v="12"/>
    <n v="0.4"/>
    <x v="593"/>
  </r>
  <r>
    <n v="616"/>
    <x v="284"/>
    <x v="3"/>
    <x v="237"/>
    <d v="2014-11-18T00:00:00"/>
    <s v="Second Class"/>
    <s v="CK-12595"/>
    <s v="Clytie Kelty"/>
    <x v="0"/>
    <x v="0"/>
    <s v="Grove City"/>
    <x v="24"/>
    <n v="43123"/>
    <x v="3"/>
    <s v="OFF-BI-10002949"/>
    <x v="1"/>
    <x v="8"/>
    <s v="Prestige Round Ring Binders"/>
    <x v="585"/>
    <x v="0"/>
    <n v="0.7"/>
    <x v="594"/>
  </r>
  <r>
    <n v="617"/>
    <x v="285"/>
    <x v="3"/>
    <x v="238"/>
    <d v="2014-08-24T00:00:00"/>
    <s v="Second Class"/>
    <s v="NG-18355"/>
    <s v="Nat Gilpin"/>
    <x v="1"/>
    <x v="0"/>
    <s v="New York City"/>
    <x v="15"/>
    <n v="10011"/>
    <x v="3"/>
    <s v="FUR-FU-10003849"/>
    <x v="0"/>
    <x v="5"/>
    <s v="DAX Metal Frame, Desktop, Stepped-Edge"/>
    <x v="586"/>
    <x v="0"/>
    <n v="0"/>
    <x v="595"/>
  </r>
  <r>
    <n v="618"/>
    <x v="285"/>
    <x v="3"/>
    <x v="238"/>
    <d v="2014-08-24T00:00:00"/>
    <s v="Second Class"/>
    <s v="NG-18355"/>
    <s v="Nat Gilpin"/>
    <x v="1"/>
    <x v="0"/>
    <s v="New York City"/>
    <x v="15"/>
    <n v="10011"/>
    <x v="3"/>
    <s v="FUR-FU-10000010"/>
    <x v="0"/>
    <x v="5"/>
    <s v="DAX Value U-Channel Document Frames, Easel Back"/>
    <x v="587"/>
    <x v="0"/>
    <n v="0"/>
    <x v="596"/>
  </r>
  <r>
    <n v="619"/>
    <x v="285"/>
    <x v="3"/>
    <x v="238"/>
    <d v="2014-08-24T00:00:00"/>
    <s v="Second Class"/>
    <s v="NG-18355"/>
    <s v="Nat Gilpin"/>
    <x v="1"/>
    <x v="0"/>
    <s v="New York City"/>
    <x v="15"/>
    <n v="10011"/>
    <x v="3"/>
    <s v="OFF-BI-10002824"/>
    <x v="1"/>
    <x v="8"/>
    <s v="Recycled Easel Ring Binders"/>
    <x v="588"/>
    <x v="6"/>
    <n v="0.2"/>
    <x v="597"/>
  </r>
  <r>
    <n v="620"/>
    <x v="285"/>
    <x v="3"/>
    <x v="238"/>
    <d v="2014-08-24T00:00:00"/>
    <s v="Second Class"/>
    <s v="NG-18355"/>
    <s v="Nat Gilpin"/>
    <x v="1"/>
    <x v="0"/>
    <s v="New York City"/>
    <x v="15"/>
    <n v="10011"/>
    <x v="3"/>
    <s v="TEC-PH-10002538"/>
    <x v="2"/>
    <x v="7"/>
    <s v="Grandstream GXP1160 VoIP phone"/>
    <x v="589"/>
    <x v="7"/>
    <n v="0"/>
    <x v="598"/>
  </r>
  <r>
    <n v="621"/>
    <x v="285"/>
    <x v="3"/>
    <x v="238"/>
    <d v="2014-08-24T00:00:00"/>
    <s v="Second Class"/>
    <s v="NG-18355"/>
    <s v="Nat Gilpin"/>
    <x v="1"/>
    <x v="0"/>
    <s v="New York City"/>
    <x v="15"/>
    <n v="10011"/>
    <x v="3"/>
    <s v="FUR-FU-10000521"/>
    <x v="0"/>
    <x v="5"/>
    <s v="Seth Thomas 14&quot; Putty-Colored Wall Clock"/>
    <x v="590"/>
    <x v="1"/>
    <n v="0"/>
    <x v="599"/>
  </r>
  <r>
    <n v="622"/>
    <x v="286"/>
    <x v="2"/>
    <x v="58"/>
    <d v="2011-12-31T00:00:00"/>
    <s v="Standard Class"/>
    <s v="CA-12265"/>
    <s v="Christina Anderson"/>
    <x v="0"/>
    <x v="0"/>
    <s v="Chicago"/>
    <x v="10"/>
    <n v="60610"/>
    <x v="2"/>
    <s v="OFF-BI-10002103"/>
    <x v="1"/>
    <x v="8"/>
    <s v="Cardinal Slant-D Ring Binder, Heavy Gauge Vinyl"/>
    <x v="591"/>
    <x v="2"/>
    <n v="0.8"/>
    <x v="600"/>
  </r>
  <r>
    <n v="623"/>
    <x v="287"/>
    <x v="1"/>
    <x v="239"/>
    <d v="2012-12-03T00:00:00"/>
    <s v="Standard Class"/>
    <s v="SF-20965"/>
    <s v="Sylvia Foulston"/>
    <x v="1"/>
    <x v="0"/>
    <s v="Dearborn"/>
    <x v="12"/>
    <n v="48126"/>
    <x v="2"/>
    <s v="FUR-CH-10004853"/>
    <x v="0"/>
    <x v="1"/>
    <s v="Global Manager's Adjustable Task Chair, Storm"/>
    <x v="85"/>
    <x v="0"/>
    <n v="0"/>
    <x v="601"/>
  </r>
  <r>
    <n v="624"/>
    <x v="287"/>
    <x v="1"/>
    <x v="239"/>
    <d v="2012-12-03T00:00:00"/>
    <s v="Standard Class"/>
    <s v="SF-20965"/>
    <s v="Sylvia Foulston"/>
    <x v="1"/>
    <x v="0"/>
    <s v="Dearborn"/>
    <x v="12"/>
    <n v="48126"/>
    <x v="2"/>
    <s v="OFF-AP-10000179"/>
    <x v="1"/>
    <x v="9"/>
    <s v="Honeywell Enviracaire Portable HEPA Air Cleaner for up to 10 x 16 Room"/>
    <x v="592"/>
    <x v="2"/>
    <n v="0.1"/>
    <x v="602"/>
  </r>
  <r>
    <n v="625"/>
    <x v="287"/>
    <x v="1"/>
    <x v="239"/>
    <d v="2012-12-03T00:00:00"/>
    <s v="Standard Class"/>
    <s v="SF-20965"/>
    <s v="Sylvia Foulston"/>
    <x v="1"/>
    <x v="0"/>
    <s v="Dearborn"/>
    <x v="12"/>
    <n v="48126"/>
    <x v="2"/>
    <s v="OFF-ST-10001272"/>
    <x v="1"/>
    <x v="4"/>
    <s v="Mini 13-1/2 Capacity Data Binder Rack, Pearl"/>
    <x v="593"/>
    <x v="4"/>
    <n v="0"/>
    <x v="603"/>
  </r>
  <r>
    <n v="626"/>
    <x v="287"/>
    <x v="1"/>
    <x v="239"/>
    <d v="2012-12-03T00:00:00"/>
    <s v="Standard Class"/>
    <s v="SF-20965"/>
    <s v="Sylvia Foulston"/>
    <x v="1"/>
    <x v="0"/>
    <s v="Dearborn"/>
    <x v="12"/>
    <n v="48126"/>
    <x v="2"/>
    <s v="OFF-AR-10004042"/>
    <x v="1"/>
    <x v="6"/>
    <s v="BOSTON Model 1800 Electric Pencil Sharpeners, Putty/Woodgrain"/>
    <x v="594"/>
    <x v="6"/>
    <n v="0"/>
    <x v="604"/>
  </r>
  <r>
    <n v="627"/>
    <x v="288"/>
    <x v="3"/>
    <x v="175"/>
    <d v="2014-09-20T00:00:00"/>
    <s v="Standard Class"/>
    <s v="MO-17800"/>
    <s v="Meg O'Connel"/>
    <x v="2"/>
    <x v="0"/>
    <s v="New York City"/>
    <x v="15"/>
    <n v="10009"/>
    <x v="3"/>
    <s v="FUR-FU-10000221"/>
    <x v="0"/>
    <x v="5"/>
    <s v="Master Caster Door Stop, Brown"/>
    <x v="595"/>
    <x v="3"/>
    <n v="0"/>
    <x v="605"/>
  </r>
  <r>
    <n v="628"/>
    <x v="289"/>
    <x v="3"/>
    <x v="240"/>
    <d v="2014-05-24T00:00:00"/>
    <s v="Standard Class"/>
    <s v="AT-10735"/>
    <s v="Annie Thurman"/>
    <x v="0"/>
    <x v="0"/>
    <s v="Seattle"/>
    <x v="4"/>
    <n v="98115"/>
    <x v="1"/>
    <s v="OFF-AP-10001563"/>
    <x v="1"/>
    <x v="9"/>
    <s v="Belkin Premiere Surge Master II 8-outlet surge protector"/>
    <x v="596"/>
    <x v="0"/>
    <n v="0"/>
    <x v="606"/>
  </r>
  <r>
    <n v="629"/>
    <x v="290"/>
    <x v="3"/>
    <x v="94"/>
    <d v="2014-12-22T00:00:00"/>
    <s v="Standard Class"/>
    <s v="LC-17140"/>
    <s v="Logan Currie"/>
    <x v="0"/>
    <x v="0"/>
    <s v="San Francisco"/>
    <x v="1"/>
    <n v="94122"/>
    <x v="1"/>
    <s v="OFF-BI-10000605"/>
    <x v="1"/>
    <x v="8"/>
    <s v="Acco Pressboard Covers with Storage Hooks, 9 1/2&quot; x 11&quot;, Executive Red"/>
    <x v="597"/>
    <x v="2"/>
    <n v="0.2"/>
    <x v="607"/>
  </r>
  <r>
    <n v="630"/>
    <x v="290"/>
    <x v="3"/>
    <x v="94"/>
    <d v="2014-12-22T00:00:00"/>
    <s v="Standard Class"/>
    <s v="LC-17140"/>
    <s v="Logan Currie"/>
    <x v="0"/>
    <x v="0"/>
    <s v="San Francisco"/>
    <x v="1"/>
    <n v="94122"/>
    <x v="1"/>
    <s v="OFF-PA-10002615"/>
    <x v="1"/>
    <x v="10"/>
    <s v="Ampad Gold Fibre Wirebound Steno Books, 6&quot; x 9&quot;, Gregg Ruled"/>
    <x v="598"/>
    <x v="1"/>
    <n v="0"/>
    <x v="608"/>
  </r>
  <r>
    <n v="631"/>
    <x v="291"/>
    <x v="0"/>
    <x v="25"/>
    <d v="2013-12-14T00:00:00"/>
    <s v="Second Class"/>
    <s v="FM-14380"/>
    <s v="Fred McMath"/>
    <x v="0"/>
    <x v="0"/>
    <s v="Aurora"/>
    <x v="22"/>
    <n v="80013"/>
    <x v="1"/>
    <s v="OFF-ST-10001963"/>
    <x v="1"/>
    <x v="4"/>
    <s v="Tennsco Regal Shelving Units"/>
    <x v="599"/>
    <x v="1"/>
    <n v="0.2"/>
    <x v="609"/>
  </r>
  <r>
    <n v="632"/>
    <x v="291"/>
    <x v="0"/>
    <x v="25"/>
    <d v="2013-12-14T00:00:00"/>
    <s v="Second Class"/>
    <s v="FM-14380"/>
    <s v="Fred McMath"/>
    <x v="0"/>
    <x v="0"/>
    <s v="Aurora"/>
    <x v="22"/>
    <n v="80013"/>
    <x v="1"/>
    <s v="TEC-AC-10001267"/>
    <x v="2"/>
    <x v="11"/>
    <s v="Imation 32GB Pocket Pro USB 3.0 Flash Drive - 32 GB - Black - 1 P ..."/>
    <x v="600"/>
    <x v="2"/>
    <n v="0.2"/>
    <x v="610"/>
  </r>
  <r>
    <n v="633"/>
    <x v="291"/>
    <x v="0"/>
    <x v="25"/>
    <d v="2013-12-14T00:00:00"/>
    <s v="Second Class"/>
    <s v="FM-14380"/>
    <s v="Fred McMath"/>
    <x v="0"/>
    <x v="0"/>
    <s v="Aurora"/>
    <x v="22"/>
    <n v="80013"/>
    <x v="1"/>
    <s v="TEC-PH-10002103"/>
    <x v="2"/>
    <x v="7"/>
    <s v="Jabra SPEAK 410"/>
    <x v="601"/>
    <x v="4"/>
    <n v="0.2"/>
    <x v="611"/>
  </r>
  <r>
    <n v="634"/>
    <x v="292"/>
    <x v="3"/>
    <x v="241"/>
    <d v="2014-09-27T00:00:00"/>
    <s v="Second Class"/>
    <s v="BD-11605"/>
    <s v="Brian Dahlen"/>
    <x v="0"/>
    <x v="0"/>
    <s v="Miami"/>
    <x v="2"/>
    <n v="33180"/>
    <x v="0"/>
    <s v="TEC-AC-10002857"/>
    <x v="2"/>
    <x v="11"/>
    <s v="Verbatim 25 GB 6x Blu-ray Single Layer Recordable Disc, 1/Pack"/>
    <x v="602"/>
    <x v="1"/>
    <n v="0.2"/>
    <x v="612"/>
  </r>
  <r>
    <n v="635"/>
    <x v="292"/>
    <x v="3"/>
    <x v="241"/>
    <d v="2014-09-27T00:00:00"/>
    <s v="Second Class"/>
    <s v="BD-11605"/>
    <s v="Brian Dahlen"/>
    <x v="0"/>
    <x v="0"/>
    <s v="Miami"/>
    <x v="2"/>
    <n v="33180"/>
    <x v="0"/>
    <s v="OFF-LA-10003930"/>
    <x v="1"/>
    <x v="2"/>
    <s v="Dot Matrix Printer Tape Reel Labels, White, 5000/Box"/>
    <x v="603"/>
    <x v="1"/>
    <n v="0.2"/>
    <x v="613"/>
  </r>
  <r>
    <n v="636"/>
    <x v="293"/>
    <x v="1"/>
    <x v="242"/>
    <d v="2012-10-09T00:00:00"/>
    <s v="Second Class"/>
    <s v="DJ-13420"/>
    <s v="Denny Joy"/>
    <x v="1"/>
    <x v="0"/>
    <s v="Warner Robins"/>
    <x v="32"/>
    <n v="31088"/>
    <x v="0"/>
    <s v="FUR-CH-10001482"/>
    <x v="0"/>
    <x v="1"/>
    <s v="Office Star - Mesh Screen back chair with Vinyl seat"/>
    <x v="604"/>
    <x v="1"/>
    <n v="0"/>
    <x v="614"/>
  </r>
  <r>
    <n v="637"/>
    <x v="294"/>
    <x v="0"/>
    <x v="243"/>
    <d v="2013-08-22T00:00:00"/>
    <s v="Standard Class"/>
    <s v="ME-17725"/>
    <s v="Max Engle"/>
    <x v="0"/>
    <x v="0"/>
    <s v="Aurora"/>
    <x v="22"/>
    <n v="80013"/>
    <x v="1"/>
    <s v="OFF-BI-10001989"/>
    <x v="1"/>
    <x v="8"/>
    <s v="Premium Transparent Presentation Covers by GBC"/>
    <x v="605"/>
    <x v="1"/>
    <n v="0.7"/>
    <x v="615"/>
  </r>
  <r>
    <n v="638"/>
    <x v="294"/>
    <x v="0"/>
    <x v="243"/>
    <d v="2013-08-22T00:00:00"/>
    <s v="Standard Class"/>
    <s v="ME-17725"/>
    <s v="Max Engle"/>
    <x v="0"/>
    <x v="0"/>
    <s v="Aurora"/>
    <x v="22"/>
    <n v="80013"/>
    <x v="1"/>
    <s v="OFF-AP-10003287"/>
    <x v="1"/>
    <x v="9"/>
    <s v="Tripp Lite TLP810NET Broadband Surge for Modem/Fax"/>
    <x v="606"/>
    <x v="1"/>
    <n v="0.2"/>
    <x v="616"/>
  </r>
  <r>
    <n v="639"/>
    <x v="295"/>
    <x v="0"/>
    <x v="244"/>
    <d v="2013-05-26T00:00:00"/>
    <s v="Standard Class"/>
    <s v="RB-19465"/>
    <s v="Rick Bensley"/>
    <x v="2"/>
    <x v="0"/>
    <s v="Vallejo"/>
    <x v="1"/>
    <n v="94591"/>
    <x v="1"/>
    <s v="FUR-FU-10000576"/>
    <x v="0"/>
    <x v="5"/>
    <s v="Luxo Professional Fluorescent Magnifier Lamp with Clamp-Mount Base"/>
    <x v="607"/>
    <x v="2"/>
    <n v="0"/>
    <x v="617"/>
  </r>
  <r>
    <n v="640"/>
    <x v="295"/>
    <x v="0"/>
    <x v="244"/>
    <d v="2013-05-26T00:00:00"/>
    <s v="Standard Class"/>
    <s v="RB-19465"/>
    <s v="Rick Bensley"/>
    <x v="2"/>
    <x v="0"/>
    <s v="Vallejo"/>
    <x v="1"/>
    <n v="94591"/>
    <x v="1"/>
    <s v="OFF-BI-10004728"/>
    <x v="1"/>
    <x v="8"/>
    <s v="Wilson Jones Turn Tabs Binder Tool for Ring Binders"/>
    <x v="608"/>
    <x v="4"/>
    <n v="0.2"/>
    <x v="618"/>
  </r>
  <r>
    <n v="641"/>
    <x v="296"/>
    <x v="0"/>
    <x v="122"/>
    <d v="2013-12-23T00:00:00"/>
    <s v="Standard Class"/>
    <s v="JD-16150"/>
    <s v="Justin Deggeller"/>
    <x v="1"/>
    <x v="0"/>
    <s v="Minneapolis"/>
    <x v="11"/>
    <n v="55407"/>
    <x v="2"/>
    <s v="FUR-FU-10000732"/>
    <x v="0"/>
    <x v="5"/>
    <s v="Eldon 200 Class Desk Accessories"/>
    <x v="609"/>
    <x v="1"/>
    <n v="0"/>
    <x v="619"/>
  </r>
  <r>
    <n v="642"/>
    <x v="297"/>
    <x v="3"/>
    <x v="245"/>
    <d v="2014-08-04T00:00:00"/>
    <s v="Second Class"/>
    <s v="JL-15835"/>
    <s v="John Lee"/>
    <x v="0"/>
    <x v="0"/>
    <s v="Mission Viejo"/>
    <x v="1"/>
    <n v="92691"/>
    <x v="1"/>
    <s v="OFF-ST-10000585"/>
    <x v="1"/>
    <x v="4"/>
    <s v="Economy Rollaway Files"/>
    <x v="610"/>
    <x v="0"/>
    <n v="0"/>
    <x v="620"/>
  </r>
  <r>
    <n v="643"/>
    <x v="297"/>
    <x v="3"/>
    <x v="245"/>
    <d v="2014-08-04T00:00:00"/>
    <s v="Second Class"/>
    <s v="JL-15835"/>
    <s v="John Lee"/>
    <x v="0"/>
    <x v="0"/>
    <s v="Mission Viejo"/>
    <x v="1"/>
    <n v="92691"/>
    <x v="1"/>
    <s v="OFF-LA-10002787"/>
    <x v="1"/>
    <x v="2"/>
    <s v="Avery 480"/>
    <x v="611"/>
    <x v="3"/>
    <n v="0"/>
    <x v="621"/>
  </r>
  <r>
    <n v="644"/>
    <x v="298"/>
    <x v="3"/>
    <x v="193"/>
    <d v="2014-06-16T00:00:00"/>
    <s v="Standard Class"/>
    <s v="SC-20305"/>
    <s v="Sean Christensen"/>
    <x v="0"/>
    <x v="0"/>
    <s v="Rochester Hills"/>
    <x v="12"/>
    <n v="48307"/>
    <x v="2"/>
    <s v="TEC-AC-10003832"/>
    <x v="2"/>
    <x v="11"/>
    <s v="Imation 16GB Mini TravelDrive USB 2.0 Flash Drive"/>
    <x v="612"/>
    <x v="4"/>
    <n v="0"/>
    <x v="622"/>
  </r>
  <r>
    <n v="645"/>
    <x v="299"/>
    <x v="3"/>
    <x v="246"/>
    <d v="2014-07-26T00:00:00"/>
    <s v="Standard Class"/>
    <s v="TW-21025"/>
    <s v="Tamara Willingham"/>
    <x v="2"/>
    <x v="0"/>
    <s v="Plainfield"/>
    <x v="30"/>
    <n v="7060"/>
    <x v="3"/>
    <s v="OFF-PA-10001934"/>
    <x v="1"/>
    <x v="10"/>
    <s v="Xerox 1993"/>
    <x v="90"/>
    <x v="7"/>
    <n v="0"/>
    <x v="623"/>
  </r>
  <r>
    <n v="646"/>
    <x v="300"/>
    <x v="3"/>
    <x v="247"/>
    <d v="2015-01-06T00:00:00"/>
    <s v="Standard Class"/>
    <s v="CC-12430"/>
    <s v="Chuck Clark"/>
    <x v="2"/>
    <x v="0"/>
    <s v="Columbus"/>
    <x v="14"/>
    <n v="47201"/>
    <x v="2"/>
    <s v="OFF-AP-10002457"/>
    <x v="1"/>
    <x v="9"/>
    <s v="Eureka The Boss Plus 12-Amp Hard Box Upright Vacuum, Red"/>
    <x v="613"/>
    <x v="0"/>
    <n v="0"/>
    <x v="624"/>
  </r>
  <r>
    <n v="647"/>
    <x v="301"/>
    <x v="0"/>
    <x v="178"/>
    <d v="2013-04-09T00:00:00"/>
    <s v="Standard Class"/>
    <s v="BB-10990"/>
    <s v="Barry Blumstein"/>
    <x v="1"/>
    <x v="0"/>
    <s v="Sierra Vista"/>
    <x v="16"/>
    <n v="85635"/>
    <x v="1"/>
    <s v="OFF-FA-10003112"/>
    <x v="1"/>
    <x v="13"/>
    <s v="Staples"/>
    <x v="614"/>
    <x v="2"/>
    <n v="0.2"/>
    <x v="625"/>
  </r>
  <r>
    <n v="648"/>
    <x v="301"/>
    <x v="0"/>
    <x v="178"/>
    <d v="2013-04-09T00:00:00"/>
    <s v="Standard Class"/>
    <s v="BB-10990"/>
    <s v="Barry Blumstein"/>
    <x v="1"/>
    <x v="0"/>
    <s v="Sierra Vista"/>
    <x v="16"/>
    <n v="85635"/>
    <x v="1"/>
    <s v="OFF-AP-10002350"/>
    <x v="1"/>
    <x v="9"/>
    <s v="Belkin F9H710-06 7 Outlet SurgeMaster Surge Protector"/>
    <x v="615"/>
    <x v="0"/>
    <n v="0.2"/>
    <x v="626"/>
  </r>
  <r>
    <n v="649"/>
    <x v="302"/>
    <x v="0"/>
    <x v="25"/>
    <d v="2013-12-17T00:00:00"/>
    <s v="Second Class"/>
    <s v="AR-10825"/>
    <s v="Anthony Rawles"/>
    <x v="1"/>
    <x v="0"/>
    <s v="Vancouver"/>
    <x v="4"/>
    <n v="98661"/>
    <x v="1"/>
    <s v="FUR-FU-10001935"/>
    <x v="0"/>
    <x v="5"/>
    <s v="3M Hangers With Command Adhesive"/>
    <x v="616"/>
    <x v="4"/>
    <n v="0"/>
    <x v="627"/>
  </r>
  <r>
    <n v="650"/>
    <x v="302"/>
    <x v="0"/>
    <x v="25"/>
    <d v="2013-12-17T00:00:00"/>
    <s v="Second Class"/>
    <s v="AR-10825"/>
    <s v="Anthony Rawles"/>
    <x v="1"/>
    <x v="0"/>
    <s v="Vancouver"/>
    <x v="4"/>
    <n v="98661"/>
    <x v="1"/>
    <s v="TEC-PH-10003273"/>
    <x v="2"/>
    <x v="7"/>
    <s v="AT&amp;T TR1909W"/>
    <x v="214"/>
    <x v="1"/>
    <n v="0.2"/>
    <x v="216"/>
  </r>
  <r>
    <n v="651"/>
    <x v="302"/>
    <x v="0"/>
    <x v="25"/>
    <d v="2013-12-17T00:00:00"/>
    <s v="Second Class"/>
    <s v="AR-10825"/>
    <s v="Anthony Rawles"/>
    <x v="1"/>
    <x v="0"/>
    <s v="Vancouver"/>
    <x v="4"/>
    <n v="98661"/>
    <x v="1"/>
    <s v="TEC-AC-10001142"/>
    <x v="2"/>
    <x v="11"/>
    <s v="First Data FD10 PIN Pad"/>
    <x v="617"/>
    <x v="4"/>
    <n v="0"/>
    <x v="628"/>
  </r>
  <r>
    <n v="652"/>
    <x v="303"/>
    <x v="0"/>
    <x v="248"/>
    <d v="2013-10-30T00:00:00"/>
    <s v="Standard Class"/>
    <s v="SR-20740"/>
    <s v="Steven Roelle"/>
    <x v="2"/>
    <x v="0"/>
    <s v="New York City"/>
    <x v="15"/>
    <n v="10024"/>
    <x v="3"/>
    <s v="OFF-PA-10000482"/>
    <x v="1"/>
    <x v="10"/>
    <s v="Snap-A-Way Black Print Carbonless Ruled Speed Letter, Triplicate"/>
    <x v="618"/>
    <x v="12"/>
    <n v="0"/>
    <x v="629"/>
  </r>
  <r>
    <n v="653"/>
    <x v="304"/>
    <x v="3"/>
    <x v="249"/>
    <d v="2014-06-24T00:00:00"/>
    <s v="Standard Class"/>
    <s v="AR-10405"/>
    <s v="Allen Rosenblatt"/>
    <x v="1"/>
    <x v="0"/>
    <s v="New York City"/>
    <x v="15"/>
    <n v="10035"/>
    <x v="3"/>
    <s v="OFF-PA-10003892"/>
    <x v="1"/>
    <x v="10"/>
    <s v="Xerox 1943"/>
    <x v="619"/>
    <x v="0"/>
    <n v="0"/>
    <x v="630"/>
  </r>
  <r>
    <n v="654"/>
    <x v="304"/>
    <x v="3"/>
    <x v="249"/>
    <d v="2014-06-24T00:00:00"/>
    <s v="Standard Class"/>
    <s v="AR-10405"/>
    <s v="Allen Rosenblatt"/>
    <x v="1"/>
    <x v="0"/>
    <s v="New York City"/>
    <x v="15"/>
    <n v="10035"/>
    <x v="3"/>
    <s v="TEC-AC-10001101"/>
    <x v="2"/>
    <x v="11"/>
    <s v="Sony 16GB Class 10 Micro SDHC R40 Memory Card"/>
    <x v="620"/>
    <x v="8"/>
    <n v="0"/>
    <x v="631"/>
  </r>
  <r>
    <n v="655"/>
    <x v="305"/>
    <x v="0"/>
    <x v="250"/>
    <d v="2013-08-29T00:00:00"/>
    <s v="Standard Class"/>
    <s v="CR-12730"/>
    <s v="Craig Reiter"/>
    <x v="0"/>
    <x v="0"/>
    <s v="Columbus"/>
    <x v="24"/>
    <n v="43229"/>
    <x v="3"/>
    <s v="OFF-AP-10002439"/>
    <x v="1"/>
    <x v="9"/>
    <s v="Tripp Lite Isotel 8 Ultra 8 Outlet Metal Surge"/>
    <x v="621"/>
    <x v="0"/>
    <n v="0.2"/>
    <x v="632"/>
  </r>
  <r>
    <n v="656"/>
    <x v="305"/>
    <x v="0"/>
    <x v="250"/>
    <d v="2013-08-29T00:00:00"/>
    <s v="Standard Class"/>
    <s v="CR-12730"/>
    <s v="Craig Reiter"/>
    <x v="0"/>
    <x v="0"/>
    <s v="Columbus"/>
    <x v="24"/>
    <n v="43229"/>
    <x v="3"/>
    <s v="OFF-BI-10002827"/>
    <x v="1"/>
    <x v="8"/>
    <s v="Avery Durable Poly Binders"/>
    <x v="622"/>
    <x v="0"/>
    <n v="0.7"/>
    <x v="633"/>
  </r>
  <r>
    <n v="657"/>
    <x v="305"/>
    <x v="0"/>
    <x v="250"/>
    <d v="2013-08-29T00:00:00"/>
    <s v="Standard Class"/>
    <s v="CR-12730"/>
    <s v="Craig Reiter"/>
    <x v="0"/>
    <x v="0"/>
    <s v="Columbus"/>
    <x v="24"/>
    <n v="43229"/>
    <x v="3"/>
    <s v="OFF-EN-10002230"/>
    <x v="1"/>
    <x v="12"/>
    <s v="Airmail Envelopes"/>
    <x v="623"/>
    <x v="0"/>
    <n v="0.2"/>
    <x v="634"/>
  </r>
  <r>
    <n v="658"/>
    <x v="306"/>
    <x v="0"/>
    <x v="251"/>
    <d v="2013-09-20T00:00:00"/>
    <s v="Same Day"/>
    <s v="EH-14125"/>
    <s v="Eugene Hildebrand"/>
    <x v="2"/>
    <x v="0"/>
    <s v="Aurora"/>
    <x v="10"/>
    <n v="60505"/>
    <x v="2"/>
    <s v="FUR-CH-10001215"/>
    <x v="0"/>
    <x v="1"/>
    <s v="Global Troy Executive Leather Low-Back Tilter"/>
    <x v="624"/>
    <x v="0"/>
    <n v="0.3"/>
    <x v="635"/>
  </r>
  <r>
    <n v="659"/>
    <x v="306"/>
    <x v="0"/>
    <x v="251"/>
    <d v="2013-09-20T00:00:00"/>
    <s v="Same Day"/>
    <s v="EH-14125"/>
    <s v="Eugene Hildebrand"/>
    <x v="2"/>
    <x v="0"/>
    <s v="Aurora"/>
    <x v="10"/>
    <n v="60505"/>
    <x v="2"/>
    <s v="OFF-BI-10004654"/>
    <x v="1"/>
    <x v="8"/>
    <s v="Avery Binding System Hidden Tab Executive Style Index Sets"/>
    <x v="625"/>
    <x v="0"/>
    <n v="0.8"/>
    <x v="636"/>
  </r>
  <r>
    <n v="660"/>
    <x v="307"/>
    <x v="1"/>
    <x v="252"/>
    <d v="2012-08-28T00:00:00"/>
    <s v="Standard Class"/>
    <s v="CB-12025"/>
    <s v="Cassandra Brandow"/>
    <x v="0"/>
    <x v="0"/>
    <s v="Arlington"/>
    <x v="5"/>
    <n v="76017"/>
    <x v="2"/>
    <s v="OFF-ST-10001490"/>
    <x v="1"/>
    <x v="4"/>
    <s v="Hot File 7-Pocket, Floor Stand"/>
    <x v="626"/>
    <x v="3"/>
    <n v="0.2"/>
    <x v="637"/>
  </r>
  <r>
    <n v="661"/>
    <x v="307"/>
    <x v="1"/>
    <x v="252"/>
    <d v="2012-08-28T00:00:00"/>
    <s v="Standard Class"/>
    <s v="CB-12025"/>
    <s v="Cassandra Brandow"/>
    <x v="0"/>
    <x v="0"/>
    <s v="Arlington"/>
    <x v="5"/>
    <n v="76017"/>
    <x v="2"/>
    <s v="OFF-ST-10001511"/>
    <x v="1"/>
    <x v="4"/>
    <s v="Space Solutions Commercial Steel Shelving"/>
    <x v="627"/>
    <x v="9"/>
    <n v="0.2"/>
    <x v="638"/>
  </r>
  <r>
    <n v="662"/>
    <x v="307"/>
    <x v="1"/>
    <x v="252"/>
    <d v="2012-08-28T00:00:00"/>
    <s v="Standard Class"/>
    <s v="CB-12025"/>
    <s v="Cassandra Brandow"/>
    <x v="0"/>
    <x v="0"/>
    <s v="Arlington"/>
    <x v="5"/>
    <n v="76017"/>
    <x v="2"/>
    <s v="FUR-TA-10001768"/>
    <x v="0"/>
    <x v="3"/>
    <s v="Hon Racetrack Conference Tables"/>
    <x v="628"/>
    <x v="2"/>
    <n v="0.3"/>
    <x v="639"/>
  </r>
  <r>
    <n v="663"/>
    <x v="307"/>
    <x v="1"/>
    <x v="252"/>
    <d v="2012-08-28T00:00:00"/>
    <s v="Standard Class"/>
    <s v="CB-12025"/>
    <s v="Cassandra Brandow"/>
    <x v="0"/>
    <x v="0"/>
    <s v="Arlington"/>
    <x v="5"/>
    <n v="76017"/>
    <x v="2"/>
    <s v="OFF-BI-10003981"/>
    <x v="1"/>
    <x v="8"/>
    <s v="Avery Durable Plastic 1&quot; Binders"/>
    <x v="629"/>
    <x v="1"/>
    <n v="0.8"/>
    <x v="640"/>
  </r>
  <r>
    <n v="664"/>
    <x v="308"/>
    <x v="0"/>
    <x v="253"/>
    <d v="2013-03-31T00:00:00"/>
    <s v="Standard Class"/>
    <s v="SP-20545"/>
    <s v="Sibella Parks"/>
    <x v="1"/>
    <x v="0"/>
    <s v="New York City"/>
    <x v="15"/>
    <n v="10011"/>
    <x v="3"/>
    <s v="OFF-ST-10001522"/>
    <x v="1"/>
    <x v="4"/>
    <s v="Gould Plastics 18-Pocket Panel Bin, 34w x 5-1/4d x 20-1/2h"/>
    <x v="630"/>
    <x v="2"/>
    <n v="0"/>
    <x v="641"/>
  </r>
  <r>
    <n v="665"/>
    <x v="309"/>
    <x v="0"/>
    <x v="254"/>
    <d v="2013-11-05T00:00:00"/>
    <s v="Same Day"/>
    <s v="RC-19825"/>
    <s v="Roy Collins"/>
    <x v="0"/>
    <x v="0"/>
    <s v="Louisville"/>
    <x v="0"/>
    <n v="40214"/>
    <x v="0"/>
    <s v="OFF-FA-10000621"/>
    <x v="1"/>
    <x v="13"/>
    <s v="OIC Colored Binder Clips, Assorted Sizes"/>
    <x v="631"/>
    <x v="1"/>
    <n v="0"/>
    <x v="642"/>
  </r>
  <r>
    <n v="666"/>
    <x v="310"/>
    <x v="3"/>
    <x v="110"/>
    <d v="2014-06-11T00:00:00"/>
    <s v="Second Class"/>
    <s v="TH-21235"/>
    <s v="Tiffany House"/>
    <x v="1"/>
    <x v="0"/>
    <s v="Dallas"/>
    <x v="5"/>
    <n v="75081"/>
    <x v="2"/>
    <s v="OFF-SU-10004231"/>
    <x v="1"/>
    <x v="14"/>
    <s v="Acme Tagit Stainless Steel Antibacterial Scissors"/>
    <x v="632"/>
    <x v="1"/>
    <n v="0.2"/>
    <x v="643"/>
  </r>
  <r>
    <n v="667"/>
    <x v="310"/>
    <x v="3"/>
    <x v="110"/>
    <d v="2014-06-11T00:00:00"/>
    <s v="Second Class"/>
    <s v="TH-21235"/>
    <s v="Tiffany House"/>
    <x v="1"/>
    <x v="0"/>
    <s v="Dallas"/>
    <x v="5"/>
    <n v="75081"/>
    <x v="2"/>
    <s v="OFF-PA-10000474"/>
    <x v="1"/>
    <x v="10"/>
    <s v="Staples"/>
    <x v="633"/>
    <x v="1"/>
    <n v="0.2"/>
    <x v="644"/>
  </r>
  <r>
    <n v="668"/>
    <x v="310"/>
    <x v="3"/>
    <x v="110"/>
    <d v="2014-06-11T00:00:00"/>
    <s v="Second Class"/>
    <s v="TH-21235"/>
    <s v="Tiffany House"/>
    <x v="1"/>
    <x v="0"/>
    <s v="Dallas"/>
    <x v="5"/>
    <n v="75081"/>
    <x v="2"/>
    <s v="TEC-PH-10004042"/>
    <x v="2"/>
    <x v="7"/>
    <s v="ClearOne Communications CHAT 70 OC Speaker Phone"/>
    <x v="634"/>
    <x v="1"/>
    <n v="0.2"/>
    <x v="645"/>
  </r>
  <r>
    <n v="669"/>
    <x v="311"/>
    <x v="2"/>
    <x v="163"/>
    <d v="2011-12-26T00:00:00"/>
    <s v="First Class"/>
    <s v="RP-19390"/>
    <s v="Resi Pölking"/>
    <x v="0"/>
    <x v="0"/>
    <s v="Cleveland"/>
    <x v="24"/>
    <n v="44105"/>
    <x v="3"/>
    <s v="FUR-FU-10003096"/>
    <x v="0"/>
    <x v="5"/>
    <s v="Master Giant Foot Doorstop, Safety Yellow"/>
    <x v="635"/>
    <x v="2"/>
    <n v="0.2"/>
    <x v="646"/>
  </r>
  <r>
    <n v="670"/>
    <x v="312"/>
    <x v="3"/>
    <x v="255"/>
    <d v="2014-06-14T00:00:00"/>
    <s v="Standard Class"/>
    <s v="MO-17800"/>
    <s v="Meg O'Connel"/>
    <x v="2"/>
    <x v="0"/>
    <s v="Chicago"/>
    <x v="10"/>
    <n v="60653"/>
    <x v="2"/>
    <s v="FUR-FU-10002759"/>
    <x v="0"/>
    <x v="5"/>
    <s v="12-1/2 Diameter Round Wall Clock"/>
    <x v="112"/>
    <x v="1"/>
    <n v="0.6"/>
    <x v="647"/>
  </r>
  <r>
    <n v="671"/>
    <x v="312"/>
    <x v="3"/>
    <x v="255"/>
    <d v="2014-06-14T00:00:00"/>
    <s v="Standard Class"/>
    <s v="MO-17800"/>
    <s v="Meg O'Connel"/>
    <x v="2"/>
    <x v="0"/>
    <s v="Chicago"/>
    <x v="10"/>
    <n v="60653"/>
    <x v="2"/>
    <s v="FUR-TA-10000688"/>
    <x v="0"/>
    <x v="3"/>
    <s v="Chromcraft Bull-Nose Wood Round Conference Table Top, Wood Base"/>
    <x v="636"/>
    <x v="7"/>
    <n v="0.5"/>
    <x v="648"/>
  </r>
  <r>
    <n v="672"/>
    <x v="312"/>
    <x v="3"/>
    <x v="255"/>
    <d v="2014-06-14T00:00:00"/>
    <s v="Standard Class"/>
    <s v="MO-17800"/>
    <s v="Meg O'Connel"/>
    <x v="2"/>
    <x v="0"/>
    <s v="Chicago"/>
    <x v="10"/>
    <n v="60653"/>
    <x v="2"/>
    <s v="OFF-PA-10002377"/>
    <x v="1"/>
    <x v="10"/>
    <s v="Adams Telephone Message Book W/Dividers/Space For Phone Numbers, 5 1/4&quot;X8 1/2&quot;, 200/Messages"/>
    <x v="637"/>
    <x v="8"/>
    <n v="0.2"/>
    <x v="649"/>
  </r>
  <r>
    <n v="673"/>
    <x v="313"/>
    <x v="3"/>
    <x v="140"/>
    <d v="2014-06-23T00:00:00"/>
    <s v="Standard Class"/>
    <s v="TD-20995"/>
    <s v="Tamara Dahlen"/>
    <x v="0"/>
    <x v="0"/>
    <s v="Quincy"/>
    <x v="10"/>
    <n v="62301"/>
    <x v="2"/>
    <s v="OFF-AR-10001954"/>
    <x v="1"/>
    <x v="6"/>
    <s v="Newell 331"/>
    <x v="638"/>
    <x v="2"/>
    <n v="0.2"/>
    <x v="650"/>
  </r>
  <r>
    <n v="674"/>
    <x v="314"/>
    <x v="3"/>
    <x v="256"/>
    <d v="2014-12-09T00:00:00"/>
    <s v="First Class"/>
    <s v="RB-19570"/>
    <s v="Rob Beeghly"/>
    <x v="0"/>
    <x v="0"/>
    <s v="Columbus"/>
    <x v="14"/>
    <n v="47201"/>
    <x v="2"/>
    <s v="OFF-AP-10004532"/>
    <x v="1"/>
    <x v="9"/>
    <s v="Kensington 6 Outlet Guardian Standard Surge Protector"/>
    <x v="639"/>
    <x v="1"/>
    <n v="0"/>
    <x v="651"/>
  </r>
  <r>
    <n v="675"/>
    <x v="314"/>
    <x v="3"/>
    <x v="256"/>
    <d v="2014-12-09T00:00:00"/>
    <s v="First Class"/>
    <s v="RB-19570"/>
    <s v="Rob Beeghly"/>
    <x v="0"/>
    <x v="0"/>
    <s v="Columbus"/>
    <x v="14"/>
    <n v="47201"/>
    <x v="2"/>
    <s v="OFF-PA-10002137"/>
    <x v="1"/>
    <x v="10"/>
    <s v="Southworth 100% Résumé Paper, 24lb."/>
    <x v="640"/>
    <x v="2"/>
    <n v="0"/>
    <x v="652"/>
  </r>
  <r>
    <n v="676"/>
    <x v="314"/>
    <x v="3"/>
    <x v="256"/>
    <d v="2014-12-09T00:00:00"/>
    <s v="First Class"/>
    <s v="RB-19570"/>
    <s v="Rob Beeghly"/>
    <x v="0"/>
    <x v="0"/>
    <s v="Columbus"/>
    <x v="14"/>
    <n v="47201"/>
    <x v="2"/>
    <s v="TEC-AC-10003832"/>
    <x v="2"/>
    <x v="11"/>
    <s v="Imation 16GB Mini TravelDrive USB 2.0 Flash Drive"/>
    <x v="641"/>
    <x v="1"/>
    <n v="0"/>
    <x v="653"/>
  </r>
  <r>
    <n v="677"/>
    <x v="315"/>
    <x v="3"/>
    <x v="257"/>
    <d v="2014-03-24T00:00:00"/>
    <s v="Standard Class"/>
    <s v="CD-11980"/>
    <s v="Carol Darley"/>
    <x v="0"/>
    <x v="0"/>
    <s v="Tyler"/>
    <x v="5"/>
    <n v="75701"/>
    <x v="2"/>
    <s v="OFF-AP-10000804"/>
    <x v="1"/>
    <x v="9"/>
    <s v="Hoover Portapower Portable Vacuum"/>
    <x v="642"/>
    <x v="1"/>
    <n v="0.8"/>
    <x v="654"/>
  </r>
  <r>
    <n v="678"/>
    <x v="315"/>
    <x v="3"/>
    <x v="257"/>
    <d v="2014-03-24T00:00:00"/>
    <s v="Standard Class"/>
    <s v="CD-11980"/>
    <s v="Carol Darley"/>
    <x v="0"/>
    <x v="0"/>
    <s v="Tyler"/>
    <x v="5"/>
    <n v="75701"/>
    <x v="2"/>
    <s v="TEC-AC-10003614"/>
    <x v="2"/>
    <x v="11"/>
    <s v="Verbatim 25 GB 6x Blu-ray Single Layer Recordable Disc, 10/Pack"/>
    <x v="643"/>
    <x v="1"/>
    <n v="0.2"/>
    <x v="655"/>
  </r>
  <r>
    <n v="679"/>
    <x v="315"/>
    <x v="3"/>
    <x v="257"/>
    <d v="2014-03-24T00:00:00"/>
    <s v="Standard Class"/>
    <s v="CD-11980"/>
    <s v="Carol Darley"/>
    <x v="0"/>
    <x v="0"/>
    <s v="Tyler"/>
    <x v="5"/>
    <n v="75701"/>
    <x v="2"/>
    <s v="FUR-FU-10003553"/>
    <x v="0"/>
    <x v="5"/>
    <s v="Howard Miller 13-1/2&quot; Diameter Rosebrook Wall Clock"/>
    <x v="644"/>
    <x v="1"/>
    <n v="0.6"/>
    <x v="656"/>
  </r>
  <r>
    <n v="680"/>
    <x v="315"/>
    <x v="3"/>
    <x v="257"/>
    <d v="2014-03-24T00:00:00"/>
    <s v="Standard Class"/>
    <s v="CD-11980"/>
    <s v="Carol Darley"/>
    <x v="0"/>
    <x v="0"/>
    <s v="Tyler"/>
    <x v="5"/>
    <n v="75701"/>
    <x v="2"/>
    <s v="OFF-BI-10004632"/>
    <x v="1"/>
    <x v="8"/>
    <s v="Ibico Hi-Tech Manual Binding System"/>
    <x v="645"/>
    <x v="1"/>
    <n v="0.8"/>
    <x v="657"/>
  </r>
  <r>
    <n v="681"/>
    <x v="316"/>
    <x v="0"/>
    <x v="258"/>
    <d v="2013-11-25T00:00:00"/>
    <s v="Standard Class"/>
    <s v="DJ-13630"/>
    <s v="Doug Jacobs"/>
    <x v="0"/>
    <x v="0"/>
    <s v="New York City"/>
    <x v="15"/>
    <n v="10024"/>
    <x v="3"/>
    <s v="OFF-BI-10003305"/>
    <x v="1"/>
    <x v="8"/>
    <s v="Avery Hanging File Binders"/>
    <x v="646"/>
    <x v="1"/>
    <n v="0.2"/>
    <x v="658"/>
  </r>
  <r>
    <n v="682"/>
    <x v="316"/>
    <x v="0"/>
    <x v="258"/>
    <d v="2013-11-25T00:00:00"/>
    <s v="Standard Class"/>
    <s v="DJ-13630"/>
    <s v="Doug Jacobs"/>
    <x v="0"/>
    <x v="0"/>
    <s v="New York City"/>
    <x v="15"/>
    <n v="10024"/>
    <x v="3"/>
    <s v="OFF-ST-10002583"/>
    <x v="1"/>
    <x v="4"/>
    <s v="Fellowes Neat Ideas Storage Cubes"/>
    <x v="647"/>
    <x v="0"/>
    <n v="0"/>
    <x v="659"/>
  </r>
  <r>
    <n v="683"/>
    <x v="316"/>
    <x v="0"/>
    <x v="258"/>
    <d v="2013-11-25T00:00:00"/>
    <s v="Standard Class"/>
    <s v="DJ-13630"/>
    <s v="Doug Jacobs"/>
    <x v="0"/>
    <x v="0"/>
    <s v="New York City"/>
    <x v="15"/>
    <n v="10024"/>
    <x v="3"/>
    <s v="OFF-ST-10004507"/>
    <x v="1"/>
    <x v="4"/>
    <s v="Advantus Rolling Storage Box"/>
    <x v="648"/>
    <x v="4"/>
    <n v="0"/>
    <x v="660"/>
  </r>
  <r>
    <n v="684"/>
    <x v="317"/>
    <x v="3"/>
    <x v="259"/>
    <d v="2014-11-05T00:00:00"/>
    <s v="Same Day"/>
    <s v="GT-14635"/>
    <s v="Grant Thornton"/>
    <x v="1"/>
    <x v="0"/>
    <s v="Burlington"/>
    <x v="3"/>
    <n v="27217"/>
    <x v="0"/>
    <s v="TEC-MA-10004125"/>
    <x v="2"/>
    <x v="15"/>
    <s v="Cubify CubeX 3D Printer Triple Head Print"/>
    <x v="649"/>
    <x v="4"/>
    <n v="0.5"/>
    <x v="661"/>
  </r>
  <r>
    <n v="685"/>
    <x v="317"/>
    <x v="3"/>
    <x v="259"/>
    <d v="2014-11-05T00:00:00"/>
    <s v="Same Day"/>
    <s v="GT-14635"/>
    <s v="Grant Thornton"/>
    <x v="1"/>
    <x v="0"/>
    <s v="Burlington"/>
    <x v="3"/>
    <n v="27217"/>
    <x v="0"/>
    <s v="OFF-AP-10002457"/>
    <x v="1"/>
    <x v="9"/>
    <s v="Eureka The Boss Plus 12-Amp Hard Box Upright Vacuum, Red"/>
    <x v="650"/>
    <x v="0"/>
    <n v="0.2"/>
    <x v="662"/>
  </r>
  <r>
    <n v="686"/>
    <x v="318"/>
    <x v="2"/>
    <x v="260"/>
    <d v="2011-07-08T00:00:00"/>
    <s v="First Class"/>
    <s v="MC-17845"/>
    <s v="Michael Chen"/>
    <x v="0"/>
    <x v="0"/>
    <s v="Jackson"/>
    <x v="35"/>
    <n v="39212"/>
    <x v="0"/>
    <s v="TEC-AC-10003911"/>
    <x v="2"/>
    <x v="11"/>
    <s v="NETGEAR AC1750 Dual Band Gigabit Smart WiFi Router"/>
    <x v="651"/>
    <x v="1"/>
    <n v="0"/>
    <x v="663"/>
  </r>
  <r>
    <n v="687"/>
    <x v="318"/>
    <x v="2"/>
    <x v="260"/>
    <d v="2011-07-08T00:00:00"/>
    <s v="First Class"/>
    <s v="MC-17845"/>
    <s v="Michael Chen"/>
    <x v="0"/>
    <x v="0"/>
    <s v="Jackson"/>
    <x v="35"/>
    <n v="39212"/>
    <x v="0"/>
    <s v="OFF-LA-10001934"/>
    <x v="1"/>
    <x v="2"/>
    <s v="Avery 516"/>
    <x v="2"/>
    <x v="0"/>
    <n v="0"/>
    <x v="2"/>
  </r>
  <r>
    <n v="688"/>
    <x v="318"/>
    <x v="2"/>
    <x v="260"/>
    <d v="2011-07-08T00:00:00"/>
    <s v="First Class"/>
    <s v="MC-17845"/>
    <s v="Michael Chen"/>
    <x v="0"/>
    <x v="0"/>
    <s v="Jackson"/>
    <x v="35"/>
    <n v="39212"/>
    <x v="0"/>
    <s v="OFF-PA-10000304"/>
    <x v="1"/>
    <x v="10"/>
    <s v="Xerox 1995"/>
    <x v="541"/>
    <x v="1"/>
    <n v="0"/>
    <x v="551"/>
  </r>
  <r>
    <n v="689"/>
    <x v="319"/>
    <x v="3"/>
    <x v="53"/>
    <d v="2014-12-30T00:00:00"/>
    <s v="Standard Class"/>
    <s v="RA-19285"/>
    <s v="Ralph Arnett"/>
    <x v="0"/>
    <x v="0"/>
    <s v="New York City"/>
    <x v="15"/>
    <n v="10035"/>
    <x v="3"/>
    <s v="FUR-BO-10004015"/>
    <x v="0"/>
    <x v="0"/>
    <s v="Bush Andora Bookcase, Maple/Graphite Gray Finish"/>
    <x v="652"/>
    <x v="0"/>
    <n v="0.2"/>
    <x v="664"/>
  </r>
  <r>
    <n v="690"/>
    <x v="320"/>
    <x v="2"/>
    <x v="261"/>
    <d v="2011-06-23T00:00:00"/>
    <s v="Second Class"/>
    <s v="NP-18325"/>
    <s v="Naresj Patel"/>
    <x v="0"/>
    <x v="0"/>
    <s v="Waynesboro"/>
    <x v="17"/>
    <n v="22980"/>
    <x v="0"/>
    <s v="FUR-FU-10004071"/>
    <x v="0"/>
    <x v="5"/>
    <s v="Luxo Professional Magnifying Clamp-On Fluorescent Lamps"/>
    <x v="653"/>
    <x v="7"/>
    <n v="0"/>
    <x v="665"/>
  </r>
  <r>
    <n v="691"/>
    <x v="320"/>
    <x v="2"/>
    <x v="261"/>
    <d v="2011-06-23T00:00:00"/>
    <s v="Second Class"/>
    <s v="NP-18325"/>
    <s v="Naresj Patel"/>
    <x v="0"/>
    <x v="0"/>
    <s v="Waynesboro"/>
    <x v="17"/>
    <n v="22980"/>
    <x v="0"/>
    <s v="TEC-PH-10002033"/>
    <x v="2"/>
    <x v="7"/>
    <s v="Konftel 250 Conference phone - Charcoal black"/>
    <x v="654"/>
    <x v="7"/>
    <n v="0"/>
    <x v="666"/>
  </r>
  <r>
    <n v="692"/>
    <x v="320"/>
    <x v="2"/>
    <x v="261"/>
    <d v="2011-06-23T00:00:00"/>
    <s v="Second Class"/>
    <s v="NP-18325"/>
    <s v="Naresj Patel"/>
    <x v="0"/>
    <x v="0"/>
    <s v="Waynesboro"/>
    <x v="17"/>
    <n v="22980"/>
    <x v="0"/>
    <s v="OFF-ST-10002444"/>
    <x v="1"/>
    <x v="4"/>
    <s v="Recycled Eldon Regeneration Jumbo File"/>
    <x v="655"/>
    <x v="1"/>
    <n v="0"/>
    <x v="667"/>
  </r>
  <r>
    <n v="693"/>
    <x v="321"/>
    <x v="1"/>
    <x v="262"/>
    <d v="2012-04-02T00:00:00"/>
    <s v="Standard Class"/>
    <s v="AB-10165"/>
    <s v="Alan Barnes"/>
    <x v="0"/>
    <x v="0"/>
    <s v="Los Angeles"/>
    <x v="1"/>
    <n v="90036"/>
    <x v="1"/>
    <s v="TEC-AC-10002253"/>
    <x v="2"/>
    <x v="11"/>
    <s v="Imation Bio 8GB USB Flash Drive Imation Corp"/>
    <x v="656"/>
    <x v="7"/>
    <n v="0"/>
    <x v="668"/>
  </r>
  <r>
    <n v="694"/>
    <x v="321"/>
    <x v="1"/>
    <x v="262"/>
    <d v="2012-04-02T00:00:00"/>
    <s v="Standard Class"/>
    <s v="AB-10165"/>
    <s v="Alan Barnes"/>
    <x v="0"/>
    <x v="0"/>
    <s v="Los Angeles"/>
    <x v="1"/>
    <n v="90036"/>
    <x v="1"/>
    <s v="OFF-PA-10000743"/>
    <x v="1"/>
    <x v="10"/>
    <s v="Xerox 1977"/>
    <x v="657"/>
    <x v="2"/>
    <n v="0"/>
    <x v="669"/>
  </r>
  <r>
    <n v="695"/>
    <x v="322"/>
    <x v="1"/>
    <x v="263"/>
    <d v="2012-05-17T00:00:00"/>
    <s v="First Class"/>
    <s v="JO-15550"/>
    <s v="Jesus Ocampo"/>
    <x v="2"/>
    <x v="0"/>
    <s v="Chester"/>
    <x v="9"/>
    <n v="19013"/>
    <x v="3"/>
    <s v="OFF-AR-10003373"/>
    <x v="1"/>
    <x v="6"/>
    <s v="Boston School Pro Electric Pencil Sharpener, 1670"/>
    <x v="658"/>
    <x v="8"/>
    <n v="0.2"/>
    <x v="670"/>
  </r>
  <r>
    <n v="696"/>
    <x v="322"/>
    <x v="1"/>
    <x v="263"/>
    <d v="2012-05-17T00:00:00"/>
    <s v="First Class"/>
    <s v="JO-15550"/>
    <s v="Jesus Ocampo"/>
    <x v="2"/>
    <x v="0"/>
    <s v="Chester"/>
    <x v="9"/>
    <n v="19013"/>
    <x v="3"/>
    <s v="OFF-LA-10002312"/>
    <x v="1"/>
    <x v="2"/>
    <s v="Avery 490"/>
    <x v="659"/>
    <x v="4"/>
    <n v="0.2"/>
    <x v="671"/>
  </r>
  <r>
    <n v="697"/>
    <x v="322"/>
    <x v="1"/>
    <x v="263"/>
    <d v="2012-05-17T00:00:00"/>
    <s v="First Class"/>
    <s v="JO-15550"/>
    <s v="Jesus Ocampo"/>
    <x v="2"/>
    <x v="0"/>
    <s v="Chester"/>
    <x v="9"/>
    <n v="19013"/>
    <x v="3"/>
    <s v="OFF-EN-10000927"/>
    <x v="1"/>
    <x v="12"/>
    <s v="Jet-Pak Recycled Peel 'N' Seal Padded Mailers"/>
    <x v="83"/>
    <x v="3"/>
    <n v="0.2"/>
    <x v="83"/>
  </r>
  <r>
    <n v="698"/>
    <x v="322"/>
    <x v="1"/>
    <x v="263"/>
    <d v="2012-05-17T00:00:00"/>
    <s v="First Class"/>
    <s v="JO-15550"/>
    <s v="Jesus Ocampo"/>
    <x v="2"/>
    <x v="0"/>
    <s v="Chester"/>
    <x v="9"/>
    <n v="19013"/>
    <x v="3"/>
    <s v="OFF-LA-10003510"/>
    <x v="1"/>
    <x v="2"/>
    <s v="Avery 4027 File Folder Labels for Dot Matrix Printers, 5000 Labels per Box, White"/>
    <x v="660"/>
    <x v="4"/>
    <n v="0.2"/>
    <x v="672"/>
  </r>
  <r>
    <n v="699"/>
    <x v="322"/>
    <x v="1"/>
    <x v="263"/>
    <d v="2012-05-17T00:00:00"/>
    <s v="First Class"/>
    <s v="JO-15550"/>
    <s v="Jesus Ocampo"/>
    <x v="2"/>
    <x v="0"/>
    <s v="Chester"/>
    <x v="9"/>
    <n v="19013"/>
    <x v="3"/>
    <s v="OFF-AR-10001118"/>
    <x v="1"/>
    <x v="6"/>
    <s v="Binney &amp; Smith Crayola Metallic Crayons, 16-Color Pack"/>
    <x v="661"/>
    <x v="7"/>
    <n v="0.2"/>
    <x v="673"/>
  </r>
  <r>
    <n v="700"/>
    <x v="322"/>
    <x v="1"/>
    <x v="263"/>
    <d v="2012-05-17T00:00:00"/>
    <s v="First Class"/>
    <s v="JO-15550"/>
    <s v="Jesus Ocampo"/>
    <x v="2"/>
    <x v="0"/>
    <s v="Chester"/>
    <x v="9"/>
    <n v="19013"/>
    <x v="3"/>
    <s v="OFF-BI-10001575"/>
    <x v="1"/>
    <x v="8"/>
    <s v="GBC Linen Binding Covers"/>
    <x v="662"/>
    <x v="0"/>
    <n v="0.7"/>
    <x v="674"/>
  </r>
  <r>
    <n v="701"/>
    <x v="322"/>
    <x v="1"/>
    <x v="263"/>
    <d v="2012-05-17T00:00:00"/>
    <s v="First Class"/>
    <s v="JO-15550"/>
    <s v="Jesus Ocampo"/>
    <x v="2"/>
    <x v="0"/>
    <s v="Chester"/>
    <x v="9"/>
    <n v="19013"/>
    <x v="3"/>
    <s v="OFF-BI-10001982"/>
    <x v="1"/>
    <x v="8"/>
    <s v="Wilson Jones Custom Binder Spines &amp; Labels"/>
    <x v="322"/>
    <x v="1"/>
    <n v="0.7"/>
    <x v="328"/>
  </r>
  <r>
    <n v="702"/>
    <x v="323"/>
    <x v="3"/>
    <x v="264"/>
    <d v="2014-09-09T00:00:00"/>
    <s v="Standard Class"/>
    <s v="Dl-13600"/>
    <s v="Dorris liebe"/>
    <x v="1"/>
    <x v="0"/>
    <s v="Cleveland"/>
    <x v="24"/>
    <n v="44105"/>
    <x v="3"/>
    <s v="FUR-FU-10002960"/>
    <x v="0"/>
    <x v="5"/>
    <s v="Eldon 200 Class Desk Accessories, Burgundy"/>
    <x v="663"/>
    <x v="1"/>
    <n v="0.2"/>
    <x v="675"/>
  </r>
  <r>
    <n v="703"/>
    <x v="324"/>
    <x v="0"/>
    <x v="254"/>
    <d v="2013-11-09T00:00:00"/>
    <s v="Second Class"/>
    <s v="AS-10285"/>
    <s v="Alejandro Savely"/>
    <x v="1"/>
    <x v="0"/>
    <s v="Seattle"/>
    <x v="4"/>
    <n v="98103"/>
    <x v="1"/>
    <s v="FUR-FU-10003394"/>
    <x v="0"/>
    <x v="5"/>
    <s v="Tenex &quot;The Solids&quot; Textured Chair Mats"/>
    <x v="664"/>
    <x v="1"/>
    <n v="0"/>
    <x v="676"/>
  </r>
  <r>
    <n v="704"/>
    <x v="325"/>
    <x v="1"/>
    <x v="265"/>
    <d v="2012-04-14T00:00:00"/>
    <s v="Standard Class"/>
    <s v="JK-15370"/>
    <s v="Jay Kimmel"/>
    <x v="0"/>
    <x v="0"/>
    <s v="Long Beach"/>
    <x v="1"/>
    <n v="90805"/>
    <x v="1"/>
    <s v="FUR-TA-10002774"/>
    <x v="0"/>
    <x v="3"/>
    <s v="Laminate Occasional Tables"/>
    <x v="665"/>
    <x v="1"/>
    <n v="0.2"/>
    <x v="677"/>
  </r>
  <r>
    <n v="705"/>
    <x v="326"/>
    <x v="2"/>
    <x v="171"/>
    <d v="2011-09-17T00:00:00"/>
    <s v="Standard Class"/>
    <s v="BN-11470"/>
    <s v="Brad Norvell"/>
    <x v="1"/>
    <x v="0"/>
    <s v="Cary"/>
    <x v="3"/>
    <n v="27511"/>
    <x v="0"/>
    <s v="OFF-PA-10001800"/>
    <x v="1"/>
    <x v="10"/>
    <s v="Xerox 220"/>
    <x v="563"/>
    <x v="0"/>
    <n v="0.2"/>
    <x v="572"/>
  </r>
  <r>
    <n v="706"/>
    <x v="326"/>
    <x v="2"/>
    <x v="171"/>
    <d v="2011-09-17T00:00:00"/>
    <s v="Standard Class"/>
    <s v="BN-11470"/>
    <s v="Brad Norvell"/>
    <x v="1"/>
    <x v="0"/>
    <s v="Cary"/>
    <x v="3"/>
    <n v="27511"/>
    <x v="0"/>
    <s v="OFF-AP-10001469"/>
    <x v="1"/>
    <x v="9"/>
    <s v="Fellowes 8 Outlet Superior Workstation Surge Protector"/>
    <x v="666"/>
    <x v="2"/>
    <n v="0.2"/>
    <x v="678"/>
  </r>
  <r>
    <n v="707"/>
    <x v="326"/>
    <x v="2"/>
    <x v="171"/>
    <d v="2011-09-17T00:00:00"/>
    <s v="Standard Class"/>
    <s v="BN-11470"/>
    <s v="Brad Norvell"/>
    <x v="1"/>
    <x v="0"/>
    <s v="Cary"/>
    <x v="3"/>
    <n v="27511"/>
    <x v="0"/>
    <s v="TEC-AC-10002399"/>
    <x v="2"/>
    <x v="11"/>
    <s v="SanDisk Cruzer 32 GB USB Flash Drive"/>
    <x v="667"/>
    <x v="7"/>
    <n v="0.2"/>
    <x v="679"/>
  </r>
  <r>
    <n v="708"/>
    <x v="327"/>
    <x v="2"/>
    <x v="266"/>
    <d v="2011-12-04T00:00:00"/>
    <s v="First Class"/>
    <s v="DP-13165"/>
    <s v="David Philippe"/>
    <x v="0"/>
    <x v="0"/>
    <s v="New York City"/>
    <x v="15"/>
    <n v="10035"/>
    <x v="3"/>
    <s v="TEC-AC-10003628"/>
    <x v="2"/>
    <x v="11"/>
    <s v="Logitech 910-002974 M325 Wireless Mouse for Web Scrolling"/>
    <x v="668"/>
    <x v="4"/>
    <n v="0"/>
    <x v="680"/>
  </r>
  <r>
    <n v="709"/>
    <x v="327"/>
    <x v="2"/>
    <x v="266"/>
    <d v="2011-12-04T00:00:00"/>
    <s v="First Class"/>
    <s v="DP-13165"/>
    <s v="David Philippe"/>
    <x v="0"/>
    <x v="0"/>
    <s v="New York City"/>
    <x v="15"/>
    <n v="10035"/>
    <x v="3"/>
    <s v="FUR-BO-10003272"/>
    <x v="0"/>
    <x v="0"/>
    <s v="O'Sullivan Living Dimensions 5-Shelf Bookcases"/>
    <x v="669"/>
    <x v="2"/>
    <n v="0.2"/>
    <x v="681"/>
  </r>
  <r>
    <n v="710"/>
    <x v="327"/>
    <x v="2"/>
    <x v="266"/>
    <d v="2011-12-04T00:00:00"/>
    <s v="First Class"/>
    <s v="DP-13165"/>
    <s v="David Philippe"/>
    <x v="0"/>
    <x v="0"/>
    <s v="New York City"/>
    <x v="15"/>
    <n v="10035"/>
    <x v="3"/>
    <s v="OFF-BI-10000050"/>
    <x v="1"/>
    <x v="8"/>
    <s v="Angle-D Binders with Locking Rings, Label Holders"/>
    <x v="670"/>
    <x v="8"/>
    <n v="0.2"/>
    <x v="682"/>
  </r>
  <r>
    <n v="711"/>
    <x v="328"/>
    <x v="2"/>
    <x v="267"/>
    <d v="2011-04-07T00:00:00"/>
    <s v="First Class"/>
    <s v="TH-21550"/>
    <s v="Tracy Hopkins"/>
    <x v="2"/>
    <x v="0"/>
    <s v="New York City"/>
    <x v="15"/>
    <n v="10035"/>
    <x v="3"/>
    <s v="OFF-PA-10004071"/>
    <x v="1"/>
    <x v="10"/>
    <s v="Eaton Premium Continuous-Feed Paper, 25% Cotton, Letter Size, White, 1000 Shts/Box"/>
    <x v="447"/>
    <x v="7"/>
    <n v="0"/>
    <x v="458"/>
  </r>
  <r>
    <n v="712"/>
    <x v="329"/>
    <x v="3"/>
    <x v="213"/>
    <d v="2014-09-08T00:00:00"/>
    <s v="Standard Class"/>
    <s v="AP-10915"/>
    <s v="Arthur Prichep"/>
    <x v="0"/>
    <x v="0"/>
    <s v="Palm Coast"/>
    <x v="2"/>
    <n v="32137"/>
    <x v="0"/>
    <s v="OFF-EN-10001219"/>
    <x v="1"/>
    <x v="12"/>
    <s v="#10- 4 1/8&quot; x 9 1/2&quot; Security-Tint Envelopes"/>
    <x v="671"/>
    <x v="4"/>
    <n v="0.2"/>
    <x v="683"/>
  </r>
  <r>
    <n v="713"/>
    <x v="330"/>
    <x v="3"/>
    <x v="240"/>
    <d v="2014-05-25T00:00:00"/>
    <s v="Standard Class"/>
    <s v="RS-19765"/>
    <s v="Roland Schwarz"/>
    <x v="1"/>
    <x v="0"/>
    <s v="Mount Vernon"/>
    <x v="15"/>
    <n v="10550"/>
    <x v="3"/>
    <s v="OFF-AP-10001154"/>
    <x v="1"/>
    <x v="9"/>
    <s v="Bionaire Personal Warm Mist Humidifier/Vaporizer"/>
    <x v="672"/>
    <x v="5"/>
    <n v="0"/>
    <x v="684"/>
  </r>
  <r>
    <n v="714"/>
    <x v="330"/>
    <x v="3"/>
    <x v="240"/>
    <d v="2014-05-25T00:00:00"/>
    <s v="Standard Class"/>
    <s v="RS-19765"/>
    <s v="Roland Schwarz"/>
    <x v="1"/>
    <x v="0"/>
    <s v="Mount Vernon"/>
    <x v="15"/>
    <n v="10550"/>
    <x v="3"/>
    <s v="TEC-PH-10003012"/>
    <x v="2"/>
    <x v="7"/>
    <s v="Nortel Meridian M3904 Professional Digital phone"/>
    <x v="673"/>
    <x v="0"/>
    <n v="0"/>
    <x v="685"/>
  </r>
  <r>
    <n v="715"/>
    <x v="330"/>
    <x v="3"/>
    <x v="240"/>
    <d v="2014-05-25T00:00:00"/>
    <s v="Standard Class"/>
    <s v="RS-19765"/>
    <s v="Roland Schwarz"/>
    <x v="1"/>
    <x v="0"/>
    <s v="Mount Vernon"/>
    <x v="15"/>
    <n v="10550"/>
    <x v="3"/>
    <s v="TEC-AC-10001606"/>
    <x v="2"/>
    <x v="11"/>
    <s v="Logitech Wireless Performance Mouse MX for PC and Mac"/>
    <x v="674"/>
    <x v="1"/>
    <n v="0"/>
    <x v="686"/>
  </r>
  <r>
    <n v="716"/>
    <x v="331"/>
    <x v="2"/>
    <x v="268"/>
    <d v="2011-07-06T00:00:00"/>
    <s v="Second Class"/>
    <s v="Dl-13600"/>
    <s v="Dorris liebe"/>
    <x v="1"/>
    <x v="0"/>
    <s v="Seattle"/>
    <x v="4"/>
    <n v="98105"/>
    <x v="1"/>
    <s v="OFF-BI-10003355"/>
    <x v="1"/>
    <x v="8"/>
    <s v="Cardinal Holdit Business Card Pockets"/>
    <x v="548"/>
    <x v="2"/>
    <n v="0.2"/>
    <x v="687"/>
  </r>
  <r>
    <n v="717"/>
    <x v="332"/>
    <x v="2"/>
    <x v="269"/>
    <d v="2011-01-15T00:00:00"/>
    <s v="First Class"/>
    <s v="SV-20365"/>
    <s v="Seth Vernon"/>
    <x v="0"/>
    <x v="0"/>
    <s v="Dover"/>
    <x v="13"/>
    <n v="19901"/>
    <x v="3"/>
    <s v="FUR-FU-10000010"/>
    <x v="0"/>
    <x v="5"/>
    <s v="DAX Value U-Channel Document Frames, Easel Back"/>
    <x v="587"/>
    <x v="0"/>
    <n v="0"/>
    <x v="596"/>
  </r>
  <r>
    <n v="718"/>
    <x v="333"/>
    <x v="3"/>
    <x v="241"/>
    <d v="2014-09-30T00:00:00"/>
    <s v="Standard Class"/>
    <s v="KC-16540"/>
    <s v="Kelly Collister"/>
    <x v="0"/>
    <x v="0"/>
    <s v="Newark"/>
    <x v="24"/>
    <n v="43055"/>
    <x v="3"/>
    <s v="FUR-FU-10002253"/>
    <x v="0"/>
    <x v="5"/>
    <s v="Howard Miller 13&quot; Diameter Pewter Finish Round Wall Clock"/>
    <x v="675"/>
    <x v="1"/>
    <n v="0.2"/>
    <x v="688"/>
  </r>
  <r>
    <n v="719"/>
    <x v="334"/>
    <x v="2"/>
    <x v="270"/>
    <d v="2011-06-07T00:00:00"/>
    <s v="Standard Class"/>
    <s v="CK-12325"/>
    <s v="Christine Kargatis"/>
    <x v="2"/>
    <x v="0"/>
    <s v="Orem"/>
    <x v="7"/>
    <n v="84057"/>
    <x v="1"/>
    <s v="OFF-BI-10001658"/>
    <x v="1"/>
    <x v="8"/>
    <s v="GBC Standard Therm-A-Bind Covers"/>
    <x v="676"/>
    <x v="1"/>
    <n v="0.2"/>
    <x v="689"/>
  </r>
  <r>
    <n v="720"/>
    <x v="334"/>
    <x v="2"/>
    <x v="270"/>
    <d v="2011-06-07T00:00:00"/>
    <s v="Standard Class"/>
    <s v="CK-12325"/>
    <s v="Christine Kargatis"/>
    <x v="2"/>
    <x v="0"/>
    <s v="Orem"/>
    <x v="7"/>
    <n v="84057"/>
    <x v="1"/>
    <s v="FUR-FU-10000246"/>
    <x v="0"/>
    <x v="5"/>
    <s v="Aluminum Document Frame"/>
    <x v="677"/>
    <x v="5"/>
    <n v="0"/>
    <x v="690"/>
  </r>
  <r>
    <n v="721"/>
    <x v="335"/>
    <x v="0"/>
    <x v="271"/>
    <d v="2013-02-18T00:00:00"/>
    <s v="Standard Class"/>
    <s v="RD-19810"/>
    <s v="Ross DeVincentis"/>
    <x v="2"/>
    <x v="0"/>
    <s v="Los Angeles"/>
    <x v="1"/>
    <n v="90045"/>
    <x v="1"/>
    <s v="OFF-PA-10004092"/>
    <x v="1"/>
    <x v="10"/>
    <s v="Tops Green Bar Computer Printout Paper"/>
    <x v="678"/>
    <x v="1"/>
    <n v="0"/>
    <x v="691"/>
  </r>
  <r>
    <n v="722"/>
    <x v="336"/>
    <x v="0"/>
    <x v="272"/>
    <d v="2013-12-20T00:00:00"/>
    <s v="Standard Class"/>
    <s v="MP-17965"/>
    <s v="Michael Paige"/>
    <x v="1"/>
    <x v="0"/>
    <s v="Detroit"/>
    <x v="12"/>
    <n v="48205"/>
    <x v="2"/>
    <s v="FUR-TA-10000198"/>
    <x v="0"/>
    <x v="3"/>
    <s v="Chromcraft Bull-Nose Wood Oval Conference Tables &amp; Bases"/>
    <x v="679"/>
    <x v="1"/>
    <n v="0"/>
    <x v="692"/>
  </r>
  <r>
    <n v="723"/>
    <x v="336"/>
    <x v="0"/>
    <x v="272"/>
    <d v="2013-12-20T00:00:00"/>
    <s v="Standard Class"/>
    <s v="MP-17965"/>
    <s v="Michael Paige"/>
    <x v="1"/>
    <x v="0"/>
    <s v="Detroit"/>
    <x v="12"/>
    <n v="48205"/>
    <x v="2"/>
    <s v="OFF-ST-10000036"/>
    <x v="1"/>
    <x v="4"/>
    <s v="Recycled Data-Pak for Archival Bound Computer Printouts, 12-1/2 x 12-1/2 x 16"/>
    <x v="680"/>
    <x v="1"/>
    <n v="0"/>
    <x v="693"/>
  </r>
  <r>
    <n v="724"/>
    <x v="337"/>
    <x v="2"/>
    <x v="273"/>
    <d v="2011-10-13T00:00:00"/>
    <s v="Standard Class"/>
    <s v="MR-17545"/>
    <s v="Mathew Reese"/>
    <x v="2"/>
    <x v="0"/>
    <s v="Philadelphia"/>
    <x v="9"/>
    <n v="19140"/>
    <x v="3"/>
    <s v="FUR-FU-10000222"/>
    <x v="0"/>
    <x v="5"/>
    <s v="Seth Thomas 16&quot; Steel Case Clock"/>
    <x v="681"/>
    <x v="2"/>
    <n v="0.2"/>
    <x v="694"/>
  </r>
  <r>
    <n v="725"/>
    <x v="338"/>
    <x v="0"/>
    <x v="274"/>
    <d v="2013-07-13T00:00:00"/>
    <s v="Standard Class"/>
    <s v="SC-20695"/>
    <s v="Steve Chapman"/>
    <x v="1"/>
    <x v="0"/>
    <s v="Hialeah"/>
    <x v="2"/>
    <n v="33012"/>
    <x v="0"/>
    <s v="OFF-SU-10004664"/>
    <x v="1"/>
    <x v="14"/>
    <s v="Acme Softgrip Scissors"/>
    <x v="682"/>
    <x v="3"/>
    <n v="0.2"/>
    <x v="695"/>
  </r>
  <r>
    <n v="726"/>
    <x v="339"/>
    <x v="3"/>
    <x v="118"/>
    <d v="2014-09-21T00:00:00"/>
    <s v="Standard Class"/>
    <s v="JF-15355"/>
    <s v="Jay Fein"/>
    <x v="0"/>
    <x v="0"/>
    <s v="Austin"/>
    <x v="5"/>
    <n v="78745"/>
    <x v="2"/>
    <s v="OFF-EN-10001141"/>
    <x v="1"/>
    <x v="12"/>
    <s v="Manila Recycled Extra-Heavyweight Clasp Envelopes, 6&quot; x 9&quot;"/>
    <x v="683"/>
    <x v="0"/>
    <n v="0.2"/>
    <x v="696"/>
  </r>
  <r>
    <n v="727"/>
    <x v="339"/>
    <x v="3"/>
    <x v="118"/>
    <d v="2014-09-21T00:00:00"/>
    <s v="Standard Class"/>
    <s v="JF-15355"/>
    <s v="Jay Fein"/>
    <x v="0"/>
    <x v="0"/>
    <s v="Austin"/>
    <x v="5"/>
    <n v="78745"/>
    <x v="2"/>
    <s v="TEC-PH-10002170"/>
    <x v="2"/>
    <x v="7"/>
    <s v="ClearSounds CSC500 Amplified Spirit Phone Corded phone"/>
    <x v="684"/>
    <x v="7"/>
    <n v="0.2"/>
    <x v="697"/>
  </r>
  <r>
    <n v="728"/>
    <x v="340"/>
    <x v="0"/>
    <x v="275"/>
    <d v="2013-12-07T00:00:00"/>
    <s v="First Class"/>
    <s v="EG-13900"/>
    <s v="Emily Grady"/>
    <x v="0"/>
    <x v="0"/>
    <s v="Oceanside"/>
    <x v="15"/>
    <n v="11572"/>
    <x v="3"/>
    <s v="OFF-PA-10001954"/>
    <x v="1"/>
    <x v="10"/>
    <s v="Xerox 1964"/>
    <x v="685"/>
    <x v="8"/>
    <n v="0"/>
    <x v="698"/>
  </r>
  <r>
    <n v="729"/>
    <x v="340"/>
    <x v="0"/>
    <x v="275"/>
    <d v="2013-12-07T00:00:00"/>
    <s v="First Class"/>
    <s v="EG-13900"/>
    <s v="Emily Grady"/>
    <x v="0"/>
    <x v="0"/>
    <s v="Oceanside"/>
    <x v="15"/>
    <n v="11572"/>
    <x v="3"/>
    <s v="FUR-TA-10002228"/>
    <x v="0"/>
    <x v="3"/>
    <s v="Bevis Traditional Conference Table Top, Plinth Base"/>
    <x v="686"/>
    <x v="0"/>
    <n v="0.4"/>
    <x v="699"/>
  </r>
  <r>
    <n v="730"/>
    <x v="340"/>
    <x v="0"/>
    <x v="275"/>
    <d v="2013-12-07T00:00:00"/>
    <s v="First Class"/>
    <s v="EG-13900"/>
    <s v="Emily Grady"/>
    <x v="0"/>
    <x v="0"/>
    <s v="Oceanside"/>
    <x v="15"/>
    <n v="11572"/>
    <x v="3"/>
    <s v="OFF-ST-10004634"/>
    <x v="1"/>
    <x v="4"/>
    <s v="Personal Folder Holder, Ebony"/>
    <x v="687"/>
    <x v="1"/>
    <n v="0"/>
    <x v="700"/>
  </r>
  <r>
    <n v="731"/>
    <x v="340"/>
    <x v="0"/>
    <x v="275"/>
    <d v="2013-12-07T00:00:00"/>
    <s v="First Class"/>
    <s v="EG-13900"/>
    <s v="Emily Grady"/>
    <x v="0"/>
    <x v="0"/>
    <s v="Oceanside"/>
    <x v="15"/>
    <n v="11572"/>
    <x v="3"/>
    <s v="FUR-CH-10002965"/>
    <x v="0"/>
    <x v="1"/>
    <s v="Global Leather Highback Executive Chair with Pneumatic Height Adjustment, Black"/>
    <x v="688"/>
    <x v="1"/>
    <n v="0.1"/>
    <x v="701"/>
  </r>
  <r>
    <n v="732"/>
    <x v="340"/>
    <x v="0"/>
    <x v="275"/>
    <d v="2013-12-07T00:00:00"/>
    <s v="First Class"/>
    <s v="EG-13900"/>
    <s v="Emily Grady"/>
    <x v="0"/>
    <x v="0"/>
    <s v="Oceanside"/>
    <x v="15"/>
    <n v="11572"/>
    <x v="3"/>
    <s v="OFF-LA-10001317"/>
    <x v="1"/>
    <x v="2"/>
    <s v="Avery 520"/>
    <x v="689"/>
    <x v="0"/>
    <n v="0"/>
    <x v="702"/>
  </r>
  <r>
    <n v="733"/>
    <x v="341"/>
    <x v="3"/>
    <x v="276"/>
    <d v="2014-01-26T00:00:00"/>
    <s v="Standard Class"/>
    <s v="DS-13030"/>
    <s v="Darrin Sayre"/>
    <x v="2"/>
    <x v="0"/>
    <s v="Seattle"/>
    <x v="4"/>
    <n v="98115"/>
    <x v="1"/>
    <s v="OFF-ST-10000736"/>
    <x v="1"/>
    <x v="4"/>
    <s v="Carina Double Wide Media Storage Towers in Natural &amp; Black"/>
    <x v="423"/>
    <x v="1"/>
    <n v="0"/>
    <x v="703"/>
  </r>
  <r>
    <n v="734"/>
    <x v="341"/>
    <x v="3"/>
    <x v="276"/>
    <d v="2014-01-26T00:00:00"/>
    <s v="Standard Class"/>
    <s v="DS-13030"/>
    <s v="Darrin Sayre"/>
    <x v="2"/>
    <x v="0"/>
    <s v="Seattle"/>
    <x v="4"/>
    <n v="98115"/>
    <x v="1"/>
    <s v="TEC-AC-10003610"/>
    <x v="2"/>
    <x v="11"/>
    <s v="Logitech Illuminated - Keyboard"/>
    <x v="690"/>
    <x v="1"/>
    <n v="0"/>
    <x v="704"/>
  </r>
  <r>
    <n v="735"/>
    <x v="341"/>
    <x v="3"/>
    <x v="276"/>
    <d v="2014-01-26T00:00:00"/>
    <s v="Standard Class"/>
    <s v="DS-13030"/>
    <s v="Darrin Sayre"/>
    <x v="2"/>
    <x v="0"/>
    <s v="Seattle"/>
    <x v="4"/>
    <n v="98115"/>
    <x v="1"/>
    <s v="OFF-BI-10003982"/>
    <x v="1"/>
    <x v="8"/>
    <s v="Wilson Jones Century Plastic Molded Ring Binders"/>
    <x v="691"/>
    <x v="5"/>
    <n v="0.2"/>
    <x v="705"/>
  </r>
  <r>
    <n v="736"/>
    <x v="341"/>
    <x v="3"/>
    <x v="276"/>
    <d v="2014-01-26T00:00:00"/>
    <s v="Standard Class"/>
    <s v="DS-13030"/>
    <s v="Darrin Sayre"/>
    <x v="2"/>
    <x v="0"/>
    <s v="Seattle"/>
    <x v="4"/>
    <n v="98115"/>
    <x v="1"/>
    <s v="OFF-BI-10003291"/>
    <x v="1"/>
    <x v="8"/>
    <s v="Wilson Jones Leather-Like Binders with DublLock Round Rings"/>
    <x v="692"/>
    <x v="4"/>
    <n v="0.2"/>
    <x v="706"/>
  </r>
  <r>
    <n v="737"/>
    <x v="341"/>
    <x v="3"/>
    <x v="276"/>
    <d v="2014-01-26T00:00:00"/>
    <s v="Standard Class"/>
    <s v="DS-13030"/>
    <s v="Darrin Sayre"/>
    <x v="2"/>
    <x v="0"/>
    <s v="Seattle"/>
    <x v="4"/>
    <n v="98115"/>
    <x v="1"/>
    <s v="FUR-BO-10001619"/>
    <x v="0"/>
    <x v="0"/>
    <s v="O'Sullivan Cherrywood Estates Traditional Bookcase"/>
    <x v="693"/>
    <x v="7"/>
    <n v="0"/>
    <x v="707"/>
  </r>
  <r>
    <n v="738"/>
    <x v="341"/>
    <x v="3"/>
    <x v="276"/>
    <d v="2014-01-26T00:00:00"/>
    <s v="Standard Class"/>
    <s v="DS-13030"/>
    <s v="Darrin Sayre"/>
    <x v="2"/>
    <x v="0"/>
    <s v="Seattle"/>
    <x v="4"/>
    <n v="98115"/>
    <x v="1"/>
    <s v="OFF-BI-10000138"/>
    <x v="1"/>
    <x v="8"/>
    <s v="Acco Translucent Poly Ring Binders"/>
    <x v="694"/>
    <x v="2"/>
    <n v="0.2"/>
    <x v="708"/>
  </r>
  <r>
    <n v="739"/>
    <x v="342"/>
    <x v="2"/>
    <x v="78"/>
    <d v="2011-09-12T00:00:00"/>
    <s v="Standard Class"/>
    <s v="GZ-14470"/>
    <s v="Gary Zandusky"/>
    <x v="0"/>
    <x v="0"/>
    <s v="San Francisco"/>
    <x v="1"/>
    <n v="94110"/>
    <x v="1"/>
    <s v="TEC-AC-10001383"/>
    <x v="2"/>
    <x v="11"/>
    <s v="Logitech Wireless Touch Keyboard K400"/>
    <x v="695"/>
    <x v="0"/>
    <n v="0"/>
    <x v="709"/>
  </r>
  <r>
    <n v="740"/>
    <x v="343"/>
    <x v="2"/>
    <x v="277"/>
    <d v="2011-01-09T00:00:00"/>
    <s v="Standard Class"/>
    <s v="PO-19195"/>
    <s v="Phillina Ober"/>
    <x v="2"/>
    <x v="0"/>
    <s v="Naperville"/>
    <x v="10"/>
    <n v="60540"/>
    <x v="2"/>
    <s v="OFF-LA-10003223"/>
    <x v="1"/>
    <x v="2"/>
    <s v="Avery 508"/>
    <x v="696"/>
    <x v="1"/>
    <n v="0.2"/>
    <x v="710"/>
  </r>
  <r>
    <n v="741"/>
    <x v="343"/>
    <x v="2"/>
    <x v="277"/>
    <d v="2011-01-09T00:00:00"/>
    <s v="Standard Class"/>
    <s v="PO-19195"/>
    <s v="Phillina Ober"/>
    <x v="2"/>
    <x v="0"/>
    <s v="Naperville"/>
    <x v="10"/>
    <n v="60540"/>
    <x v="2"/>
    <s v="OFF-ST-10002743"/>
    <x v="1"/>
    <x v="4"/>
    <s v="SAFCO Boltless Steel Shelving"/>
    <x v="697"/>
    <x v="1"/>
    <n v="0.2"/>
    <x v="711"/>
  </r>
  <r>
    <n v="742"/>
    <x v="343"/>
    <x v="2"/>
    <x v="277"/>
    <d v="2011-01-09T00:00:00"/>
    <s v="Standard Class"/>
    <s v="PO-19195"/>
    <s v="Phillina Ober"/>
    <x v="2"/>
    <x v="0"/>
    <s v="Naperville"/>
    <x v="10"/>
    <n v="60540"/>
    <x v="2"/>
    <s v="OFF-BI-10004094"/>
    <x v="1"/>
    <x v="8"/>
    <s v="GBC Standard Plastic Binding Systems Combs"/>
    <x v="698"/>
    <x v="0"/>
    <n v="0.8"/>
    <x v="712"/>
  </r>
  <r>
    <n v="743"/>
    <x v="344"/>
    <x v="0"/>
    <x v="278"/>
    <d v="2013-09-02T00:00:00"/>
    <s v="Standard Class"/>
    <s v="SS-20875"/>
    <s v="Sung Shariari"/>
    <x v="0"/>
    <x v="0"/>
    <s v="Dallas"/>
    <x v="5"/>
    <n v="75220"/>
    <x v="2"/>
    <s v="OFF-SU-10004498"/>
    <x v="1"/>
    <x v="14"/>
    <s v="Martin-Yale Premier Letter Opener"/>
    <x v="699"/>
    <x v="2"/>
    <n v="0.2"/>
    <x v="713"/>
  </r>
  <r>
    <n v="744"/>
    <x v="344"/>
    <x v="0"/>
    <x v="278"/>
    <d v="2013-09-02T00:00:00"/>
    <s v="Standard Class"/>
    <s v="SS-20875"/>
    <s v="Sung Shariari"/>
    <x v="0"/>
    <x v="0"/>
    <s v="Dallas"/>
    <x v="5"/>
    <n v="75220"/>
    <x v="2"/>
    <s v="OFF-PA-10002615"/>
    <x v="1"/>
    <x v="10"/>
    <s v="Ampad Gold Fibre Wirebound Steno Books, 6&quot; x 9&quot;, Gregg Ruled"/>
    <x v="700"/>
    <x v="7"/>
    <n v="0.2"/>
    <x v="714"/>
  </r>
  <r>
    <n v="745"/>
    <x v="344"/>
    <x v="0"/>
    <x v="278"/>
    <d v="2013-09-02T00:00:00"/>
    <s v="Standard Class"/>
    <s v="SS-20875"/>
    <s v="Sung Shariari"/>
    <x v="0"/>
    <x v="0"/>
    <s v="Dallas"/>
    <x v="5"/>
    <n v="75220"/>
    <x v="2"/>
    <s v="OFF-PA-10004971"/>
    <x v="1"/>
    <x v="10"/>
    <s v="Xerox 196"/>
    <x v="701"/>
    <x v="7"/>
    <n v="0.2"/>
    <x v="715"/>
  </r>
  <r>
    <n v="746"/>
    <x v="344"/>
    <x v="0"/>
    <x v="278"/>
    <d v="2013-09-02T00:00:00"/>
    <s v="Standard Class"/>
    <s v="SS-20875"/>
    <s v="Sung Shariari"/>
    <x v="0"/>
    <x v="0"/>
    <s v="Dallas"/>
    <x v="5"/>
    <n v="75220"/>
    <x v="2"/>
    <s v="OFF-SU-10004261"/>
    <x v="1"/>
    <x v="14"/>
    <s v="Fiskars 8&quot; Scissors, 2/Pack"/>
    <x v="702"/>
    <x v="4"/>
    <n v="0.2"/>
    <x v="716"/>
  </r>
  <r>
    <n v="747"/>
    <x v="345"/>
    <x v="2"/>
    <x v="279"/>
    <d v="2011-05-27T00:00:00"/>
    <s v="Same Day"/>
    <s v="MH-17785"/>
    <s v="Maya Herman"/>
    <x v="1"/>
    <x v="0"/>
    <s v="San Diego"/>
    <x v="1"/>
    <n v="92105"/>
    <x v="1"/>
    <s v="FUR-TA-10002607"/>
    <x v="0"/>
    <x v="3"/>
    <s v="KI Conference Tables"/>
    <x v="703"/>
    <x v="12"/>
    <n v="0.2"/>
    <x v="717"/>
  </r>
  <r>
    <n v="748"/>
    <x v="345"/>
    <x v="2"/>
    <x v="279"/>
    <d v="2011-05-27T00:00:00"/>
    <s v="Same Day"/>
    <s v="MH-17785"/>
    <s v="Maya Herman"/>
    <x v="1"/>
    <x v="0"/>
    <s v="San Diego"/>
    <x v="1"/>
    <n v="92105"/>
    <x v="1"/>
    <s v="OFF-ST-10001809"/>
    <x v="1"/>
    <x v="4"/>
    <s v="Fellowes Officeware Wire Shelving"/>
    <x v="704"/>
    <x v="4"/>
    <n v="0"/>
    <x v="718"/>
  </r>
  <r>
    <n v="749"/>
    <x v="346"/>
    <x v="0"/>
    <x v="231"/>
    <d v="2013-03-23T00:00:00"/>
    <s v="Second Class"/>
    <s v="PB-19105"/>
    <s v="Peter Bühler"/>
    <x v="0"/>
    <x v="0"/>
    <s v="Evanston"/>
    <x v="10"/>
    <n v="60201"/>
    <x v="2"/>
    <s v="TEC-PH-10000004"/>
    <x v="2"/>
    <x v="7"/>
    <s v="Belkin iPhone and iPad Lightning Cable"/>
    <x v="705"/>
    <x v="7"/>
    <n v="0.2"/>
    <x v="719"/>
  </r>
  <r>
    <n v="750"/>
    <x v="347"/>
    <x v="3"/>
    <x v="280"/>
    <d v="2014-10-07T00:00:00"/>
    <s v="Standard Class"/>
    <s v="RF-19735"/>
    <s v="Roland Fjeld"/>
    <x v="0"/>
    <x v="0"/>
    <s v="Trenton"/>
    <x v="12"/>
    <n v="48183"/>
    <x v="2"/>
    <s v="OFF-BI-10003638"/>
    <x v="1"/>
    <x v="8"/>
    <s v="GBC Durable Plastic Covers"/>
    <x v="706"/>
    <x v="1"/>
    <n v="0"/>
    <x v="720"/>
  </r>
  <r>
    <n v="751"/>
    <x v="347"/>
    <x v="3"/>
    <x v="280"/>
    <d v="2014-10-07T00:00:00"/>
    <s v="Standard Class"/>
    <s v="RF-19735"/>
    <s v="Roland Fjeld"/>
    <x v="0"/>
    <x v="0"/>
    <s v="Trenton"/>
    <x v="12"/>
    <n v="48183"/>
    <x v="2"/>
    <s v="FUR-FU-10003577"/>
    <x v="0"/>
    <x v="5"/>
    <s v="Nu-Dell Leatherette Frames"/>
    <x v="707"/>
    <x v="10"/>
    <n v="0"/>
    <x v="721"/>
  </r>
  <r>
    <n v="752"/>
    <x v="347"/>
    <x v="3"/>
    <x v="280"/>
    <d v="2014-10-07T00:00:00"/>
    <s v="Standard Class"/>
    <s v="RF-19735"/>
    <s v="Roland Fjeld"/>
    <x v="0"/>
    <x v="0"/>
    <s v="Trenton"/>
    <x v="12"/>
    <n v="48183"/>
    <x v="2"/>
    <s v="OFF-AR-10003478"/>
    <x v="1"/>
    <x v="6"/>
    <s v="Avery Hi-Liter EverBold Pen Style Fluorescent Highlighters, 4/Pack"/>
    <x v="708"/>
    <x v="3"/>
    <n v="0"/>
    <x v="722"/>
  </r>
  <r>
    <n v="753"/>
    <x v="347"/>
    <x v="3"/>
    <x v="280"/>
    <d v="2014-10-07T00:00:00"/>
    <s v="Standard Class"/>
    <s v="RF-19735"/>
    <s v="Roland Fjeld"/>
    <x v="0"/>
    <x v="0"/>
    <s v="Trenton"/>
    <x v="12"/>
    <n v="48183"/>
    <x v="2"/>
    <s v="OFF-BI-10000546"/>
    <x v="1"/>
    <x v="8"/>
    <s v="Avery Durable Binders"/>
    <x v="709"/>
    <x v="7"/>
    <n v="0"/>
    <x v="723"/>
  </r>
  <r>
    <n v="754"/>
    <x v="348"/>
    <x v="0"/>
    <x v="281"/>
    <d v="2013-04-10T00:00:00"/>
    <s v="First Class"/>
    <s v="YC-21895"/>
    <s v="Yoseph Carroll"/>
    <x v="1"/>
    <x v="0"/>
    <s v="San Francisco"/>
    <x v="1"/>
    <n v="94110"/>
    <x v="1"/>
    <s v="TEC-CO-10002095"/>
    <x v="2"/>
    <x v="16"/>
    <s v="Hewlett Packard 610 Color Digital Copier / Printer"/>
    <x v="387"/>
    <x v="1"/>
    <n v="0.2"/>
    <x v="724"/>
  </r>
  <r>
    <n v="755"/>
    <x v="349"/>
    <x v="1"/>
    <x v="214"/>
    <d v="2012-12-12T00:00:00"/>
    <s v="Standard Class"/>
    <s v="MS-17830"/>
    <s v="Melanie Seite"/>
    <x v="0"/>
    <x v="0"/>
    <s v="Los Angeles"/>
    <x v="1"/>
    <n v="90036"/>
    <x v="1"/>
    <s v="FUR-FU-10002759"/>
    <x v="0"/>
    <x v="5"/>
    <s v="12-1/2 Diameter Round Wall Clock"/>
    <x v="710"/>
    <x v="4"/>
    <n v="0"/>
    <x v="725"/>
  </r>
  <r>
    <n v="756"/>
    <x v="350"/>
    <x v="0"/>
    <x v="31"/>
    <d v="2013-09-23T00:00:00"/>
    <s v="Standard Class"/>
    <s v="NB-18655"/>
    <s v="Nona Balk"/>
    <x v="1"/>
    <x v="0"/>
    <s v="Jacksonville"/>
    <x v="2"/>
    <n v="32216"/>
    <x v="0"/>
    <s v="FUR-TA-10001095"/>
    <x v="0"/>
    <x v="3"/>
    <s v="Chromcraft Round Conference Tables"/>
    <x v="711"/>
    <x v="4"/>
    <n v="0.45"/>
    <x v="726"/>
  </r>
  <r>
    <n v="757"/>
    <x v="351"/>
    <x v="2"/>
    <x v="282"/>
    <d v="2012-01-02T00:00:00"/>
    <s v="Standard Class"/>
    <s v="DC-13285"/>
    <s v="Debra Catini"/>
    <x v="0"/>
    <x v="0"/>
    <s v="Cottage Grove"/>
    <x v="11"/>
    <n v="55016"/>
    <x v="2"/>
    <s v="OFF-ST-10002444"/>
    <x v="1"/>
    <x v="4"/>
    <s v="Recycled Eldon Regeneration Jumbo File"/>
    <x v="335"/>
    <x v="0"/>
    <n v="0"/>
    <x v="727"/>
  </r>
  <r>
    <n v="758"/>
    <x v="351"/>
    <x v="2"/>
    <x v="282"/>
    <d v="2012-01-02T00:00:00"/>
    <s v="Standard Class"/>
    <s v="DC-13285"/>
    <s v="Debra Catini"/>
    <x v="0"/>
    <x v="0"/>
    <s v="Cottage Grove"/>
    <x v="11"/>
    <n v="55016"/>
    <x v="2"/>
    <s v="TEC-AC-10001267"/>
    <x v="2"/>
    <x v="11"/>
    <s v="Imation 32GB Pocket Pro USB 3.0 Flash Drive - 32 GB - Black - 1 P ..."/>
    <x v="712"/>
    <x v="4"/>
    <n v="0"/>
    <x v="728"/>
  </r>
  <r>
    <n v="759"/>
    <x v="352"/>
    <x v="3"/>
    <x v="283"/>
    <d v="2014-07-29T00:00:00"/>
    <s v="Standard Class"/>
    <s v="CP-12340"/>
    <s v="Christine Phan"/>
    <x v="1"/>
    <x v="0"/>
    <s v="New York City"/>
    <x v="15"/>
    <n v="10009"/>
    <x v="3"/>
    <s v="OFF-BI-10000848"/>
    <x v="1"/>
    <x v="8"/>
    <s v="Angle-D Ring Binders"/>
    <x v="535"/>
    <x v="1"/>
    <n v="0.2"/>
    <x v="729"/>
  </r>
  <r>
    <n v="760"/>
    <x v="353"/>
    <x v="3"/>
    <x v="65"/>
    <d v="2014-09-23T00:00:00"/>
    <s v="Standard Class"/>
    <s v="BF-11020"/>
    <s v="Barry Französisch"/>
    <x v="1"/>
    <x v="0"/>
    <s v="Green Bay"/>
    <x v="6"/>
    <n v="54302"/>
    <x v="2"/>
    <s v="OFF-PA-10002377"/>
    <x v="1"/>
    <x v="10"/>
    <s v="Adams Telephone Message Book W/Dividers/Space For Phone Numbers, 5 1/4&quot;X8 1/2&quot;, 200/Messages"/>
    <x v="20"/>
    <x v="4"/>
    <n v="0"/>
    <x v="730"/>
  </r>
  <r>
    <n v="761"/>
    <x v="354"/>
    <x v="1"/>
    <x v="284"/>
    <d v="2012-09-05T00:00:00"/>
    <s v="Standard Class"/>
    <s v="AR-10510"/>
    <s v="Andrew Roberts"/>
    <x v="0"/>
    <x v="0"/>
    <s v="Los Angeles"/>
    <x v="1"/>
    <n v="90004"/>
    <x v="1"/>
    <s v="OFF-PA-10003441"/>
    <x v="1"/>
    <x v="10"/>
    <s v="Xerox 226"/>
    <x v="713"/>
    <x v="6"/>
    <n v="0"/>
    <x v="731"/>
  </r>
  <r>
    <n v="762"/>
    <x v="355"/>
    <x v="3"/>
    <x v="132"/>
    <d v="2014-11-08T00:00:00"/>
    <s v="Standard Class"/>
    <s v="JC-16105"/>
    <s v="Julie Creighton"/>
    <x v="1"/>
    <x v="0"/>
    <s v="Atlanta"/>
    <x v="32"/>
    <n v="30318"/>
    <x v="0"/>
    <s v="OFF-LA-10004484"/>
    <x v="1"/>
    <x v="2"/>
    <s v="Avery 476"/>
    <x v="714"/>
    <x v="1"/>
    <n v="0"/>
    <x v="732"/>
  </r>
  <r>
    <n v="763"/>
    <x v="356"/>
    <x v="1"/>
    <x v="285"/>
    <d v="2012-02-13T00:00:00"/>
    <s v="Standard Class"/>
    <s v="LH-17020"/>
    <s v="Lisa Hazard"/>
    <x v="0"/>
    <x v="0"/>
    <s v="Columbus"/>
    <x v="24"/>
    <n v="43229"/>
    <x v="3"/>
    <s v="TEC-PH-10003931"/>
    <x v="2"/>
    <x v="7"/>
    <s v="JBL Micro Wireless Portable Bluetooth Speaker"/>
    <x v="715"/>
    <x v="1"/>
    <n v="0.4"/>
    <x v="733"/>
  </r>
  <r>
    <n v="764"/>
    <x v="357"/>
    <x v="2"/>
    <x v="286"/>
    <d v="2011-01-16T00:00:00"/>
    <s v="Second Class"/>
    <s v="CS-12250"/>
    <s v="Chris Selesnick"/>
    <x v="1"/>
    <x v="0"/>
    <s v="Bossier City"/>
    <x v="28"/>
    <n v="71111"/>
    <x v="0"/>
    <s v="OFF-EN-10001990"/>
    <x v="1"/>
    <x v="12"/>
    <s v="Staples"/>
    <x v="716"/>
    <x v="0"/>
    <n v="0"/>
    <x v="734"/>
  </r>
  <r>
    <n v="765"/>
    <x v="357"/>
    <x v="2"/>
    <x v="286"/>
    <d v="2011-01-16T00:00:00"/>
    <s v="Second Class"/>
    <s v="CS-12250"/>
    <s v="Chris Selesnick"/>
    <x v="1"/>
    <x v="0"/>
    <s v="Bossier City"/>
    <x v="28"/>
    <n v="71111"/>
    <x v="0"/>
    <s v="OFF-EN-10001532"/>
    <x v="1"/>
    <x v="12"/>
    <s v="Brown Kraft Recycled Envelopes"/>
    <x v="717"/>
    <x v="1"/>
    <n v="0"/>
    <x v="735"/>
  </r>
  <r>
    <n v="766"/>
    <x v="357"/>
    <x v="2"/>
    <x v="286"/>
    <d v="2011-01-16T00:00:00"/>
    <s v="Second Class"/>
    <s v="CS-12250"/>
    <s v="Chris Selesnick"/>
    <x v="1"/>
    <x v="0"/>
    <s v="Bossier City"/>
    <x v="28"/>
    <n v="71111"/>
    <x v="0"/>
    <s v="TEC-AC-10003174"/>
    <x v="2"/>
    <x v="11"/>
    <s v="Plantronics S12 Corded Telephone Headset System"/>
    <x v="718"/>
    <x v="5"/>
    <n v="0"/>
    <x v="736"/>
  </r>
  <r>
    <n v="767"/>
    <x v="357"/>
    <x v="2"/>
    <x v="286"/>
    <d v="2011-01-16T00:00:00"/>
    <s v="Second Class"/>
    <s v="CS-12250"/>
    <s v="Chris Selesnick"/>
    <x v="1"/>
    <x v="0"/>
    <s v="Bossier City"/>
    <x v="28"/>
    <n v="71111"/>
    <x v="0"/>
    <s v="OFF-BI-10004187"/>
    <x v="1"/>
    <x v="8"/>
    <s v="Staples"/>
    <x v="719"/>
    <x v="1"/>
    <n v="0"/>
    <x v="737"/>
  </r>
  <r>
    <n v="768"/>
    <x v="357"/>
    <x v="2"/>
    <x v="286"/>
    <d v="2011-01-16T00:00:00"/>
    <s v="Second Class"/>
    <s v="CS-12250"/>
    <s v="Chris Selesnick"/>
    <x v="1"/>
    <x v="0"/>
    <s v="Bossier City"/>
    <x v="28"/>
    <n v="71111"/>
    <x v="0"/>
    <s v="OFF-ST-10000025"/>
    <x v="1"/>
    <x v="4"/>
    <s v="Fellowes Stor/Drawer Steel Plus Storage Drawers"/>
    <x v="720"/>
    <x v="5"/>
    <n v="0"/>
    <x v="738"/>
  </r>
  <r>
    <n v="769"/>
    <x v="358"/>
    <x v="2"/>
    <x v="287"/>
    <d v="2011-05-20T00:00:00"/>
    <s v="Standard Class"/>
    <s v="AJ-10795"/>
    <s v="Anthony Johnson"/>
    <x v="1"/>
    <x v="0"/>
    <s v="Saint Petersburg"/>
    <x v="2"/>
    <n v="33710"/>
    <x v="0"/>
    <s v="FUR-FU-10004306"/>
    <x v="0"/>
    <x v="5"/>
    <s v="Electrix Halogen Magnifier Lamp"/>
    <x v="721"/>
    <x v="0"/>
    <n v="0.2"/>
    <x v="739"/>
  </r>
  <r>
    <n v="770"/>
    <x v="359"/>
    <x v="0"/>
    <x v="288"/>
    <d v="2013-05-25T00:00:00"/>
    <s v="Standard Class"/>
    <s v="LE-16810"/>
    <s v="Laurel Elliston"/>
    <x v="0"/>
    <x v="0"/>
    <s v="Arlington"/>
    <x v="17"/>
    <n v="22204"/>
    <x v="0"/>
    <s v="FUR-CH-10003746"/>
    <x v="0"/>
    <x v="1"/>
    <s v="Hon 4070 Series Pagoda Round Back Stacking Chairs"/>
    <x v="722"/>
    <x v="0"/>
    <n v="0"/>
    <x v="740"/>
  </r>
  <r>
    <n v="771"/>
    <x v="360"/>
    <x v="3"/>
    <x v="289"/>
    <d v="2014-02-06T00:00:00"/>
    <s v="Standard Class"/>
    <s v="BV-11245"/>
    <s v="Benjamin Venier"/>
    <x v="1"/>
    <x v="0"/>
    <s v="Des Moines"/>
    <x v="23"/>
    <n v="50315"/>
    <x v="2"/>
    <s v="OFF-BI-10001036"/>
    <x v="1"/>
    <x v="8"/>
    <s v="Cardinal EasyOpen D-Ring Binders"/>
    <x v="723"/>
    <x v="0"/>
    <n v="0"/>
    <x v="741"/>
  </r>
  <r>
    <n v="772"/>
    <x v="360"/>
    <x v="3"/>
    <x v="289"/>
    <d v="2014-02-06T00:00:00"/>
    <s v="Standard Class"/>
    <s v="BV-11245"/>
    <s v="Benjamin Venier"/>
    <x v="1"/>
    <x v="0"/>
    <s v="Des Moines"/>
    <x v="23"/>
    <n v="50315"/>
    <x v="2"/>
    <s v="TEC-PH-10004614"/>
    <x v="2"/>
    <x v="7"/>
    <s v="AT&amp;T 841000 Phone"/>
    <x v="724"/>
    <x v="1"/>
    <n v="0"/>
    <x v="742"/>
  </r>
  <r>
    <n v="773"/>
    <x v="360"/>
    <x v="3"/>
    <x v="289"/>
    <d v="2014-02-06T00:00:00"/>
    <s v="Standard Class"/>
    <s v="BV-11245"/>
    <s v="Benjamin Venier"/>
    <x v="1"/>
    <x v="0"/>
    <s v="Des Moines"/>
    <x v="23"/>
    <n v="50315"/>
    <x v="2"/>
    <s v="OFF-BI-10000301"/>
    <x v="1"/>
    <x v="8"/>
    <s v="GBC Instant Report Kit"/>
    <x v="725"/>
    <x v="2"/>
    <n v="0"/>
    <x v="743"/>
  </r>
  <r>
    <n v="774"/>
    <x v="360"/>
    <x v="3"/>
    <x v="289"/>
    <d v="2014-02-06T00:00:00"/>
    <s v="Standard Class"/>
    <s v="BV-11245"/>
    <s v="Benjamin Venier"/>
    <x v="1"/>
    <x v="0"/>
    <s v="Des Moines"/>
    <x v="23"/>
    <n v="50315"/>
    <x v="2"/>
    <s v="OFF-BI-10003910"/>
    <x v="1"/>
    <x v="8"/>
    <s v="DXL Angle-View Binders with Locking Rings by Samsill"/>
    <x v="726"/>
    <x v="7"/>
    <n v="0"/>
    <x v="744"/>
  </r>
  <r>
    <n v="775"/>
    <x v="360"/>
    <x v="3"/>
    <x v="289"/>
    <d v="2014-02-06T00:00:00"/>
    <s v="Standard Class"/>
    <s v="BV-11245"/>
    <s v="Benjamin Venier"/>
    <x v="1"/>
    <x v="0"/>
    <s v="Des Moines"/>
    <x v="23"/>
    <n v="50315"/>
    <x v="2"/>
    <s v="OFF-AR-10004648"/>
    <x v="1"/>
    <x v="6"/>
    <s v="Boston 19500 Mighty Mite Electric Pencil Sharpener"/>
    <x v="727"/>
    <x v="0"/>
    <n v="0"/>
    <x v="745"/>
  </r>
  <r>
    <n v="776"/>
    <x v="360"/>
    <x v="3"/>
    <x v="289"/>
    <d v="2014-02-06T00:00:00"/>
    <s v="Standard Class"/>
    <s v="BV-11245"/>
    <s v="Benjamin Venier"/>
    <x v="1"/>
    <x v="0"/>
    <s v="Des Moines"/>
    <x v="23"/>
    <n v="50315"/>
    <x v="2"/>
    <s v="FUR-FU-10002597"/>
    <x v="0"/>
    <x v="5"/>
    <s v="C-Line Magnetic Cubicle Keepers, Clear Polypropylene"/>
    <x v="728"/>
    <x v="3"/>
    <n v="0"/>
    <x v="746"/>
  </r>
  <r>
    <n v="777"/>
    <x v="361"/>
    <x v="2"/>
    <x v="290"/>
    <d v="2011-07-06T00:00:00"/>
    <s v="Standard Class"/>
    <s v="DL-12865"/>
    <s v="Dan Lawera"/>
    <x v="0"/>
    <x v="0"/>
    <s v="Cincinnati"/>
    <x v="24"/>
    <n v="45231"/>
    <x v="3"/>
    <s v="OFF-AR-10003405"/>
    <x v="1"/>
    <x v="6"/>
    <s v="Dixon My First Ticonderoga Pencil, #2"/>
    <x v="729"/>
    <x v="3"/>
    <n v="0.2"/>
    <x v="747"/>
  </r>
  <r>
    <n v="778"/>
    <x v="362"/>
    <x v="1"/>
    <x v="291"/>
    <d v="2012-08-23T00:00:00"/>
    <s v="First Class"/>
    <s v="NZ-18565"/>
    <s v="Nick Zandusky"/>
    <x v="2"/>
    <x v="0"/>
    <s v="San Francisco"/>
    <x v="1"/>
    <n v="94110"/>
    <x v="1"/>
    <s v="FUR-CH-10002335"/>
    <x v="0"/>
    <x v="1"/>
    <s v="Hon GuestStacker Chair"/>
    <x v="730"/>
    <x v="1"/>
    <n v="0.2"/>
    <x v="748"/>
  </r>
  <r>
    <n v="779"/>
    <x v="362"/>
    <x v="1"/>
    <x v="291"/>
    <d v="2012-08-23T00:00:00"/>
    <s v="First Class"/>
    <s v="NZ-18565"/>
    <s v="Nick Zandusky"/>
    <x v="2"/>
    <x v="0"/>
    <s v="San Francisco"/>
    <x v="1"/>
    <n v="94110"/>
    <x v="1"/>
    <s v="OFF-PA-10000157"/>
    <x v="1"/>
    <x v="10"/>
    <s v="Xerox 191"/>
    <x v="731"/>
    <x v="1"/>
    <n v="0"/>
    <x v="749"/>
  </r>
  <r>
    <n v="780"/>
    <x v="362"/>
    <x v="1"/>
    <x v="291"/>
    <d v="2012-08-23T00:00:00"/>
    <s v="First Class"/>
    <s v="NZ-18565"/>
    <s v="Nick Zandusky"/>
    <x v="2"/>
    <x v="0"/>
    <s v="San Francisco"/>
    <x v="1"/>
    <n v="94110"/>
    <x v="1"/>
    <s v="OFF-PA-10001947"/>
    <x v="1"/>
    <x v="10"/>
    <s v="Xerox 1974"/>
    <x v="100"/>
    <x v="4"/>
    <n v="0"/>
    <x v="101"/>
  </r>
  <r>
    <n v="781"/>
    <x v="362"/>
    <x v="1"/>
    <x v="291"/>
    <d v="2012-08-23T00:00:00"/>
    <s v="First Class"/>
    <s v="NZ-18565"/>
    <s v="Nick Zandusky"/>
    <x v="2"/>
    <x v="0"/>
    <s v="San Francisco"/>
    <x v="1"/>
    <n v="94110"/>
    <x v="1"/>
    <s v="OFF-PA-10003657"/>
    <x v="1"/>
    <x v="10"/>
    <s v="Xerox 1927"/>
    <x v="732"/>
    <x v="7"/>
    <n v="0"/>
    <x v="750"/>
  </r>
  <r>
    <n v="782"/>
    <x v="363"/>
    <x v="1"/>
    <x v="292"/>
    <d v="2012-10-06T00:00:00"/>
    <s v="Second Class"/>
    <s v="BM-11785"/>
    <s v="Bryan Mills"/>
    <x v="0"/>
    <x v="0"/>
    <s v="Columbus"/>
    <x v="24"/>
    <n v="43229"/>
    <x v="3"/>
    <s v="OFF-BI-10001098"/>
    <x v="1"/>
    <x v="8"/>
    <s v="Acco D-Ring Binder w/DublLock"/>
    <x v="733"/>
    <x v="2"/>
    <n v="0.7"/>
    <x v="751"/>
  </r>
  <r>
    <n v="783"/>
    <x v="363"/>
    <x v="1"/>
    <x v="292"/>
    <d v="2012-10-06T00:00:00"/>
    <s v="Second Class"/>
    <s v="BM-11785"/>
    <s v="Bryan Mills"/>
    <x v="0"/>
    <x v="0"/>
    <s v="Columbus"/>
    <x v="24"/>
    <n v="43229"/>
    <x v="3"/>
    <s v="TEC-AC-10002167"/>
    <x v="2"/>
    <x v="11"/>
    <s v="Imation 8gb Micro Traveldrive Usb 2.0 Flash Drive"/>
    <x v="734"/>
    <x v="0"/>
    <n v="0.2"/>
    <x v="752"/>
  </r>
  <r>
    <n v="784"/>
    <x v="363"/>
    <x v="1"/>
    <x v="292"/>
    <d v="2012-10-06T00:00:00"/>
    <s v="Second Class"/>
    <s v="BM-11785"/>
    <s v="Bryan Mills"/>
    <x v="0"/>
    <x v="0"/>
    <s v="Columbus"/>
    <x v="24"/>
    <n v="43229"/>
    <x v="3"/>
    <s v="FUR-BO-10004409"/>
    <x v="0"/>
    <x v="0"/>
    <s v="Safco Value Mate Series Steel Bookcases, Baked Enamel Finish on Steel, Gray"/>
    <x v="735"/>
    <x v="7"/>
    <n v="0.5"/>
    <x v="753"/>
  </r>
  <r>
    <n v="785"/>
    <x v="363"/>
    <x v="1"/>
    <x v="292"/>
    <d v="2012-10-06T00:00:00"/>
    <s v="Second Class"/>
    <s v="BM-11785"/>
    <s v="Bryan Mills"/>
    <x v="0"/>
    <x v="0"/>
    <s v="Columbus"/>
    <x v="24"/>
    <n v="43229"/>
    <x v="3"/>
    <s v="TEC-AC-10000057"/>
    <x v="2"/>
    <x v="11"/>
    <s v="Microsoft Natural Ergonomic Keyboard 4000"/>
    <x v="736"/>
    <x v="0"/>
    <n v="0.2"/>
    <x v="754"/>
  </r>
  <r>
    <n v="786"/>
    <x v="364"/>
    <x v="1"/>
    <x v="293"/>
    <d v="2012-05-28T00:00:00"/>
    <s v="Standard Class"/>
    <s v="EA-14035"/>
    <s v="Erin Ashbrook"/>
    <x v="1"/>
    <x v="0"/>
    <s v="Columbia"/>
    <x v="20"/>
    <n v="29203"/>
    <x v="0"/>
    <s v="OFF-EN-10000056"/>
    <x v="1"/>
    <x v="12"/>
    <s v="Cameo Buff Policy Envelopes"/>
    <x v="737"/>
    <x v="1"/>
    <n v="0"/>
    <x v="755"/>
  </r>
  <r>
    <n v="787"/>
    <x v="365"/>
    <x v="3"/>
    <x v="294"/>
    <d v="2014-03-22T00:00:00"/>
    <s v="Second Class"/>
    <s v="CL-12565"/>
    <s v="Clay Ludtke"/>
    <x v="0"/>
    <x v="0"/>
    <s v="Lancaster"/>
    <x v="1"/>
    <n v="93534"/>
    <x v="1"/>
    <s v="OFF-BI-10000014"/>
    <x v="1"/>
    <x v="8"/>
    <s v="Heavy-Duty E-Z-D Binders"/>
    <x v="738"/>
    <x v="0"/>
    <n v="0.2"/>
    <x v="756"/>
  </r>
  <r>
    <n v="788"/>
    <x v="366"/>
    <x v="1"/>
    <x v="295"/>
    <d v="2012-12-16T00:00:00"/>
    <s v="Standard Class"/>
    <s v="LT-17110"/>
    <s v="Liz Thompson"/>
    <x v="0"/>
    <x v="0"/>
    <s v="Lancaster"/>
    <x v="1"/>
    <n v="93534"/>
    <x v="1"/>
    <s v="FUR-CH-10004675"/>
    <x v="0"/>
    <x v="1"/>
    <s v="Lifetime Advantage Folding Chairs, 4/Carton"/>
    <x v="739"/>
    <x v="0"/>
    <n v="0.2"/>
    <x v="757"/>
  </r>
  <r>
    <n v="789"/>
    <x v="367"/>
    <x v="1"/>
    <x v="153"/>
    <d v="2012-06-30T00:00:00"/>
    <s v="Standard Class"/>
    <s v="SA-20830"/>
    <s v="Sue Ann Reed"/>
    <x v="0"/>
    <x v="0"/>
    <s v="Richmond"/>
    <x v="17"/>
    <n v="23223"/>
    <x v="0"/>
    <s v="OFF-BI-10001543"/>
    <x v="1"/>
    <x v="8"/>
    <s v="GBC VeloBinder Manual Binding System"/>
    <x v="740"/>
    <x v="4"/>
    <n v="0"/>
    <x v="758"/>
  </r>
  <r>
    <n v="790"/>
    <x v="367"/>
    <x v="1"/>
    <x v="153"/>
    <d v="2012-06-30T00:00:00"/>
    <s v="Standard Class"/>
    <s v="SA-20830"/>
    <s v="Sue Ann Reed"/>
    <x v="0"/>
    <x v="0"/>
    <s v="Richmond"/>
    <x v="17"/>
    <n v="23223"/>
    <x v="0"/>
    <s v="OFF-ST-10001321"/>
    <x v="1"/>
    <x v="4"/>
    <s v="Decoflex Hanging Personal Folder File, Blue"/>
    <x v="741"/>
    <x v="7"/>
    <n v="0"/>
    <x v="759"/>
  </r>
  <r>
    <n v="791"/>
    <x v="367"/>
    <x v="1"/>
    <x v="153"/>
    <d v="2012-06-30T00:00:00"/>
    <s v="Standard Class"/>
    <s v="SA-20830"/>
    <s v="Sue Ann Reed"/>
    <x v="0"/>
    <x v="0"/>
    <s v="Richmond"/>
    <x v="17"/>
    <n v="23223"/>
    <x v="0"/>
    <s v="OFF-BI-10001132"/>
    <x v="1"/>
    <x v="8"/>
    <s v="Acco PRESSTEX Data Binder with Storage Hooks, Dark Blue, 9 1/2&quot; X 11&quot;"/>
    <x v="742"/>
    <x v="8"/>
    <n v="0"/>
    <x v="760"/>
  </r>
  <r>
    <n v="792"/>
    <x v="367"/>
    <x v="1"/>
    <x v="153"/>
    <d v="2012-06-30T00:00:00"/>
    <s v="Standard Class"/>
    <s v="SA-20830"/>
    <s v="Sue Ann Reed"/>
    <x v="0"/>
    <x v="0"/>
    <s v="Richmond"/>
    <x v="17"/>
    <n v="23223"/>
    <x v="0"/>
    <s v="FUR-CH-10003199"/>
    <x v="0"/>
    <x v="1"/>
    <s v="Office Star - Contemporary Task Swivel Chair"/>
    <x v="743"/>
    <x v="1"/>
    <n v="0"/>
    <x v="761"/>
  </r>
  <r>
    <n v="793"/>
    <x v="368"/>
    <x v="0"/>
    <x v="244"/>
    <d v="2013-05-21T00:00:00"/>
    <s v="Same Day"/>
    <s v="JK-15730"/>
    <s v="Joe Kamberova"/>
    <x v="0"/>
    <x v="0"/>
    <s v="Asheville"/>
    <x v="3"/>
    <n v="28806"/>
    <x v="0"/>
    <s v="TEC-PH-10001530"/>
    <x v="2"/>
    <x v="7"/>
    <s v="Cisco Unified IP Phone 7945G VoIP phone"/>
    <x v="744"/>
    <x v="2"/>
    <n v="0.2"/>
    <x v="762"/>
  </r>
  <r>
    <n v="794"/>
    <x v="369"/>
    <x v="2"/>
    <x v="59"/>
    <d v="2011-09-26T00:00:00"/>
    <s v="Standard Class"/>
    <s v="ES-14020"/>
    <s v="Erica Smith"/>
    <x v="0"/>
    <x v="0"/>
    <s v="San Francisco"/>
    <x v="1"/>
    <n v="94110"/>
    <x v="1"/>
    <s v="OFF-LA-10001569"/>
    <x v="1"/>
    <x v="2"/>
    <s v="Avery 499"/>
    <x v="745"/>
    <x v="0"/>
    <n v="0"/>
    <x v="763"/>
  </r>
  <r>
    <n v="795"/>
    <x v="369"/>
    <x v="2"/>
    <x v="59"/>
    <d v="2011-09-26T00:00:00"/>
    <s v="Standard Class"/>
    <s v="ES-14020"/>
    <s v="Erica Smith"/>
    <x v="0"/>
    <x v="0"/>
    <s v="San Francisco"/>
    <x v="1"/>
    <n v="94110"/>
    <x v="1"/>
    <s v="OFF-PA-10003724"/>
    <x v="1"/>
    <x v="10"/>
    <s v="Wirebound Message Book, 4 per Page"/>
    <x v="746"/>
    <x v="4"/>
    <n v="0"/>
    <x v="764"/>
  </r>
  <r>
    <n v="796"/>
    <x v="370"/>
    <x v="3"/>
    <x v="296"/>
    <d v="2014-09-27T00:00:00"/>
    <s v="Standard Class"/>
    <s v="RH-19495"/>
    <s v="Rick Hansen"/>
    <x v="0"/>
    <x v="0"/>
    <s v="Rochester"/>
    <x v="11"/>
    <n v="55901"/>
    <x v="2"/>
    <s v="OFF-BI-10000546"/>
    <x v="1"/>
    <x v="8"/>
    <s v="Avery Durable Binders"/>
    <x v="171"/>
    <x v="3"/>
    <n v="0"/>
    <x v="765"/>
  </r>
  <r>
    <n v="797"/>
    <x v="371"/>
    <x v="1"/>
    <x v="100"/>
    <d v="2012-12-26T00:00:00"/>
    <s v="First Class"/>
    <s v="DB-13120"/>
    <s v="David Bremer"/>
    <x v="1"/>
    <x v="0"/>
    <s v="Rochester"/>
    <x v="15"/>
    <n v="14609"/>
    <x v="3"/>
    <s v="OFF-PA-10000176"/>
    <x v="1"/>
    <x v="10"/>
    <s v="Xerox 1887"/>
    <x v="747"/>
    <x v="3"/>
    <n v="0"/>
    <x v="766"/>
  </r>
  <r>
    <n v="798"/>
    <x v="371"/>
    <x v="1"/>
    <x v="100"/>
    <d v="2012-12-26T00:00:00"/>
    <s v="First Class"/>
    <s v="DB-13120"/>
    <s v="David Bremer"/>
    <x v="1"/>
    <x v="0"/>
    <s v="Rochester"/>
    <x v="15"/>
    <n v="14609"/>
    <x v="3"/>
    <s v="OFF-PA-10002365"/>
    <x v="1"/>
    <x v="10"/>
    <s v="Xerox 1967"/>
    <x v="91"/>
    <x v="0"/>
    <n v="0"/>
    <x v="91"/>
  </r>
  <r>
    <n v="799"/>
    <x v="371"/>
    <x v="1"/>
    <x v="100"/>
    <d v="2012-12-26T00:00:00"/>
    <s v="First Class"/>
    <s v="DB-13120"/>
    <s v="David Bremer"/>
    <x v="1"/>
    <x v="0"/>
    <s v="Rochester"/>
    <x v="15"/>
    <n v="14609"/>
    <x v="3"/>
    <s v="OFF-LA-10002271"/>
    <x v="1"/>
    <x v="2"/>
    <s v="Smead Alpha-Z Color-Coded Second Alphabetical Labels and Starter Set"/>
    <x v="748"/>
    <x v="3"/>
    <n v="0"/>
    <x v="767"/>
  </r>
  <r>
    <n v="800"/>
    <x v="372"/>
    <x v="1"/>
    <x v="154"/>
    <d v="2012-12-03T00:00:00"/>
    <s v="Standard Class"/>
    <s v="CD-11920"/>
    <s v="Carlos Daly"/>
    <x v="0"/>
    <x v="0"/>
    <s v="Lake Elsinore"/>
    <x v="1"/>
    <n v="92530"/>
    <x v="1"/>
    <s v="FUR-CH-10002647"/>
    <x v="0"/>
    <x v="1"/>
    <s v="Situations Contoured Folding Chairs, 4/Set"/>
    <x v="514"/>
    <x v="2"/>
    <n v="0.2"/>
    <x v="768"/>
  </r>
  <r>
    <n v="801"/>
    <x v="373"/>
    <x v="3"/>
    <x v="297"/>
    <d v="2014-02-24T00:00:00"/>
    <s v="First Class"/>
    <s v="HW-14935"/>
    <s v="Helen Wasserman"/>
    <x v="1"/>
    <x v="0"/>
    <s v="San Diego"/>
    <x v="1"/>
    <n v="92105"/>
    <x v="1"/>
    <s v="FUR-FU-10004090"/>
    <x v="0"/>
    <x v="5"/>
    <s v="Executive Impressions 14&quot; Contract Wall Clock"/>
    <x v="749"/>
    <x v="7"/>
    <n v="0"/>
    <x v="769"/>
  </r>
  <r>
    <n v="802"/>
    <x v="373"/>
    <x v="3"/>
    <x v="297"/>
    <d v="2014-02-24T00:00:00"/>
    <s v="First Class"/>
    <s v="HW-14935"/>
    <s v="Helen Wasserman"/>
    <x v="1"/>
    <x v="0"/>
    <s v="San Diego"/>
    <x v="1"/>
    <n v="92105"/>
    <x v="1"/>
    <s v="TEC-PH-10001580"/>
    <x v="2"/>
    <x v="7"/>
    <s v="Logitech Mobile Speakerphone P710e - speaker phone"/>
    <x v="750"/>
    <x v="0"/>
    <n v="0.2"/>
    <x v="770"/>
  </r>
  <r>
    <n v="803"/>
    <x v="374"/>
    <x v="0"/>
    <x v="298"/>
    <d v="2013-08-24T00:00:00"/>
    <s v="Second Class"/>
    <s v="HW-14935"/>
    <s v="Helen Wasserman"/>
    <x v="1"/>
    <x v="0"/>
    <s v="New York City"/>
    <x v="15"/>
    <n v="10024"/>
    <x v="3"/>
    <s v="OFF-AP-10000576"/>
    <x v="1"/>
    <x v="9"/>
    <s v="Belkin 7 Outlet SurgeMaster II"/>
    <x v="751"/>
    <x v="6"/>
    <n v="0"/>
    <x v="771"/>
  </r>
  <r>
    <n v="804"/>
    <x v="375"/>
    <x v="0"/>
    <x v="299"/>
    <d v="2013-03-18T00:00:00"/>
    <s v="Standard Class"/>
    <s v="MC-18130"/>
    <s v="Mike Caudle"/>
    <x v="1"/>
    <x v="0"/>
    <s v="Monroe"/>
    <x v="28"/>
    <n v="71203"/>
    <x v="0"/>
    <s v="OFF-PA-10003953"/>
    <x v="1"/>
    <x v="10"/>
    <s v="Xerox 218"/>
    <x v="91"/>
    <x v="0"/>
    <n v="0"/>
    <x v="91"/>
  </r>
  <r>
    <n v="805"/>
    <x v="376"/>
    <x v="3"/>
    <x v="300"/>
    <d v="2014-04-25T00:00:00"/>
    <s v="First Class"/>
    <s v="GM-14440"/>
    <s v="Gary McGarr"/>
    <x v="0"/>
    <x v="0"/>
    <s v="San Francisco"/>
    <x v="1"/>
    <n v="94122"/>
    <x v="1"/>
    <s v="FUR-FU-10000794"/>
    <x v="0"/>
    <x v="5"/>
    <s v="Eldon Stackable Tray, Side-Load, Legal, Smoke"/>
    <x v="723"/>
    <x v="0"/>
    <n v="0"/>
    <x v="772"/>
  </r>
  <r>
    <n v="806"/>
    <x v="377"/>
    <x v="2"/>
    <x v="301"/>
    <d v="2011-11-07T00:00:00"/>
    <s v="Standard Class"/>
    <s v="RA-19915"/>
    <s v="Russell Applegate"/>
    <x v="0"/>
    <x v="0"/>
    <s v="Denver"/>
    <x v="22"/>
    <n v="80219"/>
    <x v="1"/>
    <s v="OFF-AR-10001897"/>
    <x v="1"/>
    <x v="6"/>
    <s v="Model L Table or Wall-Mount Pencil Sharpener"/>
    <x v="752"/>
    <x v="1"/>
    <n v="0.2"/>
    <x v="773"/>
  </r>
  <r>
    <n v="807"/>
    <x v="377"/>
    <x v="2"/>
    <x v="301"/>
    <d v="2011-11-07T00:00:00"/>
    <s v="Standard Class"/>
    <s v="RA-19915"/>
    <s v="Russell Applegate"/>
    <x v="0"/>
    <x v="0"/>
    <s v="Denver"/>
    <x v="22"/>
    <n v="80219"/>
    <x v="1"/>
    <s v="TEC-PH-10001795"/>
    <x v="2"/>
    <x v="7"/>
    <s v="ClearOne CHATAttach 160 - speaker phone"/>
    <x v="753"/>
    <x v="4"/>
    <n v="0.2"/>
    <x v="774"/>
  </r>
  <r>
    <n v="808"/>
    <x v="378"/>
    <x v="1"/>
    <x v="302"/>
    <d v="2012-02-05T00:00:00"/>
    <s v="First Class"/>
    <s v="AA-10375"/>
    <s v="Allen Armold"/>
    <x v="0"/>
    <x v="0"/>
    <s v="Omaha"/>
    <x v="8"/>
    <n v="68104"/>
    <x v="2"/>
    <s v="FUR-FU-10003347"/>
    <x v="0"/>
    <x v="5"/>
    <s v="Coloredge Poster Frame"/>
    <x v="158"/>
    <x v="0"/>
    <n v="0"/>
    <x v="415"/>
  </r>
  <r>
    <n v="809"/>
    <x v="378"/>
    <x v="1"/>
    <x v="302"/>
    <d v="2012-02-05T00:00:00"/>
    <s v="First Class"/>
    <s v="AA-10375"/>
    <s v="Allen Armold"/>
    <x v="0"/>
    <x v="0"/>
    <s v="Omaha"/>
    <x v="8"/>
    <n v="68104"/>
    <x v="2"/>
    <s v="TEC-AC-10004901"/>
    <x v="2"/>
    <x v="11"/>
    <s v="Kensington SlimBlade Notebook Wireless Mouse with Nano Receiver "/>
    <x v="145"/>
    <x v="1"/>
    <n v="0"/>
    <x v="775"/>
  </r>
  <r>
    <n v="810"/>
    <x v="379"/>
    <x v="2"/>
    <x v="303"/>
    <d v="2011-10-15T00:00:00"/>
    <s v="First Class"/>
    <s v="ZC-21910"/>
    <s v="Zuschuss Carroll"/>
    <x v="0"/>
    <x v="0"/>
    <s v="Edmonds"/>
    <x v="4"/>
    <n v="98026"/>
    <x v="1"/>
    <s v="OFF-AR-10003190"/>
    <x v="1"/>
    <x v="6"/>
    <s v="Newell 32"/>
    <x v="132"/>
    <x v="4"/>
    <n v="0"/>
    <x v="776"/>
  </r>
  <r>
    <n v="811"/>
    <x v="379"/>
    <x v="2"/>
    <x v="303"/>
    <d v="2011-10-15T00:00:00"/>
    <s v="First Class"/>
    <s v="ZC-21910"/>
    <s v="Zuschuss Carroll"/>
    <x v="0"/>
    <x v="0"/>
    <s v="Edmonds"/>
    <x v="4"/>
    <n v="98026"/>
    <x v="1"/>
    <s v="FUR-TA-10002903"/>
    <x v="0"/>
    <x v="3"/>
    <s v="Bevis Round Bullnose 29&quot; High Table Top"/>
    <x v="754"/>
    <x v="2"/>
    <n v="0"/>
    <x v="777"/>
  </r>
  <r>
    <n v="812"/>
    <x v="379"/>
    <x v="2"/>
    <x v="303"/>
    <d v="2011-10-15T00:00:00"/>
    <s v="First Class"/>
    <s v="ZC-21910"/>
    <s v="Zuschuss Carroll"/>
    <x v="0"/>
    <x v="0"/>
    <s v="Edmonds"/>
    <x v="4"/>
    <n v="98026"/>
    <x v="1"/>
    <s v="OFF-AP-10000240"/>
    <x v="1"/>
    <x v="9"/>
    <s v="Belkin F9G930V10-GRY 9 Outlet Surge"/>
    <x v="755"/>
    <x v="4"/>
    <n v="0"/>
    <x v="778"/>
  </r>
  <r>
    <n v="813"/>
    <x v="379"/>
    <x v="2"/>
    <x v="303"/>
    <d v="2011-10-15T00:00:00"/>
    <s v="First Class"/>
    <s v="ZC-21910"/>
    <s v="Zuschuss Carroll"/>
    <x v="0"/>
    <x v="0"/>
    <s v="Edmonds"/>
    <x v="4"/>
    <n v="98026"/>
    <x v="1"/>
    <s v="TEC-AC-10001101"/>
    <x v="2"/>
    <x v="11"/>
    <s v="Sony 16GB Class 10 Micro SDHC R40 Memory Card"/>
    <x v="756"/>
    <x v="0"/>
    <n v="0"/>
    <x v="779"/>
  </r>
  <r>
    <n v="814"/>
    <x v="380"/>
    <x v="3"/>
    <x v="304"/>
    <d v="2014-05-15T00:00:00"/>
    <s v="Same Day"/>
    <s v="PJ-19015"/>
    <s v="Pauline Johnson"/>
    <x v="0"/>
    <x v="0"/>
    <s v="Santa Ana"/>
    <x v="1"/>
    <n v="92704"/>
    <x v="1"/>
    <s v="FUR-FU-10000794"/>
    <x v="0"/>
    <x v="5"/>
    <s v="Eldon Stackable Tray, Side-Load, Legal, Smoke"/>
    <x v="723"/>
    <x v="0"/>
    <n v="0"/>
    <x v="772"/>
  </r>
  <r>
    <n v="815"/>
    <x v="380"/>
    <x v="3"/>
    <x v="304"/>
    <d v="2014-05-15T00:00:00"/>
    <s v="Same Day"/>
    <s v="PJ-19015"/>
    <s v="Pauline Johnson"/>
    <x v="0"/>
    <x v="0"/>
    <s v="Santa Ana"/>
    <x v="1"/>
    <n v="92704"/>
    <x v="1"/>
    <s v="TEC-AC-10001838"/>
    <x v="2"/>
    <x v="11"/>
    <s v="Razer Tiamat Over Ear 7.1 Surround Sound PC Gaming Headset"/>
    <x v="757"/>
    <x v="3"/>
    <n v="0"/>
    <x v="780"/>
  </r>
  <r>
    <n v="816"/>
    <x v="381"/>
    <x v="1"/>
    <x v="305"/>
    <d v="2012-03-23T00:00:00"/>
    <s v="First Class"/>
    <s v="BW-11110"/>
    <s v="Bart Watters"/>
    <x v="1"/>
    <x v="0"/>
    <s v="Milwaukee"/>
    <x v="6"/>
    <n v="53209"/>
    <x v="2"/>
    <s v="OFF-PA-10000061"/>
    <x v="1"/>
    <x v="10"/>
    <s v="Xerox 205"/>
    <x v="187"/>
    <x v="8"/>
    <n v="0"/>
    <x v="189"/>
  </r>
  <r>
    <n v="817"/>
    <x v="382"/>
    <x v="0"/>
    <x v="306"/>
    <d v="2013-09-20T00:00:00"/>
    <s v="Standard Class"/>
    <s v="DB-13210"/>
    <s v="Dean Braden"/>
    <x v="0"/>
    <x v="0"/>
    <s v="Philadelphia"/>
    <x v="9"/>
    <n v="19140"/>
    <x v="3"/>
    <s v="OFF-PA-10003651"/>
    <x v="1"/>
    <x v="10"/>
    <s v="Xerox 1968"/>
    <x v="758"/>
    <x v="7"/>
    <n v="0.2"/>
    <x v="781"/>
  </r>
  <r>
    <n v="818"/>
    <x v="383"/>
    <x v="2"/>
    <x v="307"/>
    <d v="2011-07-02T00:00:00"/>
    <s v="Standard Class"/>
    <s v="CA-12775"/>
    <s v="Cynthia Arntzen"/>
    <x v="0"/>
    <x v="0"/>
    <s v="Philadelphia"/>
    <x v="9"/>
    <n v="19140"/>
    <x v="3"/>
    <s v="OFF-PA-10000304"/>
    <x v="1"/>
    <x v="10"/>
    <s v="Xerox 1995"/>
    <x v="759"/>
    <x v="8"/>
    <n v="0.2"/>
    <x v="782"/>
  </r>
  <r>
    <n v="819"/>
    <x v="383"/>
    <x v="2"/>
    <x v="307"/>
    <d v="2011-07-02T00:00:00"/>
    <s v="Standard Class"/>
    <s v="CA-12775"/>
    <s v="Cynthia Arntzen"/>
    <x v="0"/>
    <x v="0"/>
    <s v="Philadelphia"/>
    <x v="9"/>
    <n v="19140"/>
    <x v="3"/>
    <s v="OFF-BI-10003094"/>
    <x v="1"/>
    <x v="8"/>
    <s v="Self-Adhesive Ring Binder Labels"/>
    <x v="760"/>
    <x v="1"/>
    <n v="0.7"/>
    <x v="783"/>
  </r>
  <r>
    <n v="820"/>
    <x v="383"/>
    <x v="2"/>
    <x v="307"/>
    <d v="2011-07-02T00:00:00"/>
    <s v="Standard Class"/>
    <s v="CA-12775"/>
    <s v="Cynthia Arntzen"/>
    <x v="0"/>
    <x v="0"/>
    <s v="Philadelphia"/>
    <x v="9"/>
    <n v="19140"/>
    <x v="3"/>
    <s v="FUR-CH-10001394"/>
    <x v="0"/>
    <x v="1"/>
    <s v="Global Leather Executive Chair"/>
    <x v="761"/>
    <x v="2"/>
    <n v="0.3"/>
    <x v="232"/>
  </r>
  <r>
    <n v="821"/>
    <x v="383"/>
    <x v="2"/>
    <x v="307"/>
    <d v="2011-07-02T00:00:00"/>
    <s v="Standard Class"/>
    <s v="CA-12775"/>
    <s v="Cynthia Arntzen"/>
    <x v="0"/>
    <x v="0"/>
    <s v="Philadelphia"/>
    <x v="9"/>
    <n v="19140"/>
    <x v="3"/>
    <s v="OFF-BI-10004230"/>
    <x v="1"/>
    <x v="8"/>
    <s v="GBC Recycled Grain Textured Covers"/>
    <x v="762"/>
    <x v="1"/>
    <n v="0.7"/>
    <x v="784"/>
  </r>
  <r>
    <n v="822"/>
    <x v="383"/>
    <x v="2"/>
    <x v="307"/>
    <d v="2011-07-02T00:00:00"/>
    <s v="Standard Class"/>
    <s v="CA-12775"/>
    <s v="Cynthia Arntzen"/>
    <x v="0"/>
    <x v="0"/>
    <s v="Philadelphia"/>
    <x v="9"/>
    <n v="19140"/>
    <x v="3"/>
    <s v="OFF-PA-10003395"/>
    <x v="1"/>
    <x v="10"/>
    <s v="Xerox 1941"/>
    <x v="763"/>
    <x v="4"/>
    <n v="0.2"/>
    <x v="785"/>
  </r>
  <r>
    <n v="823"/>
    <x v="384"/>
    <x v="3"/>
    <x v="308"/>
    <d v="2014-06-28T00:00:00"/>
    <s v="Standard Class"/>
    <s v="TR-21325"/>
    <s v="Toby Ritter"/>
    <x v="0"/>
    <x v="0"/>
    <s v="Belleville"/>
    <x v="30"/>
    <n v="7109"/>
    <x v="3"/>
    <s v="TEC-AC-10002402"/>
    <x v="2"/>
    <x v="11"/>
    <s v="Razer Kraken PRO Over Ear PC and Music Headset"/>
    <x v="764"/>
    <x v="1"/>
    <n v="0"/>
    <x v="786"/>
  </r>
  <r>
    <n v="824"/>
    <x v="384"/>
    <x v="3"/>
    <x v="308"/>
    <d v="2014-06-28T00:00:00"/>
    <s v="Standard Class"/>
    <s v="TR-21325"/>
    <s v="Toby Ritter"/>
    <x v="0"/>
    <x v="0"/>
    <s v="Belleville"/>
    <x v="30"/>
    <n v="7109"/>
    <x v="3"/>
    <s v="OFF-LA-10003223"/>
    <x v="1"/>
    <x v="2"/>
    <s v="Avery 508"/>
    <x v="765"/>
    <x v="0"/>
    <n v="0"/>
    <x v="787"/>
  </r>
  <r>
    <n v="825"/>
    <x v="385"/>
    <x v="2"/>
    <x v="309"/>
    <d v="2011-05-15T00:00:00"/>
    <s v="Standard Class"/>
    <s v="PG-18820"/>
    <s v="Patrick Gardner"/>
    <x v="0"/>
    <x v="0"/>
    <s v="San Francisco"/>
    <x v="1"/>
    <n v="94110"/>
    <x v="1"/>
    <s v="TEC-AC-10003441"/>
    <x v="2"/>
    <x v="11"/>
    <s v="Kingston Digital DataTraveler 32GB USB 2.0"/>
    <x v="766"/>
    <x v="4"/>
    <n v="0"/>
    <x v="788"/>
  </r>
  <r>
    <n v="826"/>
    <x v="385"/>
    <x v="2"/>
    <x v="309"/>
    <d v="2011-05-15T00:00:00"/>
    <s v="Standard Class"/>
    <s v="PG-18820"/>
    <s v="Patrick Gardner"/>
    <x v="0"/>
    <x v="0"/>
    <s v="San Francisco"/>
    <x v="1"/>
    <n v="94110"/>
    <x v="1"/>
    <s v="TEC-AC-10000109"/>
    <x v="2"/>
    <x v="11"/>
    <s v="Sony Micro Vault Click 16 GB USB 2.0 Flash Drive"/>
    <x v="767"/>
    <x v="1"/>
    <n v="0"/>
    <x v="789"/>
  </r>
  <r>
    <n v="827"/>
    <x v="386"/>
    <x v="3"/>
    <x v="170"/>
    <d v="2014-08-29T00:00:00"/>
    <s v="Standard Class"/>
    <s v="GT-14710"/>
    <s v="Greg Tran"/>
    <x v="0"/>
    <x v="0"/>
    <s v="Lakeville"/>
    <x v="11"/>
    <n v="55044"/>
    <x v="2"/>
    <s v="OFF-FA-10002280"/>
    <x v="1"/>
    <x v="13"/>
    <s v="Advantus Plastic Paper Clips"/>
    <x v="768"/>
    <x v="3"/>
    <n v="0"/>
    <x v="790"/>
  </r>
  <r>
    <n v="828"/>
    <x v="386"/>
    <x v="3"/>
    <x v="170"/>
    <d v="2014-08-29T00:00:00"/>
    <s v="Standard Class"/>
    <s v="GT-14710"/>
    <s v="Greg Tran"/>
    <x v="0"/>
    <x v="0"/>
    <s v="Lakeville"/>
    <x v="11"/>
    <n v="55044"/>
    <x v="2"/>
    <s v="OFF-SU-10000381"/>
    <x v="1"/>
    <x v="14"/>
    <s v="Acme Forged Steel Scissors with Black Enamel Handles"/>
    <x v="769"/>
    <x v="4"/>
    <n v="0"/>
    <x v="791"/>
  </r>
  <r>
    <n v="829"/>
    <x v="386"/>
    <x v="3"/>
    <x v="170"/>
    <d v="2014-08-29T00:00:00"/>
    <s v="Standard Class"/>
    <s v="GT-14710"/>
    <s v="Greg Tran"/>
    <x v="0"/>
    <x v="0"/>
    <s v="Lakeville"/>
    <x v="11"/>
    <n v="55044"/>
    <x v="2"/>
    <s v="OFF-EN-10004459"/>
    <x v="1"/>
    <x v="12"/>
    <s v="Security-Tint Envelopes"/>
    <x v="770"/>
    <x v="0"/>
    <n v="0"/>
    <x v="792"/>
  </r>
  <r>
    <n v="830"/>
    <x v="387"/>
    <x v="3"/>
    <x v="114"/>
    <d v="2014-06-22T00:00:00"/>
    <s v="Second Class"/>
    <s v="JE-15745"/>
    <s v="Joel Eaton"/>
    <x v="0"/>
    <x v="0"/>
    <s v="Florence"/>
    <x v="0"/>
    <n v="41042"/>
    <x v="0"/>
    <s v="FUR-CH-10000665"/>
    <x v="0"/>
    <x v="1"/>
    <s v="Global Airflow Leather Mesh Back Chair, Black"/>
    <x v="85"/>
    <x v="0"/>
    <n v="0"/>
    <x v="793"/>
  </r>
  <r>
    <n v="831"/>
    <x v="387"/>
    <x v="3"/>
    <x v="114"/>
    <d v="2014-06-22T00:00:00"/>
    <s v="Second Class"/>
    <s v="JE-15745"/>
    <s v="Joel Eaton"/>
    <x v="0"/>
    <x v="0"/>
    <s v="Florence"/>
    <x v="0"/>
    <n v="41042"/>
    <x v="0"/>
    <s v="OFF-AP-10003884"/>
    <x v="1"/>
    <x v="9"/>
    <s v="Fellowes Smart Surge Ten-Outlet Protector, Platinum"/>
    <x v="771"/>
    <x v="1"/>
    <n v="0"/>
    <x v="794"/>
  </r>
  <r>
    <n v="832"/>
    <x v="387"/>
    <x v="3"/>
    <x v="114"/>
    <d v="2014-06-22T00:00:00"/>
    <s v="Second Class"/>
    <s v="JE-15745"/>
    <s v="Joel Eaton"/>
    <x v="0"/>
    <x v="0"/>
    <s v="Florence"/>
    <x v="0"/>
    <n v="41042"/>
    <x v="0"/>
    <s v="TEC-PH-10001557"/>
    <x v="2"/>
    <x v="7"/>
    <s v="Pyle PMP37LED"/>
    <x v="772"/>
    <x v="0"/>
    <n v="0"/>
    <x v="795"/>
  </r>
  <r>
    <n v="833"/>
    <x v="387"/>
    <x v="3"/>
    <x v="114"/>
    <d v="2014-06-22T00:00:00"/>
    <s v="Second Class"/>
    <s v="JE-15745"/>
    <s v="Joel Eaton"/>
    <x v="0"/>
    <x v="0"/>
    <s v="Florence"/>
    <x v="0"/>
    <n v="41042"/>
    <x v="0"/>
    <s v="TEC-PH-10002085"/>
    <x v="2"/>
    <x v="7"/>
    <s v="Clarity 53712"/>
    <x v="773"/>
    <x v="7"/>
    <n v="0"/>
    <x v="796"/>
  </r>
  <r>
    <n v="834"/>
    <x v="388"/>
    <x v="0"/>
    <x v="310"/>
    <d v="2013-07-28T00:00:00"/>
    <s v="Standard Class"/>
    <s v="JB-15400"/>
    <s v="Jennifer Braxton"/>
    <x v="1"/>
    <x v="0"/>
    <s v="Tampa"/>
    <x v="2"/>
    <n v="33614"/>
    <x v="0"/>
    <s v="OFF-AR-10002956"/>
    <x v="1"/>
    <x v="6"/>
    <s v="Boston 16801 Nautilus Battery Pencil Sharpener"/>
    <x v="774"/>
    <x v="0"/>
    <n v="0.2"/>
    <x v="797"/>
  </r>
  <r>
    <n v="835"/>
    <x v="388"/>
    <x v="0"/>
    <x v="310"/>
    <d v="2013-07-28T00:00:00"/>
    <s v="Standard Class"/>
    <s v="JB-15400"/>
    <s v="Jennifer Braxton"/>
    <x v="1"/>
    <x v="0"/>
    <s v="Tampa"/>
    <x v="2"/>
    <n v="33614"/>
    <x v="0"/>
    <s v="OFF-AP-10003266"/>
    <x v="1"/>
    <x v="9"/>
    <s v="Holmes Replacement Filter for HEPA Air Cleaner, Large Room"/>
    <x v="775"/>
    <x v="0"/>
    <n v="0.2"/>
    <x v="798"/>
  </r>
  <r>
    <n v="836"/>
    <x v="388"/>
    <x v="0"/>
    <x v="310"/>
    <d v="2013-07-28T00:00:00"/>
    <s v="Standard Class"/>
    <s v="JB-15400"/>
    <s v="Jennifer Braxton"/>
    <x v="1"/>
    <x v="0"/>
    <s v="Tampa"/>
    <x v="2"/>
    <n v="33614"/>
    <x v="0"/>
    <s v="TEC-MA-10004002"/>
    <x v="2"/>
    <x v="15"/>
    <s v="Zebra GX420t Direct Thermal/Thermal Transfer Printer"/>
    <x v="776"/>
    <x v="7"/>
    <n v="0.5"/>
    <x v="799"/>
  </r>
  <r>
    <n v="837"/>
    <x v="389"/>
    <x v="2"/>
    <x v="78"/>
    <d v="2011-09-13T00:00:00"/>
    <s v="Second Class"/>
    <s v="LH-17020"/>
    <s v="Lisa Hazard"/>
    <x v="0"/>
    <x v="0"/>
    <s v="Tyler"/>
    <x v="5"/>
    <n v="75701"/>
    <x v="2"/>
    <s v="OFF-BI-10001071"/>
    <x v="1"/>
    <x v="8"/>
    <s v="GBC ProClick Punch Binding System"/>
    <x v="777"/>
    <x v="4"/>
    <n v="0.8"/>
    <x v="800"/>
  </r>
  <r>
    <n v="838"/>
    <x v="390"/>
    <x v="3"/>
    <x v="259"/>
    <d v="2014-11-12T00:00:00"/>
    <s v="Standard Class"/>
    <s v="JL-15175"/>
    <s v="James Lanier"/>
    <x v="2"/>
    <x v="0"/>
    <s v="Columbia"/>
    <x v="18"/>
    <n v="38401"/>
    <x v="0"/>
    <s v="OFF-PA-10001560"/>
    <x v="1"/>
    <x v="10"/>
    <s v="Adams Telephone Message Books, 5 1/4” x 11”"/>
    <x v="778"/>
    <x v="0"/>
    <n v="0.2"/>
    <x v="801"/>
  </r>
  <r>
    <n v="839"/>
    <x v="391"/>
    <x v="0"/>
    <x v="311"/>
    <d v="2013-03-13T00:00:00"/>
    <s v="Standard Class"/>
    <s v="EB-13705"/>
    <s v="Ed Braxton"/>
    <x v="1"/>
    <x v="0"/>
    <s v="Fort Worth"/>
    <x v="5"/>
    <n v="76106"/>
    <x v="2"/>
    <s v="TEC-PH-10002365"/>
    <x v="2"/>
    <x v="7"/>
    <s v="Belkin Grip Candy Sheer Case / Cover for iPhone 5 and 5S"/>
    <x v="779"/>
    <x v="1"/>
    <n v="0.2"/>
    <x v="802"/>
  </r>
  <r>
    <n v="840"/>
    <x v="392"/>
    <x v="1"/>
    <x v="312"/>
    <d v="2012-11-25T00:00:00"/>
    <s v="Standard Class"/>
    <s v="BM-11650"/>
    <s v="Brian Moss"/>
    <x v="1"/>
    <x v="0"/>
    <s v="New York City"/>
    <x v="15"/>
    <n v="10035"/>
    <x v="3"/>
    <s v="OFF-AR-10004648"/>
    <x v="1"/>
    <x v="6"/>
    <s v="Boston 19500 Mighty Mite Electric Pencil Sharpener"/>
    <x v="780"/>
    <x v="1"/>
    <n v="0"/>
    <x v="803"/>
  </r>
  <r>
    <n v="841"/>
    <x v="392"/>
    <x v="1"/>
    <x v="312"/>
    <d v="2012-11-25T00:00:00"/>
    <s v="Standard Class"/>
    <s v="BM-11650"/>
    <s v="Brian Moss"/>
    <x v="1"/>
    <x v="0"/>
    <s v="New York City"/>
    <x v="15"/>
    <n v="10035"/>
    <x v="3"/>
    <s v="OFF-AR-10002578"/>
    <x v="1"/>
    <x v="6"/>
    <s v="Newell 335"/>
    <x v="132"/>
    <x v="4"/>
    <n v="0"/>
    <x v="804"/>
  </r>
  <r>
    <n v="842"/>
    <x v="392"/>
    <x v="1"/>
    <x v="312"/>
    <d v="2012-11-25T00:00:00"/>
    <s v="Standard Class"/>
    <s v="BM-11650"/>
    <s v="Brian Moss"/>
    <x v="1"/>
    <x v="0"/>
    <s v="New York City"/>
    <x v="15"/>
    <n v="10035"/>
    <x v="3"/>
    <s v="FUR-BO-10001519"/>
    <x v="0"/>
    <x v="0"/>
    <s v="O'Sullivan 3-Shelf Heavy-Duty Bookcases"/>
    <x v="781"/>
    <x v="4"/>
    <n v="0.2"/>
    <x v="805"/>
  </r>
  <r>
    <n v="843"/>
    <x v="393"/>
    <x v="0"/>
    <x v="77"/>
    <d v="2013-11-10T00:00:00"/>
    <s v="First Class"/>
    <s v="EM-14095"/>
    <s v="Eudokia Martin"/>
    <x v="1"/>
    <x v="0"/>
    <s v="Los Angeles"/>
    <x v="1"/>
    <n v="90036"/>
    <x v="1"/>
    <s v="OFF-BI-10001294"/>
    <x v="1"/>
    <x v="8"/>
    <s v="Fellowes Binding Cases"/>
    <x v="782"/>
    <x v="4"/>
    <n v="0.2"/>
    <x v="806"/>
  </r>
  <r>
    <n v="844"/>
    <x v="393"/>
    <x v="0"/>
    <x v="77"/>
    <d v="2013-11-10T00:00:00"/>
    <s v="First Class"/>
    <s v="EM-14095"/>
    <s v="Eudokia Martin"/>
    <x v="1"/>
    <x v="0"/>
    <s v="Los Angeles"/>
    <x v="1"/>
    <n v="90036"/>
    <x v="1"/>
    <s v="OFF-BI-10001636"/>
    <x v="1"/>
    <x v="8"/>
    <s v="Ibico Plastic and Wire Spiral Binding Combs"/>
    <x v="783"/>
    <x v="4"/>
    <n v="0.2"/>
    <x v="807"/>
  </r>
  <r>
    <n v="845"/>
    <x v="393"/>
    <x v="0"/>
    <x v="77"/>
    <d v="2013-11-10T00:00:00"/>
    <s v="First Class"/>
    <s v="EM-14095"/>
    <s v="Eudokia Martin"/>
    <x v="1"/>
    <x v="0"/>
    <s v="Los Angeles"/>
    <x v="1"/>
    <n v="90036"/>
    <x v="1"/>
    <s v="OFF-SU-10002503"/>
    <x v="1"/>
    <x v="14"/>
    <s v="Acme Preferred Stainless Steel Scissors"/>
    <x v="716"/>
    <x v="0"/>
    <n v="0"/>
    <x v="808"/>
  </r>
  <r>
    <n v="846"/>
    <x v="393"/>
    <x v="0"/>
    <x v="77"/>
    <d v="2013-11-10T00:00:00"/>
    <s v="First Class"/>
    <s v="EM-14095"/>
    <s v="Eudokia Martin"/>
    <x v="1"/>
    <x v="0"/>
    <s v="Los Angeles"/>
    <x v="1"/>
    <n v="90036"/>
    <x v="1"/>
    <s v="OFF-LA-10004093"/>
    <x v="1"/>
    <x v="2"/>
    <s v="Avery 486"/>
    <x v="2"/>
    <x v="0"/>
    <n v="0"/>
    <x v="2"/>
  </r>
  <r>
    <n v="847"/>
    <x v="394"/>
    <x v="1"/>
    <x v="313"/>
    <d v="2012-10-17T00:00:00"/>
    <s v="Standard Class"/>
    <s v="AF-10885"/>
    <s v="Art Foster"/>
    <x v="0"/>
    <x v="0"/>
    <s v="Louisville"/>
    <x v="0"/>
    <n v="40214"/>
    <x v="0"/>
    <s v="TEC-PH-10001552"/>
    <x v="2"/>
    <x v="7"/>
    <s v="I Need's 3d Hello Kitty Hybrid Silicone Case Cover for HTC One X 4g with 3d Hello Kitty Stylus Pen Green/pink"/>
    <x v="784"/>
    <x v="3"/>
    <n v="0"/>
    <x v="809"/>
  </r>
  <r>
    <n v="848"/>
    <x v="394"/>
    <x v="1"/>
    <x v="313"/>
    <d v="2012-10-17T00:00:00"/>
    <s v="Standard Class"/>
    <s v="AF-10885"/>
    <s v="Art Foster"/>
    <x v="0"/>
    <x v="0"/>
    <s v="Louisville"/>
    <x v="0"/>
    <n v="40214"/>
    <x v="0"/>
    <s v="FUR-CH-10001891"/>
    <x v="0"/>
    <x v="1"/>
    <s v="Global Deluxe Office Fabric Chairs"/>
    <x v="785"/>
    <x v="1"/>
    <n v="0"/>
    <x v="810"/>
  </r>
  <r>
    <n v="849"/>
    <x v="395"/>
    <x v="3"/>
    <x v="314"/>
    <d v="2014-01-07T00:00:00"/>
    <s v="Standard Class"/>
    <s v="GA-14725"/>
    <s v="Guy Armstrong"/>
    <x v="0"/>
    <x v="0"/>
    <s v="Lorain"/>
    <x v="24"/>
    <n v="44052"/>
    <x v="3"/>
    <s v="FUR-FU-10003878"/>
    <x v="0"/>
    <x v="5"/>
    <s v="Linden 10&quot; Round Wall Clock, Black"/>
    <x v="786"/>
    <x v="4"/>
    <n v="0.2"/>
    <x v="811"/>
  </r>
  <r>
    <n v="850"/>
    <x v="396"/>
    <x v="2"/>
    <x v="315"/>
    <d v="2011-02-13T00:00:00"/>
    <s v="Standard Class"/>
    <s v="CK-12760"/>
    <s v="Cyma Kinney"/>
    <x v="1"/>
    <x v="0"/>
    <s v="Linden"/>
    <x v="30"/>
    <n v="7036"/>
    <x v="3"/>
    <s v="TEC-AC-10000710"/>
    <x v="2"/>
    <x v="11"/>
    <s v="Maxell DVD-RAM Discs"/>
    <x v="787"/>
    <x v="3"/>
    <n v="0"/>
    <x v="812"/>
  </r>
  <r>
    <n v="851"/>
    <x v="397"/>
    <x v="0"/>
    <x v="23"/>
    <d v="2013-06-26T00:00:00"/>
    <s v="Second Class"/>
    <s v="DP-13105"/>
    <s v="Dave Poirier"/>
    <x v="1"/>
    <x v="0"/>
    <s v="Salinas"/>
    <x v="1"/>
    <n v="93905"/>
    <x v="1"/>
    <s v="OFF-AR-10002335"/>
    <x v="1"/>
    <x v="6"/>
    <s v="DIXON Oriole Pencils"/>
    <x v="788"/>
    <x v="0"/>
    <n v="0"/>
    <x v="813"/>
  </r>
  <r>
    <n v="852"/>
    <x v="397"/>
    <x v="0"/>
    <x v="23"/>
    <d v="2013-06-26T00:00:00"/>
    <s v="Second Class"/>
    <s v="DP-13105"/>
    <s v="Dave Poirier"/>
    <x v="1"/>
    <x v="0"/>
    <s v="Salinas"/>
    <x v="1"/>
    <n v="93905"/>
    <x v="1"/>
    <s v="OFF-PA-10001870"/>
    <x v="1"/>
    <x v="10"/>
    <s v="Xerox 202"/>
    <x v="789"/>
    <x v="5"/>
    <n v="0"/>
    <x v="814"/>
  </r>
  <r>
    <n v="853"/>
    <x v="398"/>
    <x v="0"/>
    <x v="316"/>
    <d v="2013-06-05T00:00:00"/>
    <s v="Standard Class"/>
    <s v="VD-21670"/>
    <s v="Valerie Dominguez"/>
    <x v="0"/>
    <x v="0"/>
    <s v="Jackson"/>
    <x v="35"/>
    <n v="39212"/>
    <x v="0"/>
    <s v="OFF-AR-10003373"/>
    <x v="1"/>
    <x v="6"/>
    <s v="Boston School Pro Electric Pencil Sharpener, 1670"/>
    <x v="790"/>
    <x v="5"/>
    <n v="0"/>
    <x v="815"/>
  </r>
  <r>
    <n v="854"/>
    <x v="399"/>
    <x v="0"/>
    <x v="317"/>
    <d v="2013-02-24T00:00:00"/>
    <s v="Standard Class"/>
    <s v="GT-14710"/>
    <s v="Greg Tran"/>
    <x v="0"/>
    <x v="0"/>
    <s v="New York City"/>
    <x v="15"/>
    <n v="10035"/>
    <x v="3"/>
    <s v="FUR-FU-10004090"/>
    <x v="0"/>
    <x v="5"/>
    <s v="Executive Impressions 14&quot; Contract Wall Clock"/>
    <x v="791"/>
    <x v="0"/>
    <n v="0"/>
    <x v="816"/>
  </r>
  <r>
    <n v="855"/>
    <x v="399"/>
    <x v="0"/>
    <x v="317"/>
    <d v="2013-02-24T00:00:00"/>
    <s v="Standard Class"/>
    <s v="GT-14710"/>
    <s v="Greg Tran"/>
    <x v="0"/>
    <x v="0"/>
    <s v="New York City"/>
    <x v="15"/>
    <n v="10035"/>
    <x v="3"/>
    <s v="OFF-ST-10000736"/>
    <x v="1"/>
    <x v="4"/>
    <s v="Carina Double Wide Media Storage Towers in Natural &amp; Black"/>
    <x v="423"/>
    <x v="1"/>
    <n v="0"/>
    <x v="703"/>
  </r>
  <r>
    <n v="856"/>
    <x v="400"/>
    <x v="2"/>
    <x v="93"/>
    <d v="2011-08-08T00:00:00"/>
    <s v="Standard Class"/>
    <s v="BK-11260"/>
    <s v="Berenike Kampe"/>
    <x v="0"/>
    <x v="0"/>
    <s v="New York City"/>
    <x v="15"/>
    <n v="10035"/>
    <x v="3"/>
    <s v="OFF-PA-10001019"/>
    <x v="1"/>
    <x v="10"/>
    <s v="Xerox 1884"/>
    <x v="792"/>
    <x v="0"/>
    <n v="0"/>
    <x v="817"/>
  </r>
  <r>
    <n v="857"/>
    <x v="400"/>
    <x v="2"/>
    <x v="93"/>
    <d v="2011-08-08T00:00:00"/>
    <s v="Standard Class"/>
    <s v="BK-11260"/>
    <s v="Berenike Kampe"/>
    <x v="0"/>
    <x v="0"/>
    <s v="New York City"/>
    <x v="15"/>
    <n v="10035"/>
    <x v="3"/>
    <s v="OFF-SU-10002537"/>
    <x v="1"/>
    <x v="14"/>
    <s v="Acme Box Cutter Scissors"/>
    <x v="793"/>
    <x v="12"/>
    <n v="0"/>
    <x v="818"/>
  </r>
  <r>
    <n v="858"/>
    <x v="400"/>
    <x v="2"/>
    <x v="93"/>
    <d v="2011-08-08T00:00:00"/>
    <s v="Standard Class"/>
    <s v="BK-11260"/>
    <s v="Berenike Kampe"/>
    <x v="0"/>
    <x v="0"/>
    <s v="New York City"/>
    <x v="15"/>
    <n v="10035"/>
    <x v="3"/>
    <s v="OFF-ST-10003221"/>
    <x v="1"/>
    <x v="4"/>
    <s v="Staples"/>
    <x v="794"/>
    <x v="0"/>
    <n v="0"/>
    <x v="819"/>
  </r>
  <r>
    <n v="859"/>
    <x v="401"/>
    <x v="3"/>
    <x v="318"/>
    <d v="2014-04-16T00:00:00"/>
    <s v="Standard Class"/>
    <s v="SJ-20125"/>
    <s v="Sanjit Jacobs"/>
    <x v="2"/>
    <x v="0"/>
    <s v="New Brunswick"/>
    <x v="30"/>
    <n v="8901"/>
    <x v="3"/>
    <s v="OFF-PA-10004569"/>
    <x v="1"/>
    <x v="10"/>
    <s v="Wirebound Message Books, Two 4 1/4&quot; x 5&quot; Forms per Page"/>
    <x v="245"/>
    <x v="7"/>
    <n v="0"/>
    <x v="247"/>
  </r>
  <r>
    <n v="860"/>
    <x v="401"/>
    <x v="3"/>
    <x v="318"/>
    <d v="2014-04-16T00:00:00"/>
    <s v="Standard Class"/>
    <s v="SJ-20125"/>
    <s v="Sanjit Jacobs"/>
    <x v="2"/>
    <x v="0"/>
    <s v="New Brunswick"/>
    <x v="30"/>
    <n v="8901"/>
    <x v="3"/>
    <s v="OFF-FA-10000624"/>
    <x v="1"/>
    <x v="13"/>
    <s v="OIC Binder Clips"/>
    <x v="181"/>
    <x v="0"/>
    <n v="0"/>
    <x v="317"/>
  </r>
  <r>
    <n v="861"/>
    <x v="402"/>
    <x v="2"/>
    <x v="3"/>
    <d v="2011-06-16T00:00:00"/>
    <s v="Standard Class"/>
    <s v="CM-12445"/>
    <s v="Chuck Magee"/>
    <x v="0"/>
    <x v="0"/>
    <s v="San Francisco"/>
    <x v="1"/>
    <n v="94122"/>
    <x v="1"/>
    <s v="OFF-SU-10001225"/>
    <x v="1"/>
    <x v="14"/>
    <s v="Staples"/>
    <x v="351"/>
    <x v="0"/>
    <n v="0"/>
    <x v="359"/>
  </r>
  <r>
    <n v="862"/>
    <x v="402"/>
    <x v="2"/>
    <x v="3"/>
    <d v="2011-06-16T00:00:00"/>
    <s v="Standard Class"/>
    <s v="CM-12445"/>
    <s v="Chuck Magee"/>
    <x v="0"/>
    <x v="0"/>
    <s v="San Francisco"/>
    <x v="1"/>
    <n v="94122"/>
    <x v="1"/>
    <s v="OFF-AR-10003752"/>
    <x v="1"/>
    <x v="6"/>
    <s v="Deluxe Chalkboard Eraser Cleaner"/>
    <x v="795"/>
    <x v="0"/>
    <n v="0"/>
    <x v="820"/>
  </r>
  <r>
    <n v="863"/>
    <x v="403"/>
    <x v="0"/>
    <x v="319"/>
    <d v="2013-01-07T00:00:00"/>
    <s v="Second Class"/>
    <s v="AJ-10795"/>
    <s v="Anthony Johnson"/>
    <x v="1"/>
    <x v="0"/>
    <s v="Jacksonville"/>
    <x v="2"/>
    <n v="32216"/>
    <x v="0"/>
    <s v="TEC-AC-10001714"/>
    <x v="2"/>
    <x v="11"/>
    <s v="Logitech MX Performance Wireless Mouse"/>
    <x v="796"/>
    <x v="5"/>
    <n v="0.2"/>
    <x v="821"/>
  </r>
  <r>
    <n v="864"/>
    <x v="403"/>
    <x v="0"/>
    <x v="319"/>
    <d v="2013-01-07T00:00:00"/>
    <s v="Second Class"/>
    <s v="AJ-10795"/>
    <s v="Anthony Johnson"/>
    <x v="1"/>
    <x v="0"/>
    <s v="Jacksonville"/>
    <x v="2"/>
    <n v="32216"/>
    <x v="0"/>
    <s v="OFF-AR-10003958"/>
    <x v="1"/>
    <x v="6"/>
    <s v="Newell 337"/>
    <x v="797"/>
    <x v="0"/>
    <n v="0.2"/>
    <x v="822"/>
  </r>
  <r>
    <n v="865"/>
    <x v="403"/>
    <x v="0"/>
    <x v="319"/>
    <d v="2013-01-07T00:00:00"/>
    <s v="Second Class"/>
    <s v="AJ-10795"/>
    <s v="Anthony Johnson"/>
    <x v="1"/>
    <x v="0"/>
    <s v="Jacksonville"/>
    <x v="2"/>
    <n v="32216"/>
    <x v="0"/>
    <s v="TEC-PH-10002923"/>
    <x v="2"/>
    <x v="7"/>
    <s v="Logitech B530 USB Headset - headset - Full size, Binaural"/>
    <x v="798"/>
    <x v="0"/>
    <n v="0.2"/>
    <x v="823"/>
  </r>
  <r>
    <n v="866"/>
    <x v="404"/>
    <x v="2"/>
    <x v="320"/>
    <d v="2011-01-16T00:00:00"/>
    <s v="Standard Class"/>
    <s v="AJ-10780"/>
    <s v="Anthony Jacobs"/>
    <x v="1"/>
    <x v="0"/>
    <s v="Springfield"/>
    <x v="17"/>
    <n v="22153"/>
    <x v="0"/>
    <s v="OFF-LA-10004272"/>
    <x v="1"/>
    <x v="2"/>
    <s v="Avery 482"/>
    <x v="799"/>
    <x v="7"/>
    <n v="0"/>
    <x v="824"/>
  </r>
  <r>
    <n v="867"/>
    <x v="404"/>
    <x v="2"/>
    <x v="320"/>
    <d v="2011-01-16T00:00:00"/>
    <s v="Standard Class"/>
    <s v="AJ-10780"/>
    <s v="Anthony Jacobs"/>
    <x v="1"/>
    <x v="0"/>
    <s v="Springfield"/>
    <x v="17"/>
    <n v="22153"/>
    <x v="0"/>
    <s v="FUR-FU-10000965"/>
    <x v="0"/>
    <x v="5"/>
    <s v="Howard Miller 11-1/2&quot; Diameter Ridgewood Wall Clock"/>
    <x v="800"/>
    <x v="7"/>
    <n v="0"/>
    <x v="825"/>
  </r>
  <r>
    <n v="868"/>
    <x v="405"/>
    <x v="0"/>
    <x v="321"/>
    <d v="2013-10-03T00:00:00"/>
    <s v="First Class"/>
    <s v="LS-16945"/>
    <s v="Linda Southworth"/>
    <x v="1"/>
    <x v="0"/>
    <s v="Philadelphia"/>
    <x v="9"/>
    <n v="19140"/>
    <x v="3"/>
    <s v="OFF-LA-10004853"/>
    <x v="1"/>
    <x v="2"/>
    <s v="Avery 483"/>
    <x v="801"/>
    <x v="4"/>
    <n v="0.2"/>
    <x v="826"/>
  </r>
  <r>
    <n v="869"/>
    <x v="406"/>
    <x v="2"/>
    <x v="322"/>
    <d v="2011-04-10T00:00:00"/>
    <s v="Standard Class"/>
    <s v="GP-14740"/>
    <s v="Guy Phonely"/>
    <x v="1"/>
    <x v="0"/>
    <s v="Lancaster"/>
    <x v="9"/>
    <n v="17602"/>
    <x v="3"/>
    <s v="OFF-BI-10003719"/>
    <x v="1"/>
    <x v="8"/>
    <s v="Large Capacity Hanging Post Binders"/>
    <x v="802"/>
    <x v="5"/>
    <n v="0.7"/>
    <x v="827"/>
  </r>
  <r>
    <n v="870"/>
    <x v="407"/>
    <x v="0"/>
    <x v="323"/>
    <d v="2013-09-06T00:00:00"/>
    <s v="First Class"/>
    <s v="PK-18910"/>
    <s v="Paul Knutson"/>
    <x v="2"/>
    <x v="0"/>
    <s v="Philadelphia"/>
    <x v="9"/>
    <n v="19143"/>
    <x v="3"/>
    <s v="OFF-BI-10000545"/>
    <x v="1"/>
    <x v="8"/>
    <s v="GBC Ibimaster 500 Manual ProClick Binding System"/>
    <x v="803"/>
    <x v="2"/>
    <n v="0.7"/>
    <x v="828"/>
  </r>
  <r>
    <n v="871"/>
    <x v="407"/>
    <x v="0"/>
    <x v="323"/>
    <d v="2013-09-06T00:00:00"/>
    <s v="First Class"/>
    <s v="PK-18910"/>
    <s v="Paul Knutson"/>
    <x v="2"/>
    <x v="0"/>
    <s v="Philadelphia"/>
    <x v="9"/>
    <n v="19143"/>
    <x v="3"/>
    <s v="TEC-PH-10002496"/>
    <x v="2"/>
    <x v="7"/>
    <s v="Cisco SPA301"/>
    <x v="804"/>
    <x v="1"/>
    <n v="0.4"/>
    <x v="829"/>
  </r>
  <r>
    <n v="872"/>
    <x v="408"/>
    <x v="1"/>
    <x v="324"/>
    <d v="2012-10-20T00:00:00"/>
    <s v="First Class"/>
    <s v="TB-21520"/>
    <s v="Tracy Blumstein"/>
    <x v="0"/>
    <x v="0"/>
    <s v="Concord"/>
    <x v="38"/>
    <n v="3301"/>
    <x v="3"/>
    <s v="OFF-PA-10003591"/>
    <x v="1"/>
    <x v="10"/>
    <s v="Southworth 100% Cotton The Best Paper"/>
    <x v="805"/>
    <x v="1"/>
    <n v="0"/>
    <x v="830"/>
  </r>
  <r>
    <n v="873"/>
    <x v="409"/>
    <x v="2"/>
    <x v="325"/>
    <d v="2011-12-15T00:00:00"/>
    <s v="Standard Class"/>
    <s v="SM-20005"/>
    <s v="Sally Matthias"/>
    <x v="0"/>
    <x v="0"/>
    <s v="New York City"/>
    <x v="15"/>
    <n v="10009"/>
    <x v="3"/>
    <s v="OFF-PA-10004470"/>
    <x v="1"/>
    <x v="10"/>
    <s v="Adams Write n' Stick Phone Message Book, 11&quot; X 5 1/4&quot;, 200 Messages"/>
    <x v="716"/>
    <x v="0"/>
    <n v="0"/>
    <x v="831"/>
  </r>
  <r>
    <n v="874"/>
    <x v="409"/>
    <x v="2"/>
    <x v="325"/>
    <d v="2011-12-15T00:00:00"/>
    <s v="Standard Class"/>
    <s v="SM-20005"/>
    <s v="Sally Matthias"/>
    <x v="0"/>
    <x v="0"/>
    <s v="New York City"/>
    <x v="15"/>
    <n v="10009"/>
    <x v="3"/>
    <s v="OFF-BI-10000315"/>
    <x v="1"/>
    <x v="8"/>
    <s v="Poly Designer Cover &amp; Back"/>
    <x v="806"/>
    <x v="3"/>
    <n v="0.2"/>
    <x v="832"/>
  </r>
  <r>
    <n v="875"/>
    <x v="410"/>
    <x v="3"/>
    <x v="326"/>
    <d v="2014-08-30T00:00:00"/>
    <s v="Standard Class"/>
    <s v="GA-14725"/>
    <s v="Guy Armstrong"/>
    <x v="0"/>
    <x v="0"/>
    <s v="Charlotte"/>
    <x v="3"/>
    <n v="28205"/>
    <x v="0"/>
    <s v="OFF-PA-10001790"/>
    <x v="1"/>
    <x v="10"/>
    <s v="Xerox 1910"/>
    <x v="807"/>
    <x v="2"/>
    <n v="0.2"/>
    <x v="833"/>
  </r>
  <r>
    <n v="876"/>
    <x v="411"/>
    <x v="0"/>
    <x v="327"/>
    <d v="2013-01-21T00:00:00"/>
    <s v="Standard Class"/>
    <s v="CC-12430"/>
    <s v="Chuck Clark"/>
    <x v="2"/>
    <x v="0"/>
    <s v="Concord"/>
    <x v="38"/>
    <n v="3301"/>
    <x v="3"/>
    <s v="FUR-FU-10004017"/>
    <x v="0"/>
    <x v="5"/>
    <s v="Tenex Contemporary Contur Chairmats for Low and Medium Pile Carpet, Computer, 39&quot; x 49&quot;"/>
    <x v="808"/>
    <x v="1"/>
    <n v="0"/>
    <x v="834"/>
  </r>
  <r>
    <n v="877"/>
    <x v="411"/>
    <x v="0"/>
    <x v="327"/>
    <d v="2013-01-21T00:00:00"/>
    <s v="Standard Class"/>
    <s v="CC-12430"/>
    <s v="Chuck Clark"/>
    <x v="2"/>
    <x v="0"/>
    <s v="Concord"/>
    <x v="38"/>
    <n v="3301"/>
    <x v="3"/>
    <s v="TEC-AC-10003628"/>
    <x v="2"/>
    <x v="11"/>
    <s v="Logitech 910-002974 M325 Wireless Mouse for Web Scrolling"/>
    <x v="809"/>
    <x v="7"/>
    <n v="0"/>
    <x v="835"/>
  </r>
  <r>
    <n v="878"/>
    <x v="411"/>
    <x v="0"/>
    <x v="327"/>
    <d v="2013-01-21T00:00:00"/>
    <s v="Standard Class"/>
    <s v="CC-12430"/>
    <s v="Chuck Clark"/>
    <x v="2"/>
    <x v="0"/>
    <s v="Concord"/>
    <x v="38"/>
    <n v="3301"/>
    <x v="3"/>
    <s v="TEC-AC-10002049"/>
    <x v="2"/>
    <x v="11"/>
    <s v="Logitech G19 Programmable Gaming Keyboard"/>
    <x v="810"/>
    <x v="1"/>
    <n v="0"/>
    <x v="836"/>
  </r>
  <r>
    <n v="879"/>
    <x v="412"/>
    <x v="2"/>
    <x v="328"/>
    <d v="2011-09-21T00:00:00"/>
    <s v="Standard Class"/>
    <s v="AG-10765"/>
    <s v="Anthony Garverick"/>
    <x v="2"/>
    <x v="0"/>
    <s v="Philadelphia"/>
    <x v="9"/>
    <n v="19120"/>
    <x v="3"/>
    <s v="OFF-BI-10003712"/>
    <x v="1"/>
    <x v="8"/>
    <s v="Acco Pressboard Covers with Storage Hooks, 14 7/8&quot; x 11&quot;, Light Blue"/>
    <x v="811"/>
    <x v="4"/>
    <n v="0.7"/>
    <x v="837"/>
  </r>
  <r>
    <n v="880"/>
    <x v="413"/>
    <x v="3"/>
    <x v="329"/>
    <d v="2014-12-03T00:00:00"/>
    <s v="Second Class"/>
    <s v="HP-14815"/>
    <s v="Harold Pawlan"/>
    <x v="2"/>
    <x v="0"/>
    <s v="New York City"/>
    <x v="15"/>
    <n v="10024"/>
    <x v="3"/>
    <s v="OFF-BI-10003984"/>
    <x v="1"/>
    <x v="8"/>
    <s v="Lock-Up Easel 'Spel-Binder'"/>
    <x v="812"/>
    <x v="1"/>
    <n v="0.2"/>
    <x v="838"/>
  </r>
  <r>
    <n v="881"/>
    <x v="413"/>
    <x v="3"/>
    <x v="329"/>
    <d v="2014-12-03T00:00:00"/>
    <s v="Second Class"/>
    <s v="HP-14815"/>
    <s v="Harold Pawlan"/>
    <x v="2"/>
    <x v="0"/>
    <s v="New York City"/>
    <x v="15"/>
    <n v="10024"/>
    <x v="3"/>
    <s v="FUR-CH-10004287"/>
    <x v="0"/>
    <x v="1"/>
    <s v="SAFCO Arco Folding Chair"/>
    <x v="813"/>
    <x v="2"/>
    <n v="0.1"/>
    <x v="839"/>
  </r>
  <r>
    <n v="882"/>
    <x v="414"/>
    <x v="1"/>
    <x v="330"/>
    <d v="2012-10-13T00:00:00"/>
    <s v="Standard Class"/>
    <s v="DK-13090"/>
    <s v="Dave Kipp"/>
    <x v="0"/>
    <x v="0"/>
    <s v="Springfield"/>
    <x v="17"/>
    <n v="22153"/>
    <x v="0"/>
    <s v="OFF-ST-10001321"/>
    <x v="1"/>
    <x v="4"/>
    <s v="Decoflex Hanging Personal Folder File, Blue"/>
    <x v="117"/>
    <x v="0"/>
    <n v="0"/>
    <x v="840"/>
  </r>
  <r>
    <n v="883"/>
    <x v="415"/>
    <x v="3"/>
    <x v="331"/>
    <d v="2014-12-24T00:00:00"/>
    <s v="Same Day"/>
    <s v="GZ-14470"/>
    <s v="Gary Zandusky"/>
    <x v="0"/>
    <x v="0"/>
    <s v="San Francisco"/>
    <x v="1"/>
    <n v="94109"/>
    <x v="1"/>
    <s v="OFF-AR-10001118"/>
    <x v="1"/>
    <x v="6"/>
    <s v="Binney &amp; Smith Crayola Metallic Crayons, 16-Color Pack"/>
    <x v="814"/>
    <x v="4"/>
    <n v="0"/>
    <x v="841"/>
  </r>
  <r>
    <n v="884"/>
    <x v="416"/>
    <x v="0"/>
    <x v="332"/>
    <d v="2013-10-25T00:00:00"/>
    <s v="First Class"/>
    <s v="PM-19135"/>
    <s v="Peter McVee"/>
    <x v="2"/>
    <x v="0"/>
    <s v="Detroit"/>
    <x v="12"/>
    <n v="48227"/>
    <x v="2"/>
    <s v="FUR-FU-10000732"/>
    <x v="0"/>
    <x v="5"/>
    <s v="Eldon 200 Class Desk Accessories"/>
    <x v="815"/>
    <x v="2"/>
    <n v="0"/>
    <x v="842"/>
  </r>
  <r>
    <n v="885"/>
    <x v="417"/>
    <x v="2"/>
    <x v="333"/>
    <d v="2011-05-04T00:00:00"/>
    <s v="Standard Class"/>
    <s v="LL-16840"/>
    <s v="Lauren Leatherbury"/>
    <x v="0"/>
    <x v="0"/>
    <s v="Rochester"/>
    <x v="15"/>
    <n v="14609"/>
    <x v="3"/>
    <s v="FUR-FU-10001424"/>
    <x v="0"/>
    <x v="5"/>
    <s v="Dax Clear Box Frame"/>
    <x v="45"/>
    <x v="0"/>
    <n v="0"/>
    <x v="843"/>
  </r>
  <r>
    <n v="886"/>
    <x v="418"/>
    <x v="1"/>
    <x v="334"/>
    <d v="2012-04-28T00:00:00"/>
    <s v="Second Class"/>
    <s v="JS-15595"/>
    <s v="Jill Stevenson"/>
    <x v="1"/>
    <x v="0"/>
    <s v="Los Angeles"/>
    <x v="1"/>
    <n v="90045"/>
    <x v="1"/>
    <s v="OFF-BI-10002071"/>
    <x v="1"/>
    <x v="8"/>
    <s v="Fellowes Black Plastic Comb Bindings"/>
    <x v="816"/>
    <x v="1"/>
    <n v="0.2"/>
    <x v="844"/>
  </r>
  <r>
    <n v="887"/>
    <x v="419"/>
    <x v="3"/>
    <x v="335"/>
    <d v="2014-07-03T00:00:00"/>
    <s v="Standard Class"/>
    <s v="OT-18730"/>
    <s v="Olvera Toch"/>
    <x v="0"/>
    <x v="0"/>
    <s v="San Diego"/>
    <x v="1"/>
    <n v="92105"/>
    <x v="1"/>
    <s v="OFF-ST-10002486"/>
    <x v="1"/>
    <x v="4"/>
    <s v="Eldon Shelf Savers Cubes and Bins"/>
    <x v="817"/>
    <x v="13"/>
    <n v="0"/>
    <x v="845"/>
  </r>
  <r>
    <n v="888"/>
    <x v="420"/>
    <x v="3"/>
    <x v="336"/>
    <d v="2014-10-20T00:00:00"/>
    <s v="Standard Class"/>
    <s v="EL-13735"/>
    <s v="Ed Ludwig"/>
    <x v="2"/>
    <x v="0"/>
    <s v="Columbia"/>
    <x v="39"/>
    <n v="21044"/>
    <x v="3"/>
    <s v="OFF-BI-10001078"/>
    <x v="1"/>
    <x v="8"/>
    <s v="Acco PRESSTEX Data Binder with Storage Hooks, Dark Blue, 14 7/8&quot; X 11&quot;"/>
    <x v="818"/>
    <x v="3"/>
    <n v="0"/>
    <x v="846"/>
  </r>
  <r>
    <n v="889"/>
    <x v="421"/>
    <x v="2"/>
    <x v="337"/>
    <d v="2011-12-16T00:00:00"/>
    <s v="Standard Class"/>
    <s v="CK-12760"/>
    <s v="Cyma Kinney"/>
    <x v="1"/>
    <x v="0"/>
    <s v="San Francisco"/>
    <x v="1"/>
    <n v="94122"/>
    <x v="1"/>
    <s v="OFF-PA-10003845"/>
    <x v="1"/>
    <x v="10"/>
    <s v="Xerox 1987"/>
    <x v="819"/>
    <x v="5"/>
    <n v="0"/>
    <x v="847"/>
  </r>
  <r>
    <n v="890"/>
    <x v="422"/>
    <x v="3"/>
    <x v="308"/>
    <d v="2014-06-27T00:00:00"/>
    <s v="Standard Class"/>
    <s v="JE-15475"/>
    <s v="Jeremy Ellison"/>
    <x v="0"/>
    <x v="0"/>
    <s v="New Rochelle"/>
    <x v="15"/>
    <n v="10801"/>
    <x v="3"/>
    <s v="TEC-AC-10000927"/>
    <x v="2"/>
    <x v="11"/>
    <s v="Anker Ultrathin Bluetooth Wireless Keyboard Aluminum Cover with Stand "/>
    <x v="179"/>
    <x v="2"/>
    <n v="0"/>
    <x v="848"/>
  </r>
  <r>
    <n v="891"/>
    <x v="422"/>
    <x v="3"/>
    <x v="308"/>
    <d v="2014-06-27T00:00:00"/>
    <s v="Standard Class"/>
    <s v="JE-15475"/>
    <s v="Jeremy Ellison"/>
    <x v="0"/>
    <x v="0"/>
    <s v="New Rochelle"/>
    <x v="15"/>
    <n v="10801"/>
    <x v="3"/>
    <s v="OFF-BI-10001098"/>
    <x v="1"/>
    <x v="8"/>
    <s v="Acco D-Ring Binder w/DublLock"/>
    <x v="96"/>
    <x v="1"/>
    <n v="0.2"/>
    <x v="449"/>
  </r>
  <r>
    <n v="892"/>
    <x v="423"/>
    <x v="3"/>
    <x v="335"/>
    <d v="2014-06-28T00:00:00"/>
    <s v="First Class"/>
    <s v="TH-21550"/>
    <s v="Tracy Hopkins"/>
    <x v="2"/>
    <x v="0"/>
    <s v="Detroit"/>
    <x v="12"/>
    <n v="48227"/>
    <x v="2"/>
    <s v="OFF-PA-10001622"/>
    <x v="1"/>
    <x v="10"/>
    <s v="Ampad Poly Cover Wirebound Steno Book, 6&quot; x 9&quot; Assorted Colors, Gregg Ruled"/>
    <x v="820"/>
    <x v="7"/>
    <n v="0"/>
    <x v="849"/>
  </r>
  <r>
    <n v="893"/>
    <x v="423"/>
    <x v="3"/>
    <x v="335"/>
    <d v="2014-06-28T00:00:00"/>
    <s v="First Class"/>
    <s v="TH-21550"/>
    <s v="Tracy Hopkins"/>
    <x v="2"/>
    <x v="0"/>
    <s v="Detroit"/>
    <x v="12"/>
    <n v="48227"/>
    <x v="2"/>
    <s v="OFF-AR-10003158"/>
    <x v="1"/>
    <x v="6"/>
    <s v="Fluorescent Highlighters by Dixon"/>
    <x v="204"/>
    <x v="4"/>
    <n v="0"/>
    <x v="850"/>
  </r>
  <r>
    <n v="894"/>
    <x v="423"/>
    <x v="3"/>
    <x v="335"/>
    <d v="2014-06-28T00:00:00"/>
    <s v="First Class"/>
    <s v="TH-21550"/>
    <s v="Tracy Hopkins"/>
    <x v="2"/>
    <x v="0"/>
    <s v="Detroit"/>
    <x v="12"/>
    <n v="48227"/>
    <x v="2"/>
    <s v="TEC-PH-10002660"/>
    <x v="2"/>
    <x v="7"/>
    <s v="Nortel Networks T7316 E Nt8 B27"/>
    <x v="821"/>
    <x v="8"/>
    <n v="0"/>
    <x v="851"/>
  </r>
  <r>
    <n v="895"/>
    <x v="424"/>
    <x v="0"/>
    <x v="338"/>
    <d v="2013-11-13T00:00:00"/>
    <s v="First Class"/>
    <s v="PC-18745"/>
    <s v="Pamela Coakley"/>
    <x v="1"/>
    <x v="0"/>
    <s v="San Francisco"/>
    <x v="1"/>
    <n v="94122"/>
    <x v="1"/>
    <s v="OFF-ST-10002205"/>
    <x v="1"/>
    <x v="4"/>
    <s v="File Shuttle I and Handi-File"/>
    <x v="822"/>
    <x v="3"/>
    <n v="0"/>
    <x v="852"/>
  </r>
  <r>
    <n v="896"/>
    <x v="424"/>
    <x v="0"/>
    <x v="338"/>
    <d v="2013-11-13T00:00:00"/>
    <s v="First Class"/>
    <s v="PC-18745"/>
    <s v="Pamela Coakley"/>
    <x v="1"/>
    <x v="0"/>
    <s v="San Francisco"/>
    <x v="1"/>
    <n v="94122"/>
    <x v="1"/>
    <s v="OFF-BI-10003364"/>
    <x v="1"/>
    <x v="8"/>
    <s v="Binding Machine Supplies"/>
    <x v="823"/>
    <x v="1"/>
    <n v="0.2"/>
    <x v="853"/>
  </r>
  <r>
    <n v="897"/>
    <x v="425"/>
    <x v="0"/>
    <x v="339"/>
    <d v="2013-10-07T00:00:00"/>
    <s v="Second Class"/>
    <s v="HL-15040"/>
    <s v="Hunter Lopez"/>
    <x v="0"/>
    <x v="0"/>
    <s v="Houston"/>
    <x v="5"/>
    <n v="77095"/>
    <x v="2"/>
    <s v="OFF-EN-10001099"/>
    <x v="1"/>
    <x v="12"/>
    <s v="Staples"/>
    <x v="824"/>
    <x v="0"/>
    <n v="0.2"/>
    <x v="854"/>
  </r>
  <r>
    <n v="898"/>
    <x v="426"/>
    <x v="2"/>
    <x v="340"/>
    <d v="2011-09-15T00:00:00"/>
    <s v="Standard Class"/>
    <s v="MS-17365"/>
    <s v="Maribeth Schnelling"/>
    <x v="0"/>
    <x v="0"/>
    <s v="Detroit"/>
    <x v="12"/>
    <n v="48227"/>
    <x v="2"/>
    <s v="OFF-LA-10003923"/>
    <x v="1"/>
    <x v="2"/>
    <s v="Alphabetical Labels for Top Tab Filing"/>
    <x v="825"/>
    <x v="3"/>
    <n v="0"/>
    <x v="855"/>
  </r>
  <r>
    <n v="899"/>
    <x v="427"/>
    <x v="3"/>
    <x v="341"/>
    <d v="2014-11-01T00:00:00"/>
    <s v="Second Class"/>
    <s v="GB-14530"/>
    <s v="George Bell"/>
    <x v="1"/>
    <x v="0"/>
    <s v="Auburn"/>
    <x v="15"/>
    <n v="13021"/>
    <x v="3"/>
    <s v="OFF-PA-10002250"/>
    <x v="1"/>
    <x v="10"/>
    <s v="Things To Do Today Pad"/>
    <x v="826"/>
    <x v="8"/>
    <n v="0"/>
    <x v="856"/>
  </r>
  <r>
    <n v="900"/>
    <x v="428"/>
    <x v="0"/>
    <x v="342"/>
    <d v="2013-04-13T00:00:00"/>
    <s v="First Class"/>
    <s v="JR-16210"/>
    <s v="Justin Ritter"/>
    <x v="1"/>
    <x v="0"/>
    <s v="Springfield"/>
    <x v="24"/>
    <n v="45503"/>
    <x v="3"/>
    <s v="OFF-BI-10004716"/>
    <x v="1"/>
    <x v="8"/>
    <s v="Wilson Jones Hanging Recycled Pressboard Data Binders"/>
    <x v="827"/>
    <x v="0"/>
    <n v="0.7"/>
    <x v="857"/>
  </r>
  <r>
    <n v="901"/>
    <x v="429"/>
    <x v="3"/>
    <x v="343"/>
    <d v="2014-11-14T00:00:00"/>
    <s v="First Class"/>
    <s v="TD-20995"/>
    <s v="Tamara Dahlen"/>
    <x v="0"/>
    <x v="0"/>
    <s v="Garland"/>
    <x v="5"/>
    <n v="75043"/>
    <x v="2"/>
    <s v="OFF-LA-10001045"/>
    <x v="1"/>
    <x v="2"/>
    <s v="Permanent Self-Adhesive File Folder Labels for Typewriters by Universal"/>
    <x v="828"/>
    <x v="2"/>
    <n v="0.2"/>
    <x v="858"/>
  </r>
  <r>
    <n v="902"/>
    <x v="429"/>
    <x v="3"/>
    <x v="343"/>
    <d v="2014-11-14T00:00:00"/>
    <s v="First Class"/>
    <s v="TD-20995"/>
    <s v="Tamara Dahlen"/>
    <x v="0"/>
    <x v="0"/>
    <s v="Garland"/>
    <x v="5"/>
    <n v="75043"/>
    <x v="2"/>
    <s v="OFF-BI-10001510"/>
    <x v="1"/>
    <x v="8"/>
    <s v="Deluxe Heavy-Duty Vinyl Round Ring Binder"/>
    <x v="829"/>
    <x v="4"/>
    <n v="0.8"/>
    <x v="859"/>
  </r>
  <r>
    <n v="903"/>
    <x v="430"/>
    <x v="3"/>
    <x v="175"/>
    <d v="2014-09-18T00:00:00"/>
    <s v="First Class"/>
    <s v="DB-13060"/>
    <s v="Dave Brooks"/>
    <x v="0"/>
    <x v="0"/>
    <s v="Chicago"/>
    <x v="10"/>
    <n v="60653"/>
    <x v="2"/>
    <s v="TEC-PH-10004536"/>
    <x v="2"/>
    <x v="7"/>
    <s v="Avaya 5420 Digital phone"/>
    <x v="830"/>
    <x v="1"/>
    <n v="0.2"/>
    <x v="860"/>
  </r>
  <r>
    <n v="904"/>
    <x v="431"/>
    <x v="0"/>
    <x v="143"/>
    <d v="2013-04-13T00:00:00"/>
    <s v="Standard Class"/>
    <s v="LC-17140"/>
    <s v="Logan Currie"/>
    <x v="0"/>
    <x v="0"/>
    <s v="Los Angeles"/>
    <x v="1"/>
    <n v="90032"/>
    <x v="1"/>
    <s v="OFF-PA-10002947"/>
    <x v="1"/>
    <x v="10"/>
    <s v="Xerox 1923"/>
    <x v="130"/>
    <x v="1"/>
    <n v="0"/>
    <x v="132"/>
  </r>
  <r>
    <n v="905"/>
    <x v="431"/>
    <x v="0"/>
    <x v="143"/>
    <d v="2013-04-13T00:00:00"/>
    <s v="Standard Class"/>
    <s v="LC-17140"/>
    <s v="Logan Currie"/>
    <x v="0"/>
    <x v="0"/>
    <s v="Los Angeles"/>
    <x v="1"/>
    <n v="90032"/>
    <x v="1"/>
    <s v="OFF-ST-10002583"/>
    <x v="1"/>
    <x v="4"/>
    <s v="Fellowes Neat Ideas Storage Cubes"/>
    <x v="647"/>
    <x v="0"/>
    <n v="0"/>
    <x v="659"/>
  </r>
  <r>
    <n v="906"/>
    <x v="431"/>
    <x v="0"/>
    <x v="143"/>
    <d v="2013-04-13T00:00:00"/>
    <s v="Standard Class"/>
    <s v="LC-17140"/>
    <s v="Logan Currie"/>
    <x v="0"/>
    <x v="0"/>
    <s v="Los Angeles"/>
    <x v="1"/>
    <n v="90032"/>
    <x v="1"/>
    <s v="OFF-PA-10000019"/>
    <x v="1"/>
    <x v="10"/>
    <s v="Xerox 1931"/>
    <x v="91"/>
    <x v="0"/>
    <n v="0"/>
    <x v="91"/>
  </r>
  <r>
    <n v="907"/>
    <x v="432"/>
    <x v="3"/>
    <x v="247"/>
    <d v="2015-01-04T00:00:00"/>
    <s v="Standard Class"/>
    <s v="PO-18865"/>
    <s v="Patrick O'Donnell"/>
    <x v="0"/>
    <x v="0"/>
    <s v="New York City"/>
    <x v="15"/>
    <n v="10009"/>
    <x v="3"/>
    <s v="FUR-BO-10003441"/>
    <x v="0"/>
    <x v="0"/>
    <s v="Bush Westfield Collection Bookcases, Fully Assembled"/>
    <x v="831"/>
    <x v="4"/>
    <n v="0.2"/>
    <x v="861"/>
  </r>
  <r>
    <n v="908"/>
    <x v="432"/>
    <x v="3"/>
    <x v="247"/>
    <d v="2015-01-04T00:00:00"/>
    <s v="Standard Class"/>
    <s v="PO-18865"/>
    <s v="Patrick O'Donnell"/>
    <x v="0"/>
    <x v="0"/>
    <s v="New York City"/>
    <x v="15"/>
    <n v="10009"/>
    <x v="3"/>
    <s v="TEC-PH-10004774"/>
    <x v="2"/>
    <x v="7"/>
    <s v="Gear Head AU3700S Headset"/>
    <x v="832"/>
    <x v="3"/>
    <n v="0"/>
    <x v="862"/>
  </r>
  <r>
    <n v="909"/>
    <x v="432"/>
    <x v="3"/>
    <x v="247"/>
    <d v="2015-01-04T00:00:00"/>
    <s v="Standard Class"/>
    <s v="PO-18865"/>
    <s v="Patrick O'Donnell"/>
    <x v="0"/>
    <x v="0"/>
    <s v="New York City"/>
    <x v="15"/>
    <n v="10009"/>
    <x v="3"/>
    <s v="OFF-BI-10003684"/>
    <x v="1"/>
    <x v="8"/>
    <s v="Wilson Jones Legal Size Ring Binders"/>
    <x v="833"/>
    <x v="1"/>
    <n v="0.2"/>
    <x v="863"/>
  </r>
  <r>
    <n v="910"/>
    <x v="433"/>
    <x v="3"/>
    <x v="264"/>
    <d v="2014-09-08T00:00:00"/>
    <s v="Standard Class"/>
    <s v="BE-11335"/>
    <s v="Bill Eplett"/>
    <x v="2"/>
    <x v="0"/>
    <s v="Jackson"/>
    <x v="12"/>
    <n v="49201"/>
    <x v="2"/>
    <s v="TEC-PH-10001494"/>
    <x v="2"/>
    <x v="7"/>
    <s v="Polycom CX600 IP Phone VoIP phone"/>
    <x v="834"/>
    <x v="4"/>
    <n v="0"/>
    <x v="864"/>
  </r>
  <r>
    <n v="911"/>
    <x v="433"/>
    <x v="3"/>
    <x v="264"/>
    <d v="2014-09-08T00:00:00"/>
    <s v="Standard Class"/>
    <s v="BE-11335"/>
    <s v="Bill Eplett"/>
    <x v="2"/>
    <x v="0"/>
    <s v="Jackson"/>
    <x v="12"/>
    <n v="49201"/>
    <x v="2"/>
    <s v="TEC-AC-10004666"/>
    <x v="2"/>
    <x v="11"/>
    <s v="Maxell iVDR EX 500GB Cartridge"/>
    <x v="835"/>
    <x v="3"/>
    <n v="0"/>
    <x v="865"/>
  </r>
  <r>
    <n v="912"/>
    <x v="433"/>
    <x v="3"/>
    <x v="264"/>
    <d v="2014-09-08T00:00:00"/>
    <s v="Standard Class"/>
    <s v="BE-11335"/>
    <s v="Bill Eplett"/>
    <x v="2"/>
    <x v="0"/>
    <s v="Jackson"/>
    <x v="12"/>
    <n v="49201"/>
    <x v="2"/>
    <s v="OFF-ST-10003816"/>
    <x v="1"/>
    <x v="4"/>
    <s v="Fellowes High-Stak Drawer Files"/>
    <x v="836"/>
    <x v="0"/>
    <n v="0"/>
    <x v="866"/>
  </r>
  <r>
    <n v="913"/>
    <x v="434"/>
    <x v="1"/>
    <x v="70"/>
    <d v="2012-06-07T00:00:00"/>
    <s v="Standard Class"/>
    <s v="SC-20050"/>
    <s v="Sample Company A"/>
    <x v="2"/>
    <x v="0"/>
    <s v="Norwich"/>
    <x v="29"/>
    <n v="6360"/>
    <x v="3"/>
    <s v="FUR-FU-10001935"/>
    <x v="0"/>
    <x v="5"/>
    <s v="3M Hangers With Command Adhesive"/>
    <x v="500"/>
    <x v="5"/>
    <n v="0"/>
    <x v="867"/>
  </r>
  <r>
    <n v="914"/>
    <x v="435"/>
    <x v="3"/>
    <x v="344"/>
    <d v="2014-11-30T00:00:00"/>
    <s v="First Class"/>
    <s v="BM-11650"/>
    <s v="Brian Moss"/>
    <x v="1"/>
    <x v="0"/>
    <s v="Milwaukee"/>
    <x v="6"/>
    <n v="53209"/>
    <x v="2"/>
    <s v="FUR-FU-10004091"/>
    <x v="0"/>
    <x v="5"/>
    <s v="Howard Miller 13&quot; Diameter Goldtone Round Wall Clock"/>
    <x v="837"/>
    <x v="7"/>
    <n v="0"/>
    <x v="868"/>
  </r>
  <r>
    <n v="915"/>
    <x v="435"/>
    <x v="3"/>
    <x v="344"/>
    <d v="2014-11-30T00:00:00"/>
    <s v="First Class"/>
    <s v="BM-11650"/>
    <s v="Brian Moss"/>
    <x v="1"/>
    <x v="0"/>
    <s v="Milwaukee"/>
    <x v="6"/>
    <n v="53209"/>
    <x v="2"/>
    <s v="TEC-AC-10001772"/>
    <x v="2"/>
    <x v="11"/>
    <s v="Memorex Mini Travel Drive 16 GB USB 2.0 Flash Drive"/>
    <x v="838"/>
    <x v="6"/>
    <n v="0"/>
    <x v="869"/>
  </r>
  <r>
    <n v="916"/>
    <x v="436"/>
    <x v="2"/>
    <x v="345"/>
    <d v="2011-06-21T00:00:00"/>
    <s v="Standard Class"/>
    <s v="KL-16555"/>
    <s v="Kelly Lampkin"/>
    <x v="1"/>
    <x v="0"/>
    <s v="San Antonio"/>
    <x v="5"/>
    <n v="78207"/>
    <x v="2"/>
    <s v="FUR-TA-10001520"/>
    <x v="0"/>
    <x v="3"/>
    <s v="Lesro Sheffield Collection Coffee Table, End Table, Center Table, Corner Table"/>
    <x v="839"/>
    <x v="0"/>
    <n v="0.3"/>
    <x v="870"/>
  </r>
  <r>
    <n v="917"/>
    <x v="436"/>
    <x v="2"/>
    <x v="345"/>
    <d v="2011-06-21T00:00:00"/>
    <s v="Standard Class"/>
    <s v="KL-16555"/>
    <s v="Kelly Lampkin"/>
    <x v="1"/>
    <x v="0"/>
    <s v="San Antonio"/>
    <x v="5"/>
    <n v="78207"/>
    <x v="2"/>
    <s v="FUR-CH-10003379"/>
    <x v="0"/>
    <x v="1"/>
    <s v="Global Commerce Series High-Back Swivel/Tilt Chairs"/>
    <x v="840"/>
    <x v="4"/>
    <n v="0.3"/>
    <x v="871"/>
  </r>
  <r>
    <n v="918"/>
    <x v="436"/>
    <x v="2"/>
    <x v="345"/>
    <d v="2011-06-21T00:00:00"/>
    <s v="Standard Class"/>
    <s v="KL-16555"/>
    <s v="Kelly Lampkin"/>
    <x v="1"/>
    <x v="0"/>
    <s v="San Antonio"/>
    <x v="5"/>
    <n v="78207"/>
    <x v="2"/>
    <s v="OFF-BI-10002706"/>
    <x v="1"/>
    <x v="8"/>
    <s v="Avery Premier Heavy-Duty Binder with Round Locking Rings"/>
    <x v="841"/>
    <x v="1"/>
    <n v="0.8"/>
    <x v="872"/>
  </r>
  <r>
    <n v="919"/>
    <x v="437"/>
    <x v="0"/>
    <x v="346"/>
    <d v="2013-03-12T00:00:00"/>
    <s v="Standard Class"/>
    <s v="RW-19630"/>
    <s v="Rob Williams"/>
    <x v="1"/>
    <x v="0"/>
    <s v="Dallas"/>
    <x v="5"/>
    <n v="75220"/>
    <x v="2"/>
    <s v="OFF-EN-10000056"/>
    <x v="1"/>
    <x v="12"/>
    <s v="Cameo Buff Policy Envelopes"/>
    <x v="842"/>
    <x v="1"/>
    <n v="0.2"/>
    <x v="873"/>
  </r>
  <r>
    <n v="920"/>
    <x v="437"/>
    <x v="0"/>
    <x v="346"/>
    <d v="2013-03-12T00:00:00"/>
    <s v="Standard Class"/>
    <s v="RW-19630"/>
    <s v="Rob Williams"/>
    <x v="1"/>
    <x v="0"/>
    <s v="Dallas"/>
    <x v="5"/>
    <n v="75220"/>
    <x v="2"/>
    <s v="OFF-ST-10001558"/>
    <x v="1"/>
    <x v="4"/>
    <s v="Acco Perma 4000 Stacking Storage Drawers"/>
    <x v="843"/>
    <x v="7"/>
    <n v="0.2"/>
    <x v="874"/>
  </r>
  <r>
    <n v="921"/>
    <x v="438"/>
    <x v="2"/>
    <x v="29"/>
    <d v="2011-12-12T00:00:00"/>
    <s v="Standard Class"/>
    <s v="RC-19825"/>
    <s v="Roy Collins"/>
    <x v="0"/>
    <x v="0"/>
    <s v="Alexandria"/>
    <x v="17"/>
    <n v="22304"/>
    <x v="0"/>
    <s v="OFF-ST-10002444"/>
    <x v="1"/>
    <x v="4"/>
    <s v="Recycled Eldon Regeneration Jumbo File"/>
    <x v="335"/>
    <x v="0"/>
    <n v="0"/>
    <x v="727"/>
  </r>
  <r>
    <n v="922"/>
    <x v="439"/>
    <x v="1"/>
    <x v="347"/>
    <d v="2012-04-15T00:00:00"/>
    <s v="Standard Class"/>
    <s v="SE-20110"/>
    <s v="Sanjit Engle"/>
    <x v="0"/>
    <x v="0"/>
    <s v="New York City"/>
    <x v="15"/>
    <n v="10009"/>
    <x v="3"/>
    <s v="TEC-AC-10002473"/>
    <x v="2"/>
    <x v="11"/>
    <s v="Maxell 4.7GB DVD-R"/>
    <x v="844"/>
    <x v="1"/>
    <n v="0"/>
    <x v="875"/>
  </r>
  <r>
    <n v="923"/>
    <x v="439"/>
    <x v="1"/>
    <x v="347"/>
    <d v="2012-04-15T00:00:00"/>
    <s v="Standard Class"/>
    <s v="SE-20110"/>
    <s v="Sanjit Engle"/>
    <x v="0"/>
    <x v="0"/>
    <s v="New York City"/>
    <x v="15"/>
    <n v="10009"/>
    <x v="3"/>
    <s v="TEC-PH-10004531"/>
    <x v="2"/>
    <x v="7"/>
    <s v="OtterBox Commuter Series Case - iPhone 5 &amp; 5s"/>
    <x v="845"/>
    <x v="7"/>
    <n v="0"/>
    <x v="876"/>
  </r>
  <r>
    <n v="924"/>
    <x v="439"/>
    <x v="1"/>
    <x v="347"/>
    <d v="2012-04-15T00:00:00"/>
    <s v="Standard Class"/>
    <s v="SE-20110"/>
    <s v="Sanjit Engle"/>
    <x v="0"/>
    <x v="0"/>
    <s v="New York City"/>
    <x v="15"/>
    <n v="10009"/>
    <x v="3"/>
    <s v="OFF-AP-10004487"/>
    <x v="1"/>
    <x v="9"/>
    <s v="Kensington 4 Outlet MasterPiece Compact Power Control Center"/>
    <x v="846"/>
    <x v="2"/>
    <n v="0"/>
    <x v="877"/>
  </r>
  <r>
    <n v="925"/>
    <x v="440"/>
    <x v="0"/>
    <x v="306"/>
    <d v="2013-09-21T00:00:00"/>
    <s v="Standard Class"/>
    <s v="AH-10075"/>
    <s v="Adam Hart"/>
    <x v="1"/>
    <x v="0"/>
    <s v="New York City"/>
    <x v="15"/>
    <n v="10011"/>
    <x v="3"/>
    <s v="OFF-BI-10003650"/>
    <x v="1"/>
    <x v="8"/>
    <s v="GBC DocuBind 300 Electric Binding Machine"/>
    <x v="847"/>
    <x v="0"/>
    <n v="0.2"/>
    <x v="878"/>
  </r>
  <r>
    <n v="926"/>
    <x v="441"/>
    <x v="2"/>
    <x v="103"/>
    <d v="2011-09-16T00:00:00"/>
    <s v="First Class"/>
    <s v="JM-15535"/>
    <s v="Jessica Myrick"/>
    <x v="0"/>
    <x v="0"/>
    <s v="Philadelphia"/>
    <x v="9"/>
    <n v="19143"/>
    <x v="3"/>
    <s v="OFF-PA-10003543"/>
    <x v="1"/>
    <x v="10"/>
    <s v="Xerox 1985"/>
    <x v="12"/>
    <x v="1"/>
    <n v="0.2"/>
    <x v="12"/>
  </r>
  <r>
    <n v="927"/>
    <x v="441"/>
    <x v="2"/>
    <x v="103"/>
    <d v="2011-09-16T00:00:00"/>
    <s v="First Class"/>
    <s v="JM-15535"/>
    <s v="Jessica Myrick"/>
    <x v="0"/>
    <x v="0"/>
    <s v="Philadelphia"/>
    <x v="9"/>
    <n v="19143"/>
    <x v="3"/>
    <s v="TEC-AC-10004353"/>
    <x v="2"/>
    <x v="11"/>
    <s v="Hypercom P1300 Pinpad"/>
    <x v="848"/>
    <x v="2"/>
    <n v="0.2"/>
    <x v="879"/>
  </r>
  <r>
    <n v="928"/>
    <x v="442"/>
    <x v="1"/>
    <x v="348"/>
    <d v="2012-10-09T00:00:00"/>
    <s v="Standard Class"/>
    <s v="JJ-15760"/>
    <s v="Joel Jenkins"/>
    <x v="2"/>
    <x v="0"/>
    <s v="Springfield"/>
    <x v="17"/>
    <n v="22153"/>
    <x v="0"/>
    <s v="OFF-AR-10000658"/>
    <x v="1"/>
    <x v="6"/>
    <s v="Newell 324"/>
    <x v="849"/>
    <x v="4"/>
    <n v="0"/>
    <x v="880"/>
  </r>
  <r>
    <n v="929"/>
    <x v="442"/>
    <x v="1"/>
    <x v="348"/>
    <d v="2012-10-09T00:00:00"/>
    <s v="Standard Class"/>
    <s v="JJ-15760"/>
    <s v="Joel Jenkins"/>
    <x v="2"/>
    <x v="0"/>
    <s v="Springfield"/>
    <x v="17"/>
    <n v="22153"/>
    <x v="0"/>
    <s v="OFF-AP-10000696"/>
    <x v="1"/>
    <x v="9"/>
    <s v="Holmes Odor Grabber"/>
    <x v="850"/>
    <x v="0"/>
    <n v="0"/>
    <x v="881"/>
  </r>
  <r>
    <n v="930"/>
    <x v="443"/>
    <x v="3"/>
    <x v="349"/>
    <d v="2014-04-18T00:00:00"/>
    <s v="First Class"/>
    <s v="AB-10165"/>
    <s v="Alan Barnes"/>
    <x v="0"/>
    <x v="0"/>
    <s v="Toledo"/>
    <x v="24"/>
    <n v="43615"/>
    <x v="3"/>
    <s v="OFF-AR-10003560"/>
    <x v="1"/>
    <x v="6"/>
    <s v="Zebra Zazzle Fluorescent Highlighters"/>
    <x v="851"/>
    <x v="1"/>
    <n v="0.2"/>
    <x v="882"/>
  </r>
  <r>
    <n v="931"/>
    <x v="443"/>
    <x v="3"/>
    <x v="349"/>
    <d v="2014-04-18T00:00:00"/>
    <s v="First Class"/>
    <s v="AB-10165"/>
    <s v="Alan Barnes"/>
    <x v="0"/>
    <x v="0"/>
    <s v="Toledo"/>
    <x v="24"/>
    <n v="43615"/>
    <x v="3"/>
    <s v="OFF-AR-10001468"/>
    <x v="1"/>
    <x v="6"/>
    <s v="Sanford Prismacolor Professional Thick Lead Art Pencils, 36-Color Set"/>
    <x v="852"/>
    <x v="1"/>
    <n v="0.2"/>
    <x v="883"/>
  </r>
  <r>
    <n v="932"/>
    <x v="443"/>
    <x v="3"/>
    <x v="349"/>
    <d v="2014-04-18T00:00:00"/>
    <s v="First Class"/>
    <s v="AB-10165"/>
    <s v="Alan Barnes"/>
    <x v="0"/>
    <x v="0"/>
    <s v="Toledo"/>
    <x v="24"/>
    <n v="43615"/>
    <x v="3"/>
    <s v="OFF-PA-10004971"/>
    <x v="1"/>
    <x v="10"/>
    <s v="Xerox 196"/>
    <x v="853"/>
    <x v="1"/>
    <n v="0.2"/>
    <x v="884"/>
  </r>
  <r>
    <n v="933"/>
    <x v="444"/>
    <x v="3"/>
    <x v="264"/>
    <d v="2014-09-07T00:00:00"/>
    <s v="Standard Class"/>
    <s v="RK-19300"/>
    <s v="Ralph Kennedy"/>
    <x v="0"/>
    <x v="0"/>
    <s v="Philadelphia"/>
    <x v="9"/>
    <n v="19140"/>
    <x v="3"/>
    <s v="OFF-PA-10002195"/>
    <x v="1"/>
    <x v="10"/>
    <s v="RSVP Cards &amp; Envelopes, Blank White, 8-1/2&quot; X 11&quot;, 24 Cards/25 Envelopes/Set"/>
    <x v="854"/>
    <x v="1"/>
    <n v="0.2"/>
    <x v="885"/>
  </r>
  <r>
    <n v="934"/>
    <x v="445"/>
    <x v="0"/>
    <x v="23"/>
    <d v="2013-06-25T00:00:00"/>
    <s v="Standard Class"/>
    <s v="CG-12040"/>
    <s v="Catherine Glotzbach"/>
    <x v="2"/>
    <x v="0"/>
    <s v="Philadelphia"/>
    <x v="9"/>
    <n v="19120"/>
    <x v="3"/>
    <s v="OFF-PA-10001745"/>
    <x v="1"/>
    <x v="10"/>
    <s v="Wirebound Message Books, 2 7/8&quot; x 5&quot;, 3 Forms per Page"/>
    <x v="855"/>
    <x v="8"/>
    <n v="0.2"/>
    <x v="886"/>
  </r>
  <r>
    <n v="935"/>
    <x v="445"/>
    <x v="0"/>
    <x v="23"/>
    <d v="2013-06-25T00:00:00"/>
    <s v="Standard Class"/>
    <s v="CG-12040"/>
    <s v="Catherine Glotzbach"/>
    <x v="2"/>
    <x v="0"/>
    <s v="Philadelphia"/>
    <x v="9"/>
    <n v="19120"/>
    <x v="3"/>
    <s v="OFF-BI-10004826"/>
    <x v="1"/>
    <x v="8"/>
    <s v="JM Magazine Binder"/>
    <x v="856"/>
    <x v="5"/>
    <n v="0.7"/>
    <x v="887"/>
  </r>
  <r>
    <n v="936"/>
    <x v="445"/>
    <x v="0"/>
    <x v="23"/>
    <d v="2013-06-25T00:00:00"/>
    <s v="Standard Class"/>
    <s v="CG-12040"/>
    <s v="Catherine Glotzbach"/>
    <x v="2"/>
    <x v="0"/>
    <s v="Philadelphia"/>
    <x v="9"/>
    <n v="19120"/>
    <x v="3"/>
    <s v="OFF-PA-10001870"/>
    <x v="1"/>
    <x v="10"/>
    <s v="Xerox 202"/>
    <x v="12"/>
    <x v="1"/>
    <n v="0.2"/>
    <x v="12"/>
  </r>
  <r>
    <n v="937"/>
    <x v="445"/>
    <x v="0"/>
    <x v="23"/>
    <d v="2013-06-25T00:00:00"/>
    <s v="Standard Class"/>
    <s v="CG-12040"/>
    <s v="Catherine Glotzbach"/>
    <x v="2"/>
    <x v="0"/>
    <s v="Philadelphia"/>
    <x v="9"/>
    <n v="19120"/>
    <x v="3"/>
    <s v="OFF-AP-10001058"/>
    <x v="1"/>
    <x v="9"/>
    <s v="Sanyo 2.5 Cubic Foot Mid-Size Office Refrigerators"/>
    <x v="857"/>
    <x v="0"/>
    <n v="0.2"/>
    <x v="888"/>
  </r>
  <r>
    <n v="938"/>
    <x v="446"/>
    <x v="3"/>
    <x v="60"/>
    <d v="2014-11-07T00:00:00"/>
    <s v="First Class"/>
    <s v="RA-19885"/>
    <s v="Ruben Ausman"/>
    <x v="1"/>
    <x v="0"/>
    <s v="Farmington"/>
    <x v="27"/>
    <n v="87401"/>
    <x v="1"/>
    <s v="TEC-AC-10003911"/>
    <x v="2"/>
    <x v="11"/>
    <s v="NETGEAR AC1750 Dual Band Gigabit Smart WiFi Router"/>
    <x v="858"/>
    <x v="7"/>
    <n v="0"/>
    <x v="889"/>
  </r>
  <r>
    <n v="939"/>
    <x v="447"/>
    <x v="1"/>
    <x v="350"/>
    <d v="2012-12-17T00:00:00"/>
    <s v="Standard Class"/>
    <s v="RP-19270"/>
    <s v="Rachel Payne"/>
    <x v="1"/>
    <x v="0"/>
    <s v="Riverside"/>
    <x v="1"/>
    <n v="92503"/>
    <x v="1"/>
    <s v="OFF-PA-10000289"/>
    <x v="1"/>
    <x v="10"/>
    <s v="Xerox 213"/>
    <x v="91"/>
    <x v="0"/>
    <n v="0"/>
    <x v="91"/>
  </r>
  <r>
    <n v="940"/>
    <x v="447"/>
    <x v="1"/>
    <x v="350"/>
    <d v="2012-12-17T00:00:00"/>
    <s v="Standard Class"/>
    <s v="RP-19270"/>
    <s v="Rachel Payne"/>
    <x v="1"/>
    <x v="0"/>
    <s v="Riverside"/>
    <x v="1"/>
    <n v="92503"/>
    <x v="1"/>
    <s v="OFF-AP-10003040"/>
    <x v="1"/>
    <x v="9"/>
    <s v="Fellowes 8 Outlet Superior Workstation Surge Protector w/o Phone/Fax/Modem Protection"/>
    <x v="859"/>
    <x v="4"/>
    <n v="0"/>
    <x v="890"/>
  </r>
  <r>
    <n v="941"/>
    <x v="448"/>
    <x v="0"/>
    <x v="351"/>
    <d v="2013-06-21T00:00:00"/>
    <s v="First Class"/>
    <s v="KC-16255"/>
    <s v="Karen Carlisle"/>
    <x v="1"/>
    <x v="0"/>
    <s v="San Francisco"/>
    <x v="1"/>
    <n v="94110"/>
    <x v="1"/>
    <s v="OFF-PA-10000350"/>
    <x v="1"/>
    <x v="10"/>
    <s v="Message Book, Standard Line &quot;While You Were Out&quot;, 5 1/2&quot; X 4&quot;, 200 Sets/Book"/>
    <x v="860"/>
    <x v="0"/>
    <n v="0"/>
    <x v="891"/>
  </r>
  <r>
    <n v="942"/>
    <x v="449"/>
    <x v="0"/>
    <x v="180"/>
    <d v="2013-12-21T00:00:00"/>
    <s v="Standard Class"/>
    <s v="RW-19630"/>
    <s v="Rob Williams"/>
    <x v="1"/>
    <x v="0"/>
    <s v="Torrance"/>
    <x v="1"/>
    <n v="90503"/>
    <x v="1"/>
    <s v="OFF-BI-10001759"/>
    <x v="1"/>
    <x v="8"/>
    <s v="Acco Pressboard Covers with Storage Hooks, 14 7/8&quot; x 11&quot;, Dark Blue"/>
    <x v="861"/>
    <x v="0"/>
    <n v="0.2"/>
    <x v="892"/>
  </r>
  <r>
    <n v="943"/>
    <x v="449"/>
    <x v="0"/>
    <x v="180"/>
    <d v="2013-12-21T00:00:00"/>
    <s v="Standard Class"/>
    <s v="RW-19630"/>
    <s v="Rob Williams"/>
    <x v="1"/>
    <x v="0"/>
    <s v="Torrance"/>
    <x v="1"/>
    <n v="90503"/>
    <x v="1"/>
    <s v="FUR-TA-10000577"/>
    <x v="0"/>
    <x v="3"/>
    <s v="Bretford CR4500 Series Slim Rectangular Table"/>
    <x v="862"/>
    <x v="4"/>
    <n v="0.2"/>
    <x v="893"/>
  </r>
  <r>
    <n v="944"/>
    <x v="450"/>
    <x v="1"/>
    <x v="352"/>
    <d v="2012-06-03T00:00:00"/>
    <s v="Standard Class"/>
    <s v="JL-15850"/>
    <s v="John Lucas"/>
    <x v="0"/>
    <x v="0"/>
    <s v="Seattle"/>
    <x v="4"/>
    <n v="98105"/>
    <x v="1"/>
    <s v="OFF-PA-10004101"/>
    <x v="1"/>
    <x v="10"/>
    <s v="Xerox 1894"/>
    <x v="56"/>
    <x v="2"/>
    <n v="0"/>
    <x v="56"/>
  </r>
  <r>
    <n v="945"/>
    <x v="450"/>
    <x v="1"/>
    <x v="352"/>
    <d v="2012-06-03T00:00:00"/>
    <s v="Standard Class"/>
    <s v="JL-15850"/>
    <s v="John Lucas"/>
    <x v="0"/>
    <x v="0"/>
    <s v="Seattle"/>
    <x v="4"/>
    <n v="98105"/>
    <x v="1"/>
    <s v="OFF-ST-10001496"/>
    <x v="1"/>
    <x v="4"/>
    <s v="Standard Rollaway File with Lock"/>
    <x v="863"/>
    <x v="1"/>
    <n v="0"/>
    <x v="894"/>
  </r>
  <r>
    <n v="946"/>
    <x v="450"/>
    <x v="1"/>
    <x v="352"/>
    <d v="2012-06-03T00:00:00"/>
    <s v="Standard Class"/>
    <s v="JL-15850"/>
    <s v="John Lucas"/>
    <x v="0"/>
    <x v="0"/>
    <s v="Seattle"/>
    <x v="4"/>
    <n v="98105"/>
    <x v="1"/>
    <s v="OFF-BI-10002931"/>
    <x v="1"/>
    <x v="8"/>
    <s v="Avery Trapezoid Extra Heavy Duty 4&quot; Binders"/>
    <x v="864"/>
    <x v="2"/>
    <n v="0.2"/>
    <x v="895"/>
  </r>
  <r>
    <n v="947"/>
    <x v="451"/>
    <x v="1"/>
    <x v="353"/>
    <d v="2012-07-28T00:00:00"/>
    <s v="First Class"/>
    <s v="CA-12775"/>
    <s v="Cynthia Arntzen"/>
    <x v="0"/>
    <x v="0"/>
    <s v="Mesa"/>
    <x v="16"/>
    <n v="85204"/>
    <x v="1"/>
    <s v="FUR-TA-10002356"/>
    <x v="0"/>
    <x v="3"/>
    <s v="Bevis Boat-Shaped Conference Table"/>
    <x v="865"/>
    <x v="1"/>
    <n v="0.5"/>
    <x v="896"/>
  </r>
  <r>
    <n v="948"/>
    <x v="452"/>
    <x v="3"/>
    <x v="354"/>
    <d v="2014-12-03T00:00:00"/>
    <s v="Standard Class"/>
    <s v="RB-19795"/>
    <s v="Ross Baird"/>
    <x v="2"/>
    <x v="0"/>
    <s v="Philadelphia"/>
    <x v="9"/>
    <n v="19120"/>
    <x v="3"/>
    <s v="FUR-FU-10003601"/>
    <x v="0"/>
    <x v="5"/>
    <s v="Deflect-o RollaMat Studded, Beveled Mat for Medium Pile Carpeting"/>
    <x v="866"/>
    <x v="3"/>
    <n v="0.2"/>
    <x v="897"/>
  </r>
  <r>
    <n v="949"/>
    <x v="452"/>
    <x v="3"/>
    <x v="354"/>
    <d v="2014-12-03T00:00:00"/>
    <s v="Standard Class"/>
    <s v="RB-19795"/>
    <s v="Ross Baird"/>
    <x v="2"/>
    <x v="0"/>
    <s v="Philadelphia"/>
    <x v="9"/>
    <n v="19120"/>
    <x v="3"/>
    <s v="FUR-FU-10000576"/>
    <x v="0"/>
    <x v="5"/>
    <s v="Luxo Professional Fluorescent Magnifier Lamp with Clamp-Mount Base"/>
    <x v="867"/>
    <x v="5"/>
    <n v="0.2"/>
    <x v="898"/>
  </r>
  <r>
    <n v="950"/>
    <x v="452"/>
    <x v="3"/>
    <x v="354"/>
    <d v="2014-12-03T00:00:00"/>
    <s v="Standard Class"/>
    <s v="RB-19795"/>
    <s v="Ross Baird"/>
    <x v="2"/>
    <x v="0"/>
    <s v="Philadelphia"/>
    <x v="9"/>
    <n v="19120"/>
    <x v="3"/>
    <s v="FUR-TA-10004154"/>
    <x v="0"/>
    <x v="3"/>
    <s v="Riverside Furniture Oval Coffee Table, Oval End Table, End Table with Drawer"/>
    <x v="868"/>
    <x v="13"/>
    <n v="0.4"/>
    <x v="899"/>
  </r>
  <r>
    <n v="951"/>
    <x v="452"/>
    <x v="3"/>
    <x v="354"/>
    <d v="2014-12-03T00:00:00"/>
    <s v="Standard Class"/>
    <s v="RB-19795"/>
    <s v="Ross Baird"/>
    <x v="2"/>
    <x v="0"/>
    <s v="Philadelphia"/>
    <x v="9"/>
    <n v="19120"/>
    <x v="3"/>
    <s v="OFF-PA-10000788"/>
    <x v="1"/>
    <x v="10"/>
    <s v="Xerox 210"/>
    <x v="12"/>
    <x v="1"/>
    <n v="0.2"/>
    <x v="12"/>
  </r>
  <r>
    <n v="952"/>
    <x v="452"/>
    <x v="3"/>
    <x v="354"/>
    <d v="2014-12-03T00:00:00"/>
    <s v="Standard Class"/>
    <s v="RB-19795"/>
    <s v="Ross Baird"/>
    <x v="2"/>
    <x v="0"/>
    <s v="Philadelphia"/>
    <x v="9"/>
    <n v="19120"/>
    <x v="3"/>
    <s v="OFF-PA-10002479"/>
    <x v="1"/>
    <x v="10"/>
    <s v="Xerox 4200 Series MultiUse Premium Copy Paper (20Lb. and 84 Bright)"/>
    <x v="869"/>
    <x v="5"/>
    <n v="0.2"/>
    <x v="900"/>
  </r>
  <r>
    <n v="953"/>
    <x v="453"/>
    <x v="3"/>
    <x v="355"/>
    <d v="2014-04-08T00:00:00"/>
    <s v="Standard Class"/>
    <s v="KH-16360"/>
    <s v="Katherine Hughes"/>
    <x v="0"/>
    <x v="0"/>
    <s v="Philadelphia"/>
    <x v="9"/>
    <n v="19143"/>
    <x v="3"/>
    <s v="FUR-FU-10001940"/>
    <x v="0"/>
    <x v="5"/>
    <s v="Staples"/>
    <x v="870"/>
    <x v="4"/>
    <n v="0.2"/>
    <x v="901"/>
  </r>
  <r>
    <n v="954"/>
    <x v="454"/>
    <x v="3"/>
    <x v="116"/>
    <d v="2015-01-02T00:00:00"/>
    <s v="Standard Class"/>
    <s v="GH-14665"/>
    <s v="Greg Hansen"/>
    <x v="0"/>
    <x v="0"/>
    <s v="Round Rock"/>
    <x v="5"/>
    <n v="78664"/>
    <x v="2"/>
    <s v="OFF-AR-10001958"/>
    <x v="1"/>
    <x v="6"/>
    <s v="Stanley Bostitch Contemporary Electric Pencil Sharpeners"/>
    <x v="220"/>
    <x v="0"/>
    <n v="0.2"/>
    <x v="222"/>
  </r>
  <r>
    <n v="955"/>
    <x v="454"/>
    <x v="3"/>
    <x v="116"/>
    <d v="2015-01-02T00:00:00"/>
    <s v="Standard Class"/>
    <s v="GH-14665"/>
    <s v="Greg Hansen"/>
    <x v="0"/>
    <x v="0"/>
    <s v="Round Rock"/>
    <x v="5"/>
    <n v="78664"/>
    <x v="2"/>
    <s v="FUR-BO-10004709"/>
    <x v="0"/>
    <x v="0"/>
    <s v="Bush Westfield Collection Bookcases, Medium Cherry Finish"/>
    <x v="871"/>
    <x v="0"/>
    <n v="0.32"/>
    <x v="902"/>
  </r>
  <r>
    <n v="956"/>
    <x v="455"/>
    <x v="3"/>
    <x v="329"/>
    <d v="2014-12-05T00:00:00"/>
    <s v="Standard Class"/>
    <s v="SW-20275"/>
    <s v="Scott Williamson"/>
    <x v="0"/>
    <x v="0"/>
    <s v="Jackson"/>
    <x v="35"/>
    <n v="39212"/>
    <x v="0"/>
    <s v="OFF-ST-10000604"/>
    <x v="1"/>
    <x v="4"/>
    <s v="Home/Office Personal File Carts"/>
    <x v="872"/>
    <x v="2"/>
    <n v="0"/>
    <x v="903"/>
  </r>
  <r>
    <n v="957"/>
    <x v="456"/>
    <x v="3"/>
    <x v="356"/>
    <d v="2014-05-19T00:00:00"/>
    <s v="Second Class"/>
    <s v="JA-15970"/>
    <s v="Joseph Airdo"/>
    <x v="0"/>
    <x v="0"/>
    <s v="Phoenix"/>
    <x v="16"/>
    <n v="85023"/>
    <x v="1"/>
    <s v="TEC-PH-10002923"/>
    <x v="2"/>
    <x v="7"/>
    <s v="Logitech B530 USB Headset - headset - Full size, Binaural"/>
    <x v="873"/>
    <x v="7"/>
    <n v="0.2"/>
    <x v="904"/>
  </r>
  <r>
    <n v="958"/>
    <x v="456"/>
    <x v="3"/>
    <x v="356"/>
    <d v="2014-05-19T00:00:00"/>
    <s v="Second Class"/>
    <s v="JA-15970"/>
    <s v="Joseph Airdo"/>
    <x v="0"/>
    <x v="0"/>
    <s v="Phoenix"/>
    <x v="16"/>
    <n v="85023"/>
    <x v="1"/>
    <s v="OFF-BI-10004465"/>
    <x v="1"/>
    <x v="8"/>
    <s v="Avery Durable Slant Ring Binders"/>
    <x v="323"/>
    <x v="0"/>
    <n v="0.7"/>
    <x v="905"/>
  </r>
  <r>
    <n v="959"/>
    <x v="456"/>
    <x v="3"/>
    <x v="356"/>
    <d v="2014-05-19T00:00:00"/>
    <s v="Second Class"/>
    <s v="JA-15970"/>
    <s v="Joseph Airdo"/>
    <x v="0"/>
    <x v="0"/>
    <s v="Phoenix"/>
    <x v="16"/>
    <n v="85023"/>
    <x v="1"/>
    <s v="OFF-PA-10002333"/>
    <x v="1"/>
    <x v="10"/>
    <s v="Universal Ultra Bright White Copier/Laser Paper, 8 1/2&quot; x 11&quot;, Ream"/>
    <x v="12"/>
    <x v="1"/>
    <n v="0.2"/>
    <x v="906"/>
  </r>
  <r>
    <n v="960"/>
    <x v="457"/>
    <x v="1"/>
    <x v="357"/>
    <d v="2012-09-22T00:00:00"/>
    <s v="Same Day"/>
    <s v="DL-12925"/>
    <s v="Daniel Lacy"/>
    <x v="0"/>
    <x v="0"/>
    <s v="Oceanside"/>
    <x v="1"/>
    <n v="92054"/>
    <x v="1"/>
    <s v="FUR-FU-10004188"/>
    <x v="0"/>
    <x v="5"/>
    <s v="Luxo Professional Combination Clamp-On Lamps"/>
    <x v="874"/>
    <x v="0"/>
    <n v="0"/>
    <x v="907"/>
  </r>
  <r>
    <n v="961"/>
    <x v="458"/>
    <x v="3"/>
    <x v="237"/>
    <d v="2014-11-20T00:00:00"/>
    <s v="Standard Class"/>
    <s v="LW-16990"/>
    <s v="Lindsay Williams"/>
    <x v="1"/>
    <x v="0"/>
    <s v="San Francisco"/>
    <x v="1"/>
    <n v="94110"/>
    <x v="1"/>
    <s v="FUR-CH-10002965"/>
    <x v="0"/>
    <x v="1"/>
    <s v="Global Leather Highback Executive Chair with Pneumatic Height Adjustment, Black"/>
    <x v="244"/>
    <x v="0"/>
    <n v="0.2"/>
    <x v="246"/>
  </r>
  <r>
    <n v="962"/>
    <x v="459"/>
    <x v="1"/>
    <x v="154"/>
    <d v="2012-12-01T00:00:00"/>
    <s v="Standard Class"/>
    <s v="TB-21190"/>
    <s v="Thomas Brumley"/>
    <x v="2"/>
    <x v="0"/>
    <s v="Fayetteville"/>
    <x v="36"/>
    <n v="72701"/>
    <x v="0"/>
    <s v="OFF-BI-10000145"/>
    <x v="1"/>
    <x v="8"/>
    <s v="Zipper Ring Binder Pockets"/>
    <x v="875"/>
    <x v="0"/>
    <n v="0"/>
    <x v="908"/>
  </r>
  <r>
    <n v="963"/>
    <x v="460"/>
    <x v="0"/>
    <x v="142"/>
    <d v="2013-09-05T00:00:00"/>
    <s v="First Class"/>
    <s v="CV-12805"/>
    <s v="Cynthia Voltz"/>
    <x v="1"/>
    <x v="0"/>
    <s v="San Francisco"/>
    <x v="1"/>
    <n v="94110"/>
    <x v="1"/>
    <s v="OFF-EN-10001335"/>
    <x v="1"/>
    <x v="12"/>
    <s v="White Business Envelopes with Contemporary Seam, Recycled White Business Envelopes"/>
    <x v="876"/>
    <x v="0"/>
    <n v="0"/>
    <x v="909"/>
  </r>
  <r>
    <n v="964"/>
    <x v="461"/>
    <x v="2"/>
    <x v="358"/>
    <d v="2011-09-24T00:00:00"/>
    <s v="Second Class"/>
    <s v="MS-17365"/>
    <s v="Maribeth Schnelling"/>
    <x v="0"/>
    <x v="0"/>
    <s v="Boca Raton"/>
    <x v="2"/>
    <n v="33433"/>
    <x v="0"/>
    <s v="OFF-LA-10001613"/>
    <x v="1"/>
    <x v="2"/>
    <s v="Avery File Folder Labels"/>
    <x v="877"/>
    <x v="0"/>
    <n v="0.2"/>
    <x v="910"/>
  </r>
  <r>
    <n v="965"/>
    <x v="462"/>
    <x v="3"/>
    <x v="359"/>
    <d v="2014-04-12T00:00:00"/>
    <s v="First Class"/>
    <s v="BS-11800"/>
    <s v="Bryan Spruell"/>
    <x v="2"/>
    <x v="0"/>
    <s v="New York City"/>
    <x v="15"/>
    <n v="10011"/>
    <x v="3"/>
    <s v="OFF-LA-10004055"/>
    <x v="1"/>
    <x v="2"/>
    <s v="Color-Coded Legal Exhibit Labels"/>
    <x v="765"/>
    <x v="0"/>
    <n v="0"/>
    <x v="787"/>
  </r>
  <r>
    <n v="966"/>
    <x v="462"/>
    <x v="3"/>
    <x v="359"/>
    <d v="2014-04-12T00:00:00"/>
    <s v="First Class"/>
    <s v="BS-11800"/>
    <s v="Bryan Spruell"/>
    <x v="2"/>
    <x v="0"/>
    <s v="New York City"/>
    <x v="15"/>
    <n v="10011"/>
    <x v="3"/>
    <s v="OFF-AR-10004344"/>
    <x v="1"/>
    <x v="6"/>
    <s v="Bulldog Vacuum Base Pencil Sharpener"/>
    <x v="878"/>
    <x v="1"/>
    <n v="0"/>
    <x v="911"/>
  </r>
  <r>
    <n v="967"/>
    <x v="462"/>
    <x v="3"/>
    <x v="359"/>
    <d v="2014-04-12T00:00:00"/>
    <s v="First Class"/>
    <s v="BS-11800"/>
    <s v="Bryan Spruell"/>
    <x v="2"/>
    <x v="0"/>
    <s v="New York City"/>
    <x v="15"/>
    <n v="10011"/>
    <x v="3"/>
    <s v="OFF-PA-10004621"/>
    <x v="1"/>
    <x v="10"/>
    <s v="Xerox 212"/>
    <x v="91"/>
    <x v="0"/>
    <n v="0"/>
    <x v="91"/>
  </r>
  <r>
    <n v="968"/>
    <x v="462"/>
    <x v="3"/>
    <x v="359"/>
    <d v="2014-04-12T00:00:00"/>
    <s v="First Class"/>
    <s v="BS-11800"/>
    <s v="Bryan Spruell"/>
    <x v="2"/>
    <x v="0"/>
    <s v="New York City"/>
    <x v="15"/>
    <n v="10011"/>
    <x v="3"/>
    <s v="OFF-PA-10001281"/>
    <x v="1"/>
    <x v="10"/>
    <s v="Computer Printout Paper with Letter-Trim Fine Perforations"/>
    <x v="879"/>
    <x v="4"/>
    <n v="0"/>
    <x v="912"/>
  </r>
  <r>
    <n v="969"/>
    <x v="462"/>
    <x v="3"/>
    <x v="359"/>
    <d v="2014-04-12T00:00:00"/>
    <s v="First Class"/>
    <s v="BS-11800"/>
    <s v="Bryan Spruell"/>
    <x v="2"/>
    <x v="0"/>
    <s v="New York City"/>
    <x v="15"/>
    <n v="10011"/>
    <x v="3"/>
    <s v="OFF-LA-10001613"/>
    <x v="1"/>
    <x v="2"/>
    <s v="Avery File Folder Labels"/>
    <x v="880"/>
    <x v="1"/>
    <n v="0"/>
    <x v="913"/>
  </r>
  <r>
    <n v="970"/>
    <x v="462"/>
    <x v="3"/>
    <x v="359"/>
    <d v="2014-04-12T00:00:00"/>
    <s v="First Class"/>
    <s v="BS-11800"/>
    <s v="Bryan Spruell"/>
    <x v="2"/>
    <x v="0"/>
    <s v="New York City"/>
    <x v="15"/>
    <n v="10011"/>
    <x v="3"/>
    <s v="OFF-ST-10001097"/>
    <x v="1"/>
    <x v="4"/>
    <s v="Office Impressions Heavy Duty Welded Shelving &amp; Multimedia Storage Drawers"/>
    <x v="881"/>
    <x v="1"/>
    <n v="0"/>
    <x v="232"/>
  </r>
  <r>
    <n v="971"/>
    <x v="463"/>
    <x v="2"/>
    <x v="360"/>
    <d v="2011-01-19T00:00:00"/>
    <s v="Second Class"/>
    <s v="DL-13315"/>
    <s v="Delfina Latchford"/>
    <x v="0"/>
    <x v="0"/>
    <s v="Philadelphia"/>
    <x v="9"/>
    <n v="19134"/>
    <x v="3"/>
    <s v="FUR-FU-10001095"/>
    <x v="0"/>
    <x v="5"/>
    <s v="DAX Black Cherry Wood-Tone Poster Frame"/>
    <x v="882"/>
    <x v="5"/>
    <n v="0.2"/>
    <x v="914"/>
  </r>
  <r>
    <n v="972"/>
    <x v="463"/>
    <x v="2"/>
    <x v="360"/>
    <d v="2011-01-19T00:00:00"/>
    <s v="Second Class"/>
    <s v="DL-13315"/>
    <s v="Delfina Latchford"/>
    <x v="0"/>
    <x v="0"/>
    <s v="Philadelphia"/>
    <x v="9"/>
    <n v="19134"/>
    <x v="3"/>
    <s v="TEC-PH-10004614"/>
    <x v="2"/>
    <x v="7"/>
    <s v="AT&amp;T 841000 Phone"/>
    <x v="883"/>
    <x v="1"/>
    <n v="0.4"/>
    <x v="915"/>
  </r>
  <r>
    <n v="973"/>
    <x v="463"/>
    <x v="2"/>
    <x v="360"/>
    <d v="2011-01-19T00:00:00"/>
    <s v="Second Class"/>
    <s v="DL-13315"/>
    <s v="Delfina Latchford"/>
    <x v="0"/>
    <x v="0"/>
    <s v="Philadelphia"/>
    <x v="9"/>
    <n v="19134"/>
    <x v="3"/>
    <s v="OFF-BI-10001575"/>
    <x v="1"/>
    <x v="8"/>
    <s v="GBC Linen Binding Covers"/>
    <x v="662"/>
    <x v="0"/>
    <n v="0.7"/>
    <x v="674"/>
  </r>
  <r>
    <n v="974"/>
    <x v="463"/>
    <x v="2"/>
    <x v="360"/>
    <d v="2011-01-19T00:00:00"/>
    <s v="Second Class"/>
    <s v="DL-13315"/>
    <s v="Delfina Latchford"/>
    <x v="0"/>
    <x v="0"/>
    <s v="Philadelphia"/>
    <x v="9"/>
    <n v="19134"/>
    <x v="3"/>
    <s v="OFF-LA-10001074"/>
    <x v="1"/>
    <x v="2"/>
    <s v="Round Specialty Laser Printer Labels"/>
    <x v="884"/>
    <x v="1"/>
    <n v="0.2"/>
    <x v="916"/>
  </r>
  <r>
    <n v="975"/>
    <x v="464"/>
    <x v="3"/>
    <x v="361"/>
    <d v="2014-10-09T00:00:00"/>
    <s v="Second Class"/>
    <s v="PO-19195"/>
    <s v="Phillina Ober"/>
    <x v="2"/>
    <x v="0"/>
    <s v="New York City"/>
    <x v="15"/>
    <n v="10011"/>
    <x v="3"/>
    <s v="TEC-PH-10003555"/>
    <x v="2"/>
    <x v="7"/>
    <s v="Motorola HK250 Universal Bluetooth Headset"/>
    <x v="885"/>
    <x v="3"/>
    <n v="0"/>
    <x v="917"/>
  </r>
  <r>
    <n v="976"/>
    <x v="464"/>
    <x v="3"/>
    <x v="361"/>
    <d v="2014-10-09T00:00:00"/>
    <s v="Second Class"/>
    <s v="PO-19195"/>
    <s v="Phillina Ober"/>
    <x v="2"/>
    <x v="0"/>
    <s v="New York City"/>
    <x v="15"/>
    <n v="10011"/>
    <x v="3"/>
    <s v="OFF-BI-10004492"/>
    <x v="1"/>
    <x v="8"/>
    <s v="Tuf-Vin Binders"/>
    <x v="376"/>
    <x v="1"/>
    <n v="0.2"/>
    <x v="385"/>
  </r>
  <r>
    <n v="977"/>
    <x v="465"/>
    <x v="3"/>
    <x v="362"/>
    <d v="2014-07-16T00:00:00"/>
    <s v="Standard Class"/>
    <s v="TD-20995"/>
    <s v="Tamara Dahlen"/>
    <x v="0"/>
    <x v="0"/>
    <s v="Portland"/>
    <x v="21"/>
    <n v="97206"/>
    <x v="1"/>
    <s v="OFF-BI-10002012"/>
    <x v="1"/>
    <x v="8"/>
    <s v="Wilson Jones Easy Flow II Sheet Lifters"/>
    <x v="886"/>
    <x v="0"/>
    <n v="0.7"/>
    <x v="918"/>
  </r>
  <r>
    <n v="978"/>
    <x v="466"/>
    <x v="3"/>
    <x v="363"/>
    <d v="2014-01-11T00:00:00"/>
    <s v="First Class"/>
    <s v="BW-11110"/>
    <s v="Bart Watters"/>
    <x v="1"/>
    <x v="0"/>
    <s v="Detroit"/>
    <x v="12"/>
    <n v="48205"/>
    <x v="2"/>
    <s v="TEC-MA-10000822"/>
    <x v="2"/>
    <x v="15"/>
    <s v="Lexmark MX611dhe Monochrome Laser Printer"/>
    <x v="257"/>
    <x v="0"/>
    <n v="0.1"/>
    <x v="919"/>
  </r>
  <r>
    <n v="979"/>
    <x v="467"/>
    <x v="0"/>
    <x v="198"/>
    <d v="2013-06-01T00:00:00"/>
    <s v="First Class"/>
    <s v="RW-19690"/>
    <s v="Robert Waldorf"/>
    <x v="0"/>
    <x v="0"/>
    <s v="Wilmington"/>
    <x v="3"/>
    <n v="28403"/>
    <x v="0"/>
    <s v="OFF-BI-10000848"/>
    <x v="1"/>
    <x v="8"/>
    <s v="Angle-D Ring Binders"/>
    <x v="577"/>
    <x v="0"/>
    <n v="0.7"/>
    <x v="586"/>
  </r>
  <r>
    <n v="980"/>
    <x v="468"/>
    <x v="1"/>
    <x v="364"/>
    <d v="2012-12-12T00:00:00"/>
    <s v="First Class"/>
    <s v="KB-16600"/>
    <s v="Ken Brennan"/>
    <x v="1"/>
    <x v="0"/>
    <s v="Columbus"/>
    <x v="14"/>
    <n v="47201"/>
    <x v="2"/>
    <s v="OFF-PA-10004156"/>
    <x v="1"/>
    <x v="10"/>
    <s v="Xerox 188"/>
    <x v="887"/>
    <x v="1"/>
    <n v="0"/>
    <x v="920"/>
  </r>
  <r>
    <n v="981"/>
    <x v="469"/>
    <x v="0"/>
    <x v="339"/>
    <d v="2013-10-09T00:00:00"/>
    <s v="Standard Class"/>
    <s v="EB-13870"/>
    <s v="Emily Burns"/>
    <x v="0"/>
    <x v="0"/>
    <s v="New York City"/>
    <x v="15"/>
    <n v="10035"/>
    <x v="3"/>
    <s v="FUR-CH-10003199"/>
    <x v="0"/>
    <x v="1"/>
    <s v="Office Star - Contemporary Task Swivel Chair"/>
    <x v="888"/>
    <x v="5"/>
    <n v="0.1"/>
    <x v="921"/>
  </r>
  <r>
    <n v="982"/>
    <x v="470"/>
    <x v="2"/>
    <x v="7"/>
    <d v="2011-11-14T00:00:00"/>
    <s v="Second Class"/>
    <s v="TZ-21580"/>
    <s v="Tracy Zic"/>
    <x v="0"/>
    <x v="0"/>
    <s v="Louisville"/>
    <x v="22"/>
    <n v="80027"/>
    <x v="1"/>
    <s v="OFF-AR-10000034"/>
    <x v="1"/>
    <x v="6"/>
    <s v="BIC Brite Liner Grip Highlighters, Assorted, 5/Pack"/>
    <x v="889"/>
    <x v="7"/>
    <n v="0.2"/>
    <x v="922"/>
  </r>
  <r>
    <n v="983"/>
    <x v="470"/>
    <x v="2"/>
    <x v="7"/>
    <d v="2011-11-14T00:00:00"/>
    <s v="Second Class"/>
    <s v="TZ-21580"/>
    <s v="Tracy Zic"/>
    <x v="0"/>
    <x v="0"/>
    <s v="Louisville"/>
    <x v="22"/>
    <n v="80027"/>
    <x v="1"/>
    <s v="TEC-PH-10000560"/>
    <x v="2"/>
    <x v="7"/>
    <s v="Samsung Galaxy S III - 16GB - pebble blue (T-Mobile)"/>
    <x v="890"/>
    <x v="0"/>
    <n v="0.2"/>
    <x v="923"/>
  </r>
  <r>
    <n v="984"/>
    <x v="470"/>
    <x v="2"/>
    <x v="7"/>
    <d v="2011-11-14T00:00:00"/>
    <s v="Second Class"/>
    <s v="TZ-21580"/>
    <s v="Tracy Zic"/>
    <x v="0"/>
    <x v="0"/>
    <s v="Louisville"/>
    <x v="22"/>
    <n v="80027"/>
    <x v="1"/>
    <s v="FUR-CH-10000665"/>
    <x v="0"/>
    <x v="1"/>
    <s v="Global Airflow Leather Mesh Back Chair, Black"/>
    <x v="891"/>
    <x v="2"/>
    <n v="0.2"/>
    <x v="924"/>
  </r>
  <r>
    <n v="985"/>
    <x v="471"/>
    <x v="3"/>
    <x v="365"/>
    <d v="2014-10-06T00:00:00"/>
    <s v="Standard Class"/>
    <s v="AS-10630"/>
    <s v="Ann Steele"/>
    <x v="2"/>
    <x v="0"/>
    <s v="Pasadena"/>
    <x v="5"/>
    <n v="77506"/>
    <x v="2"/>
    <s v="OFF-LA-10001569"/>
    <x v="1"/>
    <x v="2"/>
    <s v="Avery 499"/>
    <x v="892"/>
    <x v="0"/>
    <n v="0.2"/>
    <x v="925"/>
  </r>
  <r>
    <n v="986"/>
    <x v="471"/>
    <x v="3"/>
    <x v="365"/>
    <d v="2014-10-06T00:00:00"/>
    <s v="Standard Class"/>
    <s v="AS-10630"/>
    <s v="Ann Steele"/>
    <x v="2"/>
    <x v="0"/>
    <s v="Pasadena"/>
    <x v="5"/>
    <n v="77506"/>
    <x v="2"/>
    <s v="OFF-EN-10000461"/>
    <x v="1"/>
    <x v="12"/>
    <s v="#10- 4 1/8&quot; x 9 1/2&quot; Recycled Envelopes"/>
    <x v="893"/>
    <x v="4"/>
    <n v="0.2"/>
    <x v="926"/>
  </r>
  <r>
    <n v="987"/>
    <x v="471"/>
    <x v="3"/>
    <x v="365"/>
    <d v="2014-10-06T00:00:00"/>
    <s v="Standard Class"/>
    <s v="AS-10630"/>
    <s v="Ann Steele"/>
    <x v="2"/>
    <x v="0"/>
    <s v="Pasadena"/>
    <x v="5"/>
    <n v="77506"/>
    <x v="2"/>
    <s v="TEC-MA-10003066"/>
    <x v="2"/>
    <x v="15"/>
    <s v="Wasp CCD Handheld Bar Code Reader"/>
    <x v="894"/>
    <x v="1"/>
    <n v="0.4"/>
    <x v="927"/>
  </r>
  <r>
    <n v="988"/>
    <x v="472"/>
    <x v="1"/>
    <x v="366"/>
    <d v="2012-03-10T00:00:00"/>
    <s v="Same Day"/>
    <s v="TS-21340"/>
    <s v="Toby Swindell"/>
    <x v="0"/>
    <x v="0"/>
    <s v="Houston"/>
    <x v="5"/>
    <n v="77041"/>
    <x v="2"/>
    <s v="OFF-BI-10004022"/>
    <x v="1"/>
    <x v="8"/>
    <s v="Acco Suede Grain Vinyl Round Ring Binder"/>
    <x v="895"/>
    <x v="0"/>
    <n v="0.8"/>
    <x v="928"/>
  </r>
  <r>
    <n v="989"/>
    <x v="473"/>
    <x v="3"/>
    <x v="367"/>
    <d v="2014-05-27T00:00:00"/>
    <s v="Standard Class"/>
    <s v="JG-15805"/>
    <s v="John Grady"/>
    <x v="1"/>
    <x v="0"/>
    <s v="Auburn"/>
    <x v="15"/>
    <n v="13021"/>
    <x v="3"/>
    <s v="FUR-FU-10004071"/>
    <x v="0"/>
    <x v="5"/>
    <s v="Luxo Professional Magnifying Clamp-On Fluorescent Lamps"/>
    <x v="896"/>
    <x v="2"/>
    <n v="0"/>
    <x v="929"/>
  </r>
  <r>
    <n v="990"/>
    <x v="473"/>
    <x v="3"/>
    <x v="367"/>
    <d v="2014-05-27T00:00:00"/>
    <s v="Standard Class"/>
    <s v="JG-15805"/>
    <s v="John Grady"/>
    <x v="1"/>
    <x v="0"/>
    <s v="Auburn"/>
    <x v="15"/>
    <n v="13021"/>
    <x v="3"/>
    <s v="OFF-AR-10001988"/>
    <x v="1"/>
    <x v="6"/>
    <s v="Bulldog Table or Wall-Mount Pencil Sharpener"/>
    <x v="897"/>
    <x v="1"/>
    <n v="0"/>
    <x v="930"/>
  </r>
  <r>
    <n v="991"/>
    <x v="474"/>
    <x v="1"/>
    <x v="368"/>
    <d v="2012-03-31T00:00:00"/>
    <s v="Second Class"/>
    <s v="SL-20155"/>
    <s v="Sara Luxemburg"/>
    <x v="2"/>
    <x v="0"/>
    <s v="Jacksonville"/>
    <x v="2"/>
    <n v="32216"/>
    <x v="0"/>
    <s v="FUR-CH-10004086"/>
    <x v="0"/>
    <x v="1"/>
    <s v="Hon 4070 Series Pagoda Armless Upholstered Stacking Chairs"/>
    <x v="898"/>
    <x v="2"/>
    <n v="0.2"/>
    <x v="931"/>
  </r>
  <r>
    <n v="992"/>
    <x v="475"/>
    <x v="0"/>
    <x v="369"/>
    <d v="2013-09-12T00:00:00"/>
    <s v="First Class"/>
    <s v="TS-21610"/>
    <s v="Troy Staebel"/>
    <x v="0"/>
    <x v="0"/>
    <s v="New York City"/>
    <x v="15"/>
    <n v="10024"/>
    <x v="3"/>
    <s v="OFF-BI-10001036"/>
    <x v="1"/>
    <x v="8"/>
    <s v="Cardinal EasyOpen D-Ring Binders"/>
    <x v="899"/>
    <x v="0"/>
    <n v="0.2"/>
    <x v="932"/>
  </r>
  <r>
    <n v="993"/>
    <x v="476"/>
    <x v="0"/>
    <x v="370"/>
    <d v="2013-08-28T00:00:00"/>
    <s v="First Class"/>
    <s v="RF-19735"/>
    <s v="Roland Fjeld"/>
    <x v="0"/>
    <x v="0"/>
    <s v="San Jose"/>
    <x v="1"/>
    <n v="95123"/>
    <x v="1"/>
    <s v="OFF-FA-10002983"/>
    <x v="1"/>
    <x v="13"/>
    <s v="Advantus SlideClip Paper Clips"/>
    <x v="900"/>
    <x v="1"/>
    <n v="0"/>
    <x v="933"/>
  </r>
  <r>
    <n v="994"/>
    <x v="476"/>
    <x v="0"/>
    <x v="370"/>
    <d v="2013-08-28T00:00:00"/>
    <s v="First Class"/>
    <s v="RF-19735"/>
    <s v="Roland Fjeld"/>
    <x v="0"/>
    <x v="0"/>
    <s v="San Jose"/>
    <x v="1"/>
    <n v="95123"/>
    <x v="1"/>
    <s v="OFF-PA-10003625"/>
    <x v="1"/>
    <x v="10"/>
    <s v="Xerox 1979"/>
    <x v="901"/>
    <x v="2"/>
    <n v="0"/>
    <x v="934"/>
  </r>
  <r>
    <n v="995"/>
    <x v="477"/>
    <x v="2"/>
    <x v="371"/>
    <d v="2011-05-25T00:00:00"/>
    <s v="Standard Class"/>
    <s v="MW-18235"/>
    <s v="Mitch Willingham"/>
    <x v="1"/>
    <x v="0"/>
    <s v="Virginia Beach"/>
    <x v="17"/>
    <n v="23464"/>
    <x v="0"/>
    <s v="OFF-BI-10003925"/>
    <x v="1"/>
    <x v="8"/>
    <s v="Fellowes PB300 Plastic Comb Binding Machine"/>
    <x v="902"/>
    <x v="3"/>
    <n v="0"/>
    <x v="935"/>
  </r>
  <r>
    <n v="996"/>
    <x v="477"/>
    <x v="2"/>
    <x v="371"/>
    <d v="2011-05-25T00:00:00"/>
    <s v="Standard Class"/>
    <s v="MW-18235"/>
    <s v="Mitch Willingham"/>
    <x v="1"/>
    <x v="0"/>
    <s v="Virginia Beach"/>
    <x v="17"/>
    <n v="23464"/>
    <x v="0"/>
    <s v="TEC-PH-10001530"/>
    <x v="2"/>
    <x v="7"/>
    <s v="Plantronics Voyager Pro Legend"/>
    <x v="903"/>
    <x v="1"/>
    <n v="0"/>
    <x v="936"/>
  </r>
  <r>
    <n v="997"/>
    <x v="478"/>
    <x v="1"/>
    <x v="372"/>
    <d v="2012-11-03T00:00:00"/>
    <s v="Standard Class"/>
    <s v="RD-19585"/>
    <s v="Rob Dowd"/>
    <x v="0"/>
    <x v="0"/>
    <s v="Henderson"/>
    <x v="0"/>
    <n v="42420"/>
    <x v="0"/>
    <s v="OFF-EN-10003862"/>
    <x v="1"/>
    <x v="12"/>
    <s v="Laser &amp; Ink Jet Business Envelopes"/>
    <x v="904"/>
    <x v="7"/>
    <n v="0"/>
    <x v="937"/>
  </r>
  <r>
    <n v="998"/>
    <x v="478"/>
    <x v="1"/>
    <x v="372"/>
    <d v="2012-11-03T00:00:00"/>
    <s v="Standard Class"/>
    <s v="RD-19585"/>
    <s v="Rob Dowd"/>
    <x v="0"/>
    <x v="0"/>
    <s v="Henderson"/>
    <x v="0"/>
    <n v="42420"/>
    <x v="0"/>
    <s v="OFF-ST-10004258"/>
    <x v="1"/>
    <x v="4"/>
    <s v="Portable Personal File Box"/>
    <x v="905"/>
    <x v="1"/>
    <n v="0"/>
    <x v="938"/>
  </r>
  <r>
    <n v="999"/>
    <x v="478"/>
    <x v="1"/>
    <x v="372"/>
    <d v="2012-11-03T00:00:00"/>
    <s v="Standard Class"/>
    <s v="RD-19585"/>
    <s v="Rob Dowd"/>
    <x v="0"/>
    <x v="0"/>
    <s v="Henderson"/>
    <x v="0"/>
    <n v="42420"/>
    <x v="0"/>
    <s v="FUR-FU-10002885"/>
    <x v="0"/>
    <x v="5"/>
    <s v="Magna Visual Magnetic Picture Hangers"/>
    <x v="906"/>
    <x v="2"/>
    <n v="0"/>
    <x v="939"/>
  </r>
  <r>
    <n v="1000"/>
    <x v="478"/>
    <x v="1"/>
    <x v="372"/>
    <d v="2012-11-03T00:00:00"/>
    <s v="Standard Class"/>
    <s v="RD-19585"/>
    <s v="Rob Dowd"/>
    <x v="0"/>
    <x v="0"/>
    <s v="Henderson"/>
    <x v="0"/>
    <n v="42420"/>
    <x v="0"/>
    <s v="FUR-FU-10001918"/>
    <x v="0"/>
    <x v="5"/>
    <s v="C-Line Cubicle Keepers Polyproplyene Holder With Velcro Backings"/>
    <x v="907"/>
    <x v="3"/>
    <n v="0"/>
    <x v="940"/>
  </r>
  <r>
    <n v="1001"/>
    <x v="479"/>
    <x v="0"/>
    <x v="373"/>
    <d v="2013-11-18T00:00:00"/>
    <s v="Standard Class"/>
    <s v="FM-14290"/>
    <s v="Frank Merwin"/>
    <x v="2"/>
    <x v="0"/>
    <s v="Vancouver"/>
    <x v="4"/>
    <n v="98661"/>
    <x v="1"/>
    <s v="OFF-AR-10002956"/>
    <x v="1"/>
    <x v="6"/>
    <s v="Boston 16801 Nautilus Battery Pencil Sharpener"/>
    <x v="908"/>
    <x v="0"/>
    <n v="0"/>
    <x v="941"/>
  </r>
  <r>
    <n v="1002"/>
    <x v="480"/>
    <x v="1"/>
    <x v="374"/>
    <d v="2012-07-31T00:00:00"/>
    <s v="Same Day"/>
    <s v="RH-19495"/>
    <s v="Rick Hansen"/>
    <x v="0"/>
    <x v="0"/>
    <s v="New York City"/>
    <x v="15"/>
    <n v="10024"/>
    <x v="3"/>
    <s v="TEC-AC-10003033"/>
    <x v="2"/>
    <x v="11"/>
    <s v="Plantronics CS510 - Over-the-Head monaural Wireless Headset System"/>
    <x v="909"/>
    <x v="3"/>
    <n v="0"/>
    <x v="942"/>
  </r>
  <r>
    <n v="1003"/>
    <x v="480"/>
    <x v="1"/>
    <x v="374"/>
    <d v="2012-07-31T00:00:00"/>
    <s v="Same Day"/>
    <s v="RH-19495"/>
    <s v="Rick Hansen"/>
    <x v="0"/>
    <x v="0"/>
    <s v="New York City"/>
    <x v="15"/>
    <n v="10024"/>
    <x v="3"/>
    <s v="FUR-TA-10002903"/>
    <x v="0"/>
    <x v="3"/>
    <s v="Bevis Round Bullnose 29&quot; High Table Top"/>
    <x v="910"/>
    <x v="3"/>
    <n v="0.4"/>
    <x v="943"/>
  </r>
  <r>
    <n v="1004"/>
    <x v="480"/>
    <x v="1"/>
    <x v="374"/>
    <d v="2012-07-31T00:00:00"/>
    <s v="Same Day"/>
    <s v="RH-19495"/>
    <s v="Rick Hansen"/>
    <x v="0"/>
    <x v="0"/>
    <s v="New York City"/>
    <x v="15"/>
    <n v="10024"/>
    <x v="3"/>
    <s v="OFF-PA-10004621"/>
    <x v="1"/>
    <x v="10"/>
    <s v="Xerox 212"/>
    <x v="541"/>
    <x v="1"/>
    <n v="0"/>
    <x v="551"/>
  </r>
  <r>
    <n v="1005"/>
    <x v="481"/>
    <x v="1"/>
    <x v="375"/>
    <d v="2012-08-31T00:00:00"/>
    <s v="Standard Class"/>
    <s v="RA-19945"/>
    <s v="Ryan Akin"/>
    <x v="0"/>
    <x v="0"/>
    <s v="Murrieta"/>
    <x v="1"/>
    <n v="92563"/>
    <x v="1"/>
    <s v="OFF-ST-10000046"/>
    <x v="1"/>
    <x v="4"/>
    <s v="Fellowes Super Stor/Drawer Files"/>
    <x v="911"/>
    <x v="1"/>
    <n v="0"/>
    <x v="944"/>
  </r>
  <r>
    <n v="1006"/>
    <x v="482"/>
    <x v="1"/>
    <x v="50"/>
    <d v="2012-11-17T00:00:00"/>
    <s v="Standard Class"/>
    <s v="JK-15730"/>
    <s v="Joe Kamberova"/>
    <x v="0"/>
    <x v="0"/>
    <s v="Jacksonville"/>
    <x v="3"/>
    <n v="28540"/>
    <x v="0"/>
    <s v="OFF-PA-10001790"/>
    <x v="1"/>
    <x v="10"/>
    <s v="Xerox 1910"/>
    <x v="912"/>
    <x v="1"/>
    <n v="0.2"/>
    <x v="945"/>
  </r>
  <r>
    <n v="1007"/>
    <x v="483"/>
    <x v="1"/>
    <x v="376"/>
    <d v="2012-11-09T00:00:00"/>
    <s v="First Class"/>
    <s v="MT-17815"/>
    <s v="Meg Tillman"/>
    <x v="0"/>
    <x v="0"/>
    <s v="Scottsdale"/>
    <x v="16"/>
    <n v="85254"/>
    <x v="1"/>
    <s v="OFF-EN-10002600"/>
    <x v="1"/>
    <x v="12"/>
    <s v="Redi-Strip #10 Envelopes, 4 1/8 x 9 1/2"/>
    <x v="913"/>
    <x v="1"/>
    <n v="0.2"/>
    <x v="946"/>
  </r>
  <r>
    <n v="1008"/>
    <x v="483"/>
    <x v="1"/>
    <x v="376"/>
    <d v="2012-11-09T00:00:00"/>
    <s v="First Class"/>
    <s v="MT-17815"/>
    <s v="Meg Tillman"/>
    <x v="0"/>
    <x v="0"/>
    <s v="Scottsdale"/>
    <x v="16"/>
    <n v="85254"/>
    <x v="1"/>
    <s v="OFF-BI-10002049"/>
    <x v="1"/>
    <x v="8"/>
    <s v="UniKeep View Case Binders"/>
    <x v="914"/>
    <x v="1"/>
    <n v="0.7"/>
    <x v="947"/>
  </r>
  <r>
    <n v="1009"/>
    <x v="484"/>
    <x v="3"/>
    <x v="377"/>
    <d v="2015-01-02T00:00:00"/>
    <s v="Standard Class"/>
    <s v="PO-18850"/>
    <s v="Patrick O'Brill"/>
    <x v="0"/>
    <x v="0"/>
    <s v="Burlington"/>
    <x v="23"/>
    <n v="52601"/>
    <x v="2"/>
    <s v="OFF-PA-10001509"/>
    <x v="1"/>
    <x v="10"/>
    <s v="Recycled Desk Saver Line &quot;While You Were Out&quot; Book, 5 1/2&quot; X 4&quot;"/>
    <x v="915"/>
    <x v="2"/>
    <n v="0"/>
    <x v="948"/>
  </r>
  <r>
    <n v="1010"/>
    <x v="485"/>
    <x v="3"/>
    <x v="378"/>
    <d v="2014-08-04T00:00:00"/>
    <s v="First Class"/>
    <s v="AT-10735"/>
    <s v="Annie Thurman"/>
    <x v="0"/>
    <x v="0"/>
    <s v="Chicago"/>
    <x v="10"/>
    <n v="60653"/>
    <x v="2"/>
    <s v="TEC-PH-10003931"/>
    <x v="2"/>
    <x v="7"/>
    <s v="JBL Micro Wireless Portable Bluetooth Speaker"/>
    <x v="916"/>
    <x v="0"/>
    <n v="0.2"/>
    <x v="949"/>
  </r>
  <r>
    <n v="1011"/>
    <x v="486"/>
    <x v="2"/>
    <x v="156"/>
    <d v="2011-11-26T00:00:00"/>
    <s v="First Class"/>
    <s v="VG-21790"/>
    <s v="Vivek Gonzalez"/>
    <x v="0"/>
    <x v="0"/>
    <s v="San Diego"/>
    <x v="1"/>
    <n v="92037"/>
    <x v="1"/>
    <s v="FUR-FU-10001602"/>
    <x v="0"/>
    <x v="5"/>
    <s v="Eldon Delta Triangular Chair Mat, 52&quot; x 58&quot;, Clear"/>
    <x v="917"/>
    <x v="4"/>
    <n v="0"/>
    <x v="950"/>
  </r>
  <r>
    <n v="1012"/>
    <x v="487"/>
    <x v="3"/>
    <x v="46"/>
    <d v="2014-06-22T00:00:00"/>
    <s v="Second Class"/>
    <s v="PF-19165"/>
    <s v="Philip Fox"/>
    <x v="0"/>
    <x v="0"/>
    <s v="Olympia"/>
    <x v="4"/>
    <n v="98502"/>
    <x v="1"/>
    <s v="FUR-FU-10004848"/>
    <x v="0"/>
    <x v="5"/>
    <s v="Howard Miller 13-3/4&quot; Diameter Brushed Chrome Round Wall Clock"/>
    <x v="918"/>
    <x v="1"/>
    <n v="0"/>
    <x v="951"/>
  </r>
  <r>
    <n v="1013"/>
    <x v="487"/>
    <x v="3"/>
    <x v="46"/>
    <d v="2014-06-22T00:00:00"/>
    <s v="Second Class"/>
    <s v="PF-19165"/>
    <s v="Philip Fox"/>
    <x v="0"/>
    <x v="0"/>
    <s v="Olympia"/>
    <x v="4"/>
    <n v="98502"/>
    <x v="1"/>
    <s v="OFF-ST-10003722"/>
    <x v="1"/>
    <x v="4"/>
    <s v="Project Tote Personal File"/>
    <x v="919"/>
    <x v="7"/>
    <n v="0"/>
    <x v="952"/>
  </r>
  <r>
    <n v="1014"/>
    <x v="488"/>
    <x v="1"/>
    <x v="379"/>
    <d v="2012-12-24T00:00:00"/>
    <s v="Second Class"/>
    <s v="JS-15880"/>
    <s v="John Stevenson"/>
    <x v="0"/>
    <x v="0"/>
    <s v="Seattle"/>
    <x v="4"/>
    <n v="98103"/>
    <x v="1"/>
    <s v="FUR-TA-10003748"/>
    <x v="0"/>
    <x v="3"/>
    <s v="Bevis 36 x 72 Conference Tables"/>
    <x v="920"/>
    <x v="11"/>
    <n v="0"/>
    <x v="953"/>
  </r>
  <r>
    <n v="1015"/>
    <x v="488"/>
    <x v="1"/>
    <x v="379"/>
    <d v="2012-12-24T00:00:00"/>
    <s v="Second Class"/>
    <s v="JS-15880"/>
    <s v="John Stevenson"/>
    <x v="0"/>
    <x v="0"/>
    <s v="Seattle"/>
    <x v="4"/>
    <n v="98103"/>
    <x v="1"/>
    <s v="TEC-AC-10003198"/>
    <x v="2"/>
    <x v="11"/>
    <s v="Enermax Acrylux Wireless Keyboard"/>
    <x v="921"/>
    <x v="7"/>
    <n v="0"/>
    <x v="954"/>
  </r>
  <r>
    <n v="1016"/>
    <x v="489"/>
    <x v="1"/>
    <x v="14"/>
    <d v="2012-09-19T00:00:00"/>
    <s v="Second Class"/>
    <s v="MO-17800"/>
    <s v="Meg O'Connel"/>
    <x v="2"/>
    <x v="0"/>
    <s v="Los Angeles"/>
    <x v="1"/>
    <n v="90036"/>
    <x v="1"/>
    <s v="OFF-PA-10004100"/>
    <x v="1"/>
    <x v="10"/>
    <s v="Xerox 216"/>
    <x v="56"/>
    <x v="2"/>
    <n v="0"/>
    <x v="56"/>
  </r>
  <r>
    <n v="1017"/>
    <x v="490"/>
    <x v="1"/>
    <x v="380"/>
    <d v="2012-07-10T00:00:00"/>
    <s v="Standard Class"/>
    <s v="KM-16225"/>
    <s v="Kalyca Meade"/>
    <x v="1"/>
    <x v="0"/>
    <s v="New York City"/>
    <x v="15"/>
    <n v="10011"/>
    <x v="3"/>
    <s v="FUR-FU-10002191"/>
    <x v="0"/>
    <x v="5"/>
    <s v="G.E. Halogen Desk Lamp Bulbs"/>
    <x v="544"/>
    <x v="0"/>
    <n v="0"/>
    <x v="955"/>
  </r>
  <r>
    <n v="1018"/>
    <x v="490"/>
    <x v="1"/>
    <x v="380"/>
    <d v="2012-07-10T00:00:00"/>
    <s v="Standard Class"/>
    <s v="KM-16225"/>
    <s v="Kalyca Meade"/>
    <x v="1"/>
    <x v="0"/>
    <s v="New York City"/>
    <x v="15"/>
    <n v="10011"/>
    <x v="3"/>
    <s v="FUR-FU-10000965"/>
    <x v="0"/>
    <x v="5"/>
    <s v="Howard Miller 11-1/2&quot; Diameter Ridgewood Wall Clock"/>
    <x v="922"/>
    <x v="1"/>
    <n v="0"/>
    <x v="956"/>
  </r>
  <r>
    <n v="1019"/>
    <x v="490"/>
    <x v="1"/>
    <x v="380"/>
    <d v="2012-07-10T00:00:00"/>
    <s v="Standard Class"/>
    <s v="KM-16225"/>
    <s v="Kalyca Meade"/>
    <x v="1"/>
    <x v="0"/>
    <s v="New York City"/>
    <x v="15"/>
    <n v="10011"/>
    <x v="3"/>
    <s v="TEC-PH-10004188"/>
    <x v="2"/>
    <x v="7"/>
    <s v="OtterBox Commuter Series Case - Samsung Galaxy S4"/>
    <x v="923"/>
    <x v="2"/>
    <n v="0"/>
    <x v="957"/>
  </r>
  <r>
    <n v="1020"/>
    <x v="490"/>
    <x v="1"/>
    <x v="380"/>
    <d v="2012-07-10T00:00:00"/>
    <s v="Standard Class"/>
    <s v="KM-16225"/>
    <s v="Kalyca Meade"/>
    <x v="1"/>
    <x v="0"/>
    <s v="New York City"/>
    <x v="15"/>
    <n v="10011"/>
    <x v="3"/>
    <s v="OFF-ST-10001526"/>
    <x v="1"/>
    <x v="4"/>
    <s v="Iceberg Mobile Mega Data/Printer Cart "/>
    <x v="924"/>
    <x v="2"/>
    <n v="0"/>
    <x v="958"/>
  </r>
  <r>
    <n v="1021"/>
    <x v="491"/>
    <x v="1"/>
    <x v="381"/>
    <d v="2012-05-03T00:00:00"/>
    <s v="Standard Class"/>
    <s v="GT-14710"/>
    <s v="Greg Tran"/>
    <x v="0"/>
    <x v="0"/>
    <s v="Washington"/>
    <x v="40"/>
    <n v="20016"/>
    <x v="3"/>
    <s v="OFF-AR-10001166"/>
    <x v="1"/>
    <x v="6"/>
    <s v="Staples"/>
    <x v="925"/>
    <x v="1"/>
    <n v="0"/>
    <x v="959"/>
  </r>
  <r>
    <n v="1022"/>
    <x v="491"/>
    <x v="1"/>
    <x v="381"/>
    <d v="2012-05-03T00:00:00"/>
    <s v="Standard Class"/>
    <s v="GT-14710"/>
    <s v="Greg Tran"/>
    <x v="0"/>
    <x v="0"/>
    <s v="Washington"/>
    <x v="40"/>
    <n v="20016"/>
    <x v="3"/>
    <s v="FUR-CH-10000309"/>
    <x v="0"/>
    <x v="1"/>
    <s v="Global Comet Stacking Arm Chair"/>
    <x v="926"/>
    <x v="1"/>
    <n v="0"/>
    <x v="960"/>
  </r>
  <r>
    <n v="1023"/>
    <x v="491"/>
    <x v="1"/>
    <x v="381"/>
    <d v="2012-05-03T00:00:00"/>
    <s v="Standard Class"/>
    <s v="GT-14710"/>
    <s v="Greg Tran"/>
    <x v="0"/>
    <x v="0"/>
    <s v="Washington"/>
    <x v="40"/>
    <n v="20016"/>
    <x v="3"/>
    <s v="TEC-MA-10004212"/>
    <x v="2"/>
    <x v="15"/>
    <s v="Cisco SPA525G2 5-Line IP Phone"/>
    <x v="927"/>
    <x v="8"/>
    <n v="0"/>
    <x v="961"/>
  </r>
  <r>
    <n v="1024"/>
    <x v="492"/>
    <x v="1"/>
    <x v="382"/>
    <d v="2012-06-20T00:00:00"/>
    <s v="Standard Class"/>
    <s v="PB-19150"/>
    <s v="Philip Brown"/>
    <x v="0"/>
    <x v="0"/>
    <s v="Philadelphia"/>
    <x v="9"/>
    <n v="19134"/>
    <x v="3"/>
    <s v="OFF-EN-10003072"/>
    <x v="1"/>
    <x v="12"/>
    <s v="Peel &amp; Seel Envelopes"/>
    <x v="928"/>
    <x v="0"/>
    <n v="0.2"/>
    <x v="962"/>
  </r>
  <r>
    <n v="1025"/>
    <x v="493"/>
    <x v="3"/>
    <x v="94"/>
    <d v="2014-12-21T00:00:00"/>
    <s v="First Class"/>
    <s v="HR-14770"/>
    <s v="Hallie Redmond"/>
    <x v="2"/>
    <x v="0"/>
    <s v="Los Angeles"/>
    <x v="1"/>
    <n v="90045"/>
    <x v="1"/>
    <s v="OFF-BI-10000320"/>
    <x v="1"/>
    <x v="8"/>
    <s v="GBC Plastic Binding Combs"/>
    <x v="929"/>
    <x v="0"/>
    <n v="0.2"/>
    <x v="963"/>
  </r>
  <r>
    <n v="1026"/>
    <x v="494"/>
    <x v="0"/>
    <x v="383"/>
    <d v="2013-01-13T00:00:00"/>
    <s v="Second Class"/>
    <s v="DE-13255"/>
    <s v="Deanra Eno"/>
    <x v="2"/>
    <x v="0"/>
    <s v="Springfield"/>
    <x v="24"/>
    <n v="45503"/>
    <x v="3"/>
    <s v="OFF-PA-10001166"/>
    <x v="1"/>
    <x v="10"/>
    <s v="Xerox 2"/>
    <x v="12"/>
    <x v="1"/>
    <n v="0.2"/>
    <x v="12"/>
  </r>
  <r>
    <n v="1027"/>
    <x v="494"/>
    <x v="0"/>
    <x v="383"/>
    <d v="2013-01-13T00:00:00"/>
    <s v="Second Class"/>
    <s v="DE-13255"/>
    <s v="Deanra Eno"/>
    <x v="2"/>
    <x v="0"/>
    <s v="Springfield"/>
    <x v="24"/>
    <n v="45503"/>
    <x v="3"/>
    <s v="OFF-PA-10003656"/>
    <x v="1"/>
    <x v="10"/>
    <s v="Xerox 1935"/>
    <x v="930"/>
    <x v="1"/>
    <n v="0.2"/>
    <x v="964"/>
  </r>
  <r>
    <n v="1028"/>
    <x v="494"/>
    <x v="0"/>
    <x v="383"/>
    <d v="2013-01-13T00:00:00"/>
    <s v="Second Class"/>
    <s v="DE-13255"/>
    <s v="Deanra Eno"/>
    <x v="2"/>
    <x v="0"/>
    <s v="Springfield"/>
    <x v="24"/>
    <n v="45503"/>
    <x v="3"/>
    <s v="TEC-PH-10000148"/>
    <x v="2"/>
    <x v="7"/>
    <s v="Cyber Acoustics AC-202b Speech Recognition Stereo Headset"/>
    <x v="931"/>
    <x v="0"/>
    <n v="0.4"/>
    <x v="965"/>
  </r>
  <r>
    <n v="1029"/>
    <x v="495"/>
    <x v="2"/>
    <x v="384"/>
    <d v="2011-07-15T00:00:00"/>
    <s v="Standard Class"/>
    <s v="LA-16780"/>
    <s v="Laura Armstrong"/>
    <x v="1"/>
    <x v="0"/>
    <s v="Hackensack"/>
    <x v="30"/>
    <n v="7601"/>
    <x v="3"/>
    <s v="OFF-PA-10000474"/>
    <x v="1"/>
    <x v="10"/>
    <s v="Staples"/>
    <x v="932"/>
    <x v="2"/>
    <n v="0"/>
    <x v="966"/>
  </r>
  <r>
    <n v="1030"/>
    <x v="495"/>
    <x v="2"/>
    <x v="384"/>
    <d v="2011-07-15T00:00:00"/>
    <s v="Standard Class"/>
    <s v="LA-16780"/>
    <s v="Laura Armstrong"/>
    <x v="1"/>
    <x v="0"/>
    <s v="Hackensack"/>
    <x v="30"/>
    <n v="7601"/>
    <x v="3"/>
    <s v="TEC-PH-10003885"/>
    <x v="2"/>
    <x v="7"/>
    <s v="Cisco SPA508G"/>
    <x v="933"/>
    <x v="1"/>
    <n v="0"/>
    <x v="967"/>
  </r>
  <r>
    <n v="1031"/>
    <x v="495"/>
    <x v="2"/>
    <x v="384"/>
    <d v="2011-07-15T00:00:00"/>
    <s v="Standard Class"/>
    <s v="LA-16780"/>
    <s v="Laura Armstrong"/>
    <x v="1"/>
    <x v="0"/>
    <s v="Hackensack"/>
    <x v="30"/>
    <n v="7601"/>
    <x v="3"/>
    <s v="FUR-CH-10003379"/>
    <x v="0"/>
    <x v="1"/>
    <s v="Global Commerce Series High-Back Swivel/Tilt Chairs"/>
    <x v="934"/>
    <x v="1"/>
    <n v="0"/>
    <x v="968"/>
  </r>
  <r>
    <n v="1032"/>
    <x v="495"/>
    <x v="2"/>
    <x v="384"/>
    <d v="2011-07-15T00:00:00"/>
    <s v="Standard Class"/>
    <s v="LA-16780"/>
    <s v="Laura Armstrong"/>
    <x v="1"/>
    <x v="0"/>
    <s v="Hackensack"/>
    <x v="30"/>
    <n v="7601"/>
    <x v="3"/>
    <s v="FUR-FU-10000629"/>
    <x v="0"/>
    <x v="5"/>
    <s v="9-3/4 Diameter Round Wall Clock"/>
    <x v="935"/>
    <x v="6"/>
    <n v="0"/>
    <x v="969"/>
  </r>
  <r>
    <n v="1033"/>
    <x v="495"/>
    <x v="2"/>
    <x v="384"/>
    <d v="2011-07-15T00:00:00"/>
    <s v="Standard Class"/>
    <s v="LA-16780"/>
    <s v="Laura Armstrong"/>
    <x v="1"/>
    <x v="0"/>
    <s v="Hackensack"/>
    <x v="30"/>
    <n v="7601"/>
    <x v="3"/>
    <s v="OFF-LA-10001175"/>
    <x v="1"/>
    <x v="2"/>
    <s v="Avery 514"/>
    <x v="936"/>
    <x v="2"/>
    <n v="0"/>
    <x v="970"/>
  </r>
  <r>
    <n v="1034"/>
    <x v="496"/>
    <x v="0"/>
    <x v="73"/>
    <d v="2013-11-23T00:00:00"/>
    <s v="First Class"/>
    <s v="AG-10390"/>
    <s v="Allen Goldenen"/>
    <x v="0"/>
    <x v="0"/>
    <s v="Cincinnati"/>
    <x v="24"/>
    <n v="45231"/>
    <x v="3"/>
    <s v="OFF-PA-10000955"/>
    <x v="1"/>
    <x v="10"/>
    <s v="Southworth 25% Cotton Granite Paper &amp; Envelopes"/>
    <x v="937"/>
    <x v="1"/>
    <n v="0.2"/>
    <x v="971"/>
  </r>
  <r>
    <n v="1035"/>
    <x v="496"/>
    <x v="0"/>
    <x v="73"/>
    <d v="2013-11-23T00:00:00"/>
    <s v="First Class"/>
    <s v="AG-10390"/>
    <s v="Allen Goldenen"/>
    <x v="0"/>
    <x v="0"/>
    <s v="Cincinnati"/>
    <x v="24"/>
    <n v="45231"/>
    <x v="3"/>
    <s v="OFF-BI-10003460"/>
    <x v="1"/>
    <x v="8"/>
    <s v="Acco 3-Hole Punch"/>
    <x v="938"/>
    <x v="0"/>
    <n v="0.7"/>
    <x v="972"/>
  </r>
  <r>
    <n v="1036"/>
    <x v="496"/>
    <x v="0"/>
    <x v="73"/>
    <d v="2013-11-23T00:00:00"/>
    <s v="First Class"/>
    <s v="AG-10390"/>
    <s v="Allen Goldenen"/>
    <x v="0"/>
    <x v="0"/>
    <s v="Cincinnati"/>
    <x v="24"/>
    <n v="45231"/>
    <x v="3"/>
    <s v="OFF-BI-10000474"/>
    <x v="1"/>
    <x v="8"/>
    <s v="Avery Recycled Flexi-View Covers for Binding Systems"/>
    <x v="939"/>
    <x v="1"/>
    <n v="0.7"/>
    <x v="973"/>
  </r>
  <r>
    <n v="1037"/>
    <x v="497"/>
    <x v="0"/>
    <x v="183"/>
    <d v="2013-04-27T00:00:00"/>
    <s v="Standard Class"/>
    <s v="EL-13735"/>
    <s v="Ed Ludwig"/>
    <x v="2"/>
    <x v="0"/>
    <s v="Jefferson City"/>
    <x v="25"/>
    <n v="65109"/>
    <x v="2"/>
    <s v="FUR-FU-10003975"/>
    <x v="0"/>
    <x v="5"/>
    <s v="Eldon Advantage Chair Mats for Low to Medium Pile Carpets"/>
    <x v="940"/>
    <x v="0"/>
    <n v="0"/>
    <x v="974"/>
  </r>
  <r>
    <n v="1038"/>
    <x v="498"/>
    <x v="1"/>
    <x v="385"/>
    <d v="2012-06-14T00:00:00"/>
    <s v="First Class"/>
    <s v="JJ-15445"/>
    <s v="Jennifer Jackson"/>
    <x v="0"/>
    <x v="0"/>
    <s v="Los Angeles"/>
    <x v="1"/>
    <n v="90004"/>
    <x v="1"/>
    <s v="OFF-BI-10003707"/>
    <x v="1"/>
    <x v="8"/>
    <s v="Aluminum Screw Posts"/>
    <x v="941"/>
    <x v="1"/>
    <n v="0.2"/>
    <x v="975"/>
  </r>
  <r>
    <n v="1039"/>
    <x v="499"/>
    <x v="3"/>
    <x v="225"/>
    <d v="2014-11-22T00:00:00"/>
    <s v="First Class"/>
    <s v="JH-15430"/>
    <s v="Jennifer Halladay"/>
    <x v="0"/>
    <x v="0"/>
    <s v="Burlington"/>
    <x v="3"/>
    <n v="27217"/>
    <x v="0"/>
    <s v="OFF-AR-10000203"/>
    <x v="1"/>
    <x v="6"/>
    <s v="Newell 336"/>
    <x v="942"/>
    <x v="3"/>
    <n v="0.2"/>
    <x v="976"/>
  </r>
  <r>
    <n v="1040"/>
    <x v="499"/>
    <x v="3"/>
    <x v="225"/>
    <d v="2014-11-22T00:00:00"/>
    <s v="First Class"/>
    <s v="JH-15430"/>
    <s v="Jennifer Halladay"/>
    <x v="0"/>
    <x v="0"/>
    <s v="Burlington"/>
    <x v="3"/>
    <n v="27217"/>
    <x v="0"/>
    <s v="OFF-AR-10004790"/>
    <x v="1"/>
    <x v="6"/>
    <s v="Staples"/>
    <x v="943"/>
    <x v="1"/>
    <n v="0.2"/>
    <x v="977"/>
  </r>
  <r>
    <n v="1041"/>
    <x v="500"/>
    <x v="0"/>
    <x v="231"/>
    <d v="2013-03-25T00:00:00"/>
    <s v="Standard Class"/>
    <s v="RD-19660"/>
    <s v="Robert Dilbeck"/>
    <x v="2"/>
    <x v="0"/>
    <s v="Saint Peters"/>
    <x v="25"/>
    <n v="63376"/>
    <x v="2"/>
    <s v="FUR-TA-10001095"/>
    <x v="0"/>
    <x v="3"/>
    <s v="Chromcraft Round Conference Tables"/>
    <x v="944"/>
    <x v="4"/>
    <n v="0"/>
    <x v="978"/>
  </r>
  <r>
    <n v="1042"/>
    <x v="501"/>
    <x v="0"/>
    <x v="47"/>
    <d v="2013-09-10T00:00:00"/>
    <s v="Second Class"/>
    <s v="MO-17500"/>
    <s v="Mary O'Rourke"/>
    <x v="0"/>
    <x v="0"/>
    <s v="New York City"/>
    <x v="15"/>
    <n v="10035"/>
    <x v="3"/>
    <s v="TEC-AC-10004761"/>
    <x v="2"/>
    <x v="11"/>
    <s v="Maxell 4.7GB DVD+RW 3/Pack"/>
    <x v="945"/>
    <x v="0"/>
    <n v="0"/>
    <x v="979"/>
  </r>
  <r>
    <n v="1043"/>
    <x v="501"/>
    <x v="0"/>
    <x v="47"/>
    <d v="2013-09-10T00:00:00"/>
    <s v="Second Class"/>
    <s v="MO-17500"/>
    <s v="Mary O'Rourke"/>
    <x v="0"/>
    <x v="0"/>
    <s v="New York City"/>
    <x v="15"/>
    <n v="10035"/>
    <x v="3"/>
    <s v="FUR-BO-10001811"/>
    <x v="0"/>
    <x v="0"/>
    <s v="Atlantic Metals Mobile 5-Shelf Bookcases, Custom Colors"/>
    <x v="946"/>
    <x v="1"/>
    <n v="0.2"/>
    <x v="980"/>
  </r>
  <r>
    <n v="1044"/>
    <x v="502"/>
    <x v="3"/>
    <x v="362"/>
    <d v="2014-07-13T00:00:00"/>
    <s v="First Class"/>
    <s v="NS-18640"/>
    <s v="Noel Staavos"/>
    <x v="1"/>
    <x v="0"/>
    <s v="Chicago"/>
    <x v="10"/>
    <n v="60610"/>
    <x v="2"/>
    <s v="OFF-AR-10001130"/>
    <x v="1"/>
    <x v="6"/>
    <s v="Quartet Alpha White Chalk, 12/Pack"/>
    <x v="947"/>
    <x v="2"/>
    <n v="0.2"/>
    <x v="981"/>
  </r>
  <r>
    <n v="1045"/>
    <x v="502"/>
    <x v="3"/>
    <x v="362"/>
    <d v="2014-07-13T00:00:00"/>
    <s v="First Class"/>
    <s v="NS-18640"/>
    <s v="Noel Staavos"/>
    <x v="1"/>
    <x v="0"/>
    <s v="Chicago"/>
    <x v="10"/>
    <n v="60610"/>
    <x v="2"/>
    <s v="OFF-AP-10000055"/>
    <x v="1"/>
    <x v="9"/>
    <s v="Belkin F9S820V06 8 Outlet Surge"/>
    <x v="948"/>
    <x v="6"/>
    <n v="0.8"/>
    <x v="982"/>
  </r>
  <r>
    <n v="1046"/>
    <x v="503"/>
    <x v="3"/>
    <x v="386"/>
    <d v="2014-10-17T00:00:00"/>
    <s v="Standard Class"/>
    <s v="SN-20710"/>
    <s v="Steve Nguyen"/>
    <x v="2"/>
    <x v="0"/>
    <s v="Rockford"/>
    <x v="10"/>
    <n v="61107"/>
    <x v="2"/>
    <s v="FUR-CH-10002304"/>
    <x v="0"/>
    <x v="1"/>
    <s v="Global Stack Chair without Arms, Black"/>
    <x v="949"/>
    <x v="9"/>
    <n v="0.3"/>
    <x v="983"/>
  </r>
  <r>
    <n v="1047"/>
    <x v="504"/>
    <x v="0"/>
    <x v="387"/>
    <d v="2013-03-14T00:00:00"/>
    <s v="Standard Class"/>
    <s v="ZC-21910"/>
    <s v="Zuschuss Carroll"/>
    <x v="0"/>
    <x v="0"/>
    <s v="Miami"/>
    <x v="2"/>
    <n v="33142"/>
    <x v="0"/>
    <s v="TEC-PH-10001530"/>
    <x v="2"/>
    <x v="7"/>
    <s v="Cisco Unified IP Phone 7945G VoIP phone"/>
    <x v="744"/>
    <x v="2"/>
    <n v="0.2"/>
    <x v="762"/>
  </r>
  <r>
    <n v="1048"/>
    <x v="504"/>
    <x v="0"/>
    <x v="387"/>
    <d v="2013-03-14T00:00:00"/>
    <s v="Standard Class"/>
    <s v="ZC-21910"/>
    <s v="Zuschuss Carroll"/>
    <x v="0"/>
    <x v="0"/>
    <s v="Miami"/>
    <x v="2"/>
    <n v="33142"/>
    <x v="0"/>
    <s v="FUR-FU-10004006"/>
    <x v="0"/>
    <x v="5"/>
    <s v="Deflect-o DuraMat Lighweight, Studded, Beveled Mat for Low Pile Carpeting"/>
    <x v="102"/>
    <x v="1"/>
    <n v="0.2"/>
    <x v="103"/>
  </r>
  <r>
    <n v="1049"/>
    <x v="505"/>
    <x v="2"/>
    <x v="279"/>
    <d v="2011-06-01T00:00:00"/>
    <s v="Second Class"/>
    <s v="LC-16885"/>
    <s v="Lena Creighton"/>
    <x v="0"/>
    <x v="0"/>
    <s v="San Francisco"/>
    <x v="1"/>
    <n v="94109"/>
    <x v="1"/>
    <s v="TEC-PH-10000486"/>
    <x v="2"/>
    <x v="7"/>
    <s v="Plantronics HL10 Handset Lifter"/>
    <x v="950"/>
    <x v="13"/>
    <n v="0.2"/>
    <x v="984"/>
  </r>
  <r>
    <n v="1050"/>
    <x v="505"/>
    <x v="2"/>
    <x v="279"/>
    <d v="2011-06-01T00:00:00"/>
    <s v="Second Class"/>
    <s v="LC-16885"/>
    <s v="Lena Creighton"/>
    <x v="0"/>
    <x v="0"/>
    <s v="San Francisco"/>
    <x v="1"/>
    <n v="94109"/>
    <x v="1"/>
    <s v="TEC-AC-10001606"/>
    <x v="2"/>
    <x v="11"/>
    <s v="Logitech Wireless Performance Mouse MX for PC and Mac"/>
    <x v="313"/>
    <x v="7"/>
    <n v="0"/>
    <x v="985"/>
  </r>
  <r>
    <n v="1051"/>
    <x v="506"/>
    <x v="1"/>
    <x v="230"/>
    <d v="2012-07-05T00:00:00"/>
    <s v="First Class"/>
    <s v="DG-13300"/>
    <s v="Deirdre Greer"/>
    <x v="1"/>
    <x v="0"/>
    <s v="Philadelphia"/>
    <x v="9"/>
    <n v="19134"/>
    <x v="3"/>
    <s v="FUR-FU-10000293"/>
    <x v="0"/>
    <x v="5"/>
    <s v="Eldon Antistatic Chair Mats for Low to Medium Pile Carpets"/>
    <x v="951"/>
    <x v="0"/>
    <n v="0.2"/>
    <x v="986"/>
  </r>
  <r>
    <n v="1052"/>
    <x v="506"/>
    <x v="1"/>
    <x v="230"/>
    <d v="2012-07-05T00:00:00"/>
    <s v="First Class"/>
    <s v="DG-13300"/>
    <s v="Deirdre Greer"/>
    <x v="1"/>
    <x v="0"/>
    <s v="Philadelphia"/>
    <x v="9"/>
    <n v="19134"/>
    <x v="3"/>
    <s v="OFF-PA-10001307"/>
    <x v="1"/>
    <x v="10"/>
    <s v="Important Message Pads, 50 4-1/4 x 5-1/2 Forms per Pad"/>
    <x v="952"/>
    <x v="0"/>
    <n v="0.2"/>
    <x v="987"/>
  </r>
  <r>
    <n v="1053"/>
    <x v="506"/>
    <x v="1"/>
    <x v="230"/>
    <d v="2012-07-05T00:00:00"/>
    <s v="First Class"/>
    <s v="DG-13300"/>
    <s v="Deirdre Greer"/>
    <x v="1"/>
    <x v="0"/>
    <s v="Philadelphia"/>
    <x v="9"/>
    <n v="19134"/>
    <x v="3"/>
    <s v="FUR-FU-10004460"/>
    <x v="0"/>
    <x v="5"/>
    <s v="Howard Miller 12&quot; Round Wall Clock"/>
    <x v="953"/>
    <x v="6"/>
    <n v="0.2"/>
    <x v="988"/>
  </r>
  <r>
    <n v="1054"/>
    <x v="507"/>
    <x v="1"/>
    <x v="388"/>
    <d v="2012-04-08T00:00:00"/>
    <s v="Standard Class"/>
    <s v="NF-18595"/>
    <s v="Nicole Fjeld"/>
    <x v="2"/>
    <x v="0"/>
    <s v="New York City"/>
    <x v="15"/>
    <n v="10009"/>
    <x v="3"/>
    <s v="OFF-AR-10000716"/>
    <x v="1"/>
    <x v="6"/>
    <s v="DIXON Ticonderoga Erasable Checking Pencils"/>
    <x v="954"/>
    <x v="0"/>
    <n v="0"/>
    <x v="989"/>
  </r>
  <r>
    <n v="1055"/>
    <x v="507"/>
    <x v="1"/>
    <x v="388"/>
    <d v="2012-04-08T00:00:00"/>
    <s v="Standard Class"/>
    <s v="NF-18595"/>
    <s v="Nicole Fjeld"/>
    <x v="2"/>
    <x v="0"/>
    <s v="New York City"/>
    <x v="15"/>
    <n v="10009"/>
    <x v="3"/>
    <s v="FUR-FU-10004622"/>
    <x v="0"/>
    <x v="5"/>
    <s v="Eldon Advantage Foldable Chair Mats for Low Pile Carpets"/>
    <x v="955"/>
    <x v="0"/>
    <n v="0"/>
    <x v="990"/>
  </r>
  <r>
    <n v="1056"/>
    <x v="507"/>
    <x v="1"/>
    <x v="388"/>
    <d v="2012-04-08T00:00:00"/>
    <s v="Standard Class"/>
    <s v="NF-18595"/>
    <s v="Nicole Fjeld"/>
    <x v="2"/>
    <x v="0"/>
    <s v="New York City"/>
    <x v="15"/>
    <n v="10009"/>
    <x v="3"/>
    <s v="OFF-BI-10002735"/>
    <x v="1"/>
    <x v="8"/>
    <s v="GBC Prestige Therm-A-Bind Covers"/>
    <x v="956"/>
    <x v="1"/>
    <n v="0.2"/>
    <x v="991"/>
  </r>
  <r>
    <n v="1057"/>
    <x v="507"/>
    <x v="1"/>
    <x v="388"/>
    <d v="2012-04-08T00:00:00"/>
    <s v="Standard Class"/>
    <s v="NF-18595"/>
    <s v="Nicole Fjeld"/>
    <x v="2"/>
    <x v="0"/>
    <s v="New York City"/>
    <x v="15"/>
    <n v="10009"/>
    <x v="3"/>
    <s v="OFF-BI-10003529"/>
    <x v="1"/>
    <x v="8"/>
    <s v="Avery Round Ring Poly Binders"/>
    <x v="957"/>
    <x v="4"/>
    <n v="0.2"/>
    <x v="992"/>
  </r>
  <r>
    <n v="1058"/>
    <x v="508"/>
    <x v="3"/>
    <x v="389"/>
    <d v="2014-12-18T00:00:00"/>
    <s v="Standard Class"/>
    <s v="BP-11185"/>
    <s v="Ben Peterman"/>
    <x v="1"/>
    <x v="0"/>
    <s v="San Diego"/>
    <x v="1"/>
    <n v="92037"/>
    <x v="1"/>
    <s v="OFF-BI-10001097"/>
    <x v="1"/>
    <x v="8"/>
    <s v="Avery Hole Reinforcements"/>
    <x v="958"/>
    <x v="4"/>
    <n v="0.2"/>
    <x v="993"/>
  </r>
  <r>
    <n v="1059"/>
    <x v="508"/>
    <x v="3"/>
    <x v="389"/>
    <d v="2014-12-18T00:00:00"/>
    <s v="Standard Class"/>
    <s v="BP-11185"/>
    <s v="Ben Peterman"/>
    <x v="1"/>
    <x v="0"/>
    <s v="San Diego"/>
    <x v="1"/>
    <n v="92037"/>
    <x v="1"/>
    <s v="OFF-BI-10001597"/>
    <x v="1"/>
    <x v="8"/>
    <s v="Wilson Jones Ledger-Size, Piano-Hinge Binder, 2&quot;, Blue"/>
    <x v="959"/>
    <x v="0"/>
    <n v="0.2"/>
    <x v="994"/>
  </r>
  <r>
    <n v="1060"/>
    <x v="509"/>
    <x v="0"/>
    <x v="390"/>
    <d v="2013-12-02T00:00:00"/>
    <s v="Standard Class"/>
    <s v="MG-17650"/>
    <s v="Matthew Grinstein"/>
    <x v="2"/>
    <x v="0"/>
    <s v="Philadelphia"/>
    <x v="9"/>
    <n v="19143"/>
    <x v="3"/>
    <s v="OFF-FA-10001754"/>
    <x v="1"/>
    <x v="13"/>
    <s v="Stockwell Gold Paper Clips"/>
    <x v="960"/>
    <x v="1"/>
    <n v="0.2"/>
    <x v="995"/>
  </r>
  <r>
    <n v="1061"/>
    <x v="510"/>
    <x v="1"/>
    <x v="391"/>
    <d v="2012-03-29T00:00:00"/>
    <s v="Standard Class"/>
    <s v="JD-16060"/>
    <s v="Julia Dunbar"/>
    <x v="0"/>
    <x v="0"/>
    <s v="Houston"/>
    <x v="5"/>
    <n v="77095"/>
    <x v="2"/>
    <s v="FUR-CH-10003396"/>
    <x v="0"/>
    <x v="1"/>
    <s v="Global Deluxe Steno Chair"/>
    <x v="961"/>
    <x v="0"/>
    <n v="0.3"/>
    <x v="996"/>
  </r>
  <r>
    <n v="1062"/>
    <x v="511"/>
    <x v="1"/>
    <x v="392"/>
    <d v="2012-04-21T00:00:00"/>
    <s v="Standard Class"/>
    <s v="TS-21160"/>
    <s v="Theresa Swint"/>
    <x v="1"/>
    <x v="0"/>
    <s v="Toledo"/>
    <x v="24"/>
    <n v="43615"/>
    <x v="3"/>
    <s v="OFF-AP-10002350"/>
    <x v="1"/>
    <x v="9"/>
    <s v="Belkin F9H710-06 7 Outlet SurgeMaster Surge Protector"/>
    <x v="962"/>
    <x v="1"/>
    <n v="0.2"/>
    <x v="997"/>
  </r>
  <r>
    <n v="1063"/>
    <x v="511"/>
    <x v="1"/>
    <x v="392"/>
    <d v="2012-04-21T00:00:00"/>
    <s v="Standard Class"/>
    <s v="TS-21160"/>
    <s v="Theresa Swint"/>
    <x v="1"/>
    <x v="0"/>
    <s v="Toledo"/>
    <x v="24"/>
    <n v="43615"/>
    <x v="3"/>
    <s v="OFF-FA-10004838"/>
    <x v="1"/>
    <x v="13"/>
    <s v="Super Bands, 12/Pack"/>
    <x v="963"/>
    <x v="3"/>
    <n v="0.2"/>
    <x v="998"/>
  </r>
  <r>
    <n v="1064"/>
    <x v="511"/>
    <x v="1"/>
    <x v="392"/>
    <d v="2012-04-21T00:00:00"/>
    <s v="Standard Class"/>
    <s v="TS-21160"/>
    <s v="Theresa Swint"/>
    <x v="1"/>
    <x v="0"/>
    <s v="Toledo"/>
    <x v="24"/>
    <n v="43615"/>
    <x v="3"/>
    <s v="OFF-AR-10004757"/>
    <x v="1"/>
    <x v="6"/>
    <s v="Crayola Colored Pencils"/>
    <x v="964"/>
    <x v="1"/>
    <n v="0.2"/>
    <x v="999"/>
  </r>
  <r>
    <n v="1065"/>
    <x v="511"/>
    <x v="1"/>
    <x v="392"/>
    <d v="2012-04-21T00:00:00"/>
    <s v="Standard Class"/>
    <s v="TS-21160"/>
    <s v="Theresa Swint"/>
    <x v="1"/>
    <x v="0"/>
    <s v="Toledo"/>
    <x v="24"/>
    <n v="43615"/>
    <x v="3"/>
    <s v="TEC-PH-10002115"/>
    <x v="2"/>
    <x v="7"/>
    <s v="Plantronics 81402"/>
    <x v="965"/>
    <x v="1"/>
    <n v="0.4"/>
    <x v="1000"/>
  </r>
  <r>
    <n v="1066"/>
    <x v="511"/>
    <x v="1"/>
    <x v="392"/>
    <d v="2012-04-21T00:00:00"/>
    <s v="Standard Class"/>
    <s v="TS-21160"/>
    <s v="Theresa Swint"/>
    <x v="1"/>
    <x v="0"/>
    <s v="Toledo"/>
    <x v="24"/>
    <n v="43615"/>
    <x v="3"/>
    <s v="OFF-FA-10003059"/>
    <x v="1"/>
    <x v="13"/>
    <s v="Assorted Color Push Pins"/>
    <x v="966"/>
    <x v="7"/>
    <n v="0.2"/>
    <x v="1001"/>
  </r>
  <r>
    <n v="1067"/>
    <x v="511"/>
    <x v="1"/>
    <x v="392"/>
    <d v="2012-04-21T00:00:00"/>
    <s v="Standard Class"/>
    <s v="TS-21160"/>
    <s v="Theresa Swint"/>
    <x v="1"/>
    <x v="0"/>
    <s v="Toledo"/>
    <x v="24"/>
    <n v="43615"/>
    <x v="3"/>
    <s v="OFF-BI-10004330"/>
    <x v="1"/>
    <x v="8"/>
    <s v="GBC Velobind Prepunched Cover Sets, Regency Series"/>
    <x v="967"/>
    <x v="2"/>
    <n v="0.7"/>
    <x v="1002"/>
  </r>
  <r>
    <n v="1068"/>
    <x v="512"/>
    <x v="0"/>
    <x v="393"/>
    <d v="2013-10-03T00:00:00"/>
    <s v="First Class"/>
    <s v="BD-11620"/>
    <s v="Brian DeCherney"/>
    <x v="0"/>
    <x v="0"/>
    <s v="San Francisco"/>
    <x v="1"/>
    <n v="94122"/>
    <x v="1"/>
    <s v="FUR-CH-10001146"/>
    <x v="0"/>
    <x v="1"/>
    <s v="Global Value Mid-Back Manager's Chair, Gray"/>
    <x v="968"/>
    <x v="4"/>
    <n v="0.2"/>
    <x v="1003"/>
  </r>
  <r>
    <n v="1069"/>
    <x v="513"/>
    <x v="3"/>
    <x v="394"/>
    <d v="2014-10-01T00:00:00"/>
    <s v="Second Class"/>
    <s v="CM-12160"/>
    <s v="Charles McCrossin"/>
    <x v="0"/>
    <x v="0"/>
    <s v="Brownsville"/>
    <x v="5"/>
    <n v="78521"/>
    <x v="2"/>
    <s v="OFF-SU-10001935"/>
    <x v="1"/>
    <x v="14"/>
    <s v="Staples"/>
    <x v="969"/>
    <x v="7"/>
    <n v="0.2"/>
    <x v="1004"/>
  </r>
  <r>
    <n v="1070"/>
    <x v="514"/>
    <x v="1"/>
    <x v="395"/>
    <d v="2012-07-29T00:00:00"/>
    <s v="Standard Class"/>
    <s v="RB-19795"/>
    <s v="Ross Baird"/>
    <x v="2"/>
    <x v="0"/>
    <s v="Philadelphia"/>
    <x v="9"/>
    <n v="19143"/>
    <x v="3"/>
    <s v="OFF-BI-10001524"/>
    <x v="1"/>
    <x v="8"/>
    <s v="GBC Premium Transparent Covers with Diagonal Lined Pattern"/>
    <x v="970"/>
    <x v="4"/>
    <n v="0.7"/>
    <x v="1005"/>
  </r>
  <r>
    <n v="1071"/>
    <x v="515"/>
    <x v="1"/>
    <x v="312"/>
    <d v="2012-11-26T00:00:00"/>
    <s v="Standard Class"/>
    <s v="SN-20560"/>
    <s v="Skye Norling"/>
    <x v="2"/>
    <x v="0"/>
    <s v="Los Angeles"/>
    <x v="1"/>
    <n v="90008"/>
    <x v="1"/>
    <s v="OFF-AR-10003732"/>
    <x v="1"/>
    <x v="6"/>
    <s v="Newell 333"/>
    <x v="21"/>
    <x v="3"/>
    <n v="0"/>
    <x v="21"/>
  </r>
  <r>
    <n v="1072"/>
    <x v="516"/>
    <x v="0"/>
    <x v="236"/>
    <d v="2013-05-03T00:00:00"/>
    <s v="Standard Class"/>
    <s v="EH-14005"/>
    <s v="Erica Hernandez"/>
    <x v="2"/>
    <x v="0"/>
    <s v="Denver"/>
    <x v="22"/>
    <n v="80219"/>
    <x v="1"/>
    <s v="OFF-PA-10001970"/>
    <x v="1"/>
    <x v="10"/>
    <s v="Xerox 1881"/>
    <x v="34"/>
    <x v="1"/>
    <n v="0.2"/>
    <x v="34"/>
  </r>
  <r>
    <n v="1073"/>
    <x v="517"/>
    <x v="3"/>
    <x v="237"/>
    <d v="2014-11-20T00:00:00"/>
    <s v="Standard Class"/>
    <s v="FO-14305"/>
    <s v="Frank Olsen"/>
    <x v="0"/>
    <x v="0"/>
    <s v="New York City"/>
    <x v="15"/>
    <n v="10035"/>
    <x v="3"/>
    <s v="OFF-BI-10003669"/>
    <x v="1"/>
    <x v="8"/>
    <s v="3M Organizer Strips"/>
    <x v="880"/>
    <x v="0"/>
    <n v="0.2"/>
    <x v="702"/>
  </r>
  <r>
    <n v="1074"/>
    <x v="518"/>
    <x v="0"/>
    <x v="396"/>
    <d v="2013-11-20T00:00:00"/>
    <s v="Standard Class"/>
    <s v="MS-17710"/>
    <s v="Maurice Satty"/>
    <x v="0"/>
    <x v="0"/>
    <s v="Mesa"/>
    <x v="16"/>
    <n v="85204"/>
    <x v="1"/>
    <s v="OFF-BI-10003727"/>
    <x v="1"/>
    <x v="8"/>
    <s v="Avery Durable Slant Ring Binders With Label Holder"/>
    <x v="971"/>
    <x v="2"/>
    <n v="0.7"/>
    <x v="1006"/>
  </r>
  <r>
    <n v="1075"/>
    <x v="518"/>
    <x v="0"/>
    <x v="396"/>
    <d v="2013-11-20T00:00:00"/>
    <s v="Standard Class"/>
    <s v="MS-17710"/>
    <s v="Maurice Satty"/>
    <x v="0"/>
    <x v="0"/>
    <s v="Mesa"/>
    <x v="16"/>
    <n v="85204"/>
    <x v="1"/>
    <s v="OFF-BI-10004967"/>
    <x v="1"/>
    <x v="8"/>
    <s v="Round Ring Binders"/>
    <x v="972"/>
    <x v="3"/>
    <n v="0.7"/>
    <x v="1007"/>
  </r>
  <r>
    <n v="1076"/>
    <x v="518"/>
    <x v="0"/>
    <x v="396"/>
    <d v="2013-11-20T00:00:00"/>
    <s v="Standard Class"/>
    <s v="MS-17710"/>
    <s v="Maurice Satty"/>
    <x v="0"/>
    <x v="0"/>
    <s v="Mesa"/>
    <x v="16"/>
    <n v="85204"/>
    <x v="1"/>
    <s v="TEC-AC-10003447"/>
    <x v="2"/>
    <x v="11"/>
    <s v="Micropad Numeric Keypads"/>
    <x v="236"/>
    <x v="0"/>
    <n v="0.2"/>
    <x v="1008"/>
  </r>
  <r>
    <n v="1077"/>
    <x v="519"/>
    <x v="0"/>
    <x v="321"/>
    <d v="2013-10-01T00:00:00"/>
    <s v="First Class"/>
    <s v="CC-12100"/>
    <s v="Chad Cunningham"/>
    <x v="2"/>
    <x v="0"/>
    <s v="Columbus"/>
    <x v="14"/>
    <n v="47201"/>
    <x v="2"/>
    <s v="OFF-AR-10000255"/>
    <x v="1"/>
    <x v="6"/>
    <s v="Newell 328"/>
    <x v="973"/>
    <x v="3"/>
    <n v="0"/>
    <x v="1009"/>
  </r>
  <r>
    <n v="1078"/>
    <x v="520"/>
    <x v="3"/>
    <x v="397"/>
    <d v="2014-09-26T00:00:00"/>
    <s v="Second Class"/>
    <s v="DW-13540"/>
    <s v="Don Weiss"/>
    <x v="0"/>
    <x v="0"/>
    <s v="Seattle"/>
    <x v="4"/>
    <n v="98105"/>
    <x v="1"/>
    <s v="OFF-AP-10002191"/>
    <x v="1"/>
    <x v="9"/>
    <s v="Belkin 8 Outlet SurgeMaster II Gold Surge Protector"/>
    <x v="668"/>
    <x v="0"/>
    <n v="0"/>
    <x v="1010"/>
  </r>
  <r>
    <n v="1079"/>
    <x v="520"/>
    <x v="3"/>
    <x v="397"/>
    <d v="2014-09-26T00:00:00"/>
    <s v="Second Class"/>
    <s v="DW-13540"/>
    <s v="Don Weiss"/>
    <x v="0"/>
    <x v="0"/>
    <s v="Seattle"/>
    <x v="4"/>
    <n v="98105"/>
    <x v="1"/>
    <s v="OFF-ST-10001325"/>
    <x v="1"/>
    <x v="4"/>
    <s v="Sterilite Officeware Hinged File Box"/>
    <x v="974"/>
    <x v="1"/>
    <n v="0"/>
    <x v="1011"/>
  </r>
  <r>
    <n v="1080"/>
    <x v="520"/>
    <x v="3"/>
    <x v="397"/>
    <d v="2014-09-26T00:00:00"/>
    <s v="Second Class"/>
    <s v="DW-13540"/>
    <s v="Don Weiss"/>
    <x v="0"/>
    <x v="0"/>
    <s v="Seattle"/>
    <x v="4"/>
    <n v="98105"/>
    <x v="1"/>
    <s v="OFF-BI-10000404"/>
    <x v="1"/>
    <x v="8"/>
    <s v="Avery Printable Repositionable Plastic Tabs"/>
    <x v="975"/>
    <x v="7"/>
    <n v="0.2"/>
    <x v="1012"/>
  </r>
  <r>
    <n v="1081"/>
    <x v="521"/>
    <x v="1"/>
    <x v="239"/>
    <d v="2012-12-04T00:00:00"/>
    <s v="Standard Class"/>
    <s v="BT-11395"/>
    <s v="Bill Tyler"/>
    <x v="1"/>
    <x v="0"/>
    <s v="Detroit"/>
    <x v="12"/>
    <n v="48227"/>
    <x v="2"/>
    <s v="OFF-PA-10000349"/>
    <x v="1"/>
    <x v="10"/>
    <s v="Staples"/>
    <x v="548"/>
    <x v="4"/>
    <n v="0"/>
    <x v="1013"/>
  </r>
  <r>
    <n v="1082"/>
    <x v="521"/>
    <x v="1"/>
    <x v="239"/>
    <d v="2012-12-04T00:00:00"/>
    <s v="Standard Class"/>
    <s v="BT-11395"/>
    <s v="Bill Tyler"/>
    <x v="1"/>
    <x v="0"/>
    <s v="Detroit"/>
    <x v="12"/>
    <n v="48227"/>
    <x v="2"/>
    <s v="FUR-CH-10002880"/>
    <x v="0"/>
    <x v="1"/>
    <s v="Global High-Back Leather Tilter, Burgundy"/>
    <x v="976"/>
    <x v="6"/>
    <n v="0"/>
    <x v="1014"/>
  </r>
  <r>
    <n v="1083"/>
    <x v="522"/>
    <x v="0"/>
    <x v="398"/>
    <d v="2013-03-06T00:00:00"/>
    <s v="Standard Class"/>
    <s v="KD-16270"/>
    <s v="Karen Daniels"/>
    <x v="0"/>
    <x v="0"/>
    <s v="Yonkers"/>
    <x v="15"/>
    <n v="10701"/>
    <x v="3"/>
    <s v="FUR-TA-10001095"/>
    <x v="0"/>
    <x v="3"/>
    <s v="Chromcraft Round Conference Tables"/>
    <x v="977"/>
    <x v="8"/>
    <n v="0.4"/>
    <x v="1015"/>
  </r>
  <r>
    <n v="1084"/>
    <x v="522"/>
    <x v="0"/>
    <x v="398"/>
    <d v="2013-03-06T00:00:00"/>
    <s v="Standard Class"/>
    <s v="KD-16270"/>
    <s v="Karen Daniels"/>
    <x v="0"/>
    <x v="0"/>
    <s v="Yonkers"/>
    <x v="15"/>
    <n v="10701"/>
    <x v="3"/>
    <s v="OFF-PA-10003127"/>
    <x v="1"/>
    <x v="10"/>
    <s v="Staples"/>
    <x v="978"/>
    <x v="7"/>
    <n v="0"/>
    <x v="1016"/>
  </r>
  <r>
    <n v="1085"/>
    <x v="522"/>
    <x v="0"/>
    <x v="398"/>
    <d v="2013-03-06T00:00:00"/>
    <s v="Standard Class"/>
    <s v="KD-16270"/>
    <s v="Karen Daniels"/>
    <x v="0"/>
    <x v="0"/>
    <s v="Yonkers"/>
    <x v="15"/>
    <n v="10701"/>
    <x v="3"/>
    <s v="OFF-ST-10003208"/>
    <x v="1"/>
    <x v="4"/>
    <s v="Adjustable Depth Letter/Legal Cart"/>
    <x v="979"/>
    <x v="0"/>
    <n v="0"/>
    <x v="1017"/>
  </r>
  <r>
    <n v="1086"/>
    <x v="522"/>
    <x v="0"/>
    <x v="398"/>
    <d v="2013-03-06T00:00:00"/>
    <s v="Standard Class"/>
    <s v="KD-16270"/>
    <s v="Karen Daniels"/>
    <x v="0"/>
    <x v="0"/>
    <s v="Yonkers"/>
    <x v="15"/>
    <n v="10701"/>
    <x v="3"/>
    <s v="TEC-MA-10003979"/>
    <x v="2"/>
    <x v="15"/>
    <s v="Ativa V4110MDD Micro-Cut Shredder"/>
    <x v="980"/>
    <x v="3"/>
    <n v="0"/>
    <x v="1018"/>
  </r>
  <r>
    <n v="1087"/>
    <x v="523"/>
    <x v="0"/>
    <x v="399"/>
    <d v="2013-08-13T00:00:00"/>
    <s v="Same Day"/>
    <s v="LC-16870"/>
    <s v="Lena Cacioppo"/>
    <x v="0"/>
    <x v="0"/>
    <s v="Des Moines"/>
    <x v="23"/>
    <n v="50315"/>
    <x v="2"/>
    <s v="OFF-PA-10000029"/>
    <x v="1"/>
    <x v="10"/>
    <s v="Xerox 224"/>
    <x v="90"/>
    <x v="7"/>
    <n v="0"/>
    <x v="90"/>
  </r>
  <r>
    <n v="1088"/>
    <x v="524"/>
    <x v="0"/>
    <x v="243"/>
    <d v="2013-08-21T00:00:00"/>
    <s v="Second Class"/>
    <s v="CY-12745"/>
    <s v="Craig Yedwab"/>
    <x v="1"/>
    <x v="0"/>
    <s v="Oakland"/>
    <x v="1"/>
    <n v="94601"/>
    <x v="1"/>
    <s v="TEC-PH-10004896"/>
    <x v="2"/>
    <x v="7"/>
    <s v="Nokia Lumia 521 (T-Mobile)"/>
    <x v="981"/>
    <x v="1"/>
    <n v="0.2"/>
    <x v="1019"/>
  </r>
  <r>
    <n v="1089"/>
    <x v="524"/>
    <x v="0"/>
    <x v="243"/>
    <d v="2013-08-21T00:00:00"/>
    <s v="Second Class"/>
    <s v="CY-12745"/>
    <s v="Craig Yedwab"/>
    <x v="1"/>
    <x v="0"/>
    <s v="Oakland"/>
    <x v="1"/>
    <n v="94601"/>
    <x v="1"/>
    <s v="OFF-LA-10000452"/>
    <x v="1"/>
    <x v="2"/>
    <s v="Avery 488"/>
    <x v="982"/>
    <x v="7"/>
    <n v="0"/>
    <x v="1020"/>
  </r>
  <r>
    <n v="1090"/>
    <x v="525"/>
    <x v="3"/>
    <x v="400"/>
    <d v="2014-06-11T00:00:00"/>
    <s v="Standard Class"/>
    <s v="LW-16990"/>
    <s v="Lindsay Williams"/>
    <x v="1"/>
    <x v="0"/>
    <s v="Monroe"/>
    <x v="3"/>
    <n v="28110"/>
    <x v="0"/>
    <s v="FUR-FU-10001967"/>
    <x v="0"/>
    <x v="5"/>
    <s v="Telescoping Adjustable Floor Lamp"/>
    <x v="236"/>
    <x v="0"/>
    <n v="0.2"/>
    <x v="1008"/>
  </r>
  <r>
    <n v="1091"/>
    <x v="525"/>
    <x v="3"/>
    <x v="400"/>
    <d v="2014-06-11T00:00:00"/>
    <s v="Standard Class"/>
    <s v="LW-16990"/>
    <s v="Lindsay Williams"/>
    <x v="1"/>
    <x v="0"/>
    <s v="Monroe"/>
    <x v="3"/>
    <n v="28110"/>
    <x v="0"/>
    <s v="TEC-PH-10001819"/>
    <x v="2"/>
    <x v="7"/>
    <s v="Innergie mMini Combo Duo USB Travel Charging Kit"/>
    <x v="983"/>
    <x v="0"/>
    <n v="0.2"/>
    <x v="1021"/>
  </r>
  <r>
    <n v="1092"/>
    <x v="526"/>
    <x v="1"/>
    <x v="401"/>
    <d v="2012-12-13T00:00:00"/>
    <s v="Standard Class"/>
    <s v="NP-18325"/>
    <s v="Naresj Patel"/>
    <x v="0"/>
    <x v="0"/>
    <s v="San Diego"/>
    <x v="1"/>
    <n v="92105"/>
    <x v="1"/>
    <s v="OFF-AR-10002952"/>
    <x v="1"/>
    <x v="6"/>
    <s v="Stanley Contemporary Battery Pencil Sharpeners"/>
    <x v="984"/>
    <x v="6"/>
    <n v="0"/>
    <x v="1022"/>
  </r>
  <r>
    <n v="1093"/>
    <x v="526"/>
    <x v="1"/>
    <x v="401"/>
    <d v="2012-12-13T00:00:00"/>
    <s v="Standard Class"/>
    <s v="NP-18325"/>
    <s v="Naresj Patel"/>
    <x v="0"/>
    <x v="0"/>
    <s v="San Diego"/>
    <x v="1"/>
    <n v="92105"/>
    <x v="1"/>
    <s v="TEC-PH-10000576"/>
    <x v="2"/>
    <x v="7"/>
    <s v="AT&amp;T 1080 Corded phone"/>
    <x v="985"/>
    <x v="0"/>
    <n v="0.2"/>
    <x v="1023"/>
  </r>
  <r>
    <n v="1094"/>
    <x v="527"/>
    <x v="1"/>
    <x v="17"/>
    <d v="2012-12-31T00:00:00"/>
    <s v="Standard Class"/>
    <s v="BT-11485"/>
    <s v="Brad Thomas"/>
    <x v="2"/>
    <x v="0"/>
    <s v="Clinton"/>
    <x v="39"/>
    <n v="20735"/>
    <x v="3"/>
    <s v="OFF-PA-10000605"/>
    <x v="1"/>
    <x v="10"/>
    <s v="Xerox 1950"/>
    <x v="986"/>
    <x v="2"/>
    <n v="0"/>
    <x v="1024"/>
  </r>
  <r>
    <n v="1095"/>
    <x v="527"/>
    <x v="1"/>
    <x v="17"/>
    <d v="2012-12-31T00:00:00"/>
    <s v="Standard Class"/>
    <s v="BT-11485"/>
    <s v="Brad Thomas"/>
    <x v="2"/>
    <x v="0"/>
    <s v="Clinton"/>
    <x v="39"/>
    <n v="20735"/>
    <x v="3"/>
    <s v="OFF-AP-10002518"/>
    <x v="1"/>
    <x v="9"/>
    <s v="Kensington 7 Outlet MasterPiece Power Center"/>
    <x v="987"/>
    <x v="0"/>
    <n v="0"/>
    <x v="1025"/>
  </r>
  <r>
    <n v="1096"/>
    <x v="528"/>
    <x v="3"/>
    <x v="276"/>
    <d v="2014-01-27T00:00:00"/>
    <s v="Standard Class"/>
    <s v="PS-19045"/>
    <s v="Penelope Sewall"/>
    <x v="2"/>
    <x v="0"/>
    <s v="Charlotte"/>
    <x v="3"/>
    <n v="28205"/>
    <x v="0"/>
    <s v="OFF-ST-10004340"/>
    <x v="1"/>
    <x v="4"/>
    <s v="Fellowes Mobile File Cart, Black"/>
    <x v="988"/>
    <x v="3"/>
    <n v="0.2"/>
    <x v="1026"/>
  </r>
  <r>
    <n v="1097"/>
    <x v="528"/>
    <x v="3"/>
    <x v="276"/>
    <d v="2014-01-27T00:00:00"/>
    <s v="Standard Class"/>
    <s v="PS-19045"/>
    <s v="Penelope Sewall"/>
    <x v="2"/>
    <x v="0"/>
    <s v="Charlotte"/>
    <x v="3"/>
    <n v="28205"/>
    <x v="0"/>
    <s v="OFF-BI-10004001"/>
    <x v="1"/>
    <x v="8"/>
    <s v="GBC Recycled VeloBinder Covers"/>
    <x v="989"/>
    <x v="3"/>
    <n v="0.7"/>
    <x v="1027"/>
  </r>
  <r>
    <n v="1098"/>
    <x v="529"/>
    <x v="2"/>
    <x v="402"/>
    <d v="2011-06-28T00:00:00"/>
    <s v="First Class"/>
    <s v="NS-18640"/>
    <s v="Noel Staavos"/>
    <x v="1"/>
    <x v="0"/>
    <s v="Los Angeles"/>
    <x v="1"/>
    <n v="90049"/>
    <x v="1"/>
    <s v="FUR-TA-10004147"/>
    <x v="0"/>
    <x v="3"/>
    <s v="Hon 4060 Series Tables"/>
    <x v="990"/>
    <x v="2"/>
    <n v="0.2"/>
    <x v="1028"/>
  </r>
  <r>
    <n v="1099"/>
    <x v="530"/>
    <x v="0"/>
    <x v="403"/>
    <d v="2013-06-18T00:00:00"/>
    <s v="First Class"/>
    <s v="PV-18985"/>
    <s v="Paul Van Hugh"/>
    <x v="2"/>
    <x v="0"/>
    <s v="San Francisco"/>
    <x v="1"/>
    <n v="94122"/>
    <x v="1"/>
    <s v="OFF-AR-10001545"/>
    <x v="1"/>
    <x v="6"/>
    <s v="Newell 326"/>
    <x v="991"/>
    <x v="4"/>
    <n v="0"/>
    <x v="1029"/>
  </r>
  <r>
    <n v="1100"/>
    <x v="530"/>
    <x v="0"/>
    <x v="403"/>
    <d v="2013-06-18T00:00:00"/>
    <s v="First Class"/>
    <s v="PV-18985"/>
    <s v="Paul Van Hugh"/>
    <x v="2"/>
    <x v="0"/>
    <s v="San Francisco"/>
    <x v="1"/>
    <n v="94122"/>
    <x v="1"/>
    <s v="FUR-FU-10000206"/>
    <x v="0"/>
    <x v="5"/>
    <s v="GE General Purpose, Extra Long Life, Showcase &amp; Floodlight Incandescent Bulbs"/>
    <x v="992"/>
    <x v="1"/>
    <n v="0"/>
    <x v="1030"/>
  </r>
  <r>
    <n v="1101"/>
    <x v="530"/>
    <x v="0"/>
    <x v="403"/>
    <d v="2013-06-18T00:00:00"/>
    <s v="First Class"/>
    <s v="PV-18985"/>
    <s v="Paul Van Hugh"/>
    <x v="2"/>
    <x v="0"/>
    <s v="San Francisco"/>
    <x v="1"/>
    <n v="94122"/>
    <x v="1"/>
    <s v="TEC-AC-10001013"/>
    <x v="2"/>
    <x v="11"/>
    <s v="Logitech ClearChat Comfort/USB Headset H390"/>
    <x v="993"/>
    <x v="7"/>
    <n v="0"/>
    <x v="1031"/>
  </r>
  <r>
    <n v="1102"/>
    <x v="530"/>
    <x v="0"/>
    <x v="403"/>
    <d v="2013-06-18T00:00:00"/>
    <s v="First Class"/>
    <s v="PV-18985"/>
    <s v="Paul Van Hugh"/>
    <x v="2"/>
    <x v="0"/>
    <s v="San Francisco"/>
    <x v="1"/>
    <n v="94122"/>
    <x v="1"/>
    <s v="OFF-AR-10002255"/>
    <x v="1"/>
    <x v="6"/>
    <s v="Newell 346"/>
    <x v="880"/>
    <x v="1"/>
    <n v="0"/>
    <x v="1032"/>
  </r>
  <r>
    <n v="1103"/>
    <x v="531"/>
    <x v="3"/>
    <x v="81"/>
    <d v="2014-04-28T00:00:00"/>
    <s v="Standard Class"/>
    <s v="RP-19390"/>
    <s v="Resi Pölking"/>
    <x v="0"/>
    <x v="0"/>
    <s v="Houston"/>
    <x v="5"/>
    <n v="77041"/>
    <x v="2"/>
    <s v="OFF-BI-10004140"/>
    <x v="1"/>
    <x v="8"/>
    <s v="Avery Non-Stick Binders"/>
    <x v="994"/>
    <x v="1"/>
    <n v="0.8"/>
    <x v="1033"/>
  </r>
  <r>
    <n v="1104"/>
    <x v="531"/>
    <x v="3"/>
    <x v="81"/>
    <d v="2014-04-28T00:00:00"/>
    <s v="Standard Class"/>
    <s v="RP-19390"/>
    <s v="Resi Pölking"/>
    <x v="0"/>
    <x v="0"/>
    <s v="Houston"/>
    <x v="5"/>
    <n v="77041"/>
    <x v="2"/>
    <s v="OFF-BI-10002049"/>
    <x v="1"/>
    <x v="8"/>
    <s v="UniKeep View Case Binders"/>
    <x v="995"/>
    <x v="1"/>
    <n v="0.8"/>
    <x v="1034"/>
  </r>
  <r>
    <n v="1105"/>
    <x v="532"/>
    <x v="0"/>
    <x v="147"/>
    <d v="2013-10-28T00:00:00"/>
    <s v="Standard Class"/>
    <s v="NM-18520"/>
    <s v="Neoma Murray"/>
    <x v="0"/>
    <x v="0"/>
    <s v="Riverside"/>
    <x v="1"/>
    <n v="92503"/>
    <x v="1"/>
    <s v="OFF-PA-10001892"/>
    <x v="1"/>
    <x v="10"/>
    <s v="Rediform Wirebound &quot;Phone Memo&quot; Message Book, 11 x 5-3/4"/>
    <x v="996"/>
    <x v="1"/>
    <n v="0"/>
    <x v="1035"/>
  </r>
  <r>
    <n v="1106"/>
    <x v="533"/>
    <x v="0"/>
    <x v="258"/>
    <d v="2013-11-25T00:00:00"/>
    <s v="Standard Class"/>
    <s v="EH-13945"/>
    <s v="Eric Hoffmann"/>
    <x v="0"/>
    <x v="0"/>
    <s v="Houston"/>
    <x v="5"/>
    <n v="77041"/>
    <x v="2"/>
    <s v="OFF-ST-10000642"/>
    <x v="1"/>
    <x v="4"/>
    <s v="Tennsco Lockers, Gray"/>
    <x v="997"/>
    <x v="5"/>
    <n v="0.2"/>
    <x v="1036"/>
  </r>
  <r>
    <n v="1107"/>
    <x v="533"/>
    <x v="0"/>
    <x v="258"/>
    <d v="2013-11-25T00:00:00"/>
    <s v="Standard Class"/>
    <s v="EH-13945"/>
    <s v="Eric Hoffmann"/>
    <x v="0"/>
    <x v="0"/>
    <s v="Houston"/>
    <x v="5"/>
    <n v="77041"/>
    <x v="2"/>
    <s v="FUR-FU-10000206"/>
    <x v="0"/>
    <x v="5"/>
    <s v="GE General Purpose, Extra Long Life, Showcase &amp; Floodlight Incandescent Bulbs"/>
    <x v="998"/>
    <x v="0"/>
    <n v="0.6"/>
    <x v="1037"/>
  </r>
  <r>
    <n v="1108"/>
    <x v="533"/>
    <x v="0"/>
    <x v="258"/>
    <d v="2013-11-25T00:00:00"/>
    <s v="Standard Class"/>
    <s v="EH-13945"/>
    <s v="Eric Hoffmann"/>
    <x v="0"/>
    <x v="0"/>
    <s v="Houston"/>
    <x v="5"/>
    <n v="77041"/>
    <x v="2"/>
    <s v="OFF-BI-10003676"/>
    <x v="1"/>
    <x v="8"/>
    <s v="GBC Standard Recycled Report Covers, Clear Plastic Sheets"/>
    <x v="999"/>
    <x v="2"/>
    <n v="0.8"/>
    <x v="1038"/>
  </r>
  <r>
    <n v="1109"/>
    <x v="533"/>
    <x v="0"/>
    <x v="258"/>
    <d v="2013-11-25T00:00:00"/>
    <s v="Standard Class"/>
    <s v="EH-13945"/>
    <s v="Eric Hoffmann"/>
    <x v="0"/>
    <x v="0"/>
    <s v="Houston"/>
    <x v="5"/>
    <n v="77041"/>
    <x v="2"/>
    <s v="OFF-FA-10003495"/>
    <x v="1"/>
    <x v="13"/>
    <s v="Staples"/>
    <x v="1000"/>
    <x v="13"/>
    <n v="0.2"/>
    <x v="1039"/>
  </r>
  <r>
    <n v="1110"/>
    <x v="533"/>
    <x v="0"/>
    <x v="258"/>
    <d v="2013-11-25T00:00:00"/>
    <s v="Standard Class"/>
    <s v="EH-13945"/>
    <s v="Eric Hoffmann"/>
    <x v="0"/>
    <x v="0"/>
    <s v="Houston"/>
    <x v="5"/>
    <n v="77041"/>
    <x v="2"/>
    <s v="OFF-EN-10003798"/>
    <x v="1"/>
    <x v="12"/>
    <s v="Recycled Interoffice Envelopes with Re-Use-A-Seal Closure, 10 x 13"/>
    <x v="1001"/>
    <x v="1"/>
    <n v="0.2"/>
    <x v="1040"/>
  </r>
  <r>
    <n v="1111"/>
    <x v="533"/>
    <x v="0"/>
    <x v="258"/>
    <d v="2013-11-25T00:00:00"/>
    <s v="Standard Class"/>
    <s v="EH-13945"/>
    <s v="Eric Hoffmann"/>
    <x v="0"/>
    <x v="0"/>
    <s v="Houston"/>
    <x v="5"/>
    <n v="77041"/>
    <x v="2"/>
    <s v="TEC-PH-10003589"/>
    <x v="2"/>
    <x v="7"/>
    <s v="invisibleSHIELD by ZAGG Smudge-Free Screen Protector"/>
    <x v="1002"/>
    <x v="2"/>
    <n v="0.2"/>
    <x v="1041"/>
  </r>
  <r>
    <n v="1112"/>
    <x v="533"/>
    <x v="0"/>
    <x v="258"/>
    <d v="2013-11-25T00:00:00"/>
    <s v="Standard Class"/>
    <s v="EH-13945"/>
    <s v="Eric Hoffmann"/>
    <x v="0"/>
    <x v="0"/>
    <s v="Houston"/>
    <x v="5"/>
    <n v="77041"/>
    <x v="2"/>
    <s v="OFF-PA-10004735"/>
    <x v="1"/>
    <x v="10"/>
    <s v="Xerox 1905"/>
    <x v="563"/>
    <x v="0"/>
    <n v="0.2"/>
    <x v="572"/>
  </r>
  <r>
    <n v="1113"/>
    <x v="533"/>
    <x v="0"/>
    <x v="258"/>
    <d v="2013-11-25T00:00:00"/>
    <s v="Standard Class"/>
    <s v="EH-13945"/>
    <s v="Eric Hoffmann"/>
    <x v="0"/>
    <x v="0"/>
    <s v="Houston"/>
    <x v="5"/>
    <n v="77041"/>
    <x v="2"/>
    <s v="OFF-BI-10002609"/>
    <x v="1"/>
    <x v="8"/>
    <s v="Avery Hidden Tab Dividers for Binding Systems"/>
    <x v="1003"/>
    <x v="0"/>
    <n v="0.8"/>
    <x v="1042"/>
  </r>
  <r>
    <n v="1114"/>
    <x v="534"/>
    <x v="3"/>
    <x v="404"/>
    <d v="2014-12-24T00:00:00"/>
    <s v="Second Class"/>
    <s v="RA-19915"/>
    <s v="Russell Applegate"/>
    <x v="0"/>
    <x v="0"/>
    <s v="Encinitas"/>
    <x v="1"/>
    <n v="92024"/>
    <x v="1"/>
    <s v="OFF-BI-10003364"/>
    <x v="1"/>
    <x v="8"/>
    <s v="Binding Machine Supplies"/>
    <x v="1004"/>
    <x v="0"/>
    <n v="0.2"/>
    <x v="1043"/>
  </r>
  <r>
    <n v="1115"/>
    <x v="534"/>
    <x v="3"/>
    <x v="404"/>
    <d v="2014-12-24T00:00:00"/>
    <s v="Second Class"/>
    <s v="RA-19915"/>
    <s v="Russell Applegate"/>
    <x v="0"/>
    <x v="0"/>
    <s v="Encinitas"/>
    <x v="1"/>
    <n v="92024"/>
    <x v="1"/>
    <s v="FUR-BO-10002206"/>
    <x v="0"/>
    <x v="0"/>
    <s v="Bush Saratoga Collection 5-Shelf Bookcase, Hanover Cherry, *Special Order"/>
    <x v="1005"/>
    <x v="7"/>
    <n v="0.15"/>
    <x v="1044"/>
  </r>
  <r>
    <n v="1116"/>
    <x v="534"/>
    <x v="3"/>
    <x v="404"/>
    <d v="2014-12-24T00:00:00"/>
    <s v="Second Class"/>
    <s v="RA-19915"/>
    <s v="Russell Applegate"/>
    <x v="0"/>
    <x v="0"/>
    <s v="Encinitas"/>
    <x v="1"/>
    <n v="92024"/>
    <x v="1"/>
    <s v="TEC-AC-10003610"/>
    <x v="2"/>
    <x v="11"/>
    <s v="Logitech Illuminated - Keyboard"/>
    <x v="1006"/>
    <x v="0"/>
    <n v="0"/>
    <x v="1045"/>
  </r>
  <r>
    <n v="1117"/>
    <x v="535"/>
    <x v="0"/>
    <x v="405"/>
    <d v="2013-07-25T00:00:00"/>
    <s v="Second Class"/>
    <s v="DL-13495"/>
    <s v="Dionis Lloyd"/>
    <x v="1"/>
    <x v="0"/>
    <s v="San Francisco"/>
    <x v="1"/>
    <n v="94110"/>
    <x v="1"/>
    <s v="OFF-LA-10003766"/>
    <x v="1"/>
    <x v="2"/>
    <s v="Self-Adhesive Removable Labels"/>
    <x v="689"/>
    <x v="0"/>
    <n v="0"/>
    <x v="702"/>
  </r>
  <r>
    <n v="1118"/>
    <x v="536"/>
    <x v="1"/>
    <x v="406"/>
    <d v="2012-09-08T00:00:00"/>
    <s v="Standard Class"/>
    <s v="CS-12355"/>
    <s v="Christine Sundaresam"/>
    <x v="0"/>
    <x v="0"/>
    <s v="Roswell"/>
    <x v="32"/>
    <n v="30076"/>
    <x v="0"/>
    <s v="OFF-PA-10001970"/>
    <x v="1"/>
    <x v="10"/>
    <s v="Xerox 1908"/>
    <x v="1007"/>
    <x v="2"/>
    <n v="0"/>
    <x v="1046"/>
  </r>
  <r>
    <n v="1119"/>
    <x v="536"/>
    <x v="1"/>
    <x v="406"/>
    <d v="2012-09-08T00:00:00"/>
    <s v="Standard Class"/>
    <s v="CS-12355"/>
    <s v="Christine Sundaresam"/>
    <x v="0"/>
    <x v="0"/>
    <s v="Roswell"/>
    <x v="32"/>
    <n v="30076"/>
    <x v="0"/>
    <s v="TEC-AC-10002049"/>
    <x v="2"/>
    <x v="11"/>
    <s v="Logitech G19 Programmable Gaming Keyboard"/>
    <x v="1008"/>
    <x v="2"/>
    <n v="0"/>
    <x v="1047"/>
  </r>
  <r>
    <n v="1120"/>
    <x v="536"/>
    <x v="1"/>
    <x v="406"/>
    <d v="2012-09-08T00:00:00"/>
    <s v="Standard Class"/>
    <s v="CS-12355"/>
    <s v="Christine Sundaresam"/>
    <x v="0"/>
    <x v="0"/>
    <s v="Roswell"/>
    <x v="32"/>
    <n v="30076"/>
    <x v="0"/>
    <s v="OFF-PA-10000141"/>
    <x v="1"/>
    <x v="10"/>
    <s v="Ampad Evidence Wirebond Steno Books, 6&quot; x 9&quot;"/>
    <x v="1009"/>
    <x v="0"/>
    <n v="0"/>
    <x v="1048"/>
  </r>
  <r>
    <n v="1121"/>
    <x v="536"/>
    <x v="1"/>
    <x v="406"/>
    <d v="2012-09-08T00:00:00"/>
    <s v="Standard Class"/>
    <s v="CS-12355"/>
    <s v="Christine Sundaresam"/>
    <x v="0"/>
    <x v="0"/>
    <s v="Roswell"/>
    <x v="32"/>
    <n v="30076"/>
    <x v="0"/>
    <s v="OFF-EN-10004459"/>
    <x v="1"/>
    <x v="12"/>
    <s v="Security-Tint Envelopes"/>
    <x v="770"/>
    <x v="0"/>
    <n v="0"/>
    <x v="792"/>
  </r>
  <r>
    <n v="1122"/>
    <x v="537"/>
    <x v="2"/>
    <x v="407"/>
    <d v="2011-01-27T00:00:00"/>
    <s v="Standard Class"/>
    <s v="HL-15040"/>
    <s v="Hunter Lopez"/>
    <x v="0"/>
    <x v="0"/>
    <s v="Jonesboro"/>
    <x v="36"/>
    <n v="72401"/>
    <x v="0"/>
    <s v="TEC-PH-10001061"/>
    <x v="2"/>
    <x v="7"/>
    <s v="Apple iPhone 5C"/>
    <x v="1010"/>
    <x v="3"/>
    <n v="0"/>
    <x v="1049"/>
  </r>
  <r>
    <n v="1123"/>
    <x v="537"/>
    <x v="2"/>
    <x v="407"/>
    <d v="2011-01-27T00:00:00"/>
    <s v="Standard Class"/>
    <s v="HL-15040"/>
    <s v="Hunter Lopez"/>
    <x v="0"/>
    <x v="0"/>
    <s v="Jonesboro"/>
    <x v="36"/>
    <n v="72401"/>
    <x v="0"/>
    <s v="OFF-AR-10002375"/>
    <x v="1"/>
    <x v="6"/>
    <s v="Newell 351"/>
    <x v="1011"/>
    <x v="3"/>
    <n v="0"/>
    <x v="1050"/>
  </r>
  <r>
    <n v="1124"/>
    <x v="537"/>
    <x v="2"/>
    <x v="407"/>
    <d v="2011-01-27T00:00:00"/>
    <s v="Standard Class"/>
    <s v="HL-15040"/>
    <s v="Hunter Lopez"/>
    <x v="0"/>
    <x v="0"/>
    <s v="Jonesboro"/>
    <x v="36"/>
    <n v="72401"/>
    <x v="0"/>
    <s v="FUR-FU-10003194"/>
    <x v="0"/>
    <x v="5"/>
    <s v="Eldon Expressions Desk Accessory, Wood Pencil Holder, Oak"/>
    <x v="1012"/>
    <x v="4"/>
    <n v="0"/>
    <x v="1051"/>
  </r>
  <r>
    <n v="1125"/>
    <x v="537"/>
    <x v="2"/>
    <x v="407"/>
    <d v="2011-01-27T00:00:00"/>
    <s v="Standard Class"/>
    <s v="HL-15040"/>
    <s v="Hunter Lopez"/>
    <x v="0"/>
    <x v="0"/>
    <s v="Jonesboro"/>
    <x v="36"/>
    <n v="72401"/>
    <x v="0"/>
    <s v="OFF-AR-10003811"/>
    <x v="1"/>
    <x v="6"/>
    <s v="Newell 327"/>
    <x v="153"/>
    <x v="1"/>
    <n v="0"/>
    <x v="155"/>
  </r>
  <r>
    <n v="1126"/>
    <x v="537"/>
    <x v="2"/>
    <x v="407"/>
    <d v="2011-01-27T00:00:00"/>
    <s v="Standard Class"/>
    <s v="HL-15040"/>
    <s v="Hunter Lopez"/>
    <x v="0"/>
    <x v="0"/>
    <s v="Jonesboro"/>
    <x v="36"/>
    <n v="72401"/>
    <x v="0"/>
    <s v="OFF-EN-10001539"/>
    <x v="1"/>
    <x v="12"/>
    <s v="Staples"/>
    <x v="1013"/>
    <x v="1"/>
    <n v="0"/>
    <x v="1052"/>
  </r>
  <r>
    <n v="1127"/>
    <x v="537"/>
    <x v="2"/>
    <x v="407"/>
    <d v="2011-01-27T00:00:00"/>
    <s v="Standard Class"/>
    <s v="HL-15040"/>
    <s v="Hunter Lopez"/>
    <x v="0"/>
    <x v="0"/>
    <s v="Jonesboro"/>
    <x v="36"/>
    <n v="72401"/>
    <x v="0"/>
    <s v="FUR-CH-10002331"/>
    <x v="0"/>
    <x v="1"/>
    <s v="Hon 4700 Series Mobuis Mid-Back Task Chairs with Adjustable Arms"/>
    <x v="1014"/>
    <x v="1"/>
    <n v="0"/>
    <x v="1053"/>
  </r>
  <r>
    <n v="1128"/>
    <x v="538"/>
    <x v="1"/>
    <x v="56"/>
    <d v="2012-03-07T00:00:00"/>
    <s v="Standard Class"/>
    <s v="PA-19060"/>
    <s v="Pete Armstrong"/>
    <x v="2"/>
    <x v="0"/>
    <s v="Richmond"/>
    <x v="14"/>
    <n v="47374"/>
    <x v="2"/>
    <s v="OFF-AR-10003156"/>
    <x v="1"/>
    <x v="6"/>
    <s v="50 Colored Long Pencils"/>
    <x v="1015"/>
    <x v="7"/>
    <n v="0"/>
    <x v="1054"/>
  </r>
  <r>
    <n v="1129"/>
    <x v="538"/>
    <x v="1"/>
    <x v="56"/>
    <d v="2012-03-07T00:00:00"/>
    <s v="Standard Class"/>
    <s v="PA-19060"/>
    <s v="Pete Armstrong"/>
    <x v="2"/>
    <x v="0"/>
    <s v="Richmond"/>
    <x v="14"/>
    <n v="47374"/>
    <x v="2"/>
    <s v="OFF-EN-10001532"/>
    <x v="1"/>
    <x v="12"/>
    <s v="Brown Kraft Recycled Envelopes"/>
    <x v="1016"/>
    <x v="5"/>
    <n v="0"/>
    <x v="1055"/>
  </r>
  <r>
    <n v="1130"/>
    <x v="539"/>
    <x v="0"/>
    <x v="408"/>
    <d v="2013-04-17T00:00:00"/>
    <s v="Standard Class"/>
    <s v="BD-11605"/>
    <s v="Brian Dahlen"/>
    <x v="0"/>
    <x v="0"/>
    <s v="Springfield"/>
    <x v="17"/>
    <n v="22153"/>
    <x v="0"/>
    <s v="FUR-TA-10004086"/>
    <x v="0"/>
    <x v="3"/>
    <s v="KI Adjustable-Height Table"/>
    <x v="1017"/>
    <x v="4"/>
    <n v="0"/>
    <x v="1056"/>
  </r>
  <r>
    <n v="1131"/>
    <x v="539"/>
    <x v="0"/>
    <x v="408"/>
    <d v="2013-04-17T00:00:00"/>
    <s v="Standard Class"/>
    <s v="BD-11605"/>
    <s v="Brian Dahlen"/>
    <x v="0"/>
    <x v="0"/>
    <s v="Springfield"/>
    <x v="17"/>
    <n v="22153"/>
    <x v="0"/>
    <s v="OFF-PA-10000100"/>
    <x v="1"/>
    <x v="10"/>
    <s v="Xerox 1945"/>
    <x v="1018"/>
    <x v="7"/>
    <n v="0"/>
    <x v="1057"/>
  </r>
  <r>
    <n v="1132"/>
    <x v="539"/>
    <x v="0"/>
    <x v="408"/>
    <d v="2013-04-17T00:00:00"/>
    <s v="Standard Class"/>
    <s v="BD-11605"/>
    <s v="Brian Dahlen"/>
    <x v="0"/>
    <x v="0"/>
    <s v="Springfield"/>
    <x v="17"/>
    <n v="22153"/>
    <x v="0"/>
    <s v="OFF-EN-10002500"/>
    <x v="1"/>
    <x v="12"/>
    <s v="Globe Weis Peel &amp; Seel First Class Envelopes"/>
    <x v="1019"/>
    <x v="2"/>
    <n v="0"/>
    <x v="1058"/>
  </r>
  <r>
    <n v="1133"/>
    <x v="540"/>
    <x v="0"/>
    <x v="409"/>
    <d v="2013-12-08T00:00:00"/>
    <s v="First Class"/>
    <s v="GG-14650"/>
    <s v="Greg Guthrie"/>
    <x v="1"/>
    <x v="0"/>
    <s v="Antioch"/>
    <x v="1"/>
    <n v="94509"/>
    <x v="1"/>
    <s v="OFF-PA-10004100"/>
    <x v="1"/>
    <x v="10"/>
    <s v="Xerox 216"/>
    <x v="541"/>
    <x v="1"/>
    <n v="0"/>
    <x v="551"/>
  </r>
  <r>
    <n v="1134"/>
    <x v="541"/>
    <x v="0"/>
    <x v="410"/>
    <d v="2013-06-10T00:00:00"/>
    <s v="Standard Class"/>
    <s v="JS-15940"/>
    <s v="Joni Sundaresam"/>
    <x v="2"/>
    <x v="0"/>
    <s v="Philadelphia"/>
    <x v="9"/>
    <n v="19134"/>
    <x v="3"/>
    <s v="OFF-ST-10003479"/>
    <x v="1"/>
    <x v="4"/>
    <s v="Eldon Base for stackable storage shelf, platinum"/>
    <x v="1020"/>
    <x v="4"/>
    <n v="0.2"/>
    <x v="1059"/>
  </r>
  <r>
    <n v="1135"/>
    <x v="541"/>
    <x v="0"/>
    <x v="410"/>
    <d v="2013-06-10T00:00:00"/>
    <s v="Standard Class"/>
    <s v="JS-15940"/>
    <s v="Joni Sundaresam"/>
    <x v="2"/>
    <x v="0"/>
    <s v="Philadelphia"/>
    <x v="9"/>
    <n v="19134"/>
    <x v="3"/>
    <s v="OFF-LA-10000973"/>
    <x v="1"/>
    <x v="2"/>
    <s v="Avery 502"/>
    <x v="262"/>
    <x v="1"/>
    <n v="0.2"/>
    <x v="1060"/>
  </r>
  <r>
    <n v="1136"/>
    <x v="542"/>
    <x v="0"/>
    <x v="25"/>
    <d v="2013-12-12T00:00:00"/>
    <s v="Same Day"/>
    <s v="LR-16915"/>
    <s v="Lena Radford"/>
    <x v="0"/>
    <x v="0"/>
    <s v="Homestead"/>
    <x v="2"/>
    <n v="33030"/>
    <x v="0"/>
    <s v="OFF-ST-10001476"/>
    <x v="1"/>
    <x v="4"/>
    <s v="Steel Personal Filing/Posting Tote"/>
    <x v="1021"/>
    <x v="1"/>
    <n v="0.2"/>
    <x v="1061"/>
  </r>
  <r>
    <n v="1137"/>
    <x v="543"/>
    <x v="0"/>
    <x v="396"/>
    <d v="2013-11-16T00:00:00"/>
    <s v="Second Class"/>
    <s v="FH-14275"/>
    <s v="Frank Hawley"/>
    <x v="1"/>
    <x v="0"/>
    <s v="La Porte"/>
    <x v="14"/>
    <n v="46350"/>
    <x v="2"/>
    <s v="OFF-EN-10002831"/>
    <x v="1"/>
    <x v="12"/>
    <s v="Tyvek  Top-Opening Peel &amp; Seel  Envelopes, Gray"/>
    <x v="1022"/>
    <x v="8"/>
    <n v="0"/>
    <x v="1062"/>
  </r>
  <r>
    <n v="1138"/>
    <x v="543"/>
    <x v="0"/>
    <x v="396"/>
    <d v="2013-11-16T00:00:00"/>
    <s v="Second Class"/>
    <s v="FH-14275"/>
    <s v="Frank Hawley"/>
    <x v="1"/>
    <x v="0"/>
    <s v="La Porte"/>
    <x v="14"/>
    <n v="46350"/>
    <x v="2"/>
    <s v="OFF-AP-10002350"/>
    <x v="1"/>
    <x v="9"/>
    <s v="Belkin F9H710-06 7 Outlet SurgeMaster Surge Protector"/>
    <x v="1023"/>
    <x v="0"/>
    <n v="0"/>
    <x v="1063"/>
  </r>
  <r>
    <n v="1139"/>
    <x v="543"/>
    <x v="0"/>
    <x v="396"/>
    <d v="2013-11-16T00:00:00"/>
    <s v="Second Class"/>
    <s v="FH-14275"/>
    <s v="Frank Hawley"/>
    <x v="1"/>
    <x v="0"/>
    <s v="La Porte"/>
    <x v="14"/>
    <n v="46350"/>
    <x v="2"/>
    <s v="OFF-PA-10001763"/>
    <x v="1"/>
    <x v="10"/>
    <s v="Xerox 1896"/>
    <x v="1024"/>
    <x v="0"/>
    <n v="0"/>
    <x v="1064"/>
  </r>
  <r>
    <n v="1140"/>
    <x v="543"/>
    <x v="0"/>
    <x v="396"/>
    <d v="2013-11-16T00:00:00"/>
    <s v="Second Class"/>
    <s v="FH-14275"/>
    <s v="Frank Hawley"/>
    <x v="1"/>
    <x v="0"/>
    <s v="La Porte"/>
    <x v="14"/>
    <n v="46350"/>
    <x v="2"/>
    <s v="OFF-AR-10003394"/>
    <x v="1"/>
    <x v="6"/>
    <s v="Newell 332"/>
    <x v="1025"/>
    <x v="3"/>
    <n v="0"/>
    <x v="1065"/>
  </r>
  <r>
    <n v="1141"/>
    <x v="543"/>
    <x v="0"/>
    <x v="396"/>
    <d v="2013-11-16T00:00:00"/>
    <s v="Second Class"/>
    <s v="FH-14275"/>
    <s v="Frank Hawley"/>
    <x v="1"/>
    <x v="0"/>
    <s v="La Porte"/>
    <x v="14"/>
    <n v="46350"/>
    <x v="2"/>
    <s v="OFF-BI-10002072"/>
    <x v="1"/>
    <x v="8"/>
    <s v="Cardinal Slant-D Ring Binders"/>
    <x v="1026"/>
    <x v="0"/>
    <n v="0"/>
    <x v="1066"/>
  </r>
  <r>
    <n v="1142"/>
    <x v="544"/>
    <x v="2"/>
    <x v="411"/>
    <d v="2011-10-03T00:00:00"/>
    <s v="Standard Class"/>
    <s v="AP-10915"/>
    <s v="Arthur Prichep"/>
    <x v="0"/>
    <x v="0"/>
    <s v="Los Angeles"/>
    <x v="1"/>
    <n v="90045"/>
    <x v="1"/>
    <s v="FUR-FU-10004188"/>
    <x v="0"/>
    <x v="5"/>
    <s v="Luxo Professional Combination Clamp-On Lamps"/>
    <x v="874"/>
    <x v="0"/>
    <n v="0"/>
    <x v="907"/>
  </r>
  <r>
    <n v="1143"/>
    <x v="544"/>
    <x v="2"/>
    <x v="411"/>
    <d v="2011-10-03T00:00:00"/>
    <s v="Standard Class"/>
    <s v="AP-10915"/>
    <s v="Arthur Prichep"/>
    <x v="0"/>
    <x v="0"/>
    <s v="Los Angeles"/>
    <x v="1"/>
    <n v="90045"/>
    <x v="1"/>
    <s v="OFF-FA-10001561"/>
    <x v="1"/>
    <x v="13"/>
    <s v="Stockwell Push Pins"/>
    <x v="525"/>
    <x v="4"/>
    <n v="0"/>
    <x v="1067"/>
  </r>
  <r>
    <n v="1144"/>
    <x v="544"/>
    <x v="2"/>
    <x v="411"/>
    <d v="2011-10-03T00:00:00"/>
    <s v="Standard Class"/>
    <s v="AP-10915"/>
    <s v="Arthur Prichep"/>
    <x v="0"/>
    <x v="0"/>
    <s v="Los Angeles"/>
    <x v="1"/>
    <n v="90045"/>
    <x v="1"/>
    <s v="OFF-PA-10002105"/>
    <x v="1"/>
    <x v="10"/>
    <s v="Xerox 223"/>
    <x v="90"/>
    <x v="7"/>
    <n v="0"/>
    <x v="90"/>
  </r>
  <r>
    <n v="1145"/>
    <x v="544"/>
    <x v="2"/>
    <x v="411"/>
    <d v="2011-10-03T00:00:00"/>
    <s v="Standard Class"/>
    <s v="AP-10915"/>
    <s v="Arthur Prichep"/>
    <x v="0"/>
    <x v="0"/>
    <s v="Los Angeles"/>
    <x v="1"/>
    <n v="90045"/>
    <x v="1"/>
    <s v="TEC-MA-10004241"/>
    <x v="2"/>
    <x v="15"/>
    <s v="Star Micronics TSP800 TSP847IIU Receipt Printer"/>
    <x v="1027"/>
    <x v="0"/>
    <n v="0.2"/>
    <x v="1068"/>
  </r>
  <r>
    <n v="1146"/>
    <x v="544"/>
    <x v="2"/>
    <x v="411"/>
    <d v="2011-10-03T00:00:00"/>
    <s v="Standard Class"/>
    <s v="AP-10915"/>
    <s v="Arthur Prichep"/>
    <x v="0"/>
    <x v="0"/>
    <s v="Los Angeles"/>
    <x v="1"/>
    <n v="90045"/>
    <x v="1"/>
    <s v="OFF-ST-10004340"/>
    <x v="1"/>
    <x v="4"/>
    <s v="Fellowes Mobile File Cart, Black"/>
    <x v="1028"/>
    <x v="7"/>
    <n v="0"/>
    <x v="1069"/>
  </r>
  <r>
    <n v="1147"/>
    <x v="545"/>
    <x v="1"/>
    <x v="388"/>
    <d v="2012-04-04T00:00:00"/>
    <s v="Same Day"/>
    <s v="NC-18340"/>
    <s v="Nat Carroll"/>
    <x v="0"/>
    <x v="0"/>
    <s v="Lansing"/>
    <x v="12"/>
    <n v="48911"/>
    <x v="2"/>
    <s v="OFF-AP-10003849"/>
    <x v="1"/>
    <x v="9"/>
    <s v="Hoover Shoulder Vac Commercial Portable Vacuum"/>
    <x v="1029"/>
    <x v="0"/>
    <n v="0.1"/>
    <x v="1070"/>
  </r>
  <r>
    <n v="1148"/>
    <x v="545"/>
    <x v="1"/>
    <x v="388"/>
    <d v="2012-04-04T00:00:00"/>
    <s v="Same Day"/>
    <s v="NC-18340"/>
    <s v="Nat Carroll"/>
    <x v="0"/>
    <x v="0"/>
    <s v="Lansing"/>
    <x v="12"/>
    <n v="48911"/>
    <x v="2"/>
    <s v="OFF-FA-10000735"/>
    <x v="1"/>
    <x v="13"/>
    <s v="Staples"/>
    <x v="572"/>
    <x v="0"/>
    <n v="0"/>
    <x v="1071"/>
  </r>
  <r>
    <n v="1149"/>
    <x v="545"/>
    <x v="1"/>
    <x v="388"/>
    <d v="2012-04-04T00:00:00"/>
    <s v="Same Day"/>
    <s v="NC-18340"/>
    <s v="Nat Carroll"/>
    <x v="0"/>
    <x v="0"/>
    <s v="Lansing"/>
    <x v="12"/>
    <n v="48911"/>
    <x v="2"/>
    <s v="OFF-BI-10003350"/>
    <x v="1"/>
    <x v="8"/>
    <s v="Acco Expandable Hanging Binders"/>
    <x v="1030"/>
    <x v="0"/>
    <n v="0"/>
    <x v="1072"/>
  </r>
  <r>
    <n v="1150"/>
    <x v="545"/>
    <x v="1"/>
    <x v="388"/>
    <d v="2012-04-04T00:00:00"/>
    <s v="Same Day"/>
    <s v="NC-18340"/>
    <s v="Nat Carroll"/>
    <x v="0"/>
    <x v="0"/>
    <s v="Lansing"/>
    <x v="12"/>
    <n v="48911"/>
    <x v="2"/>
    <s v="TEC-PH-10000307"/>
    <x v="2"/>
    <x v="7"/>
    <s v="Shocksock Galaxy S4 Armband"/>
    <x v="1031"/>
    <x v="7"/>
    <n v="0"/>
    <x v="1073"/>
  </r>
  <r>
    <n v="1151"/>
    <x v="545"/>
    <x v="1"/>
    <x v="388"/>
    <d v="2012-04-04T00:00:00"/>
    <s v="Same Day"/>
    <s v="NC-18340"/>
    <s v="Nat Carroll"/>
    <x v="0"/>
    <x v="0"/>
    <s v="Lansing"/>
    <x v="12"/>
    <n v="48911"/>
    <x v="2"/>
    <s v="TEC-CO-10004202"/>
    <x v="2"/>
    <x v="16"/>
    <s v="Brother DCP1000 Digital 3 in 1 Multifunction Machine"/>
    <x v="1032"/>
    <x v="0"/>
    <n v="0"/>
    <x v="1074"/>
  </r>
  <r>
    <n v="1152"/>
    <x v="546"/>
    <x v="1"/>
    <x v="412"/>
    <d v="2012-05-14T00:00:00"/>
    <s v="Standard Class"/>
    <s v="CB-12535"/>
    <s v="Claudia Bergmann"/>
    <x v="1"/>
    <x v="0"/>
    <s v="Cuyahoga Falls"/>
    <x v="24"/>
    <n v="44221"/>
    <x v="3"/>
    <s v="FUR-FU-10001852"/>
    <x v="0"/>
    <x v="5"/>
    <s v="Eldon Regeneration Recycled Desk Accessories, Smoke"/>
    <x v="1033"/>
    <x v="5"/>
    <n v="0.2"/>
    <x v="1075"/>
  </r>
  <r>
    <n v="1153"/>
    <x v="547"/>
    <x v="3"/>
    <x v="413"/>
    <d v="2014-01-07T00:00:00"/>
    <s v="Standard Class"/>
    <s v="KL-16555"/>
    <s v="Kelly Lampkin"/>
    <x v="1"/>
    <x v="0"/>
    <s v="Reno"/>
    <x v="33"/>
    <n v="89502"/>
    <x v="1"/>
    <s v="OFF-AR-10003759"/>
    <x v="1"/>
    <x v="6"/>
    <s v="Crayola Anti Dust Chalk, 12/Pack"/>
    <x v="1034"/>
    <x v="0"/>
    <n v="0"/>
    <x v="1076"/>
  </r>
  <r>
    <n v="1154"/>
    <x v="547"/>
    <x v="3"/>
    <x v="413"/>
    <d v="2014-01-07T00:00:00"/>
    <s v="Standard Class"/>
    <s v="KL-16555"/>
    <s v="Kelly Lampkin"/>
    <x v="1"/>
    <x v="0"/>
    <s v="Reno"/>
    <x v="33"/>
    <n v="89502"/>
    <x v="1"/>
    <s v="OFF-BI-10003984"/>
    <x v="1"/>
    <x v="8"/>
    <s v="Lock-Up Easel 'Spel-Binder'"/>
    <x v="1035"/>
    <x v="3"/>
    <n v="0.2"/>
    <x v="1077"/>
  </r>
  <r>
    <n v="1155"/>
    <x v="548"/>
    <x v="2"/>
    <x v="414"/>
    <d v="2011-12-21T00:00:00"/>
    <s v="First Class"/>
    <s v="PS-19045"/>
    <s v="Penelope Sewall"/>
    <x v="2"/>
    <x v="0"/>
    <s v="Harrisonburg"/>
    <x v="17"/>
    <n v="22801"/>
    <x v="0"/>
    <s v="OFF-ST-10004337"/>
    <x v="1"/>
    <x v="4"/>
    <s v="SAFCO Commercial Wire Shelving, 72h"/>
    <x v="1036"/>
    <x v="0"/>
    <n v="0"/>
    <x v="232"/>
  </r>
  <r>
    <n v="1156"/>
    <x v="548"/>
    <x v="2"/>
    <x v="414"/>
    <d v="2011-12-21T00:00:00"/>
    <s v="First Class"/>
    <s v="PS-19045"/>
    <s v="Penelope Sewall"/>
    <x v="2"/>
    <x v="0"/>
    <s v="Harrisonburg"/>
    <x v="17"/>
    <n v="22801"/>
    <x v="0"/>
    <s v="FUR-TA-10001932"/>
    <x v="0"/>
    <x v="3"/>
    <s v="Chromcraft 48&quot; x 96&quot; Racetrack Double Pedestal Table"/>
    <x v="1037"/>
    <x v="3"/>
    <n v="0"/>
    <x v="1078"/>
  </r>
  <r>
    <n v="1157"/>
    <x v="548"/>
    <x v="2"/>
    <x v="414"/>
    <d v="2011-12-21T00:00:00"/>
    <s v="First Class"/>
    <s v="PS-19045"/>
    <s v="Penelope Sewall"/>
    <x v="2"/>
    <x v="0"/>
    <s v="Harrisonburg"/>
    <x v="17"/>
    <n v="22801"/>
    <x v="0"/>
    <s v="OFF-BI-10003982"/>
    <x v="1"/>
    <x v="8"/>
    <s v="Wilson Jones Century Plastic Molded Ring Binders"/>
    <x v="1038"/>
    <x v="1"/>
    <n v="0"/>
    <x v="1079"/>
  </r>
  <r>
    <n v="1158"/>
    <x v="548"/>
    <x v="2"/>
    <x v="414"/>
    <d v="2011-12-21T00:00:00"/>
    <s v="First Class"/>
    <s v="PS-19045"/>
    <s v="Penelope Sewall"/>
    <x v="2"/>
    <x v="0"/>
    <s v="Harrisonburg"/>
    <x v="17"/>
    <n v="22801"/>
    <x v="0"/>
    <s v="FUR-TA-10000617"/>
    <x v="0"/>
    <x v="3"/>
    <s v="Hon Practical Foundations 30 x 60 Training Table, Light Gray/Charcoal"/>
    <x v="1039"/>
    <x v="0"/>
    <n v="0"/>
    <x v="1080"/>
  </r>
  <r>
    <n v="1159"/>
    <x v="549"/>
    <x v="0"/>
    <x v="415"/>
    <d v="2013-07-08T00:00:00"/>
    <s v="Second Class"/>
    <s v="GB-14530"/>
    <s v="George Bell"/>
    <x v="1"/>
    <x v="0"/>
    <s v="Los Angeles"/>
    <x v="1"/>
    <n v="90004"/>
    <x v="1"/>
    <s v="FUR-CH-10002126"/>
    <x v="0"/>
    <x v="1"/>
    <s v="Hon Deluxe Fabric Upholstered Stacking Chairs"/>
    <x v="1040"/>
    <x v="7"/>
    <n v="0.2"/>
    <x v="1081"/>
  </r>
  <r>
    <n v="1160"/>
    <x v="550"/>
    <x v="3"/>
    <x v="222"/>
    <d v="2014-07-05T00:00:00"/>
    <s v="Standard Class"/>
    <s v="AA-10315"/>
    <s v="Alex Avila"/>
    <x v="0"/>
    <x v="0"/>
    <s v="Minneapolis"/>
    <x v="11"/>
    <n v="55407"/>
    <x v="2"/>
    <s v="OFF-AP-10000576"/>
    <x v="1"/>
    <x v="9"/>
    <s v="Belkin 325VA UPS Surge Protector, 6'"/>
    <x v="1041"/>
    <x v="1"/>
    <n v="0"/>
    <x v="1082"/>
  </r>
  <r>
    <n v="1161"/>
    <x v="550"/>
    <x v="3"/>
    <x v="222"/>
    <d v="2014-07-05T00:00:00"/>
    <s v="Standard Class"/>
    <s v="AA-10315"/>
    <s v="Alex Avila"/>
    <x v="0"/>
    <x v="0"/>
    <s v="Minneapolis"/>
    <x v="11"/>
    <n v="55407"/>
    <x v="2"/>
    <s v="OFF-BI-10004654"/>
    <x v="1"/>
    <x v="8"/>
    <s v="Avery Binding System Hidden Tab Executive Style Index Sets"/>
    <x v="1042"/>
    <x v="0"/>
    <n v="0"/>
    <x v="1083"/>
  </r>
  <r>
    <n v="1162"/>
    <x v="551"/>
    <x v="2"/>
    <x v="416"/>
    <d v="2011-09-05T00:00:00"/>
    <s v="Second Class"/>
    <s v="LT-16765"/>
    <s v="Larry Tron"/>
    <x v="0"/>
    <x v="0"/>
    <s v="Escondido"/>
    <x v="1"/>
    <n v="92025"/>
    <x v="1"/>
    <s v="OFF-AR-10004042"/>
    <x v="1"/>
    <x v="6"/>
    <s v="BOSTON Model 1800 Electric Pencil Sharpeners, Putty/Woodgrain"/>
    <x v="1043"/>
    <x v="1"/>
    <n v="0"/>
    <x v="1084"/>
  </r>
  <r>
    <n v="1163"/>
    <x v="552"/>
    <x v="2"/>
    <x v="223"/>
    <d v="2011-03-08T00:00:00"/>
    <s v="Standard Class"/>
    <s v="AP-10720"/>
    <s v="Anne Pryor"/>
    <x v="2"/>
    <x v="0"/>
    <s v="New York City"/>
    <x v="15"/>
    <n v="10035"/>
    <x v="3"/>
    <s v="TEC-PH-10004700"/>
    <x v="2"/>
    <x v="7"/>
    <s v="PowerGen Dual USB Car Charger"/>
    <x v="1044"/>
    <x v="7"/>
    <n v="0"/>
    <x v="1085"/>
  </r>
  <r>
    <n v="1164"/>
    <x v="552"/>
    <x v="2"/>
    <x v="223"/>
    <d v="2011-03-08T00:00:00"/>
    <s v="Standard Class"/>
    <s v="AP-10720"/>
    <s v="Anne Pryor"/>
    <x v="2"/>
    <x v="0"/>
    <s v="New York City"/>
    <x v="15"/>
    <n v="10035"/>
    <x v="3"/>
    <s v="OFF-BI-10004593"/>
    <x v="1"/>
    <x v="8"/>
    <s v="Ibico Laser Imprintable Binding System Covers"/>
    <x v="1045"/>
    <x v="1"/>
    <n v="0.2"/>
    <x v="1086"/>
  </r>
  <r>
    <n v="1165"/>
    <x v="552"/>
    <x v="2"/>
    <x v="223"/>
    <d v="2011-03-08T00:00:00"/>
    <s v="Standard Class"/>
    <s v="AP-10720"/>
    <s v="Anne Pryor"/>
    <x v="2"/>
    <x v="0"/>
    <s v="New York City"/>
    <x v="15"/>
    <n v="10035"/>
    <x v="3"/>
    <s v="OFF-BI-10003429"/>
    <x v="1"/>
    <x v="8"/>
    <s v="Cardinal HOLDit! Binder Insert Strips,Extra Strips"/>
    <x v="1046"/>
    <x v="2"/>
    <n v="0.2"/>
    <x v="1087"/>
  </r>
  <r>
    <n v="1166"/>
    <x v="553"/>
    <x v="2"/>
    <x v="417"/>
    <d v="2011-05-08T00:00:00"/>
    <s v="Standard Class"/>
    <s v="PM-18940"/>
    <s v="Paul MacIntyre"/>
    <x v="0"/>
    <x v="0"/>
    <s v="Jackson"/>
    <x v="12"/>
    <n v="49201"/>
    <x v="2"/>
    <s v="OFF-BI-10001294"/>
    <x v="1"/>
    <x v="8"/>
    <s v="Fellowes Binding Cases"/>
    <x v="1047"/>
    <x v="4"/>
    <n v="0"/>
    <x v="1088"/>
  </r>
  <r>
    <n v="1167"/>
    <x v="554"/>
    <x v="1"/>
    <x v="121"/>
    <d v="2012-11-02T00:00:00"/>
    <s v="Same Day"/>
    <s v="KC-16540"/>
    <s v="Kelly Collister"/>
    <x v="0"/>
    <x v="0"/>
    <s v="Seattle"/>
    <x v="4"/>
    <n v="98115"/>
    <x v="1"/>
    <s v="TEC-AC-10001552"/>
    <x v="2"/>
    <x v="11"/>
    <s v="Logitech K350 2.4Ghz Wireless Keyboard"/>
    <x v="1048"/>
    <x v="6"/>
    <n v="0"/>
    <x v="1089"/>
  </r>
  <r>
    <n v="1168"/>
    <x v="555"/>
    <x v="3"/>
    <x v="166"/>
    <d v="2014-12-11T00:00:00"/>
    <s v="Second Class"/>
    <s v="DL-13315"/>
    <s v="Delfina Latchford"/>
    <x v="0"/>
    <x v="0"/>
    <s v="New York City"/>
    <x v="15"/>
    <n v="10035"/>
    <x v="3"/>
    <s v="FUR-FU-10004952"/>
    <x v="0"/>
    <x v="5"/>
    <s v="C-Line Cubicle Keepers Polyproplyene Holder w/Velcro Back, 8-1/2x11, 25/Bx"/>
    <x v="1049"/>
    <x v="0"/>
    <n v="0"/>
    <x v="1090"/>
  </r>
  <r>
    <n v="1169"/>
    <x v="555"/>
    <x v="3"/>
    <x v="166"/>
    <d v="2014-12-11T00:00:00"/>
    <s v="Second Class"/>
    <s v="DL-13315"/>
    <s v="Delfina Latchford"/>
    <x v="0"/>
    <x v="0"/>
    <s v="New York City"/>
    <x v="15"/>
    <n v="10035"/>
    <x v="3"/>
    <s v="OFF-ST-10004123"/>
    <x v="1"/>
    <x v="4"/>
    <s v="Safco Industrial Wire Shelving System"/>
    <x v="1050"/>
    <x v="1"/>
    <n v="0"/>
    <x v="232"/>
  </r>
  <r>
    <n v="1170"/>
    <x v="555"/>
    <x v="3"/>
    <x v="166"/>
    <d v="2014-12-11T00:00:00"/>
    <s v="Second Class"/>
    <s v="DL-13315"/>
    <s v="Delfina Latchford"/>
    <x v="0"/>
    <x v="0"/>
    <s v="New York City"/>
    <x v="15"/>
    <n v="10035"/>
    <x v="3"/>
    <s v="OFF-PA-10003172"/>
    <x v="1"/>
    <x v="10"/>
    <s v="Xerox 1996"/>
    <x v="541"/>
    <x v="1"/>
    <n v="0"/>
    <x v="551"/>
  </r>
  <r>
    <n v="1171"/>
    <x v="555"/>
    <x v="3"/>
    <x v="166"/>
    <d v="2014-12-11T00:00:00"/>
    <s v="Second Class"/>
    <s v="DL-13315"/>
    <s v="Delfina Latchford"/>
    <x v="0"/>
    <x v="0"/>
    <s v="New York City"/>
    <x v="15"/>
    <n v="10035"/>
    <x v="3"/>
    <s v="OFF-ST-10002352"/>
    <x v="1"/>
    <x v="4"/>
    <s v="Iris Project Case"/>
    <x v="1051"/>
    <x v="4"/>
    <n v="0"/>
    <x v="1091"/>
  </r>
  <r>
    <n v="1172"/>
    <x v="556"/>
    <x v="2"/>
    <x v="418"/>
    <d v="2011-03-14T00:00:00"/>
    <s v="Standard Class"/>
    <s v="SW-20275"/>
    <s v="Scott Williamson"/>
    <x v="0"/>
    <x v="0"/>
    <s v="Royal Oak"/>
    <x v="12"/>
    <n v="48073"/>
    <x v="2"/>
    <s v="OFF-PA-10002259"/>
    <x v="1"/>
    <x v="10"/>
    <s v="Geographics Note Cards, Blank, White, 8 1/2&quot; x 11&quot;"/>
    <x v="1052"/>
    <x v="0"/>
    <n v="0"/>
    <x v="1092"/>
  </r>
  <r>
    <n v="1173"/>
    <x v="557"/>
    <x v="2"/>
    <x v="419"/>
    <d v="2011-04-25T00:00:00"/>
    <s v="Standard Class"/>
    <s v="AA-10375"/>
    <s v="Allen Armold"/>
    <x v="0"/>
    <x v="0"/>
    <s v="Los Angeles"/>
    <x v="1"/>
    <n v="90008"/>
    <x v="1"/>
    <s v="OFF-BI-10002976"/>
    <x v="1"/>
    <x v="8"/>
    <s v="ACCOHIDE Binder by Acco"/>
    <x v="1053"/>
    <x v="2"/>
    <n v="0.2"/>
    <x v="1093"/>
  </r>
  <r>
    <n v="1174"/>
    <x v="558"/>
    <x v="1"/>
    <x v="420"/>
    <d v="2012-10-26T00:00:00"/>
    <s v="Standard Class"/>
    <s v="LT-17110"/>
    <s v="Liz Thompson"/>
    <x v="0"/>
    <x v="0"/>
    <s v="Bloomington"/>
    <x v="10"/>
    <n v="61701"/>
    <x v="2"/>
    <s v="OFF-BI-10000301"/>
    <x v="1"/>
    <x v="8"/>
    <s v="GBC Instant Report Kit"/>
    <x v="1054"/>
    <x v="4"/>
    <n v="0.8"/>
    <x v="1094"/>
  </r>
  <r>
    <n v="1175"/>
    <x v="559"/>
    <x v="1"/>
    <x v="421"/>
    <d v="2012-08-25T00:00:00"/>
    <s v="First Class"/>
    <s v="DP-13105"/>
    <s v="Dave Poirier"/>
    <x v="1"/>
    <x v="0"/>
    <s v="New York City"/>
    <x v="15"/>
    <n v="10035"/>
    <x v="3"/>
    <s v="OFF-BI-10003694"/>
    <x v="1"/>
    <x v="8"/>
    <s v="Avery 3 1/2&quot; Diskette Storage Pages, 10/Pack"/>
    <x v="1055"/>
    <x v="5"/>
    <n v="0.2"/>
    <x v="1095"/>
  </r>
  <r>
    <n v="1176"/>
    <x v="560"/>
    <x v="0"/>
    <x v="48"/>
    <d v="2013-09-04T00:00:00"/>
    <s v="Standard Class"/>
    <s v="AB-10060"/>
    <s v="Adam Bellavance"/>
    <x v="2"/>
    <x v="0"/>
    <s v="Concord"/>
    <x v="38"/>
    <n v="3301"/>
    <x v="3"/>
    <s v="OFF-SU-10000381"/>
    <x v="1"/>
    <x v="14"/>
    <s v="Acme Forged Steel Scissors with Black Enamel Handles"/>
    <x v="1056"/>
    <x v="1"/>
    <n v="0"/>
    <x v="1096"/>
  </r>
  <r>
    <n v="1177"/>
    <x v="561"/>
    <x v="2"/>
    <x v="422"/>
    <d v="2011-12-30T00:00:00"/>
    <s v="Second Class"/>
    <s v="AT-10435"/>
    <s v="Alyssa Tate"/>
    <x v="2"/>
    <x v="0"/>
    <s v="Los Angeles"/>
    <x v="1"/>
    <n v="90004"/>
    <x v="1"/>
    <s v="OFF-LA-10004425"/>
    <x v="1"/>
    <x v="2"/>
    <s v="Staples"/>
    <x v="1057"/>
    <x v="4"/>
    <n v="0"/>
    <x v="1097"/>
  </r>
  <r>
    <n v="1178"/>
    <x v="562"/>
    <x v="0"/>
    <x v="49"/>
    <d v="2013-12-06T00:00:00"/>
    <s v="Standard Class"/>
    <s v="JE-15745"/>
    <s v="Joel Eaton"/>
    <x v="0"/>
    <x v="0"/>
    <s v="Rockville"/>
    <x v="39"/>
    <n v="20852"/>
    <x v="3"/>
    <s v="FUR-CH-10001270"/>
    <x v="0"/>
    <x v="1"/>
    <s v="Harbour Creations Steel Folding Chair"/>
    <x v="1058"/>
    <x v="0"/>
    <n v="0"/>
    <x v="1098"/>
  </r>
  <r>
    <n v="1179"/>
    <x v="562"/>
    <x v="0"/>
    <x v="49"/>
    <d v="2013-12-06T00:00:00"/>
    <s v="Standard Class"/>
    <s v="JE-15745"/>
    <s v="Joel Eaton"/>
    <x v="0"/>
    <x v="0"/>
    <s v="Rockville"/>
    <x v="39"/>
    <n v="20852"/>
    <x v="3"/>
    <s v="TEC-PH-10003931"/>
    <x v="2"/>
    <x v="7"/>
    <s v="JBL Micro Wireless Portable Bluetooth Speaker"/>
    <x v="690"/>
    <x v="1"/>
    <n v="0"/>
    <x v="1099"/>
  </r>
  <r>
    <n v="1180"/>
    <x v="563"/>
    <x v="0"/>
    <x v="423"/>
    <d v="2013-04-28T00:00:00"/>
    <s v="Second Class"/>
    <s v="CA-12055"/>
    <s v="Cathy Armstrong"/>
    <x v="2"/>
    <x v="0"/>
    <s v="Houston"/>
    <x v="5"/>
    <n v="77070"/>
    <x v="2"/>
    <s v="TEC-AC-10003174"/>
    <x v="2"/>
    <x v="11"/>
    <s v="Plantronics S12 Corded Telephone Headset System"/>
    <x v="1059"/>
    <x v="1"/>
    <n v="0.2"/>
    <x v="1100"/>
  </r>
  <r>
    <n v="1181"/>
    <x v="564"/>
    <x v="2"/>
    <x v="261"/>
    <d v="2011-06-25T00:00:00"/>
    <s v="Standard Class"/>
    <s v="DB-13060"/>
    <s v="Dave Brooks"/>
    <x v="0"/>
    <x v="0"/>
    <s v="Lakewood"/>
    <x v="30"/>
    <n v="8701"/>
    <x v="3"/>
    <s v="TEC-PH-10004539"/>
    <x v="2"/>
    <x v="7"/>
    <s v="Wireless Extenders zBoost YX545 SOHO Signal Booster"/>
    <x v="1060"/>
    <x v="3"/>
    <n v="0"/>
    <x v="1101"/>
  </r>
  <r>
    <n v="1182"/>
    <x v="564"/>
    <x v="2"/>
    <x v="261"/>
    <d v="2011-06-25T00:00:00"/>
    <s v="Standard Class"/>
    <s v="DB-13060"/>
    <s v="Dave Brooks"/>
    <x v="0"/>
    <x v="0"/>
    <s v="Lakewood"/>
    <x v="30"/>
    <n v="8701"/>
    <x v="3"/>
    <s v="OFF-AR-10001919"/>
    <x v="1"/>
    <x v="6"/>
    <s v="OIC #2 Pencils, Medium Soft"/>
    <x v="1061"/>
    <x v="0"/>
    <n v="0"/>
    <x v="1102"/>
  </r>
  <r>
    <n v="1183"/>
    <x v="565"/>
    <x v="3"/>
    <x v="424"/>
    <d v="2014-01-16T00:00:00"/>
    <s v="First Class"/>
    <s v="RB-19570"/>
    <s v="Rob Beeghly"/>
    <x v="0"/>
    <x v="0"/>
    <s v="Jacksonville"/>
    <x v="3"/>
    <n v="28540"/>
    <x v="0"/>
    <s v="OFF-EN-10002504"/>
    <x v="1"/>
    <x v="12"/>
    <s v="Tyvek  Top-Opening Peel &amp; Seel Envelopes, Plain White"/>
    <x v="1062"/>
    <x v="7"/>
    <n v="0.2"/>
    <x v="1103"/>
  </r>
  <r>
    <n v="1184"/>
    <x v="565"/>
    <x v="3"/>
    <x v="424"/>
    <d v="2014-01-16T00:00:00"/>
    <s v="First Class"/>
    <s v="RB-19570"/>
    <s v="Rob Beeghly"/>
    <x v="0"/>
    <x v="0"/>
    <s v="Jacksonville"/>
    <x v="3"/>
    <n v="28540"/>
    <x v="0"/>
    <s v="TEC-PH-10003655"/>
    <x v="2"/>
    <x v="7"/>
    <s v="Sannysis Cute Owl Design Soft Skin Case Cover for Samsung Galaxy S4"/>
    <x v="1063"/>
    <x v="2"/>
    <n v="0.2"/>
    <x v="1104"/>
  </r>
  <r>
    <n v="1185"/>
    <x v="566"/>
    <x v="2"/>
    <x v="156"/>
    <d v="2011-11-30T00:00:00"/>
    <s v="Standard Class"/>
    <s v="HR-14830"/>
    <s v="Harold Ryan"/>
    <x v="1"/>
    <x v="0"/>
    <s v="Seattle"/>
    <x v="4"/>
    <n v="98103"/>
    <x v="1"/>
    <s v="OFF-BI-10004656"/>
    <x v="1"/>
    <x v="8"/>
    <s v="Peel &amp; Stick Add-On Corner Pockets"/>
    <x v="1064"/>
    <x v="3"/>
    <n v="0.2"/>
    <x v="1105"/>
  </r>
  <r>
    <n v="1186"/>
    <x v="566"/>
    <x v="2"/>
    <x v="156"/>
    <d v="2011-11-30T00:00:00"/>
    <s v="Standard Class"/>
    <s v="HR-14830"/>
    <s v="Harold Ryan"/>
    <x v="1"/>
    <x v="0"/>
    <s v="Seattle"/>
    <x v="4"/>
    <n v="98103"/>
    <x v="1"/>
    <s v="OFF-ST-10002344"/>
    <x v="1"/>
    <x v="4"/>
    <s v="Carina 42&quot;Hx23 3/4&quot;W Media Storage Unit"/>
    <x v="1065"/>
    <x v="5"/>
    <n v="0"/>
    <x v="1106"/>
  </r>
  <r>
    <n v="1187"/>
    <x v="566"/>
    <x v="2"/>
    <x v="156"/>
    <d v="2011-11-30T00:00:00"/>
    <s v="Standard Class"/>
    <s v="HR-14830"/>
    <s v="Harold Ryan"/>
    <x v="1"/>
    <x v="0"/>
    <s v="Seattle"/>
    <x v="4"/>
    <n v="98103"/>
    <x v="1"/>
    <s v="OFF-PA-10001800"/>
    <x v="1"/>
    <x v="10"/>
    <s v="Xerox 220"/>
    <x v="243"/>
    <x v="4"/>
    <n v="0"/>
    <x v="245"/>
  </r>
  <r>
    <n v="1188"/>
    <x v="566"/>
    <x v="2"/>
    <x v="156"/>
    <d v="2011-11-30T00:00:00"/>
    <s v="Standard Class"/>
    <s v="HR-14830"/>
    <s v="Harold Ryan"/>
    <x v="1"/>
    <x v="0"/>
    <s v="Seattle"/>
    <x v="4"/>
    <n v="98103"/>
    <x v="1"/>
    <s v="OFF-ST-10000036"/>
    <x v="1"/>
    <x v="4"/>
    <s v="Recycled Data-Pak for Archival Bound Computer Printouts, 12-1/2 x 12-1/2 x 16"/>
    <x v="1066"/>
    <x v="0"/>
    <n v="0"/>
    <x v="1107"/>
  </r>
  <r>
    <n v="1189"/>
    <x v="567"/>
    <x v="3"/>
    <x v="425"/>
    <d v="2014-03-01T00:00:00"/>
    <s v="Second Class"/>
    <s v="BT-11530"/>
    <s v="Bradley Talbott"/>
    <x v="2"/>
    <x v="0"/>
    <s v="Los Angeles"/>
    <x v="1"/>
    <n v="90036"/>
    <x v="1"/>
    <s v="OFF-AP-10004532"/>
    <x v="1"/>
    <x v="9"/>
    <s v="Kensington 6 Outlet Guardian Standard Surge Protector"/>
    <x v="1067"/>
    <x v="4"/>
    <n v="0"/>
    <x v="1108"/>
  </r>
  <r>
    <n v="1190"/>
    <x v="567"/>
    <x v="3"/>
    <x v="425"/>
    <d v="2014-03-01T00:00:00"/>
    <s v="Second Class"/>
    <s v="BT-11530"/>
    <s v="Bradley Talbott"/>
    <x v="2"/>
    <x v="0"/>
    <s v="Los Angeles"/>
    <x v="1"/>
    <n v="90036"/>
    <x v="1"/>
    <s v="TEC-PH-10004447"/>
    <x v="2"/>
    <x v="7"/>
    <s v="Toshiba IPT2010-SD IP Telephone"/>
    <x v="1068"/>
    <x v="8"/>
    <n v="0.2"/>
    <x v="1109"/>
  </r>
  <r>
    <n v="1191"/>
    <x v="567"/>
    <x v="3"/>
    <x v="425"/>
    <d v="2014-03-01T00:00:00"/>
    <s v="Second Class"/>
    <s v="BT-11530"/>
    <s v="Bradley Talbott"/>
    <x v="2"/>
    <x v="0"/>
    <s v="Los Angeles"/>
    <x v="1"/>
    <n v="90036"/>
    <x v="1"/>
    <s v="FUR-CH-10003973"/>
    <x v="0"/>
    <x v="1"/>
    <s v="GuestStacker Chair with Chrome Finish Legs"/>
    <x v="1069"/>
    <x v="1"/>
    <n v="0.2"/>
    <x v="1110"/>
  </r>
  <r>
    <n v="1192"/>
    <x v="567"/>
    <x v="3"/>
    <x v="425"/>
    <d v="2014-03-01T00:00:00"/>
    <s v="Second Class"/>
    <s v="BT-11530"/>
    <s v="Bradley Talbott"/>
    <x v="2"/>
    <x v="0"/>
    <s v="Los Angeles"/>
    <x v="1"/>
    <n v="90036"/>
    <x v="1"/>
    <s v="OFF-PA-10001970"/>
    <x v="1"/>
    <x v="10"/>
    <s v="Xerox 1908"/>
    <x v="1070"/>
    <x v="4"/>
    <n v="0"/>
    <x v="1111"/>
  </r>
  <r>
    <n v="1193"/>
    <x v="567"/>
    <x v="3"/>
    <x v="425"/>
    <d v="2014-03-01T00:00:00"/>
    <s v="Second Class"/>
    <s v="BT-11530"/>
    <s v="Bradley Talbott"/>
    <x v="2"/>
    <x v="0"/>
    <s v="Los Angeles"/>
    <x v="1"/>
    <n v="90036"/>
    <x v="1"/>
    <s v="OFF-PA-10000682"/>
    <x v="1"/>
    <x v="10"/>
    <s v="Xerox 1924"/>
    <x v="1071"/>
    <x v="4"/>
    <n v="0"/>
    <x v="1112"/>
  </r>
  <r>
    <n v="1194"/>
    <x v="568"/>
    <x v="1"/>
    <x v="426"/>
    <d v="2012-09-15T00:00:00"/>
    <s v="Same Day"/>
    <s v="NG-18355"/>
    <s v="Nat Gilpin"/>
    <x v="1"/>
    <x v="0"/>
    <s v="Coral Springs"/>
    <x v="2"/>
    <n v="33065"/>
    <x v="0"/>
    <s v="OFF-PA-10001937"/>
    <x v="1"/>
    <x v="10"/>
    <s v="Xerox 21"/>
    <x v="12"/>
    <x v="1"/>
    <n v="0.2"/>
    <x v="12"/>
  </r>
  <r>
    <n v="1195"/>
    <x v="568"/>
    <x v="1"/>
    <x v="426"/>
    <d v="2012-09-15T00:00:00"/>
    <s v="Same Day"/>
    <s v="NG-18355"/>
    <s v="Nat Gilpin"/>
    <x v="1"/>
    <x v="0"/>
    <s v="Coral Springs"/>
    <x v="2"/>
    <n v="33065"/>
    <x v="0"/>
    <s v="FUR-FU-10002268"/>
    <x v="0"/>
    <x v="5"/>
    <s v="Ultra Door Push Plate"/>
    <x v="581"/>
    <x v="4"/>
    <n v="0.2"/>
    <x v="1113"/>
  </r>
  <r>
    <n v="1196"/>
    <x v="568"/>
    <x v="1"/>
    <x v="426"/>
    <d v="2012-09-15T00:00:00"/>
    <s v="Same Day"/>
    <s v="NG-18355"/>
    <s v="Nat Gilpin"/>
    <x v="1"/>
    <x v="0"/>
    <s v="Coral Springs"/>
    <x v="2"/>
    <n v="33065"/>
    <x v="0"/>
    <s v="OFF-ST-10001321"/>
    <x v="1"/>
    <x v="4"/>
    <s v="Decoflex Hanging Personal Folder File, Blue"/>
    <x v="1072"/>
    <x v="0"/>
    <n v="0.2"/>
    <x v="1114"/>
  </r>
  <r>
    <n v="1197"/>
    <x v="568"/>
    <x v="1"/>
    <x v="426"/>
    <d v="2012-09-15T00:00:00"/>
    <s v="Same Day"/>
    <s v="NG-18355"/>
    <s v="Nat Gilpin"/>
    <x v="1"/>
    <x v="0"/>
    <s v="Coral Springs"/>
    <x v="2"/>
    <n v="33065"/>
    <x v="0"/>
    <s v="FUR-FU-10003394"/>
    <x v="0"/>
    <x v="5"/>
    <s v="Tenex &quot;The Solids&quot; Textured Chair Mats"/>
    <x v="1073"/>
    <x v="7"/>
    <n v="0.2"/>
    <x v="1115"/>
  </r>
  <r>
    <n v="1198"/>
    <x v="569"/>
    <x v="0"/>
    <x v="143"/>
    <d v="2013-04-13T00:00:00"/>
    <s v="Standard Class"/>
    <s v="ZC-21910"/>
    <s v="Zuschuss Carroll"/>
    <x v="0"/>
    <x v="0"/>
    <s v="Houston"/>
    <x v="5"/>
    <n v="77041"/>
    <x v="2"/>
    <s v="TEC-AC-10001990"/>
    <x v="2"/>
    <x v="11"/>
    <s v="Kensington Orbit Wireless Mobile Trackball for PC and Mac"/>
    <x v="1074"/>
    <x v="6"/>
    <n v="0.2"/>
    <x v="1116"/>
  </r>
  <r>
    <n v="1199"/>
    <x v="569"/>
    <x v="0"/>
    <x v="143"/>
    <d v="2013-04-13T00:00:00"/>
    <s v="Standard Class"/>
    <s v="ZC-21910"/>
    <s v="Zuschuss Carroll"/>
    <x v="0"/>
    <x v="0"/>
    <s v="Houston"/>
    <x v="5"/>
    <n v="77041"/>
    <x v="2"/>
    <s v="FUR-CH-10004540"/>
    <x v="0"/>
    <x v="1"/>
    <s v="Global Chrome Stack Chair"/>
    <x v="1075"/>
    <x v="4"/>
    <n v="0.3"/>
    <x v="1117"/>
  </r>
  <r>
    <n v="1200"/>
    <x v="569"/>
    <x v="0"/>
    <x v="143"/>
    <d v="2013-04-13T00:00:00"/>
    <s v="Standard Class"/>
    <s v="ZC-21910"/>
    <s v="Zuschuss Carroll"/>
    <x v="0"/>
    <x v="0"/>
    <s v="Houston"/>
    <x v="5"/>
    <n v="77041"/>
    <x v="2"/>
    <s v="OFF-BI-10004995"/>
    <x v="1"/>
    <x v="8"/>
    <s v="GBC DocuBind P400 Electric Binding System"/>
    <x v="1076"/>
    <x v="4"/>
    <n v="0.8"/>
    <x v="1118"/>
  </r>
  <r>
    <n v="1201"/>
    <x v="570"/>
    <x v="0"/>
    <x v="427"/>
    <d v="2013-07-25T00:00:00"/>
    <s v="Standard Class"/>
    <s v="LS-16945"/>
    <s v="Linda Southworth"/>
    <x v="1"/>
    <x v="0"/>
    <s v="Denver"/>
    <x v="22"/>
    <n v="80219"/>
    <x v="1"/>
    <s v="FUR-CH-10002335"/>
    <x v="0"/>
    <x v="1"/>
    <s v="Hon GuestStacker Chair"/>
    <x v="730"/>
    <x v="1"/>
    <n v="0.2"/>
    <x v="748"/>
  </r>
  <r>
    <n v="1202"/>
    <x v="570"/>
    <x v="0"/>
    <x v="427"/>
    <d v="2013-07-25T00:00:00"/>
    <s v="Standard Class"/>
    <s v="LS-16945"/>
    <s v="Linda Southworth"/>
    <x v="1"/>
    <x v="0"/>
    <s v="Denver"/>
    <x v="22"/>
    <n v="80219"/>
    <x v="1"/>
    <s v="OFF-BI-10004967"/>
    <x v="1"/>
    <x v="8"/>
    <s v="Round Ring Binders"/>
    <x v="1077"/>
    <x v="1"/>
    <n v="0.7"/>
    <x v="1119"/>
  </r>
  <r>
    <n v="1203"/>
    <x v="570"/>
    <x v="0"/>
    <x v="427"/>
    <d v="2013-07-25T00:00:00"/>
    <s v="Standard Class"/>
    <s v="LS-16945"/>
    <s v="Linda Southworth"/>
    <x v="1"/>
    <x v="0"/>
    <s v="Denver"/>
    <x v="22"/>
    <n v="80219"/>
    <x v="1"/>
    <s v="FUR-CH-10002331"/>
    <x v="0"/>
    <x v="1"/>
    <s v="Hon 4700 Series Mobuis Mid-Back Task Chairs with Adjustable Arms"/>
    <x v="1078"/>
    <x v="1"/>
    <n v="0.2"/>
    <x v="1120"/>
  </r>
  <r>
    <n v="1204"/>
    <x v="570"/>
    <x v="0"/>
    <x v="427"/>
    <d v="2013-07-25T00:00:00"/>
    <s v="Standard Class"/>
    <s v="LS-16945"/>
    <s v="Linda Southworth"/>
    <x v="1"/>
    <x v="0"/>
    <s v="Denver"/>
    <x v="22"/>
    <n v="80219"/>
    <x v="1"/>
    <s v="OFF-ST-10002292"/>
    <x v="1"/>
    <x v="4"/>
    <s v="Sauder Facets Collection Locker/File Cabinet, Sky Alder Finish"/>
    <x v="1079"/>
    <x v="0"/>
    <n v="0.2"/>
    <x v="232"/>
  </r>
  <r>
    <n v="1205"/>
    <x v="570"/>
    <x v="0"/>
    <x v="427"/>
    <d v="2013-07-25T00:00:00"/>
    <s v="Standard Class"/>
    <s v="LS-16945"/>
    <s v="Linda Southworth"/>
    <x v="1"/>
    <x v="0"/>
    <s v="Denver"/>
    <x v="22"/>
    <n v="80219"/>
    <x v="1"/>
    <s v="OFF-ST-10000689"/>
    <x v="1"/>
    <x v="4"/>
    <s v="Fellowes Strictly Business Drawer File, Letter/Legal Size"/>
    <x v="1080"/>
    <x v="1"/>
    <n v="0.2"/>
    <x v="1121"/>
  </r>
  <r>
    <n v="1206"/>
    <x v="571"/>
    <x v="3"/>
    <x v="378"/>
    <d v="2014-08-05T00:00:00"/>
    <s v="First Class"/>
    <s v="LH-16750"/>
    <s v="Larry Hughes"/>
    <x v="0"/>
    <x v="0"/>
    <s v="Charlotte"/>
    <x v="3"/>
    <n v="28205"/>
    <x v="0"/>
    <s v="TEC-PH-10002660"/>
    <x v="2"/>
    <x v="7"/>
    <s v="Nortel Networks T7316 E Nt8 B27"/>
    <x v="1081"/>
    <x v="2"/>
    <n v="0.2"/>
    <x v="1122"/>
  </r>
  <r>
    <n v="1207"/>
    <x v="572"/>
    <x v="0"/>
    <x v="216"/>
    <d v="2013-07-19T00:00:00"/>
    <s v="Second Class"/>
    <s v="SW-20755"/>
    <s v="Steven Ward"/>
    <x v="1"/>
    <x v="0"/>
    <s v="New York City"/>
    <x v="15"/>
    <n v="10009"/>
    <x v="3"/>
    <s v="OFF-ST-10004634"/>
    <x v="1"/>
    <x v="4"/>
    <s v="Personal Folder Holder, Ebony"/>
    <x v="1082"/>
    <x v="7"/>
    <n v="0"/>
    <x v="1123"/>
  </r>
  <r>
    <n v="1208"/>
    <x v="572"/>
    <x v="0"/>
    <x v="216"/>
    <d v="2013-07-19T00:00:00"/>
    <s v="Second Class"/>
    <s v="SW-20755"/>
    <s v="Steven Ward"/>
    <x v="1"/>
    <x v="0"/>
    <s v="New York City"/>
    <x v="15"/>
    <n v="10009"/>
    <x v="3"/>
    <s v="OFF-BI-10002160"/>
    <x v="1"/>
    <x v="8"/>
    <s v="Acco Hanging Data Binders"/>
    <x v="1083"/>
    <x v="1"/>
    <n v="0.2"/>
    <x v="1124"/>
  </r>
  <r>
    <n v="1209"/>
    <x v="572"/>
    <x v="0"/>
    <x v="216"/>
    <d v="2013-07-19T00:00:00"/>
    <s v="Second Class"/>
    <s v="SW-20755"/>
    <s v="Steven Ward"/>
    <x v="1"/>
    <x v="0"/>
    <s v="New York City"/>
    <x v="15"/>
    <n v="10009"/>
    <x v="3"/>
    <s v="OFF-FA-10002988"/>
    <x v="1"/>
    <x v="13"/>
    <s v="Ideal Clamps"/>
    <x v="1084"/>
    <x v="3"/>
    <n v="0"/>
    <x v="1125"/>
  </r>
  <r>
    <n v="1210"/>
    <x v="572"/>
    <x v="0"/>
    <x v="216"/>
    <d v="2013-07-19T00:00:00"/>
    <s v="Second Class"/>
    <s v="SW-20755"/>
    <s v="Steven Ward"/>
    <x v="1"/>
    <x v="0"/>
    <s v="New York City"/>
    <x v="15"/>
    <n v="10009"/>
    <x v="3"/>
    <s v="OFF-AR-10004999"/>
    <x v="1"/>
    <x v="6"/>
    <s v="Newell 315"/>
    <x v="1085"/>
    <x v="3"/>
    <n v="0"/>
    <x v="1126"/>
  </r>
  <r>
    <n v="1211"/>
    <x v="572"/>
    <x v="0"/>
    <x v="216"/>
    <d v="2013-07-19T00:00:00"/>
    <s v="Second Class"/>
    <s v="SW-20755"/>
    <s v="Steven Ward"/>
    <x v="1"/>
    <x v="0"/>
    <s v="New York City"/>
    <x v="15"/>
    <n v="10009"/>
    <x v="3"/>
    <s v="OFF-BI-10001031"/>
    <x v="1"/>
    <x v="8"/>
    <s v="Pressboard Data Binders by Wilson Jones"/>
    <x v="1086"/>
    <x v="0"/>
    <n v="0.2"/>
    <x v="1127"/>
  </r>
  <r>
    <n v="1212"/>
    <x v="572"/>
    <x v="0"/>
    <x v="216"/>
    <d v="2013-07-19T00:00:00"/>
    <s v="Second Class"/>
    <s v="SW-20755"/>
    <s v="Steven Ward"/>
    <x v="1"/>
    <x v="0"/>
    <s v="New York City"/>
    <x v="15"/>
    <n v="10009"/>
    <x v="3"/>
    <s v="FUR-BO-10004695"/>
    <x v="0"/>
    <x v="0"/>
    <s v="O'Sullivan 2-Door Barrister Bookcase in Odessa Pine"/>
    <x v="1087"/>
    <x v="4"/>
    <n v="0.2"/>
    <x v="1128"/>
  </r>
  <r>
    <n v="1213"/>
    <x v="573"/>
    <x v="3"/>
    <x v="428"/>
    <d v="2014-09-14T00:00:00"/>
    <s v="Standard Class"/>
    <s v="SP-20620"/>
    <s v="Stefania Perrino"/>
    <x v="1"/>
    <x v="0"/>
    <s v="Philadelphia"/>
    <x v="9"/>
    <n v="19134"/>
    <x v="3"/>
    <s v="FUR-CH-10004860"/>
    <x v="0"/>
    <x v="1"/>
    <s v="Global Low Back Tilter Chair"/>
    <x v="1088"/>
    <x v="0"/>
    <n v="0.3"/>
    <x v="1129"/>
  </r>
  <r>
    <n v="1214"/>
    <x v="573"/>
    <x v="3"/>
    <x v="428"/>
    <d v="2014-09-14T00:00:00"/>
    <s v="Standard Class"/>
    <s v="SP-20620"/>
    <s v="Stefania Perrino"/>
    <x v="1"/>
    <x v="0"/>
    <s v="Philadelphia"/>
    <x v="9"/>
    <n v="19134"/>
    <x v="3"/>
    <s v="OFF-BI-10002432"/>
    <x v="1"/>
    <x v="8"/>
    <s v="Wilson Jones Standard D-Ring Binders"/>
    <x v="1089"/>
    <x v="0"/>
    <n v="0.7"/>
    <x v="1130"/>
  </r>
  <r>
    <n v="1215"/>
    <x v="573"/>
    <x v="3"/>
    <x v="428"/>
    <d v="2014-09-14T00:00:00"/>
    <s v="Standard Class"/>
    <s v="SP-20620"/>
    <s v="Stefania Perrino"/>
    <x v="1"/>
    <x v="0"/>
    <s v="Philadelphia"/>
    <x v="9"/>
    <n v="19134"/>
    <x v="3"/>
    <s v="OFF-BI-10000069"/>
    <x v="1"/>
    <x v="8"/>
    <s v="GBC Prepunched Paper, 19-Hole, for Binding Systems, 24-lb"/>
    <x v="1090"/>
    <x v="7"/>
    <n v="0.7"/>
    <x v="1131"/>
  </r>
  <r>
    <n v="1216"/>
    <x v="573"/>
    <x v="3"/>
    <x v="428"/>
    <d v="2014-09-14T00:00:00"/>
    <s v="Standard Class"/>
    <s v="SP-20620"/>
    <s v="Stefania Perrino"/>
    <x v="1"/>
    <x v="0"/>
    <s v="Philadelphia"/>
    <x v="9"/>
    <n v="19134"/>
    <x v="3"/>
    <s v="OFF-AR-10003602"/>
    <x v="1"/>
    <x v="6"/>
    <s v="Quartet Omega Colored Chalk, 12/Pack"/>
    <x v="1091"/>
    <x v="7"/>
    <n v="0.2"/>
    <x v="1132"/>
  </r>
  <r>
    <n v="1217"/>
    <x v="573"/>
    <x v="3"/>
    <x v="428"/>
    <d v="2014-09-14T00:00:00"/>
    <s v="Standard Class"/>
    <s v="SP-20620"/>
    <s v="Stefania Perrino"/>
    <x v="1"/>
    <x v="0"/>
    <s v="Philadelphia"/>
    <x v="9"/>
    <n v="19134"/>
    <x v="3"/>
    <s v="TEC-AC-10004469"/>
    <x v="2"/>
    <x v="11"/>
    <s v="Microsoft Sculpt Comfort Mouse"/>
    <x v="1092"/>
    <x v="1"/>
    <n v="0.2"/>
    <x v="1133"/>
  </r>
  <r>
    <n v="1218"/>
    <x v="573"/>
    <x v="3"/>
    <x v="428"/>
    <d v="2014-09-14T00:00:00"/>
    <s v="Standard Class"/>
    <s v="SP-20620"/>
    <s v="Stefania Perrino"/>
    <x v="1"/>
    <x v="0"/>
    <s v="Philadelphia"/>
    <x v="9"/>
    <n v="19134"/>
    <x v="3"/>
    <s v="FUR-FU-10001867"/>
    <x v="0"/>
    <x v="5"/>
    <s v="Eldon Expressions Punched Metal &amp; Wood Desk Accessories, Pewter &amp; Cherry"/>
    <x v="1093"/>
    <x v="0"/>
    <n v="0.2"/>
    <x v="1134"/>
  </r>
  <r>
    <n v="1219"/>
    <x v="573"/>
    <x v="3"/>
    <x v="428"/>
    <d v="2014-09-14T00:00:00"/>
    <s v="Standard Class"/>
    <s v="SP-20620"/>
    <s v="Stefania Perrino"/>
    <x v="1"/>
    <x v="0"/>
    <s v="Philadelphia"/>
    <x v="9"/>
    <n v="19134"/>
    <x v="3"/>
    <s v="TEC-AC-10003174"/>
    <x v="2"/>
    <x v="11"/>
    <s v="Plantronics S12 Corded Telephone Headset System"/>
    <x v="1059"/>
    <x v="1"/>
    <n v="0.2"/>
    <x v="1100"/>
  </r>
  <r>
    <n v="1220"/>
    <x v="573"/>
    <x v="3"/>
    <x v="428"/>
    <d v="2014-09-14T00:00:00"/>
    <s v="Standard Class"/>
    <s v="SP-20620"/>
    <s v="Stefania Perrino"/>
    <x v="1"/>
    <x v="0"/>
    <s v="Philadelphia"/>
    <x v="9"/>
    <n v="19134"/>
    <x v="3"/>
    <s v="TEC-PH-10002200"/>
    <x v="2"/>
    <x v="7"/>
    <s v="Samsung Galaxy Note 2"/>
    <x v="1094"/>
    <x v="3"/>
    <n v="0.4"/>
    <x v="1135"/>
  </r>
  <r>
    <n v="1221"/>
    <x v="574"/>
    <x v="2"/>
    <x v="136"/>
    <d v="2011-07-16T00:00:00"/>
    <s v="Standard Class"/>
    <s v="BF-11170"/>
    <s v="Ben Ferrer"/>
    <x v="2"/>
    <x v="0"/>
    <s v="Los Angeles"/>
    <x v="1"/>
    <n v="90036"/>
    <x v="1"/>
    <s v="OFF-ST-10000107"/>
    <x v="1"/>
    <x v="4"/>
    <s v="Fellowes Super Stor/Drawer"/>
    <x v="1095"/>
    <x v="6"/>
    <n v="0"/>
    <x v="1136"/>
  </r>
  <r>
    <n v="1222"/>
    <x v="574"/>
    <x v="2"/>
    <x v="136"/>
    <d v="2011-07-16T00:00:00"/>
    <s v="Standard Class"/>
    <s v="BF-11170"/>
    <s v="Ben Ferrer"/>
    <x v="2"/>
    <x v="0"/>
    <s v="Los Angeles"/>
    <x v="1"/>
    <n v="90036"/>
    <x v="1"/>
    <s v="TEC-PH-10000439"/>
    <x v="2"/>
    <x v="7"/>
    <s v="GE DSL Phone Line Filter"/>
    <x v="1096"/>
    <x v="8"/>
    <n v="0.2"/>
    <x v="1137"/>
  </r>
  <r>
    <n v="1223"/>
    <x v="575"/>
    <x v="0"/>
    <x v="429"/>
    <d v="2013-12-06T00:00:00"/>
    <s v="First Class"/>
    <s v="BM-11140"/>
    <s v="Becky Martin"/>
    <x v="0"/>
    <x v="0"/>
    <s v="New York City"/>
    <x v="15"/>
    <n v="10024"/>
    <x v="3"/>
    <s v="FUR-FU-10001602"/>
    <x v="0"/>
    <x v="5"/>
    <s v="Eldon Delta Triangular Chair Mat, 52&quot; x 58&quot;, Clear"/>
    <x v="1097"/>
    <x v="1"/>
    <n v="0"/>
    <x v="1138"/>
  </r>
  <r>
    <n v="1224"/>
    <x v="575"/>
    <x v="0"/>
    <x v="429"/>
    <d v="2013-12-06T00:00:00"/>
    <s v="First Class"/>
    <s v="BM-11140"/>
    <s v="Becky Martin"/>
    <x v="0"/>
    <x v="0"/>
    <s v="New York City"/>
    <x v="15"/>
    <n v="10024"/>
    <x v="3"/>
    <s v="TEC-AC-10001432"/>
    <x v="2"/>
    <x v="11"/>
    <s v="Enermax Aurora Lite Keyboard"/>
    <x v="1098"/>
    <x v="7"/>
    <n v="0"/>
    <x v="1139"/>
  </r>
  <r>
    <n v="1225"/>
    <x v="575"/>
    <x v="0"/>
    <x v="429"/>
    <d v="2013-12-06T00:00:00"/>
    <s v="First Class"/>
    <s v="BM-11140"/>
    <s v="Becky Martin"/>
    <x v="0"/>
    <x v="0"/>
    <s v="New York City"/>
    <x v="15"/>
    <n v="10024"/>
    <x v="3"/>
    <s v="OFF-BI-10004656"/>
    <x v="1"/>
    <x v="8"/>
    <s v="Peel &amp; Stick Add-On Corner Pockets"/>
    <x v="1099"/>
    <x v="7"/>
    <n v="0.2"/>
    <x v="1140"/>
  </r>
  <r>
    <n v="1226"/>
    <x v="575"/>
    <x v="0"/>
    <x v="429"/>
    <d v="2013-12-06T00:00:00"/>
    <s v="First Class"/>
    <s v="BM-11140"/>
    <s v="Becky Martin"/>
    <x v="0"/>
    <x v="0"/>
    <s v="New York City"/>
    <x v="15"/>
    <n v="10024"/>
    <x v="3"/>
    <s v="OFF-PA-10001685"/>
    <x v="1"/>
    <x v="10"/>
    <s v="Staples"/>
    <x v="1100"/>
    <x v="4"/>
    <n v="0"/>
    <x v="1141"/>
  </r>
  <r>
    <n v="1227"/>
    <x v="575"/>
    <x v="0"/>
    <x v="429"/>
    <d v="2013-12-06T00:00:00"/>
    <s v="First Class"/>
    <s v="BM-11140"/>
    <s v="Becky Martin"/>
    <x v="0"/>
    <x v="0"/>
    <s v="New York City"/>
    <x v="15"/>
    <n v="10024"/>
    <x v="3"/>
    <s v="OFF-ST-10001418"/>
    <x v="1"/>
    <x v="4"/>
    <s v="Carina Media Storage Towers in Natural &amp; Black"/>
    <x v="1101"/>
    <x v="1"/>
    <n v="0"/>
    <x v="1142"/>
  </r>
  <r>
    <n v="1228"/>
    <x v="575"/>
    <x v="0"/>
    <x v="429"/>
    <d v="2013-12-06T00:00:00"/>
    <s v="First Class"/>
    <s v="BM-11140"/>
    <s v="Becky Martin"/>
    <x v="0"/>
    <x v="0"/>
    <s v="New York City"/>
    <x v="15"/>
    <n v="10024"/>
    <x v="3"/>
    <s v="OFF-ST-10000676"/>
    <x v="1"/>
    <x v="4"/>
    <s v="Fellowes Econo/Stor Drawers"/>
    <x v="1102"/>
    <x v="0"/>
    <n v="0"/>
    <x v="1143"/>
  </r>
  <r>
    <n v="1229"/>
    <x v="576"/>
    <x v="3"/>
    <x v="44"/>
    <d v="2014-11-12T00:00:00"/>
    <s v="Standard Class"/>
    <s v="ZC-21910"/>
    <s v="Zuschuss Carroll"/>
    <x v="0"/>
    <x v="0"/>
    <s v="Los Angeles"/>
    <x v="1"/>
    <n v="90045"/>
    <x v="1"/>
    <s v="OFF-EN-10001219"/>
    <x v="1"/>
    <x v="12"/>
    <s v="#10- 4 1/8&quot; x 9 1/2&quot; Security-Tint Envelopes"/>
    <x v="770"/>
    <x v="0"/>
    <n v="0"/>
    <x v="792"/>
  </r>
  <r>
    <n v="1230"/>
    <x v="576"/>
    <x v="3"/>
    <x v="44"/>
    <d v="2014-11-12T00:00:00"/>
    <s v="Standard Class"/>
    <s v="ZC-21910"/>
    <s v="Zuschuss Carroll"/>
    <x v="0"/>
    <x v="0"/>
    <s v="Los Angeles"/>
    <x v="1"/>
    <n v="90045"/>
    <x v="1"/>
    <s v="FUR-FU-10001424"/>
    <x v="0"/>
    <x v="5"/>
    <s v="Dax Clear Box Frame"/>
    <x v="992"/>
    <x v="7"/>
    <n v="0"/>
    <x v="1144"/>
  </r>
  <r>
    <n v="1231"/>
    <x v="576"/>
    <x v="3"/>
    <x v="44"/>
    <d v="2014-11-12T00:00:00"/>
    <s v="Standard Class"/>
    <s v="ZC-21910"/>
    <s v="Zuschuss Carroll"/>
    <x v="0"/>
    <x v="0"/>
    <s v="Los Angeles"/>
    <x v="1"/>
    <n v="90045"/>
    <x v="1"/>
    <s v="OFF-AR-10001022"/>
    <x v="1"/>
    <x v="6"/>
    <s v="SANFORD Liquid Accent Tank-Style Highlighters"/>
    <x v="1103"/>
    <x v="0"/>
    <n v="0"/>
    <x v="1145"/>
  </r>
  <r>
    <n v="1232"/>
    <x v="577"/>
    <x v="1"/>
    <x v="89"/>
    <d v="2012-11-02T00:00:00"/>
    <s v="Second Class"/>
    <s v="KT-16480"/>
    <s v="Kean Thornton"/>
    <x v="0"/>
    <x v="0"/>
    <s v="Buffalo"/>
    <x v="15"/>
    <n v="14215"/>
    <x v="3"/>
    <s v="OFF-AR-10000369"/>
    <x v="1"/>
    <x v="6"/>
    <s v="Design Ebony Sketching Pencil"/>
    <x v="1104"/>
    <x v="0"/>
    <n v="0"/>
    <x v="1146"/>
  </r>
  <r>
    <n v="1233"/>
    <x v="577"/>
    <x v="1"/>
    <x v="89"/>
    <d v="2012-11-02T00:00:00"/>
    <s v="Second Class"/>
    <s v="KT-16480"/>
    <s v="Kean Thornton"/>
    <x v="0"/>
    <x v="0"/>
    <s v="Buffalo"/>
    <x v="15"/>
    <n v="14215"/>
    <x v="3"/>
    <s v="OFF-EN-10003055"/>
    <x v="1"/>
    <x v="12"/>
    <s v="Blue String-Tie &amp; Button Interoffice Envelopes, 10 x 13"/>
    <x v="1105"/>
    <x v="0"/>
    <n v="0"/>
    <x v="1147"/>
  </r>
  <r>
    <n v="1234"/>
    <x v="578"/>
    <x v="0"/>
    <x v="198"/>
    <d v="2013-06-02T00:00:00"/>
    <s v="First Class"/>
    <s v="BG-11695"/>
    <s v="Brooke Gillingham"/>
    <x v="1"/>
    <x v="0"/>
    <s v="Cincinnati"/>
    <x v="24"/>
    <n v="45231"/>
    <x v="3"/>
    <s v="TEC-CO-10001046"/>
    <x v="2"/>
    <x v="16"/>
    <s v="Canon Imageclass D680 Copier / Fax"/>
    <x v="1106"/>
    <x v="0"/>
    <n v="0.4"/>
    <x v="1148"/>
  </r>
  <r>
    <n v="1235"/>
    <x v="579"/>
    <x v="0"/>
    <x v="99"/>
    <d v="2013-10-29T00:00:00"/>
    <s v="Same Day"/>
    <s v="PG-18820"/>
    <s v="Patrick Gardner"/>
    <x v="0"/>
    <x v="0"/>
    <s v="Boynton Beach"/>
    <x v="2"/>
    <n v="33437"/>
    <x v="0"/>
    <s v="FUR-FU-10000076"/>
    <x v="0"/>
    <x v="5"/>
    <s v="24-Hour Round Wall Clock"/>
    <x v="1107"/>
    <x v="1"/>
    <n v="0.2"/>
    <x v="1149"/>
  </r>
  <r>
    <n v="1236"/>
    <x v="579"/>
    <x v="0"/>
    <x v="99"/>
    <d v="2013-10-29T00:00:00"/>
    <s v="Same Day"/>
    <s v="PG-18820"/>
    <s v="Patrick Gardner"/>
    <x v="0"/>
    <x v="0"/>
    <s v="Boynton Beach"/>
    <x v="2"/>
    <n v="33437"/>
    <x v="0"/>
    <s v="OFF-BI-10003719"/>
    <x v="1"/>
    <x v="8"/>
    <s v="Large Capacity Hanging Post Binders"/>
    <x v="1108"/>
    <x v="2"/>
    <n v="0.7"/>
    <x v="366"/>
  </r>
  <r>
    <n v="1237"/>
    <x v="579"/>
    <x v="0"/>
    <x v="99"/>
    <d v="2013-10-29T00:00:00"/>
    <s v="Same Day"/>
    <s v="PG-18820"/>
    <s v="Patrick Gardner"/>
    <x v="0"/>
    <x v="0"/>
    <s v="Boynton Beach"/>
    <x v="2"/>
    <n v="33437"/>
    <x v="0"/>
    <s v="FUR-FU-10003268"/>
    <x v="0"/>
    <x v="5"/>
    <s v="Eldon Radial Chair Mat for Low to Medium Pile Carpets"/>
    <x v="1109"/>
    <x v="0"/>
    <n v="0.2"/>
    <x v="232"/>
  </r>
  <r>
    <n v="1238"/>
    <x v="579"/>
    <x v="0"/>
    <x v="99"/>
    <d v="2013-10-29T00:00:00"/>
    <s v="Same Day"/>
    <s v="PG-18820"/>
    <s v="Patrick Gardner"/>
    <x v="0"/>
    <x v="0"/>
    <s v="Boynton Beach"/>
    <x v="2"/>
    <n v="33437"/>
    <x v="0"/>
    <s v="FUR-FU-10003553"/>
    <x v="0"/>
    <x v="5"/>
    <s v="Howard Miller 13-1/2&quot; Diameter Rosebrook Wall Clock"/>
    <x v="1110"/>
    <x v="1"/>
    <n v="0.2"/>
    <x v="1150"/>
  </r>
  <r>
    <n v="1239"/>
    <x v="580"/>
    <x v="2"/>
    <x v="430"/>
    <d v="2011-08-15T00:00:00"/>
    <s v="Standard Class"/>
    <s v="GM-14680"/>
    <s v="Greg Matthias"/>
    <x v="0"/>
    <x v="0"/>
    <s v="Seattle"/>
    <x v="4"/>
    <n v="98105"/>
    <x v="1"/>
    <s v="FUR-FU-10003691"/>
    <x v="0"/>
    <x v="5"/>
    <s v="Eldon Image Series Desk Accessories, Ebony"/>
    <x v="1111"/>
    <x v="7"/>
    <n v="0"/>
    <x v="1151"/>
  </r>
  <r>
    <n v="1240"/>
    <x v="580"/>
    <x v="2"/>
    <x v="430"/>
    <d v="2011-08-15T00:00:00"/>
    <s v="Standard Class"/>
    <s v="GM-14680"/>
    <s v="Greg Matthias"/>
    <x v="0"/>
    <x v="0"/>
    <s v="Seattle"/>
    <x v="4"/>
    <n v="98105"/>
    <x v="1"/>
    <s v="OFF-AR-10003903"/>
    <x v="1"/>
    <x v="6"/>
    <s v="Sanford 52201 APSCO Electric Pencil Sharpener"/>
    <x v="1112"/>
    <x v="7"/>
    <n v="0"/>
    <x v="1152"/>
  </r>
  <r>
    <n v="1241"/>
    <x v="580"/>
    <x v="2"/>
    <x v="430"/>
    <d v="2011-08-15T00:00:00"/>
    <s v="Standard Class"/>
    <s v="GM-14680"/>
    <s v="Greg Matthias"/>
    <x v="0"/>
    <x v="0"/>
    <s v="Seattle"/>
    <x v="4"/>
    <n v="98105"/>
    <x v="1"/>
    <s v="OFF-FA-10004854"/>
    <x v="1"/>
    <x v="13"/>
    <s v="Vinyl Coated Wire Paper Clips in Organizer Box, 800/Box"/>
    <x v="1113"/>
    <x v="0"/>
    <n v="0"/>
    <x v="1153"/>
  </r>
  <r>
    <n v="1242"/>
    <x v="581"/>
    <x v="0"/>
    <x v="48"/>
    <d v="2013-09-05T00:00:00"/>
    <s v="Standard Class"/>
    <s v="MO-17800"/>
    <s v="Meg O'Connel"/>
    <x v="2"/>
    <x v="0"/>
    <s v="New York City"/>
    <x v="15"/>
    <n v="10024"/>
    <x v="3"/>
    <s v="TEC-PH-10003442"/>
    <x v="2"/>
    <x v="7"/>
    <s v="Samsung Replacement EH64AVFWE Premium Headset"/>
    <x v="1114"/>
    <x v="4"/>
    <n v="0"/>
    <x v="1154"/>
  </r>
  <r>
    <n v="1243"/>
    <x v="582"/>
    <x v="0"/>
    <x v="431"/>
    <d v="2013-02-22T00:00:00"/>
    <s v="Standard Class"/>
    <s v="PG-18820"/>
    <s v="Patrick Gardner"/>
    <x v="0"/>
    <x v="0"/>
    <s v="New York City"/>
    <x v="15"/>
    <n v="10009"/>
    <x v="3"/>
    <s v="OFF-BI-10004519"/>
    <x v="1"/>
    <x v="8"/>
    <s v="GBC DocuBind P100 Manual Binding Machine"/>
    <x v="1115"/>
    <x v="1"/>
    <n v="0.2"/>
    <x v="1155"/>
  </r>
  <r>
    <n v="1244"/>
    <x v="582"/>
    <x v="0"/>
    <x v="431"/>
    <d v="2013-02-22T00:00:00"/>
    <s v="Standard Class"/>
    <s v="PG-18820"/>
    <s v="Patrick Gardner"/>
    <x v="0"/>
    <x v="0"/>
    <s v="New York City"/>
    <x v="15"/>
    <n v="10009"/>
    <x v="3"/>
    <s v="OFF-FA-10000304"/>
    <x v="1"/>
    <x v="13"/>
    <s v="Advantus Push Pins"/>
    <x v="525"/>
    <x v="4"/>
    <n v="0"/>
    <x v="1156"/>
  </r>
  <r>
    <n v="1245"/>
    <x v="583"/>
    <x v="3"/>
    <x v="304"/>
    <d v="2014-05-22T00:00:00"/>
    <s v="Standard Class"/>
    <s v="EJ-14155"/>
    <s v="Eva Jacobs"/>
    <x v="0"/>
    <x v="0"/>
    <s v="Gulfport"/>
    <x v="35"/>
    <n v="39503"/>
    <x v="0"/>
    <s v="OFF-EN-10004955"/>
    <x v="1"/>
    <x v="12"/>
    <s v="Fashion Color Clasp Envelopes"/>
    <x v="1116"/>
    <x v="6"/>
    <n v="0"/>
    <x v="1157"/>
  </r>
  <r>
    <n v="1246"/>
    <x v="584"/>
    <x v="2"/>
    <x v="432"/>
    <d v="2011-12-14T00:00:00"/>
    <s v="Second Class"/>
    <s v="NP-18700"/>
    <s v="Nora Preis"/>
    <x v="0"/>
    <x v="0"/>
    <s v="Fresno"/>
    <x v="1"/>
    <n v="93727"/>
    <x v="1"/>
    <s v="FUR-TA-10004619"/>
    <x v="0"/>
    <x v="3"/>
    <s v="Hon Non-Folding Utility Tables"/>
    <x v="1117"/>
    <x v="5"/>
    <n v="0.2"/>
    <x v="1158"/>
  </r>
  <r>
    <n v="1247"/>
    <x v="584"/>
    <x v="2"/>
    <x v="432"/>
    <d v="2011-12-14T00:00:00"/>
    <s v="Second Class"/>
    <s v="NP-18700"/>
    <s v="Nora Preis"/>
    <x v="0"/>
    <x v="0"/>
    <s v="Fresno"/>
    <x v="1"/>
    <n v="93727"/>
    <x v="1"/>
    <s v="FUR-TA-10003473"/>
    <x v="0"/>
    <x v="3"/>
    <s v="Bretford Rectangular Conference Table Tops"/>
    <x v="1118"/>
    <x v="13"/>
    <n v="0.2"/>
    <x v="1159"/>
  </r>
  <r>
    <n v="1248"/>
    <x v="584"/>
    <x v="2"/>
    <x v="432"/>
    <d v="2011-12-14T00:00:00"/>
    <s v="Second Class"/>
    <s v="NP-18700"/>
    <s v="Nora Preis"/>
    <x v="0"/>
    <x v="0"/>
    <s v="Fresno"/>
    <x v="1"/>
    <n v="93727"/>
    <x v="1"/>
    <s v="FUR-BO-10004467"/>
    <x v="0"/>
    <x v="0"/>
    <s v="Bestar Classic Bookcase"/>
    <x v="1119"/>
    <x v="1"/>
    <n v="0.15"/>
    <x v="1160"/>
  </r>
  <r>
    <n v="1249"/>
    <x v="585"/>
    <x v="3"/>
    <x v="404"/>
    <d v="2014-12-25T00:00:00"/>
    <s v="Standard Class"/>
    <s v="DJ-13630"/>
    <s v="Doug Jacobs"/>
    <x v="0"/>
    <x v="0"/>
    <s v="New York City"/>
    <x v="15"/>
    <n v="10009"/>
    <x v="3"/>
    <s v="OFF-AR-10002280"/>
    <x v="1"/>
    <x v="6"/>
    <s v="Staples"/>
    <x v="1120"/>
    <x v="5"/>
    <n v="0"/>
    <x v="1161"/>
  </r>
  <r>
    <n v="1250"/>
    <x v="585"/>
    <x v="3"/>
    <x v="404"/>
    <d v="2014-12-25T00:00:00"/>
    <s v="Standard Class"/>
    <s v="DJ-13630"/>
    <s v="Doug Jacobs"/>
    <x v="0"/>
    <x v="0"/>
    <s v="New York City"/>
    <x v="15"/>
    <n v="10009"/>
    <x v="3"/>
    <s v="FUR-CH-10001708"/>
    <x v="0"/>
    <x v="1"/>
    <s v="Office Star - Contemporary Swivel Chair with Padded Adjustable Arms and Flex Back"/>
    <x v="1121"/>
    <x v="6"/>
    <n v="0.1"/>
    <x v="1162"/>
  </r>
  <r>
    <n v="1251"/>
    <x v="585"/>
    <x v="3"/>
    <x v="404"/>
    <d v="2014-12-25T00:00:00"/>
    <s v="Standard Class"/>
    <s v="DJ-13630"/>
    <s v="Doug Jacobs"/>
    <x v="0"/>
    <x v="0"/>
    <s v="New York City"/>
    <x v="15"/>
    <n v="10009"/>
    <x v="3"/>
    <s v="OFF-AP-10000891"/>
    <x v="1"/>
    <x v="9"/>
    <s v="Kensington 7 Outlet MasterPiece HOMEOFFICE Power Control Center"/>
    <x v="1122"/>
    <x v="11"/>
    <n v="0"/>
    <x v="1163"/>
  </r>
  <r>
    <n v="1252"/>
    <x v="585"/>
    <x v="3"/>
    <x v="404"/>
    <d v="2014-12-25T00:00:00"/>
    <s v="Standard Class"/>
    <s v="DJ-13630"/>
    <s v="Doug Jacobs"/>
    <x v="0"/>
    <x v="0"/>
    <s v="New York City"/>
    <x v="15"/>
    <n v="10009"/>
    <x v="3"/>
    <s v="OFF-AR-10000462"/>
    <x v="1"/>
    <x v="6"/>
    <s v="Sanford Pocket Accent Highlighters"/>
    <x v="1123"/>
    <x v="0"/>
    <n v="0"/>
    <x v="1164"/>
  </r>
  <r>
    <n v="1253"/>
    <x v="586"/>
    <x v="1"/>
    <x v="433"/>
    <d v="2012-07-09T00:00:00"/>
    <s v="Standard Class"/>
    <s v="IM-15070"/>
    <s v="Irene Maddox"/>
    <x v="0"/>
    <x v="0"/>
    <s v="Milwaukee"/>
    <x v="6"/>
    <n v="53209"/>
    <x v="2"/>
    <s v="TEC-PH-10004165"/>
    <x v="2"/>
    <x v="7"/>
    <s v="Mitel MiVoice 5330e IP Phone"/>
    <x v="1124"/>
    <x v="4"/>
    <n v="0"/>
    <x v="1165"/>
  </r>
  <r>
    <n v="1254"/>
    <x v="587"/>
    <x v="3"/>
    <x v="434"/>
    <d v="2014-03-15T00:00:00"/>
    <s v="Standard Class"/>
    <s v="MH-18115"/>
    <s v="Mick Hernandez"/>
    <x v="2"/>
    <x v="0"/>
    <s v="Chester"/>
    <x v="9"/>
    <n v="19013"/>
    <x v="3"/>
    <s v="OFF-AR-10003958"/>
    <x v="1"/>
    <x v="6"/>
    <s v="Newell 337"/>
    <x v="797"/>
    <x v="0"/>
    <n v="0.2"/>
    <x v="822"/>
  </r>
  <r>
    <n v="1255"/>
    <x v="587"/>
    <x v="3"/>
    <x v="434"/>
    <d v="2014-03-15T00:00:00"/>
    <s v="Standard Class"/>
    <s v="MH-18115"/>
    <s v="Mick Hernandez"/>
    <x v="2"/>
    <x v="0"/>
    <s v="Chester"/>
    <x v="9"/>
    <n v="19013"/>
    <x v="3"/>
    <s v="TEC-PH-10000149"/>
    <x v="2"/>
    <x v="7"/>
    <s v="Cisco SPA525G2 IP Phone - Wireless"/>
    <x v="1125"/>
    <x v="1"/>
    <n v="0.4"/>
    <x v="1166"/>
  </r>
  <r>
    <n v="1256"/>
    <x v="587"/>
    <x v="3"/>
    <x v="434"/>
    <d v="2014-03-15T00:00:00"/>
    <s v="Standard Class"/>
    <s v="MH-18115"/>
    <s v="Mick Hernandez"/>
    <x v="2"/>
    <x v="0"/>
    <s v="Chester"/>
    <x v="9"/>
    <n v="19013"/>
    <x v="3"/>
    <s v="FUR-FU-10003724"/>
    <x v="0"/>
    <x v="5"/>
    <s v="Westinghouse Clip-On Gooseneck Lamps"/>
    <x v="1126"/>
    <x v="7"/>
    <n v="0.2"/>
    <x v="1167"/>
  </r>
  <r>
    <n v="1257"/>
    <x v="587"/>
    <x v="3"/>
    <x v="434"/>
    <d v="2014-03-15T00:00:00"/>
    <s v="Standard Class"/>
    <s v="MH-18115"/>
    <s v="Mick Hernandez"/>
    <x v="2"/>
    <x v="0"/>
    <s v="Chester"/>
    <x v="9"/>
    <n v="19013"/>
    <x v="3"/>
    <s v="FUR-FU-10003535"/>
    <x v="0"/>
    <x v="5"/>
    <s v="Howard Miller Distant Time Traveler Alarm Clock"/>
    <x v="1127"/>
    <x v="0"/>
    <n v="0.2"/>
    <x v="1168"/>
  </r>
  <r>
    <n v="1258"/>
    <x v="588"/>
    <x v="0"/>
    <x v="435"/>
    <d v="2013-12-29T00:00:00"/>
    <s v="Second Class"/>
    <s v="RB-19795"/>
    <s v="Ross Baird"/>
    <x v="2"/>
    <x v="0"/>
    <s v="Charlotte"/>
    <x v="3"/>
    <n v="28205"/>
    <x v="0"/>
    <s v="OFF-BI-10001575"/>
    <x v="1"/>
    <x v="8"/>
    <s v="GBC Linen Binding Covers"/>
    <x v="1128"/>
    <x v="1"/>
    <n v="0.7"/>
    <x v="1169"/>
  </r>
  <r>
    <n v="1259"/>
    <x v="588"/>
    <x v="0"/>
    <x v="435"/>
    <d v="2013-12-29T00:00:00"/>
    <s v="Second Class"/>
    <s v="RB-19795"/>
    <s v="Ross Baird"/>
    <x v="2"/>
    <x v="0"/>
    <s v="Charlotte"/>
    <x v="3"/>
    <n v="28205"/>
    <x v="0"/>
    <s v="OFF-ST-10003716"/>
    <x v="1"/>
    <x v="4"/>
    <s v="Tennsco Double-Tier Lockers"/>
    <x v="1129"/>
    <x v="1"/>
    <n v="0.2"/>
    <x v="1170"/>
  </r>
  <r>
    <n v="1260"/>
    <x v="588"/>
    <x v="0"/>
    <x v="435"/>
    <d v="2013-12-29T00:00:00"/>
    <s v="Second Class"/>
    <s v="RB-19795"/>
    <s v="Ross Baird"/>
    <x v="2"/>
    <x v="0"/>
    <s v="Charlotte"/>
    <x v="3"/>
    <n v="28205"/>
    <x v="0"/>
    <s v="TEC-AC-10004469"/>
    <x v="2"/>
    <x v="11"/>
    <s v="Microsoft Sculpt Comfort Mouse"/>
    <x v="1130"/>
    <x v="8"/>
    <n v="0.2"/>
    <x v="1171"/>
  </r>
  <r>
    <n v="1261"/>
    <x v="589"/>
    <x v="3"/>
    <x v="436"/>
    <d v="2014-10-28T00:00:00"/>
    <s v="Standard Class"/>
    <s v="JR-15700"/>
    <s v="Jocasta Rupert"/>
    <x v="0"/>
    <x v="0"/>
    <s v="Jacksonville"/>
    <x v="2"/>
    <n v="32216"/>
    <x v="0"/>
    <s v="TEC-PH-10004586"/>
    <x v="2"/>
    <x v="7"/>
    <s v="Wilson SignalBoost 841262 DB PRO Amplifier Kit"/>
    <x v="1131"/>
    <x v="1"/>
    <n v="0.2"/>
    <x v="1172"/>
  </r>
  <r>
    <n v="1262"/>
    <x v="590"/>
    <x v="0"/>
    <x v="99"/>
    <d v="2013-11-05T00:00:00"/>
    <s v="Standard Class"/>
    <s v="SM-20950"/>
    <s v="Suzanne McNair"/>
    <x v="1"/>
    <x v="0"/>
    <s v="Greenville"/>
    <x v="3"/>
    <n v="27834"/>
    <x v="0"/>
    <s v="OFF-BI-10004236"/>
    <x v="1"/>
    <x v="8"/>
    <s v="XtraLife ClearVue Slant-D Ring Binder, White, 3&quot;"/>
    <x v="1132"/>
    <x v="4"/>
    <n v="0.7"/>
    <x v="1173"/>
  </r>
  <r>
    <n v="1263"/>
    <x v="591"/>
    <x v="3"/>
    <x v="437"/>
    <d v="2014-07-10T00:00:00"/>
    <s v="Second Class"/>
    <s v="CS-12355"/>
    <s v="Christine Sundaresam"/>
    <x v="0"/>
    <x v="0"/>
    <s v="Long Beach"/>
    <x v="15"/>
    <n v="11561"/>
    <x v="3"/>
    <s v="OFF-BI-10001634"/>
    <x v="1"/>
    <x v="8"/>
    <s v="Wilson Jones Active Use Binders"/>
    <x v="1133"/>
    <x v="1"/>
    <n v="0.2"/>
    <x v="1174"/>
  </r>
  <r>
    <n v="1264"/>
    <x v="592"/>
    <x v="0"/>
    <x v="393"/>
    <d v="2013-10-03T00:00:00"/>
    <s v="First Class"/>
    <s v="CC-12220"/>
    <s v="Chris Cortes"/>
    <x v="0"/>
    <x v="0"/>
    <s v="La Porte"/>
    <x v="14"/>
    <n v="46350"/>
    <x v="2"/>
    <s v="TEC-PH-10000215"/>
    <x v="2"/>
    <x v="7"/>
    <s v="Plantronics Cordless Phone Headset with In-line Volume - M214C"/>
    <x v="1134"/>
    <x v="0"/>
    <n v="0"/>
    <x v="1175"/>
  </r>
  <r>
    <n v="1265"/>
    <x v="592"/>
    <x v="0"/>
    <x v="393"/>
    <d v="2013-10-03T00:00:00"/>
    <s v="First Class"/>
    <s v="CC-12220"/>
    <s v="Chris Cortes"/>
    <x v="0"/>
    <x v="0"/>
    <s v="La Porte"/>
    <x v="14"/>
    <n v="46350"/>
    <x v="2"/>
    <s v="FUR-FU-10003724"/>
    <x v="0"/>
    <x v="5"/>
    <s v="Westinghouse Clip-On Gooseneck Lamps"/>
    <x v="1135"/>
    <x v="2"/>
    <n v="0"/>
    <x v="1176"/>
  </r>
  <r>
    <n v="1266"/>
    <x v="593"/>
    <x v="3"/>
    <x v="264"/>
    <d v="2014-09-08T00:00:00"/>
    <s v="Standard Class"/>
    <s v="PF-19225"/>
    <s v="Phillip Flathmann"/>
    <x v="0"/>
    <x v="0"/>
    <s v="San Francisco"/>
    <x v="1"/>
    <n v="94122"/>
    <x v="1"/>
    <s v="OFF-AR-10000422"/>
    <x v="1"/>
    <x v="6"/>
    <s v="Pencil and Crayon Sharpener"/>
    <x v="1136"/>
    <x v="1"/>
    <n v="0"/>
    <x v="1177"/>
  </r>
  <r>
    <n v="1267"/>
    <x v="594"/>
    <x v="2"/>
    <x v="163"/>
    <d v="2011-12-29T00:00:00"/>
    <s v="Standard Class"/>
    <s v="JC-16105"/>
    <s v="Julie Creighton"/>
    <x v="1"/>
    <x v="0"/>
    <s v="Los Angeles"/>
    <x v="1"/>
    <n v="90045"/>
    <x v="1"/>
    <s v="OFF-ST-10003306"/>
    <x v="1"/>
    <x v="4"/>
    <s v="Letter Size Cart"/>
    <x v="1137"/>
    <x v="7"/>
    <n v="0"/>
    <x v="1178"/>
  </r>
  <r>
    <n v="1268"/>
    <x v="594"/>
    <x v="2"/>
    <x v="163"/>
    <d v="2011-12-29T00:00:00"/>
    <s v="Standard Class"/>
    <s v="JC-16105"/>
    <s v="Julie Creighton"/>
    <x v="1"/>
    <x v="0"/>
    <s v="Los Angeles"/>
    <x v="1"/>
    <n v="90045"/>
    <x v="1"/>
    <s v="FUR-CH-10001146"/>
    <x v="0"/>
    <x v="1"/>
    <s v="Global Value Mid-Back Manager's Chair, Gray"/>
    <x v="1138"/>
    <x v="5"/>
    <n v="0.2"/>
    <x v="1179"/>
  </r>
  <r>
    <n v="1269"/>
    <x v="595"/>
    <x v="3"/>
    <x v="397"/>
    <d v="2014-09-28T00:00:00"/>
    <s v="Standard Class"/>
    <s v="BG-11695"/>
    <s v="Brooke Gillingham"/>
    <x v="1"/>
    <x v="0"/>
    <s v="Louisville"/>
    <x v="22"/>
    <n v="80027"/>
    <x v="1"/>
    <s v="FUR-FU-10000246"/>
    <x v="0"/>
    <x v="5"/>
    <s v="Aluminum Document Frame"/>
    <x v="1139"/>
    <x v="1"/>
    <n v="0.2"/>
    <x v="1180"/>
  </r>
  <r>
    <n v="1270"/>
    <x v="596"/>
    <x v="3"/>
    <x v="400"/>
    <d v="2014-06-09T00:00:00"/>
    <s v="Standard Class"/>
    <s v="DC-12850"/>
    <s v="Dan Campbell"/>
    <x v="0"/>
    <x v="0"/>
    <s v="Florence"/>
    <x v="19"/>
    <n v="35630"/>
    <x v="0"/>
    <s v="OFF-PA-10002870"/>
    <x v="1"/>
    <x v="10"/>
    <s v="Ampad Phone Message Book, Recycled, 400 Message Capacity, 5 ¾” x 11”"/>
    <x v="1140"/>
    <x v="0"/>
    <n v="0"/>
    <x v="1181"/>
  </r>
  <r>
    <n v="1271"/>
    <x v="597"/>
    <x v="0"/>
    <x v="438"/>
    <d v="2013-04-27T00:00:00"/>
    <s v="Standard Class"/>
    <s v="SP-20545"/>
    <s v="Sibella Parks"/>
    <x v="1"/>
    <x v="0"/>
    <s v="Chicago"/>
    <x v="10"/>
    <n v="60623"/>
    <x v="2"/>
    <s v="OFF-ST-10000563"/>
    <x v="1"/>
    <x v="4"/>
    <s v="Fellowes Bankers Box Stor/Drawer Steel Plus"/>
    <x v="1141"/>
    <x v="4"/>
    <n v="0.2"/>
    <x v="1182"/>
  </r>
  <r>
    <n v="1272"/>
    <x v="597"/>
    <x v="0"/>
    <x v="438"/>
    <d v="2013-04-27T00:00:00"/>
    <s v="Standard Class"/>
    <s v="SP-20545"/>
    <s v="Sibella Parks"/>
    <x v="1"/>
    <x v="0"/>
    <s v="Chicago"/>
    <x v="10"/>
    <n v="60623"/>
    <x v="2"/>
    <s v="OFF-AP-10004487"/>
    <x v="1"/>
    <x v="9"/>
    <s v="Kensington 4 Outlet MasterPiece Compact Power Control Center"/>
    <x v="1142"/>
    <x v="1"/>
    <n v="0.8"/>
    <x v="1183"/>
  </r>
  <r>
    <n v="1273"/>
    <x v="597"/>
    <x v="0"/>
    <x v="438"/>
    <d v="2013-04-27T00:00:00"/>
    <s v="Standard Class"/>
    <s v="SP-20545"/>
    <s v="Sibella Parks"/>
    <x v="1"/>
    <x v="0"/>
    <s v="Chicago"/>
    <x v="10"/>
    <n v="60623"/>
    <x v="2"/>
    <s v="OFF-BI-10002854"/>
    <x v="1"/>
    <x v="8"/>
    <s v="Performers Binder/Pad Holder, Black"/>
    <x v="1143"/>
    <x v="8"/>
    <n v="0.8"/>
    <x v="1184"/>
  </r>
  <r>
    <n v="1274"/>
    <x v="598"/>
    <x v="0"/>
    <x v="439"/>
    <d v="2013-05-27T00:00:00"/>
    <s v="Same Day"/>
    <s v="MS-17710"/>
    <s v="Maurice Satty"/>
    <x v="0"/>
    <x v="0"/>
    <s v="Fort Worth"/>
    <x v="5"/>
    <n v="76106"/>
    <x v="2"/>
    <s v="OFF-PA-10004621"/>
    <x v="1"/>
    <x v="10"/>
    <s v="Xerox 212"/>
    <x v="563"/>
    <x v="0"/>
    <n v="0.2"/>
    <x v="572"/>
  </r>
  <r>
    <n v="1275"/>
    <x v="598"/>
    <x v="0"/>
    <x v="439"/>
    <d v="2013-05-27T00:00:00"/>
    <s v="Same Day"/>
    <s v="MS-17710"/>
    <s v="Maurice Satty"/>
    <x v="0"/>
    <x v="0"/>
    <s v="Fort Worth"/>
    <x v="5"/>
    <n v="76106"/>
    <x v="2"/>
    <s v="FUR-CH-10001973"/>
    <x v="0"/>
    <x v="1"/>
    <s v="Office Star Flex Back Scooter Chair with White Frame"/>
    <x v="1144"/>
    <x v="2"/>
    <n v="0.3"/>
    <x v="1185"/>
  </r>
  <r>
    <n v="1276"/>
    <x v="598"/>
    <x v="0"/>
    <x v="439"/>
    <d v="2013-05-27T00:00:00"/>
    <s v="Same Day"/>
    <s v="MS-17710"/>
    <s v="Maurice Satty"/>
    <x v="0"/>
    <x v="0"/>
    <s v="Fort Worth"/>
    <x v="5"/>
    <n v="76106"/>
    <x v="2"/>
    <s v="OFF-PA-10004040"/>
    <x v="1"/>
    <x v="10"/>
    <s v="Universal Premium White Copier/Laser Paper (20Lb. and 87 Bright)"/>
    <x v="646"/>
    <x v="1"/>
    <n v="0.2"/>
    <x v="1186"/>
  </r>
  <r>
    <n v="1277"/>
    <x v="598"/>
    <x v="0"/>
    <x v="439"/>
    <d v="2013-05-27T00:00:00"/>
    <s v="Same Day"/>
    <s v="MS-17710"/>
    <s v="Maurice Satty"/>
    <x v="0"/>
    <x v="0"/>
    <s v="Fort Worth"/>
    <x v="5"/>
    <n v="76106"/>
    <x v="2"/>
    <s v="TEC-AC-10000580"/>
    <x v="2"/>
    <x v="11"/>
    <s v="Logitech G13 Programmable Gameboard with LCD Display"/>
    <x v="1145"/>
    <x v="7"/>
    <n v="0.2"/>
    <x v="1187"/>
  </r>
  <r>
    <n v="1278"/>
    <x v="599"/>
    <x v="0"/>
    <x v="440"/>
    <d v="2013-05-08T00:00:00"/>
    <s v="Standard Class"/>
    <s v="BD-11770"/>
    <s v="Bryan Davis"/>
    <x v="0"/>
    <x v="0"/>
    <s v="Houston"/>
    <x v="5"/>
    <n v="77070"/>
    <x v="2"/>
    <s v="OFF-AR-10004022"/>
    <x v="1"/>
    <x v="6"/>
    <s v="Panasonic KP-380BK Classic Electric Pencil Sharpener"/>
    <x v="1146"/>
    <x v="1"/>
    <n v="0.2"/>
    <x v="1188"/>
  </r>
  <r>
    <n v="1279"/>
    <x v="600"/>
    <x v="2"/>
    <x v="78"/>
    <d v="2011-09-11T00:00:00"/>
    <s v="First Class"/>
    <s v="KC-16255"/>
    <s v="Karen Carlisle"/>
    <x v="1"/>
    <x v="0"/>
    <s v="Macon"/>
    <x v="32"/>
    <n v="31204"/>
    <x v="0"/>
    <s v="TEC-AC-10004209"/>
    <x v="2"/>
    <x v="11"/>
    <s v="Memorex Froggy Flash Drive 4 GB"/>
    <x v="1147"/>
    <x v="1"/>
    <n v="0"/>
    <x v="1189"/>
  </r>
  <r>
    <n v="1280"/>
    <x v="600"/>
    <x v="2"/>
    <x v="78"/>
    <d v="2011-09-11T00:00:00"/>
    <s v="First Class"/>
    <s v="KC-16255"/>
    <s v="Karen Carlisle"/>
    <x v="1"/>
    <x v="0"/>
    <s v="Macon"/>
    <x v="32"/>
    <n v="31204"/>
    <x v="0"/>
    <s v="TEC-AC-10000023"/>
    <x v="2"/>
    <x v="11"/>
    <s v="Maxell 74 Minute CD-R Spindle, 50/Pack"/>
    <x v="1148"/>
    <x v="4"/>
    <n v="0"/>
    <x v="1190"/>
  </r>
  <r>
    <n v="1281"/>
    <x v="601"/>
    <x v="0"/>
    <x v="64"/>
    <d v="2013-09-07T00:00:00"/>
    <s v="First Class"/>
    <s v="TR-21325"/>
    <s v="Toby Ritter"/>
    <x v="0"/>
    <x v="0"/>
    <s v="Cedar Rapids"/>
    <x v="23"/>
    <n v="52402"/>
    <x v="2"/>
    <s v="TEC-PH-10003505"/>
    <x v="2"/>
    <x v="7"/>
    <s v="Geemarc AmpliPOWER60"/>
    <x v="1149"/>
    <x v="1"/>
    <n v="0"/>
    <x v="1191"/>
  </r>
  <r>
    <n v="1282"/>
    <x v="602"/>
    <x v="3"/>
    <x v="359"/>
    <d v="2014-04-12T00:00:00"/>
    <s v="First Class"/>
    <s v="SA-20830"/>
    <s v="Sue Ann Reed"/>
    <x v="0"/>
    <x v="0"/>
    <s v="Jacksonville"/>
    <x v="2"/>
    <n v="32216"/>
    <x v="0"/>
    <s v="OFF-LA-10000121"/>
    <x v="1"/>
    <x v="2"/>
    <s v="Avery 48"/>
    <x v="1150"/>
    <x v="1"/>
    <n v="0.2"/>
    <x v="1192"/>
  </r>
  <r>
    <n v="1283"/>
    <x v="602"/>
    <x v="3"/>
    <x v="359"/>
    <d v="2014-04-12T00:00:00"/>
    <s v="First Class"/>
    <s v="SA-20830"/>
    <s v="Sue Ann Reed"/>
    <x v="0"/>
    <x v="0"/>
    <s v="Jacksonville"/>
    <x v="2"/>
    <n v="32216"/>
    <x v="0"/>
    <s v="OFF-BI-10002026"/>
    <x v="1"/>
    <x v="8"/>
    <s v="Avery Arch Ring Binders"/>
    <x v="1151"/>
    <x v="7"/>
    <n v="0.7"/>
    <x v="1193"/>
  </r>
  <r>
    <n v="1284"/>
    <x v="602"/>
    <x v="3"/>
    <x v="359"/>
    <d v="2014-04-12T00:00:00"/>
    <s v="First Class"/>
    <s v="SA-20830"/>
    <s v="Sue Ann Reed"/>
    <x v="0"/>
    <x v="0"/>
    <s v="Jacksonville"/>
    <x v="2"/>
    <n v="32216"/>
    <x v="0"/>
    <s v="OFF-PA-10000994"/>
    <x v="1"/>
    <x v="10"/>
    <s v="Xerox 1915"/>
    <x v="1152"/>
    <x v="1"/>
    <n v="0.2"/>
    <x v="1194"/>
  </r>
  <r>
    <n v="1285"/>
    <x v="603"/>
    <x v="1"/>
    <x v="401"/>
    <d v="2012-12-12T00:00:00"/>
    <s v="Standard Class"/>
    <s v="KW-16435"/>
    <s v="Katrina Willman"/>
    <x v="0"/>
    <x v="0"/>
    <s v="Austin"/>
    <x v="5"/>
    <n v="78745"/>
    <x v="2"/>
    <s v="OFF-BI-10002813"/>
    <x v="1"/>
    <x v="8"/>
    <s v="Avery Reinforcements for Hole-Punch Pages"/>
    <x v="1153"/>
    <x v="3"/>
    <n v="0.8"/>
    <x v="1195"/>
  </r>
  <r>
    <n v="1286"/>
    <x v="604"/>
    <x v="0"/>
    <x v="190"/>
    <d v="2013-07-04T00:00:00"/>
    <s v="Standard Class"/>
    <s v="GM-14500"/>
    <s v="Gene McClure"/>
    <x v="0"/>
    <x v="0"/>
    <s v="Providence"/>
    <x v="34"/>
    <n v="2908"/>
    <x v="3"/>
    <s v="OFF-ST-10000617"/>
    <x v="1"/>
    <x v="4"/>
    <s v="Woodgrain Magazine Files by Perma"/>
    <x v="81"/>
    <x v="2"/>
    <n v="0"/>
    <x v="1196"/>
  </r>
  <r>
    <n v="1287"/>
    <x v="605"/>
    <x v="1"/>
    <x v="433"/>
    <d v="2012-07-08T00:00:00"/>
    <s v="Standard Class"/>
    <s v="AD-10180"/>
    <s v="Alan Dominguez"/>
    <x v="2"/>
    <x v="0"/>
    <s v="New York City"/>
    <x v="15"/>
    <n v="10035"/>
    <x v="3"/>
    <s v="OFF-AR-10004817"/>
    <x v="1"/>
    <x v="6"/>
    <s v="Colorific Watercolor Pencils"/>
    <x v="1154"/>
    <x v="1"/>
    <n v="0"/>
    <x v="1197"/>
  </r>
  <r>
    <n v="1288"/>
    <x v="606"/>
    <x v="0"/>
    <x v="441"/>
    <d v="2013-11-27T00:00:00"/>
    <s v="Standard Class"/>
    <s v="TB-21355"/>
    <s v="Todd Boyes"/>
    <x v="1"/>
    <x v="0"/>
    <s v="New York City"/>
    <x v="15"/>
    <n v="10009"/>
    <x v="3"/>
    <s v="FUR-FU-10000397"/>
    <x v="0"/>
    <x v="5"/>
    <s v="Luxo Economy Swing Arm Lamp"/>
    <x v="1155"/>
    <x v="0"/>
    <n v="0"/>
    <x v="1198"/>
  </r>
  <r>
    <n v="1289"/>
    <x v="606"/>
    <x v="0"/>
    <x v="441"/>
    <d v="2013-11-27T00:00:00"/>
    <s v="Standard Class"/>
    <s v="TB-21355"/>
    <s v="Todd Boyes"/>
    <x v="1"/>
    <x v="0"/>
    <s v="New York City"/>
    <x v="15"/>
    <n v="10009"/>
    <x v="3"/>
    <s v="OFF-BI-10000605"/>
    <x v="1"/>
    <x v="8"/>
    <s v="Acco Pressboard Covers with Storage Hooks, 9 1/2&quot; x 11&quot;, Executive Red"/>
    <x v="854"/>
    <x v="4"/>
    <n v="0.2"/>
    <x v="1199"/>
  </r>
  <r>
    <n v="1290"/>
    <x v="606"/>
    <x v="0"/>
    <x v="441"/>
    <d v="2013-11-27T00:00:00"/>
    <s v="Standard Class"/>
    <s v="TB-21355"/>
    <s v="Todd Boyes"/>
    <x v="1"/>
    <x v="0"/>
    <s v="New York City"/>
    <x v="15"/>
    <n v="10009"/>
    <x v="3"/>
    <s v="OFF-AR-10001860"/>
    <x v="1"/>
    <x v="6"/>
    <s v="BIC Liqua Brite Liner"/>
    <x v="1156"/>
    <x v="1"/>
    <n v="0"/>
    <x v="1200"/>
  </r>
  <r>
    <n v="1291"/>
    <x v="607"/>
    <x v="0"/>
    <x v="338"/>
    <d v="2013-11-13T00:00:00"/>
    <s v="First Class"/>
    <s v="CC-12430"/>
    <s v="Chuck Clark"/>
    <x v="2"/>
    <x v="0"/>
    <s v="San Francisco"/>
    <x v="1"/>
    <n v="94122"/>
    <x v="1"/>
    <s v="OFF-BI-10004970"/>
    <x v="1"/>
    <x v="8"/>
    <s v="ACCOHIDE 3-Ring Binder, Blue, 1&quot;"/>
    <x v="1157"/>
    <x v="4"/>
    <n v="0.2"/>
    <x v="1201"/>
  </r>
  <r>
    <n v="1292"/>
    <x v="607"/>
    <x v="0"/>
    <x v="338"/>
    <d v="2013-11-13T00:00:00"/>
    <s v="First Class"/>
    <s v="CC-12430"/>
    <s v="Chuck Clark"/>
    <x v="2"/>
    <x v="0"/>
    <s v="San Francisco"/>
    <x v="1"/>
    <n v="94122"/>
    <x v="1"/>
    <s v="OFF-PA-10003172"/>
    <x v="1"/>
    <x v="10"/>
    <s v="Xerox 1996"/>
    <x v="56"/>
    <x v="2"/>
    <n v="0"/>
    <x v="56"/>
  </r>
  <r>
    <n v="1293"/>
    <x v="608"/>
    <x v="1"/>
    <x v="375"/>
    <d v="2012-09-01T00:00:00"/>
    <s v="Standard Class"/>
    <s v="PF-19165"/>
    <s v="Philip Fox"/>
    <x v="0"/>
    <x v="0"/>
    <s v="San Diego"/>
    <x v="1"/>
    <n v="92105"/>
    <x v="1"/>
    <s v="OFF-SU-10001218"/>
    <x v="1"/>
    <x v="14"/>
    <s v="Fiskars Softgrip Scissors"/>
    <x v="1158"/>
    <x v="1"/>
    <n v="0"/>
    <x v="1202"/>
  </r>
  <r>
    <n v="1294"/>
    <x v="608"/>
    <x v="1"/>
    <x v="375"/>
    <d v="2012-09-01T00:00:00"/>
    <s v="Standard Class"/>
    <s v="PF-19165"/>
    <s v="Philip Fox"/>
    <x v="0"/>
    <x v="0"/>
    <s v="San Diego"/>
    <x v="1"/>
    <n v="92105"/>
    <x v="1"/>
    <s v="OFF-PA-10002968"/>
    <x v="1"/>
    <x v="10"/>
    <s v="Xerox 1973"/>
    <x v="1159"/>
    <x v="2"/>
    <n v="0"/>
    <x v="1203"/>
  </r>
  <r>
    <n v="1295"/>
    <x v="608"/>
    <x v="1"/>
    <x v="375"/>
    <d v="2012-09-01T00:00:00"/>
    <s v="Standard Class"/>
    <s v="PF-19165"/>
    <s v="Philip Fox"/>
    <x v="0"/>
    <x v="0"/>
    <s v="San Diego"/>
    <x v="1"/>
    <n v="92105"/>
    <x v="1"/>
    <s v="OFF-LA-10000134"/>
    <x v="1"/>
    <x v="2"/>
    <s v="Avery 511"/>
    <x v="1160"/>
    <x v="7"/>
    <n v="0"/>
    <x v="1204"/>
  </r>
  <r>
    <n v="1296"/>
    <x v="609"/>
    <x v="1"/>
    <x v="442"/>
    <d v="2012-05-29T00:00:00"/>
    <s v="Standard Class"/>
    <s v="JH-16180"/>
    <s v="Justin Hirsh"/>
    <x v="0"/>
    <x v="0"/>
    <s v="Pueblo"/>
    <x v="22"/>
    <n v="81001"/>
    <x v="1"/>
    <s v="OFF-AP-10004487"/>
    <x v="1"/>
    <x v="9"/>
    <s v="Kensington 4 Outlet MasterPiece Compact Power Control Center"/>
    <x v="1161"/>
    <x v="11"/>
    <n v="0.2"/>
    <x v="1205"/>
  </r>
  <r>
    <n v="1297"/>
    <x v="610"/>
    <x v="3"/>
    <x v="247"/>
    <d v="2015-01-04T00:00:00"/>
    <s v="Standard Class"/>
    <s v="EB-13975"/>
    <s v="Erica Bern"/>
    <x v="1"/>
    <x v="0"/>
    <s v="Fairfield"/>
    <x v="1"/>
    <n v="94533"/>
    <x v="1"/>
    <s v="OFF-BI-10002103"/>
    <x v="1"/>
    <x v="8"/>
    <s v="Cardinal Slant-D Ring Binder, Heavy Gauge Vinyl"/>
    <x v="1162"/>
    <x v="0"/>
    <n v="0.2"/>
    <x v="1206"/>
  </r>
  <r>
    <n v="1298"/>
    <x v="610"/>
    <x v="3"/>
    <x v="247"/>
    <d v="2015-01-04T00:00:00"/>
    <s v="Standard Class"/>
    <s v="EB-13975"/>
    <s v="Erica Bern"/>
    <x v="1"/>
    <x v="0"/>
    <s v="Fairfield"/>
    <x v="1"/>
    <n v="94533"/>
    <x v="1"/>
    <s v="OFF-BI-10004632"/>
    <x v="1"/>
    <x v="8"/>
    <s v="GBC Binding covers"/>
    <x v="1163"/>
    <x v="0"/>
    <n v="0.2"/>
    <x v="1207"/>
  </r>
  <r>
    <n v="1299"/>
    <x v="611"/>
    <x v="0"/>
    <x v="16"/>
    <d v="2013-12-13T00:00:00"/>
    <s v="Second Class"/>
    <s v="QJ-19255"/>
    <s v="Quincy Jones"/>
    <x v="1"/>
    <x v="0"/>
    <s v="Saint Paul"/>
    <x v="11"/>
    <n v="55106"/>
    <x v="2"/>
    <s v="TEC-PH-10003555"/>
    <x v="2"/>
    <x v="7"/>
    <s v="Motorola HK250 Universal Bluetooth Headset"/>
    <x v="1164"/>
    <x v="2"/>
    <n v="0"/>
    <x v="1208"/>
  </r>
  <r>
    <n v="1300"/>
    <x v="612"/>
    <x v="1"/>
    <x v="242"/>
    <d v="2012-10-07T00:00:00"/>
    <s v="First Class"/>
    <s v="AA-10315"/>
    <s v="Alex Avila"/>
    <x v="0"/>
    <x v="0"/>
    <s v="San Francisco"/>
    <x v="1"/>
    <n v="94109"/>
    <x v="1"/>
    <s v="OFF-ST-10001590"/>
    <x v="1"/>
    <x v="4"/>
    <s v="Tenex Personal Project File with Scoop Front Design, Black"/>
    <x v="1165"/>
    <x v="0"/>
    <n v="0"/>
    <x v="1209"/>
  </r>
  <r>
    <n v="1301"/>
    <x v="613"/>
    <x v="0"/>
    <x v="443"/>
    <d v="2013-12-26T00:00:00"/>
    <s v="Second Class"/>
    <s v="LC-17140"/>
    <s v="Logan Currie"/>
    <x v="0"/>
    <x v="0"/>
    <s v="Springfield"/>
    <x v="17"/>
    <n v="22153"/>
    <x v="0"/>
    <s v="FUR-FU-10003664"/>
    <x v="0"/>
    <x v="5"/>
    <s v="Electrix Architect's Clamp-On Swing Arm Lamp, Black"/>
    <x v="1166"/>
    <x v="5"/>
    <n v="0"/>
    <x v="1210"/>
  </r>
  <r>
    <n v="1302"/>
    <x v="613"/>
    <x v="0"/>
    <x v="443"/>
    <d v="2013-12-26T00:00:00"/>
    <s v="Second Class"/>
    <s v="LC-17140"/>
    <s v="Logan Currie"/>
    <x v="0"/>
    <x v="0"/>
    <s v="Springfield"/>
    <x v="17"/>
    <n v="22153"/>
    <x v="0"/>
    <s v="FUR-FU-10003664"/>
    <x v="0"/>
    <x v="5"/>
    <s v="Electrix Architect's Clamp-On Swing Arm Lamp, Black"/>
    <x v="1167"/>
    <x v="1"/>
    <n v="0"/>
    <x v="1211"/>
  </r>
  <r>
    <n v="1303"/>
    <x v="614"/>
    <x v="1"/>
    <x v="444"/>
    <d v="2012-09-24T00:00:00"/>
    <s v="Second Class"/>
    <s v="TC-21535"/>
    <s v="Tracy Collins"/>
    <x v="2"/>
    <x v="0"/>
    <s v="Arlington"/>
    <x v="17"/>
    <n v="22204"/>
    <x v="0"/>
    <s v="FUR-BO-10003433"/>
    <x v="0"/>
    <x v="0"/>
    <s v="Sauder Cornerstone Collection Library"/>
    <x v="1168"/>
    <x v="0"/>
    <n v="0"/>
    <x v="1212"/>
  </r>
  <r>
    <n v="1304"/>
    <x v="615"/>
    <x v="3"/>
    <x v="445"/>
    <d v="2014-07-08T00:00:00"/>
    <s v="Standard Class"/>
    <s v="CS-12460"/>
    <s v="Chuck Sachs"/>
    <x v="0"/>
    <x v="0"/>
    <s v="Columbus"/>
    <x v="32"/>
    <n v="31907"/>
    <x v="0"/>
    <s v="FUR-FU-10002554"/>
    <x v="0"/>
    <x v="5"/>
    <s v="Westinghouse Floor Lamp with Metal Mesh Shade, Black"/>
    <x v="1169"/>
    <x v="7"/>
    <n v="0"/>
    <x v="1213"/>
  </r>
  <r>
    <n v="1305"/>
    <x v="615"/>
    <x v="3"/>
    <x v="445"/>
    <d v="2014-07-08T00:00:00"/>
    <s v="Standard Class"/>
    <s v="CS-12460"/>
    <s v="Chuck Sachs"/>
    <x v="0"/>
    <x v="0"/>
    <s v="Columbus"/>
    <x v="32"/>
    <n v="31907"/>
    <x v="0"/>
    <s v="TEC-PH-10001557"/>
    <x v="2"/>
    <x v="7"/>
    <s v="Pyle PMP37LED"/>
    <x v="1170"/>
    <x v="1"/>
    <n v="0"/>
    <x v="1214"/>
  </r>
  <r>
    <n v="1306"/>
    <x v="616"/>
    <x v="0"/>
    <x v="216"/>
    <d v="2013-07-17T00:00:00"/>
    <s v="Second Class"/>
    <s v="BM-11785"/>
    <s v="Bryan Mills"/>
    <x v="0"/>
    <x v="0"/>
    <s v="Houston"/>
    <x v="5"/>
    <n v="77036"/>
    <x v="2"/>
    <s v="TEC-PH-10003437"/>
    <x v="2"/>
    <x v="7"/>
    <s v="Blue Parrot B250XT Professional Grade Wireless Bluetooth Headset with"/>
    <x v="1171"/>
    <x v="3"/>
    <n v="0.2"/>
    <x v="1215"/>
  </r>
  <r>
    <n v="1307"/>
    <x v="617"/>
    <x v="0"/>
    <x v="23"/>
    <d v="2013-06-22T00:00:00"/>
    <s v="First Class"/>
    <s v="RC-19825"/>
    <s v="Roy Collins"/>
    <x v="0"/>
    <x v="0"/>
    <s v="Pasadena"/>
    <x v="1"/>
    <n v="91104"/>
    <x v="1"/>
    <s v="OFF-PA-10002986"/>
    <x v="1"/>
    <x v="10"/>
    <s v="Xerox 1898"/>
    <x v="1172"/>
    <x v="3"/>
    <n v="0"/>
    <x v="1216"/>
  </r>
  <r>
    <n v="1308"/>
    <x v="617"/>
    <x v="0"/>
    <x v="23"/>
    <d v="2013-06-22T00:00:00"/>
    <s v="First Class"/>
    <s v="RC-19825"/>
    <s v="Roy Collins"/>
    <x v="0"/>
    <x v="0"/>
    <s v="Pasadena"/>
    <x v="1"/>
    <n v="91104"/>
    <x v="1"/>
    <s v="OFF-BI-10000320"/>
    <x v="1"/>
    <x v="8"/>
    <s v="GBC Plastic Binding Combs"/>
    <x v="1173"/>
    <x v="1"/>
    <n v="0.2"/>
    <x v="1217"/>
  </r>
  <r>
    <n v="1309"/>
    <x v="617"/>
    <x v="0"/>
    <x v="23"/>
    <d v="2013-06-22T00:00:00"/>
    <s v="First Class"/>
    <s v="RC-19825"/>
    <s v="Roy Collins"/>
    <x v="0"/>
    <x v="0"/>
    <s v="Pasadena"/>
    <x v="1"/>
    <n v="91104"/>
    <x v="1"/>
    <s v="OFF-AP-10003971"/>
    <x v="1"/>
    <x v="9"/>
    <s v="Belkin 6 Outlet Metallic Surge Strip"/>
    <x v="1174"/>
    <x v="0"/>
    <n v="0"/>
    <x v="1218"/>
  </r>
  <r>
    <n v="1310"/>
    <x v="617"/>
    <x v="0"/>
    <x v="23"/>
    <d v="2013-06-22T00:00:00"/>
    <s v="First Class"/>
    <s v="RC-19825"/>
    <s v="Roy Collins"/>
    <x v="0"/>
    <x v="0"/>
    <s v="Pasadena"/>
    <x v="1"/>
    <n v="91104"/>
    <x v="1"/>
    <s v="OFF-ST-10001469"/>
    <x v="1"/>
    <x v="4"/>
    <s v="Fellowes Bankers Box Recycled Super Stor/Drawer"/>
    <x v="427"/>
    <x v="1"/>
    <n v="0"/>
    <x v="437"/>
  </r>
  <r>
    <n v="1311"/>
    <x v="617"/>
    <x v="0"/>
    <x v="23"/>
    <d v="2013-06-22T00:00:00"/>
    <s v="First Class"/>
    <s v="RC-19825"/>
    <s v="Roy Collins"/>
    <x v="0"/>
    <x v="0"/>
    <s v="Pasadena"/>
    <x v="1"/>
    <n v="91104"/>
    <x v="1"/>
    <s v="FUR-CH-10003846"/>
    <x v="0"/>
    <x v="1"/>
    <s v="Hon Valutask Swivel Chairs"/>
    <x v="224"/>
    <x v="0"/>
    <n v="0.2"/>
    <x v="1219"/>
  </r>
  <r>
    <n v="1312"/>
    <x v="618"/>
    <x v="0"/>
    <x v="10"/>
    <d v="2013-12-14T00:00:00"/>
    <s v="Standard Class"/>
    <s v="FM-14380"/>
    <s v="Fred McMath"/>
    <x v="0"/>
    <x v="0"/>
    <s v="Lawrence"/>
    <x v="31"/>
    <n v="1841"/>
    <x v="3"/>
    <s v="OFF-LA-10001404"/>
    <x v="1"/>
    <x v="2"/>
    <s v="Avery 517"/>
    <x v="1175"/>
    <x v="7"/>
    <n v="0"/>
    <x v="1220"/>
  </r>
  <r>
    <n v="1313"/>
    <x v="618"/>
    <x v="0"/>
    <x v="10"/>
    <d v="2013-12-14T00:00:00"/>
    <s v="Standard Class"/>
    <s v="FM-14380"/>
    <s v="Fred McMath"/>
    <x v="0"/>
    <x v="0"/>
    <s v="Lawrence"/>
    <x v="31"/>
    <n v="1841"/>
    <x v="3"/>
    <s v="OFF-LA-10001474"/>
    <x v="1"/>
    <x v="2"/>
    <s v="Avery 477"/>
    <x v="1176"/>
    <x v="4"/>
    <n v="0"/>
    <x v="1221"/>
  </r>
  <r>
    <n v="1314"/>
    <x v="619"/>
    <x v="0"/>
    <x v="446"/>
    <d v="2013-10-02T00:00:00"/>
    <s v="Standard Class"/>
    <s v="PK-19075"/>
    <s v="Pete Kriz"/>
    <x v="0"/>
    <x v="0"/>
    <s v="Columbus"/>
    <x v="24"/>
    <n v="43229"/>
    <x v="3"/>
    <s v="FUR-CH-10003199"/>
    <x v="0"/>
    <x v="1"/>
    <s v="Office Star - Contemporary Task Swivel Chair"/>
    <x v="1177"/>
    <x v="0"/>
    <n v="0.3"/>
    <x v="1222"/>
  </r>
  <r>
    <n v="1315"/>
    <x v="620"/>
    <x v="0"/>
    <x v="122"/>
    <d v="2013-12-24T00:00:00"/>
    <s v="Standard Class"/>
    <s v="HG-14965"/>
    <s v="Henry Goldwyn"/>
    <x v="1"/>
    <x v="0"/>
    <s v="Los Angeles"/>
    <x v="1"/>
    <n v="90032"/>
    <x v="1"/>
    <s v="OFF-PA-10003072"/>
    <x v="1"/>
    <x v="10"/>
    <s v="Eureka Recycled Copy Paper 8 1/2&quot; x 11&quot;, Ream"/>
    <x v="789"/>
    <x v="5"/>
    <n v="0"/>
    <x v="814"/>
  </r>
  <r>
    <n v="1316"/>
    <x v="620"/>
    <x v="0"/>
    <x v="122"/>
    <d v="2013-12-24T00:00:00"/>
    <s v="Standard Class"/>
    <s v="HG-14965"/>
    <s v="Henry Goldwyn"/>
    <x v="1"/>
    <x v="0"/>
    <s v="Los Angeles"/>
    <x v="1"/>
    <n v="90032"/>
    <x v="1"/>
    <s v="FUR-FU-10004960"/>
    <x v="0"/>
    <x v="5"/>
    <s v="Seth Thomas 12&quot; Clock w/ Goldtone Case"/>
    <x v="1178"/>
    <x v="8"/>
    <n v="0"/>
    <x v="1223"/>
  </r>
  <r>
    <n v="1317"/>
    <x v="620"/>
    <x v="0"/>
    <x v="122"/>
    <d v="2013-12-24T00:00:00"/>
    <s v="Standard Class"/>
    <s v="HG-14965"/>
    <s v="Henry Goldwyn"/>
    <x v="1"/>
    <x v="0"/>
    <s v="Los Angeles"/>
    <x v="1"/>
    <n v="90032"/>
    <x v="1"/>
    <s v="OFF-SU-10003505"/>
    <x v="1"/>
    <x v="14"/>
    <s v="Premier Electric Letter Opener"/>
    <x v="1179"/>
    <x v="2"/>
    <n v="0"/>
    <x v="1224"/>
  </r>
  <r>
    <n v="1318"/>
    <x v="621"/>
    <x v="3"/>
    <x v="389"/>
    <d v="2014-12-15T00:00:00"/>
    <s v="Standard Class"/>
    <s v="HA-14920"/>
    <s v="Helen Andreada"/>
    <x v="0"/>
    <x v="0"/>
    <s v="Philadelphia"/>
    <x v="9"/>
    <n v="19120"/>
    <x v="3"/>
    <s v="TEC-AC-10003116"/>
    <x v="2"/>
    <x v="11"/>
    <s v="Memorex Froggy Flash Drive 8 GB"/>
    <x v="1180"/>
    <x v="7"/>
    <n v="0.2"/>
    <x v="1225"/>
  </r>
  <r>
    <n v="1319"/>
    <x v="622"/>
    <x v="2"/>
    <x v="268"/>
    <d v="2011-07-05T00:00:00"/>
    <s v="Standard Class"/>
    <s v="LW-16825"/>
    <s v="Laurel Workman"/>
    <x v="1"/>
    <x v="0"/>
    <s v="Deltona"/>
    <x v="2"/>
    <n v="32725"/>
    <x v="0"/>
    <s v="TEC-PH-10004586"/>
    <x v="2"/>
    <x v="7"/>
    <s v="Wilson SignalBoost 841262 DB PRO Amplifier Kit"/>
    <x v="1181"/>
    <x v="0"/>
    <n v="0.2"/>
    <x v="1226"/>
  </r>
  <r>
    <n v="1320"/>
    <x v="622"/>
    <x v="2"/>
    <x v="268"/>
    <d v="2011-07-05T00:00:00"/>
    <s v="Standard Class"/>
    <s v="LW-16825"/>
    <s v="Laurel Workman"/>
    <x v="1"/>
    <x v="0"/>
    <s v="Deltona"/>
    <x v="2"/>
    <n v="32725"/>
    <x v="0"/>
    <s v="OFF-BI-10000546"/>
    <x v="1"/>
    <x v="8"/>
    <s v="Avery Durable Binders"/>
    <x v="1182"/>
    <x v="5"/>
    <n v="0.7"/>
    <x v="1227"/>
  </r>
  <r>
    <n v="1321"/>
    <x v="623"/>
    <x v="3"/>
    <x v="447"/>
    <d v="2014-02-09T00:00:00"/>
    <s v="Standard Class"/>
    <s v="MC-17575"/>
    <s v="Matt Collins"/>
    <x v="0"/>
    <x v="0"/>
    <s v="Cincinnati"/>
    <x v="24"/>
    <n v="45231"/>
    <x v="3"/>
    <s v="OFF-BI-10002071"/>
    <x v="1"/>
    <x v="8"/>
    <s v="Fellowes Black Plastic Comb Bindings"/>
    <x v="1183"/>
    <x v="1"/>
    <n v="0.7"/>
    <x v="1228"/>
  </r>
  <r>
    <n v="1322"/>
    <x v="623"/>
    <x v="3"/>
    <x v="447"/>
    <d v="2014-02-09T00:00:00"/>
    <s v="Standard Class"/>
    <s v="MC-17575"/>
    <s v="Matt Collins"/>
    <x v="0"/>
    <x v="0"/>
    <s v="Cincinnati"/>
    <x v="24"/>
    <n v="45231"/>
    <x v="3"/>
    <s v="OFF-ST-10001490"/>
    <x v="1"/>
    <x v="4"/>
    <s v="Hot File 7-Pocket, Floor Stand"/>
    <x v="1184"/>
    <x v="0"/>
    <n v="0.2"/>
    <x v="1229"/>
  </r>
  <r>
    <n v="1323"/>
    <x v="624"/>
    <x v="3"/>
    <x v="448"/>
    <d v="2014-03-09T00:00:00"/>
    <s v="Standard Class"/>
    <s v="LP-17095"/>
    <s v="Liz Preis"/>
    <x v="0"/>
    <x v="0"/>
    <s v="Murray"/>
    <x v="0"/>
    <n v="42071"/>
    <x v="0"/>
    <s v="OFF-AP-10004859"/>
    <x v="1"/>
    <x v="9"/>
    <s v="Acco 6 Outlet Guardian Premium Surge Suppressor"/>
    <x v="1185"/>
    <x v="2"/>
    <n v="0"/>
    <x v="1230"/>
  </r>
  <r>
    <n v="1324"/>
    <x v="625"/>
    <x v="3"/>
    <x v="449"/>
    <d v="2014-10-11T00:00:00"/>
    <s v="First Class"/>
    <s v="EB-14170"/>
    <s v="Evan Bailliet"/>
    <x v="0"/>
    <x v="0"/>
    <s v="Wilmington"/>
    <x v="3"/>
    <n v="28403"/>
    <x v="0"/>
    <s v="OFF-PA-10002659"/>
    <x v="1"/>
    <x v="10"/>
    <s v="Avoid Verbal Orders Carbonless Minifold Book"/>
    <x v="1186"/>
    <x v="4"/>
    <n v="0.2"/>
    <x v="1231"/>
  </r>
  <r>
    <n v="1325"/>
    <x v="626"/>
    <x v="2"/>
    <x v="450"/>
    <d v="2011-10-03T00:00:00"/>
    <s v="Standard Class"/>
    <s v="GZ-14545"/>
    <s v="George Zrebassa"/>
    <x v="1"/>
    <x v="0"/>
    <s v="Lawrence"/>
    <x v="31"/>
    <n v="1841"/>
    <x v="3"/>
    <s v="OFF-ST-10001321"/>
    <x v="1"/>
    <x v="4"/>
    <s v="Decoflex Hanging Personal Folder File, Blue"/>
    <x v="193"/>
    <x v="1"/>
    <n v="0"/>
    <x v="1232"/>
  </r>
  <r>
    <n v="1326"/>
    <x v="627"/>
    <x v="2"/>
    <x v="279"/>
    <d v="2011-05-30T00:00:00"/>
    <s v="First Class"/>
    <s v="LE-16810"/>
    <s v="Laurel Elliston"/>
    <x v="0"/>
    <x v="0"/>
    <s v="Chicago"/>
    <x v="10"/>
    <n v="60653"/>
    <x v="2"/>
    <s v="OFF-BI-10004139"/>
    <x v="1"/>
    <x v="8"/>
    <s v="Fellowes Presentation Covers for Comb Binding Machines"/>
    <x v="1187"/>
    <x v="5"/>
    <n v="0.8"/>
    <x v="1233"/>
  </r>
  <r>
    <n v="1327"/>
    <x v="628"/>
    <x v="1"/>
    <x v="451"/>
    <d v="2012-06-18T00:00:00"/>
    <s v="Standard Class"/>
    <s v="AD-10180"/>
    <s v="Alan Dominguez"/>
    <x v="2"/>
    <x v="0"/>
    <s v="Philadelphia"/>
    <x v="9"/>
    <n v="19120"/>
    <x v="3"/>
    <s v="FUR-FU-10001867"/>
    <x v="0"/>
    <x v="5"/>
    <s v="Eldon Expressions Punched Metal &amp; Wood Desk Accessories, Pewter &amp; Cherry"/>
    <x v="1188"/>
    <x v="5"/>
    <n v="0.2"/>
    <x v="1234"/>
  </r>
  <r>
    <n v="1328"/>
    <x v="629"/>
    <x v="0"/>
    <x v="452"/>
    <d v="2013-04-02T00:00:00"/>
    <s v="First Class"/>
    <s v="CP-12085"/>
    <s v="Cathy Prescott"/>
    <x v="1"/>
    <x v="0"/>
    <s v="Norwich"/>
    <x v="29"/>
    <n v="6360"/>
    <x v="3"/>
    <s v="OFF-PA-10004156"/>
    <x v="1"/>
    <x v="10"/>
    <s v="Xerox 188"/>
    <x v="1189"/>
    <x v="7"/>
    <n v="0"/>
    <x v="1235"/>
  </r>
  <r>
    <n v="1329"/>
    <x v="630"/>
    <x v="3"/>
    <x v="453"/>
    <d v="2014-10-19T00:00:00"/>
    <s v="Second Class"/>
    <s v="FG-14260"/>
    <s v="Frank Gastineau"/>
    <x v="2"/>
    <x v="0"/>
    <s v="San Francisco"/>
    <x v="1"/>
    <n v="94110"/>
    <x v="1"/>
    <s v="OFF-AR-10002818"/>
    <x v="1"/>
    <x v="6"/>
    <s v="Panasonic KP-310 Heavy-Duty Electric Pencil Sharpener"/>
    <x v="1190"/>
    <x v="4"/>
    <n v="0"/>
    <x v="1236"/>
  </r>
  <r>
    <n v="1330"/>
    <x v="631"/>
    <x v="0"/>
    <x v="454"/>
    <d v="2013-05-28T00:00:00"/>
    <s v="Standard Class"/>
    <s v="LD-17005"/>
    <s v="Lisa DeCherney"/>
    <x v="0"/>
    <x v="0"/>
    <s v="San Francisco"/>
    <x v="1"/>
    <n v="94109"/>
    <x v="1"/>
    <s v="FUR-FU-10003691"/>
    <x v="0"/>
    <x v="5"/>
    <s v="Eldon Image Series Desk Accessories, Ebony"/>
    <x v="1191"/>
    <x v="1"/>
    <n v="0"/>
    <x v="1237"/>
  </r>
  <r>
    <n v="1331"/>
    <x v="632"/>
    <x v="3"/>
    <x v="455"/>
    <d v="2014-06-07T00:00:00"/>
    <s v="Standard Class"/>
    <s v="AB-10255"/>
    <s v="Alejandro Ballentine"/>
    <x v="2"/>
    <x v="0"/>
    <s v="Lorain"/>
    <x v="24"/>
    <n v="44052"/>
    <x v="3"/>
    <s v="TEC-PH-10000347"/>
    <x v="2"/>
    <x v="7"/>
    <s v="Cush Cases Heavy Duty Rugged Cover Case for Samsung Galaxy S5 - Purple"/>
    <x v="1192"/>
    <x v="7"/>
    <n v="0.4"/>
    <x v="1238"/>
  </r>
  <r>
    <n v="1332"/>
    <x v="632"/>
    <x v="3"/>
    <x v="455"/>
    <d v="2014-06-07T00:00:00"/>
    <s v="Standard Class"/>
    <s v="AB-10255"/>
    <s v="Alejandro Ballentine"/>
    <x v="2"/>
    <x v="0"/>
    <s v="Lorain"/>
    <x v="24"/>
    <n v="44052"/>
    <x v="3"/>
    <s v="OFF-ST-10004507"/>
    <x v="1"/>
    <x v="4"/>
    <s v="Advantus Rolling Storage Box"/>
    <x v="1193"/>
    <x v="0"/>
    <n v="0.2"/>
    <x v="1239"/>
  </r>
  <r>
    <n v="1333"/>
    <x v="633"/>
    <x v="2"/>
    <x v="456"/>
    <d v="2011-02-22T00:00:00"/>
    <s v="Standard Class"/>
    <s v="MN-17935"/>
    <s v="Michael Nguyen"/>
    <x v="0"/>
    <x v="0"/>
    <s v="Dallas"/>
    <x v="5"/>
    <n v="75220"/>
    <x v="2"/>
    <s v="OFF-BI-10002012"/>
    <x v="1"/>
    <x v="8"/>
    <s v="Wilson Jones Easy Flow II Sheet Lifters"/>
    <x v="1194"/>
    <x v="1"/>
    <n v="0.8"/>
    <x v="1240"/>
  </r>
  <r>
    <n v="1334"/>
    <x v="633"/>
    <x v="2"/>
    <x v="456"/>
    <d v="2011-02-22T00:00:00"/>
    <s v="Standard Class"/>
    <s v="MN-17935"/>
    <s v="Michael Nguyen"/>
    <x v="0"/>
    <x v="0"/>
    <s v="Dallas"/>
    <x v="5"/>
    <n v="75220"/>
    <x v="2"/>
    <s v="OFF-AP-10001303"/>
    <x v="1"/>
    <x v="9"/>
    <s v="Holmes Cool Mist Humidifier for the Whole House with 8-Gallon Output per Day, Extended Life Filter"/>
    <x v="1195"/>
    <x v="0"/>
    <n v="0.8"/>
    <x v="1241"/>
  </r>
  <r>
    <n v="1335"/>
    <x v="634"/>
    <x v="2"/>
    <x v="457"/>
    <d v="2011-05-10T00:00:00"/>
    <s v="Standard Class"/>
    <s v="HP-14815"/>
    <s v="Harold Pawlan"/>
    <x v="2"/>
    <x v="0"/>
    <s v="Los Angeles"/>
    <x v="1"/>
    <n v="90049"/>
    <x v="1"/>
    <s v="OFF-BI-10003684"/>
    <x v="1"/>
    <x v="8"/>
    <s v="Wilson Jones Legal Size Ring Binders"/>
    <x v="1196"/>
    <x v="8"/>
    <n v="0.2"/>
    <x v="1242"/>
  </r>
  <r>
    <n v="1336"/>
    <x v="635"/>
    <x v="0"/>
    <x v="458"/>
    <d v="2013-05-24T00:00:00"/>
    <s v="Standard Class"/>
    <s v="JR-15670"/>
    <s v="Jim Radford"/>
    <x v="0"/>
    <x v="0"/>
    <s v="Middletown"/>
    <x v="29"/>
    <n v="6457"/>
    <x v="3"/>
    <s v="OFF-ST-10002574"/>
    <x v="1"/>
    <x v="4"/>
    <s v="SAFCO Commercial Wire Shelving, Black"/>
    <x v="1197"/>
    <x v="4"/>
    <n v="0"/>
    <x v="232"/>
  </r>
  <r>
    <n v="1337"/>
    <x v="636"/>
    <x v="3"/>
    <x v="459"/>
    <d v="2014-04-08T00:00:00"/>
    <s v="Standard Class"/>
    <s v="JF-15190"/>
    <s v="Jamie Frazer"/>
    <x v="0"/>
    <x v="0"/>
    <s v="Los Angeles"/>
    <x v="1"/>
    <n v="90008"/>
    <x v="1"/>
    <s v="FUR-FU-10003724"/>
    <x v="0"/>
    <x v="5"/>
    <s v="Westinghouse Clip-On Gooseneck Lamps"/>
    <x v="1198"/>
    <x v="1"/>
    <n v="0"/>
    <x v="1243"/>
  </r>
  <r>
    <n v="1338"/>
    <x v="637"/>
    <x v="3"/>
    <x v="185"/>
    <d v="2014-04-03T00:00:00"/>
    <s v="Second Class"/>
    <s v="CM-12115"/>
    <s v="Chad McGuire"/>
    <x v="0"/>
    <x v="0"/>
    <s v="New York City"/>
    <x v="15"/>
    <n v="10011"/>
    <x v="3"/>
    <s v="FUR-FU-10004018"/>
    <x v="0"/>
    <x v="5"/>
    <s v="Tensor Computer Mounted Lamp"/>
    <x v="1199"/>
    <x v="0"/>
    <n v="0"/>
    <x v="1244"/>
  </r>
  <r>
    <n v="1339"/>
    <x v="637"/>
    <x v="3"/>
    <x v="185"/>
    <d v="2014-04-03T00:00:00"/>
    <s v="Second Class"/>
    <s v="CM-12115"/>
    <s v="Chad McGuire"/>
    <x v="0"/>
    <x v="0"/>
    <s v="New York City"/>
    <x v="15"/>
    <n v="10011"/>
    <x v="3"/>
    <s v="TEC-PH-10002549"/>
    <x v="2"/>
    <x v="7"/>
    <s v="Polycom SoundPoint IP 450 VoIP phone"/>
    <x v="1200"/>
    <x v="1"/>
    <n v="0"/>
    <x v="1245"/>
  </r>
  <r>
    <n v="1340"/>
    <x v="637"/>
    <x v="3"/>
    <x v="185"/>
    <d v="2014-04-03T00:00:00"/>
    <s v="Second Class"/>
    <s v="CM-12115"/>
    <s v="Chad McGuire"/>
    <x v="0"/>
    <x v="0"/>
    <s v="New York City"/>
    <x v="15"/>
    <n v="10011"/>
    <x v="3"/>
    <s v="OFF-PA-10004911"/>
    <x v="1"/>
    <x v="10"/>
    <s v="Rediform S.O.S. 1-Up Phone Message Bk, 4-1/4x3-1/16 Bk, 1 Form/Pg, 40 Messages/Bk, 3/Pk"/>
    <x v="1201"/>
    <x v="8"/>
    <n v="0"/>
    <x v="1246"/>
  </r>
  <r>
    <n v="1341"/>
    <x v="638"/>
    <x v="3"/>
    <x v="460"/>
    <d v="2014-01-05T00:00:00"/>
    <s v="First Class"/>
    <s v="AS-10045"/>
    <s v="Aaron Smayling"/>
    <x v="1"/>
    <x v="0"/>
    <s v="Jacksonville"/>
    <x v="3"/>
    <n v="28540"/>
    <x v="0"/>
    <s v="TEC-MA-10002178"/>
    <x v="2"/>
    <x v="15"/>
    <s v="Cisco CP-7937G Unified IP Conference Station Phone"/>
    <x v="1202"/>
    <x v="0"/>
    <n v="0.5"/>
    <x v="1247"/>
  </r>
  <r>
    <n v="1342"/>
    <x v="638"/>
    <x v="3"/>
    <x v="460"/>
    <d v="2014-01-05T00:00:00"/>
    <s v="First Class"/>
    <s v="AS-10045"/>
    <s v="Aaron Smayling"/>
    <x v="1"/>
    <x v="0"/>
    <s v="Jacksonville"/>
    <x v="3"/>
    <n v="28540"/>
    <x v="0"/>
    <s v="OFF-BI-10003694"/>
    <x v="1"/>
    <x v="8"/>
    <s v="Avery 3 1/2&quot; Diskette Storage Pages, 10/Pack"/>
    <x v="1203"/>
    <x v="2"/>
    <n v="0.7"/>
    <x v="1248"/>
  </r>
  <r>
    <n v="1343"/>
    <x v="638"/>
    <x v="3"/>
    <x v="460"/>
    <d v="2014-01-05T00:00:00"/>
    <s v="First Class"/>
    <s v="AS-10045"/>
    <s v="Aaron Smayling"/>
    <x v="1"/>
    <x v="0"/>
    <s v="Jacksonville"/>
    <x v="3"/>
    <n v="28540"/>
    <x v="0"/>
    <s v="OFF-BI-10000474"/>
    <x v="1"/>
    <x v="8"/>
    <s v="Avery Recycled Flexi-View Covers for Binding Systems"/>
    <x v="1204"/>
    <x v="5"/>
    <n v="0.7"/>
    <x v="1249"/>
  </r>
  <r>
    <n v="1344"/>
    <x v="639"/>
    <x v="1"/>
    <x v="71"/>
    <d v="2012-06-01T00:00:00"/>
    <s v="Standard Class"/>
    <s v="KB-16315"/>
    <s v="Karl Braun"/>
    <x v="0"/>
    <x v="0"/>
    <s v="Freeport"/>
    <x v="15"/>
    <n v="11520"/>
    <x v="3"/>
    <s v="OFF-AR-10000411"/>
    <x v="1"/>
    <x v="6"/>
    <s v="Boston 16701 Slimline Battery Pencil Sharpener"/>
    <x v="1205"/>
    <x v="1"/>
    <n v="0"/>
    <x v="1250"/>
  </r>
  <r>
    <n v="1345"/>
    <x v="639"/>
    <x v="1"/>
    <x v="71"/>
    <d v="2012-06-01T00:00:00"/>
    <s v="Standard Class"/>
    <s v="KB-16315"/>
    <s v="Karl Braun"/>
    <x v="0"/>
    <x v="0"/>
    <s v="Freeport"/>
    <x v="15"/>
    <n v="11520"/>
    <x v="3"/>
    <s v="OFF-LA-10000262"/>
    <x v="1"/>
    <x v="2"/>
    <s v="Avery 494"/>
    <x v="1206"/>
    <x v="2"/>
    <n v="0"/>
    <x v="1251"/>
  </r>
  <r>
    <n v="1346"/>
    <x v="640"/>
    <x v="2"/>
    <x v="461"/>
    <d v="2011-03-24T00:00:00"/>
    <s v="Standard Class"/>
    <s v="BN-11515"/>
    <s v="Bradley Nguyen"/>
    <x v="0"/>
    <x v="0"/>
    <s v="Lakeville"/>
    <x v="11"/>
    <n v="55044"/>
    <x v="2"/>
    <s v="OFF-AP-10001154"/>
    <x v="1"/>
    <x v="9"/>
    <s v="Bionaire Personal Warm Mist Humidifier/Vaporizer"/>
    <x v="1207"/>
    <x v="0"/>
    <n v="0"/>
    <x v="1252"/>
  </r>
  <r>
    <n v="1347"/>
    <x v="640"/>
    <x v="2"/>
    <x v="461"/>
    <d v="2011-03-24T00:00:00"/>
    <s v="Standard Class"/>
    <s v="BN-11515"/>
    <s v="Bradley Nguyen"/>
    <x v="0"/>
    <x v="0"/>
    <s v="Lakeville"/>
    <x v="11"/>
    <n v="55044"/>
    <x v="2"/>
    <s v="OFF-PA-10000466"/>
    <x v="1"/>
    <x v="10"/>
    <s v="Memo Book, 100 Message Capacity, 5 3/8” x 11”"/>
    <x v="1208"/>
    <x v="3"/>
    <n v="0"/>
    <x v="1253"/>
  </r>
  <r>
    <n v="1348"/>
    <x v="640"/>
    <x v="2"/>
    <x v="461"/>
    <d v="2011-03-24T00:00:00"/>
    <s v="Standard Class"/>
    <s v="BN-11515"/>
    <s v="Bradley Nguyen"/>
    <x v="0"/>
    <x v="0"/>
    <s v="Lakeville"/>
    <x v="11"/>
    <n v="55044"/>
    <x v="2"/>
    <s v="OFF-AR-10003829"/>
    <x v="1"/>
    <x v="6"/>
    <s v="Newell 35"/>
    <x v="1209"/>
    <x v="5"/>
    <n v="0"/>
    <x v="1254"/>
  </r>
  <r>
    <n v="1349"/>
    <x v="640"/>
    <x v="2"/>
    <x v="461"/>
    <d v="2011-03-24T00:00:00"/>
    <s v="Standard Class"/>
    <s v="BN-11515"/>
    <s v="Bradley Nguyen"/>
    <x v="0"/>
    <x v="0"/>
    <s v="Lakeville"/>
    <x v="11"/>
    <n v="55044"/>
    <x v="2"/>
    <s v="OFF-BI-10001758"/>
    <x v="1"/>
    <x v="8"/>
    <s v="Wilson Jones 14 Line Acrylic Coated Pressboard Data Binders"/>
    <x v="1210"/>
    <x v="12"/>
    <n v="0"/>
    <x v="1255"/>
  </r>
  <r>
    <n v="1350"/>
    <x v="640"/>
    <x v="2"/>
    <x v="461"/>
    <d v="2011-03-24T00:00:00"/>
    <s v="Standard Class"/>
    <s v="BN-11515"/>
    <s v="Bradley Nguyen"/>
    <x v="0"/>
    <x v="0"/>
    <s v="Lakeville"/>
    <x v="11"/>
    <n v="55044"/>
    <x v="2"/>
    <s v="OFF-BI-10000136"/>
    <x v="1"/>
    <x v="8"/>
    <s v="Avery Non-Stick Heavy Duty View Round Locking Ring Binders"/>
    <x v="1211"/>
    <x v="5"/>
    <n v="0"/>
    <x v="1256"/>
  </r>
  <r>
    <n v="1351"/>
    <x v="641"/>
    <x v="2"/>
    <x v="462"/>
    <d v="2011-10-08T00:00:00"/>
    <s v="Second Class"/>
    <s v="BP-11290"/>
    <s v="Beth Paige"/>
    <x v="0"/>
    <x v="0"/>
    <s v="Evanston"/>
    <x v="10"/>
    <n v="60201"/>
    <x v="2"/>
    <s v="FUR-CH-10002880"/>
    <x v="0"/>
    <x v="1"/>
    <s v="Global High-Back Leather Tilter, Burgundy"/>
    <x v="1212"/>
    <x v="1"/>
    <n v="0.3"/>
    <x v="1257"/>
  </r>
  <r>
    <n v="1352"/>
    <x v="642"/>
    <x v="0"/>
    <x v="463"/>
    <d v="2013-04-01T00:00:00"/>
    <s v="First Class"/>
    <s v="AS-10045"/>
    <s v="Aaron Smayling"/>
    <x v="1"/>
    <x v="0"/>
    <s v="Arlington"/>
    <x v="17"/>
    <n v="22204"/>
    <x v="0"/>
    <s v="OFF-ST-10000649"/>
    <x v="1"/>
    <x v="4"/>
    <s v="Hanging Personal Folder File"/>
    <x v="1213"/>
    <x v="0"/>
    <n v="0"/>
    <x v="1258"/>
  </r>
  <r>
    <n v="1353"/>
    <x v="643"/>
    <x v="3"/>
    <x v="464"/>
    <d v="2014-05-10T00:00:00"/>
    <s v="Standard Class"/>
    <s v="LW-16990"/>
    <s v="Lindsay Williams"/>
    <x v="1"/>
    <x v="0"/>
    <s v="San Francisco"/>
    <x v="1"/>
    <n v="94109"/>
    <x v="1"/>
    <s v="TEC-PH-10003092"/>
    <x v="2"/>
    <x v="7"/>
    <s v="Motorola L804"/>
    <x v="1214"/>
    <x v="2"/>
    <n v="0.2"/>
    <x v="1259"/>
  </r>
  <r>
    <n v="1354"/>
    <x v="643"/>
    <x v="3"/>
    <x v="464"/>
    <d v="2014-05-10T00:00:00"/>
    <s v="Standard Class"/>
    <s v="LW-16990"/>
    <s v="Lindsay Williams"/>
    <x v="1"/>
    <x v="0"/>
    <s v="San Francisco"/>
    <x v="1"/>
    <n v="94109"/>
    <x v="1"/>
    <s v="OFF-PA-10002250"/>
    <x v="1"/>
    <x v="10"/>
    <s v="Things To Do Today Pad"/>
    <x v="1215"/>
    <x v="1"/>
    <n v="0"/>
    <x v="1260"/>
  </r>
  <r>
    <n v="1355"/>
    <x v="643"/>
    <x v="3"/>
    <x v="464"/>
    <d v="2014-05-10T00:00:00"/>
    <s v="Standard Class"/>
    <s v="LW-16990"/>
    <s v="Lindsay Williams"/>
    <x v="1"/>
    <x v="0"/>
    <s v="San Francisco"/>
    <x v="1"/>
    <n v="94109"/>
    <x v="1"/>
    <s v="FUR-TA-10003473"/>
    <x v="0"/>
    <x v="3"/>
    <s v="Bretford Rectangular Conference Table Tops"/>
    <x v="1216"/>
    <x v="7"/>
    <n v="0.2"/>
    <x v="1261"/>
  </r>
  <r>
    <n v="1356"/>
    <x v="644"/>
    <x v="2"/>
    <x v="260"/>
    <d v="2011-07-05T00:00:00"/>
    <s v="Same Day"/>
    <s v="DC-12850"/>
    <s v="Dan Campbell"/>
    <x v="0"/>
    <x v="0"/>
    <s v="Houston"/>
    <x v="5"/>
    <n v="77036"/>
    <x v="2"/>
    <s v="OFF-ST-10001522"/>
    <x v="1"/>
    <x v="4"/>
    <s v="Gould Plastics 18-Pocket Panel Bin, 34w x 5-1/4d x 20-1/2h"/>
    <x v="1217"/>
    <x v="1"/>
    <n v="0.2"/>
    <x v="1262"/>
  </r>
  <r>
    <n v="1357"/>
    <x v="644"/>
    <x v="2"/>
    <x v="260"/>
    <d v="2011-07-05T00:00:00"/>
    <s v="Same Day"/>
    <s v="DC-12850"/>
    <s v="Dan Campbell"/>
    <x v="0"/>
    <x v="0"/>
    <s v="Houston"/>
    <x v="5"/>
    <n v="77036"/>
    <x v="2"/>
    <s v="OFF-ST-10000563"/>
    <x v="1"/>
    <x v="4"/>
    <s v="Fellowes Bankers Box Stor/Drawer Steel Plus"/>
    <x v="1218"/>
    <x v="10"/>
    <n v="0.2"/>
    <x v="1263"/>
  </r>
  <r>
    <n v="1358"/>
    <x v="645"/>
    <x v="0"/>
    <x v="465"/>
    <d v="2013-05-08T00:00:00"/>
    <s v="First Class"/>
    <s v="ND-18370"/>
    <s v="Natalie DeCherney"/>
    <x v="0"/>
    <x v="0"/>
    <s v="Louisville"/>
    <x v="0"/>
    <n v="40214"/>
    <x v="0"/>
    <s v="OFF-PA-10003641"/>
    <x v="1"/>
    <x v="10"/>
    <s v="Xerox 1909"/>
    <x v="1219"/>
    <x v="1"/>
    <n v="0"/>
    <x v="1264"/>
  </r>
  <r>
    <n v="1359"/>
    <x v="646"/>
    <x v="3"/>
    <x v="466"/>
    <d v="2014-04-28T00:00:00"/>
    <s v="First Class"/>
    <s v="LB-16735"/>
    <s v="Larry Blacks"/>
    <x v="0"/>
    <x v="0"/>
    <s v="Fort Worth"/>
    <x v="5"/>
    <n v="76106"/>
    <x v="2"/>
    <s v="FUR-FU-10000010"/>
    <x v="0"/>
    <x v="5"/>
    <s v="DAX Value U-Channel Document Frames, Easel Back"/>
    <x v="1220"/>
    <x v="7"/>
    <n v="0.6"/>
    <x v="1265"/>
  </r>
  <r>
    <n v="1360"/>
    <x v="647"/>
    <x v="2"/>
    <x v="467"/>
    <d v="2011-10-01T00:00:00"/>
    <s v="Second Class"/>
    <s v="KT-16465"/>
    <s v="Kean Takahito"/>
    <x v="0"/>
    <x v="0"/>
    <s v="Los Angeles"/>
    <x v="1"/>
    <n v="90049"/>
    <x v="1"/>
    <s v="FUR-CH-10002961"/>
    <x v="0"/>
    <x v="1"/>
    <s v="Leather Task Chair, Black"/>
    <x v="1221"/>
    <x v="0"/>
    <n v="0.2"/>
    <x v="232"/>
  </r>
  <r>
    <n v="1361"/>
    <x v="648"/>
    <x v="3"/>
    <x v="15"/>
    <d v="2014-10-26T00:00:00"/>
    <s v="Standard Class"/>
    <s v="HM-14860"/>
    <s v="Harry Marie"/>
    <x v="1"/>
    <x v="0"/>
    <s v="Philadelphia"/>
    <x v="9"/>
    <n v="19120"/>
    <x v="3"/>
    <s v="OFF-AR-10002956"/>
    <x v="1"/>
    <x v="6"/>
    <s v="Boston 16801 Nautilus Battery Pencil Sharpener"/>
    <x v="1222"/>
    <x v="3"/>
    <n v="0.2"/>
    <x v="1266"/>
  </r>
  <r>
    <n v="1362"/>
    <x v="648"/>
    <x v="3"/>
    <x v="15"/>
    <d v="2014-10-26T00:00:00"/>
    <s v="Standard Class"/>
    <s v="HM-14860"/>
    <s v="Harry Marie"/>
    <x v="1"/>
    <x v="0"/>
    <s v="Philadelphia"/>
    <x v="9"/>
    <n v="19120"/>
    <x v="3"/>
    <s v="OFF-PA-10004041"/>
    <x v="1"/>
    <x v="10"/>
    <s v="It's Hot Message Books with Stickers, 2 3/4&quot; x 5&quot;"/>
    <x v="208"/>
    <x v="4"/>
    <n v="0.2"/>
    <x v="1267"/>
  </r>
  <r>
    <n v="1363"/>
    <x v="648"/>
    <x v="3"/>
    <x v="15"/>
    <d v="2014-10-26T00:00:00"/>
    <s v="Standard Class"/>
    <s v="HM-14860"/>
    <s v="Harry Marie"/>
    <x v="1"/>
    <x v="0"/>
    <s v="Philadelphia"/>
    <x v="9"/>
    <n v="19120"/>
    <x v="3"/>
    <s v="TEC-PH-10001336"/>
    <x v="2"/>
    <x v="7"/>
    <s v="Digium D40 VoIP phone"/>
    <x v="1223"/>
    <x v="4"/>
    <n v="0.4"/>
    <x v="1268"/>
  </r>
  <r>
    <n v="1364"/>
    <x v="649"/>
    <x v="3"/>
    <x v="468"/>
    <d v="2014-11-12T00:00:00"/>
    <s v="First Class"/>
    <s v="AB-10600"/>
    <s v="Ann Blume"/>
    <x v="1"/>
    <x v="0"/>
    <s v="Tucson"/>
    <x v="16"/>
    <n v="85705"/>
    <x v="1"/>
    <s v="OFF-BI-10001036"/>
    <x v="1"/>
    <x v="8"/>
    <s v="Cardinal EasyOpen D-Ring Binders"/>
    <x v="1224"/>
    <x v="9"/>
    <n v="0.7"/>
    <x v="1269"/>
  </r>
  <r>
    <n v="1365"/>
    <x v="649"/>
    <x v="3"/>
    <x v="468"/>
    <d v="2014-11-12T00:00:00"/>
    <s v="First Class"/>
    <s v="AB-10600"/>
    <s v="Ann Blume"/>
    <x v="1"/>
    <x v="0"/>
    <s v="Tucson"/>
    <x v="16"/>
    <n v="85705"/>
    <x v="1"/>
    <s v="TEC-MA-10003183"/>
    <x v="2"/>
    <x v="15"/>
    <s v="DYMO CardScan Personal V9 Business Card Scanner"/>
    <x v="1225"/>
    <x v="0"/>
    <n v="0.7"/>
    <x v="1270"/>
  </r>
  <r>
    <n v="1366"/>
    <x v="649"/>
    <x v="3"/>
    <x v="468"/>
    <d v="2014-11-12T00:00:00"/>
    <s v="First Class"/>
    <s v="AB-10600"/>
    <s v="Ann Blume"/>
    <x v="1"/>
    <x v="0"/>
    <s v="Tucson"/>
    <x v="16"/>
    <n v="85705"/>
    <x v="1"/>
    <s v="TEC-AC-10001314"/>
    <x v="2"/>
    <x v="11"/>
    <s v="Case Logic 2.4GHz Wireless Keyboard"/>
    <x v="1226"/>
    <x v="5"/>
    <n v="0.2"/>
    <x v="1271"/>
  </r>
  <r>
    <n v="1367"/>
    <x v="649"/>
    <x v="3"/>
    <x v="468"/>
    <d v="2014-11-12T00:00:00"/>
    <s v="First Class"/>
    <s v="AB-10600"/>
    <s v="Ann Blume"/>
    <x v="1"/>
    <x v="0"/>
    <s v="Tucson"/>
    <x v="16"/>
    <n v="85705"/>
    <x v="1"/>
    <s v="TEC-PH-10002563"/>
    <x v="2"/>
    <x v="7"/>
    <s v="Adtran 1202752G1"/>
    <x v="1227"/>
    <x v="0"/>
    <n v="0.2"/>
    <x v="1272"/>
  </r>
  <r>
    <n v="1368"/>
    <x v="649"/>
    <x v="3"/>
    <x v="468"/>
    <d v="2014-11-12T00:00:00"/>
    <s v="First Class"/>
    <s v="AB-10600"/>
    <s v="Ann Blume"/>
    <x v="1"/>
    <x v="0"/>
    <s v="Tucson"/>
    <x v="16"/>
    <n v="85705"/>
    <x v="1"/>
    <s v="FUR-CH-10003312"/>
    <x v="0"/>
    <x v="1"/>
    <s v="Hon 2090 “Pillow Soft” Series Mid Back Swivel/Tilt Chairs"/>
    <x v="185"/>
    <x v="4"/>
    <n v="0.2"/>
    <x v="1273"/>
  </r>
  <r>
    <n v="1369"/>
    <x v="650"/>
    <x v="3"/>
    <x v="141"/>
    <d v="2014-07-12T00:00:00"/>
    <s v="First Class"/>
    <s v="SZ-20035"/>
    <s v="Sam Zeldin"/>
    <x v="2"/>
    <x v="0"/>
    <s v="Pico Rivera"/>
    <x v="1"/>
    <n v="90660"/>
    <x v="1"/>
    <s v="FUR-FU-10001588"/>
    <x v="0"/>
    <x v="5"/>
    <s v="Deflect-o SuperTray Unbreakable Stackable Tray, Letter, Black"/>
    <x v="1228"/>
    <x v="2"/>
    <n v="0"/>
    <x v="1274"/>
  </r>
  <r>
    <n v="1370"/>
    <x v="651"/>
    <x v="1"/>
    <x v="100"/>
    <d v="2012-12-28T00:00:00"/>
    <s v="Standard Class"/>
    <s v="JR-15670"/>
    <s v="Jim Radford"/>
    <x v="0"/>
    <x v="0"/>
    <s v="Colorado Springs"/>
    <x v="22"/>
    <n v="80906"/>
    <x v="1"/>
    <s v="FUR-BO-10002613"/>
    <x v="0"/>
    <x v="0"/>
    <s v="Atlantic Metals Mobile 4-Shelf Bookcases, Custom Colors"/>
    <x v="1229"/>
    <x v="3"/>
    <n v="0.7"/>
    <x v="1275"/>
  </r>
  <r>
    <n v="1371"/>
    <x v="651"/>
    <x v="1"/>
    <x v="100"/>
    <d v="2012-12-28T00:00:00"/>
    <s v="Standard Class"/>
    <s v="JR-15670"/>
    <s v="Jim Radford"/>
    <x v="0"/>
    <x v="0"/>
    <s v="Colorado Springs"/>
    <x v="22"/>
    <n v="80906"/>
    <x v="1"/>
    <s v="OFF-AR-10003405"/>
    <x v="1"/>
    <x v="6"/>
    <s v="Dixon My First Ticonderoga Pencil, #2"/>
    <x v="1230"/>
    <x v="1"/>
    <n v="0.2"/>
    <x v="1276"/>
  </r>
  <r>
    <n v="1372"/>
    <x v="652"/>
    <x v="3"/>
    <x v="469"/>
    <d v="2014-03-13T00:00:00"/>
    <s v="Standard Class"/>
    <s v="MG-17890"/>
    <s v="Michael Granlund"/>
    <x v="2"/>
    <x v="0"/>
    <s v="Clinton"/>
    <x v="39"/>
    <n v="20735"/>
    <x v="3"/>
    <s v="TEC-AC-10004510"/>
    <x v="2"/>
    <x v="11"/>
    <s v="Logitech Desktop MK120 Mouse and keyboard Combo"/>
    <x v="1231"/>
    <x v="1"/>
    <n v="0"/>
    <x v="1277"/>
  </r>
  <r>
    <n v="1373"/>
    <x v="653"/>
    <x v="2"/>
    <x v="470"/>
    <d v="2011-04-06T00:00:00"/>
    <s v="Second Class"/>
    <s v="KM-16720"/>
    <s v="Kunst Miller"/>
    <x v="0"/>
    <x v="0"/>
    <s v="Vallejo"/>
    <x v="1"/>
    <n v="94591"/>
    <x v="1"/>
    <s v="OFF-LA-10002312"/>
    <x v="1"/>
    <x v="2"/>
    <s v="Avery 490"/>
    <x v="461"/>
    <x v="0"/>
    <n v="0"/>
    <x v="472"/>
  </r>
  <r>
    <n v="1374"/>
    <x v="653"/>
    <x v="2"/>
    <x v="470"/>
    <d v="2011-04-06T00:00:00"/>
    <s v="Second Class"/>
    <s v="KM-16720"/>
    <s v="Kunst Miller"/>
    <x v="0"/>
    <x v="0"/>
    <s v="Vallejo"/>
    <x v="1"/>
    <n v="94591"/>
    <x v="1"/>
    <s v="OFF-BI-10000042"/>
    <x v="1"/>
    <x v="8"/>
    <s v="Pressboard Data Binder, Crimson, 12&quot; X 8 1/2&quot;"/>
    <x v="1232"/>
    <x v="4"/>
    <n v="0.2"/>
    <x v="1278"/>
  </r>
  <r>
    <n v="1375"/>
    <x v="654"/>
    <x v="1"/>
    <x v="471"/>
    <d v="2012-09-19T00:00:00"/>
    <s v="Standard Class"/>
    <s v="CA-12265"/>
    <s v="Christina Anderson"/>
    <x v="0"/>
    <x v="0"/>
    <s v="Provo"/>
    <x v="7"/>
    <n v="84604"/>
    <x v="1"/>
    <s v="FUR-TA-10003008"/>
    <x v="0"/>
    <x v="3"/>
    <s v="Lesro Round Back Collection Coffee Table, End Table"/>
    <x v="1233"/>
    <x v="2"/>
    <n v="0"/>
    <x v="1279"/>
  </r>
  <r>
    <n v="1376"/>
    <x v="655"/>
    <x v="2"/>
    <x v="472"/>
    <d v="2011-08-09T00:00:00"/>
    <s v="Second Class"/>
    <s v="VD-21670"/>
    <s v="Valerie Dominguez"/>
    <x v="0"/>
    <x v="0"/>
    <s v="Pleasant Grove"/>
    <x v="7"/>
    <n v="84062"/>
    <x v="1"/>
    <s v="OFF-AP-10003590"/>
    <x v="1"/>
    <x v="9"/>
    <s v="Hoover WindTunnel Plus Canister Vacuum"/>
    <x v="1234"/>
    <x v="1"/>
    <n v="0"/>
    <x v="1280"/>
  </r>
  <r>
    <n v="1377"/>
    <x v="655"/>
    <x v="2"/>
    <x v="472"/>
    <d v="2011-08-09T00:00:00"/>
    <s v="Second Class"/>
    <s v="VD-21670"/>
    <s v="Valerie Dominguez"/>
    <x v="0"/>
    <x v="0"/>
    <s v="Pleasant Grove"/>
    <x v="7"/>
    <n v="84062"/>
    <x v="1"/>
    <s v="OFF-PA-10000806"/>
    <x v="1"/>
    <x v="10"/>
    <s v="Xerox 1934"/>
    <x v="990"/>
    <x v="8"/>
    <n v="0"/>
    <x v="1281"/>
  </r>
  <r>
    <n v="1378"/>
    <x v="655"/>
    <x v="2"/>
    <x v="472"/>
    <d v="2011-08-09T00:00:00"/>
    <s v="Second Class"/>
    <s v="VD-21670"/>
    <s v="Valerie Dominguez"/>
    <x v="0"/>
    <x v="0"/>
    <s v="Pleasant Grove"/>
    <x v="7"/>
    <n v="84062"/>
    <x v="1"/>
    <s v="OFF-AR-10000896"/>
    <x v="1"/>
    <x v="6"/>
    <s v="Newell 329"/>
    <x v="1235"/>
    <x v="2"/>
    <n v="0"/>
    <x v="1282"/>
  </r>
  <r>
    <n v="1379"/>
    <x v="655"/>
    <x v="2"/>
    <x v="472"/>
    <d v="2011-08-09T00:00:00"/>
    <s v="Second Class"/>
    <s v="VD-21670"/>
    <s v="Valerie Dominguez"/>
    <x v="0"/>
    <x v="0"/>
    <s v="Pleasant Grove"/>
    <x v="7"/>
    <n v="84062"/>
    <x v="1"/>
    <s v="TEC-PH-10002310"/>
    <x v="2"/>
    <x v="7"/>
    <s v="Panasonic KX T7731-B Digital phone"/>
    <x v="1236"/>
    <x v="2"/>
    <n v="0.2"/>
    <x v="1283"/>
  </r>
  <r>
    <n v="1380"/>
    <x v="655"/>
    <x v="2"/>
    <x v="472"/>
    <d v="2011-08-09T00:00:00"/>
    <s v="Second Class"/>
    <s v="VD-21670"/>
    <s v="Valerie Dominguez"/>
    <x v="0"/>
    <x v="0"/>
    <s v="Pleasant Grove"/>
    <x v="7"/>
    <n v="84062"/>
    <x v="1"/>
    <s v="OFF-ST-10002289"/>
    <x v="1"/>
    <x v="4"/>
    <s v="Safco Wire Cube Shelving System, For Use as 4 or 5 14&quot; Cubes, Black"/>
    <x v="1237"/>
    <x v="2"/>
    <n v="0"/>
    <x v="1284"/>
  </r>
  <r>
    <n v="1381"/>
    <x v="655"/>
    <x v="2"/>
    <x v="472"/>
    <d v="2011-08-09T00:00:00"/>
    <s v="Second Class"/>
    <s v="VD-21670"/>
    <s v="Valerie Dominguez"/>
    <x v="0"/>
    <x v="0"/>
    <s v="Pleasant Grove"/>
    <x v="7"/>
    <n v="84062"/>
    <x v="1"/>
    <s v="OFF-BI-10002852"/>
    <x v="1"/>
    <x v="8"/>
    <s v="Ibico Standard Transparent Covers"/>
    <x v="1238"/>
    <x v="7"/>
    <n v="0.2"/>
    <x v="1285"/>
  </r>
  <r>
    <n v="1382"/>
    <x v="656"/>
    <x v="0"/>
    <x v="323"/>
    <d v="2013-09-10T00:00:00"/>
    <s v="Standard Class"/>
    <s v="JK-16120"/>
    <s v="Julie Kriz"/>
    <x v="2"/>
    <x v="0"/>
    <s v="Aurora"/>
    <x v="10"/>
    <n v="60505"/>
    <x v="2"/>
    <s v="FUR-FU-10003394"/>
    <x v="0"/>
    <x v="5"/>
    <s v="Tenex &quot;The Solids&quot; Textured Chair Mats"/>
    <x v="1239"/>
    <x v="1"/>
    <n v="0.6"/>
    <x v="1286"/>
  </r>
  <r>
    <n v="1383"/>
    <x v="657"/>
    <x v="0"/>
    <x v="473"/>
    <d v="2013-02-05T00:00:00"/>
    <s v="Same Day"/>
    <s v="PP-18955"/>
    <s v="Paul Prost"/>
    <x v="2"/>
    <x v="0"/>
    <s v="Smyrna"/>
    <x v="32"/>
    <n v="30080"/>
    <x v="0"/>
    <s v="OFF-ST-10002344"/>
    <x v="1"/>
    <x v="4"/>
    <s v="Carina 42&quot;Hx23 3/4&quot;W Media Storage Unit"/>
    <x v="1240"/>
    <x v="7"/>
    <n v="0"/>
    <x v="1287"/>
  </r>
  <r>
    <n v="1384"/>
    <x v="657"/>
    <x v="0"/>
    <x v="473"/>
    <d v="2013-02-05T00:00:00"/>
    <s v="Same Day"/>
    <s v="PP-18955"/>
    <s v="Paul Prost"/>
    <x v="2"/>
    <x v="0"/>
    <s v="Smyrna"/>
    <x v="32"/>
    <n v="30080"/>
    <x v="0"/>
    <s v="OFF-PA-10001289"/>
    <x v="1"/>
    <x v="10"/>
    <s v="White Computer Printout Paper by Universal"/>
    <x v="1241"/>
    <x v="6"/>
    <n v="0"/>
    <x v="1288"/>
  </r>
  <r>
    <n v="1385"/>
    <x v="657"/>
    <x v="0"/>
    <x v="473"/>
    <d v="2013-02-05T00:00:00"/>
    <s v="Same Day"/>
    <s v="PP-18955"/>
    <s v="Paul Prost"/>
    <x v="2"/>
    <x v="0"/>
    <s v="Smyrna"/>
    <x v="32"/>
    <n v="30080"/>
    <x v="0"/>
    <s v="OFF-FA-10000053"/>
    <x v="1"/>
    <x v="13"/>
    <s v="Revere Boxed Rubber Bands by Revere"/>
    <x v="1242"/>
    <x v="2"/>
    <n v="0"/>
    <x v="1289"/>
  </r>
  <r>
    <n v="1386"/>
    <x v="657"/>
    <x v="0"/>
    <x v="473"/>
    <d v="2013-02-05T00:00:00"/>
    <s v="Same Day"/>
    <s v="PP-18955"/>
    <s v="Paul Prost"/>
    <x v="2"/>
    <x v="0"/>
    <s v="Smyrna"/>
    <x v="32"/>
    <n v="30080"/>
    <x v="0"/>
    <s v="FUR-FU-10004091"/>
    <x v="0"/>
    <x v="5"/>
    <s v="Eldon 200 Class Desk Accessories, Black"/>
    <x v="609"/>
    <x v="1"/>
    <n v="0"/>
    <x v="1290"/>
  </r>
  <r>
    <n v="1387"/>
    <x v="657"/>
    <x v="0"/>
    <x v="473"/>
    <d v="2013-02-05T00:00:00"/>
    <s v="Same Day"/>
    <s v="PP-18955"/>
    <s v="Paul Prost"/>
    <x v="2"/>
    <x v="0"/>
    <s v="Smyrna"/>
    <x v="32"/>
    <n v="30080"/>
    <x v="0"/>
    <s v="FUR-BO-10004015"/>
    <x v="0"/>
    <x v="0"/>
    <s v="Bush Andora Bookcase, Maple/Graphite Gray Finish"/>
    <x v="1243"/>
    <x v="0"/>
    <n v="0"/>
    <x v="1291"/>
  </r>
  <r>
    <n v="1388"/>
    <x v="657"/>
    <x v="0"/>
    <x v="473"/>
    <d v="2013-02-05T00:00:00"/>
    <s v="Same Day"/>
    <s v="PP-18955"/>
    <s v="Paul Prost"/>
    <x v="2"/>
    <x v="0"/>
    <s v="Smyrna"/>
    <x v="32"/>
    <n v="30080"/>
    <x v="0"/>
    <s v="OFF-EN-10003001"/>
    <x v="1"/>
    <x v="12"/>
    <s v="Ames Color-File Green Diamond Border X-ray Mailers"/>
    <x v="1244"/>
    <x v="0"/>
    <n v="0"/>
    <x v="1292"/>
  </r>
  <r>
    <n v="1389"/>
    <x v="657"/>
    <x v="0"/>
    <x v="473"/>
    <d v="2013-02-05T00:00:00"/>
    <s v="Same Day"/>
    <s v="PP-18955"/>
    <s v="Paul Prost"/>
    <x v="2"/>
    <x v="0"/>
    <s v="Smyrna"/>
    <x v="32"/>
    <n v="30080"/>
    <x v="0"/>
    <s v="TEC-PH-10000215"/>
    <x v="2"/>
    <x v="7"/>
    <s v="Plantronics Cordless Phone Headset with In-line Volume - M214C"/>
    <x v="1245"/>
    <x v="1"/>
    <n v="0"/>
    <x v="1293"/>
  </r>
  <r>
    <n v="1390"/>
    <x v="657"/>
    <x v="0"/>
    <x v="473"/>
    <d v="2013-02-05T00:00:00"/>
    <s v="Same Day"/>
    <s v="PP-18955"/>
    <s v="Paul Prost"/>
    <x v="2"/>
    <x v="0"/>
    <s v="Smyrna"/>
    <x v="32"/>
    <n v="30080"/>
    <x v="0"/>
    <s v="TEC-PH-10003645"/>
    <x v="2"/>
    <x v="7"/>
    <s v="Aastra 57i VoIP phone"/>
    <x v="1246"/>
    <x v="1"/>
    <n v="0"/>
    <x v="1294"/>
  </r>
  <r>
    <n v="1391"/>
    <x v="657"/>
    <x v="0"/>
    <x v="473"/>
    <d v="2013-02-05T00:00:00"/>
    <s v="Same Day"/>
    <s v="PP-18955"/>
    <s v="Paul Prost"/>
    <x v="2"/>
    <x v="0"/>
    <s v="Smyrna"/>
    <x v="32"/>
    <n v="30080"/>
    <x v="0"/>
    <s v="OFF-PA-10000357"/>
    <x v="1"/>
    <x v="10"/>
    <s v="White Dual Perf Computer Printout Paper, 2700 Sheets, 1 Part, Heavyweight, 20 lbs., 14 7/8 x 11"/>
    <x v="1247"/>
    <x v="1"/>
    <n v="0"/>
    <x v="1295"/>
  </r>
  <r>
    <n v="1392"/>
    <x v="657"/>
    <x v="0"/>
    <x v="473"/>
    <d v="2013-02-05T00:00:00"/>
    <s v="Same Day"/>
    <s v="PP-18955"/>
    <s v="Paul Prost"/>
    <x v="2"/>
    <x v="0"/>
    <s v="Smyrna"/>
    <x v="32"/>
    <n v="30080"/>
    <x v="0"/>
    <s v="OFF-ST-10004804"/>
    <x v="1"/>
    <x v="4"/>
    <s v="Belkin 19&quot; Vented Equipment Shelf, Black"/>
    <x v="1248"/>
    <x v="1"/>
    <n v="0"/>
    <x v="1296"/>
  </r>
  <r>
    <n v="1393"/>
    <x v="657"/>
    <x v="0"/>
    <x v="473"/>
    <d v="2013-02-05T00:00:00"/>
    <s v="Same Day"/>
    <s v="PP-18955"/>
    <s v="Paul Prost"/>
    <x v="2"/>
    <x v="0"/>
    <s v="Smyrna"/>
    <x v="32"/>
    <n v="30080"/>
    <x v="0"/>
    <s v="OFF-PA-10003892"/>
    <x v="1"/>
    <x v="10"/>
    <s v="Xerox 1943"/>
    <x v="1249"/>
    <x v="3"/>
    <n v="0"/>
    <x v="1297"/>
  </r>
  <r>
    <n v="1394"/>
    <x v="658"/>
    <x v="3"/>
    <x v="445"/>
    <d v="2014-07-05T00:00:00"/>
    <s v="First Class"/>
    <s v="YS-21880"/>
    <s v="Yana Sorensen"/>
    <x v="1"/>
    <x v="0"/>
    <s v="Burlington"/>
    <x v="3"/>
    <n v="27217"/>
    <x v="0"/>
    <s v="OFF-AR-10003514"/>
    <x v="1"/>
    <x v="6"/>
    <s v="4009 Highlighters by Sanford"/>
    <x v="1250"/>
    <x v="1"/>
    <n v="0.2"/>
    <x v="1298"/>
  </r>
  <r>
    <n v="1395"/>
    <x v="659"/>
    <x v="3"/>
    <x v="449"/>
    <d v="2014-10-15T00:00:00"/>
    <s v="Standard Class"/>
    <s v="CK-12760"/>
    <s v="Cyma Kinney"/>
    <x v="1"/>
    <x v="0"/>
    <s v="Aurora"/>
    <x v="10"/>
    <n v="60505"/>
    <x v="2"/>
    <s v="FUR-TA-10002958"/>
    <x v="0"/>
    <x v="3"/>
    <s v="Bevis Oval Conference Table, Walnut"/>
    <x v="1251"/>
    <x v="2"/>
    <n v="0.5"/>
    <x v="1299"/>
  </r>
  <r>
    <n v="1396"/>
    <x v="659"/>
    <x v="3"/>
    <x v="449"/>
    <d v="2014-10-15T00:00:00"/>
    <s v="Standard Class"/>
    <s v="CK-12760"/>
    <s v="Cyma Kinney"/>
    <x v="1"/>
    <x v="0"/>
    <s v="Aurora"/>
    <x v="10"/>
    <n v="60505"/>
    <x v="2"/>
    <s v="FUR-TA-10001676"/>
    <x v="0"/>
    <x v="3"/>
    <s v="Hon 61000 Series Interactive Training Tables"/>
    <x v="1252"/>
    <x v="1"/>
    <n v="0.5"/>
    <x v="1300"/>
  </r>
  <r>
    <n v="1397"/>
    <x v="660"/>
    <x v="0"/>
    <x v="390"/>
    <d v="2013-11-27T00:00:00"/>
    <s v="First Class"/>
    <s v="NC-18340"/>
    <s v="Nat Carroll"/>
    <x v="0"/>
    <x v="0"/>
    <s v="New York City"/>
    <x v="15"/>
    <n v="10035"/>
    <x v="3"/>
    <s v="OFF-BI-10000822"/>
    <x v="1"/>
    <x v="8"/>
    <s v="Acco PRESSTEX Data Binder with Storage Hooks, Light Blue, 9 1/2&quot; X 11&quot;"/>
    <x v="1253"/>
    <x v="4"/>
    <n v="0.2"/>
    <x v="1301"/>
  </r>
  <r>
    <n v="1398"/>
    <x v="660"/>
    <x v="0"/>
    <x v="390"/>
    <d v="2013-11-27T00:00:00"/>
    <s v="First Class"/>
    <s v="NC-18340"/>
    <s v="Nat Carroll"/>
    <x v="0"/>
    <x v="0"/>
    <s v="New York City"/>
    <x v="15"/>
    <n v="10035"/>
    <x v="3"/>
    <s v="OFF-PA-10004971"/>
    <x v="1"/>
    <x v="10"/>
    <s v="Xerox 196"/>
    <x v="1057"/>
    <x v="0"/>
    <n v="0"/>
    <x v="1302"/>
  </r>
  <r>
    <n v="1399"/>
    <x v="660"/>
    <x v="0"/>
    <x v="390"/>
    <d v="2013-11-27T00:00:00"/>
    <s v="First Class"/>
    <s v="NC-18340"/>
    <s v="Nat Carroll"/>
    <x v="0"/>
    <x v="0"/>
    <s v="New York City"/>
    <x v="15"/>
    <n v="10035"/>
    <x v="3"/>
    <s v="TEC-AC-10002323"/>
    <x v="2"/>
    <x v="11"/>
    <s v="SanDisk Ultra 32 GB MicroSDHC Class 10 Memory Card"/>
    <x v="1254"/>
    <x v="4"/>
    <n v="0"/>
    <x v="1303"/>
  </r>
  <r>
    <n v="1400"/>
    <x v="660"/>
    <x v="0"/>
    <x v="390"/>
    <d v="2013-11-27T00:00:00"/>
    <s v="First Class"/>
    <s v="NC-18340"/>
    <s v="Nat Carroll"/>
    <x v="0"/>
    <x v="0"/>
    <s v="New York City"/>
    <x v="15"/>
    <n v="10035"/>
    <x v="3"/>
    <s v="OFF-PA-10004888"/>
    <x v="1"/>
    <x v="10"/>
    <s v="Xerox 217"/>
    <x v="90"/>
    <x v="7"/>
    <n v="0"/>
    <x v="90"/>
  </r>
  <r>
    <n v="1401"/>
    <x v="661"/>
    <x v="0"/>
    <x v="474"/>
    <d v="2013-11-06T00:00:00"/>
    <s v="Standard Class"/>
    <s v="KM-16375"/>
    <s v="Katherine Murray"/>
    <x v="2"/>
    <x v="0"/>
    <s v="Salem"/>
    <x v="17"/>
    <n v="24153"/>
    <x v="0"/>
    <s v="TEC-PH-10003988"/>
    <x v="2"/>
    <x v="7"/>
    <s v="LF Elite 3D Dazzle Designer Hard Case Cover, Lf Stylus Pen and Wiper For Apple Iphone 5c Mini Lite"/>
    <x v="48"/>
    <x v="0"/>
    <n v="0"/>
    <x v="48"/>
  </r>
  <r>
    <n v="1402"/>
    <x v="661"/>
    <x v="0"/>
    <x v="474"/>
    <d v="2013-11-06T00:00:00"/>
    <s v="Standard Class"/>
    <s v="KM-16375"/>
    <s v="Katherine Murray"/>
    <x v="2"/>
    <x v="0"/>
    <s v="Salem"/>
    <x v="17"/>
    <n v="24153"/>
    <x v="0"/>
    <s v="OFF-EN-10002230"/>
    <x v="1"/>
    <x v="12"/>
    <s v="Airmail Envelopes"/>
    <x v="1255"/>
    <x v="1"/>
    <n v="0"/>
    <x v="1304"/>
  </r>
  <r>
    <n v="1403"/>
    <x v="662"/>
    <x v="0"/>
    <x v="475"/>
    <d v="2013-04-26T00:00:00"/>
    <s v="Standard Class"/>
    <s v="GM-14455"/>
    <s v="Gary Mitchum"/>
    <x v="2"/>
    <x v="0"/>
    <s v="Columbus"/>
    <x v="24"/>
    <n v="43229"/>
    <x v="3"/>
    <s v="FUR-TA-10002622"/>
    <x v="0"/>
    <x v="3"/>
    <s v="Bush Andora Conference Table, Maple/Graphite Gray Finish"/>
    <x v="1256"/>
    <x v="0"/>
    <n v="0.4"/>
    <x v="1305"/>
  </r>
  <r>
    <n v="1404"/>
    <x v="662"/>
    <x v="0"/>
    <x v="475"/>
    <d v="2013-04-26T00:00:00"/>
    <s v="Standard Class"/>
    <s v="GM-14455"/>
    <s v="Gary Mitchum"/>
    <x v="2"/>
    <x v="0"/>
    <s v="Columbus"/>
    <x v="24"/>
    <n v="43229"/>
    <x v="3"/>
    <s v="OFF-PA-10000418"/>
    <x v="1"/>
    <x v="10"/>
    <s v="Xerox 189"/>
    <x v="1257"/>
    <x v="2"/>
    <n v="0.2"/>
    <x v="1306"/>
  </r>
  <r>
    <n v="1405"/>
    <x v="663"/>
    <x v="2"/>
    <x v="322"/>
    <d v="2011-04-08T00:00:00"/>
    <s v="First Class"/>
    <s v="SD-20485"/>
    <s v="Shirley Daniels"/>
    <x v="2"/>
    <x v="0"/>
    <s v="Philadelphia"/>
    <x v="9"/>
    <n v="19143"/>
    <x v="3"/>
    <s v="OFF-SU-10004498"/>
    <x v="1"/>
    <x v="14"/>
    <s v="Martin-Yale Premier Letter Opener"/>
    <x v="1258"/>
    <x v="7"/>
    <n v="0.2"/>
    <x v="1307"/>
  </r>
  <r>
    <n v="1406"/>
    <x v="663"/>
    <x v="2"/>
    <x v="322"/>
    <d v="2011-04-08T00:00:00"/>
    <s v="First Class"/>
    <s v="SD-20485"/>
    <s v="Shirley Daniels"/>
    <x v="2"/>
    <x v="0"/>
    <s v="Philadelphia"/>
    <x v="9"/>
    <n v="19143"/>
    <x v="3"/>
    <s v="FUR-TA-10001039"/>
    <x v="0"/>
    <x v="3"/>
    <s v="KI Adjustable-Height Table"/>
    <x v="1259"/>
    <x v="1"/>
    <n v="0.4"/>
    <x v="1308"/>
  </r>
  <r>
    <n v="1407"/>
    <x v="663"/>
    <x v="2"/>
    <x v="322"/>
    <d v="2011-04-08T00:00:00"/>
    <s v="First Class"/>
    <s v="SD-20485"/>
    <s v="Shirley Daniels"/>
    <x v="2"/>
    <x v="0"/>
    <s v="Philadelphia"/>
    <x v="9"/>
    <n v="19143"/>
    <x v="3"/>
    <s v="TEC-AC-10004659"/>
    <x v="2"/>
    <x v="11"/>
    <s v="Imation Secure+ Hardware Encrypted USB 2.0 Flash Drive; 16GB"/>
    <x v="1260"/>
    <x v="0"/>
    <n v="0.2"/>
    <x v="1309"/>
  </r>
  <r>
    <n v="1408"/>
    <x v="664"/>
    <x v="0"/>
    <x v="476"/>
    <d v="2013-09-07T00:00:00"/>
    <s v="Standard Class"/>
    <s v="KD-16270"/>
    <s v="Karen Daniels"/>
    <x v="0"/>
    <x v="0"/>
    <s v="New York City"/>
    <x v="15"/>
    <n v="10024"/>
    <x v="3"/>
    <s v="OFF-AR-10002240"/>
    <x v="1"/>
    <x v="6"/>
    <s v="Panasonic KP-150 Electric Pencil Sharpener"/>
    <x v="1261"/>
    <x v="0"/>
    <n v="0"/>
    <x v="1310"/>
  </r>
  <r>
    <n v="1409"/>
    <x v="664"/>
    <x v="0"/>
    <x v="476"/>
    <d v="2013-09-07T00:00:00"/>
    <s v="Standard Class"/>
    <s v="KD-16270"/>
    <s v="Karen Daniels"/>
    <x v="0"/>
    <x v="0"/>
    <s v="New York City"/>
    <x v="15"/>
    <n v="10024"/>
    <x v="3"/>
    <s v="FUR-FU-10001967"/>
    <x v="0"/>
    <x v="5"/>
    <s v="Telescoping Adjustable Floor Lamp"/>
    <x v="372"/>
    <x v="0"/>
    <n v="0"/>
    <x v="1311"/>
  </r>
  <r>
    <n v="1410"/>
    <x v="665"/>
    <x v="0"/>
    <x v="477"/>
    <d v="2013-10-01T00:00:00"/>
    <s v="Standard Class"/>
    <s v="AB-10105"/>
    <s v="Adrian Barton"/>
    <x v="0"/>
    <x v="0"/>
    <s v="Phoenix"/>
    <x v="16"/>
    <n v="85023"/>
    <x v="1"/>
    <s v="FUR-TA-10002356"/>
    <x v="0"/>
    <x v="3"/>
    <s v="Bevis Boat-Shaped Conference Table"/>
    <x v="865"/>
    <x v="1"/>
    <n v="0.5"/>
    <x v="896"/>
  </r>
  <r>
    <n v="1411"/>
    <x v="666"/>
    <x v="3"/>
    <x v="259"/>
    <d v="2014-11-12T00:00:00"/>
    <s v="Standard Class"/>
    <s v="SZ-20035"/>
    <s v="Sam Zeldin"/>
    <x v="2"/>
    <x v="0"/>
    <s v="Grand Prairie"/>
    <x v="5"/>
    <n v="75051"/>
    <x v="2"/>
    <s v="OFF-LA-10003923"/>
    <x v="1"/>
    <x v="2"/>
    <s v="Alphabetical Labels for Top Tab Filing"/>
    <x v="208"/>
    <x v="0"/>
    <n v="0.2"/>
    <x v="210"/>
  </r>
  <r>
    <n v="1412"/>
    <x v="667"/>
    <x v="0"/>
    <x v="478"/>
    <d v="2013-07-14T00:00:00"/>
    <s v="Standard Class"/>
    <s v="JD-15895"/>
    <s v="Jonathan Doherty"/>
    <x v="1"/>
    <x v="0"/>
    <s v="New York City"/>
    <x v="15"/>
    <n v="10035"/>
    <x v="3"/>
    <s v="FUR-CH-10002335"/>
    <x v="0"/>
    <x v="1"/>
    <s v="Hon GuestStacker Chair"/>
    <x v="1262"/>
    <x v="0"/>
    <n v="0.1"/>
    <x v="1312"/>
  </r>
  <r>
    <n v="1413"/>
    <x v="667"/>
    <x v="0"/>
    <x v="478"/>
    <d v="2013-07-14T00:00:00"/>
    <s v="Standard Class"/>
    <s v="JD-15895"/>
    <s v="Jonathan Doherty"/>
    <x v="1"/>
    <x v="0"/>
    <s v="New York City"/>
    <x v="15"/>
    <n v="10035"/>
    <x v="3"/>
    <s v="FUR-FU-10000723"/>
    <x v="0"/>
    <x v="5"/>
    <s v="Deflect-o EconoMat Studded, No Bevel Mat for Low Pile Carpeting"/>
    <x v="1263"/>
    <x v="4"/>
    <n v="0"/>
    <x v="1313"/>
  </r>
  <r>
    <n v="1414"/>
    <x v="668"/>
    <x v="2"/>
    <x v="479"/>
    <d v="2011-07-05T00:00:00"/>
    <s v="Standard Class"/>
    <s v="HA-14905"/>
    <s v="Helen Abelman"/>
    <x v="0"/>
    <x v="0"/>
    <s v="New York City"/>
    <x v="15"/>
    <n v="10024"/>
    <x v="3"/>
    <s v="OFF-BI-10002867"/>
    <x v="1"/>
    <x v="8"/>
    <s v="GBC Recycled Regency Composition Covers"/>
    <x v="1264"/>
    <x v="3"/>
    <n v="0.2"/>
    <x v="1314"/>
  </r>
  <r>
    <n v="1415"/>
    <x v="669"/>
    <x v="3"/>
    <x v="480"/>
    <d v="2014-02-01T00:00:00"/>
    <s v="Second Class"/>
    <s v="BT-11305"/>
    <s v="Beth Thompson"/>
    <x v="2"/>
    <x v="0"/>
    <s v="Costa Mesa"/>
    <x v="1"/>
    <n v="92627"/>
    <x v="1"/>
    <s v="TEC-AC-10000580"/>
    <x v="2"/>
    <x v="11"/>
    <s v="Logitech G13 Programmable Gameboard with LCD Display"/>
    <x v="764"/>
    <x v="1"/>
    <n v="0"/>
    <x v="1315"/>
  </r>
  <r>
    <n v="1416"/>
    <x v="669"/>
    <x v="3"/>
    <x v="480"/>
    <d v="2014-02-01T00:00:00"/>
    <s v="Second Class"/>
    <s v="BT-11305"/>
    <s v="Beth Thompson"/>
    <x v="2"/>
    <x v="0"/>
    <s v="Costa Mesa"/>
    <x v="1"/>
    <n v="92627"/>
    <x v="1"/>
    <s v="FUR-FU-10003976"/>
    <x v="0"/>
    <x v="5"/>
    <s v="DAX Executive Solid Wood Document Frame, Desktop or Hang, Mahogany, 5 x 7"/>
    <x v="1265"/>
    <x v="1"/>
    <n v="0"/>
    <x v="1316"/>
  </r>
  <r>
    <n v="1417"/>
    <x v="670"/>
    <x v="1"/>
    <x v="481"/>
    <d v="2012-09-24T00:00:00"/>
    <s v="First Class"/>
    <s v="SV-20815"/>
    <s v="Stuart Van"/>
    <x v="1"/>
    <x v="0"/>
    <s v="Houston"/>
    <x v="5"/>
    <n v="77041"/>
    <x v="2"/>
    <s v="TEC-PH-10002922"/>
    <x v="2"/>
    <x v="7"/>
    <s v="ShoreTel ShorePhone IP 230 VoIP phone"/>
    <x v="1266"/>
    <x v="3"/>
    <n v="0.2"/>
    <x v="1317"/>
  </r>
  <r>
    <n v="1418"/>
    <x v="670"/>
    <x v="1"/>
    <x v="481"/>
    <d v="2012-09-24T00:00:00"/>
    <s v="First Class"/>
    <s v="SV-20815"/>
    <s v="Stuart Van"/>
    <x v="1"/>
    <x v="0"/>
    <s v="Houston"/>
    <x v="5"/>
    <n v="77041"/>
    <x v="2"/>
    <s v="TEC-AC-10004353"/>
    <x v="2"/>
    <x v="11"/>
    <s v="Hypercom P1300 Pinpad"/>
    <x v="1267"/>
    <x v="1"/>
    <n v="0.2"/>
    <x v="1318"/>
  </r>
  <r>
    <n v="1419"/>
    <x v="670"/>
    <x v="1"/>
    <x v="481"/>
    <d v="2012-09-24T00:00:00"/>
    <s v="First Class"/>
    <s v="SV-20815"/>
    <s v="Stuart Van"/>
    <x v="1"/>
    <x v="0"/>
    <s v="Houston"/>
    <x v="5"/>
    <n v="77041"/>
    <x v="2"/>
    <s v="FUR-FU-10001706"/>
    <x v="0"/>
    <x v="5"/>
    <s v="Longer-Life Soft White Bulbs"/>
    <x v="1268"/>
    <x v="4"/>
    <n v="0.6"/>
    <x v="1319"/>
  </r>
  <r>
    <n v="1420"/>
    <x v="671"/>
    <x v="1"/>
    <x v="120"/>
    <d v="2012-09-30T00:00:00"/>
    <s v="Standard Class"/>
    <s v="RW-19540"/>
    <s v="Rick Wilson"/>
    <x v="1"/>
    <x v="0"/>
    <s v="Mesa"/>
    <x v="16"/>
    <n v="85204"/>
    <x v="1"/>
    <s v="OFF-PA-10000501"/>
    <x v="1"/>
    <x v="10"/>
    <s v="Petty Cash Envelope"/>
    <x v="1269"/>
    <x v="4"/>
    <n v="0.2"/>
    <x v="1320"/>
  </r>
  <r>
    <n v="1421"/>
    <x v="671"/>
    <x v="1"/>
    <x v="120"/>
    <d v="2012-09-30T00:00:00"/>
    <s v="Standard Class"/>
    <s v="RW-19540"/>
    <s v="Rick Wilson"/>
    <x v="1"/>
    <x v="0"/>
    <s v="Mesa"/>
    <x v="16"/>
    <n v="85204"/>
    <x v="1"/>
    <s v="OFF-BI-10000778"/>
    <x v="1"/>
    <x v="8"/>
    <s v="GBC VeloBinder Electric Binding Machine"/>
    <x v="1270"/>
    <x v="0"/>
    <n v="0.7"/>
    <x v="1321"/>
  </r>
  <r>
    <n v="1422"/>
    <x v="671"/>
    <x v="1"/>
    <x v="120"/>
    <d v="2012-09-30T00:00:00"/>
    <s v="Standard Class"/>
    <s v="RW-19540"/>
    <s v="Rick Wilson"/>
    <x v="1"/>
    <x v="0"/>
    <s v="Mesa"/>
    <x v="16"/>
    <n v="85204"/>
    <x v="1"/>
    <s v="OFF-AP-10004980"/>
    <x v="1"/>
    <x v="9"/>
    <s v="3M Replacement Filter for Office Air Cleaner for 20' x 33' Room"/>
    <x v="1271"/>
    <x v="0"/>
    <n v="0.2"/>
    <x v="1322"/>
  </r>
  <r>
    <n v="1423"/>
    <x v="671"/>
    <x v="1"/>
    <x v="120"/>
    <d v="2012-09-30T00:00:00"/>
    <s v="Standard Class"/>
    <s v="RW-19540"/>
    <s v="Rick Wilson"/>
    <x v="1"/>
    <x v="0"/>
    <s v="Mesa"/>
    <x v="16"/>
    <n v="85204"/>
    <x v="1"/>
    <s v="OFF-BI-10003984"/>
    <x v="1"/>
    <x v="8"/>
    <s v="Lock-Up Easel 'Spel-Binder'"/>
    <x v="1272"/>
    <x v="6"/>
    <n v="0.7"/>
    <x v="1323"/>
  </r>
  <r>
    <n v="1424"/>
    <x v="671"/>
    <x v="1"/>
    <x v="120"/>
    <d v="2012-09-30T00:00:00"/>
    <s v="Standard Class"/>
    <s v="RW-19540"/>
    <s v="Rick Wilson"/>
    <x v="1"/>
    <x v="0"/>
    <s v="Mesa"/>
    <x v="16"/>
    <n v="85204"/>
    <x v="1"/>
    <s v="OFF-ST-10000798"/>
    <x v="1"/>
    <x v="4"/>
    <s v="2300 Heavy-Duty Transfer File Systems by Perma"/>
    <x v="1273"/>
    <x v="5"/>
    <n v="0.2"/>
    <x v="1324"/>
  </r>
  <r>
    <n v="1425"/>
    <x v="671"/>
    <x v="1"/>
    <x v="120"/>
    <d v="2012-09-30T00:00:00"/>
    <s v="Standard Class"/>
    <s v="RW-19540"/>
    <s v="Rick Wilson"/>
    <x v="1"/>
    <x v="0"/>
    <s v="Mesa"/>
    <x v="16"/>
    <n v="85204"/>
    <x v="1"/>
    <s v="TEC-PH-10001750"/>
    <x v="2"/>
    <x v="7"/>
    <s v="Samsung Rugby III"/>
    <x v="1274"/>
    <x v="2"/>
    <n v="0.2"/>
    <x v="1325"/>
  </r>
  <r>
    <n v="1426"/>
    <x v="671"/>
    <x v="1"/>
    <x v="120"/>
    <d v="2012-09-30T00:00:00"/>
    <s v="Standard Class"/>
    <s v="RW-19540"/>
    <s v="Rick Wilson"/>
    <x v="1"/>
    <x v="0"/>
    <s v="Mesa"/>
    <x v="16"/>
    <n v="85204"/>
    <x v="1"/>
    <s v="OFF-ST-10002743"/>
    <x v="1"/>
    <x v="4"/>
    <s v="SAFCO Boltless Steel Shelving"/>
    <x v="1275"/>
    <x v="4"/>
    <n v="0.2"/>
    <x v="1326"/>
  </r>
  <r>
    <n v="1427"/>
    <x v="672"/>
    <x v="1"/>
    <x v="89"/>
    <d v="2012-11-04T00:00:00"/>
    <s v="Second Class"/>
    <s v="DK-12835"/>
    <s v="Damala Kotsonis"/>
    <x v="1"/>
    <x v="0"/>
    <s v="Salinas"/>
    <x v="1"/>
    <n v="93905"/>
    <x v="1"/>
    <s v="OFF-BI-10002949"/>
    <x v="1"/>
    <x v="8"/>
    <s v="Prestige Round Ring Binders"/>
    <x v="1276"/>
    <x v="0"/>
    <n v="0.2"/>
    <x v="1327"/>
  </r>
  <r>
    <n v="1428"/>
    <x v="672"/>
    <x v="1"/>
    <x v="89"/>
    <d v="2012-11-04T00:00:00"/>
    <s v="Second Class"/>
    <s v="DK-12835"/>
    <s v="Damala Kotsonis"/>
    <x v="1"/>
    <x v="0"/>
    <s v="Salinas"/>
    <x v="1"/>
    <n v="93905"/>
    <x v="1"/>
    <s v="OFF-EN-10002600"/>
    <x v="1"/>
    <x v="12"/>
    <s v="Redi-Strip #10 Envelopes, 4 1/8 x 9 1/2"/>
    <x v="1277"/>
    <x v="2"/>
    <n v="0"/>
    <x v="1328"/>
  </r>
  <r>
    <n v="1429"/>
    <x v="672"/>
    <x v="1"/>
    <x v="89"/>
    <d v="2012-11-04T00:00:00"/>
    <s v="Second Class"/>
    <s v="DK-12835"/>
    <s v="Damala Kotsonis"/>
    <x v="1"/>
    <x v="0"/>
    <s v="Salinas"/>
    <x v="1"/>
    <n v="93905"/>
    <x v="1"/>
    <s v="OFF-BI-10003708"/>
    <x v="1"/>
    <x v="8"/>
    <s v="Acco Four Pocket Poly Ring Binder with Label Holder, Smoke, 1&quot;"/>
    <x v="1278"/>
    <x v="2"/>
    <n v="0.2"/>
    <x v="1329"/>
  </r>
  <r>
    <n v="1430"/>
    <x v="672"/>
    <x v="1"/>
    <x v="89"/>
    <d v="2012-11-04T00:00:00"/>
    <s v="Second Class"/>
    <s v="DK-12835"/>
    <s v="Damala Kotsonis"/>
    <x v="1"/>
    <x v="0"/>
    <s v="Salinas"/>
    <x v="1"/>
    <n v="93905"/>
    <x v="1"/>
    <s v="OFF-LA-10003510"/>
    <x v="1"/>
    <x v="2"/>
    <s v="Avery 4027 File Folder Labels for Dot Matrix Printers, 5000 Labels per Box, White"/>
    <x v="1279"/>
    <x v="9"/>
    <n v="0"/>
    <x v="1330"/>
  </r>
  <r>
    <n v="1431"/>
    <x v="673"/>
    <x v="3"/>
    <x v="200"/>
    <d v="2014-12-01T00:00:00"/>
    <s v="Standard Class"/>
    <s v="LT-17110"/>
    <s v="Liz Thompson"/>
    <x v="0"/>
    <x v="0"/>
    <s v="Columbus"/>
    <x v="24"/>
    <n v="43229"/>
    <x v="3"/>
    <s v="TEC-PH-10003092"/>
    <x v="2"/>
    <x v="7"/>
    <s v="Motorola L804"/>
    <x v="1280"/>
    <x v="8"/>
    <n v="0.4"/>
    <x v="1331"/>
  </r>
  <r>
    <n v="1432"/>
    <x v="674"/>
    <x v="2"/>
    <x v="174"/>
    <d v="2011-12-21T00:00:00"/>
    <s v="Second Class"/>
    <s v="IM-15070"/>
    <s v="Irene Maddox"/>
    <x v="0"/>
    <x v="0"/>
    <s v="Florence"/>
    <x v="19"/>
    <n v="35630"/>
    <x v="0"/>
    <s v="OFF-BI-10001191"/>
    <x v="1"/>
    <x v="8"/>
    <s v="Canvas Sectional Post Binders"/>
    <x v="1281"/>
    <x v="5"/>
    <n v="0"/>
    <x v="1332"/>
  </r>
  <r>
    <n v="1433"/>
    <x v="674"/>
    <x v="2"/>
    <x v="174"/>
    <d v="2011-12-21T00:00:00"/>
    <s v="Second Class"/>
    <s v="IM-15070"/>
    <s v="Irene Maddox"/>
    <x v="0"/>
    <x v="0"/>
    <s v="Florence"/>
    <x v="19"/>
    <n v="35630"/>
    <x v="0"/>
    <s v="OFF-SU-10004115"/>
    <x v="1"/>
    <x v="14"/>
    <s v="Acme Stainless Steel Office Snips"/>
    <x v="1282"/>
    <x v="7"/>
    <n v="0"/>
    <x v="1333"/>
  </r>
  <r>
    <n v="1434"/>
    <x v="674"/>
    <x v="2"/>
    <x v="174"/>
    <d v="2011-12-21T00:00:00"/>
    <s v="Second Class"/>
    <s v="IM-15070"/>
    <s v="Irene Maddox"/>
    <x v="0"/>
    <x v="0"/>
    <s v="Florence"/>
    <x v="19"/>
    <n v="35630"/>
    <x v="0"/>
    <s v="FUR-CH-10000513"/>
    <x v="0"/>
    <x v="1"/>
    <s v="High-Back Leather Manager's Chair"/>
    <x v="1283"/>
    <x v="9"/>
    <n v="0"/>
    <x v="1334"/>
  </r>
  <r>
    <n v="1435"/>
    <x v="675"/>
    <x v="0"/>
    <x v="482"/>
    <d v="2013-12-31T00:00:00"/>
    <s v="Standard Class"/>
    <s v="FP-14320"/>
    <s v="Frank Preis"/>
    <x v="0"/>
    <x v="0"/>
    <s v="Seattle"/>
    <x v="4"/>
    <n v="98105"/>
    <x v="1"/>
    <s v="OFF-PA-10003673"/>
    <x v="1"/>
    <x v="10"/>
    <s v="Strathmore Photo Mount Cards"/>
    <x v="1284"/>
    <x v="2"/>
    <n v="0"/>
    <x v="1335"/>
  </r>
  <r>
    <n v="1436"/>
    <x v="676"/>
    <x v="3"/>
    <x v="308"/>
    <d v="2014-06-28T00:00:00"/>
    <s v="Standard Class"/>
    <s v="ST-20530"/>
    <s v="Shui Tom"/>
    <x v="0"/>
    <x v="0"/>
    <s v="Parma"/>
    <x v="24"/>
    <n v="44134"/>
    <x v="3"/>
    <s v="OFF-PA-10001639"/>
    <x v="1"/>
    <x v="10"/>
    <s v="Xerox 203"/>
    <x v="277"/>
    <x v="5"/>
    <n v="0.2"/>
    <x v="282"/>
  </r>
  <r>
    <n v="1437"/>
    <x v="676"/>
    <x v="3"/>
    <x v="308"/>
    <d v="2014-06-28T00:00:00"/>
    <s v="Standard Class"/>
    <s v="ST-20530"/>
    <s v="Shui Tom"/>
    <x v="0"/>
    <x v="0"/>
    <s v="Parma"/>
    <x v="24"/>
    <n v="44134"/>
    <x v="3"/>
    <s v="OFF-AR-10003829"/>
    <x v="1"/>
    <x v="6"/>
    <s v="Newell 35"/>
    <x v="797"/>
    <x v="0"/>
    <n v="0.2"/>
    <x v="822"/>
  </r>
  <r>
    <n v="1438"/>
    <x v="677"/>
    <x v="1"/>
    <x v="52"/>
    <d v="2012-10-15T00:00:00"/>
    <s v="Same Day"/>
    <s v="JE-15745"/>
    <s v="Joel Eaton"/>
    <x v="0"/>
    <x v="0"/>
    <s v="Amarillo"/>
    <x v="5"/>
    <n v="79109"/>
    <x v="2"/>
    <s v="TEC-AC-10004975"/>
    <x v="2"/>
    <x v="11"/>
    <s v="Plantronics Audio 995 Wireless Stereo Headset"/>
    <x v="428"/>
    <x v="1"/>
    <n v="0.2"/>
    <x v="1336"/>
  </r>
  <r>
    <n v="1439"/>
    <x v="677"/>
    <x v="1"/>
    <x v="52"/>
    <d v="2012-10-15T00:00:00"/>
    <s v="Same Day"/>
    <s v="JE-15745"/>
    <s v="Joel Eaton"/>
    <x v="0"/>
    <x v="0"/>
    <s v="Amarillo"/>
    <x v="5"/>
    <n v="79109"/>
    <x v="2"/>
    <s v="FUR-CH-10002024"/>
    <x v="0"/>
    <x v="1"/>
    <s v="HON 5400 Series Task Chairs for Big and Tall"/>
    <x v="1285"/>
    <x v="2"/>
    <n v="0.3"/>
    <x v="1337"/>
  </r>
  <r>
    <n v="1440"/>
    <x v="678"/>
    <x v="3"/>
    <x v="483"/>
    <d v="2014-04-16T00:00:00"/>
    <s v="Second Class"/>
    <s v="BD-11320"/>
    <s v="Bill Donatelli"/>
    <x v="0"/>
    <x v="0"/>
    <s v="Providence"/>
    <x v="34"/>
    <n v="2908"/>
    <x v="3"/>
    <s v="OFF-BI-10004364"/>
    <x v="1"/>
    <x v="8"/>
    <s v="Storex Dura Pro Binders"/>
    <x v="1286"/>
    <x v="2"/>
    <n v="0"/>
    <x v="1338"/>
  </r>
  <r>
    <n v="1441"/>
    <x v="678"/>
    <x v="3"/>
    <x v="483"/>
    <d v="2014-04-16T00:00:00"/>
    <s v="Second Class"/>
    <s v="BD-11320"/>
    <s v="Bill Donatelli"/>
    <x v="0"/>
    <x v="0"/>
    <s v="Providence"/>
    <x v="34"/>
    <n v="2908"/>
    <x v="3"/>
    <s v="OFF-PA-10001712"/>
    <x v="1"/>
    <x v="10"/>
    <s v="Xerox 1948"/>
    <x v="792"/>
    <x v="4"/>
    <n v="0"/>
    <x v="1339"/>
  </r>
  <r>
    <n v="1442"/>
    <x v="679"/>
    <x v="3"/>
    <x v="484"/>
    <d v="2014-12-25T00:00:00"/>
    <s v="Second Class"/>
    <s v="MM-17920"/>
    <s v="Michael Moore"/>
    <x v="0"/>
    <x v="0"/>
    <s v="San Francisco"/>
    <x v="1"/>
    <n v="94110"/>
    <x v="1"/>
    <s v="OFF-BI-10001510"/>
    <x v="1"/>
    <x v="8"/>
    <s v="Deluxe Heavy-Duty Vinyl Round Ring Binder"/>
    <x v="1287"/>
    <x v="0"/>
    <n v="0.2"/>
    <x v="1340"/>
  </r>
  <r>
    <n v="1443"/>
    <x v="680"/>
    <x v="3"/>
    <x v="485"/>
    <d v="2014-08-09T00:00:00"/>
    <s v="First Class"/>
    <s v="PW-19030"/>
    <s v="Pauline Webber"/>
    <x v="1"/>
    <x v="0"/>
    <s v="Richmond"/>
    <x v="0"/>
    <n v="40475"/>
    <x v="0"/>
    <s v="OFF-PA-10002713"/>
    <x v="1"/>
    <x v="10"/>
    <s v="Adams Phone Message Book, 200 Message Capacity, 8 1/16” x 11”"/>
    <x v="1288"/>
    <x v="0"/>
    <n v="0"/>
    <x v="1341"/>
  </r>
  <r>
    <n v="1444"/>
    <x v="681"/>
    <x v="1"/>
    <x v="486"/>
    <d v="2012-10-06T00:00:00"/>
    <s v="Standard Class"/>
    <s v="SC-20440"/>
    <s v="Shaun Chance"/>
    <x v="1"/>
    <x v="0"/>
    <s v="Aurora"/>
    <x v="22"/>
    <n v="80013"/>
    <x v="1"/>
    <s v="OFF-ST-10002974"/>
    <x v="1"/>
    <x v="4"/>
    <s v="Trav-L-File Heavy-Duty Shuttle II, Black"/>
    <x v="1289"/>
    <x v="4"/>
    <n v="0.2"/>
    <x v="1342"/>
  </r>
  <r>
    <n v="1445"/>
    <x v="682"/>
    <x v="0"/>
    <x v="454"/>
    <d v="2013-05-29T00:00:00"/>
    <s v="Standard Class"/>
    <s v="KL-16645"/>
    <s v="Ken Lonsdale"/>
    <x v="0"/>
    <x v="0"/>
    <s v="Chicago"/>
    <x v="10"/>
    <n v="60623"/>
    <x v="2"/>
    <s v="TEC-PH-10004165"/>
    <x v="2"/>
    <x v="7"/>
    <s v="Mitel MiVoice 5330e IP Phone"/>
    <x v="1290"/>
    <x v="6"/>
    <n v="0.2"/>
    <x v="1343"/>
  </r>
  <r>
    <n v="1446"/>
    <x v="683"/>
    <x v="3"/>
    <x v="487"/>
    <d v="2014-06-17T00:00:00"/>
    <s v="First Class"/>
    <s v="SD-20485"/>
    <s v="Shirley Daniels"/>
    <x v="2"/>
    <x v="0"/>
    <s v="Chicago"/>
    <x v="10"/>
    <n v="60653"/>
    <x v="2"/>
    <s v="OFF-ST-10004804"/>
    <x v="1"/>
    <x v="4"/>
    <s v="Belkin 19&quot; Vented Equipment Shelf, Black"/>
    <x v="1291"/>
    <x v="4"/>
    <n v="0.2"/>
    <x v="1344"/>
  </r>
  <r>
    <n v="1447"/>
    <x v="683"/>
    <x v="3"/>
    <x v="487"/>
    <d v="2014-06-17T00:00:00"/>
    <s v="First Class"/>
    <s v="SD-20485"/>
    <s v="Shirley Daniels"/>
    <x v="2"/>
    <x v="0"/>
    <s v="Chicago"/>
    <x v="10"/>
    <n v="60653"/>
    <x v="2"/>
    <s v="FUR-CH-10004289"/>
    <x v="0"/>
    <x v="1"/>
    <s v="Global Super Steno Chair"/>
    <x v="1292"/>
    <x v="3"/>
    <n v="0.3"/>
    <x v="1345"/>
  </r>
  <r>
    <n v="1448"/>
    <x v="683"/>
    <x v="3"/>
    <x v="487"/>
    <d v="2014-06-17T00:00:00"/>
    <s v="First Class"/>
    <s v="SD-20485"/>
    <s v="Shirley Daniels"/>
    <x v="2"/>
    <x v="0"/>
    <s v="Chicago"/>
    <x v="10"/>
    <n v="60653"/>
    <x v="2"/>
    <s v="TEC-PH-10002564"/>
    <x v="2"/>
    <x v="7"/>
    <s v="OtterBox Defender Series Case - Samsung Galaxy S4"/>
    <x v="736"/>
    <x v="0"/>
    <n v="0.2"/>
    <x v="1346"/>
  </r>
  <r>
    <n v="1449"/>
    <x v="684"/>
    <x v="2"/>
    <x v="488"/>
    <d v="2011-04-24T00:00:00"/>
    <s v="First Class"/>
    <s v="TS-21160"/>
    <s v="Theresa Swint"/>
    <x v="1"/>
    <x v="0"/>
    <s v="Philadelphia"/>
    <x v="9"/>
    <n v="19134"/>
    <x v="3"/>
    <s v="OFF-BI-10004876"/>
    <x v="1"/>
    <x v="8"/>
    <s v="Wilson Jones Suede Grain Vinyl Binders"/>
    <x v="1293"/>
    <x v="1"/>
    <n v="0.7"/>
    <x v="1347"/>
  </r>
  <r>
    <n v="1450"/>
    <x v="685"/>
    <x v="1"/>
    <x v="489"/>
    <d v="2012-05-07T00:00:00"/>
    <s v="Standard Class"/>
    <s v="JB-15400"/>
    <s v="Jennifer Braxton"/>
    <x v="1"/>
    <x v="0"/>
    <s v="Los Angeles"/>
    <x v="1"/>
    <n v="90008"/>
    <x v="1"/>
    <s v="TEC-PH-10004348"/>
    <x v="2"/>
    <x v="7"/>
    <s v="OtterBox Defender Series Case - iPhone 5c"/>
    <x v="1294"/>
    <x v="1"/>
    <n v="0.2"/>
    <x v="1348"/>
  </r>
  <r>
    <n v="1451"/>
    <x v="686"/>
    <x v="1"/>
    <x v="490"/>
    <d v="2012-07-20T00:00:00"/>
    <s v="First Class"/>
    <s v="TS-21085"/>
    <s v="Thais Sissman"/>
    <x v="0"/>
    <x v="0"/>
    <s v="Phoenix"/>
    <x v="16"/>
    <n v="85023"/>
    <x v="1"/>
    <s v="OFF-BI-10004352"/>
    <x v="1"/>
    <x v="8"/>
    <s v="Wilson Jones DublLock D-Ring Binders"/>
    <x v="1295"/>
    <x v="7"/>
    <n v="0.7"/>
    <x v="1349"/>
  </r>
  <r>
    <n v="1452"/>
    <x v="687"/>
    <x v="0"/>
    <x v="491"/>
    <d v="2013-11-30T00:00:00"/>
    <s v="First Class"/>
    <s v="MC-17425"/>
    <s v="Mark Cousins"/>
    <x v="1"/>
    <x v="0"/>
    <s v="Mobile"/>
    <x v="19"/>
    <n v="36608"/>
    <x v="0"/>
    <s v="OFF-PA-10001685"/>
    <x v="1"/>
    <x v="10"/>
    <s v="Staples"/>
    <x v="558"/>
    <x v="3"/>
    <n v="0"/>
    <x v="1350"/>
  </r>
  <r>
    <n v="1453"/>
    <x v="687"/>
    <x v="0"/>
    <x v="491"/>
    <d v="2013-11-30T00:00:00"/>
    <s v="First Class"/>
    <s v="MC-17425"/>
    <s v="Mark Cousins"/>
    <x v="1"/>
    <x v="0"/>
    <s v="Mobile"/>
    <x v="19"/>
    <n v="36608"/>
    <x v="0"/>
    <s v="OFF-BI-10000666"/>
    <x v="1"/>
    <x v="8"/>
    <s v="Surelock Post Binders"/>
    <x v="1296"/>
    <x v="1"/>
    <n v="0"/>
    <x v="1351"/>
  </r>
  <r>
    <n v="1454"/>
    <x v="687"/>
    <x v="0"/>
    <x v="491"/>
    <d v="2013-11-30T00:00:00"/>
    <s v="First Class"/>
    <s v="MC-17425"/>
    <s v="Mark Cousins"/>
    <x v="1"/>
    <x v="0"/>
    <s v="Mobile"/>
    <x v="19"/>
    <n v="36608"/>
    <x v="0"/>
    <s v="OFF-BI-10004352"/>
    <x v="1"/>
    <x v="8"/>
    <s v="Wilson Jones DublLock D-Ring Binders"/>
    <x v="1297"/>
    <x v="2"/>
    <n v="0"/>
    <x v="1352"/>
  </r>
  <r>
    <n v="1455"/>
    <x v="687"/>
    <x v="0"/>
    <x v="491"/>
    <d v="2013-11-30T00:00:00"/>
    <s v="First Class"/>
    <s v="MC-17425"/>
    <s v="Mark Cousins"/>
    <x v="1"/>
    <x v="0"/>
    <s v="Mobile"/>
    <x v="19"/>
    <n v="36608"/>
    <x v="0"/>
    <s v="TEC-MA-10000010"/>
    <x v="2"/>
    <x v="15"/>
    <s v="Hewlett-Packard Deskjet 3050a All-in-One Color Inkjet Printer"/>
    <x v="1298"/>
    <x v="8"/>
    <n v="0"/>
    <x v="1353"/>
  </r>
  <r>
    <n v="1456"/>
    <x v="688"/>
    <x v="3"/>
    <x v="492"/>
    <d v="2014-06-20T00:00:00"/>
    <s v="Standard Class"/>
    <s v="ME-17320"/>
    <s v="Maria Etezadi"/>
    <x v="2"/>
    <x v="0"/>
    <s v="Columbus"/>
    <x v="32"/>
    <n v="31907"/>
    <x v="0"/>
    <s v="OFF-BI-10000977"/>
    <x v="1"/>
    <x v="8"/>
    <s v="Ibico Plastic Spiral Binding Combs"/>
    <x v="1299"/>
    <x v="1"/>
    <n v="0"/>
    <x v="1354"/>
  </r>
  <r>
    <n v="1457"/>
    <x v="688"/>
    <x v="3"/>
    <x v="492"/>
    <d v="2014-06-20T00:00:00"/>
    <s v="Standard Class"/>
    <s v="ME-17320"/>
    <s v="Maria Etezadi"/>
    <x v="2"/>
    <x v="0"/>
    <s v="Columbus"/>
    <x v="32"/>
    <n v="31907"/>
    <x v="0"/>
    <s v="FUR-TA-10002530"/>
    <x v="0"/>
    <x v="3"/>
    <s v="Iceberg OfficeWorks 42&quot; Round Tables"/>
    <x v="1300"/>
    <x v="1"/>
    <n v="0"/>
    <x v="1355"/>
  </r>
  <r>
    <n v="1458"/>
    <x v="689"/>
    <x v="1"/>
    <x v="493"/>
    <d v="2012-08-21T00:00:00"/>
    <s v="Standard Class"/>
    <s v="SC-20440"/>
    <s v="Shaun Chance"/>
    <x v="1"/>
    <x v="0"/>
    <s v="New Bedford"/>
    <x v="31"/>
    <n v="2740"/>
    <x v="3"/>
    <s v="OFF-BI-10002412"/>
    <x v="1"/>
    <x v="8"/>
    <s v="Wilson Jones “Snap” Scratch Pad Binder Tool for Ring Binders"/>
    <x v="1301"/>
    <x v="6"/>
    <n v="0"/>
    <x v="1356"/>
  </r>
  <r>
    <n v="1459"/>
    <x v="690"/>
    <x v="0"/>
    <x v="477"/>
    <d v="2013-10-02T00:00:00"/>
    <s v="Standard Class"/>
    <s v="NH-18610"/>
    <s v="Nicole Hansen"/>
    <x v="1"/>
    <x v="0"/>
    <s v="Irving"/>
    <x v="5"/>
    <n v="75061"/>
    <x v="2"/>
    <s v="OFF-LA-10001569"/>
    <x v="1"/>
    <x v="2"/>
    <s v="Avery 499"/>
    <x v="801"/>
    <x v="4"/>
    <n v="0.2"/>
    <x v="826"/>
  </r>
  <r>
    <n v="1460"/>
    <x v="691"/>
    <x v="2"/>
    <x v="417"/>
    <d v="2011-05-04T00:00:00"/>
    <s v="Same Day"/>
    <s v="AA-10480"/>
    <s v="Andrew Allen"/>
    <x v="0"/>
    <x v="0"/>
    <s v="Middletown"/>
    <x v="29"/>
    <n v="6457"/>
    <x v="3"/>
    <s v="FUR-FU-10001473"/>
    <x v="0"/>
    <x v="5"/>
    <s v="DAX Wood Document Frame"/>
    <x v="1302"/>
    <x v="0"/>
    <n v="0"/>
    <x v="1357"/>
  </r>
  <r>
    <n v="1461"/>
    <x v="692"/>
    <x v="1"/>
    <x v="494"/>
    <d v="2012-12-08T00:00:00"/>
    <s v="Standard Class"/>
    <s v="LC-17140"/>
    <s v="Logan Currie"/>
    <x v="0"/>
    <x v="0"/>
    <s v="Seattle"/>
    <x v="4"/>
    <n v="98103"/>
    <x v="1"/>
    <s v="OFF-BI-10001765"/>
    <x v="1"/>
    <x v="8"/>
    <s v="Wilson Jones Heavy-Duty Casebound Ring Binders with Metal Hinges"/>
    <x v="1303"/>
    <x v="0"/>
    <n v="0.2"/>
    <x v="1358"/>
  </r>
  <r>
    <n v="1462"/>
    <x v="693"/>
    <x v="0"/>
    <x v="21"/>
    <d v="2013-03-16T00:00:00"/>
    <s v="Standard Class"/>
    <s v="MB-18085"/>
    <s v="Mick Brown"/>
    <x v="0"/>
    <x v="0"/>
    <s v="Vineland"/>
    <x v="30"/>
    <n v="8360"/>
    <x v="3"/>
    <s v="FUR-TA-10001095"/>
    <x v="0"/>
    <x v="3"/>
    <s v="Chromcraft Round Conference Tables"/>
    <x v="1304"/>
    <x v="0"/>
    <n v="0.3"/>
    <x v="1359"/>
  </r>
  <r>
    <n v="1463"/>
    <x v="694"/>
    <x v="0"/>
    <x v="370"/>
    <d v="2013-08-29T00:00:00"/>
    <s v="First Class"/>
    <s v="LC-16930"/>
    <s v="Linda Cazamias"/>
    <x v="1"/>
    <x v="0"/>
    <s v="Pasadena"/>
    <x v="5"/>
    <n v="77506"/>
    <x v="2"/>
    <s v="TEC-AC-10004571"/>
    <x v="2"/>
    <x v="11"/>
    <s v="Logitech G700s Rechargeable Gaming Mouse"/>
    <x v="1305"/>
    <x v="0"/>
    <n v="0.2"/>
    <x v="1360"/>
  </r>
  <r>
    <n v="1464"/>
    <x v="694"/>
    <x v="0"/>
    <x v="370"/>
    <d v="2013-08-29T00:00:00"/>
    <s v="First Class"/>
    <s v="LC-16930"/>
    <s v="Linda Cazamias"/>
    <x v="1"/>
    <x v="0"/>
    <s v="Pasadena"/>
    <x v="5"/>
    <n v="77506"/>
    <x v="2"/>
    <s v="FUR-CH-10002126"/>
    <x v="0"/>
    <x v="1"/>
    <s v="Hon Deluxe Fabric Upholstered Stacking Chairs"/>
    <x v="1306"/>
    <x v="5"/>
    <n v="0.3"/>
    <x v="1361"/>
  </r>
  <r>
    <n v="1465"/>
    <x v="695"/>
    <x v="0"/>
    <x v="186"/>
    <d v="2013-12-20T00:00:00"/>
    <s v="First Class"/>
    <s v="KD-16495"/>
    <s v="Keith Dawkins"/>
    <x v="1"/>
    <x v="0"/>
    <s v="New York City"/>
    <x v="15"/>
    <n v="10009"/>
    <x v="3"/>
    <s v="OFF-FA-10001754"/>
    <x v="1"/>
    <x v="13"/>
    <s v="Stockwell Gold Paper Clips"/>
    <x v="1307"/>
    <x v="0"/>
    <n v="0"/>
    <x v="1362"/>
  </r>
  <r>
    <n v="1466"/>
    <x v="696"/>
    <x v="2"/>
    <x v="233"/>
    <d v="2011-08-14T00:00:00"/>
    <s v="Standard Class"/>
    <s v="MB-17305"/>
    <s v="Maria Bertelson"/>
    <x v="0"/>
    <x v="0"/>
    <s v="Glendale"/>
    <x v="16"/>
    <n v="85301"/>
    <x v="1"/>
    <s v="FUR-FU-10001602"/>
    <x v="0"/>
    <x v="5"/>
    <s v="Eldon Delta Triangular Chair Mat, 52&quot; x 58&quot;, Clear"/>
    <x v="1308"/>
    <x v="4"/>
    <n v="0.2"/>
    <x v="1363"/>
  </r>
  <r>
    <n v="1467"/>
    <x v="696"/>
    <x v="2"/>
    <x v="233"/>
    <d v="2011-08-14T00:00:00"/>
    <s v="Standard Class"/>
    <s v="MB-17305"/>
    <s v="Maria Bertelson"/>
    <x v="0"/>
    <x v="0"/>
    <s v="Glendale"/>
    <x v="16"/>
    <n v="85301"/>
    <x v="1"/>
    <s v="TEC-AC-10001767"/>
    <x v="2"/>
    <x v="11"/>
    <s v="SanDisk Ultra 64 GB MicroSDHC Class 10 Memory Card"/>
    <x v="98"/>
    <x v="1"/>
    <n v="0.2"/>
    <x v="99"/>
  </r>
  <r>
    <n v="1468"/>
    <x v="697"/>
    <x v="1"/>
    <x v="495"/>
    <d v="2012-05-16T00:00:00"/>
    <s v="Same Day"/>
    <s v="TH-21550"/>
    <s v="Tracy Hopkins"/>
    <x v="2"/>
    <x v="0"/>
    <s v="Jacksonville"/>
    <x v="2"/>
    <n v="32216"/>
    <x v="0"/>
    <s v="TEC-AC-10002402"/>
    <x v="2"/>
    <x v="11"/>
    <s v="Razer Kraken PRO Over Ear PC and Music Headset"/>
    <x v="1309"/>
    <x v="4"/>
    <n v="0.2"/>
    <x v="1364"/>
  </r>
  <r>
    <n v="1469"/>
    <x v="698"/>
    <x v="3"/>
    <x v="34"/>
    <d v="2014-12-14T00:00:00"/>
    <s v="Standard Class"/>
    <s v="DK-12835"/>
    <s v="Damala Kotsonis"/>
    <x v="1"/>
    <x v="0"/>
    <s v="Detroit"/>
    <x v="12"/>
    <n v="48234"/>
    <x v="2"/>
    <s v="FUR-CH-10000847"/>
    <x v="0"/>
    <x v="1"/>
    <s v="Global Executive Mid-Back Manager's Chair"/>
    <x v="1310"/>
    <x v="1"/>
    <n v="0"/>
    <x v="1365"/>
  </r>
  <r>
    <n v="1470"/>
    <x v="698"/>
    <x v="3"/>
    <x v="34"/>
    <d v="2014-12-14T00:00:00"/>
    <s v="Standard Class"/>
    <s v="DK-12835"/>
    <s v="Damala Kotsonis"/>
    <x v="1"/>
    <x v="0"/>
    <s v="Detroit"/>
    <x v="12"/>
    <n v="48234"/>
    <x v="2"/>
    <s v="OFF-BI-10003982"/>
    <x v="1"/>
    <x v="8"/>
    <s v="Wilson Jones Century Plastic Molded Ring Binders"/>
    <x v="1311"/>
    <x v="0"/>
    <n v="0"/>
    <x v="1366"/>
  </r>
  <r>
    <n v="1471"/>
    <x v="698"/>
    <x v="3"/>
    <x v="34"/>
    <d v="2014-12-14T00:00:00"/>
    <s v="Standard Class"/>
    <s v="DK-12835"/>
    <s v="Damala Kotsonis"/>
    <x v="1"/>
    <x v="0"/>
    <s v="Detroit"/>
    <x v="12"/>
    <n v="48234"/>
    <x v="2"/>
    <s v="OFF-PA-10001293"/>
    <x v="1"/>
    <x v="10"/>
    <s v="Xerox 1946"/>
    <x v="91"/>
    <x v="0"/>
    <n v="0"/>
    <x v="91"/>
  </r>
  <r>
    <n v="1472"/>
    <x v="699"/>
    <x v="1"/>
    <x v="496"/>
    <d v="2012-09-27T00:00:00"/>
    <s v="Second Class"/>
    <s v="ON-18715"/>
    <s v="Odella Nelson"/>
    <x v="1"/>
    <x v="0"/>
    <s v="Philadelphia"/>
    <x v="9"/>
    <n v="19120"/>
    <x v="3"/>
    <s v="OFF-AR-10000634"/>
    <x v="1"/>
    <x v="6"/>
    <s v="Newell 320"/>
    <x v="1312"/>
    <x v="0"/>
    <n v="0.2"/>
    <x v="1367"/>
  </r>
  <r>
    <n v="1473"/>
    <x v="700"/>
    <x v="3"/>
    <x v="497"/>
    <d v="2014-07-16T00:00:00"/>
    <s v="Standard Class"/>
    <s v="KN-16390"/>
    <s v="Katherine Nockton"/>
    <x v="1"/>
    <x v="0"/>
    <s v="Los Angeles"/>
    <x v="1"/>
    <n v="90004"/>
    <x v="1"/>
    <s v="OFF-LA-10004272"/>
    <x v="1"/>
    <x v="2"/>
    <s v="Avery 482"/>
    <x v="1313"/>
    <x v="1"/>
    <n v="0"/>
    <x v="1368"/>
  </r>
  <r>
    <n v="1474"/>
    <x v="701"/>
    <x v="1"/>
    <x v="494"/>
    <d v="2012-12-02T00:00:00"/>
    <s v="Same Day"/>
    <s v="NM-18520"/>
    <s v="Neoma Murray"/>
    <x v="0"/>
    <x v="0"/>
    <s v="Houston"/>
    <x v="5"/>
    <n v="77036"/>
    <x v="2"/>
    <s v="FUR-FU-10004270"/>
    <x v="0"/>
    <x v="5"/>
    <s v="Eldon Image Series Desk Accessories, Burgundy"/>
    <x v="1314"/>
    <x v="4"/>
    <n v="0.6"/>
    <x v="1369"/>
  </r>
  <r>
    <n v="1475"/>
    <x v="702"/>
    <x v="0"/>
    <x v="258"/>
    <d v="2013-11-26T00:00:00"/>
    <s v="Standard Class"/>
    <s v="NP-18685"/>
    <s v="Nora Pelletier"/>
    <x v="2"/>
    <x v="0"/>
    <s v="Niagara Falls"/>
    <x v="15"/>
    <n v="14304"/>
    <x v="3"/>
    <s v="OFF-AR-10003770"/>
    <x v="1"/>
    <x v="6"/>
    <s v="Newell 340"/>
    <x v="1315"/>
    <x v="5"/>
    <n v="0"/>
    <x v="1370"/>
  </r>
  <r>
    <n v="1476"/>
    <x v="702"/>
    <x v="0"/>
    <x v="258"/>
    <d v="2013-11-26T00:00:00"/>
    <s v="Standard Class"/>
    <s v="NP-18685"/>
    <s v="Nora Pelletier"/>
    <x v="2"/>
    <x v="0"/>
    <s v="Niagara Falls"/>
    <x v="15"/>
    <n v="14304"/>
    <x v="3"/>
    <s v="OFF-BI-10000320"/>
    <x v="1"/>
    <x v="8"/>
    <s v="GBC Plastic Binding Combs"/>
    <x v="1173"/>
    <x v="1"/>
    <n v="0.2"/>
    <x v="1217"/>
  </r>
  <r>
    <n v="1477"/>
    <x v="703"/>
    <x v="3"/>
    <x v="498"/>
    <d v="2014-03-25T00:00:00"/>
    <s v="Standard Class"/>
    <s v="CG-12040"/>
    <s v="Catherine Glotzbach"/>
    <x v="2"/>
    <x v="0"/>
    <s v="New York City"/>
    <x v="15"/>
    <n v="10024"/>
    <x v="3"/>
    <s v="OFF-LA-10003121"/>
    <x v="1"/>
    <x v="2"/>
    <s v="Avery 506"/>
    <x v="1316"/>
    <x v="3"/>
    <n v="0"/>
    <x v="1371"/>
  </r>
  <r>
    <n v="1478"/>
    <x v="704"/>
    <x v="0"/>
    <x v="373"/>
    <d v="2013-11-18T00:00:00"/>
    <s v="Standard Class"/>
    <s v="CS-12505"/>
    <s v="Cindy Stewart"/>
    <x v="0"/>
    <x v="0"/>
    <s v="Thomasville"/>
    <x v="3"/>
    <n v="27360"/>
    <x v="0"/>
    <s v="OFF-SU-10000381"/>
    <x v="1"/>
    <x v="14"/>
    <s v="Acme Forged Steel Scissors with Black Enamel Handles"/>
    <x v="1317"/>
    <x v="3"/>
    <n v="0.2"/>
    <x v="1372"/>
  </r>
  <r>
    <n v="1479"/>
    <x v="705"/>
    <x v="3"/>
    <x v="123"/>
    <d v="2014-11-21T00:00:00"/>
    <s v="First Class"/>
    <s v="KD-16345"/>
    <s v="Katherine Ducich"/>
    <x v="0"/>
    <x v="0"/>
    <s v="Westminster"/>
    <x v="1"/>
    <n v="92683"/>
    <x v="1"/>
    <s v="TEC-PH-10000376"/>
    <x v="2"/>
    <x v="7"/>
    <s v="Square Credit Card Reader"/>
    <x v="1318"/>
    <x v="4"/>
    <n v="0.2"/>
    <x v="1373"/>
  </r>
  <r>
    <n v="1480"/>
    <x v="706"/>
    <x v="0"/>
    <x v="499"/>
    <d v="2013-12-09T00:00:00"/>
    <s v="Standard Class"/>
    <s v="MK-18160"/>
    <s v="Mike Kennedy"/>
    <x v="0"/>
    <x v="0"/>
    <s v="San Francisco"/>
    <x v="1"/>
    <n v="94122"/>
    <x v="1"/>
    <s v="OFF-PA-10002262"/>
    <x v="1"/>
    <x v="10"/>
    <s v="Xerox 192"/>
    <x v="243"/>
    <x v="4"/>
    <n v="0"/>
    <x v="245"/>
  </r>
  <r>
    <n v="1481"/>
    <x v="706"/>
    <x v="0"/>
    <x v="499"/>
    <d v="2013-12-09T00:00:00"/>
    <s v="Standard Class"/>
    <s v="MK-18160"/>
    <s v="Mike Kennedy"/>
    <x v="0"/>
    <x v="0"/>
    <s v="San Francisco"/>
    <x v="1"/>
    <n v="94122"/>
    <x v="1"/>
    <s v="OFF-PA-10002464"/>
    <x v="1"/>
    <x v="10"/>
    <s v="HP Office Recycled Paper (20Lb. and 87 Bright)"/>
    <x v="1319"/>
    <x v="3"/>
    <n v="0"/>
    <x v="1374"/>
  </r>
  <r>
    <n v="1482"/>
    <x v="706"/>
    <x v="0"/>
    <x v="499"/>
    <d v="2013-12-09T00:00:00"/>
    <s v="Standard Class"/>
    <s v="MK-18160"/>
    <s v="Mike Kennedy"/>
    <x v="0"/>
    <x v="0"/>
    <s v="San Francisco"/>
    <x v="1"/>
    <n v="94122"/>
    <x v="1"/>
    <s v="OFF-ST-10002214"/>
    <x v="1"/>
    <x v="4"/>
    <s v="X-Rack File for Hanging Folders"/>
    <x v="1320"/>
    <x v="1"/>
    <n v="0"/>
    <x v="1375"/>
  </r>
  <r>
    <n v="1483"/>
    <x v="707"/>
    <x v="3"/>
    <x v="326"/>
    <d v="2014-08-29T00:00:00"/>
    <s v="Second Class"/>
    <s v="DW-13540"/>
    <s v="Don Weiss"/>
    <x v="0"/>
    <x v="0"/>
    <s v="Jackson"/>
    <x v="18"/>
    <n v="38301"/>
    <x v="0"/>
    <s v="OFF-AR-10003560"/>
    <x v="1"/>
    <x v="6"/>
    <s v="Zebra Zazzle Fluorescent Highlighters"/>
    <x v="1276"/>
    <x v="0"/>
    <n v="0.2"/>
    <x v="1376"/>
  </r>
  <r>
    <n v="1484"/>
    <x v="707"/>
    <x v="3"/>
    <x v="326"/>
    <d v="2014-08-29T00:00:00"/>
    <s v="Second Class"/>
    <s v="DW-13540"/>
    <s v="Don Weiss"/>
    <x v="0"/>
    <x v="0"/>
    <s v="Jackson"/>
    <x v="18"/>
    <n v="38301"/>
    <x v="0"/>
    <s v="OFF-PA-10000130"/>
    <x v="1"/>
    <x v="10"/>
    <s v="Xerox 199"/>
    <x v="1321"/>
    <x v="7"/>
    <n v="0.2"/>
    <x v="1377"/>
  </r>
  <r>
    <n v="1485"/>
    <x v="708"/>
    <x v="0"/>
    <x v="500"/>
    <d v="2013-10-19T00:00:00"/>
    <s v="Standard Class"/>
    <s v="CP-12340"/>
    <s v="Christine Phan"/>
    <x v="1"/>
    <x v="0"/>
    <s v="Seattle"/>
    <x v="4"/>
    <n v="98115"/>
    <x v="1"/>
    <s v="TEC-AC-10000865"/>
    <x v="2"/>
    <x v="11"/>
    <s v="WD My Passport Ultra 500GB Portable External Hard Drive"/>
    <x v="1322"/>
    <x v="1"/>
    <n v="0"/>
    <x v="1378"/>
  </r>
  <r>
    <n v="1486"/>
    <x v="709"/>
    <x v="2"/>
    <x v="501"/>
    <d v="2011-12-03T00:00:00"/>
    <s v="Standard Class"/>
    <s v="MS-17770"/>
    <s v="Maxwell Schwartz"/>
    <x v="0"/>
    <x v="0"/>
    <s v="New York City"/>
    <x v="15"/>
    <n v="10035"/>
    <x v="3"/>
    <s v="OFF-FA-10003021"/>
    <x v="1"/>
    <x v="13"/>
    <s v="Staples"/>
    <x v="1061"/>
    <x v="0"/>
    <n v="0"/>
    <x v="1379"/>
  </r>
  <r>
    <n v="1487"/>
    <x v="710"/>
    <x v="1"/>
    <x v="502"/>
    <d v="2012-11-07T00:00:00"/>
    <s v="Standard Class"/>
    <s v="CM-12655"/>
    <s v="Corinna Mitchell"/>
    <x v="2"/>
    <x v="0"/>
    <s v="Los Angeles"/>
    <x v="1"/>
    <n v="90008"/>
    <x v="1"/>
    <s v="TEC-PH-10003580"/>
    <x v="2"/>
    <x v="7"/>
    <s v="Cisco IP Phone 7961G-GE VoIP phone"/>
    <x v="1323"/>
    <x v="3"/>
    <n v="0.2"/>
    <x v="1380"/>
  </r>
  <r>
    <n v="1488"/>
    <x v="710"/>
    <x v="1"/>
    <x v="502"/>
    <d v="2012-11-07T00:00:00"/>
    <s v="Standard Class"/>
    <s v="CM-12655"/>
    <s v="Corinna Mitchell"/>
    <x v="2"/>
    <x v="0"/>
    <s v="Los Angeles"/>
    <x v="1"/>
    <n v="90008"/>
    <x v="1"/>
    <s v="TEC-AC-10001109"/>
    <x v="2"/>
    <x v="11"/>
    <s v="Logitech Trackman Marble Mouse"/>
    <x v="1324"/>
    <x v="1"/>
    <n v="0"/>
    <x v="1381"/>
  </r>
  <r>
    <n v="1489"/>
    <x v="710"/>
    <x v="1"/>
    <x v="502"/>
    <d v="2012-11-07T00:00:00"/>
    <s v="Standard Class"/>
    <s v="CM-12655"/>
    <s v="Corinna Mitchell"/>
    <x v="2"/>
    <x v="0"/>
    <s v="Los Angeles"/>
    <x v="1"/>
    <n v="90008"/>
    <x v="1"/>
    <s v="FUR-FU-10003347"/>
    <x v="0"/>
    <x v="5"/>
    <s v="Coloredge Poster Frame"/>
    <x v="532"/>
    <x v="1"/>
    <n v="0"/>
    <x v="543"/>
  </r>
  <r>
    <n v="1490"/>
    <x v="711"/>
    <x v="2"/>
    <x v="503"/>
    <d v="2011-12-06T00:00:00"/>
    <s v="Standard Class"/>
    <s v="Co-12640"/>
    <s v="Corey-Lock"/>
    <x v="0"/>
    <x v="0"/>
    <s v="Philadelphia"/>
    <x v="9"/>
    <n v="19143"/>
    <x v="3"/>
    <s v="OFF-LA-10000452"/>
    <x v="1"/>
    <x v="2"/>
    <s v="Avery 488"/>
    <x v="1325"/>
    <x v="0"/>
    <n v="0.2"/>
    <x v="1382"/>
  </r>
  <r>
    <n v="1491"/>
    <x v="712"/>
    <x v="3"/>
    <x v="504"/>
    <d v="2014-05-06T00:00:00"/>
    <s v="Second Class"/>
    <s v="DL-13495"/>
    <s v="Dionis Lloyd"/>
    <x v="1"/>
    <x v="0"/>
    <s v="New York City"/>
    <x v="15"/>
    <n v="10024"/>
    <x v="3"/>
    <s v="OFF-EN-10002986"/>
    <x v="1"/>
    <x v="12"/>
    <s v="#10-4 1/8&quot; x 9 1/2&quot; Premium Diagonal Seam Envelopes"/>
    <x v="1326"/>
    <x v="4"/>
    <n v="0"/>
    <x v="1383"/>
  </r>
  <r>
    <n v="1492"/>
    <x v="713"/>
    <x v="3"/>
    <x v="221"/>
    <d v="2014-11-29T00:00:00"/>
    <s v="Standard Class"/>
    <s v="TS-21370"/>
    <s v="Todd Sumrall"/>
    <x v="1"/>
    <x v="0"/>
    <s v="New York City"/>
    <x v="15"/>
    <n v="10035"/>
    <x v="3"/>
    <s v="OFF-PA-10001838"/>
    <x v="1"/>
    <x v="10"/>
    <s v="Adams Telephone Message Book W/Dividers/Space For Phone Numbers, 5 1/4&quot;X8 1/2&quot;, 300/Messages"/>
    <x v="490"/>
    <x v="7"/>
    <n v="0"/>
    <x v="1384"/>
  </r>
  <r>
    <n v="1493"/>
    <x v="713"/>
    <x v="3"/>
    <x v="221"/>
    <d v="2014-11-29T00:00:00"/>
    <s v="Standard Class"/>
    <s v="TS-21370"/>
    <s v="Todd Sumrall"/>
    <x v="1"/>
    <x v="0"/>
    <s v="New York City"/>
    <x v="15"/>
    <n v="10035"/>
    <x v="3"/>
    <s v="FUR-CH-10000785"/>
    <x v="0"/>
    <x v="1"/>
    <s v="Global Ergonomic Managers Chair"/>
    <x v="1327"/>
    <x v="5"/>
    <n v="0.1"/>
    <x v="1385"/>
  </r>
  <r>
    <n v="1494"/>
    <x v="714"/>
    <x v="3"/>
    <x v="505"/>
    <d v="2014-11-04T00:00:00"/>
    <s v="Standard Class"/>
    <s v="JW-15220"/>
    <s v="Jane Waco"/>
    <x v="1"/>
    <x v="0"/>
    <s v="Vancouver"/>
    <x v="4"/>
    <n v="98661"/>
    <x v="1"/>
    <s v="FUR-FU-10002885"/>
    <x v="0"/>
    <x v="5"/>
    <s v="Magna Visual Magnetic Picture Hangers"/>
    <x v="1328"/>
    <x v="0"/>
    <n v="0"/>
    <x v="1386"/>
  </r>
  <r>
    <n v="1495"/>
    <x v="715"/>
    <x v="2"/>
    <x v="506"/>
    <d v="2011-12-19T00:00:00"/>
    <s v="Second Class"/>
    <s v="RF-19840"/>
    <s v="Roy Französisch"/>
    <x v="0"/>
    <x v="0"/>
    <s v="Columbus"/>
    <x v="32"/>
    <n v="31907"/>
    <x v="0"/>
    <s v="OFF-AR-10002952"/>
    <x v="1"/>
    <x v="6"/>
    <s v="Stanley Contemporary Battery Pencil Sharpeners"/>
    <x v="1329"/>
    <x v="1"/>
    <n v="0"/>
    <x v="1387"/>
  </r>
  <r>
    <n v="1496"/>
    <x v="716"/>
    <x v="3"/>
    <x v="507"/>
    <d v="2014-09-09T00:00:00"/>
    <s v="Standard Class"/>
    <s v="JD-15790"/>
    <s v="John Dryer"/>
    <x v="0"/>
    <x v="0"/>
    <s v="Coppell"/>
    <x v="5"/>
    <n v="75019"/>
    <x v="2"/>
    <s v="OFF-AR-10003759"/>
    <x v="1"/>
    <x v="6"/>
    <s v="Crayola Anti Dust Chalk, 12/Pack"/>
    <x v="1330"/>
    <x v="3"/>
    <n v="0.2"/>
    <x v="1388"/>
  </r>
  <r>
    <n v="1497"/>
    <x v="716"/>
    <x v="3"/>
    <x v="507"/>
    <d v="2014-09-09T00:00:00"/>
    <s v="Standard Class"/>
    <s v="JD-15790"/>
    <s v="John Dryer"/>
    <x v="0"/>
    <x v="0"/>
    <s v="Coppell"/>
    <x v="5"/>
    <n v="75019"/>
    <x v="2"/>
    <s v="OFF-ST-10004950"/>
    <x v="1"/>
    <x v="4"/>
    <s v="Acco Perma 3000 Stacking Storage Drawers"/>
    <x v="1331"/>
    <x v="7"/>
    <n v="0.2"/>
    <x v="1389"/>
  </r>
  <r>
    <n v="1498"/>
    <x v="716"/>
    <x v="3"/>
    <x v="507"/>
    <d v="2014-09-09T00:00:00"/>
    <s v="Standard Class"/>
    <s v="JD-15790"/>
    <s v="John Dryer"/>
    <x v="0"/>
    <x v="0"/>
    <s v="Coppell"/>
    <x v="5"/>
    <n v="75019"/>
    <x v="2"/>
    <s v="OFF-AR-10001940"/>
    <x v="1"/>
    <x v="6"/>
    <s v="Sanford Colorific Eraseable Coloring Pencils, 12 Count"/>
    <x v="1332"/>
    <x v="2"/>
    <n v="0.2"/>
    <x v="1390"/>
  </r>
  <r>
    <n v="1499"/>
    <x v="717"/>
    <x v="0"/>
    <x v="508"/>
    <d v="2013-10-21T00:00:00"/>
    <s v="First Class"/>
    <s v="NK-18490"/>
    <s v="Neil Knudson"/>
    <x v="2"/>
    <x v="0"/>
    <s v="San Francisco"/>
    <x v="1"/>
    <n v="94122"/>
    <x v="1"/>
    <s v="OFF-BI-10003981"/>
    <x v="1"/>
    <x v="8"/>
    <s v="Avery Durable Plastic 1&quot; Binders"/>
    <x v="1333"/>
    <x v="2"/>
    <n v="0.2"/>
    <x v="1391"/>
  </r>
  <r>
    <n v="1500"/>
    <x v="718"/>
    <x v="3"/>
    <x v="105"/>
    <d v="2014-11-19T00:00:00"/>
    <s v="Standard Class"/>
    <s v="NG-18430"/>
    <s v="Nathan Gelder"/>
    <x v="0"/>
    <x v="0"/>
    <s v="Austin"/>
    <x v="5"/>
    <n v="78745"/>
    <x v="2"/>
    <s v="OFF-PA-10002749"/>
    <x v="1"/>
    <x v="10"/>
    <s v="Wirebound Message Books, 5-1/2 x 4 Forms, 2 or 4 Forms per Page"/>
    <x v="195"/>
    <x v="1"/>
    <n v="0.2"/>
    <x v="197"/>
  </r>
  <r>
    <n v="1501"/>
    <x v="718"/>
    <x v="3"/>
    <x v="105"/>
    <d v="2014-11-19T00:00:00"/>
    <s v="Standard Class"/>
    <s v="NG-18430"/>
    <s v="Nathan Gelder"/>
    <x v="0"/>
    <x v="0"/>
    <s v="Austin"/>
    <x v="5"/>
    <n v="78745"/>
    <x v="2"/>
    <s v="OFF-PA-10003823"/>
    <x v="1"/>
    <x v="10"/>
    <s v="Xerox 197"/>
    <x v="1334"/>
    <x v="6"/>
    <n v="0.2"/>
    <x v="1392"/>
  </r>
  <r>
    <n v="1502"/>
    <x v="718"/>
    <x v="3"/>
    <x v="105"/>
    <d v="2014-11-19T00:00:00"/>
    <s v="Standard Class"/>
    <s v="NG-18430"/>
    <s v="Nathan Gelder"/>
    <x v="0"/>
    <x v="0"/>
    <s v="Austin"/>
    <x v="5"/>
    <n v="78745"/>
    <x v="2"/>
    <s v="OFF-ST-10003716"/>
    <x v="1"/>
    <x v="4"/>
    <s v="Tennsco Double-Tier Lockers"/>
    <x v="1129"/>
    <x v="1"/>
    <n v="0.2"/>
    <x v="1170"/>
  </r>
  <r>
    <n v="1503"/>
    <x v="719"/>
    <x v="0"/>
    <x v="390"/>
    <d v="2013-12-02T00:00:00"/>
    <s v="Standard Class"/>
    <s v="AT-10435"/>
    <s v="Alyssa Tate"/>
    <x v="2"/>
    <x v="0"/>
    <s v="Los Angeles"/>
    <x v="1"/>
    <n v="90045"/>
    <x v="1"/>
    <s v="TEC-PH-10001300"/>
    <x v="2"/>
    <x v="7"/>
    <s v="iKross Bluetooth Portable Keyboard + Cell Phone Stand Holder + Brush for Apple iPhone 5S 5C 5, 4S 4"/>
    <x v="1335"/>
    <x v="0"/>
    <n v="0.2"/>
    <x v="1393"/>
  </r>
  <r>
    <n v="1504"/>
    <x v="719"/>
    <x v="0"/>
    <x v="390"/>
    <d v="2013-12-02T00:00:00"/>
    <s v="Standard Class"/>
    <s v="AT-10435"/>
    <s v="Alyssa Tate"/>
    <x v="2"/>
    <x v="0"/>
    <s v="Los Angeles"/>
    <x v="1"/>
    <n v="90045"/>
    <x v="1"/>
    <s v="FUR-FU-10000010"/>
    <x v="0"/>
    <x v="5"/>
    <s v="DAX Value U-Channel Document Frames, Easel Back"/>
    <x v="587"/>
    <x v="0"/>
    <n v="0"/>
    <x v="596"/>
  </r>
  <r>
    <n v="1505"/>
    <x v="720"/>
    <x v="1"/>
    <x v="509"/>
    <d v="2012-08-07T00:00:00"/>
    <s v="Standard Class"/>
    <s v="PC-19000"/>
    <s v="Pauline Chand"/>
    <x v="2"/>
    <x v="0"/>
    <s v="Los Angeles"/>
    <x v="1"/>
    <n v="90004"/>
    <x v="1"/>
    <s v="OFF-AR-10001868"/>
    <x v="1"/>
    <x v="6"/>
    <s v="Prang Dustless Chalk Sticks"/>
    <x v="1336"/>
    <x v="4"/>
    <n v="0"/>
    <x v="1394"/>
  </r>
  <r>
    <n v="1506"/>
    <x v="720"/>
    <x v="1"/>
    <x v="509"/>
    <d v="2012-08-07T00:00:00"/>
    <s v="Standard Class"/>
    <s v="PC-19000"/>
    <s v="Pauline Chand"/>
    <x v="2"/>
    <x v="0"/>
    <s v="Los Angeles"/>
    <x v="1"/>
    <n v="90004"/>
    <x v="1"/>
    <s v="FUR-TA-10003715"/>
    <x v="0"/>
    <x v="3"/>
    <s v="Hon 2111 Invitation Series Corner Table"/>
    <x v="1337"/>
    <x v="5"/>
    <n v="0.2"/>
    <x v="1395"/>
  </r>
  <r>
    <n v="1507"/>
    <x v="721"/>
    <x v="3"/>
    <x v="165"/>
    <d v="2014-12-30T00:00:00"/>
    <s v="Standard Class"/>
    <s v="AR-10540"/>
    <s v="Andy Reiter"/>
    <x v="0"/>
    <x v="0"/>
    <s v="New York City"/>
    <x v="15"/>
    <n v="10024"/>
    <x v="3"/>
    <s v="OFF-BI-10003708"/>
    <x v="1"/>
    <x v="8"/>
    <s v="Acco Four Pocket Poly Ring Binder with Label Holder, Smoke, 1&quot;"/>
    <x v="602"/>
    <x v="1"/>
    <n v="0.2"/>
    <x v="1396"/>
  </r>
  <r>
    <n v="1508"/>
    <x v="722"/>
    <x v="0"/>
    <x v="42"/>
    <d v="2013-09-24T00:00:00"/>
    <s v="Standard Class"/>
    <s v="CS-12505"/>
    <s v="Cindy Stewart"/>
    <x v="0"/>
    <x v="0"/>
    <s v="Columbus"/>
    <x v="32"/>
    <n v="31907"/>
    <x v="0"/>
    <s v="TEC-MA-10004458"/>
    <x v="2"/>
    <x v="15"/>
    <s v="Lexmark X 9575 Professional All-in-One Color Printer"/>
    <x v="1338"/>
    <x v="4"/>
    <n v="0"/>
    <x v="1397"/>
  </r>
  <r>
    <n v="1509"/>
    <x v="723"/>
    <x v="3"/>
    <x v="389"/>
    <d v="2014-12-11T00:00:00"/>
    <s v="Same Day"/>
    <s v="LS-16975"/>
    <s v="Lindsay Shagiari"/>
    <x v="2"/>
    <x v="0"/>
    <s v="Omaha"/>
    <x v="8"/>
    <n v="68104"/>
    <x v="2"/>
    <s v="OFF-BI-10004965"/>
    <x v="1"/>
    <x v="8"/>
    <s v="Ibico Covers for Plastic or Wire Binding Elements"/>
    <x v="1339"/>
    <x v="1"/>
    <n v="0"/>
    <x v="1398"/>
  </r>
  <r>
    <n v="1510"/>
    <x v="724"/>
    <x v="3"/>
    <x v="510"/>
    <d v="2014-09-16T00:00:00"/>
    <s v="First Class"/>
    <s v="JM-15535"/>
    <s v="Jessica Myrick"/>
    <x v="0"/>
    <x v="0"/>
    <s v="Los Angeles"/>
    <x v="1"/>
    <n v="90036"/>
    <x v="1"/>
    <s v="FUR-FU-10004270"/>
    <x v="0"/>
    <x v="5"/>
    <s v="Eldon Image Series Desk Accessories, Burgundy"/>
    <x v="1340"/>
    <x v="0"/>
    <n v="0"/>
    <x v="1399"/>
  </r>
  <r>
    <n v="1511"/>
    <x v="725"/>
    <x v="3"/>
    <x v="92"/>
    <d v="2014-07-02T00:00:00"/>
    <s v="Standard Class"/>
    <s v="NH-18610"/>
    <s v="Nicole Hansen"/>
    <x v="1"/>
    <x v="0"/>
    <s v="Pomona"/>
    <x v="1"/>
    <n v="91767"/>
    <x v="1"/>
    <s v="OFF-AR-10002135"/>
    <x v="1"/>
    <x v="6"/>
    <s v="Boston Heavy-Duty Trimline Electric Pencil Sharpeners"/>
    <x v="1341"/>
    <x v="8"/>
    <n v="0"/>
    <x v="1400"/>
  </r>
  <r>
    <n v="1512"/>
    <x v="725"/>
    <x v="3"/>
    <x v="92"/>
    <d v="2014-07-02T00:00:00"/>
    <s v="Standard Class"/>
    <s v="NH-18610"/>
    <s v="Nicole Hansen"/>
    <x v="1"/>
    <x v="0"/>
    <s v="Pomona"/>
    <x v="1"/>
    <n v="91767"/>
    <x v="1"/>
    <s v="OFF-AR-10003514"/>
    <x v="1"/>
    <x v="6"/>
    <s v="4009 Highlighters by Sanford"/>
    <x v="1342"/>
    <x v="6"/>
    <n v="0"/>
    <x v="1401"/>
  </r>
  <r>
    <n v="1513"/>
    <x v="726"/>
    <x v="3"/>
    <x v="238"/>
    <d v="2014-08-23T00:00:00"/>
    <s v="Standard Class"/>
    <s v="RA-19915"/>
    <s v="Russell Applegate"/>
    <x v="0"/>
    <x v="0"/>
    <s v="Dallas"/>
    <x v="5"/>
    <n v="75220"/>
    <x v="2"/>
    <s v="OFF-ST-10002276"/>
    <x v="1"/>
    <x v="4"/>
    <s v="Safco Steel Mobile File Cart"/>
    <x v="1343"/>
    <x v="1"/>
    <n v="0.2"/>
    <x v="1402"/>
  </r>
  <r>
    <n v="1514"/>
    <x v="726"/>
    <x v="3"/>
    <x v="238"/>
    <d v="2014-08-23T00:00:00"/>
    <s v="Standard Class"/>
    <s v="RA-19915"/>
    <s v="Russell Applegate"/>
    <x v="0"/>
    <x v="0"/>
    <s v="Dallas"/>
    <x v="5"/>
    <n v="75220"/>
    <x v="2"/>
    <s v="OFF-BI-10001098"/>
    <x v="1"/>
    <x v="8"/>
    <s v="Acco D-Ring Binder w/DublLock"/>
    <x v="1344"/>
    <x v="2"/>
    <n v="0.8"/>
    <x v="1403"/>
  </r>
  <r>
    <n v="1515"/>
    <x v="726"/>
    <x v="3"/>
    <x v="238"/>
    <d v="2014-08-23T00:00:00"/>
    <s v="Standard Class"/>
    <s v="RA-19915"/>
    <s v="Russell Applegate"/>
    <x v="0"/>
    <x v="0"/>
    <s v="Dallas"/>
    <x v="5"/>
    <n v="75220"/>
    <x v="2"/>
    <s v="OFF-BI-10001636"/>
    <x v="1"/>
    <x v="8"/>
    <s v="Ibico Plastic and Wire Spiral Binding Combs"/>
    <x v="1345"/>
    <x v="4"/>
    <n v="0.8"/>
    <x v="1404"/>
  </r>
  <r>
    <n v="1516"/>
    <x v="727"/>
    <x v="3"/>
    <x v="157"/>
    <d v="2014-12-18T00:00:00"/>
    <s v="Standard Class"/>
    <s v="AI-10855"/>
    <s v="Arianne Irving"/>
    <x v="0"/>
    <x v="0"/>
    <s v="Philadelphia"/>
    <x v="9"/>
    <n v="19120"/>
    <x v="3"/>
    <s v="FUR-CH-10002961"/>
    <x v="0"/>
    <x v="1"/>
    <s v="Leather Task Chair, Black"/>
    <x v="1346"/>
    <x v="7"/>
    <n v="0.3"/>
    <x v="1405"/>
  </r>
  <r>
    <n v="1517"/>
    <x v="728"/>
    <x v="3"/>
    <x v="389"/>
    <d v="2014-12-15T00:00:00"/>
    <s v="Second Class"/>
    <s v="MC-17845"/>
    <s v="Michael Chen"/>
    <x v="0"/>
    <x v="0"/>
    <s v="North Las Vegas"/>
    <x v="33"/>
    <n v="89031"/>
    <x v="1"/>
    <s v="FUR-TA-10004256"/>
    <x v="0"/>
    <x v="3"/>
    <s v="Bretford “Just In Time” Height-Adjustable Multi-Task Work Tables"/>
    <x v="1347"/>
    <x v="4"/>
    <n v="0"/>
    <x v="1406"/>
  </r>
  <r>
    <n v="1518"/>
    <x v="729"/>
    <x v="2"/>
    <x v="511"/>
    <d v="2011-02-07T00:00:00"/>
    <s v="Second Class"/>
    <s v="TB-21400"/>
    <s v="Tom Boeckenhauer"/>
    <x v="0"/>
    <x v="0"/>
    <s v="Seattle"/>
    <x v="4"/>
    <n v="98105"/>
    <x v="1"/>
    <s v="OFF-BI-10004593"/>
    <x v="1"/>
    <x v="8"/>
    <s v="Ibico Laser Imprintable Binding System Covers"/>
    <x v="1348"/>
    <x v="0"/>
    <n v="0.2"/>
    <x v="1407"/>
  </r>
  <r>
    <n v="1519"/>
    <x v="729"/>
    <x v="2"/>
    <x v="511"/>
    <d v="2011-02-07T00:00:00"/>
    <s v="Second Class"/>
    <s v="TB-21400"/>
    <s v="Tom Boeckenhauer"/>
    <x v="0"/>
    <x v="0"/>
    <s v="Seattle"/>
    <x v="4"/>
    <n v="98105"/>
    <x v="1"/>
    <s v="OFF-BI-10002827"/>
    <x v="1"/>
    <x v="8"/>
    <s v="Avery Durable Poly Binders"/>
    <x v="1349"/>
    <x v="1"/>
    <n v="0.2"/>
    <x v="1408"/>
  </r>
  <r>
    <n v="1520"/>
    <x v="730"/>
    <x v="3"/>
    <x v="512"/>
    <d v="2014-02-15T00:00:00"/>
    <s v="Second Class"/>
    <s v="VW-21775"/>
    <s v="Victoria Wilson"/>
    <x v="1"/>
    <x v="0"/>
    <s v="San Francisco"/>
    <x v="1"/>
    <n v="94110"/>
    <x v="1"/>
    <s v="OFF-BI-10001759"/>
    <x v="1"/>
    <x v="8"/>
    <s v="Acco Pressboard Covers with Storage Hooks, 14 7/8&quot; x 11&quot;, Dark Blue"/>
    <x v="1350"/>
    <x v="3"/>
    <n v="0.2"/>
    <x v="1409"/>
  </r>
  <r>
    <n v="1521"/>
    <x v="731"/>
    <x v="3"/>
    <x v="513"/>
    <d v="2014-04-22T00:00:00"/>
    <s v="Standard Class"/>
    <s v="PL-18925"/>
    <s v="Paul Lucas"/>
    <x v="2"/>
    <x v="0"/>
    <s v="Chicago"/>
    <x v="10"/>
    <n v="60610"/>
    <x v="2"/>
    <s v="OFF-AR-10001419"/>
    <x v="1"/>
    <x v="6"/>
    <s v="Newell 325"/>
    <x v="1053"/>
    <x v="2"/>
    <n v="0.2"/>
    <x v="1410"/>
  </r>
  <r>
    <n v="1522"/>
    <x v="732"/>
    <x v="1"/>
    <x v="401"/>
    <d v="2012-12-11T00:00:00"/>
    <s v="Standard Class"/>
    <s v="GH-14425"/>
    <s v="Gary Hwang"/>
    <x v="0"/>
    <x v="0"/>
    <s v="Tucson"/>
    <x v="16"/>
    <n v="85705"/>
    <x v="1"/>
    <s v="FUR-FU-10002253"/>
    <x v="0"/>
    <x v="5"/>
    <s v="Howard Miller 13&quot; Diameter Pewter Finish Round Wall Clock"/>
    <x v="1351"/>
    <x v="5"/>
    <n v="0.2"/>
    <x v="1411"/>
  </r>
  <r>
    <n v="1523"/>
    <x v="732"/>
    <x v="1"/>
    <x v="401"/>
    <d v="2012-12-11T00:00:00"/>
    <s v="Standard Class"/>
    <s v="GH-14425"/>
    <s v="Gary Hwang"/>
    <x v="0"/>
    <x v="0"/>
    <s v="Tucson"/>
    <x v="16"/>
    <n v="85705"/>
    <x v="1"/>
    <s v="OFF-PA-10002586"/>
    <x v="1"/>
    <x v="10"/>
    <s v="Xerox 1970"/>
    <x v="548"/>
    <x v="2"/>
    <n v="0.2"/>
    <x v="1412"/>
  </r>
  <r>
    <n v="1524"/>
    <x v="732"/>
    <x v="1"/>
    <x v="401"/>
    <d v="2012-12-11T00:00:00"/>
    <s v="Standard Class"/>
    <s v="GH-14425"/>
    <s v="Gary Hwang"/>
    <x v="0"/>
    <x v="0"/>
    <s v="Tucson"/>
    <x v="16"/>
    <n v="85705"/>
    <x v="1"/>
    <s v="OFF-PA-10003039"/>
    <x v="1"/>
    <x v="10"/>
    <s v="Xerox 1960"/>
    <x v="658"/>
    <x v="8"/>
    <n v="0.2"/>
    <x v="1413"/>
  </r>
  <r>
    <n v="1525"/>
    <x v="732"/>
    <x v="1"/>
    <x v="401"/>
    <d v="2012-12-11T00:00:00"/>
    <s v="Standard Class"/>
    <s v="GH-14425"/>
    <s v="Gary Hwang"/>
    <x v="0"/>
    <x v="0"/>
    <s v="Tucson"/>
    <x v="16"/>
    <n v="85705"/>
    <x v="1"/>
    <s v="OFF-ST-10004804"/>
    <x v="1"/>
    <x v="4"/>
    <s v="Belkin 19&quot; Vented Equipment Shelf, Black"/>
    <x v="1352"/>
    <x v="5"/>
    <n v="0.2"/>
    <x v="1414"/>
  </r>
  <r>
    <n v="1526"/>
    <x v="732"/>
    <x v="1"/>
    <x v="401"/>
    <d v="2012-12-11T00:00:00"/>
    <s v="Standard Class"/>
    <s v="GH-14425"/>
    <s v="Gary Hwang"/>
    <x v="0"/>
    <x v="0"/>
    <s v="Tucson"/>
    <x v="16"/>
    <n v="85705"/>
    <x v="1"/>
    <s v="OFF-AR-10004042"/>
    <x v="1"/>
    <x v="6"/>
    <s v="BOSTON Model 1800 Electric Pencil Sharpeners, Putty/Woodgrain"/>
    <x v="31"/>
    <x v="5"/>
    <n v="0.2"/>
    <x v="31"/>
  </r>
  <r>
    <n v="1527"/>
    <x v="733"/>
    <x v="0"/>
    <x v="405"/>
    <d v="2013-07-28T00:00:00"/>
    <s v="Standard Class"/>
    <s v="CJ-12010"/>
    <s v="Caroline Jumper"/>
    <x v="0"/>
    <x v="0"/>
    <s v="Allentown"/>
    <x v="9"/>
    <n v="18103"/>
    <x v="3"/>
    <s v="OFF-AR-10002221"/>
    <x v="1"/>
    <x v="6"/>
    <s v="12 Colored Short Pencils"/>
    <x v="1353"/>
    <x v="0"/>
    <n v="0.2"/>
    <x v="1415"/>
  </r>
  <r>
    <n v="1528"/>
    <x v="733"/>
    <x v="0"/>
    <x v="405"/>
    <d v="2013-07-28T00:00:00"/>
    <s v="Standard Class"/>
    <s v="CJ-12010"/>
    <s v="Caroline Jumper"/>
    <x v="0"/>
    <x v="0"/>
    <s v="Allentown"/>
    <x v="9"/>
    <n v="18103"/>
    <x v="3"/>
    <s v="FUR-FU-10002456"/>
    <x v="0"/>
    <x v="5"/>
    <s v="Master Caster Door Stop, Large Neon Orange"/>
    <x v="25"/>
    <x v="0"/>
    <n v="0.2"/>
    <x v="1416"/>
  </r>
  <r>
    <n v="1529"/>
    <x v="734"/>
    <x v="1"/>
    <x v="209"/>
    <d v="2012-11-10T00:00:00"/>
    <s v="Second Class"/>
    <s v="MC-18130"/>
    <s v="Mike Caudle"/>
    <x v="1"/>
    <x v="0"/>
    <s v="Newark"/>
    <x v="13"/>
    <n v="19711"/>
    <x v="3"/>
    <s v="OFF-FA-10004968"/>
    <x v="1"/>
    <x v="13"/>
    <s v="Rubber Band Ball"/>
    <x v="1354"/>
    <x v="3"/>
    <n v="0"/>
    <x v="1417"/>
  </r>
  <r>
    <n v="1530"/>
    <x v="734"/>
    <x v="1"/>
    <x v="209"/>
    <d v="2012-11-10T00:00:00"/>
    <s v="Second Class"/>
    <s v="MC-18130"/>
    <s v="Mike Caudle"/>
    <x v="1"/>
    <x v="0"/>
    <s v="Newark"/>
    <x v="13"/>
    <n v="19711"/>
    <x v="3"/>
    <s v="OFF-PA-10001274"/>
    <x v="1"/>
    <x v="10"/>
    <s v="Loose Memo Sheets"/>
    <x v="549"/>
    <x v="0"/>
    <n v="0"/>
    <x v="1418"/>
  </r>
  <r>
    <n v="1531"/>
    <x v="735"/>
    <x v="1"/>
    <x v="514"/>
    <d v="2012-03-31T00:00:00"/>
    <s v="Standard Class"/>
    <s v="BV-11245"/>
    <s v="Benjamin Venier"/>
    <x v="1"/>
    <x v="0"/>
    <s v="Miami"/>
    <x v="2"/>
    <n v="33142"/>
    <x v="0"/>
    <s v="OFF-PA-10001125"/>
    <x v="1"/>
    <x v="10"/>
    <s v="Xerox 1988"/>
    <x v="1355"/>
    <x v="1"/>
    <n v="0.2"/>
    <x v="1419"/>
  </r>
  <r>
    <n v="1532"/>
    <x v="736"/>
    <x v="3"/>
    <x v="515"/>
    <d v="2014-09-06T00:00:00"/>
    <s v="Standard Class"/>
    <s v="JF-15490"/>
    <s v="Jeremy Farry"/>
    <x v="0"/>
    <x v="0"/>
    <s v="Tempe"/>
    <x v="16"/>
    <n v="85281"/>
    <x v="1"/>
    <s v="OFF-ST-10000344"/>
    <x v="1"/>
    <x v="4"/>
    <s v="Neat Ideas Personal Hanging Folder Files, Black"/>
    <x v="1356"/>
    <x v="7"/>
    <n v="0.2"/>
    <x v="1420"/>
  </r>
  <r>
    <n v="1533"/>
    <x v="736"/>
    <x v="3"/>
    <x v="515"/>
    <d v="2014-09-06T00:00:00"/>
    <s v="Standard Class"/>
    <s v="JF-15490"/>
    <s v="Jeremy Farry"/>
    <x v="0"/>
    <x v="0"/>
    <s v="Tempe"/>
    <x v="16"/>
    <n v="85281"/>
    <x v="1"/>
    <s v="OFF-FA-10000585"/>
    <x v="1"/>
    <x v="13"/>
    <s v="OIC Bulk Pack Metal Binder Clips"/>
    <x v="1357"/>
    <x v="1"/>
    <n v="0.2"/>
    <x v="1421"/>
  </r>
  <r>
    <n v="1534"/>
    <x v="737"/>
    <x v="0"/>
    <x v="429"/>
    <d v="2013-12-09T00:00:00"/>
    <s v="Standard Class"/>
    <s v="EB-13840"/>
    <s v="Ellis Ballard"/>
    <x v="1"/>
    <x v="0"/>
    <s v="New York City"/>
    <x v="15"/>
    <n v="10035"/>
    <x v="3"/>
    <s v="OFF-ST-10003324"/>
    <x v="1"/>
    <x v="4"/>
    <s v="Belkin OmniView SE Rackmount Kit"/>
    <x v="1358"/>
    <x v="5"/>
    <n v="0"/>
    <x v="232"/>
  </r>
  <r>
    <n v="1535"/>
    <x v="738"/>
    <x v="3"/>
    <x v="516"/>
    <d v="2014-02-15T00:00:00"/>
    <s v="Standard Class"/>
    <s v="MP-18175"/>
    <s v="Mike Pelletier"/>
    <x v="2"/>
    <x v="0"/>
    <s v="Laguna Niguel"/>
    <x v="1"/>
    <n v="92677"/>
    <x v="1"/>
    <s v="FUR-BO-10004015"/>
    <x v="0"/>
    <x v="0"/>
    <s v="Bush Andora Bookcase, Maple/Graphite Gray Finish"/>
    <x v="1359"/>
    <x v="0"/>
    <n v="0.15"/>
    <x v="1422"/>
  </r>
  <r>
    <n v="1536"/>
    <x v="739"/>
    <x v="0"/>
    <x v="517"/>
    <d v="2013-11-03T00:00:00"/>
    <s v="Standard Class"/>
    <s v="JM-15655"/>
    <s v="Jim Mitchum"/>
    <x v="1"/>
    <x v="0"/>
    <s v="Bridgeton"/>
    <x v="30"/>
    <n v="8302"/>
    <x v="3"/>
    <s v="OFF-ST-10000419"/>
    <x v="1"/>
    <x v="4"/>
    <s v="Rogers Jumbo File, Granite"/>
    <x v="1360"/>
    <x v="1"/>
    <n v="0"/>
    <x v="1423"/>
  </r>
  <r>
    <n v="1537"/>
    <x v="739"/>
    <x v="0"/>
    <x v="517"/>
    <d v="2013-11-03T00:00:00"/>
    <s v="Standard Class"/>
    <s v="JM-15655"/>
    <s v="Jim Mitchum"/>
    <x v="1"/>
    <x v="0"/>
    <s v="Bridgeton"/>
    <x v="30"/>
    <n v="8302"/>
    <x v="3"/>
    <s v="OFF-AP-10001626"/>
    <x v="1"/>
    <x v="9"/>
    <s v="Commercial WindTunnel Clean Air Upright Vacuum, Replacement Belts, Filtration Bags"/>
    <x v="1361"/>
    <x v="1"/>
    <n v="0"/>
    <x v="1424"/>
  </r>
  <r>
    <n v="1538"/>
    <x v="740"/>
    <x v="3"/>
    <x v="175"/>
    <d v="2014-09-18T00:00:00"/>
    <s v="Second Class"/>
    <s v="CL-11890"/>
    <s v="Carl Ludwig"/>
    <x v="0"/>
    <x v="0"/>
    <s v="Everett"/>
    <x v="31"/>
    <n v="2149"/>
    <x v="3"/>
    <s v="TEC-PH-10000439"/>
    <x v="2"/>
    <x v="7"/>
    <s v="GE DSL Phone Line Filter"/>
    <x v="1362"/>
    <x v="7"/>
    <n v="0"/>
    <x v="1425"/>
  </r>
  <r>
    <n v="1539"/>
    <x v="740"/>
    <x v="3"/>
    <x v="175"/>
    <d v="2014-09-18T00:00:00"/>
    <s v="Second Class"/>
    <s v="CL-11890"/>
    <s v="Carl Ludwig"/>
    <x v="0"/>
    <x v="0"/>
    <s v="Everett"/>
    <x v="31"/>
    <n v="2149"/>
    <x v="3"/>
    <s v="OFF-AR-10003478"/>
    <x v="1"/>
    <x v="6"/>
    <s v="Avery Hi-Liter EverBold Pen Style Fluorescent Highlighters, 4/Pack"/>
    <x v="1363"/>
    <x v="0"/>
    <n v="0"/>
    <x v="1426"/>
  </r>
  <r>
    <n v="1540"/>
    <x v="740"/>
    <x v="3"/>
    <x v="175"/>
    <d v="2014-09-18T00:00:00"/>
    <s v="Second Class"/>
    <s v="CL-11890"/>
    <s v="Carl Ludwig"/>
    <x v="0"/>
    <x v="0"/>
    <s v="Everett"/>
    <x v="31"/>
    <n v="2149"/>
    <x v="3"/>
    <s v="FUR-BO-10002545"/>
    <x v="0"/>
    <x v="0"/>
    <s v="Atlantic Metals Mobile 3-Shelf Bookcases, Custom Colors"/>
    <x v="1364"/>
    <x v="1"/>
    <n v="0"/>
    <x v="1427"/>
  </r>
  <r>
    <n v="1541"/>
    <x v="740"/>
    <x v="3"/>
    <x v="175"/>
    <d v="2014-09-18T00:00:00"/>
    <s v="Second Class"/>
    <s v="CL-11890"/>
    <s v="Carl Ludwig"/>
    <x v="0"/>
    <x v="0"/>
    <s v="Everett"/>
    <x v="31"/>
    <n v="2149"/>
    <x v="3"/>
    <s v="OFF-BI-10001765"/>
    <x v="1"/>
    <x v="8"/>
    <s v="Wilson Jones Heavy-Duty Casebound Ring Binders with Metal Hinges"/>
    <x v="1365"/>
    <x v="3"/>
    <n v="0"/>
    <x v="1428"/>
  </r>
  <r>
    <n v="1542"/>
    <x v="741"/>
    <x v="2"/>
    <x v="518"/>
    <d v="2011-03-16T00:00:00"/>
    <s v="Second Class"/>
    <s v="CK-12205"/>
    <s v="Chloris Kastensmidt"/>
    <x v="0"/>
    <x v="0"/>
    <s v="Columbus"/>
    <x v="24"/>
    <n v="43229"/>
    <x v="3"/>
    <s v="FUR-FU-10003981"/>
    <x v="0"/>
    <x v="5"/>
    <s v="Eldon Wave Desk Accessories"/>
    <x v="1366"/>
    <x v="2"/>
    <n v="0.2"/>
    <x v="1429"/>
  </r>
  <r>
    <n v="1543"/>
    <x v="741"/>
    <x v="2"/>
    <x v="518"/>
    <d v="2011-03-16T00:00:00"/>
    <s v="Second Class"/>
    <s v="CK-12205"/>
    <s v="Chloris Kastensmidt"/>
    <x v="0"/>
    <x v="0"/>
    <s v="Columbus"/>
    <x v="24"/>
    <n v="43229"/>
    <x v="3"/>
    <s v="OFF-FA-10001561"/>
    <x v="1"/>
    <x v="13"/>
    <s v="Stockwell Push Pins"/>
    <x v="1367"/>
    <x v="5"/>
    <n v="0.2"/>
    <x v="1430"/>
  </r>
  <r>
    <n v="1544"/>
    <x v="742"/>
    <x v="2"/>
    <x v="519"/>
    <d v="2011-02-09T00:00:00"/>
    <s v="Standard Class"/>
    <s v="DB-13270"/>
    <s v="Deborah Brumfield"/>
    <x v="2"/>
    <x v="0"/>
    <s v="San Diego"/>
    <x v="1"/>
    <n v="92024"/>
    <x v="1"/>
    <s v="OFF-BI-10004230"/>
    <x v="1"/>
    <x v="8"/>
    <s v="GBC Recycled Grain Textured Covers"/>
    <x v="1368"/>
    <x v="1"/>
    <n v="0.2"/>
    <x v="1431"/>
  </r>
  <r>
    <n v="1545"/>
    <x v="742"/>
    <x v="2"/>
    <x v="519"/>
    <d v="2011-02-09T00:00:00"/>
    <s v="Standard Class"/>
    <s v="DB-13270"/>
    <s v="Deborah Brumfield"/>
    <x v="2"/>
    <x v="0"/>
    <s v="San Diego"/>
    <x v="1"/>
    <n v="92024"/>
    <x v="1"/>
    <s v="OFF-PA-10000350"/>
    <x v="1"/>
    <x v="10"/>
    <s v="Message Book, Standard Line &quot;While You Were Out&quot;, 5 1/2&quot; X 4&quot;, 200 Sets/Book"/>
    <x v="1369"/>
    <x v="4"/>
    <n v="0"/>
    <x v="1432"/>
  </r>
  <r>
    <n v="1546"/>
    <x v="743"/>
    <x v="2"/>
    <x v="520"/>
    <d v="2012-01-04T00:00:00"/>
    <s v="Second Class"/>
    <s v="PC-18745"/>
    <s v="Pamela Coakley"/>
    <x v="1"/>
    <x v="0"/>
    <s v="Watertown"/>
    <x v="15"/>
    <n v="13601"/>
    <x v="3"/>
    <s v="FUR-BO-10002613"/>
    <x v="0"/>
    <x v="0"/>
    <s v="Atlantic Metals Mobile 4-Shelf Bookcases, Custom Colors"/>
    <x v="1370"/>
    <x v="3"/>
    <n v="0.2"/>
    <x v="1433"/>
  </r>
  <r>
    <n v="1547"/>
    <x v="744"/>
    <x v="1"/>
    <x v="521"/>
    <d v="2012-11-27T00:00:00"/>
    <s v="Standard Class"/>
    <s v="VB-21745"/>
    <s v="Victoria Brennan"/>
    <x v="1"/>
    <x v="0"/>
    <s v="San Antonio"/>
    <x v="5"/>
    <n v="78207"/>
    <x v="2"/>
    <s v="OFF-PA-10000994"/>
    <x v="1"/>
    <x v="10"/>
    <s v="Xerox 1915"/>
    <x v="763"/>
    <x v="4"/>
    <n v="0.2"/>
    <x v="785"/>
  </r>
  <r>
    <n v="1548"/>
    <x v="744"/>
    <x v="1"/>
    <x v="521"/>
    <d v="2012-11-27T00:00:00"/>
    <s v="Standard Class"/>
    <s v="VB-21745"/>
    <s v="Victoria Brennan"/>
    <x v="1"/>
    <x v="0"/>
    <s v="San Antonio"/>
    <x v="5"/>
    <n v="78207"/>
    <x v="2"/>
    <s v="OFF-BI-10002867"/>
    <x v="1"/>
    <x v="8"/>
    <s v="GBC Recycled Regency Composition Covers"/>
    <x v="1371"/>
    <x v="0"/>
    <n v="0.8"/>
    <x v="1434"/>
  </r>
  <r>
    <n v="1549"/>
    <x v="744"/>
    <x v="1"/>
    <x v="521"/>
    <d v="2012-11-27T00:00:00"/>
    <s v="Standard Class"/>
    <s v="VB-21745"/>
    <s v="Victoria Brennan"/>
    <x v="1"/>
    <x v="0"/>
    <s v="San Antonio"/>
    <x v="5"/>
    <n v="78207"/>
    <x v="2"/>
    <s v="OFF-ST-10001291"/>
    <x v="1"/>
    <x v="4"/>
    <s v="Tenex Personal Self-Stacking Standard File Box, Black/Gray"/>
    <x v="1372"/>
    <x v="0"/>
    <n v="0.2"/>
    <x v="1435"/>
  </r>
  <r>
    <n v="1550"/>
    <x v="745"/>
    <x v="2"/>
    <x v="522"/>
    <d v="2011-07-08T00:00:00"/>
    <s v="First Class"/>
    <s v="EP-13915"/>
    <s v="Emily Phan"/>
    <x v="0"/>
    <x v="0"/>
    <s v="New York City"/>
    <x v="15"/>
    <n v="10011"/>
    <x v="3"/>
    <s v="TEC-CO-10001046"/>
    <x v="2"/>
    <x v="16"/>
    <s v="Canon Imageclass D680 Copier / Fax"/>
    <x v="1373"/>
    <x v="7"/>
    <n v="0.2"/>
    <x v="1436"/>
  </r>
  <r>
    <n v="1551"/>
    <x v="746"/>
    <x v="3"/>
    <x v="38"/>
    <d v="2014-11-19T00:00:00"/>
    <s v="Second Class"/>
    <s v="ME-17320"/>
    <s v="Maria Etezadi"/>
    <x v="2"/>
    <x v="0"/>
    <s v="Houston"/>
    <x v="5"/>
    <n v="77095"/>
    <x v="2"/>
    <s v="OFF-AP-10004868"/>
    <x v="1"/>
    <x v="9"/>
    <s v="Hoover Commercial Soft Guard Upright Vacuum And Disposable Filtration Bags"/>
    <x v="1374"/>
    <x v="5"/>
    <n v="0.8"/>
    <x v="1437"/>
  </r>
  <r>
    <n v="1552"/>
    <x v="747"/>
    <x v="0"/>
    <x v="26"/>
    <d v="2013-06-23T00:00:00"/>
    <s v="Standard Class"/>
    <s v="IG-15085"/>
    <s v="Ivan Gibson"/>
    <x v="0"/>
    <x v="0"/>
    <s v="San Diego"/>
    <x v="1"/>
    <n v="92024"/>
    <x v="1"/>
    <s v="OFF-PA-10000806"/>
    <x v="1"/>
    <x v="10"/>
    <s v="Xerox 1934"/>
    <x v="1375"/>
    <x v="0"/>
    <n v="0"/>
    <x v="1438"/>
  </r>
  <r>
    <n v="1553"/>
    <x v="748"/>
    <x v="2"/>
    <x v="523"/>
    <d v="2011-05-05T00:00:00"/>
    <s v="First Class"/>
    <s v="JS-15940"/>
    <s v="Joni Sundaresam"/>
    <x v="2"/>
    <x v="0"/>
    <s v="Appleton"/>
    <x v="6"/>
    <n v="54915"/>
    <x v="2"/>
    <s v="OFF-LA-10002195"/>
    <x v="1"/>
    <x v="2"/>
    <s v="Avery 481"/>
    <x v="748"/>
    <x v="3"/>
    <n v="0"/>
    <x v="767"/>
  </r>
  <r>
    <n v="1554"/>
    <x v="749"/>
    <x v="3"/>
    <x v="524"/>
    <d v="2014-10-22T00:00:00"/>
    <s v="Standard Class"/>
    <s v="BO-11425"/>
    <s v="Bobby Odegard"/>
    <x v="0"/>
    <x v="0"/>
    <s v="Richmond"/>
    <x v="0"/>
    <n v="40475"/>
    <x v="0"/>
    <s v="OFF-BI-10003719"/>
    <x v="1"/>
    <x v="8"/>
    <s v="Large Capacity Hanging Post Binders"/>
    <x v="1376"/>
    <x v="2"/>
    <n v="0"/>
    <x v="1439"/>
  </r>
  <r>
    <n v="1555"/>
    <x v="750"/>
    <x v="1"/>
    <x v="525"/>
    <d v="2012-02-13T00:00:00"/>
    <s v="Standard Class"/>
    <s v="VW-21775"/>
    <s v="Victoria Wilson"/>
    <x v="1"/>
    <x v="0"/>
    <s v="Bellevue"/>
    <x v="4"/>
    <n v="98006"/>
    <x v="1"/>
    <s v="OFF-AR-10001315"/>
    <x v="1"/>
    <x v="6"/>
    <s v="Newell 310"/>
    <x v="267"/>
    <x v="1"/>
    <n v="0"/>
    <x v="1440"/>
  </r>
  <r>
    <n v="1556"/>
    <x v="751"/>
    <x v="3"/>
    <x v="507"/>
    <d v="2014-09-09T00:00:00"/>
    <s v="Standard Class"/>
    <s v="AB-10150"/>
    <s v="Aimee Bixby"/>
    <x v="0"/>
    <x v="0"/>
    <s v="Long Beach"/>
    <x v="15"/>
    <n v="11561"/>
    <x v="3"/>
    <s v="TEC-AC-10000171"/>
    <x v="2"/>
    <x v="11"/>
    <s v="Verbatim 25 GB 6x Blu-ray Single Layer Recordable Disc, 25/Pack"/>
    <x v="1377"/>
    <x v="4"/>
    <n v="0"/>
    <x v="1441"/>
  </r>
  <r>
    <n v="1557"/>
    <x v="752"/>
    <x v="0"/>
    <x v="195"/>
    <d v="2013-05-16T00:00:00"/>
    <s v="Standard Class"/>
    <s v="JW-16075"/>
    <s v="Julia West"/>
    <x v="0"/>
    <x v="0"/>
    <s v="Philadelphia"/>
    <x v="9"/>
    <n v="19140"/>
    <x v="3"/>
    <s v="OFF-EN-10003134"/>
    <x v="1"/>
    <x v="12"/>
    <s v="Staples"/>
    <x v="564"/>
    <x v="7"/>
    <n v="0.2"/>
    <x v="1442"/>
  </r>
  <r>
    <n v="1558"/>
    <x v="752"/>
    <x v="0"/>
    <x v="195"/>
    <d v="2013-05-16T00:00:00"/>
    <s v="Standard Class"/>
    <s v="JW-16075"/>
    <s v="Julia West"/>
    <x v="0"/>
    <x v="0"/>
    <s v="Philadelphia"/>
    <x v="9"/>
    <n v="19140"/>
    <x v="3"/>
    <s v="OFF-AR-10001955"/>
    <x v="1"/>
    <x v="6"/>
    <s v="Newell 319"/>
    <x v="1378"/>
    <x v="2"/>
    <n v="0.2"/>
    <x v="1443"/>
  </r>
  <r>
    <n v="1559"/>
    <x v="753"/>
    <x v="1"/>
    <x v="199"/>
    <d v="2012-03-18T00:00:00"/>
    <s v="Second Class"/>
    <s v="JE-15475"/>
    <s v="Jeremy Ellison"/>
    <x v="0"/>
    <x v="0"/>
    <s v="Seattle"/>
    <x v="4"/>
    <n v="98103"/>
    <x v="1"/>
    <s v="FUR-TA-10001039"/>
    <x v="0"/>
    <x v="3"/>
    <s v="KI Adjustable-Height Table"/>
    <x v="1379"/>
    <x v="0"/>
    <n v="0"/>
    <x v="1444"/>
  </r>
  <r>
    <n v="1560"/>
    <x v="754"/>
    <x v="0"/>
    <x v="526"/>
    <d v="2013-04-14T00:00:00"/>
    <s v="Standard Class"/>
    <s v="EB-13750"/>
    <s v="Edward Becker"/>
    <x v="1"/>
    <x v="0"/>
    <s v="Seattle"/>
    <x v="4"/>
    <n v="98103"/>
    <x v="1"/>
    <s v="OFF-BI-10003712"/>
    <x v="1"/>
    <x v="8"/>
    <s v="Acco Pressboard Covers with Storage Hooks, 14 7/8&quot; x 11&quot;, Light Blue"/>
    <x v="1380"/>
    <x v="6"/>
    <n v="0.2"/>
    <x v="1445"/>
  </r>
  <r>
    <n v="1561"/>
    <x v="755"/>
    <x v="2"/>
    <x v="527"/>
    <d v="2011-04-09T00:00:00"/>
    <s v="Standard Class"/>
    <s v="PK-18910"/>
    <s v="Paul Knutson"/>
    <x v="2"/>
    <x v="0"/>
    <s v="San Francisco"/>
    <x v="1"/>
    <n v="94109"/>
    <x v="1"/>
    <s v="OFF-LA-10001641"/>
    <x v="1"/>
    <x v="2"/>
    <s v="Avery 518"/>
    <x v="1381"/>
    <x v="5"/>
    <n v="0"/>
    <x v="1446"/>
  </r>
  <r>
    <n v="1562"/>
    <x v="756"/>
    <x v="3"/>
    <x v="528"/>
    <d v="2014-09-07T00:00:00"/>
    <s v="First Class"/>
    <s v="CS-12400"/>
    <s v="Christopher Schild"/>
    <x v="2"/>
    <x v="0"/>
    <s v="Seattle"/>
    <x v="4"/>
    <n v="98115"/>
    <x v="1"/>
    <s v="OFF-AR-10003732"/>
    <x v="1"/>
    <x v="6"/>
    <s v="Newell 333"/>
    <x v="1104"/>
    <x v="7"/>
    <n v="0"/>
    <x v="1146"/>
  </r>
  <r>
    <n v="1563"/>
    <x v="757"/>
    <x v="3"/>
    <x v="160"/>
    <d v="2014-07-01T00:00:00"/>
    <s v="Same Day"/>
    <s v="SG-20470"/>
    <s v="Sheri Gordon"/>
    <x v="0"/>
    <x v="0"/>
    <s v="New York City"/>
    <x v="15"/>
    <n v="10011"/>
    <x v="3"/>
    <s v="FUR-TA-10000577"/>
    <x v="0"/>
    <x v="3"/>
    <s v="Bretford CR4500 Series Slim Rectangular Table"/>
    <x v="24"/>
    <x v="2"/>
    <n v="0.4"/>
    <x v="1447"/>
  </r>
  <r>
    <n v="1564"/>
    <x v="758"/>
    <x v="1"/>
    <x v="529"/>
    <d v="2012-11-09T00:00:00"/>
    <s v="Same Day"/>
    <s v="CM-12190"/>
    <s v="Charlotte Melton"/>
    <x v="0"/>
    <x v="0"/>
    <s v="Philadelphia"/>
    <x v="9"/>
    <n v="19134"/>
    <x v="3"/>
    <s v="OFF-PA-10004000"/>
    <x v="1"/>
    <x v="10"/>
    <s v="While You Were Out Pads, 50 per Pad, 4 x 5 1/4, Green Cycle"/>
    <x v="1382"/>
    <x v="1"/>
    <n v="0.2"/>
    <x v="1448"/>
  </r>
  <r>
    <n v="1565"/>
    <x v="759"/>
    <x v="2"/>
    <x v="530"/>
    <d v="2011-03-04T00:00:00"/>
    <s v="Same Day"/>
    <s v="CL-12565"/>
    <s v="Clay Ludtke"/>
    <x v="0"/>
    <x v="0"/>
    <s v="Columbia"/>
    <x v="20"/>
    <n v="29203"/>
    <x v="0"/>
    <s v="OFF-ST-10001370"/>
    <x v="1"/>
    <x v="4"/>
    <s v="Sensible Storage WireTech Storage Systems"/>
    <x v="1383"/>
    <x v="2"/>
    <n v="0"/>
    <x v="1449"/>
  </r>
  <r>
    <n v="1566"/>
    <x v="760"/>
    <x v="1"/>
    <x v="531"/>
    <d v="2012-03-25T00:00:00"/>
    <s v="Standard Class"/>
    <s v="JO-15550"/>
    <s v="Jesus Ocampo"/>
    <x v="2"/>
    <x v="0"/>
    <s v="Seattle"/>
    <x v="4"/>
    <n v="98105"/>
    <x v="1"/>
    <s v="TEC-PH-10004539"/>
    <x v="2"/>
    <x v="7"/>
    <s v="Wireless Extenders zBoost YX545 SOHO Signal Booster"/>
    <x v="1384"/>
    <x v="1"/>
    <n v="0.2"/>
    <x v="1450"/>
  </r>
  <r>
    <n v="1567"/>
    <x v="761"/>
    <x v="1"/>
    <x v="239"/>
    <d v="2012-11-30T00:00:00"/>
    <s v="First Class"/>
    <s v="AW-10840"/>
    <s v="Anthony Witt"/>
    <x v="0"/>
    <x v="0"/>
    <s v="Allen"/>
    <x v="5"/>
    <n v="75002"/>
    <x v="2"/>
    <s v="TEC-AC-10003038"/>
    <x v="2"/>
    <x v="11"/>
    <s v="Kingston Digital DataTraveler 16GB USB 2.0"/>
    <x v="1385"/>
    <x v="1"/>
    <n v="0.2"/>
    <x v="1451"/>
  </r>
  <r>
    <n v="1568"/>
    <x v="761"/>
    <x v="1"/>
    <x v="239"/>
    <d v="2012-11-30T00:00:00"/>
    <s v="First Class"/>
    <s v="AW-10840"/>
    <s v="Anthony Witt"/>
    <x v="0"/>
    <x v="0"/>
    <s v="Allen"/>
    <x v="5"/>
    <n v="75002"/>
    <x v="2"/>
    <s v="OFF-BI-10000088"/>
    <x v="1"/>
    <x v="8"/>
    <s v="GBC Imprintable Covers"/>
    <x v="1386"/>
    <x v="4"/>
    <n v="0.8"/>
    <x v="1452"/>
  </r>
  <r>
    <n v="1569"/>
    <x v="762"/>
    <x v="3"/>
    <x v="532"/>
    <d v="2014-06-12T00:00:00"/>
    <s v="Same Day"/>
    <s v="DV-13465"/>
    <s v="Dianna Vittorini"/>
    <x v="0"/>
    <x v="0"/>
    <s v="Los Angeles"/>
    <x v="1"/>
    <n v="90004"/>
    <x v="1"/>
    <s v="OFF-PA-10000357"/>
    <x v="1"/>
    <x v="10"/>
    <s v="White Dual Perf Computer Printout Paper, 2700 Sheets, 1 Part, Heavyweight, 20 lbs., 14 7/8 x 11"/>
    <x v="1247"/>
    <x v="1"/>
    <n v="0"/>
    <x v="1295"/>
  </r>
  <r>
    <n v="1570"/>
    <x v="763"/>
    <x v="3"/>
    <x v="200"/>
    <d v="2014-12-01T00:00:00"/>
    <s v="Standard Class"/>
    <s v="AH-10075"/>
    <s v="Adam Hart"/>
    <x v="1"/>
    <x v="0"/>
    <s v="Atlanta"/>
    <x v="32"/>
    <n v="30318"/>
    <x v="0"/>
    <s v="OFF-AR-10003504"/>
    <x v="1"/>
    <x v="6"/>
    <s v="Newell 347"/>
    <x v="1387"/>
    <x v="1"/>
    <n v="0"/>
    <x v="1453"/>
  </r>
  <r>
    <n v="1571"/>
    <x v="764"/>
    <x v="2"/>
    <x v="533"/>
    <d v="2011-11-25T00:00:00"/>
    <s v="First Class"/>
    <s v="SC-20095"/>
    <s v="Sanjit Chand"/>
    <x v="0"/>
    <x v="0"/>
    <s v="Los Angeles"/>
    <x v="1"/>
    <n v="90004"/>
    <x v="1"/>
    <s v="FUR-CH-10000863"/>
    <x v="0"/>
    <x v="1"/>
    <s v="Novimex Swivel Fabric Task Chair"/>
    <x v="891"/>
    <x v="2"/>
    <n v="0.2"/>
    <x v="1454"/>
  </r>
  <r>
    <n v="1572"/>
    <x v="764"/>
    <x v="2"/>
    <x v="533"/>
    <d v="2011-11-25T00:00:00"/>
    <s v="First Class"/>
    <s v="SC-20095"/>
    <s v="Sanjit Chand"/>
    <x v="0"/>
    <x v="0"/>
    <s v="Los Angeles"/>
    <x v="1"/>
    <n v="90004"/>
    <x v="1"/>
    <s v="OFF-EN-10003160"/>
    <x v="1"/>
    <x v="12"/>
    <s v="Pastel Pink Envelopes"/>
    <x v="1388"/>
    <x v="1"/>
    <n v="0"/>
    <x v="1455"/>
  </r>
  <r>
    <n v="1573"/>
    <x v="764"/>
    <x v="2"/>
    <x v="533"/>
    <d v="2011-11-25T00:00:00"/>
    <s v="First Class"/>
    <s v="SC-20095"/>
    <s v="Sanjit Chand"/>
    <x v="0"/>
    <x v="0"/>
    <s v="Los Angeles"/>
    <x v="1"/>
    <n v="90004"/>
    <x v="1"/>
    <s v="TEC-AC-10003280"/>
    <x v="2"/>
    <x v="11"/>
    <s v="Belkin F8E887 USB Wired Ergonomic Keyboard"/>
    <x v="809"/>
    <x v="7"/>
    <n v="0"/>
    <x v="1456"/>
  </r>
  <r>
    <n v="1574"/>
    <x v="764"/>
    <x v="2"/>
    <x v="533"/>
    <d v="2011-11-25T00:00:00"/>
    <s v="First Class"/>
    <s v="SC-20095"/>
    <s v="Sanjit Chand"/>
    <x v="0"/>
    <x v="0"/>
    <s v="Los Angeles"/>
    <x v="1"/>
    <n v="90004"/>
    <x v="1"/>
    <s v="FUR-CH-10000595"/>
    <x v="0"/>
    <x v="1"/>
    <s v="Safco Contoured Stacking Chairs"/>
    <x v="1389"/>
    <x v="0"/>
    <n v="0.2"/>
    <x v="1457"/>
  </r>
  <r>
    <n v="1575"/>
    <x v="765"/>
    <x v="2"/>
    <x v="534"/>
    <d v="2011-12-18T00:00:00"/>
    <s v="First Class"/>
    <s v="MC-18100"/>
    <s v="Mick Crebagga"/>
    <x v="0"/>
    <x v="0"/>
    <s v="El Paso"/>
    <x v="5"/>
    <n v="79907"/>
    <x v="2"/>
    <s v="TEC-PH-10000169"/>
    <x v="2"/>
    <x v="7"/>
    <s v="ARKON Windshield Dashboard Air Vent Car Mount Holder"/>
    <x v="1390"/>
    <x v="1"/>
    <n v="0.2"/>
    <x v="1458"/>
  </r>
  <r>
    <n v="1576"/>
    <x v="765"/>
    <x v="2"/>
    <x v="534"/>
    <d v="2011-12-18T00:00:00"/>
    <s v="First Class"/>
    <s v="MC-18100"/>
    <s v="Mick Crebagga"/>
    <x v="0"/>
    <x v="0"/>
    <s v="El Paso"/>
    <x v="5"/>
    <n v="79907"/>
    <x v="2"/>
    <s v="FUR-CH-10004675"/>
    <x v="0"/>
    <x v="1"/>
    <s v="Lifetime Advantage Folding Chairs, 4/Carton"/>
    <x v="1391"/>
    <x v="2"/>
    <n v="0.3"/>
    <x v="1459"/>
  </r>
  <r>
    <n v="1577"/>
    <x v="766"/>
    <x v="0"/>
    <x v="183"/>
    <d v="2013-04-28T00:00:00"/>
    <s v="Standard Class"/>
    <s v="TT-21460"/>
    <s v="Tonja Turnell"/>
    <x v="2"/>
    <x v="0"/>
    <s v="Aurora"/>
    <x v="10"/>
    <n v="60505"/>
    <x v="2"/>
    <s v="OFF-ST-10002406"/>
    <x v="1"/>
    <x v="4"/>
    <s v="Pizazz Global Quick File"/>
    <x v="1392"/>
    <x v="0"/>
    <n v="0.2"/>
    <x v="1460"/>
  </r>
  <r>
    <n v="1578"/>
    <x v="767"/>
    <x v="0"/>
    <x v="454"/>
    <d v="2013-05-28T00:00:00"/>
    <s v="Standard Class"/>
    <s v="AP-10720"/>
    <s v="Anne Pryor"/>
    <x v="2"/>
    <x v="0"/>
    <s v="Florence"/>
    <x v="19"/>
    <n v="35630"/>
    <x v="0"/>
    <s v="OFF-PA-10001526"/>
    <x v="1"/>
    <x v="10"/>
    <s v="Xerox 1949"/>
    <x v="1393"/>
    <x v="7"/>
    <n v="0"/>
    <x v="1461"/>
  </r>
  <r>
    <n v="1579"/>
    <x v="768"/>
    <x v="0"/>
    <x v="535"/>
    <d v="2013-03-02T00:00:00"/>
    <s v="First Class"/>
    <s v="DL-12865"/>
    <s v="Dan Lawera"/>
    <x v="0"/>
    <x v="0"/>
    <s v="New York City"/>
    <x v="15"/>
    <n v="10011"/>
    <x v="3"/>
    <s v="OFF-AP-10004336"/>
    <x v="1"/>
    <x v="9"/>
    <s v="Conquest 14 Commercial Heavy-Duty Upright Vacuum, Collection System, Accessory Kit"/>
    <x v="1394"/>
    <x v="1"/>
    <n v="0"/>
    <x v="1462"/>
  </r>
  <r>
    <n v="1580"/>
    <x v="769"/>
    <x v="1"/>
    <x v="101"/>
    <d v="2012-08-12T00:00:00"/>
    <s v="First Class"/>
    <s v="NP-18325"/>
    <s v="Naresj Patel"/>
    <x v="0"/>
    <x v="0"/>
    <s v="New York City"/>
    <x v="15"/>
    <n v="10024"/>
    <x v="3"/>
    <s v="TEC-PH-10003012"/>
    <x v="2"/>
    <x v="7"/>
    <s v="Nortel Meridian M3904 Professional Digital phone"/>
    <x v="673"/>
    <x v="0"/>
    <n v="0"/>
    <x v="685"/>
  </r>
  <r>
    <n v="1581"/>
    <x v="769"/>
    <x v="1"/>
    <x v="101"/>
    <d v="2012-08-12T00:00:00"/>
    <s v="First Class"/>
    <s v="NP-18325"/>
    <s v="Naresj Patel"/>
    <x v="0"/>
    <x v="0"/>
    <s v="New York City"/>
    <x v="15"/>
    <n v="10024"/>
    <x v="3"/>
    <s v="FUR-TA-10002607"/>
    <x v="0"/>
    <x v="3"/>
    <s v="KI Conference Tables"/>
    <x v="1395"/>
    <x v="6"/>
    <n v="0.4"/>
    <x v="1463"/>
  </r>
  <r>
    <n v="1582"/>
    <x v="769"/>
    <x v="1"/>
    <x v="101"/>
    <d v="2012-08-12T00:00:00"/>
    <s v="First Class"/>
    <s v="NP-18325"/>
    <s v="Naresj Patel"/>
    <x v="0"/>
    <x v="0"/>
    <s v="New York City"/>
    <x v="15"/>
    <n v="10024"/>
    <x v="3"/>
    <s v="OFF-ST-10000642"/>
    <x v="1"/>
    <x v="4"/>
    <s v="Tennsco Lockers, Gray"/>
    <x v="108"/>
    <x v="0"/>
    <n v="0"/>
    <x v="1464"/>
  </r>
  <r>
    <n v="1583"/>
    <x v="769"/>
    <x v="1"/>
    <x v="101"/>
    <d v="2012-08-12T00:00:00"/>
    <s v="First Class"/>
    <s v="NP-18325"/>
    <s v="Naresj Patel"/>
    <x v="0"/>
    <x v="0"/>
    <s v="New York City"/>
    <x v="15"/>
    <n v="10024"/>
    <x v="3"/>
    <s v="OFF-BI-10000545"/>
    <x v="1"/>
    <x v="8"/>
    <s v="GBC Ibimaster 500 Manual ProClick Binding System"/>
    <x v="1396"/>
    <x v="0"/>
    <n v="0.2"/>
    <x v="1465"/>
  </r>
  <r>
    <n v="1584"/>
    <x v="769"/>
    <x v="1"/>
    <x v="101"/>
    <d v="2012-08-12T00:00:00"/>
    <s v="First Class"/>
    <s v="NP-18325"/>
    <s v="Naresj Patel"/>
    <x v="0"/>
    <x v="0"/>
    <s v="New York City"/>
    <x v="15"/>
    <n v="10024"/>
    <x v="3"/>
    <s v="FUR-FU-10002157"/>
    <x v="0"/>
    <x v="5"/>
    <s v="Artistic Insta-Plaque"/>
    <x v="116"/>
    <x v="1"/>
    <n v="0"/>
    <x v="118"/>
  </r>
  <r>
    <n v="1585"/>
    <x v="769"/>
    <x v="1"/>
    <x v="101"/>
    <d v="2012-08-12T00:00:00"/>
    <s v="First Class"/>
    <s v="NP-18325"/>
    <s v="Naresj Patel"/>
    <x v="0"/>
    <x v="0"/>
    <s v="New York City"/>
    <x v="15"/>
    <n v="10024"/>
    <x v="3"/>
    <s v="FUR-FU-10001706"/>
    <x v="0"/>
    <x v="5"/>
    <s v="Longer-Life Soft White Bulbs"/>
    <x v="51"/>
    <x v="0"/>
    <n v="0"/>
    <x v="51"/>
  </r>
  <r>
    <n v="1586"/>
    <x v="769"/>
    <x v="1"/>
    <x v="101"/>
    <d v="2012-08-12T00:00:00"/>
    <s v="First Class"/>
    <s v="NP-18325"/>
    <s v="Naresj Patel"/>
    <x v="0"/>
    <x v="0"/>
    <s v="New York City"/>
    <x v="15"/>
    <n v="10024"/>
    <x v="3"/>
    <s v="TEC-PH-10000984"/>
    <x v="2"/>
    <x v="7"/>
    <s v="Panasonic KX-TG9471B"/>
    <x v="508"/>
    <x v="2"/>
    <n v="0"/>
    <x v="520"/>
  </r>
  <r>
    <n v="1587"/>
    <x v="769"/>
    <x v="1"/>
    <x v="101"/>
    <d v="2012-08-12T00:00:00"/>
    <s v="First Class"/>
    <s v="NP-18325"/>
    <s v="Naresj Patel"/>
    <x v="0"/>
    <x v="0"/>
    <s v="New York City"/>
    <x v="15"/>
    <n v="10024"/>
    <x v="3"/>
    <s v="OFF-PA-10001357"/>
    <x v="1"/>
    <x v="10"/>
    <s v="Xerox 1886"/>
    <x v="140"/>
    <x v="1"/>
    <n v="0"/>
    <x v="142"/>
  </r>
  <r>
    <n v="1588"/>
    <x v="769"/>
    <x v="1"/>
    <x v="101"/>
    <d v="2012-08-12T00:00:00"/>
    <s v="First Class"/>
    <s v="NP-18325"/>
    <s v="Naresj Patel"/>
    <x v="0"/>
    <x v="0"/>
    <s v="New York City"/>
    <x v="15"/>
    <n v="10024"/>
    <x v="3"/>
    <s v="OFF-FA-10000992"/>
    <x v="1"/>
    <x v="13"/>
    <s v="Acco Clips to Go Binder Clips, 24 Clips in Two Sizes"/>
    <x v="1397"/>
    <x v="1"/>
    <n v="0"/>
    <x v="1466"/>
  </r>
  <r>
    <n v="1589"/>
    <x v="769"/>
    <x v="1"/>
    <x v="101"/>
    <d v="2012-08-12T00:00:00"/>
    <s v="First Class"/>
    <s v="NP-18325"/>
    <s v="Naresj Patel"/>
    <x v="0"/>
    <x v="0"/>
    <s v="New York City"/>
    <x v="15"/>
    <n v="10024"/>
    <x v="3"/>
    <s v="TEC-AC-10002600"/>
    <x v="2"/>
    <x v="11"/>
    <s v="Belkin QODE FastFit Bluetooth Keyboard"/>
    <x v="414"/>
    <x v="4"/>
    <n v="0"/>
    <x v="1467"/>
  </r>
  <r>
    <n v="1590"/>
    <x v="770"/>
    <x v="0"/>
    <x v="536"/>
    <d v="2013-05-17T00:00:00"/>
    <s v="Standard Class"/>
    <s v="VG-21805"/>
    <s v="Vivek Grady"/>
    <x v="1"/>
    <x v="0"/>
    <s v="Virginia Beach"/>
    <x v="17"/>
    <n v="23464"/>
    <x v="0"/>
    <s v="OFF-AR-10001662"/>
    <x v="1"/>
    <x v="6"/>
    <s v="Rogers Handheld Barrel Pencil Sharpener"/>
    <x v="1398"/>
    <x v="4"/>
    <n v="0"/>
    <x v="1468"/>
  </r>
  <r>
    <n v="1591"/>
    <x v="771"/>
    <x v="0"/>
    <x v="173"/>
    <d v="2013-04-20T00:00:00"/>
    <s v="Standard Class"/>
    <s v="MY-18295"/>
    <s v="Muhammed Yedwab"/>
    <x v="1"/>
    <x v="0"/>
    <s v="Grapevine"/>
    <x v="5"/>
    <n v="76051"/>
    <x v="2"/>
    <s v="OFF-AR-10001221"/>
    <x v="1"/>
    <x v="6"/>
    <s v="Dixon Ticonderoga Erasable Colored Pencil Set, 12-Color"/>
    <x v="1399"/>
    <x v="3"/>
    <n v="0.2"/>
    <x v="1469"/>
  </r>
  <r>
    <n v="1592"/>
    <x v="771"/>
    <x v="0"/>
    <x v="173"/>
    <d v="2013-04-20T00:00:00"/>
    <s v="Standard Class"/>
    <s v="MY-18295"/>
    <s v="Muhammed Yedwab"/>
    <x v="1"/>
    <x v="0"/>
    <s v="Grapevine"/>
    <x v="5"/>
    <n v="76051"/>
    <x v="2"/>
    <s v="OFF-FA-10002988"/>
    <x v="1"/>
    <x v="13"/>
    <s v="Ideal Clamps"/>
    <x v="1400"/>
    <x v="2"/>
    <n v="0.2"/>
    <x v="1470"/>
  </r>
  <r>
    <n v="1593"/>
    <x v="772"/>
    <x v="1"/>
    <x v="537"/>
    <d v="2012-06-25T00:00:00"/>
    <s v="Second Class"/>
    <s v="RD-19480"/>
    <s v="Rick Duston"/>
    <x v="0"/>
    <x v="0"/>
    <s v="Olympia"/>
    <x v="4"/>
    <n v="98502"/>
    <x v="1"/>
    <s v="TEC-PH-10004830"/>
    <x v="2"/>
    <x v="7"/>
    <s v="Pyle PRT45 Retro Home Telephone"/>
    <x v="1401"/>
    <x v="4"/>
    <n v="0.2"/>
    <x v="1471"/>
  </r>
  <r>
    <n v="1594"/>
    <x v="773"/>
    <x v="2"/>
    <x v="538"/>
    <d v="2011-10-19T00:00:00"/>
    <s v="Same Day"/>
    <s v="JF-15490"/>
    <s v="Jeremy Farry"/>
    <x v="0"/>
    <x v="0"/>
    <s v="Los Angeles"/>
    <x v="1"/>
    <n v="90032"/>
    <x v="1"/>
    <s v="OFF-PA-10004519"/>
    <x v="1"/>
    <x v="10"/>
    <s v="Spiral Phone Message Books with Labels by Adams"/>
    <x v="1402"/>
    <x v="1"/>
    <n v="0"/>
    <x v="1472"/>
  </r>
  <r>
    <n v="1595"/>
    <x v="774"/>
    <x v="1"/>
    <x v="539"/>
    <d v="2012-03-27T00:00:00"/>
    <s v="First Class"/>
    <s v="DP-13390"/>
    <s v="Dennis Pardue"/>
    <x v="2"/>
    <x v="0"/>
    <s v="Peoria"/>
    <x v="10"/>
    <n v="61604"/>
    <x v="2"/>
    <s v="FUR-BO-10000362"/>
    <x v="0"/>
    <x v="0"/>
    <s v="Sauder Inglewood Library Bookcases"/>
    <x v="1403"/>
    <x v="1"/>
    <n v="0.3"/>
    <x v="1473"/>
  </r>
  <r>
    <n v="1596"/>
    <x v="775"/>
    <x v="3"/>
    <x v="540"/>
    <d v="2014-05-13T00:00:00"/>
    <s v="Standard Class"/>
    <s v="MD-17350"/>
    <s v="Maribeth Dona"/>
    <x v="0"/>
    <x v="0"/>
    <s v="Columbus"/>
    <x v="24"/>
    <n v="43229"/>
    <x v="3"/>
    <s v="FUR-CH-10004540"/>
    <x v="0"/>
    <x v="1"/>
    <s v="Global Chrome Stack Chair"/>
    <x v="1404"/>
    <x v="0"/>
    <n v="0.3"/>
    <x v="1474"/>
  </r>
  <r>
    <n v="1597"/>
    <x v="776"/>
    <x v="3"/>
    <x v="524"/>
    <d v="2014-10-19T00:00:00"/>
    <s v="First Class"/>
    <s v="MY-17380"/>
    <s v="Maribeth Yedwab"/>
    <x v="1"/>
    <x v="0"/>
    <s v="New York City"/>
    <x v="15"/>
    <n v="10011"/>
    <x v="3"/>
    <s v="FUR-FU-10001290"/>
    <x v="0"/>
    <x v="5"/>
    <s v="Executive Impressions Supervisor Wall Clock"/>
    <x v="1405"/>
    <x v="11"/>
    <n v="0"/>
    <x v="1475"/>
  </r>
  <r>
    <n v="1598"/>
    <x v="777"/>
    <x v="3"/>
    <x v="123"/>
    <d v="2014-11-22T00:00:00"/>
    <s v="Second Class"/>
    <s v="AB-10150"/>
    <s v="Aimee Bixby"/>
    <x v="0"/>
    <x v="0"/>
    <s v="Carrollton"/>
    <x v="5"/>
    <n v="75007"/>
    <x v="2"/>
    <s v="OFF-PA-10000308"/>
    <x v="1"/>
    <x v="10"/>
    <s v="Xerox 1901"/>
    <x v="1406"/>
    <x v="4"/>
    <n v="0.2"/>
    <x v="1476"/>
  </r>
  <r>
    <n v="1599"/>
    <x v="777"/>
    <x v="3"/>
    <x v="123"/>
    <d v="2014-11-22T00:00:00"/>
    <s v="Second Class"/>
    <s v="AB-10150"/>
    <s v="Aimee Bixby"/>
    <x v="0"/>
    <x v="0"/>
    <s v="Carrollton"/>
    <x v="5"/>
    <n v="75007"/>
    <x v="2"/>
    <s v="OFF-SU-10001165"/>
    <x v="1"/>
    <x v="14"/>
    <s v="Acme Elite Stainless Steel Scissors"/>
    <x v="1407"/>
    <x v="7"/>
    <n v="0.2"/>
    <x v="418"/>
  </r>
  <r>
    <n v="1600"/>
    <x v="777"/>
    <x v="3"/>
    <x v="123"/>
    <d v="2014-11-22T00:00:00"/>
    <s v="Second Class"/>
    <s v="AB-10150"/>
    <s v="Aimee Bixby"/>
    <x v="0"/>
    <x v="0"/>
    <s v="Carrollton"/>
    <x v="5"/>
    <n v="75007"/>
    <x v="2"/>
    <s v="OFF-AR-10003373"/>
    <x v="1"/>
    <x v="6"/>
    <s v="Boston School Pro Electric Pencil Sharpener, 1670"/>
    <x v="306"/>
    <x v="4"/>
    <n v="0.2"/>
    <x v="311"/>
  </r>
  <r>
    <n v="1601"/>
    <x v="777"/>
    <x v="3"/>
    <x v="123"/>
    <d v="2014-11-22T00:00:00"/>
    <s v="Second Class"/>
    <s v="AB-10150"/>
    <s v="Aimee Bixby"/>
    <x v="0"/>
    <x v="0"/>
    <s v="Carrollton"/>
    <x v="5"/>
    <n v="75007"/>
    <x v="2"/>
    <s v="FUR-FU-10001967"/>
    <x v="0"/>
    <x v="5"/>
    <s v="Telescoping Adjustable Floor Lamp"/>
    <x v="314"/>
    <x v="0"/>
    <n v="0.6"/>
    <x v="1477"/>
  </r>
  <r>
    <n v="1602"/>
    <x v="778"/>
    <x v="0"/>
    <x v="541"/>
    <d v="2013-05-14T00:00:00"/>
    <s v="Second Class"/>
    <s v="GB-14530"/>
    <s v="George Bell"/>
    <x v="1"/>
    <x v="0"/>
    <s v="Dover"/>
    <x v="13"/>
    <n v="19901"/>
    <x v="3"/>
    <s v="FUR-FU-10001488"/>
    <x v="0"/>
    <x v="5"/>
    <s v="Tenex 46&quot; x 60&quot; Computer Anti-Static Chairmat, Rectangular Shaped"/>
    <x v="46"/>
    <x v="0"/>
    <n v="0"/>
    <x v="1478"/>
  </r>
  <r>
    <n v="1603"/>
    <x v="779"/>
    <x v="0"/>
    <x v="25"/>
    <d v="2013-12-18T00:00:00"/>
    <s v="Standard Class"/>
    <s v="CA-12775"/>
    <s v="Cynthia Arntzen"/>
    <x v="0"/>
    <x v="0"/>
    <s v="Smyrna"/>
    <x v="18"/>
    <n v="37167"/>
    <x v="0"/>
    <s v="OFF-AR-10003251"/>
    <x v="1"/>
    <x v="6"/>
    <s v="Prang Drawing Pencil Set"/>
    <x v="408"/>
    <x v="1"/>
    <n v="0.2"/>
    <x v="1479"/>
  </r>
  <r>
    <n v="1604"/>
    <x v="780"/>
    <x v="3"/>
    <x v="329"/>
    <d v="2014-12-05T00:00:00"/>
    <s v="Standard Class"/>
    <s v="ME-17725"/>
    <s v="Max Engle"/>
    <x v="0"/>
    <x v="0"/>
    <s v="Newark"/>
    <x v="13"/>
    <n v="19711"/>
    <x v="3"/>
    <s v="OFF-AR-10001044"/>
    <x v="1"/>
    <x v="6"/>
    <s v="BOSTON Ranger #55 Pencil Sharpener, Black"/>
    <x v="1408"/>
    <x v="5"/>
    <n v="0"/>
    <x v="1480"/>
  </r>
  <r>
    <n v="1605"/>
    <x v="781"/>
    <x v="0"/>
    <x v="475"/>
    <d v="2013-04-25T00:00:00"/>
    <s v="Second Class"/>
    <s v="JO-15280"/>
    <s v="Jas O'Carroll"/>
    <x v="0"/>
    <x v="0"/>
    <s v="Los Angeles"/>
    <x v="1"/>
    <n v="90049"/>
    <x v="1"/>
    <s v="TEC-PH-10004700"/>
    <x v="2"/>
    <x v="7"/>
    <s v="PowerGen Dual USB Car Charger"/>
    <x v="1409"/>
    <x v="2"/>
    <n v="0.2"/>
    <x v="1481"/>
  </r>
  <r>
    <n v="1606"/>
    <x v="781"/>
    <x v="0"/>
    <x v="475"/>
    <d v="2013-04-25T00:00:00"/>
    <s v="Second Class"/>
    <s v="JO-15280"/>
    <s v="Jas O'Carroll"/>
    <x v="0"/>
    <x v="0"/>
    <s v="Los Angeles"/>
    <x v="1"/>
    <n v="90049"/>
    <x v="1"/>
    <s v="OFF-AR-10000823"/>
    <x v="1"/>
    <x v="6"/>
    <s v="Newell 307"/>
    <x v="1410"/>
    <x v="1"/>
    <n v="0"/>
    <x v="1482"/>
  </r>
  <r>
    <n v="1607"/>
    <x v="781"/>
    <x v="0"/>
    <x v="475"/>
    <d v="2013-04-25T00:00:00"/>
    <s v="Second Class"/>
    <s v="JO-15280"/>
    <s v="Jas O'Carroll"/>
    <x v="0"/>
    <x v="0"/>
    <s v="Los Angeles"/>
    <x v="1"/>
    <n v="90049"/>
    <x v="1"/>
    <s v="OFF-AR-10004456"/>
    <x v="1"/>
    <x v="6"/>
    <s v="Panasonic KP-4ABK Battery-Operated Pencil Sharpener"/>
    <x v="1411"/>
    <x v="2"/>
    <n v="0"/>
    <x v="1483"/>
  </r>
  <r>
    <n v="1608"/>
    <x v="781"/>
    <x v="0"/>
    <x v="475"/>
    <d v="2013-04-25T00:00:00"/>
    <s v="Second Class"/>
    <s v="JO-15280"/>
    <s v="Jas O'Carroll"/>
    <x v="0"/>
    <x v="0"/>
    <s v="Los Angeles"/>
    <x v="1"/>
    <n v="90049"/>
    <x v="1"/>
    <s v="OFF-BI-10000050"/>
    <x v="1"/>
    <x v="8"/>
    <s v="Angle-D Binders with Locking Rings, Label Holders"/>
    <x v="572"/>
    <x v="7"/>
    <n v="0.2"/>
    <x v="1484"/>
  </r>
  <r>
    <n v="1609"/>
    <x v="781"/>
    <x v="0"/>
    <x v="475"/>
    <d v="2013-04-25T00:00:00"/>
    <s v="Second Class"/>
    <s v="JO-15280"/>
    <s v="Jas O'Carroll"/>
    <x v="0"/>
    <x v="0"/>
    <s v="Los Angeles"/>
    <x v="1"/>
    <n v="90049"/>
    <x v="1"/>
    <s v="OFF-PA-10002377"/>
    <x v="1"/>
    <x v="10"/>
    <s v="Adams Telephone Message Book W/Dividers/Space For Phone Numbers, 5 1/4&quot;X8 1/2&quot;, 200/Messages"/>
    <x v="20"/>
    <x v="4"/>
    <n v="0"/>
    <x v="730"/>
  </r>
  <r>
    <n v="1610"/>
    <x v="781"/>
    <x v="0"/>
    <x v="475"/>
    <d v="2013-04-25T00:00:00"/>
    <s v="Second Class"/>
    <s v="JO-15280"/>
    <s v="Jas O'Carroll"/>
    <x v="0"/>
    <x v="0"/>
    <s v="Los Angeles"/>
    <x v="1"/>
    <n v="90049"/>
    <x v="1"/>
    <s v="OFF-BI-10000591"/>
    <x v="1"/>
    <x v="8"/>
    <s v="Avery Binder Labels"/>
    <x v="1412"/>
    <x v="1"/>
    <n v="0.2"/>
    <x v="1485"/>
  </r>
  <r>
    <n v="1611"/>
    <x v="782"/>
    <x v="2"/>
    <x v="542"/>
    <d v="2011-05-30T00:00:00"/>
    <s v="Standard Class"/>
    <s v="ML-17395"/>
    <s v="Marina Lichtenstein"/>
    <x v="1"/>
    <x v="0"/>
    <s v="Los Angeles"/>
    <x v="1"/>
    <n v="90008"/>
    <x v="1"/>
    <s v="FUR-BO-10000362"/>
    <x v="0"/>
    <x v="0"/>
    <s v="Sauder Inglewood Library Bookcases"/>
    <x v="1413"/>
    <x v="0"/>
    <n v="0.15"/>
    <x v="1486"/>
  </r>
  <r>
    <n v="1612"/>
    <x v="782"/>
    <x v="2"/>
    <x v="542"/>
    <d v="2011-05-30T00:00:00"/>
    <s v="Standard Class"/>
    <s v="ML-17395"/>
    <s v="Marina Lichtenstein"/>
    <x v="1"/>
    <x v="0"/>
    <s v="Los Angeles"/>
    <x v="1"/>
    <n v="90008"/>
    <x v="1"/>
    <s v="TEC-PH-10000441"/>
    <x v="2"/>
    <x v="7"/>
    <s v="VTech DS6151"/>
    <x v="1227"/>
    <x v="0"/>
    <n v="0.2"/>
    <x v="1487"/>
  </r>
  <r>
    <n v="1613"/>
    <x v="782"/>
    <x v="2"/>
    <x v="542"/>
    <d v="2011-05-30T00:00:00"/>
    <s v="Standard Class"/>
    <s v="ML-17395"/>
    <s v="Marina Lichtenstein"/>
    <x v="1"/>
    <x v="0"/>
    <s v="Los Angeles"/>
    <x v="1"/>
    <n v="90008"/>
    <x v="1"/>
    <s v="TEC-PH-10002726"/>
    <x v="2"/>
    <x v="7"/>
    <s v="netTALK DUO VoIP Telephone Service"/>
    <x v="1414"/>
    <x v="0"/>
    <n v="0.2"/>
    <x v="1488"/>
  </r>
  <r>
    <n v="1614"/>
    <x v="783"/>
    <x v="3"/>
    <x v="202"/>
    <d v="2014-12-26T00:00:00"/>
    <s v="Standard Class"/>
    <s v="YS-21880"/>
    <s v="Yana Sorensen"/>
    <x v="1"/>
    <x v="0"/>
    <s v="Oakland"/>
    <x v="1"/>
    <n v="94601"/>
    <x v="1"/>
    <s v="OFF-ST-10003306"/>
    <x v="1"/>
    <x v="4"/>
    <s v="Letter Size Cart"/>
    <x v="1415"/>
    <x v="3"/>
    <n v="0"/>
    <x v="1489"/>
  </r>
  <r>
    <n v="1615"/>
    <x v="784"/>
    <x v="0"/>
    <x v="543"/>
    <d v="2013-03-20T00:00:00"/>
    <s v="Standard Class"/>
    <s v="PL-18925"/>
    <s v="Paul Lucas"/>
    <x v="2"/>
    <x v="0"/>
    <s v="Philadelphia"/>
    <x v="9"/>
    <n v="19143"/>
    <x v="3"/>
    <s v="TEC-AC-10004855"/>
    <x v="2"/>
    <x v="11"/>
    <s v="V7 USB Numeric Keypad"/>
    <x v="367"/>
    <x v="1"/>
    <n v="0.2"/>
    <x v="1490"/>
  </r>
  <r>
    <n v="1616"/>
    <x v="785"/>
    <x v="1"/>
    <x v="544"/>
    <d v="2012-08-16T00:00:00"/>
    <s v="Standard Class"/>
    <s v="JK-16120"/>
    <s v="Julie Kriz"/>
    <x v="2"/>
    <x v="0"/>
    <s v="Eagan"/>
    <x v="11"/>
    <n v="55122"/>
    <x v="2"/>
    <s v="OFF-LA-10002787"/>
    <x v="1"/>
    <x v="2"/>
    <s v="Avery 480"/>
    <x v="1416"/>
    <x v="7"/>
    <n v="0"/>
    <x v="1491"/>
  </r>
  <r>
    <n v="1617"/>
    <x v="785"/>
    <x v="1"/>
    <x v="544"/>
    <d v="2012-08-16T00:00:00"/>
    <s v="Standard Class"/>
    <s v="JK-16120"/>
    <s v="Julie Kriz"/>
    <x v="2"/>
    <x v="0"/>
    <s v="Eagan"/>
    <x v="11"/>
    <n v="55122"/>
    <x v="2"/>
    <s v="OFF-LA-10002043"/>
    <x v="1"/>
    <x v="2"/>
    <s v="Avery 489"/>
    <x v="1417"/>
    <x v="4"/>
    <n v="0"/>
    <x v="1492"/>
  </r>
  <r>
    <n v="1618"/>
    <x v="785"/>
    <x v="1"/>
    <x v="544"/>
    <d v="2012-08-16T00:00:00"/>
    <s v="Standard Class"/>
    <s v="JK-16120"/>
    <s v="Julie Kriz"/>
    <x v="2"/>
    <x v="0"/>
    <s v="Eagan"/>
    <x v="11"/>
    <n v="55122"/>
    <x v="2"/>
    <s v="OFF-AR-10001915"/>
    <x v="1"/>
    <x v="6"/>
    <s v="Peel-Off China Markers"/>
    <x v="1418"/>
    <x v="1"/>
    <n v="0"/>
    <x v="1493"/>
  </r>
  <r>
    <n v="1619"/>
    <x v="786"/>
    <x v="0"/>
    <x v="545"/>
    <d v="2013-09-15T00:00:00"/>
    <s v="Second Class"/>
    <s v="PN-18775"/>
    <s v="Parhena Norris"/>
    <x v="2"/>
    <x v="0"/>
    <s v="New York City"/>
    <x v="15"/>
    <n v="10011"/>
    <x v="3"/>
    <s v="OFF-ST-10000352"/>
    <x v="1"/>
    <x v="4"/>
    <s v="Acco Perma 2700 Stacking Storage Drawers"/>
    <x v="1419"/>
    <x v="0"/>
    <n v="0"/>
    <x v="1494"/>
  </r>
  <r>
    <n v="1620"/>
    <x v="786"/>
    <x v="0"/>
    <x v="545"/>
    <d v="2013-09-15T00:00:00"/>
    <s v="Second Class"/>
    <s v="PN-18775"/>
    <s v="Parhena Norris"/>
    <x v="2"/>
    <x v="0"/>
    <s v="New York City"/>
    <x v="15"/>
    <n v="10011"/>
    <x v="3"/>
    <s v="OFF-PA-10000575"/>
    <x v="1"/>
    <x v="10"/>
    <s v="Wirebound Message Books, Four 2 3/4 x 5 White Forms per Page"/>
    <x v="1420"/>
    <x v="7"/>
    <n v="0"/>
    <x v="1495"/>
  </r>
  <r>
    <n v="1621"/>
    <x v="787"/>
    <x v="3"/>
    <x v="141"/>
    <d v="2014-07-16T00:00:00"/>
    <s v="Standard Class"/>
    <s v="JC-15385"/>
    <s v="Jenna Caffey"/>
    <x v="0"/>
    <x v="0"/>
    <s v="Kent"/>
    <x v="4"/>
    <n v="98031"/>
    <x v="1"/>
    <s v="FUR-FU-10002937"/>
    <x v="0"/>
    <x v="5"/>
    <s v="GE 48&quot; Fluorescent Tube, Cool White Energy Saver, 34 Watts, 30/Box"/>
    <x v="1421"/>
    <x v="0"/>
    <n v="0"/>
    <x v="1496"/>
  </r>
  <r>
    <n v="1622"/>
    <x v="787"/>
    <x v="3"/>
    <x v="141"/>
    <d v="2014-07-16T00:00:00"/>
    <s v="Standard Class"/>
    <s v="JC-15385"/>
    <s v="Jenna Caffey"/>
    <x v="0"/>
    <x v="0"/>
    <s v="Kent"/>
    <x v="4"/>
    <n v="98031"/>
    <x v="1"/>
    <s v="OFF-LA-10003930"/>
    <x v="1"/>
    <x v="2"/>
    <s v="Dot Matrix Printer Tape Reel Labels, White, 5000/Box"/>
    <x v="1422"/>
    <x v="8"/>
    <n v="0"/>
    <x v="1497"/>
  </r>
  <r>
    <n v="1623"/>
    <x v="787"/>
    <x v="3"/>
    <x v="141"/>
    <d v="2014-07-16T00:00:00"/>
    <s v="Standard Class"/>
    <s v="JC-15385"/>
    <s v="Jenna Caffey"/>
    <x v="0"/>
    <x v="0"/>
    <s v="Kent"/>
    <x v="4"/>
    <n v="98031"/>
    <x v="1"/>
    <s v="OFF-BI-10001107"/>
    <x v="1"/>
    <x v="8"/>
    <s v="GBC White Gloss Covers, Plain Front"/>
    <x v="1423"/>
    <x v="0"/>
    <n v="0.2"/>
    <x v="1498"/>
  </r>
  <r>
    <n v="1624"/>
    <x v="787"/>
    <x v="3"/>
    <x v="141"/>
    <d v="2014-07-16T00:00:00"/>
    <s v="Standard Class"/>
    <s v="JC-15385"/>
    <s v="Jenna Caffey"/>
    <x v="0"/>
    <x v="0"/>
    <s v="Kent"/>
    <x v="4"/>
    <n v="98031"/>
    <x v="1"/>
    <s v="TEC-AC-10003063"/>
    <x v="2"/>
    <x v="11"/>
    <s v="Micro Innovations USB RF Wireless Keyboard with Mouse"/>
    <x v="1424"/>
    <x v="0"/>
    <n v="0"/>
    <x v="1499"/>
  </r>
  <r>
    <n v="1625"/>
    <x v="788"/>
    <x v="1"/>
    <x v="546"/>
    <d v="2012-12-24T00:00:00"/>
    <s v="Standard Class"/>
    <s v="JG-15160"/>
    <s v="James Galang"/>
    <x v="0"/>
    <x v="0"/>
    <s v="Los Angeles"/>
    <x v="1"/>
    <n v="90049"/>
    <x v="1"/>
    <s v="TEC-PH-10002922"/>
    <x v="2"/>
    <x v="7"/>
    <s v="ShoreTel ShorePhone IP 230 VoIP phone"/>
    <x v="1425"/>
    <x v="2"/>
    <n v="0.2"/>
    <x v="1500"/>
  </r>
  <r>
    <n v="1626"/>
    <x v="788"/>
    <x v="1"/>
    <x v="546"/>
    <d v="2012-12-24T00:00:00"/>
    <s v="Standard Class"/>
    <s v="JG-15160"/>
    <s v="James Galang"/>
    <x v="0"/>
    <x v="0"/>
    <s v="Los Angeles"/>
    <x v="1"/>
    <n v="90049"/>
    <x v="1"/>
    <s v="TEC-AC-10002049"/>
    <x v="2"/>
    <x v="11"/>
    <s v="Plantronics Savi W720 Multi-Device Wireless Headset System"/>
    <x v="1426"/>
    <x v="1"/>
    <n v="0"/>
    <x v="1501"/>
  </r>
  <r>
    <n v="1627"/>
    <x v="789"/>
    <x v="1"/>
    <x v="547"/>
    <d v="2012-11-22T00:00:00"/>
    <s v="Standard Class"/>
    <s v="PO-19180"/>
    <s v="Philisse Overcash"/>
    <x v="2"/>
    <x v="0"/>
    <s v="New York City"/>
    <x v="15"/>
    <n v="10011"/>
    <x v="3"/>
    <s v="OFF-AP-10002457"/>
    <x v="1"/>
    <x v="9"/>
    <s v="Eureka The Boss Plus 12-Amp Hard Box Upright Vacuum, Red"/>
    <x v="1427"/>
    <x v="2"/>
    <n v="0"/>
    <x v="1502"/>
  </r>
  <r>
    <n v="1628"/>
    <x v="790"/>
    <x v="1"/>
    <x v="496"/>
    <d v="2012-09-30T00:00:00"/>
    <s v="Standard Class"/>
    <s v="MC-17275"/>
    <s v="Marc Crier"/>
    <x v="0"/>
    <x v="0"/>
    <s v="Lafayette"/>
    <x v="28"/>
    <n v="70506"/>
    <x v="0"/>
    <s v="FUR-CH-10001270"/>
    <x v="0"/>
    <x v="1"/>
    <s v="Harbour Creations Steel Folding Chair"/>
    <x v="1428"/>
    <x v="5"/>
    <n v="0"/>
    <x v="1503"/>
  </r>
  <r>
    <n v="1629"/>
    <x v="791"/>
    <x v="3"/>
    <x v="548"/>
    <d v="2014-06-26T00:00:00"/>
    <s v="Second Class"/>
    <s v="AS-10240"/>
    <s v="Alan Shonely"/>
    <x v="0"/>
    <x v="0"/>
    <s v="Cleveland"/>
    <x v="24"/>
    <n v="44105"/>
    <x v="3"/>
    <s v="FUR-FU-10004415"/>
    <x v="0"/>
    <x v="5"/>
    <s v="Stacking Tray, Side-Loading, Legal, Smoke"/>
    <x v="1429"/>
    <x v="2"/>
    <n v="0.2"/>
    <x v="1504"/>
  </r>
  <r>
    <n v="1630"/>
    <x v="791"/>
    <x v="3"/>
    <x v="548"/>
    <d v="2014-06-26T00:00:00"/>
    <s v="Second Class"/>
    <s v="AS-10240"/>
    <s v="Alan Shonely"/>
    <x v="0"/>
    <x v="0"/>
    <s v="Cleveland"/>
    <x v="24"/>
    <n v="44105"/>
    <x v="3"/>
    <s v="OFF-BI-10001510"/>
    <x v="1"/>
    <x v="8"/>
    <s v="Deluxe Heavy-Duty Vinyl Round Ring Binder"/>
    <x v="1430"/>
    <x v="5"/>
    <n v="0.7"/>
    <x v="1505"/>
  </r>
  <r>
    <n v="1631"/>
    <x v="792"/>
    <x v="0"/>
    <x v="541"/>
    <d v="2013-05-09T00:00:00"/>
    <s v="Same Day"/>
    <s v="CL-12565"/>
    <s v="Clay Ludtke"/>
    <x v="0"/>
    <x v="0"/>
    <s v="Cleveland"/>
    <x v="24"/>
    <n v="44105"/>
    <x v="3"/>
    <s v="OFF-ST-10002011"/>
    <x v="1"/>
    <x v="4"/>
    <s v="Smead Adjustable Mobile File Trolley with Lockable Top"/>
    <x v="1431"/>
    <x v="1"/>
    <n v="0.2"/>
    <x v="1506"/>
  </r>
  <r>
    <n v="1632"/>
    <x v="792"/>
    <x v="0"/>
    <x v="541"/>
    <d v="2013-05-09T00:00:00"/>
    <s v="Same Day"/>
    <s v="CL-12565"/>
    <s v="Clay Ludtke"/>
    <x v="0"/>
    <x v="0"/>
    <s v="Cleveland"/>
    <x v="24"/>
    <n v="44105"/>
    <x v="3"/>
    <s v="OFF-PA-10002986"/>
    <x v="1"/>
    <x v="10"/>
    <s v="Xerox 1898"/>
    <x v="1432"/>
    <x v="0"/>
    <n v="0.2"/>
    <x v="1507"/>
  </r>
  <r>
    <n v="1633"/>
    <x v="792"/>
    <x v="0"/>
    <x v="541"/>
    <d v="2013-05-09T00:00:00"/>
    <s v="Same Day"/>
    <s v="CL-12565"/>
    <s v="Clay Ludtke"/>
    <x v="0"/>
    <x v="0"/>
    <s v="Cleveland"/>
    <x v="24"/>
    <n v="44105"/>
    <x v="3"/>
    <s v="OFF-PA-10004451"/>
    <x v="1"/>
    <x v="10"/>
    <s v="Xerox 222"/>
    <x v="563"/>
    <x v="0"/>
    <n v="0.2"/>
    <x v="572"/>
  </r>
  <r>
    <n v="1634"/>
    <x v="792"/>
    <x v="0"/>
    <x v="541"/>
    <d v="2013-05-09T00:00:00"/>
    <s v="Same Day"/>
    <s v="CL-12565"/>
    <s v="Clay Ludtke"/>
    <x v="0"/>
    <x v="0"/>
    <s v="Cleveland"/>
    <x v="24"/>
    <n v="44105"/>
    <x v="3"/>
    <s v="OFF-ST-10000649"/>
    <x v="1"/>
    <x v="4"/>
    <s v="Hanging Personal Folder File"/>
    <x v="1433"/>
    <x v="0"/>
    <n v="0.2"/>
    <x v="1508"/>
  </r>
  <r>
    <n v="1635"/>
    <x v="792"/>
    <x v="0"/>
    <x v="541"/>
    <d v="2013-05-09T00:00:00"/>
    <s v="Same Day"/>
    <s v="CL-12565"/>
    <s v="Clay Ludtke"/>
    <x v="0"/>
    <x v="0"/>
    <s v="Cleveland"/>
    <x v="24"/>
    <n v="44105"/>
    <x v="3"/>
    <s v="TEC-AC-10001465"/>
    <x v="2"/>
    <x v="11"/>
    <s v="SanDisk Cruzer 64 GB USB Flash Drive"/>
    <x v="518"/>
    <x v="0"/>
    <n v="0.2"/>
    <x v="530"/>
  </r>
  <r>
    <n v="1636"/>
    <x v="793"/>
    <x v="2"/>
    <x v="35"/>
    <d v="2011-12-02T00:00:00"/>
    <s v="Standard Class"/>
    <s v="NW-18400"/>
    <s v="Natalie Webber"/>
    <x v="0"/>
    <x v="0"/>
    <s v="Tigard"/>
    <x v="21"/>
    <n v="97224"/>
    <x v="1"/>
    <s v="OFF-PA-10001166"/>
    <x v="1"/>
    <x v="10"/>
    <s v="Xerox 2"/>
    <x v="12"/>
    <x v="1"/>
    <n v="0.2"/>
    <x v="12"/>
  </r>
  <r>
    <n v="1637"/>
    <x v="793"/>
    <x v="2"/>
    <x v="35"/>
    <d v="2011-12-02T00:00:00"/>
    <s v="Standard Class"/>
    <s v="NW-18400"/>
    <s v="Natalie Webber"/>
    <x v="0"/>
    <x v="0"/>
    <s v="Tigard"/>
    <x v="21"/>
    <n v="97224"/>
    <x v="1"/>
    <s v="OFF-ST-10001097"/>
    <x v="1"/>
    <x v="4"/>
    <s v="Office Impressions Heavy Duty Welded Shelving &amp; Multimedia Storage Drawers"/>
    <x v="1434"/>
    <x v="2"/>
    <n v="0.2"/>
    <x v="1509"/>
  </r>
  <r>
    <n v="1638"/>
    <x v="793"/>
    <x v="2"/>
    <x v="35"/>
    <d v="2011-12-02T00:00:00"/>
    <s v="Standard Class"/>
    <s v="NW-18400"/>
    <s v="Natalie Webber"/>
    <x v="0"/>
    <x v="0"/>
    <s v="Tigard"/>
    <x v="21"/>
    <n v="97224"/>
    <x v="1"/>
    <s v="TEC-PH-10000038"/>
    <x v="2"/>
    <x v="7"/>
    <s v="Jawbone MINI JAMBOX Wireless Bluetooth Speaker"/>
    <x v="1435"/>
    <x v="4"/>
    <n v="0.2"/>
    <x v="1510"/>
  </r>
  <r>
    <n v="1639"/>
    <x v="794"/>
    <x v="0"/>
    <x v="439"/>
    <d v="2013-06-02T00:00:00"/>
    <s v="Standard Class"/>
    <s v="TB-21280"/>
    <s v="Toby Braunhardt"/>
    <x v="0"/>
    <x v="0"/>
    <s v="Washington"/>
    <x v="40"/>
    <n v="20016"/>
    <x v="3"/>
    <s v="OFF-PA-10002689"/>
    <x v="1"/>
    <x v="10"/>
    <s v="Weyerhaeuser First Choice Laser/Copy Paper (20Lb. and 88 Bright)"/>
    <x v="541"/>
    <x v="1"/>
    <n v="0"/>
    <x v="551"/>
  </r>
  <r>
    <n v="1640"/>
    <x v="794"/>
    <x v="0"/>
    <x v="439"/>
    <d v="2013-06-02T00:00:00"/>
    <s v="Standard Class"/>
    <s v="TB-21280"/>
    <s v="Toby Braunhardt"/>
    <x v="0"/>
    <x v="0"/>
    <s v="Washington"/>
    <x v="40"/>
    <n v="20016"/>
    <x v="3"/>
    <s v="OFF-BI-10004728"/>
    <x v="1"/>
    <x v="8"/>
    <s v="Wilson Jones Turn Tabs Binder Tool for Ring Binders"/>
    <x v="1328"/>
    <x v="0"/>
    <n v="0"/>
    <x v="1511"/>
  </r>
  <r>
    <n v="1641"/>
    <x v="794"/>
    <x v="0"/>
    <x v="439"/>
    <d v="2013-06-02T00:00:00"/>
    <s v="Standard Class"/>
    <s v="TB-21280"/>
    <s v="Toby Braunhardt"/>
    <x v="0"/>
    <x v="0"/>
    <s v="Washington"/>
    <x v="40"/>
    <n v="20016"/>
    <x v="3"/>
    <s v="OFF-PA-10004675"/>
    <x v="1"/>
    <x v="10"/>
    <s v="Telephone Message Books with Fax/Mobile Section, 5 1/2&quot; x 3 3/16&quot;"/>
    <x v="1436"/>
    <x v="0"/>
    <n v="0"/>
    <x v="1512"/>
  </r>
  <r>
    <n v="1642"/>
    <x v="794"/>
    <x v="0"/>
    <x v="439"/>
    <d v="2013-06-02T00:00:00"/>
    <s v="Standard Class"/>
    <s v="TB-21280"/>
    <s v="Toby Braunhardt"/>
    <x v="0"/>
    <x v="0"/>
    <s v="Washington"/>
    <x v="40"/>
    <n v="20016"/>
    <x v="3"/>
    <s v="FUR-FU-10000629"/>
    <x v="0"/>
    <x v="5"/>
    <s v="9-3/4 Diameter Round Wall Clock"/>
    <x v="1437"/>
    <x v="1"/>
    <n v="0"/>
    <x v="1513"/>
  </r>
  <r>
    <n v="1643"/>
    <x v="795"/>
    <x v="2"/>
    <x v="503"/>
    <d v="2011-12-04T00:00:00"/>
    <s v="Standard Class"/>
    <s v="BS-11380"/>
    <s v="Bill Stewart"/>
    <x v="1"/>
    <x v="0"/>
    <s v="Skokie"/>
    <x v="10"/>
    <n v="60076"/>
    <x v="2"/>
    <s v="OFF-FA-10003112"/>
    <x v="1"/>
    <x v="13"/>
    <s v="Staples"/>
    <x v="1438"/>
    <x v="0"/>
    <n v="0.2"/>
    <x v="1514"/>
  </r>
  <r>
    <n v="1644"/>
    <x v="796"/>
    <x v="1"/>
    <x v="531"/>
    <d v="2012-03-20T00:00:00"/>
    <s v="First Class"/>
    <s v="FH-14365"/>
    <s v="Fred Hopkins"/>
    <x v="1"/>
    <x v="0"/>
    <s v="Seattle"/>
    <x v="4"/>
    <n v="98115"/>
    <x v="1"/>
    <s v="OFF-ST-10000142"/>
    <x v="1"/>
    <x v="4"/>
    <s v="Deluxe Rollaway Locking File with Drawer"/>
    <x v="1439"/>
    <x v="1"/>
    <n v="0"/>
    <x v="1515"/>
  </r>
  <r>
    <n v="1645"/>
    <x v="796"/>
    <x v="1"/>
    <x v="531"/>
    <d v="2012-03-20T00:00:00"/>
    <s v="First Class"/>
    <s v="FH-14365"/>
    <s v="Fred Hopkins"/>
    <x v="1"/>
    <x v="0"/>
    <s v="Seattle"/>
    <x v="4"/>
    <n v="98115"/>
    <x v="1"/>
    <s v="TEC-CO-10001766"/>
    <x v="2"/>
    <x v="16"/>
    <s v="Canon PC940 Copier"/>
    <x v="1440"/>
    <x v="3"/>
    <n v="0"/>
    <x v="1516"/>
  </r>
  <r>
    <n v="1646"/>
    <x v="796"/>
    <x v="1"/>
    <x v="531"/>
    <d v="2012-03-20T00:00:00"/>
    <s v="First Class"/>
    <s v="FH-14365"/>
    <s v="Fred Hopkins"/>
    <x v="1"/>
    <x v="0"/>
    <s v="Seattle"/>
    <x v="4"/>
    <n v="98115"/>
    <x v="1"/>
    <s v="OFF-PA-10004359"/>
    <x v="1"/>
    <x v="10"/>
    <s v="Multicolor Computer Printout Paper"/>
    <x v="1441"/>
    <x v="0"/>
    <n v="0"/>
    <x v="1517"/>
  </r>
  <r>
    <n v="1647"/>
    <x v="797"/>
    <x v="1"/>
    <x v="549"/>
    <d v="2012-11-03T00:00:00"/>
    <s v="First Class"/>
    <s v="VM-21685"/>
    <s v="Valerie Mitchum"/>
    <x v="2"/>
    <x v="0"/>
    <s v="Philadelphia"/>
    <x v="9"/>
    <n v="19140"/>
    <x v="3"/>
    <s v="TEC-AC-10002323"/>
    <x v="2"/>
    <x v="11"/>
    <s v="SanDisk Ultra 32 GB MicroSDHC Class 10 Memory Card"/>
    <x v="1442"/>
    <x v="0"/>
    <n v="0.2"/>
    <x v="1518"/>
  </r>
  <r>
    <n v="1648"/>
    <x v="797"/>
    <x v="1"/>
    <x v="549"/>
    <d v="2012-11-03T00:00:00"/>
    <s v="First Class"/>
    <s v="VM-21685"/>
    <s v="Valerie Mitchum"/>
    <x v="2"/>
    <x v="0"/>
    <s v="Philadelphia"/>
    <x v="9"/>
    <n v="19140"/>
    <x v="3"/>
    <s v="OFF-FA-10001135"/>
    <x v="1"/>
    <x v="13"/>
    <s v="Brites Rubber Bands, 1 1/2 oz. Box"/>
    <x v="1443"/>
    <x v="0"/>
    <n v="0.2"/>
    <x v="1519"/>
  </r>
  <r>
    <n v="1649"/>
    <x v="798"/>
    <x v="1"/>
    <x v="120"/>
    <d v="2012-09-29T00:00:00"/>
    <s v="Second Class"/>
    <s v="SF-20200"/>
    <s v="Sarah Foster"/>
    <x v="0"/>
    <x v="0"/>
    <s v="Philadelphia"/>
    <x v="9"/>
    <n v="19143"/>
    <x v="3"/>
    <s v="OFF-BI-10004224"/>
    <x v="1"/>
    <x v="8"/>
    <s v="Catalog Binders with Expanding Posts"/>
    <x v="1444"/>
    <x v="5"/>
    <n v="0.7"/>
    <x v="1520"/>
  </r>
  <r>
    <n v="1650"/>
    <x v="798"/>
    <x v="1"/>
    <x v="120"/>
    <d v="2012-09-29T00:00:00"/>
    <s v="Second Class"/>
    <s v="SF-20200"/>
    <s v="Sarah Foster"/>
    <x v="0"/>
    <x v="0"/>
    <s v="Philadelphia"/>
    <x v="9"/>
    <n v="19143"/>
    <x v="3"/>
    <s v="TEC-PH-10003357"/>
    <x v="2"/>
    <x v="7"/>
    <s v="Grandstream GXP2100 Mainstream Business Phone"/>
    <x v="1445"/>
    <x v="7"/>
    <n v="0.4"/>
    <x v="1521"/>
  </r>
  <r>
    <n v="1651"/>
    <x v="799"/>
    <x v="2"/>
    <x v="550"/>
    <d v="2011-08-29T00:00:00"/>
    <s v="Same Day"/>
    <s v="HH-15010"/>
    <s v="Hilary Holden"/>
    <x v="1"/>
    <x v="0"/>
    <s v="San Francisco"/>
    <x v="1"/>
    <n v="94110"/>
    <x v="1"/>
    <s v="OFF-PA-10004475"/>
    <x v="1"/>
    <x v="10"/>
    <s v="Xerox 1940"/>
    <x v="1446"/>
    <x v="0"/>
    <n v="0"/>
    <x v="1522"/>
  </r>
  <r>
    <n v="1652"/>
    <x v="799"/>
    <x v="2"/>
    <x v="550"/>
    <d v="2011-08-29T00:00:00"/>
    <s v="Same Day"/>
    <s v="HH-15010"/>
    <s v="Hilary Holden"/>
    <x v="1"/>
    <x v="0"/>
    <s v="San Francisco"/>
    <x v="1"/>
    <n v="94110"/>
    <x v="1"/>
    <s v="OFF-PA-10003001"/>
    <x v="1"/>
    <x v="10"/>
    <s v="Xerox 1986"/>
    <x v="522"/>
    <x v="0"/>
    <n v="0"/>
    <x v="534"/>
  </r>
  <r>
    <n v="1653"/>
    <x v="800"/>
    <x v="3"/>
    <x v="551"/>
    <d v="2014-11-22T00:00:00"/>
    <s v="First Class"/>
    <s v="CD-12280"/>
    <s v="Christina DeMoss"/>
    <x v="0"/>
    <x v="0"/>
    <s v="Seattle"/>
    <x v="4"/>
    <n v="98105"/>
    <x v="1"/>
    <s v="OFF-ST-10003442"/>
    <x v="1"/>
    <x v="4"/>
    <s v="Eldon Portable Mobile Manager"/>
    <x v="1447"/>
    <x v="5"/>
    <n v="0"/>
    <x v="1523"/>
  </r>
  <r>
    <n v="1654"/>
    <x v="800"/>
    <x v="3"/>
    <x v="551"/>
    <d v="2014-11-22T00:00:00"/>
    <s v="First Class"/>
    <s v="CD-12280"/>
    <s v="Christina DeMoss"/>
    <x v="0"/>
    <x v="0"/>
    <s v="Seattle"/>
    <x v="4"/>
    <n v="98105"/>
    <x v="1"/>
    <s v="TEC-AC-10003832"/>
    <x v="2"/>
    <x v="11"/>
    <s v="Imation 16GB Mini TravelDrive USB 2.0 Flash Drive"/>
    <x v="612"/>
    <x v="4"/>
    <n v="0"/>
    <x v="622"/>
  </r>
  <r>
    <n v="1655"/>
    <x v="800"/>
    <x v="3"/>
    <x v="551"/>
    <d v="2014-11-22T00:00:00"/>
    <s v="First Class"/>
    <s v="CD-12280"/>
    <s v="Christina DeMoss"/>
    <x v="0"/>
    <x v="0"/>
    <s v="Seattle"/>
    <x v="4"/>
    <n v="98105"/>
    <x v="1"/>
    <s v="OFF-FA-10000611"/>
    <x v="1"/>
    <x v="13"/>
    <s v="Binder Clips by OIC"/>
    <x v="1448"/>
    <x v="0"/>
    <n v="0"/>
    <x v="1524"/>
  </r>
  <r>
    <n v="1656"/>
    <x v="800"/>
    <x v="3"/>
    <x v="551"/>
    <d v="2014-11-22T00:00:00"/>
    <s v="First Class"/>
    <s v="CD-12280"/>
    <s v="Christina DeMoss"/>
    <x v="0"/>
    <x v="0"/>
    <s v="Seattle"/>
    <x v="4"/>
    <n v="98105"/>
    <x v="1"/>
    <s v="OFF-BI-10001116"/>
    <x v="1"/>
    <x v="8"/>
    <s v="Wilson Jones 1&quot; Hanging DublLock Ring Binders"/>
    <x v="582"/>
    <x v="0"/>
    <n v="0.2"/>
    <x v="1525"/>
  </r>
  <r>
    <n v="1657"/>
    <x v="800"/>
    <x v="3"/>
    <x v="551"/>
    <d v="2014-11-22T00:00:00"/>
    <s v="First Class"/>
    <s v="CD-12280"/>
    <s v="Christina DeMoss"/>
    <x v="0"/>
    <x v="0"/>
    <s v="Seattle"/>
    <x v="4"/>
    <n v="98105"/>
    <x v="1"/>
    <s v="OFF-ST-10000563"/>
    <x v="1"/>
    <x v="4"/>
    <s v="Fellowes Bankers Box Stor/Drawer Steel Plus"/>
    <x v="1449"/>
    <x v="1"/>
    <n v="0"/>
    <x v="1526"/>
  </r>
  <r>
    <n v="1658"/>
    <x v="801"/>
    <x v="2"/>
    <x v="552"/>
    <d v="2011-05-15T00:00:00"/>
    <s v="First Class"/>
    <s v="HL-15040"/>
    <s v="Hunter Lopez"/>
    <x v="0"/>
    <x v="0"/>
    <s v="Milwaukee"/>
    <x v="6"/>
    <n v="53209"/>
    <x v="2"/>
    <s v="FUR-FU-10000010"/>
    <x v="0"/>
    <x v="5"/>
    <s v="DAX Value U-Channel Document Frames, Easel Back"/>
    <x v="1450"/>
    <x v="3"/>
    <n v="0"/>
    <x v="1527"/>
  </r>
  <r>
    <n v="1659"/>
    <x v="802"/>
    <x v="3"/>
    <x v="176"/>
    <d v="2014-01-27T00:00:00"/>
    <s v="Standard Class"/>
    <s v="TH-21100"/>
    <s v="Thea Hendricks"/>
    <x v="0"/>
    <x v="0"/>
    <s v="Los Angeles"/>
    <x v="1"/>
    <n v="90045"/>
    <x v="1"/>
    <s v="TEC-PH-10004922"/>
    <x v="2"/>
    <x v="7"/>
    <s v="RCA Visys Integrated PBX 8-Line Router"/>
    <x v="1451"/>
    <x v="1"/>
    <n v="0.2"/>
    <x v="1528"/>
  </r>
  <r>
    <n v="1660"/>
    <x v="803"/>
    <x v="3"/>
    <x v="505"/>
    <d v="2014-11-07T00:00:00"/>
    <s v="Standard Class"/>
    <s v="MM-18055"/>
    <s v="Michelle Moray"/>
    <x v="0"/>
    <x v="0"/>
    <s v="Seattle"/>
    <x v="4"/>
    <n v="98115"/>
    <x v="1"/>
    <s v="OFF-BI-10004330"/>
    <x v="1"/>
    <x v="8"/>
    <s v="GBC Velobind Prepunched Cover Sets, Regency Series"/>
    <x v="1294"/>
    <x v="1"/>
    <n v="0.2"/>
    <x v="1529"/>
  </r>
  <r>
    <n v="1661"/>
    <x v="803"/>
    <x v="3"/>
    <x v="505"/>
    <d v="2014-11-07T00:00:00"/>
    <s v="Standard Class"/>
    <s v="MM-18055"/>
    <s v="Michelle Moray"/>
    <x v="0"/>
    <x v="0"/>
    <s v="Seattle"/>
    <x v="4"/>
    <n v="98115"/>
    <x v="1"/>
    <s v="OFF-BI-10002072"/>
    <x v="1"/>
    <x v="8"/>
    <s v="Cardinal Slant-D Ring Binders"/>
    <x v="1162"/>
    <x v="0"/>
    <n v="0.2"/>
    <x v="1530"/>
  </r>
  <r>
    <n v="1662"/>
    <x v="804"/>
    <x v="3"/>
    <x v="504"/>
    <d v="2014-05-07T00:00:00"/>
    <s v="Standard Class"/>
    <s v="QJ-19255"/>
    <s v="Quincy Jones"/>
    <x v="1"/>
    <x v="0"/>
    <s v="Philadelphia"/>
    <x v="9"/>
    <n v="19143"/>
    <x v="3"/>
    <s v="TEC-PH-10002549"/>
    <x v="2"/>
    <x v="7"/>
    <s v="Polycom SoundPoint IP 450 VoIP phone"/>
    <x v="1452"/>
    <x v="2"/>
    <n v="0.4"/>
    <x v="1531"/>
  </r>
  <r>
    <n v="1663"/>
    <x v="804"/>
    <x v="3"/>
    <x v="504"/>
    <d v="2014-05-07T00:00:00"/>
    <s v="Standard Class"/>
    <s v="QJ-19255"/>
    <s v="Quincy Jones"/>
    <x v="1"/>
    <x v="0"/>
    <s v="Philadelphia"/>
    <x v="9"/>
    <n v="19143"/>
    <x v="3"/>
    <s v="OFF-BI-10002353"/>
    <x v="1"/>
    <x v="8"/>
    <s v="GBC VeloBind Cover Sets"/>
    <x v="1453"/>
    <x v="1"/>
    <n v="0.7"/>
    <x v="1532"/>
  </r>
  <r>
    <n v="1664"/>
    <x v="805"/>
    <x v="0"/>
    <x v="390"/>
    <d v="2013-11-27T00:00:00"/>
    <s v="Second Class"/>
    <s v="NS-18505"/>
    <s v="Neola Schneider"/>
    <x v="0"/>
    <x v="0"/>
    <s v="Dallas"/>
    <x v="5"/>
    <n v="75217"/>
    <x v="2"/>
    <s v="OFF-ST-10001325"/>
    <x v="1"/>
    <x v="4"/>
    <s v="Sterilite Officeware Hinged File Box"/>
    <x v="1454"/>
    <x v="2"/>
    <n v="0.2"/>
    <x v="1533"/>
  </r>
  <r>
    <n v="1665"/>
    <x v="805"/>
    <x v="0"/>
    <x v="390"/>
    <d v="2013-11-27T00:00:00"/>
    <s v="Second Class"/>
    <s v="NS-18505"/>
    <s v="Neola Schneider"/>
    <x v="0"/>
    <x v="0"/>
    <s v="Dallas"/>
    <x v="5"/>
    <n v="75217"/>
    <x v="2"/>
    <s v="TEC-AC-10002049"/>
    <x v="2"/>
    <x v="11"/>
    <s v="Logitech G19 Programmable Gaming Keyboard"/>
    <x v="1455"/>
    <x v="1"/>
    <n v="0.2"/>
    <x v="1534"/>
  </r>
  <r>
    <n v="1666"/>
    <x v="805"/>
    <x v="0"/>
    <x v="390"/>
    <d v="2013-11-27T00:00:00"/>
    <s v="Second Class"/>
    <s v="NS-18505"/>
    <s v="Neola Schneider"/>
    <x v="0"/>
    <x v="0"/>
    <s v="Dallas"/>
    <x v="5"/>
    <n v="75217"/>
    <x v="2"/>
    <s v="OFF-FA-10002676"/>
    <x v="1"/>
    <x v="13"/>
    <s v="Colored Push Pins"/>
    <x v="1456"/>
    <x v="1"/>
    <n v="0.2"/>
    <x v="1535"/>
  </r>
  <r>
    <n v="1667"/>
    <x v="805"/>
    <x v="0"/>
    <x v="390"/>
    <d v="2013-11-27T00:00:00"/>
    <s v="Second Class"/>
    <s v="NS-18505"/>
    <s v="Neola Schneider"/>
    <x v="0"/>
    <x v="0"/>
    <s v="Dallas"/>
    <x v="5"/>
    <n v="75217"/>
    <x v="2"/>
    <s v="TEC-AC-10003023"/>
    <x v="2"/>
    <x v="11"/>
    <s v="Logitech G105 Gaming Keyboard"/>
    <x v="1457"/>
    <x v="0"/>
    <n v="0.2"/>
    <x v="1536"/>
  </r>
  <r>
    <n v="1668"/>
    <x v="805"/>
    <x v="0"/>
    <x v="390"/>
    <d v="2013-11-27T00:00:00"/>
    <s v="Second Class"/>
    <s v="NS-18505"/>
    <s v="Neola Schneider"/>
    <x v="0"/>
    <x v="0"/>
    <s v="Dallas"/>
    <x v="5"/>
    <n v="75217"/>
    <x v="2"/>
    <s v="OFF-PA-10000167"/>
    <x v="1"/>
    <x v="10"/>
    <s v="Xerox 1925"/>
    <x v="1355"/>
    <x v="1"/>
    <n v="0.2"/>
    <x v="1419"/>
  </r>
  <r>
    <n v="1669"/>
    <x v="805"/>
    <x v="0"/>
    <x v="390"/>
    <d v="2013-11-27T00:00:00"/>
    <s v="Second Class"/>
    <s v="NS-18505"/>
    <s v="Neola Schneider"/>
    <x v="0"/>
    <x v="0"/>
    <s v="Dallas"/>
    <x v="5"/>
    <n v="75217"/>
    <x v="2"/>
    <s v="OFF-AR-10003405"/>
    <x v="1"/>
    <x v="6"/>
    <s v="Dixon My First Ticonderoga Pencil, #2"/>
    <x v="1230"/>
    <x v="1"/>
    <n v="0.2"/>
    <x v="1276"/>
  </r>
  <r>
    <n v="1670"/>
    <x v="806"/>
    <x v="1"/>
    <x v="553"/>
    <d v="2012-01-15T00:00:00"/>
    <s v="Standard Class"/>
    <s v="MM-17920"/>
    <s v="Michael Moore"/>
    <x v="0"/>
    <x v="0"/>
    <s v="New York City"/>
    <x v="15"/>
    <n v="10011"/>
    <x v="3"/>
    <s v="FUR-TA-10001889"/>
    <x v="0"/>
    <x v="3"/>
    <s v="Bush Advantage Collection Racetrack Conference Table"/>
    <x v="1458"/>
    <x v="4"/>
    <n v="0.4"/>
    <x v="1537"/>
  </r>
  <r>
    <n v="1671"/>
    <x v="807"/>
    <x v="3"/>
    <x v="15"/>
    <d v="2014-10-27T00:00:00"/>
    <s v="Standard Class"/>
    <s v="RD-19480"/>
    <s v="Rick Duston"/>
    <x v="0"/>
    <x v="0"/>
    <s v="Houston"/>
    <x v="5"/>
    <n v="77095"/>
    <x v="2"/>
    <s v="TEC-PH-10002185"/>
    <x v="2"/>
    <x v="7"/>
    <s v="QVS USB Car Charger 2-Port 2.1Amp for iPod/iPhone/iPad/iPad 2/iPad 3"/>
    <x v="1459"/>
    <x v="1"/>
    <n v="0.2"/>
    <x v="1538"/>
  </r>
  <r>
    <n v="1672"/>
    <x v="808"/>
    <x v="0"/>
    <x v="554"/>
    <d v="2013-03-26T00:00:00"/>
    <s v="First Class"/>
    <s v="RB-19645"/>
    <s v="Robert Barroso"/>
    <x v="1"/>
    <x v="0"/>
    <s v="North Las Vegas"/>
    <x v="33"/>
    <n v="89031"/>
    <x v="1"/>
    <s v="TEC-AC-10001013"/>
    <x v="2"/>
    <x v="11"/>
    <s v="Logitech ClearChat Comfort/USB Headset H390"/>
    <x v="1460"/>
    <x v="0"/>
    <n v="0"/>
    <x v="1539"/>
  </r>
  <r>
    <n v="1673"/>
    <x v="809"/>
    <x v="3"/>
    <x v="445"/>
    <d v="2014-07-08T00:00:00"/>
    <s v="Standard Class"/>
    <s v="RD-19585"/>
    <s v="Rob Dowd"/>
    <x v="0"/>
    <x v="0"/>
    <s v="Plano"/>
    <x v="5"/>
    <n v="75023"/>
    <x v="2"/>
    <s v="TEC-PH-10002726"/>
    <x v="2"/>
    <x v="7"/>
    <s v="netTALK DUO VoIP Telephone Service"/>
    <x v="68"/>
    <x v="4"/>
    <n v="0.2"/>
    <x v="68"/>
  </r>
  <r>
    <n v="1674"/>
    <x v="810"/>
    <x v="1"/>
    <x v="555"/>
    <d v="2012-12-12T00:00:00"/>
    <s v="First Class"/>
    <s v="SW-20455"/>
    <s v="Shaun Weien"/>
    <x v="0"/>
    <x v="0"/>
    <s v="Suffolk"/>
    <x v="17"/>
    <n v="23434"/>
    <x v="0"/>
    <s v="OFF-LA-10003930"/>
    <x v="1"/>
    <x v="2"/>
    <s v="Dot Matrix Printer Tape Reel Labels, White, 5000/Box"/>
    <x v="1461"/>
    <x v="0"/>
    <n v="0"/>
    <x v="1540"/>
  </r>
  <r>
    <n v="1675"/>
    <x v="811"/>
    <x v="1"/>
    <x v="14"/>
    <d v="2012-09-21T00:00:00"/>
    <s v="Standard Class"/>
    <s v="SF-20965"/>
    <s v="Sylvia Foulston"/>
    <x v="1"/>
    <x v="0"/>
    <s v="Houston"/>
    <x v="5"/>
    <n v="77041"/>
    <x v="2"/>
    <s v="FUR-FU-10003535"/>
    <x v="0"/>
    <x v="5"/>
    <s v="Howard Miller Distant Time Traveler Alarm Clock"/>
    <x v="1462"/>
    <x v="0"/>
    <n v="0.6"/>
    <x v="1541"/>
  </r>
  <r>
    <n v="1676"/>
    <x v="811"/>
    <x v="1"/>
    <x v="14"/>
    <d v="2012-09-21T00:00:00"/>
    <s v="Standard Class"/>
    <s v="SF-20965"/>
    <s v="Sylvia Foulston"/>
    <x v="1"/>
    <x v="0"/>
    <s v="Houston"/>
    <x v="5"/>
    <n v="77041"/>
    <x v="2"/>
    <s v="OFF-BI-10000088"/>
    <x v="1"/>
    <x v="8"/>
    <s v="GBC Imprintable Covers"/>
    <x v="1463"/>
    <x v="1"/>
    <n v="0.8"/>
    <x v="1542"/>
  </r>
  <r>
    <n v="1677"/>
    <x v="812"/>
    <x v="0"/>
    <x v="556"/>
    <d v="2013-05-25T00:00:00"/>
    <s v="Standard Class"/>
    <s v="EB-13930"/>
    <s v="Eric Barreto"/>
    <x v="0"/>
    <x v="0"/>
    <s v="San Francisco"/>
    <x v="1"/>
    <n v="94110"/>
    <x v="1"/>
    <s v="OFF-ST-10000604"/>
    <x v="1"/>
    <x v="4"/>
    <s v="Home/Office Personal File Carts"/>
    <x v="1464"/>
    <x v="1"/>
    <n v="0"/>
    <x v="1543"/>
  </r>
  <r>
    <n v="1678"/>
    <x v="812"/>
    <x v="0"/>
    <x v="556"/>
    <d v="2013-05-25T00:00:00"/>
    <s v="Standard Class"/>
    <s v="EB-13930"/>
    <s v="Eric Barreto"/>
    <x v="0"/>
    <x v="0"/>
    <s v="San Francisco"/>
    <x v="1"/>
    <n v="94110"/>
    <x v="1"/>
    <s v="OFF-PA-10004040"/>
    <x v="1"/>
    <x v="10"/>
    <s v="Universal Premium White Copier/Laser Paper (20Lb. and 87 Bright)"/>
    <x v="1465"/>
    <x v="1"/>
    <n v="0"/>
    <x v="1544"/>
  </r>
  <r>
    <n v="1679"/>
    <x v="813"/>
    <x v="2"/>
    <x v="557"/>
    <d v="2011-09-13T00:00:00"/>
    <s v="Standard Class"/>
    <s v="SB-20290"/>
    <s v="Sean Braxton"/>
    <x v="1"/>
    <x v="0"/>
    <s v="Philadelphia"/>
    <x v="9"/>
    <n v="19134"/>
    <x v="3"/>
    <s v="OFF-ST-10002344"/>
    <x v="1"/>
    <x v="4"/>
    <s v="Carina 42&quot;Hx23 3/4&quot;W Media Storage Unit"/>
    <x v="1466"/>
    <x v="7"/>
    <n v="0.2"/>
    <x v="1545"/>
  </r>
  <r>
    <n v="1680"/>
    <x v="813"/>
    <x v="2"/>
    <x v="557"/>
    <d v="2011-09-13T00:00:00"/>
    <s v="Standard Class"/>
    <s v="SB-20290"/>
    <s v="Sean Braxton"/>
    <x v="1"/>
    <x v="0"/>
    <s v="Philadelphia"/>
    <x v="9"/>
    <n v="19134"/>
    <x v="3"/>
    <s v="TEC-PH-10003589"/>
    <x v="2"/>
    <x v="7"/>
    <s v="invisibleSHIELD by ZAGG Smudge-Free Screen Protector"/>
    <x v="1467"/>
    <x v="1"/>
    <n v="0.4"/>
    <x v="1546"/>
  </r>
  <r>
    <n v="1681"/>
    <x v="813"/>
    <x v="2"/>
    <x v="557"/>
    <d v="2011-09-13T00:00:00"/>
    <s v="Standard Class"/>
    <s v="SB-20290"/>
    <s v="Sean Braxton"/>
    <x v="1"/>
    <x v="0"/>
    <s v="Philadelphia"/>
    <x v="9"/>
    <n v="19134"/>
    <x v="3"/>
    <s v="FUR-FU-10000758"/>
    <x v="0"/>
    <x v="5"/>
    <s v="DAX Natural Wood-Tone Poster Frame"/>
    <x v="1468"/>
    <x v="0"/>
    <n v="0.2"/>
    <x v="1547"/>
  </r>
  <r>
    <n v="1682"/>
    <x v="813"/>
    <x v="2"/>
    <x v="557"/>
    <d v="2011-09-13T00:00:00"/>
    <s v="Standard Class"/>
    <s v="SB-20290"/>
    <s v="Sean Braxton"/>
    <x v="1"/>
    <x v="0"/>
    <s v="Philadelphia"/>
    <x v="9"/>
    <n v="19134"/>
    <x v="3"/>
    <s v="TEC-MA-10004679"/>
    <x v="2"/>
    <x v="15"/>
    <s v="StarTech.com 10/100 VDSL2 Ethernet Extender Kit"/>
    <x v="1469"/>
    <x v="4"/>
    <n v="0.7"/>
    <x v="1548"/>
  </r>
  <r>
    <n v="1683"/>
    <x v="814"/>
    <x v="0"/>
    <x v="321"/>
    <d v="2013-10-02T00:00:00"/>
    <s v="Second Class"/>
    <s v="PS-18760"/>
    <s v="Pamela Stobb"/>
    <x v="0"/>
    <x v="0"/>
    <s v="Los Angeles"/>
    <x v="1"/>
    <n v="90008"/>
    <x v="1"/>
    <s v="OFF-PA-10000176"/>
    <x v="1"/>
    <x v="10"/>
    <s v="Xerox 1887"/>
    <x v="1470"/>
    <x v="7"/>
    <n v="0"/>
    <x v="1549"/>
  </r>
  <r>
    <n v="1684"/>
    <x v="815"/>
    <x v="0"/>
    <x v="77"/>
    <d v="2013-11-13T00:00:00"/>
    <s v="Standard Class"/>
    <s v="CB-12535"/>
    <s v="Claudia Bergmann"/>
    <x v="1"/>
    <x v="0"/>
    <s v="San Francisco"/>
    <x v="1"/>
    <n v="94110"/>
    <x v="1"/>
    <s v="FUR-FU-10002597"/>
    <x v="0"/>
    <x v="5"/>
    <s v="C-Line Magnetic Cubicle Keepers, Clear Polypropylene"/>
    <x v="1471"/>
    <x v="1"/>
    <n v="0"/>
    <x v="1550"/>
  </r>
  <r>
    <n v="1685"/>
    <x v="816"/>
    <x v="3"/>
    <x v="558"/>
    <d v="2014-04-28T00:00:00"/>
    <s v="First Class"/>
    <s v="DK-12835"/>
    <s v="Damala Kotsonis"/>
    <x v="1"/>
    <x v="0"/>
    <s v="Philadelphia"/>
    <x v="9"/>
    <n v="19143"/>
    <x v="3"/>
    <s v="OFF-AP-10002495"/>
    <x v="1"/>
    <x v="9"/>
    <s v="Acco Smartsocket Table Surge Protector, 6 Color-Coded Adapter Outlets"/>
    <x v="1472"/>
    <x v="0"/>
    <n v="0.2"/>
    <x v="1551"/>
  </r>
  <r>
    <n v="1686"/>
    <x v="816"/>
    <x v="3"/>
    <x v="558"/>
    <d v="2014-04-28T00:00:00"/>
    <s v="First Class"/>
    <s v="DK-12835"/>
    <s v="Damala Kotsonis"/>
    <x v="1"/>
    <x v="0"/>
    <s v="Philadelphia"/>
    <x v="9"/>
    <n v="19143"/>
    <x v="3"/>
    <s v="OFF-BI-10002813"/>
    <x v="1"/>
    <x v="8"/>
    <s v="Avery Reinforcements for Hole-Punch Pages"/>
    <x v="1473"/>
    <x v="0"/>
    <n v="0.7"/>
    <x v="1552"/>
  </r>
  <r>
    <n v="1687"/>
    <x v="816"/>
    <x v="3"/>
    <x v="558"/>
    <d v="2014-04-28T00:00:00"/>
    <s v="First Class"/>
    <s v="DK-12835"/>
    <s v="Damala Kotsonis"/>
    <x v="1"/>
    <x v="0"/>
    <s v="Philadelphia"/>
    <x v="9"/>
    <n v="19143"/>
    <x v="3"/>
    <s v="OFF-BI-10002414"/>
    <x v="1"/>
    <x v="8"/>
    <s v="GBC ProClick Spines for 32-Hole Punch"/>
    <x v="1474"/>
    <x v="0"/>
    <n v="0.7"/>
    <x v="1553"/>
  </r>
  <r>
    <n v="1688"/>
    <x v="817"/>
    <x v="3"/>
    <x v="389"/>
    <d v="2014-12-13T00:00:00"/>
    <s v="First Class"/>
    <s v="AW-10840"/>
    <s v="Anthony Witt"/>
    <x v="0"/>
    <x v="0"/>
    <s v="Philadelphia"/>
    <x v="9"/>
    <n v="19140"/>
    <x v="3"/>
    <s v="OFF-PA-10000788"/>
    <x v="1"/>
    <x v="10"/>
    <s v="Xerox 210"/>
    <x v="563"/>
    <x v="0"/>
    <n v="0.2"/>
    <x v="572"/>
  </r>
  <r>
    <n v="1689"/>
    <x v="817"/>
    <x v="3"/>
    <x v="389"/>
    <d v="2014-12-13T00:00:00"/>
    <s v="First Class"/>
    <s v="AW-10840"/>
    <s v="Anthony Witt"/>
    <x v="0"/>
    <x v="0"/>
    <s v="Philadelphia"/>
    <x v="9"/>
    <n v="19140"/>
    <x v="3"/>
    <s v="FUR-FU-10004306"/>
    <x v="0"/>
    <x v="5"/>
    <s v="Electrix Halogen Magnifier Lamp"/>
    <x v="721"/>
    <x v="0"/>
    <n v="0.2"/>
    <x v="739"/>
  </r>
  <r>
    <n v="1690"/>
    <x v="818"/>
    <x v="2"/>
    <x v="559"/>
    <d v="2011-08-20T00:00:00"/>
    <s v="Standard Class"/>
    <s v="TS-21610"/>
    <s v="Troy Staebel"/>
    <x v="0"/>
    <x v="0"/>
    <s v="Philadelphia"/>
    <x v="9"/>
    <n v="19143"/>
    <x v="3"/>
    <s v="FUR-TA-10001539"/>
    <x v="0"/>
    <x v="3"/>
    <s v="Chromcraft Rectangular Conference Tables"/>
    <x v="1475"/>
    <x v="5"/>
    <n v="0.4"/>
    <x v="1554"/>
  </r>
  <r>
    <n v="1691"/>
    <x v="819"/>
    <x v="3"/>
    <x v="34"/>
    <d v="2014-12-16T00:00:00"/>
    <s v="Standard Class"/>
    <s v="HF-14995"/>
    <s v="Herbert Flentye"/>
    <x v="0"/>
    <x v="0"/>
    <s v="Indianapolis"/>
    <x v="14"/>
    <n v="46203"/>
    <x v="2"/>
    <s v="OFF-PA-10000575"/>
    <x v="1"/>
    <x v="10"/>
    <s v="Wirebound Message Books, Four 2 3/4 x 5 White Forms per Page"/>
    <x v="1476"/>
    <x v="2"/>
    <n v="0"/>
    <x v="1555"/>
  </r>
  <r>
    <n v="1692"/>
    <x v="819"/>
    <x v="3"/>
    <x v="34"/>
    <d v="2014-12-16T00:00:00"/>
    <s v="Standard Class"/>
    <s v="HF-14995"/>
    <s v="Herbert Flentye"/>
    <x v="0"/>
    <x v="0"/>
    <s v="Indianapolis"/>
    <x v="14"/>
    <n v="46203"/>
    <x v="2"/>
    <s v="OFF-BI-10004182"/>
    <x v="1"/>
    <x v="8"/>
    <s v="Economy Binders"/>
    <x v="1477"/>
    <x v="2"/>
    <n v="0"/>
    <x v="1556"/>
  </r>
  <r>
    <n v="1693"/>
    <x v="820"/>
    <x v="0"/>
    <x v="560"/>
    <d v="2013-03-20T00:00:00"/>
    <s v="Standard Class"/>
    <s v="HZ-14950"/>
    <s v="Henia Zydlo"/>
    <x v="0"/>
    <x v="0"/>
    <s v="Columbus"/>
    <x v="24"/>
    <n v="43229"/>
    <x v="3"/>
    <s v="FUR-FU-10004020"/>
    <x v="0"/>
    <x v="5"/>
    <s v="Advantus Panel Wall Acrylic Frame"/>
    <x v="1478"/>
    <x v="2"/>
    <n v="0.2"/>
    <x v="1557"/>
  </r>
  <r>
    <n v="1694"/>
    <x v="821"/>
    <x v="0"/>
    <x v="190"/>
    <d v="2013-06-30T00:00:00"/>
    <s v="Second Class"/>
    <s v="AB-10255"/>
    <s v="Alejandro Ballentine"/>
    <x v="2"/>
    <x v="0"/>
    <s v="Plano"/>
    <x v="5"/>
    <n v="75023"/>
    <x v="2"/>
    <s v="TEC-AC-10003133"/>
    <x v="2"/>
    <x v="11"/>
    <s v="Memorex Mini Travel Drive 4 GB USB 2.0 Flash Drive"/>
    <x v="1479"/>
    <x v="0"/>
    <n v="0.2"/>
    <x v="1558"/>
  </r>
  <r>
    <n v="1695"/>
    <x v="822"/>
    <x v="1"/>
    <x v="12"/>
    <d v="2012-09-28T00:00:00"/>
    <s v="Second Class"/>
    <s v="PO-19195"/>
    <s v="Phillina Ober"/>
    <x v="2"/>
    <x v="0"/>
    <s v="Bayonne"/>
    <x v="30"/>
    <n v="7002"/>
    <x v="3"/>
    <s v="TEC-AC-10002006"/>
    <x v="2"/>
    <x v="11"/>
    <s v="Memorex Micro Travel Drive 16 GB"/>
    <x v="1480"/>
    <x v="4"/>
    <n v="0"/>
    <x v="1559"/>
  </r>
  <r>
    <n v="1696"/>
    <x v="822"/>
    <x v="1"/>
    <x v="12"/>
    <d v="2012-09-28T00:00:00"/>
    <s v="Second Class"/>
    <s v="PO-19195"/>
    <s v="Phillina Ober"/>
    <x v="2"/>
    <x v="0"/>
    <s v="Bayonne"/>
    <x v="30"/>
    <n v="7002"/>
    <x v="3"/>
    <s v="OFF-BI-10003314"/>
    <x v="1"/>
    <x v="8"/>
    <s v="Tuff Stuff Recycled Round Ring Binders"/>
    <x v="1481"/>
    <x v="1"/>
    <n v="0"/>
    <x v="1560"/>
  </r>
  <r>
    <n v="1697"/>
    <x v="822"/>
    <x v="1"/>
    <x v="12"/>
    <d v="2012-09-28T00:00:00"/>
    <s v="Second Class"/>
    <s v="PO-19195"/>
    <s v="Phillina Ober"/>
    <x v="2"/>
    <x v="0"/>
    <s v="Bayonne"/>
    <x v="30"/>
    <n v="7002"/>
    <x v="3"/>
    <s v="TEC-PH-10002726"/>
    <x v="2"/>
    <x v="7"/>
    <s v="netTALK DUO VoIP Telephone Service"/>
    <x v="1482"/>
    <x v="0"/>
    <n v="0"/>
    <x v="1561"/>
  </r>
  <r>
    <n v="1698"/>
    <x v="823"/>
    <x v="1"/>
    <x v="17"/>
    <d v="2012-12-31T00:00:00"/>
    <s v="Standard Class"/>
    <s v="AG-10900"/>
    <s v="Arthur Gainer"/>
    <x v="0"/>
    <x v="0"/>
    <s v="Los Angeles"/>
    <x v="1"/>
    <n v="90008"/>
    <x v="1"/>
    <s v="OFF-AP-10000240"/>
    <x v="1"/>
    <x v="9"/>
    <s v="Belkin F9G930V10-GRY 9 Outlet Surge"/>
    <x v="1483"/>
    <x v="0"/>
    <n v="0"/>
    <x v="1562"/>
  </r>
  <r>
    <n v="1699"/>
    <x v="823"/>
    <x v="1"/>
    <x v="17"/>
    <d v="2012-12-31T00:00:00"/>
    <s v="Standard Class"/>
    <s v="AG-10900"/>
    <s v="Arthur Gainer"/>
    <x v="0"/>
    <x v="0"/>
    <s v="Los Angeles"/>
    <x v="1"/>
    <n v="90008"/>
    <x v="1"/>
    <s v="OFF-LA-10002381"/>
    <x v="1"/>
    <x v="2"/>
    <s v="Avery 497"/>
    <x v="748"/>
    <x v="3"/>
    <n v="0"/>
    <x v="767"/>
  </r>
  <r>
    <n v="1700"/>
    <x v="824"/>
    <x v="2"/>
    <x v="561"/>
    <d v="2011-06-07T00:00:00"/>
    <s v="Second Class"/>
    <s v="SC-20725"/>
    <s v="Steven Cartwright"/>
    <x v="0"/>
    <x v="0"/>
    <s v="Seattle"/>
    <x v="4"/>
    <n v="98115"/>
    <x v="1"/>
    <s v="FUR-TA-10004086"/>
    <x v="0"/>
    <x v="3"/>
    <s v="KI Adjustable-Height Table"/>
    <x v="1484"/>
    <x v="5"/>
    <n v="0"/>
    <x v="1563"/>
  </r>
  <r>
    <n v="1701"/>
    <x v="825"/>
    <x v="1"/>
    <x v="562"/>
    <d v="2012-07-15T00:00:00"/>
    <s v="Second Class"/>
    <s v="ND-18370"/>
    <s v="Natalie DeCherney"/>
    <x v="0"/>
    <x v="0"/>
    <s v="New York City"/>
    <x v="15"/>
    <n v="10035"/>
    <x v="3"/>
    <s v="OFF-BI-10000320"/>
    <x v="1"/>
    <x v="8"/>
    <s v="GBC Plastic Binding Combs"/>
    <x v="929"/>
    <x v="0"/>
    <n v="0.2"/>
    <x v="963"/>
  </r>
  <r>
    <n v="1702"/>
    <x v="825"/>
    <x v="1"/>
    <x v="562"/>
    <d v="2012-07-15T00:00:00"/>
    <s v="Second Class"/>
    <s v="ND-18370"/>
    <s v="Natalie DeCherney"/>
    <x v="0"/>
    <x v="0"/>
    <s v="New York City"/>
    <x v="15"/>
    <n v="10035"/>
    <x v="3"/>
    <s v="FUR-CH-10000595"/>
    <x v="0"/>
    <x v="1"/>
    <s v="Safco Contoured Stacking Chairs"/>
    <x v="1485"/>
    <x v="6"/>
    <n v="0.1"/>
    <x v="1564"/>
  </r>
  <r>
    <n v="1703"/>
    <x v="825"/>
    <x v="1"/>
    <x v="562"/>
    <d v="2012-07-15T00:00:00"/>
    <s v="Second Class"/>
    <s v="ND-18370"/>
    <s v="Natalie DeCherney"/>
    <x v="0"/>
    <x v="0"/>
    <s v="New York City"/>
    <x v="15"/>
    <n v="10035"/>
    <x v="3"/>
    <s v="OFF-PA-10000349"/>
    <x v="1"/>
    <x v="10"/>
    <s v="Staples"/>
    <x v="745"/>
    <x v="0"/>
    <n v="0"/>
    <x v="1565"/>
  </r>
  <r>
    <n v="1704"/>
    <x v="826"/>
    <x v="2"/>
    <x v="563"/>
    <d v="2011-02-07T00:00:00"/>
    <s v="Standard Class"/>
    <s v="CD-12790"/>
    <s v="Cynthia Delaney"/>
    <x v="2"/>
    <x v="0"/>
    <s v="San Diego"/>
    <x v="1"/>
    <n v="92037"/>
    <x v="1"/>
    <s v="OFF-FA-10001843"/>
    <x v="1"/>
    <x v="13"/>
    <s v="Staples"/>
    <x v="1486"/>
    <x v="2"/>
    <n v="0"/>
    <x v="1566"/>
  </r>
  <r>
    <n v="1705"/>
    <x v="827"/>
    <x v="0"/>
    <x v="387"/>
    <d v="2013-03-09T00:00:00"/>
    <s v="Same Day"/>
    <s v="PG-18820"/>
    <s v="Patrick Gardner"/>
    <x v="0"/>
    <x v="0"/>
    <s v="Glendale"/>
    <x v="16"/>
    <n v="85301"/>
    <x v="1"/>
    <s v="OFF-BI-10003676"/>
    <x v="1"/>
    <x v="8"/>
    <s v="GBC Standard Recycled Report Covers, Clear Plastic Sheets"/>
    <x v="1487"/>
    <x v="1"/>
    <n v="0.7"/>
    <x v="1567"/>
  </r>
  <r>
    <n v="1706"/>
    <x v="828"/>
    <x v="1"/>
    <x v="6"/>
    <d v="2012-11-26T00:00:00"/>
    <s v="Standard Class"/>
    <s v="IM-15070"/>
    <s v="Irene Maddox"/>
    <x v="0"/>
    <x v="0"/>
    <s v="Philadelphia"/>
    <x v="9"/>
    <n v="19120"/>
    <x v="3"/>
    <s v="OFF-BI-10003638"/>
    <x v="1"/>
    <x v="8"/>
    <s v="GBC Durable Plastic Covers"/>
    <x v="1488"/>
    <x v="0"/>
    <n v="0.7"/>
    <x v="1568"/>
  </r>
  <r>
    <n v="1707"/>
    <x v="829"/>
    <x v="3"/>
    <x v="505"/>
    <d v="2014-11-06T00:00:00"/>
    <s v="Standard Class"/>
    <s v="JK-15205"/>
    <s v="Jamie Kunitz"/>
    <x v="0"/>
    <x v="0"/>
    <s v="San Francisco"/>
    <x v="1"/>
    <n v="94122"/>
    <x v="1"/>
    <s v="OFF-LA-10003077"/>
    <x v="1"/>
    <x v="2"/>
    <s v="Avery 500"/>
    <x v="1489"/>
    <x v="5"/>
    <n v="0"/>
    <x v="1569"/>
  </r>
  <r>
    <n v="1708"/>
    <x v="829"/>
    <x v="3"/>
    <x v="505"/>
    <d v="2014-11-06T00:00:00"/>
    <s v="Standard Class"/>
    <s v="JK-15205"/>
    <s v="Jamie Kunitz"/>
    <x v="0"/>
    <x v="0"/>
    <s v="San Francisco"/>
    <x v="1"/>
    <n v="94122"/>
    <x v="1"/>
    <s v="TEC-PH-10003505"/>
    <x v="2"/>
    <x v="7"/>
    <s v="Geemarc AmpliPOWER60"/>
    <x v="1490"/>
    <x v="0"/>
    <n v="0.2"/>
    <x v="1570"/>
  </r>
  <r>
    <n v="1709"/>
    <x v="829"/>
    <x v="3"/>
    <x v="505"/>
    <d v="2014-11-06T00:00:00"/>
    <s v="Standard Class"/>
    <s v="JK-15205"/>
    <s v="Jamie Kunitz"/>
    <x v="0"/>
    <x v="0"/>
    <s v="San Francisco"/>
    <x v="1"/>
    <n v="94122"/>
    <x v="1"/>
    <s v="OFF-PA-10003424"/>
    <x v="1"/>
    <x v="10"/>
    <s v="&quot;While you Were Out&quot; Message Book, One Form per Page"/>
    <x v="1491"/>
    <x v="0"/>
    <n v="0"/>
    <x v="1571"/>
  </r>
  <r>
    <n v="1710"/>
    <x v="829"/>
    <x v="3"/>
    <x v="505"/>
    <d v="2014-11-06T00:00:00"/>
    <s v="Standard Class"/>
    <s v="JK-15205"/>
    <s v="Jamie Kunitz"/>
    <x v="0"/>
    <x v="0"/>
    <s v="San Francisco"/>
    <x v="1"/>
    <n v="94122"/>
    <x v="1"/>
    <s v="FUR-CH-10003061"/>
    <x v="0"/>
    <x v="1"/>
    <s v="Global Leather Task Chair, Black"/>
    <x v="1492"/>
    <x v="7"/>
    <n v="0.2"/>
    <x v="1572"/>
  </r>
  <r>
    <n v="1711"/>
    <x v="829"/>
    <x v="3"/>
    <x v="505"/>
    <d v="2014-11-06T00:00:00"/>
    <s v="Standard Class"/>
    <s v="JK-15205"/>
    <s v="Jamie Kunitz"/>
    <x v="0"/>
    <x v="0"/>
    <s v="San Francisco"/>
    <x v="1"/>
    <n v="94122"/>
    <x v="1"/>
    <s v="OFF-AR-10003514"/>
    <x v="1"/>
    <x v="6"/>
    <s v="4009 Highlighters by Sanford"/>
    <x v="189"/>
    <x v="2"/>
    <n v="0"/>
    <x v="191"/>
  </r>
  <r>
    <n v="1712"/>
    <x v="829"/>
    <x v="3"/>
    <x v="505"/>
    <d v="2014-11-06T00:00:00"/>
    <s v="Standard Class"/>
    <s v="JK-15205"/>
    <s v="Jamie Kunitz"/>
    <x v="0"/>
    <x v="0"/>
    <s v="San Francisco"/>
    <x v="1"/>
    <n v="94122"/>
    <x v="1"/>
    <s v="OFF-AP-10002684"/>
    <x v="1"/>
    <x v="9"/>
    <s v="Acco 7-Outlet Masterpiece Power Center, Wihtout Fax/Phone Line Protection"/>
    <x v="1493"/>
    <x v="9"/>
    <n v="0"/>
    <x v="1573"/>
  </r>
  <r>
    <n v="1713"/>
    <x v="830"/>
    <x v="1"/>
    <x v="564"/>
    <d v="2012-02-04T00:00:00"/>
    <s v="Standard Class"/>
    <s v="JP-15520"/>
    <s v="Jeremy Pistek"/>
    <x v="0"/>
    <x v="0"/>
    <s v="Houston"/>
    <x v="5"/>
    <n v="77070"/>
    <x v="2"/>
    <s v="OFF-PA-10004405"/>
    <x v="1"/>
    <x v="10"/>
    <s v="Rediform Voice Mail Log Books"/>
    <x v="1494"/>
    <x v="5"/>
    <n v="0.2"/>
    <x v="1574"/>
  </r>
  <r>
    <n v="1714"/>
    <x v="831"/>
    <x v="3"/>
    <x v="565"/>
    <d v="2014-09-14T00:00:00"/>
    <s v="Second Class"/>
    <s v="MM-18055"/>
    <s v="Michelle Moray"/>
    <x v="0"/>
    <x v="0"/>
    <s v="Chicago"/>
    <x v="10"/>
    <n v="60610"/>
    <x v="2"/>
    <s v="FUR-TA-10004289"/>
    <x v="0"/>
    <x v="3"/>
    <s v="BoxOffice By Design Rectangular and Half-Moon Meeting Room Tables"/>
    <x v="1495"/>
    <x v="3"/>
    <n v="0.5"/>
    <x v="1575"/>
  </r>
  <r>
    <n v="1715"/>
    <x v="832"/>
    <x v="3"/>
    <x v="566"/>
    <d v="2014-10-14T00:00:00"/>
    <s v="Standard Class"/>
    <s v="DC-13285"/>
    <s v="Debra Catini"/>
    <x v="0"/>
    <x v="0"/>
    <s v="San Francisco"/>
    <x v="1"/>
    <n v="94110"/>
    <x v="1"/>
    <s v="FUR-BO-10003965"/>
    <x v="0"/>
    <x v="0"/>
    <s v="O'Sullivan Manor Hill 2-Door Library in Brianna Oak"/>
    <x v="1496"/>
    <x v="0"/>
    <n v="0.15"/>
    <x v="1576"/>
  </r>
  <r>
    <n v="1716"/>
    <x v="833"/>
    <x v="0"/>
    <x v="567"/>
    <d v="2013-05-05T00:00:00"/>
    <s v="Standard Class"/>
    <s v="JL-15835"/>
    <s v="John Lee"/>
    <x v="0"/>
    <x v="0"/>
    <s v="New York City"/>
    <x v="15"/>
    <n v="10011"/>
    <x v="3"/>
    <s v="OFF-BI-10003314"/>
    <x v="1"/>
    <x v="8"/>
    <s v="Tuff Stuff Recycled Round Ring Binders"/>
    <x v="326"/>
    <x v="0"/>
    <n v="0.2"/>
    <x v="332"/>
  </r>
  <r>
    <n v="1717"/>
    <x v="834"/>
    <x v="0"/>
    <x v="288"/>
    <d v="2013-05-25T00:00:00"/>
    <s v="Standard Class"/>
    <s v="BN-11515"/>
    <s v="Bradley Nguyen"/>
    <x v="0"/>
    <x v="0"/>
    <s v="New York City"/>
    <x v="15"/>
    <n v="10011"/>
    <x v="3"/>
    <s v="OFF-AP-10001563"/>
    <x v="1"/>
    <x v="9"/>
    <s v="Belkin Premiere Surge Master II 8-outlet surge protector"/>
    <x v="1497"/>
    <x v="2"/>
    <n v="0"/>
    <x v="1577"/>
  </r>
  <r>
    <n v="1718"/>
    <x v="834"/>
    <x v="0"/>
    <x v="288"/>
    <d v="2013-05-25T00:00:00"/>
    <s v="Standard Class"/>
    <s v="BN-11515"/>
    <s v="Bradley Nguyen"/>
    <x v="0"/>
    <x v="0"/>
    <s v="New York City"/>
    <x v="15"/>
    <n v="10011"/>
    <x v="3"/>
    <s v="OFF-ST-10004123"/>
    <x v="1"/>
    <x v="4"/>
    <s v="Safco Industrial Wire Shelving System"/>
    <x v="1498"/>
    <x v="2"/>
    <n v="0"/>
    <x v="232"/>
  </r>
  <r>
    <n v="1719"/>
    <x v="834"/>
    <x v="0"/>
    <x v="288"/>
    <d v="2013-05-25T00:00:00"/>
    <s v="Standard Class"/>
    <s v="BN-11515"/>
    <s v="Bradley Nguyen"/>
    <x v="0"/>
    <x v="0"/>
    <s v="New York City"/>
    <x v="15"/>
    <n v="10011"/>
    <x v="3"/>
    <s v="FUR-FU-10002088"/>
    <x v="0"/>
    <x v="5"/>
    <s v="Nu-Dell Float Frame 11 x 14 1/2"/>
    <x v="1499"/>
    <x v="4"/>
    <n v="0"/>
    <x v="1578"/>
  </r>
  <r>
    <n v="1720"/>
    <x v="834"/>
    <x v="0"/>
    <x v="288"/>
    <d v="2013-05-25T00:00:00"/>
    <s v="Standard Class"/>
    <s v="BN-11515"/>
    <s v="Bradley Nguyen"/>
    <x v="0"/>
    <x v="0"/>
    <s v="New York City"/>
    <x v="15"/>
    <n v="10011"/>
    <x v="3"/>
    <s v="FUR-FU-10000010"/>
    <x v="0"/>
    <x v="5"/>
    <s v="DAX Value U-Channel Document Frames, Easel Back"/>
    <x v="1500"/>
    <x v="8"/>
    <n v="0"/>
    <x v="1579"/>
  </r>
  <r>
    <n v="1721"/>
    <x v="834"/>
    <x v="0"/>
    <x v="288"/>
    <d v="2013-05-25T00:00:00"/>
    <s v="Standard Class"/>
    <s v="BN-11515"/>
    <s v="Bradley Nguyen"/>
    <x v="0"/>
    <x v="0"/>
    <s v="New York City"/>
    <x v="15"/>
    <n v="10011"/>
    <x v="3"/>
    <s v="OFF-BI-10002824"/>
    <x v="1"/>
    <x v="8"/>
    <s v="Recycled Easel Ring Binders"/>
    <x v="1501"/>
    <x v="4"/>
    <n v="0.2"/>
    <x v="1580"/>
  </r>
  <r>
    <n v="1722"/>
    <x v="835"/>
    <x v="1"/>
    <x v="139"/>
    <d v="2012-12-25T00:00:00"/>
    <s v="Standard Class"/>
    <s v="KD-16345"/>
    <s v="Katherine Ducich"/>
    <x v="0"/>
    <x v="0"/>
    <s v="Chicago"/>
    <x v="10"/>
    <n v="60623"/>
    <x v="2"/>
    <s v="TEC-PH-10001061"/>
    <x v="2"/>
    <x v="7"/>
    <s v="Apple iPhone 5C"/>
    <x v="1305"/>
    <x v="0"/>
    <n v="0.2"/>
    <x v="1581"/>
  </r>
  <r>
    <n v="1723"/>
    <x v="835"/>
    <x v="1"/>
    <x v="139"/>
    <d v="2012-12-25T00:00:00"/>
    <s v="Standard Class"/>
    <s v="KD-16345"/>
    <s v="Katherine Ducich"/>
    <x v="0"/>
    <x v="0"/>
    <s v="Chicago"/>
    <x v="10"/>
    <n v="60623"/>
    <x v="2"/>
    <s v="TEC-AC-10000736"/>
    <x v="2"/>
    <x v="11"/>
    <s v="Logitech G600 MMO Gaming Mouse"/>
    <x v="1309"/>
    <x v="4"/>
    <n v="0.2"/>
    <x v="1582"/>
  </r>
  <r>
    <n v="1724"/>
    <x v="835"/>
    <x v="1"/>
    <x v="139"/>
    <d v="2012-12-25T00:00:00"/>
    <s v="Standard Class"/>
    <s v="KD-16345"/>
    <s v="Katherine Ducich"/>
    <x v="0"/>
    <x v="0"/>
    <s v="Chicago"/>
    <x v="10"/>
    <n v="60623"/>
    <x v="2"/>
    <s v="FUR-BO-10003966"/>
    <x v="0"/>
    <x v="0"/>
    <s v="Sauder Facets Collection Library, Sky Alder Finish"/>
    <x v="1403"/>
    <x v="1"/>
    <n v="0.3"/>
    <x v="1583"/>
  </r>
  <r>
    <n v="1725"/>
    <x v="836"/>
    <x v="1"/>
    <x v="546"/>
    <d v="2012-12-20T00:00:00"/>
    <s v="First Class"/>
    <s v="JK-15370"/>
    <s v="Jay Kimmel"/>
    <x v="0"/>
    <x v="0"/>
    <s v="Philadelphia"/>
    <x v="9"/>
    <n v="19143"/>
    <x v="3"/>
    <s v="OFF-AP-10000828"/>
    <x v="1"/>
    <x v="9"/>
    <s v="Avanti 4.4 Cu. Ft. Refrigerator"/>
    <x v="1502"/>
    <x v="1"/>
    <n v="0.2"/>
    <x v="1584"/>
  </r>
  <r>
    <n v="1726"/>
    <x v="836"/>
    <x v="1"/>
    <x v="546"/>
    <d v="2012-12-20T00:00:00"/>
    <s v="First Class"/>
    <s v="JK-15370"/>
    <s v="Jay Kimmel"/>
    <x v="0"/>
    <x v="0"/>
    <s v="Philadelphia"/>
    <x v="9"/>
    <n v="19143"/>
    <x v="3"/>
    <s v="OFF-AP-10002906"/>
    <x v="1"/>
    <x v="9"/>
    <s v="Hoover Replacement Belt for Commercial Guardsman Heavy-Duty Upright Vacuum"/>
    <x v="1503"/>
    <x v="0"/>
    <n v="0.2"/>
    <x v="1585"/>
  </r>
  <r>
    <n v="1727"/>
    <x v="836"/>
    <x v="1"/>
    <x v="546"/>
    <d v="2012-12-20T00:00:00"/>
    <s v="First Class"/>
    <s v="JK-15370"/>
    <s v="Jay Kimmel"/>
    <x v="0"/>
    <x v="0"/>
    <s v="Philadelphia"/>
    <x v="9"/>
    <n v="19143"/>
    <x v="3"/>
    <s v="OFF-AP-10003860"/>
    <x v="1"/>
    <x v="9"/>
    <s v="Fellowes Advanced 8 Outlet Surge Suppressor with Phone/Fax Protection"/>
    <x v="1504"/>
    <x v="4"/>
    <n v="0.2"/>
    <x v="1586"/>
  </r>
  <r>
    <n v="1728"/>
    <x v="837"/>
    <x v="3"/>
    <x v="568"/>
    <d v="2014-05-05T00:00:00"/>
    <s v="Second Class"/>
    <s v="FM-14215"/>
    <s v="Filia McAdams"/>
    <x v="1"/>
    <x v="0"/>
    <s v="Dublin"/>
    <x v="24"/>
    <n v="43017"/>
    <x v="3"/>
    <s v="FUR-TA-10001307"/>
    <x v="0"/>
    <x v="3"/>
    <s v="SAFCO PlanMaster Heigh-Adjustable Drafting Table Base, 43w x 30d x 30-37h, Black"/>
    <x v="1505"/>
    <x v="2"/>
    <n v="0.4"/>
    <x v="1587"/>
  </r>
  <r>
    <n v="1729"/>
    <x v="838"/>
    <x v="0"/>
    <x v="569"/>
    <d v="2013-02-07T00:00:00"/>
    <s v="Same Day"/>
    <s v="CA-12265"/>
    <s v="Christina Anderson"/>
    <x v="0"/>
    <x v="0"/>
    <s v="Springfield"/>
    <x v="17"/>
    <n v="22153"/>
    <x v="0"/>
    <s v="TEC-AC-10003063"/>
    <x v="2"/>
    <x v="11"/>
    <s v="Micro Innovations USB RF Wireless Keyboard with Mouse"/>
    <x v="1506"/>
    <x v="4"/>
    <n v="0"/>
    <x v="1588"/>
  </r>
  <r>
    <n v="1730"/>
    <x v="838"/>
    <x v="0"/>
    <x v="569"/>
    <d v="2013-02-07T00:00:00"/>
    <s v="Same Day"/>
    <s v="CA-12265"/>
    <s v="Christina Anderson"/>
    <x v="0"/>
    <x v="0"/>
    <s v="Springfield"/>
    <x v="17"/>
    <n v="22153"/>
    <x v="0"/>
    <s v="OFF-LA-10001045"/>
    <x v="1"/>
    <x v="2"/>
    <s v="Permanent Self-Adhesive File Folder Labels for Typewriters by Universal"/>
    <x v="1507"/>
    <x v="1"/>
    <n v="0"/>
    <x v="1589"/>
  </r>
  <r>
    <n v="1731"/>
    <x v="839"/>
    <x v="2"/>
    <x v="450"/>
    <d v="2011-10-03T00:00:00"/>
    <s v="Standard Class"/>
    <s v="KD-16495"/>
    <s v="Keith Dawkins"/>
    <x v="1"/>
    <x v="0"/>
    <s v="Fayetteville"/>
    <x v="3"/>
    <n v="28314"/>
    <x v="0"/>
    <s v="OFF-PA-10001457"/>
    <x v="1"/>
    <x v="10"/>
    <s v="White GlueTop Scratch Pads"/>
    <x v="1508"/>
    <x v="8"/>
    <n v="0.2"/>
    <x v="1590"/>
  </r>
  <r>
    <n v="1732"/>
    <x v="839"/>
    <x v="2"/>
    <x v="450"/>
    <d v="2011-10-03T00:00:00"/>
    <s v="Standard Class"/>
    <s v="KD-16495"/>
    <s v="Keith Dawkins"/>
    <x v="1"/>
    <x v="0"/>
    <s v="Fayetteville"/>
    <x v="3"/>
    <n v="28314"/>
    <x v="0"/>
    <s v="OFF-PA-10001804"/>
    <x v="1"/>
    <x v="10"/>
    <s v="Xerox 195"/>
    <x v="1432"/>
    <x v="0"/>
    <n v="0.2"/>
    <x v="1507"/>
  </r>
  <r>
    <n v="1733"/>
    <x v="840"/>
    <x v="0"/>
    <x v="212"/>
    <d v="2013-07-15T00:00:00"/>
    <s v="Standard Class"/>
    <s v="LH-17155"/>
    <s v="Logan Haushalter"/>
    <x v="0"/>
    <x v="0"/>
    <s v="Dallas"/>
    <x v="5"/>
    <n v="75081"/>
    <x v="2"/>
    <s v="OFF-ST-10000689"/>
    <x v="1"/>
    <x v="4"/>
    <s v="Fellowes Strictly Business Drawer File, Letter/Legal Size"/>
    <x v="1080"/>
    <x v="1"/>
    <n v="0.2"/>
    <x v="1121"/>
  </r>
  <r>
    <n v="1734"/>
    <x v="840"/>
    <x v="0"/>
    <x v="212"/>
    <d v="2013-07-15T00:00:00"/>
    <s v="Standard Class"/>
    <s v="LH-17155"/>
    <s v="Logan Haushalter"/>
    <x v="0"/>
    <x v="0"/>
    <s v="Dallas"/>
    <x v="5"/>
    <n v="75081"/>
    <x v="2"/>
    <s v="OFF-AR-10002135"/>
    <x v="1"/>
    <x v="6"/>
    <s v="Boston Heavy-Duty Trimline Electric Pencil Sharpeners"/>
    <x v="1509"/>
    <x v="4"/>
    <n v="0.2"/>
    <x v="1591"/>
  </r>
  <r>
    <n v="1735"/>
    <x v="841"/>
    <x v="3"/>
    <x v="570"/>
    <d v="2014-08-02T00:00:00"/>
    <s v="Second Class"/>
    <s v="AG-10675"/>
    <s v="Anna Gayman"/>
    <x v="0"/>
    <x v="0"/>
    <s v="Jacksonville"/>
    <x v="3"/>
    <n v="28540"/>
    <x v="0"/>
    <s v="OFF-AP-10002082"/>
    <x v="1"/>
    <x v="9"/>
    <s v="Holmes HEPA Air Purifier"/>
    <x v="1510"/>
    <x v="0"/>
    <n v="0.2"/>
    <x v="1592"/>
  </r>
  <r>
    <n v="1736"/>
    <x v="841"/>
    <x v="3"/>
    <x v="570"/>
    <d v="2014-08-02T00:00:00"/>
    <s v="Second Class"/>
    <s v="AG-10675"/>
    <s v="Anna Gayman"/>
    <x v="0"/>
    <x v="0"/>
    <s v="Jacksonville"/>
    <x v="3"/>
    <n v="28540"/>
    <x v="0"/>
    <s v="TEC-PH-10003442"/>
    <x v="2"/>
    <x v="7"/>
    <s v="Samsung Replacement EH64AVFWE Premium Headset"/>
    <x v="1114"/>
    <x v="2"/>
    <n v="0.2"/>
    <x v="1593"/>
  </r>
  <r>
    <n v="1737"/>
    <x v="841"/>
    <x v="3"/>
    <x v="570"/>
    <d v="2014-08-02T00:00:00"/>
    <s v="Second Class"/>
    <s v="AG-10675"/>
    <s v="Anna Gayman"/>
    <x v="0"/>
    <x v="0"/>
    <s v="Jacksonville"/>
    <x v="3"/>
    <n v="28540"/>
    <x v="0"/>
    <s v="OFF-AR-10002833"/>
    <x v="1"/>
    <x v="6"/>
    <s v="Newell 322"/>
    <x v="972"/>
    <x v="1"/>
    <n v="0.2"/>
    <x v="1594"/>
  </r>
  <r>
    <n v="1738"/>
    <x v="842"/>
    <x v="1"/>
    <x v="37"/>
    <d v="2012-09-09T00:00:00"/>
    <s v="Standard Class"/>
    <s v="DB-13120"/>
    <s v="David Bremer"/>
    <x v="1"/>
    <x v="0"/>
    <s v="San Francisco"/>
    <x v="1"/>
    <n v="94122"/>
    <x v="1"/>
    <s v="OFF-ST-10001325"/>
    <x v="1"/>
    <x v="4"/>
    <s v="Sterilite Officeware Hinged File Box"/>
    <x v="974"/>
    <x v="1"/>
    <n v="0"/>
    <x v="1011"/>
  </r>
  <r>
    <n v="1739"/>
    <x v="842"/>
    <x v="1"/>
    <x v="37"/>
    <d v="2012-09-09T00:00:00"/>
    <s v="Standard Class"/>
    <s v="DB-13120"/>
    <s v="David Bremer"/>
    <x v="1"/>
    <x v="0"/>
    <s v="San Francisco"/>
    <x v="1"/>
    <n v="94122"/>
    <x v="1"/>
    <s v="TEC-AC-10003038"/>
    <x v="2"/>
    <x v="11"/>
    <s v="Kingston Digital DataTraveler 16GB USB 2.0"/>
    <x v="1511"/>
    <x v="0"/>
    <n v="0"/>
    <x v="1595"/>
  </r>
  <r>
    <n v="1740"/>
    <x v="842"/>
    <x v="1"/>
    <x v="37"/>
    <d v="2012-09-09T00:00:00"/>
    <s v="Standard Class"/>
    <s v="DB-13120"/>
    <s v="David Bremer"/>
    <x v="1"/>
    <x v="0"/>
    <s v="San Francisco"/>
    <x v="1"/>
    <n v="94122"/>
    <x v="1"/>
    <s v="TEC-AC-10003590"/>
    <x v="2"/>
    <x v="11"/>
    <s v="TRENDnet 56K USB 2.0 Phone, Internet and Fax Modem"/>
    <x v="1512"/>
    <x v="2"/>
    <n v="0"/>
    <x v="1596"/>
  </r>
  <r>
    <n v="1741"/>
    <x v="843"/>
    <x v="2"/>
    <x v="128"/>
    <d v="2011-08-16T00:00:00"/>
    <s v="Standard Class"/>
    <s v="ED-13885"/>
    <s v="Emily Ducich"/>
    <x v="2"/>
    <x v="0"/>
    <s v="San Diego"/>
    <x v="1"/>
    <n v="92037"/>
    <x v="1"/>
    <s v="OFF-LA-10000262"/>
    <x v="1"/>
    <x v="2"/>
    <s v="Avery 494"/>
    <x v="1513"/>
    <x v="8"/>
    <n v="0"/>
    <x v="1597"/>
  </r>
  <r>
    <n v="1742"/>
    <x v="844"/>
    <x v="3"/>
    <x v="505"/>
    <d v="2014-11-04T00:00:00"/>
    <s v="Standard Class"/>
    <s v="MC-18100"/>
    <s v="Mick Crebagga"/>
    <x v="0"/>
    <x v="0"/>
    <s v="Philadelphia"/>
    <x v="9"/>
    <n v="19140"/>
    <x v="3"/>
    <s v="OFF-PA-10004355"/>
    <x v="1"/>
    <x v="10"/>
    <s v="Xerox 231"/>
    <x v="561"/>
    <x v="4"/>
    <n v="0.2"/>
    <x v="570"/>
  </r>
  <r>
    <n v="1743"/>
    <x v="844"/>
    <x v="3"/>
    <x v="505"/>
    <d v="2014-11-04T00:00:00"/>
    <s v="Standard Class"/>
    <s v="MC-18100"/>
    <s v="Mick Crebagga"/>
    <x v="0"/>
    <x v="0"/>
    <s v="Philadelphia"/>
    <x v="9"/>
    <n v="19140"/>
    <x v="3"/>
    <s v="FUR-FU-10004415"/>
    <x v="0"/>
    <x v="5"/>
    <s v="Stacking Tray, Side-Loading, Legal, Smoke"/>
    <x v="1514"/>
    <x v="0"/>
    <n v="0.2"/>
    <x v="1598"/>
  </r>
  <r>
    <n v="1744"/>
    <x v="844"/>
    <x v="3"/>
    <x v="505"/>
    <d v="2014-11-04T00:00:00"/>
    <s v="Standard Class"/>
    <s v="MC-18100"/>
    <s v="Mick Crebagga"/>
    <x v="0"/>
    <x v="0"/>
    <s v="Philadelphia"/>
    <x v="9"/>
    <n v="19140"/>
    <x v="3"/>
    <s v="OFF-ST-10002486"/>
    <x v="1"/>
    <x v="4"/>
    <s v="Eldon Shelf Savers Cubes and Bins"/>
    <x v="1515"/>
    <x v="0"/>
    <n v="0.2"/>
    <x v="1599"/>
  </r>
  <r>
    <n v="1745"/>
    <x v="844"/>
    <x v="3"/>
    <x v="505"/>
    <d v="2014-11-04T00:00:00"/>
    <s v="Standard Class"/>
    <s v="MC-18100"/>
    <s v="Mick Crebagga"/>
    <x v="0"/>
    <x v="0"/>
    <s v="Philadelphia"/>
    <x v="9"/>
    <n v="19140"/>
    <x v="3"/>
    <s v="TEC-AC-10001142"/>
    <x v="2"/>
    <x v="11"/>
    <s v="First Data FD10 PIN Pad"/>
    <x v="1516"/>
    <x v="3"/>
    <n v="0.2"/>
    <x v="1600"/>
  </r>
  <r>
    <n v="1746"/>
    <x v="845"/>
    <x v="2"/>
    <x v="571"/>
    <d v="2011-06-09T00:00:00"/>
    <s v="First Class"/>
    <s v="BM-11785"/>
    <s v="Bryan Mills"/>
    <x v="0"/>
    <x v="0"/>
    <s v="Rochester"/>
    <x v="15"/>
    <n v="14609"/>
    <x v="3"/>
    <s v="OFF-AR-10002656"/>
    <x v="1"/>
    <x v="6"/>
    <s v="Sanford Liquid Accent Highlighters"/>
    <x v="522"/>
    <x v="0"/>
    <n v="0"/>
    <x v="1601"/>
  </r>
  <r>
    <n v="1747"/>
    <x v="846"/>
    <x v="0"/>
    <x v="572"/>
    <d v="2013-08-18T00:00:00"/>
    <s v="Second Class"/>
    <s v="EM-14065"/>
    <s v="Erin Mull"/>
    <x v="0"/>
    <x v="0"/>
    <s v="Jacksonville"/>
    <x v="3"/>
    <n v="28540"/>
    <x v="0"/>
    <s v="OFF-BI-10000138"/>
    <x v="1"/>
    <x v="8"/>
    <s v="Acco Translucent Poly Ring Binders"/>
    <x v="1517"/>
    <x v="8"/>
    <n v="0.7"/>
    <x v="1602"/>
  </r>
  <r>
    <n v="1748"/>
    <x v="846"/>
    <x v="0"/>
    <x v="572"/>
    <d v="2013-08-18T00:00:00"/>
    <s v="Second Class"/>
    <s v="EM-14065"/>
    <s v="Erin Mull"/>
    <x v="0"/>
    <x v="0"/>
    <s v="Jacksonville"/>
    <x v="3"/>
    <n v="28540"/>
    <x v="0"/>
    <s v="OFF-PA-10004947"/>
    <x v="1"/>
    <x v="10"/>
    <s v="Staples"/>
    <x v="1518"/>
    <x v="1"/>
    <n v="0.2"/>
    <x v="1603"/>
  </r>
  <r>
    <n v="1749"/>
    <x v="847"/>
    <x v="2"/>
    <x v="573"/>
    <d v="2011-04-29T00:00:00"/>
    <s v="Standard Class"/>
    <s v="DA-13450"/>
    <s v="Dianna Arnett"/>
    <x v="2"/>
    <x v="0"/>
    <s v="Houston"/>
    <x v="5"/>
    <n v="77095"/>
    <x v="2"/>
    <s v="OFF-PA-10003543"/>
    <x v="1"/>
    <x v="10"/>
    <s v="Xerox 1985"/>
    <x v="563"/>
    <x v="0"/>
    <n v="0.2"/>
    <x v="572"/>
  </r>
  <r>
    <n v="1750"/>
    <x v="847"/>
    <x v="2"/>
    <x v="573"/>
    <d v="2011-04-29T00:00:00"/>
    <s v="Standard Class"/>
    <s v="DA-13450"/>
    <s v="Dianna Arnett"/>
    <x v="2"/>
    <x v="0"/>
    <s v="Houston"/>
    <x v="5"/>
    <n v="77095"/>
    <x v="2"/>
    <s v="OFF-AR-10002221"/>
    <x v="1"/>
    <x v="6"/>
    <s v="12 Colored Short Pencils"/>
    <x v="875"/>
    <x v="1"/>
    <n v="0.2"/>
    <x v="1604"/>
  </r>
  <r>
    <n v="1751"/>
    <x v="848"/>
    <x v="1"/>
    <x v="6"/>
    <d v="2012-11-27T00:00:00"/>
    <s v="Standard Class"/>
    <s v="MO-17800"/>
    <s v="Meg O'Connel"/>
    <x v="2"/>
    <x v="0"/>
    <s v="San Antonio"/>
    <x v="5"/>
    <n v="78207"/>
    <x v="2"/>
    <s v="FUR-TA-10004607"/>
    <x v="0"/>
    <x v="3"/>
    <s v="Hon 2111 Invitation Series Straight Table"/>
    <x v="1519"/>
    <x v="0"/>
    <n v="0.3"/>
    <x v="1605"/>
  </r>
  <r>
    <n v="1752"/>
    <x v="849"/>
    <x v="3"/>
    <x v="336"/>
    <d v="2014-10-18T00:00:00"/>
    <s v="First Class"/>
    <s v="JW-15955"/>
    <s v="Joni Wasserman"/>
    <x v="0"/>
    <x v="0"/>
    <s v="Oakland"/>
    <x v="1"/>
    <n v="94601"/>
    <x v="1"/>
    <s v="FUR-FU-10001918"/>
    <x v="0"/>
    <x v="5"/>
    <s v="C-Line Cubicle Keepers Polyproplyene Holder With Velcro Backings"/>
    <x v="1520"/>
    <x v="0"/>
    <n v="0"/>
    <x v="1606"/>
  </r>
  <r>
    <n v="1753"/>
    <x v="850"/>
    <x v="3"/>
    <x v="574"/>
    <d v="2014-12-06T00:00:00"/>
    <s v="First Class"/>
    <s v="VW-21775"/>
    <s v="Victoria Wilson"/>
    <x v="1"/>
    <x v="0"/>
    <s v="San Francisco"/>
    <x v="1"/>
    <n v="94122"/>
    <x v="1"/>
    <s v="OFF-ST-10004340"/>
    <x v="1"/>
    <x v="4"/>
    <s v="Fellowes Mobile File Cart, Black"/>
    <x v="1521"/>
    <x v="6"/>
    <n v="0"/>
    <x v="1607"/>
  </r>
  <r>
    <n v="1754"/>
    <x v="850"/>
    <x v="3"/>
    <x v="574"/>
    <d v="2014-12-06T00:00:00"/>
    <s v="First Class"/>
    <s v="VW-21775"/>
    <s v="Victoria Wilson"/>
    <x v="1"/>
    <x v="0"/>
    <s v="San Francisco"/>
    <x v="1"/>
    <n v="94122"/>
    <x v="1"/>
    <s v="OFF-PA-10004475"/>
    <x v="1"/>
    <x v="10"/>
    <s v="Xerox 1940"/>
    <x v="1446"/>
    <x v="0"/>
    <n v="0"/>
    <x v="1522"/>
  </r>
  <r>
    <n v="1755"/>
    <x v="850"/>
    <x v="3"/>
    <x v="574"/>
    <d v="2014-12-06T00:00:00"/>
    <s v="First Class"/>
    <s v="VW-21775"/>
    <s v="Victoria Wilson"/>
    <x v="1"/>
    <x v="0"/>
    <s v="San Francisco"/>
    <x v="1"/>
    <n v="94122"/>
    <x v="1"/>
    <s v="OFF-PA-10003893"/>
    <x v="1"/>
    <x v="10"/>
    <s v="Xerox 1962"/>
    <x v="18"/>
    <x v="0"/>
    <n v="0"/>
    <x v="1608"/>
  </r>
  <r>
    <n v="1756"/>
    <x v="851"/>
    <x v="1"/>
    <x v="575"/>
    <d v="2012-12-11T00:00:00"/>
    <s v="Second Class"/>
    <s v="TT-21460"/>
    <s v="Tonja Turnell"/>
    <x v="2"/>
    <x v="0"/>
    <s v="Fort Worth"/>
    <x v="5"/>
    <n v="76106"/>
    <x v="2"/>
    <s v="OFF-PA-10000100"/>
    <x v="1"/>
    <x v="10"/>
    <s v="Xerox 1945"/>
    <x v="1522"/>
    <x v="10"/>
    <n v="0.2"/>
    <x v="1609"/>
  </r>
  <r>
    <n v="1757"/>
    <x v="851"/>
    <x v="1"/>
    <x v="575"/>
    <d v="2012-12-11T00:00:00"/>
    <s v="Second Class"/>
    <s v="TT-21460"/>
    <s v="Tonja Turnell"/>
    <x v="2"/>
    <x v="0"/>
    <s v="Fort Worth"/>
    <x v="5"/>
    <n v="76106"/>
    <x v="2"/>
    <s v="TEC-PH-10001817"/>
    <x v="2"/>
    <x v="7"/>
    <s v="Wilson Electronics DB Pro Signal Booster"/>
    <x v="1523"/>
    <x v="5"/>
    <n v="0.2"/>
    <x v="1610"/>
  </r>
  <r>
    <n v="1758"/>
    <x v="852"/>
    <x v="1"/>
    <x v="562"/>
    <d v="2012-07-15T00:00:00"/>
    <s v="First Class"/>
    <s v="SL-20155"/>
    <s v="Sara Luxemburg"/>
    <x v="2"/>
    <x v="0"/>
    <s v="Houston"/>
    <x v="5"/>
    <n v="77095"/>
    <x v="2"/>
    <s v="OFF-BI-10001765"/>
    <x v="1"/>
    <x v="8"/>
    <s v="Wilson Jones Heavy-Duty Casebound Ring Binders with Metal Hinges"/>
    <x v="1524"/>
    <x v="5"/>
    <n v="0.8"/>
    <x v="1611"/>
  </r>
  <r>
    <n v="1759"/>
    <x v="853"/>
    <x v="2"/>
    <x v="218"/>
    <d v="2011-05-17T00:00:00"/>
    <s v="Standard Class"/>
    <s v="RM-19375"/>
    <s v="Raymond Messe"/>
    <x v="0"/>
    <x v="0"/>
    <s v="Houston"/>
    <x v="5"/>
    <n v="77095"/>
    <x v="2"/>
    <s v="TEC-AC-10001013"/>
    <x v="2"/>
    <x v="11"/>
    <s v="Logitech ClearChat Comfort/USB Headset H390"/>
    <x v="1525"/>
    <x v="0"/>
    <n v="0.2"/>
    <x v="1612"/>
  </r>
  <r>
    <n v="1760"/>
    <x v="854"/>
    <x v="2"/>
    <x v="576"/>
    <d v="2011-01-13T00:00:00"/>
    <s v="Standard Class"/>
    <s v="MB-18085"/>
    <s v="Mick Brown"/>
    <x v="0"/>
    <x v="0"/>
    <s v="Philadelphia"/>
    <x v="9"/>
    <n v="19143"/>
    <x v="3"/>
    <s v="OFF-AR-10003478"/>
    <x v="1"/>
    <x v="6"/>
    <s v="Avery Hi-Liter EverBold Pen Style Fluorescent Highlighters, 4/Pack"/>
    <x v="1526"/>
    <x v="1"/>
    <n v="0.2"/>
    <x v="1613"/>
  </r>
  <r>
    <n v="1761"/>
    <x v="855"/>
    <x v="1"/>
    <x v="577"/>
    <d v="2012-09-09T00:00:00"/>
    <s v="Standard Class"/>
    <s v="AG-10900"/>
    <s v="Arthur Gainer"/>
    <x v="0"/>
    <x v="0"/>
    <s v="San Diego"/>
    <x v="1"/>
    <n v="92105"/>
    <x v="1"/>
    <s v="FUR-BO-10000330"/>
    <x v="0"/>
    <x v="0"/>
    <s v="Sauder Camden County Barrister Bookcase, Planked Cherry Finish"/>
    <x v="1527"/>
    <x v="4"/>
    <n v="0.15"/>
    <x v="1614"/>
  </r>
  <r>
    <n v="1762"/>
    <x v="855"/>
    <x v="1"/>
    <x v="577"/>
    <d v="2012-09-09T00:00:00"/>
    <s v="Standard Class"/>
    <s v="AG-10900"/>
    <s v="Arthur Gainer"/>
    <x v="0"/>
    <x v="0"/>
    <s v="San Diego"/>
    <x v="1"/>
    <n v="92105"/>
    <x v="1"/>
    <s v="OFF-BI-10001900"/>
    <x v="1"/>
    <x v="8"/>
    <s v="DXL Angle-View Binders with Locking Rings, Black"/>
    <x v="1528"/>
    <x v="5"/>
    <n v="0.2"/>
    <x v="1615"/>
  </r>
  <r>
    <n v="1763"/>
    <x v="855"/>
    <x v="1"/>
    <x v="577"/>
    <d v="2012-09-09T00:00:00"/>
    <s v="Standard Class"/>
    <s v="AG-10900"/>
    <s v="Arthur Gainer"/>
    <x v="0"/>
    <x v="0"/>
    <s v="San Diego"/>
    <x v="1"/>
    <n v="92105"/>
    <x v="1"/>
    <s v="FUR-BO-10003159"/>
    <x v="0"/>
    <x v="0"/>
    <s v="Sauder Camden County Collection Libraries, Planked Cherry Finish"/>
    <x v="1529"/>
    <x v="1"/>
    <n v="0.15"/>
    <x v="1616"/>
  </r>
  <r>
    <n v="1764"/>
    <x v="856"/>
    <x v="0"/>
    <x v="578"/>
    <d v="2013-08-09T00:00:00"/>
    <s v="Standard Class"/>
    <s v="ML-17755"/>
    <s v="Max Ludwig"/>
    <x v="2"/>
    <x v="0"/>
    <s v="Suffolk"/>
    <x v="17"/>
    <n v="23434"/>
    <x v="0"/>
    <s v="OFF-SU-10002573"/>
    <x v="1"/>
    <x v="14"/>
    <s v="Acme 10&quot; Easy Grip Assistive Scissors"/>
    <x v="1530"/>
    <x v="0"/>
    <n v="0"/>
    <x v="1617"/>
  </r>
  <r>
    <n v="1765"/>
    <x v="856"/>
    <x v="0"/>
    <x v="578"/>
    <d v="2013-08-09T00:00:00"/>
    <s v="Standard Class"/>
    <s v="ML-17755"/>
    <s v="Max Ludwig"/>
    <x v="2"/>
    <x v="0"/>
    <s v="Suffolk"/>
    <x v="17"/>
    <n v="23434"/>
    <x v="0"/>
    <s v="OFF-LA-10004484"/>
    <x v="1"/>
    <x v="2"/>
    <s v="Avery 476"/>
    <x v="1531"/>
    <x v="7"/>
    <n v="0"/>
    <x v="1618"/>
  </r>
  <r>
    <n v="1766"/>
    <x v="856"/>
    <x v="0"/>
    <x v="578"/>
    <d v="2013-08-09T00:00:00"/>
    <s v="Standard Class"/>
    <s v="ML-17755"/>
    <s v="Max Ludwig"/>
    <x v="2"/>
    <x v="0"/>
    <s v="Suffolk"/>
    <x v="17"/>
    <n v="23434"/>
    <x v="0"/>
    <s v="FUR-FU-10001591"/>
    <x v="0"/>
    <x v="5"/>
    <s v="Advantus Panel Wall Certificate Holder - 8.5x11"/>
    <x v="1532"/>
    <x v="6"/>
    <n v="0"/>
    <x v="1619"/>
  </r>
  <r>
    <n v="1767"/>
    <x v="856"/>
    <x v="0"/>
    <x v="578"/>
    <d v="2013-08-09T00:00:00"/>
    <s v="Standard Class"/>
    <s v="ML-17755"/>
    <s v="Max Ludwig"/>
    <x v="2"/>
    <x v="0"/>
    <s v="Suffolk"/>
    <x v="17"/>
    <n v="23434"/>
    <x v="0"/>
    <s v="OFF-LA-10002034"/>
    <x v="1"/>
    <x v="2"/>
    <s v="Avery 478"/>
    <x v="765"/>
    <x v="0"/>
    <n v="0"/>
    <x v="787"/>
  </r>
  <r>
    <n v="1768"/>
    <x v="857"/>
    <x v="2"/>
    <x v="579"/>
    <d v="2011-03-26T00:00:00"/>
    <s v="Standard Class"/>
    <s v="CC-12685"/>
    <s v="Craig Carroll"/>
    <x v="0"/>
    <x v="0"/>
    <s v="Greensboro"/>
    <x v="3"/>
    <n v="27405"/>
    <x v="0"/>
    <s v="OFF-BI-10004410"/>
    <x v="1"/>
    <x v="8"/>
    <s v="C-Line Peel &amp; Stick Add-On Filing Pockets, 8-3/4 x 5-1/8, 10/Pack"/>
    <x v="1533"/>
    <x v="4"/>
    <n v="0.7"/>
    <x v="1620"/>
  </r>
  <r>
    <n v="1769"/>
    <x v="857"/>
    <x v="2"/>
    <x v="579"/>
    <d v="2011-03-26T00:00:00"/>
    <s v="Standard Class"/>
    <s v="CC-12685"/>
    <s v="Craig Carroll"/>
    <x v="0"/>
    <x v="0"/>
    <s v="Greensboro"/>
    <x v="3"/>
    <n v="27405"/>
    <x v="0"/>
    <s v="OFF-BI-10002735"/>
    <x v="1"/>
    <x v="8"/>
    <s v="GBC Prestige Therm-A-Bind Covers"/>
    <x v="1534"/>
    <x v="2"/>
    <n v="0.7"/>
    <x v="1621"/>
  </r>
  <r>
    <n v="1770"/>
    <x v="858"/>
    <x v="3"/>
    <x v="580"/>
    <d v="2014-03-09T00:00:00"/>
    <s v="Standard Class"/>
    <s v="SC-20770"/>
    <s v="Stewart Carmichael"/>
    <x v="1"/>
    <x v="0"/>
    <s v="Dallas"/>
    <x v="5"/>
    <n v="75081"/>
    <x v="2"/>
    <s v="OFF-SU-10001935"/>
    <x v="1"/>
    <x v="14"/>
    <s v="Staples"/>
    <x v="1535"/>
    <x v="4"/>
    <n v="0.2"/>
    <x v="1622"/>
  </r>
  <r>
    <n v="1771"/>
    <x v="858"/>
    <x v="3"/>
    <x v="580"/>
    <d v="2014-03-09T00:00:00"/>
    <s v="Standard Class"/>
    <s v="SC-20770"/>
    <s v="Stewart Carmichael"/>
    <x v="1"/>
    <x v="0"/>
    <s v="Dallas"/>
    <x v="5"/>
    <n v="75081"/>
    <x v="2"/>
    <s v="OFF-BI-10003291"/>
    <x v="1"/>
    <x v="8"/>
    <s v="Wilson Jones Leather-Like Binders with DublLock Round Rings"/>
    <x v="1536"/>
    <x v="3"/>
    <n v="0.8"/>
    <x v="1623"/>
  </r>
  <r>
    <n v="1772"/>
    <x v="859"/>
    <x v="0"/>
    <x v="581"/>
    <d v="2013-11-30T00:00:00"/>
    <s v="Second Class"/>
    <s v="GG-14650"/>
    <s v="Greg Guthrie"/>
    <x v="1"/>
    <x v="0"/>
    <s v="Chicago"/>
    <x v="10"/>
    <n v="60623"/>
    <x v="2"/>
    <s v="OFF-ST-10004337"/>
    <x v="1"/>
    <x v="4"/>
    <s v="SAFCO Commercial Wire Shelving, 72h"/>
    <x v="1537"/>
    <x v="0"/>
    <n v="0.2"/>
    <x v="1624"/>
  </r>
  <r>
    <n v="1773"/>
    <x v="859"/>
    <x v="0"/>
    <x v="581"/>
    <d v="2013-11-30T00:00:00"/>
    <s v="Second Class"/>
    <s v="GG-14650"/>
    <s v="Greg Guthrie"/>
    <x v="1"/>
    <x v="0"/>
    <s v="Chicago"/>
    <x v="10"/>
    <n v="60623"/>
    <x v="2"/>
    <s v="TEC-AC-10001266"/>
    <x v="2"/>
    <x v="11"/>
    <s v="Memorex Micro Travel Drive 8 GB"/>
    <x v="1538"/>
    <x v="5"/>
    <n v="0.2"/>
    <x v="1625"/>
  </r>
  <r>
    <n v="1774"/>
    <x v="860"/>
    <x v="2"/>
    <x v="582"/>
    <d v="2011-05-03T00:00:00"/>
    <s v="Standard Class"/>
    <s v="MY-18295"/>
    <s v="Muhammed Yedwab"/>
    <x v="1"/>
    <x v="0"/>
    <s v="Baltimore"/>
    <x v="39"/>
    <n v="21215"/>
    <x v="3"/>
    <s v="OFF-BI-10001628"/>
    <x v="1"/>
    <x v="8"/>
    <s v="Acco Data Flex Cable Posts For Top &amp; Bottom Load Binders, 6&quot; Capacity"/>
    <x v="1539"/>
    <x v="0"/>
    <n v="0"/>
    <x v="1626"/>
  </r>
  <r>
    <n v="1775"/>
    <x v="860"/>
    <x v="2"/>
    <x v="582"/>
    <d v="2011-05-03T00:00:00"/>
    <s v="Standard Class"/>
    <s v="MY-18295"/>
    <s v="Muhammed Yedwab"/>
    <x v="1"/>
    <x v="0"/>
    <s v="Baltimore"/>
    <x v="39"/>
    <n v="21215"/>
    <x v="3"/>
    <s v="OFF-ST-10000877"/>
    <x v="1"/>
    <x v="4"/>
    <s v="Recycled Steel Personal File for Standard File Folders"/>
    <x v="1540"/>
    <x v="6"/>
    <n v="0"/>
    <x v="1627"/>
  </r>
  <r>
    <n v="1776"/>
    <x v="860"/>
    <x v="2"/>
    <x v="582"/>
    <d v="2011-05-03T00:00:00"/>
    <s v="Standard Class"/>
    <s v="MY-18295"/>
    <s v="Muhammed Yedwab"/>
    <x v="1"/>
    <x v="0"/>
    <s v="Baltimore"/>
    <x v="39"/>
    <n v="21215"/>
    <x v="3"/>
    <s v="OFF-AR-10004752"/>
    <x v="1"/>
    <x v="6"/>
    <s v="Blackstonian Pencils"/>
    <x v="1541"/>
    <x v="0"/>
    <n v="0"/>
    <x v="1628"/>
  </r>
  <r>
    <n v="1777"/>
    <x v="860"/>
    <x v="2"/>
    <x v="582"/>
    <d v="2011-05-03T00:00:00"/>
    <s v="Standard Class"/>
    <s v="MY-18295"/>
    <s v="Muhammed Yedwab"/>
    <x v="1"/>
    <x v="0"/>
    <s v="Baltimore"/>
    <x v="39"/>
    <n v="21215"/>
    <x v="3"/>
    <s v="OFF-LA-10000452"/>
    <x v="1"/>
    <x v="2"/>
    <s v="Avery 488"/>
    <x v="982"/>
    <x v="7"/>
    <n v="0"/>
    <x v="1020"/>
  </r>
  <r>
    <n v="1778"/>
    <x v="861"/>
    <x v="1"/>
    <x v="27"/>
    <d v="2012-11-28T00:00:00"/>
    <s v="Standard Class"/>
    <s v="DP-13000"/>
    <s v="Darren Powers"/>
    <x v="0"/>
    <x v="0"/>
    <s v="Los Angeles"/>
    <x v="1"/>
    <n v="90004"/>
    <x v="1"/>
    <s v="OFF-PA-10000675"/>
    <x v="1"/>
    <x v="10"/>
    <s v="Xerox 1919"/>
    <x v="1542"/>
    <x v="6"/>
    <n v="0"/>
    <x v="1629"/>
  </r>
  <r>
    <n v="1779"/>
    <x v="861"/>
    <x v="1"/>
    <x v="27"/>
    <d v="2012-11-28T00:00:00"/>
    <s v="Standard Class"/>
    <s v="DP-13000"/>
    <s v="Darren Powers"/>
    <x v="0"/>
    <x v="0"/>
    <s v="Los Angeles"/>
    <x v="1"/>
    <n v="90004"/>
    <x v="1"/>
    <s v="OFF-AR-10003045"/>
    <x v="1"/>
    <x v="6"/>
    <s v="Prang Colored Pencils"/>
    <x v="456"/>
    <x v="2"/>
    <n v="0"/>
    <x v="467"/>
  </r>
  <r>
    <n v="1780"/>
    <x v="862"/>
    <x v="0"/>
    <x v="583"/>
    <d v="2013-11-17T00:00:00"/>
    <s v="Standard Class"/>
    <s v="BD-11770"/>
    <s v="Bryan Davis"/>
    <x v="0"/>
    <x v="0"/>
    <s v="New York City"/>
    <x v="15"/>
    <n v="10011"/>
    <x v="3"/>
    <s v="TEC-AC-10003447"/>
    <x v="2"/>
    <x v="11"/>
    <s v="Micropad Numeric Keypads"/>
    <x v="1543"/>
    <x v="1"/>
    <n v="0"/>
    <x v="1630"/>
  </r>
  <r>
    <n v="1781"/>
    <x v="862"/>
    <x v="0"/>
    <x v="583"/>
    <d v="2013-11-17T00:00:00"/>
    <s v="Standard Class"/>
    <s v="BD-11770"/>
    <s v="Bryan Davis"/>
    <x v="0"/>
    <x v="0"/>
    <s v="New York City"/>
    <x v="15"/>
    <n v="10011"/>
    <x v="3"/>
    <s v="OFF-ST-10002276"/>
    <x v="1"/>
    <x v="4"/>
    <s v="Safco Steel Mobile File Cart"/>
    <x v="1544"/>
    <x v="7"/>
    <n v="0"/>
    <x v="1631"/>
  </r>
  <r>
    <n v="1782"/>
    <x v="863"/>
    <x v="1"/>
    <x v="584"/>
    <d v="2012-07-13T00:00:00"/>
    <s v="Standard Class"/>
    <s v="CB-12535"/>
    <s v="Claudia Bergmann"/>
    <x v="1"/>
    <x v="0"/>
    <s v="Franklin"/>
    <x v="31"/>
    <n v="2038"/>
    <x v="3"/>
    <s v="OFF-PA-10001609"/>
    <x v="1"/>
    <x v="10"/>
    <s v="Tops Wirebound Message Log Books"/>
    <x v="1545"/>
    <x v="0"/>
    <n v="0"/>
    <x v="1632"/>
  </r>
  <r>
    <n v="1783"/>
    <x v="863"/>
    <x v="1"/>
    <x v="584"/>
    <d v="2012-07-13T00:00:00"/>
    <s v="Standard Class"/>
    <s v="CB-12535"/>
    <s v="Claudia Bergmann"/>
    <x v="1"/>
    <x v="0"/>
    <s v="Franklin"/>
    <x v="31"/>
    <n v="2038"/>
    <x v="3"/>
    <s v="OFF-BI-10001597"/>
    <x v="1"/>
    <x v="8"/>
    <s v="Wilson Jones Ledger-Size, Piano-Hinge Binder, 2&quot;, Blue"/>
    <x v="1546"/>
    <x v="1"/>
    <n v="0"/>
    <x v="1633"/>
  </r>
  <r>
    <n v="1784"/>
    <x v="864"/>
    <x v="3"/>
    <x v="585"/>
    <d v="2014-09-27T00:00:00"/>
    <s v="Standard Class"/>
    <s v="JE-15610"/>
    <s v="Jim Epp"/>
    <x v="1"/>
    <x v="0"/>
    <s v="Milwaukee"/>
    <x v="6"/>
    <n v="53209"/>
    <x v="2"/>
    <s v="OFF-PA-10004475"/>
    <x v="1"/>
    <x v="10"/>
    <s v="Xerox 1940"/>
    <x v="1547"/>
    <x v="4"/>
    <n v="0"/>
    <x v="1634"/>
  </r>
  <r>
    <n v="1785"/>
    <x v="864"/>
    <x v="3"/>
    <x v="585"/>
    <d v="2014-09-27T00:00:00"/>
    <s v="Standard Class"/>
    <s v="JE-15610"/>
    <s v="Jim Epp"/>
    <x v="1"/>
    <x v="0"/>
    <s v="Milwaukee"/>
    <x v="6"/>
    <n v="53209"/>
    <x v="2"/>
    <s v="TEC-AC-10004510"/>
    <x v="2"/>
    <x v="11"/>
    <s v="Logitech Desktop MK120 Mouse and keyboard Combo"/>
    <x v="1548"/>
    <x v="5"/>
    <n v="0"/>
    <x v="1635"/>
  </r>
  <r>
    <n v="1786"/>
    <x v="864"/>
    <x v="3"/>
    <x v="585"/>
    <d v="2014-09-27T00:00:00"/>
    <s v="Standard Class"/>
    <s v="JE-15610"/>
    <s v="Jim Epp"/>
    <x v="1"/>
    <x v="0"/>
    <s v="Milwaukee"/>
    <x v="6"/>
    <n v="53209"/>
    <x v="2"/>
    <s v="OFF-BI-10002976"/>
    <x v="1"/>
    <x v="8"/>
    <s v="ACCOHIDE Binder by Acco"/>
    <x v="1549"/>
    <x v="8"/>
    <n v="0"/>
    <x v="1636"/>
  </r>
  <r>
    <n v="1787"/>
    <x v="864"/>
    <x v="3"/>
    <x v="585"/>
    <d v="2014-09-27T00:00:00"/>
    <s v="Standard Class"/>
    <s v="JE-15610"/>
    <s v="Jim Epp"/>
    <x v="1"/>
    <x v="0"/>
    <s v="Milwaukee"/>
    <x v="6"/>
    <n v="53209"/>
    <x v="2"/>
    <s v="TEC-PH-10001615"/>
    <x v="2"/>
    <x v="7"/>
    <s v="AT&amp;T CL82213"/>
    <x v="284"/>
    <x v="1"/>
    <n v="0"/>
    <x v="1637"/>
  </r>
  <r>
    <n v="1788"/>
    <x v="865"/>
    <x v="1"/>
    <x v="586"/>
    <d v="2012-02-19T00:00:00"/>
    <s v="Standard Class"/>
    <s v="RP-19855"/>
    <s v="Roy Phan"/>
    <x v="1"/>
    <x v="0"/>
    <s v="Kenosha"/>
    <x v="6"/>
    <n v="53142"/>
    <x v="2"/>
    <s v="TEC-PH-10001819"/>
    <x v="2"/>
    <x v="7"/>
    <s v="Innergie mMini Combo Duo USB Travel Charging Kit"/>
    <x v="1550"/>
    <x v="1"/>
    <n v="0"/>
    <x v="1638"/>
  </r>
  <r>
    <n v="1789"/>
    <x v="865"/>
    <x v="1"/>
    <x v="586"/>
    <d v="2012-02-19T00:00:00"/>
    <s v="Standard Class"/>
    <s v="RP-19855"/>
    <s v="Roy Phan"/>
    <x v="1"/>
    <x v="0"/>
    <s v="Kenosha"/>
    <x v="6"/>
    <n v="53142"/>
    <x v="2"/>
    <s v="TEC-PH-10000560"/>
    <x v="2"/>
    <x v="7"/>
    <s v="Samsung Galaxy S III - 16GB - pebble blue (T-Mobile)"/>
    <x v="1551"/>
    <x v="0"/>
    <n v="0"/>
    <x v="1639"/>
  </r>
  <r>
    <n v="1790"/>
    <x v="865"/>
    <x v="1"/>
    <x v="586"/>
    <d v="2012-02-19T00:00:00"/>
    <s v="Standard Class"/>
    <s v="RP-19855"/>
    <s v="Roy Phan"/>
    <x v="1"/>
    <x v="0"/>
    <s v="Kenosha"/>
    <x v="6"/>
    <n v="53142"/>
    <x v="2"/>
    <s v="TEC-AC-10004568"/>
    <x v="2"/>
    <x v="11"/>
    <s v="Maxell LTO Ultrium - 800 GB"/>
    <x v="1552"/>
    <x v="2"/>
    <n v="0"/>
    <x v="1640"/>
  </r>
  <r>
    <n v="1791"/>
    <x v="866"/>
    <x v="2"/>
    <x v="587"/>
    <d v="2011-10-04T00:00:00"/>
    <s v="Standard Class"/>
    <s v="RA-19915"/>
    <s v="Russell Applegate"/>
    <x v="0"/>
    <x v="0"/>
    <s v="New York City"/>
    <x v="15"/>
    <n v="10011"/>
    <x v="3"/>
    <s v="OFF-PA-10004092"/>
    <x v="1"/>
    <x v="10"/>
    <s v="Tops Green Bar Computer Printout Paper"/>
    <x v="1553"/>
    <x v="7"/>
    <n v="0"/>
    <x v="1641"/>
  </r>
  <r>
    <n v="1792"/>
    <x v="867"/>
    <x v="2"/>
    <x v="588"/>
    <d v="2011-12-03T00:00:00"/>
    <s v="First Class"/>
    <s v="RP-19390"/>
    <s v="Resi Pölking"/>
    <x v="0"/>
    <x v="0"/>
    <s v="Madison"/>
    <x v="6"/>
    <n v="53711"/>
    <x v="2"/>
    <s v="FUR-CH-10001854"/>
    <x v="0"/>
    <x v="1"/>
    <s v="Office Star - Professional Matrix Back Chair with 2-to-1 Synchro Tilt and Mesh Fabric Seat"/>
    <x v="1554"/>
    <x v="8"/>
    <n v="0"/>
    <x v="1642"/>
  </r>
  <r>
    <n v="1793"/>
    <x v="867"/>
    <x v="2"/>
    <x v="588"/>
    <d v="2011-12-03T00:00:00"/>
    <s v="First Class"/>
    <s v="RP-19390"/>
    <s v="Resi Pölking"/>
    <x v="0"/>
    <x v="0"/>
    <s v="Madison"/>
    <x v="6"/>
    <n v="53711"/>
    <x v="2"/>
    <s v="OFF-AR-10000475"/>
    <x v="1"/>
    <x v="6"/>
    <s v="Hunt BOSTON Vista Battery-Operated Pencil Sharpener, Black"/>
    <x v="1555"/>
    <x v="4"/>
    <n v="0"/>
    <x v="1643"/>
  </r>
  <r>
    <n v="1794"/>
    <x v="868"/>
    <x v="2"/>
    <x v="589"/>
    <d v="2011-12-13T00:00:00"/>
    <s v="Standard Class"/>
    <s v="TB-21175"/>
    <s v="Thomas Boland"/>
    <x v="1"/>
    <x v="0"/>
    <s v="Houston"/>
    <x v="5"/>
    <n v="77041"/>
    <x v="2"/>
    <s v="OFF-ST-10000777"/>
    <x v="1"/>
    <x v="4"/>
    <s v="Companion Letter/Legal File, Black"/>
    <x v="1556"/>
    <x v="0"/>
    <n v="0.2"/>
    <x v="1644"/>
  </r>
  <r>
    <n v="1795"/>
    <x v="869"/>
    <x v="0"/>
    <x v="64"/>
    <d v="2013-09-11T00:00:00"/>
    <s v="Standard Class"/>
    <s v="BE-11455"/>
    <s v="Brad Eason"/>
    <x v="2"/>
    <x v="0"/>
    <s v="Olathe"/>
    <x v="41"/>
    <n v="66062"/>
    <x v="2"/>
    <s v="OFF-AR-10004022"/>
    <x v="1"/>
    <x v="6"/>
    <s v="Panasonic KP-380BK Classic Electric Pencil Sharpener"/>
    <x v="1557"/>
    <x v="1"/>
    <n v="0"/>
    <x v="1645"/>
  </r>
  <r>
    <n v="1796"/>
    <x v="870"/>
    <x v="3"/>
    <x v="151"/>
    <d v="2014-08-31T00:00:00"/>
    <s v="First Class"/>
    <s v="MR-17545"/>
    <s v="Mathew Reese"/>
    <x v="2"/>
    <x v="0"/>
    <s v="New York City"/>
    <x v="15"/>
    <n v="10024"/>
    <x v="3"/>
    <s v="OFF-ST-10002352"/>
    <x v="1"/>
    <x v="4"/>
    <s v="Iris Project Case"/>
    <x v="1558"/>
    <x v="8"/>
    <n v="0"/>
    <x v="1646"/>
  </r>
  <r>
    <n v="1797"/>
    <x v="870"/>
    <x v="3"/>
    <x v="151"/>
    <d v="2014-08-31T00:00:00"/>
    <s v="First Class"/>
    <s v="MR-17545"/>
    <s v="Mathew Reese"/>
    <x v="2"/>
    <x v="0"/>
    <s v="New York City"/>
    <x v="15"/>
    <n v="10024"/>
    <x v="3"/>
    <s v="TEC-PH-10000455"/>
    <x v="2"/>
    <x v="7"/>
    <s v="GE 30522EE2"/>
    <x v="1559"/>
    <x v="1"/>
    <n v="0"/>
    <x v="1647"/>
  </r>
  <r>
    <n v="1798"/>
    <x v="870"/>
    <x v="3"/>
    <x v="151"/>
    <d v="2014-08-31T00:00:00"/>
    <s v="First Class"/>
    <s v="MR-17545"/>
    <s v="Mathew Reese"/>
    <x v="2"/>
    <x v="0"/>
    <s v="New York City"/>
    <x v="15"/>
    <n v="10024"/>
    <x v="3"/>
    <s v="OFF-BI-10003910"/>
    <x v="1"/>
    <x v="8"/>
    <s v="DXL Angle-View Binders with Locking Rings by Samsill"/>
    <x v="1560"/>
    <x v="5"/>
    <n v="0.2"/>
    <x v="1648"/>
  </r>
  <r>
    <n v="1799"/>
    <x v="871"/>
    <x v="0"/>
    <x v="274"/>
    <d v="2013-07-12T00:00:00"/>
    <s v="Standard Class"/>
    <s v="RM-19375"/>
    <s v="Raymond Messe"/>
    <x v="0"/>
    <x v="0"/>
    <s v="San Jose"/>
    <x v="1"/>
    <n v="95123"/>
    <x v="1"/>
    <s v="FUR-FU-10003039"/>
    <x v="0"/>
    <x v="5"/>
    <s v="Howard Miller 11-1/2&quot; Diameter Grantwood Wall Clock"/>
    <x v="1561"/>
    <x v="2"/>
    <n v="0"/>
    <x v="1649"/>
  </r>
  <r>
    <n v="1800"/>
    <x v="872"/>
    <x v="0"/>
    <x v="590"/>
    <d v="2013-08-11T00:00:00"/>
    <s v="Second Class"/>
    <s v="JF-15565"/>
    <s v="Jill Fjeld"/>
    <x v="0"/>
    <x v="0"/>
    <s v="Dallas"/>
    <x v="5"/>
    <n v="75081"/>
    <x v="2"/>
    <s v="OFF-FA-10000585"/>
    <x v="1"/>
    <x v="13"/>
    <s v="OIC Bulk Pack Metal Binder Clips"/>
    <x v="1515"/>
    <x v="4"/>
    <n v="0.2"/>
    <x v="1650"/>
  </r>
  <r>
    <n v="1801"/>
    <x v="872"/>
    <x v="0"/>
    <x v="590"/>
    <d v="2013-08-11T00:00:00"/>
    <s v="Second Class"/>
    <s v="JF-15565"/>
    <s v="Jill Fjeld"/>
    <x v="0"/>
    <x v="0"/>
    <s v="Dallas"/>
    <x v="5"/>
    <n v="75081"/>
    <x v="2"/>
    <s v="OFF-PA-10001994"/>
    <x v="1"/>
    <x v="10"/>
    <s v="Ink Jet Note and Greeting Cards, 8-1/2&quot; x 5-1/2&quot; Card Size"/>
    <x v="1562"/>
    <x v="1"/>
    <n v="0.2"/>
    <x v="1651"/>
  </r>
  <r>
    <n v="1802"/>
    <x v="873"/>
    <x v="0"/>
    <x v="373"/>
    <d v="2013-11-20T00:00:00"/>
    <s v="Standard Class"/>
    <s v="AS-10135"/>
    <s v="Adrian Shami"/>
    <x v="2"/>
    <x v="0"/>
    <s v="Auburn"/>
    <x v="4"/>
    <n v="98002"/>
    <x v="1"/>
    <s v="FUR-FU-10004270"/>
    <x v="0"/>
    <x v="5"/>
    <s v="Eldon Image Series Desk Accessories, Burgundy"/>
    <x v="1563"/>
    <x v="7"/>
    <n v="0"/>
    <x v="1652"/>
  </r>
  <r>
    <n v="1803"/>
    <x v="874"/>
    <x v="3"/>
    <x v="585"/>
    <d v="2014-09-27T00:00:00"/>
    <s v="Second Class"/>
    <s v="JA-15970"/>
    <s v="Joseph Airdo"/>
    <x v="0"/>
    <x v="0"/>
    <s v="Philadelphia"/>
    <x v="9"/>
    <n v="19134"/>
    <x v="3"/>
    <s v="OFF-BI-10002498"/>
    <x v="1"/>
    <x v="8"/>
    <s v="Clear Mylar Reinforcing Strips"/>
    <x v="1564"/>
    <x v="7"/>
    <n v="0.7"/>
    <x v="1653"/>
  </r>
  <r>
    <n v="1804"/>
    <x v="874"/>
    <x v="3"/>
    <x v="585"/>
    <d v="2014-09-27T00:00:00"/>
    <s v="Second Class"/>
    <s v="JA-15970"/>
    <s v="Joseph Airdo"/>
    <x v="0"/>
    <x v="0"/>
    <s v="Philadelphia"/>
    <x v="9"/>
    <n v="19134"/>
    <x v="3"/>
    <s v="OFF-SU-10002881"/>
    <x v="1"/>
    <x v="14"/>
    <s v="Martin Yale Chadless Opener Electric Letter Opener"/>
    <x v="1565"/>
    <x v="3"/>
    <n v="0.2"/>
    <x v="1654"/>
  </r>
  <r>
    <n v="1805"/>
    <x v="874"/>
    <x v="3"/>
    <x v="585"/>
    <d v="2014-09-27T00:00:00"/>
    <s v="Second Class"/>
    <s v="JA-15970"/>
    <s v="Joseph Airdo"/>
    <x v="0"/>
    <x v="0"/>
    <s v="Philadelphia"/>
    <x v="9"/>
    <n v="19134"/>
    <x v="3"/>
    <s v="TEC-AC-10002926"/>
    <x v="2"/>
    <x v="11"/>
    <s v="Logitech Wireless Marathon Mouse M705"/>
    <x v="1566"/>
    <x v="0"/>
    <n v="0.2"/>
    <x v="1655"/>
  </r>
  <r>
    <n v="1806"/>
    <x v="875"/>
    <x v="0"/>
    <x v="591"/>
    <d v="2013-12-29T00:00:00"/>
    <s v="First Class"/>
    <s v="GK-14620"/>
    <s v="Grace Kelly"/>
    <x v="1"/>
    <x v="0"/>
    <s v="Los Angeles"/>
    <x v="1"/>
    <n v="90049"/>
    <x v="1"/>
    <s v="TEC-PH-10002200"/>
    <x v="2"/>
    <x v="7"/>
    <s v="Samsung Galaxy Note 2"/>
    <x v="1567"/>
    <x v="3"/>
    <n v="0.2"/>
    <x v="1656"/>
  </r>
  <r>
    <n v="1807"/>
    <x v="875"/>
    <x v="0"/>
    <x v="591"/>
    <d v="2013-12-29T00:00:00"/>
    <s v="First Class"/>
    <s v="GK-14620"/>
    <s v="Grace Kelly"/>
    <x v="1"/>
    <x v="0"/>
    <s v="Los Angeles"/>
    <x v="1"/>
    <n v="90049"/>
    <x v="1"/>
    <s v="OFF-PA-10002005"/>
    <x v="1"/>
    <x v="10"/>
    <s v="Xerox 225"/>
    <x v="1568"/>
    <x v="3"/>
    <n v="0"/>
    <x v="1657"/>
  </r>
  <r>
    <n v="1808"/>
    <x v="875"/>
    <x v="0"/>
    <x v="591"/>
    <d v="2013-12-29T00:00:00"/>
    <s v="First Class"/>
    <s v="GK-14620"/>
    <s v="Grace Kelly"/>
    <x v="1"/>
    <x v="0"/>
    <s v="Los Angeles"/>
    <x v="1"/>
    <n v="90049"/>
    <x v="1"/>
    <s v="TEC-AC-10001465"/>
    <x v="2"/>
    <x v="11"/>
    <s v="SanDisk Cruzer 64 GB USB Flash Drive"/>
    <x v="1569"/>
    <x v="3"/>
    <n v="0"/>
    <x v="1658"/>
  </r>
  <r>
    <n v="1809"/>
    <x v="876"/>
    <x v="0"/>
    <x v="592"/>
    <d v="2013-02-13T00:00:00"/>
    <s v="First Class"/>
    <s v="PB-19210"/>
    <s v="Phillip Breyer"/>
    <x v="1"/>
    <x v="0"/>
    <s v="Tulsa"/>
    <x v="26"/>
    <n v="74133"/>
    <x v="2"/>
    <s v="TEC-PH-10004897"/>
    <x v="2"/>
    <x v="7"/>
    <s v="Mediabridge Sport Armband iPhone 5s"/>
    <x v="1570"/>
    <x v="3"/>
    <n v="0"/>
    <x v="1659"/>
  </r>
  <r>
    <n v="1810"/>
    <x v="877"/>
    <x v="0"/>
    <x v="248"/>
    <d v="2013-10-30T00:00:00"/>
    <s v="Standard Class"/>
    <s v="HK-14890"/>
    <s v="Heather Kirkland"/>
    <x v="1"/>
    <x v="0"/>
    <s v="Chicago"/>
    <x v="10"/>
    <n v="60610"/>
    <x v="2"/>
    <s v="FUR-FU-10001196"/>
    <x v="0"/>
    <x v="5"/>
    <s v="DAX Cubicle Frames - 8x10"/>
    <x v="1571"/>
    <x v="3"/>
    <n v="0.6"/>
    <x v="1660"/>
  </r>
  <r>
    <n v="1811"/>
    <x v="877"/>
    <x v="0"/>
    <x v="248"/>
    <d v="2013-10-30T00:00:00"/>
    <s v="Standard Class"/>
    <s v="HK-14890"/>
    <s v="Heather Kirkland"/>
    <x v="1"/>
    <x v="0"/>
    <s v="Chicago"/>
    <x v="10"/>
    <n v="60610"/>
    <x v="2"/>
    <s v="OFF-PA-10000595"/>
    <x v="1"/>
    <x v="10"/>
    <s v="Xerox 1929"/>
    <x v="1572"/>
    <x v="1"/>
    <n v="0.2"/>
    <x v="1661"/>
  </r>
  <r>
    <n v="1812"/>
    <x v="878"/>
    <x v="2"/>
    <x v="3"/>
    <d v="2011-06-11T00:00:00"/>
    <s v="Second Class"/>
    <s v="FO-14305"/>
    <s v="Frank Olsen"/>
    <x v="0"/>
    <x v="0"/>
    <s v="Harrisonburg"/>
    <x v="17"/>
    <n v="22801"/>
    <x v="0"/>
    <s v="FUR-TA-10004534"/>
    <x v="0"/>
    <x v="3"/>
    <s v="Bevis 44 x 96 Conference Tables"/>
    <x v="1573"/>
    <x v="3"/>
    <n v="0"/>
    <x v="1662"/>
  </r>
  <r>
    <n v="1813"/>
    <x v="879"/>
    <x v="3"/>
    <x v="225"/>
    <d v="2014-11-27T00:00:00"/>
    <s v="Standard Class"/>
    <s v="BT-11680"/>
    <s v="Brian Thompson"/>
    <x v="0"/>
    <x v="0"/>
    <s v="Newark"/>
    <x v="24"/>
    <n v="43055"/>
    <x v="3"/>
    <s v="FUR-FU-10001861"/>
    <x v="0"/>
    <x v="5"/>
    <s v="Floodlight Indoor Halogen Bulbs, 1 Bulb per Pack, 60 Watts"/>
    <x v="292"/>
    <x v="2"/>
    <n v="0.2"/>
    <x v="1663"/>
  </r>
  <r>
    <n v="1814"/>
    <x v="879"/>
    <x v="3"/>
    <x v="225"/>
    <d v="2014-11-27T00:00:00"/>
    <s v="Standard Class"/>
    <s v="BT-11680"/>
    <s v="Brian Thompson"/>
    <x v="0"/>
    <x v="0"/>
    <s v="Newark"/>
    <x v="24"/>
    <n v="43055"/>
    <x v="3"/>
    <s v="FUR-FU-10000206"/>
    <x v="0"/>
    <x v="5"/>
    <s v="GE General Purpose, Extra Long Life, Showcase &amp; Floodlight Incandescent Bulbs"/>
    <x v="1574"/>
    <x v="0"/>
    <n v="0.2"/>
    <x v="1664"/>
  </r>
  <r>
    <n v="1815"/>
    <x v="880"/>
    <x v="1"/>
    <x v="471"/>
    <d v="2012-09-18T00:00:00"/>
    <s v="Standard Class"/>
    <s v="SP-20620"/>
    <s v="Stefania Perrino"/>
    <x v="1"/>
    <x v="0"/>
    <s v="Los Angeles"/>
    <x v="1"/>
    <n v="90045"/>
    <x v="1"/>
    <s v="FUR-TA-10002607"/>
    <x v="0"/>
    <x v="3"/>
    <s v="KI Conference Tables"/>
    <x v="1575"/>
    <x v="1"/>
    <n v="0.2"/>
    <x v="1665"/>
  </r>
  <r>
    <n v="1816"/>
    <x v="881"/>
    <x v="1"/>
    <x v="593"/>
    <d v="2012-06-04T00:00:00"/>
    <s v="Same Day"/>
    <s v="LL-16840"/>
    <s v="Lauren Leatherbury"/>
    <x v="0"/>
    <x v="0"/>
    <s v="Seattle"/>
    <x v="4"/>
    <n v="98105"/>
    <x v="1"/>
    <s v="OFF-LA-10000443"/>
    <x v="1"/>
    <x v="2"/>
    <s v="Avery 501"/>
    <x v="1576"/>
    <x v="0"/>
    <n v="0"/>
    <x v="1666"/>
  </r>
  <r>
    <n v="1817"/>
    <x v="881"/>
    <x v="1"/>
    <x v="593"/>
    <d v="2012-06-04T00:00:00"/>
    <s v="Same Day"/>
    <s v="LL-16840"/>
    <s v="Lauren Leatherbury"/>
    <x v="0"/>
    <x v="0"/>
    <s v="Seattle"/>
    <x v="4"/>
    <n v="98105"/>
    <x v="1"/>
    <s v="OFF-AR-10004685"/>
    <x v="1"/>
    <x v="6"/>
    <s v="Binney &amp; Smith Crayola Metallic Colored Pencils, 8-Color Set"/>
    <x v="1577"/>
    <x v="0"/>
    <n v="0"/>
    <x v="1667"/>
  </r>
  <r>
    <n v="1818"/>
    <x v="882"/>
    <x v="1"/>
    <x v="350"/>
    <d v="2012-12-15T00:00:00"/>
    <s v="Second Class"/>
    <s v="MC-17575"/>
    <s v="Matt Collins"/>
    <x v="0"/>
    <x v="0"/>
    <s v="Los Angeles"/>
    <x v="1"/>
    <n v="90036"/>
    <x v="1"/>
    <s v="OFF-LA-10001771"/>
    <x v="1"/>
    <x v="2"/>
    <s v="Avery 513"/>
    <x v="745"/>
    <x v="0"/>
    <n v="0"/>
    <x v="763"/>
  </r>
  <r>
    <n v="1819"/>
    <x v="883"/>
    <x v="2"/>
    <x v="594"/>
    <d v="2011-05-29T00:00:00"/>
    <s v="Standard Class"/>
    <s v="JL-15235"/>
    <s v="Janet Lee"/>
    <x v="0"/>
    <x v="0"/>
    <s v="Chicago"/>
    <x v="10"/>
    <n v="60623"/>
    <x v="2"/>
    <s v="OFF-AP-10001394"/>
    <x v="1"/>
    <x v="9"/>
    <s v="Harmony Air Purifier"/>
    <x v="1578"/>
    <x v="0"/>
    <n v="0.8"/>
    <x v="1668"/>
  </r>
  <r>
    <n v="1820"/>
    <x v="883"/>
    <x v="2"/>
    <x v="594"/>
    <d v="2011-05-29T00:00:00"/>
    <s v="Standard Class"/>
    <s v="JL-15235"/>
    <s v="Janet Lee"/>
    <x v="0"/>
    <x v="0"/>
    <s v="Chicago"/>
    <x v="10"/>
    <n v="60623"/>
    <x v="2"/>
    <s v="FUR-FU-10002553"/>
    <x v="0"/>
    <x v="5"/>
    <s v="Electrix Incandescent Magnifying Lamp, Black"/>
    <x v="1579"/>
    <x v="0"/>
    <n v="0.6"/>
    <x v="1669"/>
  </r>
  <r>
    <n v="1821"/>
    <x v="884"/>
    <x v="0"/>
    <x v="595"/>
    <d v="2013-02-20T00:00:00"/>
    <s v="Standard Class"/>
    <s v="EA-14035"/>
    <s v="Erin Ashbrook"/>
    <x v="1"/>
    <x v="0"/>
    <s v="Chicago"/>
    <x v="10"/>
    <n v="60623"/>
    <x v="2"/>
    <s v="OFF-AP-10004233"/>
    <x v="1"/>
    <x v="9"/>
    <s v="Honeywell Enviracaire Portable Air Cleaner for up to 8 x 10 Room"/>
    <x v="1580"/>
    <x v="5"/>
    <n v="0.8"/>
    <x v="1670"/>
  </r>
  <r>
    <n v="1822"/>
    <x v="884"/>
    <x v="0"/>
    <x v="595"/>
    <d v="2013-02-20T00:00:00"/>
    <s v="Standard Class"/>
    <s v="EA-14035"/>
    <s v="Erin Ashbrook"/>
    <x v="1"/>
    <x v="0"/>
    <s v="Chicago"/>
    <x v="10"/>
    <n v="60623"/>
    <x v="2"/>
    <s v="OFF-FA-10000304"/>
    <x v="1"/>
    <x v="13"/>
    <s v="Advantus Push Pins"/>
    <x v="1535"/>
    <x v="4"/>
    <n v="0.2"/>
    <x v="1671"/>
  </r>
  <r>
    <n v="1823"/>
    <x v="884"/>
    <x v="0"/>
    <x v="595"/>
    <d v="2013-02-20T00:00:00"/>
    <s v="Standard Class"/>
    <s v="EA-14035"/>
    <s v="Erin Ashbrook"/>
    <x v="1"/>
    <x v="0"/>
    <s v="Chicago"/>
    <x v="10"/>
    <n v="60623"/>
    <x v="2"/>
    <s v="FUR-CH-10004754"/>
    <x v="0"/>
    <x v="1"/>
    <s v="Global Stack Chair with Arms, Black"/>
    <x v="1581"/>
    <x v="1"/>
    <n v="0.3"/>
    <x v="1672"/>
  </r>
  <r>
    <n v="1824"/>
    <x v="884"/>
    <x v="0"/>
    <x v="595"/>
    <d v="2013-02-20T00:00:00"/>
    <s v="Standard Class"/>
    <s v="EA-14035"/>
    <s v="Erin Ashbrook"/>
    <x v="1"/>
    <x v="0"/>
    <s v="Chicago"/>
    <x v="10"/>
    <n v="60623"/>
    <x v="2"/>
    <s v="OFF-PA-10000809"/>
    <x v="1"/>
    <x v="10"/>
    <s v="Xerox 206"/>
    <x v="1182"/>
    <x v="7"/>
    <n v="0.2"/>
    <x v="1673"/>
  </r>
  <r>
    <n v="1825"/>
    <x v="885"/>
    <x v="0"/>
    <x v="596"/>
    <d v="2013-12-29T00:00:00"/>
    <s v="Standard Class"/>
    <s v="SA-20830"/>
    <s v="Sue Ann Reed"/>
    <x v="0"/>
    <x v="0"/>
    <s v="Redmond"/>
    <x v="21"/>
    <n v="97756"/>
    <x v="1"/>
    <s v="OFF-BI-10003694"/>
    <x v="1"/>
    <x v="8"/>
    <s v="Avery 3 1/2&quot; Diskette Storage Pages, 10/Pack"/>
    <x v="1582"/>
    <x v="12"/>
    <n v="0.7"/>
    <x v="1674"/>
  </r>
  <r>
    <n v="1826"/>
    <x v="885"/>
    <x v="0"/>
    <x v="596"/>
    <d v="2013-12-29T00:00:00"/>
    <s v="Standard Class"/>
    <s v="SA-20830"/>
    <s v="Sue Ann Reed"/>
    <x v="0"/>
    <x v="0"/>
    <s v="Redmond"/>
    <x v="21"/>
    <n v="97756"/>
    <x v="1"/>
    <s v="FUR-FU-10001935"/>
    <x v="0"/>
    <x v="5"/>
    <s v="3M Hangers With Command Adhesive"/>
    <x v="1583"/>
    <x v="4"/>
    <n v="0.2"/>
    <x v="1675"/>
  </r>
  <r>
    <n v="1827"/>
    <x v="885"/>
    <x v="0"/>
    <x v="596"/>
    <d v="2013-12-29T00:00:00"/>
    <s v="Standard Class"/>
    <s v="SA-20830"/>
    <s v="Sue Ann Reed"/>
    <x v="0"/>
    <x v="0"/>
    <s v="Redmond"/>
    <x v="21"/>
    <n v="97756"/>
    <x v="1"/>
    <s v="FUR-FU-10002878"/>
    <x v="0"/>
    <x v="5"/>
    <s v="Seth Thomas 14&quot; Day/Date Wall Clock"/>
    <x v="1584"/>
    <x v="7"/>
    <n v="0.2"/>
    <x v="1676"/>
  </r>
  <r>
    <n v="1828"/>
    <x v="886"/>
    <x v="0"/>
    <x v="597"/>
    <d v="2013-02-11T00:00:00"/>
    <s v="Second Class"/>
    <s v="CH-12070"/>
    <s v="Cathy Hwang"/>
    <x v="2"/>
    <x v="0"/>
    <s v="Raleigh"/>
    <x v="3"/>
    <n v="27604"/>
    <x v="0"/>
    <s v="TEC-PH-10002624"/>
    <x v="2"/>
    <x v="7"/>
    <s v="Samsung Galaxy S4 Mini"/>
    <x v="1585"/>
    <x v="1"/>
    <n v="0.2"/>
    <x v="1677"/>
  </r>
  <r>
    <n v="1829"/>
    <x v="887"/>
    <x v="1"/>
    <x v="562"/>
    <d v="2012-07-15T00:00:00"/>
    <s v="Second Class"/>
    <s v="ND-18460"/>
    <s v="Neil Ducich"/>
    <x v="1"/>
    <x v="0"/>
    <s v="Macon"/>
    <x v="32"/>
    <n v="31204"/>
    <x v="0"/>
    <s v="OFF-PA-10000019"/>
    <x v="1"/>
    <x v="10"/>
    <s v="Xerox 1931"/>
    <x v="789"/>
    <x v="5"/>
    <n v="0"/>
    <x v="814"/>
  </r>
  <r>
    <n v="1830"/>
    <x v="888"/>
    <x v="2"/>
    <x v="598"/>
    <d v="2011-05-24T00:00:00"/>
    <s v="Standard Class"/>
    <s v="BS-11755"/>
    <s v="Bruce Stewart"/>
    <x v="0"/>
    <x v="0"/>
    <s v="Cleveland"/>
    <x v="24"/>
    <n v="44105"/>
    <x v="3"/>
    <s v="TEC-PH-10002885"/>
    <x v="2"/>
    <x v="7"/>
    <s v="Apple iPhone 5"/>
    <x v="1586"/>
    <x v="0"/>
    <n v="0.4"/>
    <x v="1678"/>
  </r>
  <r>
    <n v="1831"/>
    <x v="889"/>
    <x v="3"/>
    <x v="208"/>
    <d v="2014-10-22T00:00:00"/>
    <s v="Same Day"/>
    <s v="SL-20155"/>
    <s v="Sara Luxemburg"/>
    <x v="2"/>
    <x v="0"/>
    <s v="Muskogee"/>
    <x v="26"/>
    <n v="74403"/>
    <x v="2"/>
    <s v="TEC-PH-10000895"/>
    <x v="2"/>
    <x v="7"/>
    <s v="Polycom VVX 310 VoIP phone"/>
    <x v="1587"/>
    <x v="8"/>
    <n v="0"/>
    <x v="1679"/>
  </r>
  <r>
    <n v="1832"/>
    <x v="889"/>
    <x v="3"/>
    <x v="208"/>
    <d v="2014-10-22T00:00:00"/>
    <s v="Same Day"/>
    <s v="SL-20155"/>
    <s v="Sara Luxemburg"/>
    <x v="2"/>
    <x v="0"/>
    <s v="Muskogee"/>
    <x v="26"/>
    <n v="74403"/>
    <x v="2"/>
    <s v="FUR-TA-10002356"/>
    <x v="0"/>
    <x v="3"/>
    <s v="Bevis Boat-Shaped Conference Table"/>
    <x v="1588"/>
    <x v="7"/>
    <n v="0"/>
    <x v="1680"/>
  </r>
  <r>
    <n v="1833"/>
    <x v="890"/>
    <x v="1"/>
    <x v="599"/>
    <d v="2012-11-09T00:00:00"/>
    <s v="Standard Class"/>
    <s v="GB-14530"/>
    <s v="George Bell"/>
    <x v="1"/>
    <x v="0"/>
    <s v="Monroe"/>
    <x v="3"/>
    <n v="28110"/>
    <x v="0"/>
    <s v="FUR-CH-10001270"/>
    <x v="0"/>
    <x v="1"/>
    <s v="Harbour Creations Steel Folding Chair"/>
    <x v="724"/>
    <x v="1"/>
    <n v="0.2"/>
    <x v="1681"/>
  </r>
  <r>
    <n v="1834"/>
    <x v="891"/>
    <x v="3"/>
    <x v="378"/>
    <d v="2014-08-08T00:00:00"/>
    <s v="Standard Class"/>
    <s v="AS-10045"/>
    <s v="Aaron Smayling"/>
    <x v="1"/>
    <x v="0"/>
    <s v="Austin"/>
    <x v="5"/>
    <n v="78745"/>
    <x v="2"/>
    <s v="TEC-MA-10000488"/>
    <x v="2"/>
    <x v="15"/>
    <s v="Bady BDG101FRU Card Printer"/>
    <x v="1589"/>
    <x v="1"/>
    <n v="0.4"/>
    <x v="1682"/>
  </r>
  <r>
    <n v="1835"/>
    <x v="891"/>
    <x v="3"/>
    <x v="378"/>
    <d v="2014-08-08T00:00:00"/>
    <s v="Standard Class"/>
    <s v="AS-10045"/>
    <s v="Aaron Smayling"/>
    <x v="1"/>
    <x v="0"/>
    <s v="Austin"/>
    <x v="5"/>
    <n v="78745"/>
    <x v="2"/>
    <s v="OFF-PA-10003729"/>
    <x v="1"/>
    <x v="10"/>
    <s v="Xerox 1998"/>
    <x v="1590"/>
    <x v="3"/>
    <n v="0.2"/>
    <x v="1683"/>
  </r>
  <r>
    <n v="1836"/>
    <x v="892"/>
    <x v="2"/>
    <x v="261"/>
    <d v="2011-06-24T00:00:00"/>
    <s v="First Class"/>
    <s v="RM-19375"/>
    <s v="Raymond Messe"/>
    <x v="0"/>
    <x v="0"/>
    <s v="Meriden"/>
    <x v="29"/>
    <n v="6450"/>
    <x v="3"/>
    <s v="OFF-AR-10003056"/>
    <x v="1"/>
    <x v="6"/>
    <s v="Newell 341"/>
    <x v="1591"/>
    <x v="2"/>
    <n v="0"/>
    <x v="1684"/>
  </r>
  <r>
    <n v="1837"/>
    <x v="893"/>
    <x v="3"/>
    <x v="600"/>
    <d v="2014-02-22T00:00:00"/>
    <s v="Second Class"/>
    <s v="NH-18610"/>
    <s v="Nicole Hansen"/>
    <x v="1"/>
    <x v="0"/>
    <s v="Roswell"/>
    <x v="32"/>
    <n v="30076"/>
    <x v="0"/>
    <s v="OFF-AP-10002518"/>
    <x v="1"/>
    <x v="9"/>
    <s v="Kensington 7 Outlet MasterPiece Power Center"/>
    <x v="1592"/>
    <x v="3"/>
    <n v="0"/>
    <x v="1685"/>
  </r>
  <r>
    <n v="1838"/>
    <x v="894"/>
    <x v="2"/>
    <x v="601"/>
    <d v="2011-08-05T00:00:00"/>
    <s v="Standard Class"/>
    <s v="BF-10975"/>
    <s v="Barbara Fisher"/>
    <x v="1"/>
    <x v="0"/>
    <s v="Charlotte"/>
    <x v="3"/>
    <n v="28205"/>
    <x v="0"/>
    <s v="OFF-LA-10000240"/>
    <x v="1"/>
    <x v="2"/>
    <s v="Self-Adhesive Address Labels for Typewriters by Universal"/>
    <x v="1593"/>
    <x v="1"/>
    <n v="0.2"/>
    <x v="1686"/>
  </r>
  <r>
    <n v="1839"/>
    <x v="894"/>
    <x v="2"/>
    <x v="601"/>
    <d v="2011-08-05T00:00:00"/>
    <s v="Standard Class"/>
    <s v="BF-10975"/>
    <s v="Barbara Fisher"/>
    <x v="1"/>
    <x v="0"/>
    <s v="Charlotte"/>
    <x v="3"/>
    <n v="28205"/>
    <x v="0"/>
    <s v="FUR-FU-10000629"/>
    <x v="0"/>
    <x v="5"/>
    <s v="9-3/4 Diameter Round Wall Clock"/>
    <x v="1594"/>
    <x v="4"/>
    <n v="0.2"/>
    <x v="1687"/>
  </r>
  <r>
    <n v="1840"/>
    <x v="894"/>
    <x v="2"/>
    <x v="601"/>
    <d v="2011-08-05T00:00:00"/>
    <s v="Standard Class"/>
    <s v="BF-10975"/>
    <s v="Barbara Fisher"/>
    <x v="1"/>
    <x v="0"/>
    <s v="Charlotte"/>
    <x v="3"/>
    <n v="28205"/>
    <x v="0"/>
    <s v="OFF-AP-10001005"/>
    <x v="1"/>
    <x v="9"/>
    <s v="Honeywell Quietcare HEPA Air Cleaner"/>
    <x v="1595"/>
    <x v="7"/>
    <n v="0.2"/>
    <x v="1688"/>
  </r>
  <r>
    <n v="1841"/>
    <x v="894"/>
    <x v="2"/>
    <x v="601"/>
    <d v="2011-08-05T00:00:00"/>
    <s v="Standard Class"/>
    <s v="BF-10975"/>
    <s v="Barbara Fisher"/>
    <x v="1"/>
    <x v="0"/>
    <s v="Charlotte"/>
    <x v="3"/>
    <n v="28205"/>
    <x v="0"/>
    <s v="OFF-PA-10002377"/>
    <x v="1"/>
    <x v="10"/>
    <s v="Xerox 1916"/>
    <x v="128"/>
    <x v="0"/>
    <n v="0.2"/>
    <x v="130"/>
  </r>
  <r>
    <n v="1842"/>
    <x v="895"/>
    <x v="0"/>
    <x v="427"/>
    <d v="2013-07-24T00:00:00"/>
    <s v="Standard Class"/>
    <s v="KH-16330"/>
    <s v="Katharine Harms"/>
    <x v="1"/>
    <x v="0"/>
    <s v="Bowling Green"/>
    <x v="0"/>
    <n v="42104"/>
    <x v="0"/>
    <s v="FUR-CH-10000988"/>
    <x v="0"/>
    <x v="1"/>
    <s v="Hon Olson Stacker Stools"/>
    <x v="1596"/>
    <x v="7"/>
    <n v="0"/>
    <x v="1689"/>
  </r>
  <r>
    <n v="1843"/>
    <x v="896"/>
    <x v="1"/>
    <x v="97"/>
    <d v="2012-02-11T00:00:00"/>
    <s v="Second Class"/>
    <s v="FA-14230"/>
    <s v="Frank Atkinson"/>
    <x v="1"/>
    <x v="0"/>
    <s v="San Antonio"/>
    <x v="5"/>
    <n v="78207"/>
    <x v="2"/>
    <s v="OFF-LA-10001074"/>
    <x v="1"/>
    <x v="2"/>
    <s v="Round Specialty Laser Printer Labels"/>
    <x v="110"/>
    <x v="4"/>
    <n v="0.2"/>
    <x v="1690"/>
  </r>
  <r>
    <n v="1844"/>
    <x v="896"/>
    <x v="1"/>
    <x v="97"/>
    <d v="2012-02-11T00:00:00"/>
    <s v="Second Class"/>
    <s v="FA-14230"/>
    <s v="Frank Atkinson"/>
    <x v="1"/>
    <x v="0"/>
    <s v="San Antonio"/>
    <x v="5"/>
    <n v="78207"/>
    <x v="2"/>
    <s v="FUR-FU-10001986"/>
    <x v="0"/>
    <x v="5"/>
    <s v="Dana Fluorescent Magnifying Lamp, White, 36&quot;"/>
    <x v="1597"/>
    <x v="0"/>
    <n v="0.6"/>
    <x v="1691"/>
  </r>
  <r>
    <n v="1845"/>
    <x v="897"/>
    <x v="3"/>
    <x v="570"/>
    <d v="2014-08-03T00:00:00"/>
    <s v="Standard Class"/>
    <s v="GW-14605"/>
    <s v="Giulietta Weimer"/>
    <x v="0"/>
    <x v="0"/>
    <s v="Seattle"/>
    <x v="4"/>
    <n v="98115"/>
    <x v="1"/>
    <s v="TEC-AC-10003027"/>
    <x v="2"/>
    <x v="11"/>
    <s v="Imation 8GB Mini TravelDrive USB 2.0 Flash Drive"/>
    <x v="26"/>
    <x v="1"/>
    <n v="0"/>
    <x v="26"/>
  </r>
  <r>
    <n v="1846"/>
    <x v="898"/>
    <x v="3"/>
    <x v="602"/>
    <d v="2014-01-18T00:00:00"/>
    <s v="Second Class"/>
    <s v="DA-13450"/>
    <s v="Dianna Arnett"/>
    <x v="2"/>
    <x v="0"/>
    <s v="Washington"/>
    <x v="40"/>
    <n v="20016"/>
    <x v="3"/>
    <s v="OFF-PA-10001804"/>
    <x v="1"/>
    <x v="10"/>
    <s v="Xerox 195"/>
    <x v="1598"/>
    <x v="5"/>
    <n v="0"/>
    <x v="1692"/>
  </r>
  <r>
    <n v="1847"/>
    <x v="898"/>
    <x v="3"/>
    <x v="602"/>
    <d v="2014-01-18T00:00:00"/>
    <s v="Second Class"/>
    <s v="DA-13450"/>
    <s v="Dianna Arnett"/>
    <x v="2"/>
    <x v="0"/>
    <s v="Washington"/>
    <x v="40"/>
    <n v="20016"/>
    <x v="3"/>
    <s v="FUR-FU-10004973"/>
    <x v="0"/>
    <x v="5"/>
    <s v="Flat Face Poster Frame"/>
    <x v="1023"/>
    <x v="0"/>
    <n v="0"/>
    <x v="1693"/>
  </r>
  <r>
    <n v="1848"/>
    <x v="899"/>
    <x v="3"/>
    <x v="18"/>
    <d v="2014-09-11T00:00:00"/>
    <s v="Same Day"/>
    <s v="FH-14275"/>
    <s v="Frank Hawley"/>
    <x v="1"/>
    <x v="0"/>
    <s v="Los Angeles"/>
    <x v="1"/>
    <n v="90004"/>
    <x v="1"/>
    <s v="FUR-CH-10002602"/>
    <x v="0"/>
    <x v="1"/>
    <s v="DMI Arturo Collection Mission-style Design Wood Chair"/>
    <x v="1599"/>
    <x v="1"/>
    <n v="0.2"/>
    <x v="1694"/>
  </r>
  <r>
    <n v="1849"/>
    <x v="899"/>
    <x v="3"/>
    <x v="18"/>
    <d v="2014-09-11T00:00:00"/>
    <s v="Same Day"/>
    <s v="FH-14275"/>
    <s v="Frank Hawley"/>
    <x v="1"/>
    <x v="0"/>
    <s v="Los Angeles"/>
    <x v="1"/>
    <n v="90004"/>
    <x v="1"/>
    <s v="OFF-BI-10004140"/>
    <x v="1"/>
    <x v="8"/>
    <s v="Avery Non-Stick Binders"/>
    <x v="1600"/>
    <x v="0"/>
    <n v="0.2"/>
    <x v="1695"/>
  </r>
  <r>
    <n v="1850"/>
    <x v="900"/>
    <x v="1"/>
    <x v="603"/>
    <d v="2012-07-25T00:00:00"/>
    <s v="Second Class"/>
    <s v="RK-19300"/>
    <s v="Ralph Kennedy"/>
    <x v="0"/>
    <x v="0"/>
    <s v="South Bend"/>
    <x v="14"/>
    <n v="46614"/>
    <x v="2"/>
    <s v="OFF-ST-10000464"/>
    <x v="1"/>
    <x v="4"/>
    <s v="Multi-Use Personal File Cart and Caster Set, Three Stacking Bins"/>
    <x v="1601"/>
    <x v="7"/>
    <n v="0"/>
    <x v="1696"/>
  </r>
  <r>
    <n v="1851"/>
    <x v="900"/>
    <x v="1"/>
    <x v="603"/>
    <d v="2012-07-25T00:00:00"/>
    <s v="Second Class"/>
    <s v="RK-19300"/>
    <s v="Ralph Kennedy"/>
    <x v="0"/>
    <x v="0"/>
    <s v="South Bend"/>
    <x v="14"/>
    <n v="46614"/>
    <x v="2"/>
    <s v="TEC-AC-10002253"/>
    <x v="2"/>
    <x v="11"/>
    <s v="Imation Bio 8GB USB Flash Drive Imation Corp"/>
    <x v="1602"/>
    <x v="2"/>
    <n v="0"/>
    <x v="1697"/>
  </r>
  <r>
    <n v="1852"/>
    <x v="900"/>
    <x v="1"/>
    <x v="603"/>
    <d v="2012-07-25T00:00:00"/>
    <s v="Second Class"/>
    <s v="RK-19300"/>
    <s v="Ralph Kennedy"/>
    <x v="0"/>
    <x v="0"/>
    <s v="South Bend"/>
    <x v="14"/>
    <n v="46614"/>
    <x v="2"/>
    <s v="OFF-PA-10000528"/>
    <x v="1"/>
    <x v="10"/>
    <s v="Xerox 1981"/>
    <x v="1603"/>
    <x v="2"/>
    <n v="0"/>
    <x v="1698"/>
  </r>
  <r>
    <n v="1853"/>
    <x v="900"/>
    <x v="1"/>
    <x v="603"/>
    <d v="2012-07-25T00:00:00"/>
    <s v="Second Class"/>
    <s v="RK-19300"/>
    <s v="Ralph Kennedy"/>
    <x v="0"/>
    <x v="0"/>
    <s v="South Bend"/>
    <x v="14"/>
    <n v="46614"/>
    <x v="2"/>
    <s v="OFF-EN-10000483"/>
    <x v="1"/>
    <x v="12"/>
    <s v="White Envelopes, White Envelopes with Clear Poly Window"/>
    <x v="1604"/>
    <x v="3"/>
    <n v="0"/>
    <x v="1699"/>
  </r>
  <r>
    <n v="1854"/>
    <x v="900"/>
    <x v="1"/>
    <x v="603"/>
    <d v="2012-07-25T00:00:00"/>
    <s v="Second Class"/>
    <s v="RK-19300"/>
    <s v="Ralph Kennedy"/>
    <x v="0"/>
    <x v="0"/>
    <s v="South Bend"/>
    <x v="14"/>
    <n v="46614"/>
    <x v="2"/>
    <s v="OFF-PA-10003129"/>
    <x v="1"/>
    <x v="10"/>
    <s v="Tops White Computer Printout Paper"/>
    <x v="619"/>
    <x v="0"/>
    <n v="0"/>
    <x v="630"/>
  </r>
  <r>
    <n v="1855"/>
    <x v="900"/>
    <x v="1"/>
    <x v="603"/>
    <d v="2012-07-25T00:00:00"/>
    <s v="Second Class"/>
    <s v="RK-19300"/>
    <s v="Ralph Kennedy"/>
    <x v="0"/>
    <x v="0"/>
    <s v="South Bend"/>
    <x v="14"/>
    <n v="46614"/>
    <x v="2"/>
    <s v="OFF-ST-10003442"/>
    <x v="1"/>
    <x v="4"/>
    <s v="Eldon Portable Mobile Manager"/>
    <x v="1605"/>
    <x v="2"/>
    <n v="0"/>
    <x v="1700"/>
  </r>
  <r>
    <n v="1856"/>
    <x v="901"/>
    <x v="2"/>
    <x v="604"/>
    <d v="2011-06-17T00:00:00"/>
    <s v="Standard Class"/>
    <s v="FM-14215"/>
    <s v="Filia McAdams"/>
    <x v="1"/>
    <x v="0"/>
    <s v="Los Angeles"/>
    <x v="1"/>
    <n v="90032"/>
    <x v="1"/>
    <s v="OFF-AR-10003631"/>
    <x v="1"/>
    <x v="6"/>
    <s v="Staples"/>
    <x v="1606"/>
    <x v="1"/>
    <n v="0"/>
    <x v="1701"/>
  </r>
  <r>
    <n v="1857"/>
    <x v="902"/>
    <x v="3"/>
    <x v="605"/>
    <d v="2014-05-16T00:00:00"/>
    <s v="Second Class"/>
    <s v="AC-10420"/>
    <s v="Alyssa Crouse"/>
    <x v="1"/>
    <x v="0"/>
    <s v="Houston"/>
    <x v="5"/>
    <n v="77041"/>
    <x v="2"/>
    <s v="OFF-ST-10000563"/>
    <x v="1"/>
    <x v="4"/>
    <s v="Fellowes Bankers Box Stor/Drawer Steel Plus"/>
    <x v="1607"/>
    <x v="2"/>
    <n v="0.2"/>
    <x v="1702"/>
  </r>
  <r>
    <n v="1858"/>
    <x v="902"/>
    <x v="3"/>
    <x v="605"/>
    <d v="2014-05-16T00:00:00"/>
    <s v="Second Class"/>
    <s v="AC-10420"/>
    <s v="Alyssa Crouse"/>
    <x v="1"/>
    <x v="0"/>
    <s v="Houston"/>
    <x v="5"/>
    <n v="77041"/>
    <x v="2"/>
    <s v="OFF-BI-10002133"/>
    <x v="1"/>
    <x v="8"/>
    <s v="Wilson Jones Elliptical Ring 3 1/2&quot; Capacity Binders, 800 sheets"/>
    <x v="1608"/>
    <x v="4"/>
    <n v="0.8"/>
    <x v="1703"/>
  </r>
  <r>
    <n v="1859"/>
    <x v="903"/>
    <x v="1"/>
    <x v="37"/>
    <d v="2012-09-05T00:00:00"/>
    <s v="First Class"/>
    <s v="JB-15400"/>
    <s v="Jennifer Braxton"/>
    <x v="1"/>
    <x v="0"/>
    <s v="Bristol"/>
    <x v="29"/>
    <n v="6010"/>
    <x v="3"/>
    <s v="OFF-AP-10002311"/>
    <x v="1"/>
    <x v="9"/>
    <s v="Holmes Replacement Filter for HEPA Air Cleaner, Very Large Room, HEPA Filter"/>
    <x v="1609"/>
    <x v="0"/>
    <n v="0"/>
    <x v="1704"/>
  </r>
  <r>
    <n v="1860"/>
    <x v="903"/>
    <x v="1"/>
    <x v="37"/>
    <d v="2012-09-05T00:00:00"/>
    <s v="First Class"/>
    <s v="JB-15400"/>
    <s v="Jennifer Braxton"/>
    <x v="1"/>
    <x v="0"/>
    <s v="Bristol"/>
    <x v="29"/>
    <n v="6010"/>
    <x v="3"/>
    <s v="TEC-PH-10004959"/>
    <x v="2"/>
    <x v="7"/>
    <s v="Classic Ivory Antique Telephone ZL1810"/>
    <x v="1610"/>
    <x v="7"/>
    <n v="0"/>
    <x v="1705"/>
  </r>
  <r>
    <n v="1861"/>
    <x v="904"/>
    <x v="3"/>
    <x v="606"/>
    <d v="2014-03-28T00:00:00"/>
    <s v="First Class"/>
    <s v="GM-14440"/>
    <s v="Gary McGarr"/>
    <x v="0"/>
    <x v="0"/>
    <s v="New York City"/>
    <x v="15"/>
    <n v="10009"/>
    <x v="3"/>
    <s v="FUR-BO-10001918"/>
    <x v="0"/>
    <x v="0"/>
    <s v="Sauder Forest Hills Library with Doors, Woodland Oak Finish"/>
    <x v="1611"/>
    <x v="0"/>
    <n v="0.2"/>
    <x v="1706"/>
  </r>
  <r>
    <n v="1862"/>
    <x v="904"/>
    <x v="3"/>
    <x v="606"/>
    <d v="2014-03-28T00:00:00"/>
    <s v="First Class"/>
    <s v="GM-14440"/>
    <s v="Gary McGarr"/>
    <x v="0"/>
    <x v="0"/>
    <s v="New York City"/>
    <x v="15"/>
    <n v="10009"/>
    <x v="3"/>
    <s v="TEC-PH-10004896"/>
    <x v="2"/>
    <x v="7"/>
    <s v="Nokia Lumia 521 (T-Mobile)"/>
    <x v="668"/>
    <x v="4"/>
    <n v="0"/>
    <x v="1010"/>
  </r>
  <r>
    <n v="1863"/>
    <x v="905"/>
    <x v="2"/>
    <x v="607"/>
    <d v="2011-11-12T00:00:00"/>
    <s v="Same Day"/>
    <s v="RF-19840"/>
    <s v="Roy Französisch"/>
    <x v="0"/>
    <x v="0"/>
    <s v="San Antonio"/>
    <x v="5"/>
    <n v="78207"/>
    <x v="2"/>
    <s v="OFF-ST-10001328"/>
    <x v="1"/>
    <x v="4"/>
    <s v="Personal Filing Tote with Lid, Black/Gray"/>
    <x v="1612"/>
    <x v="4"/>
    <n v="0.2"/>
    <x v="1707"/>
  </r>
  <r>
    <n v="1864"/>
    <x v="906"/>
    <x v="0"/>
    <x v="63"/>
    <d v="2013-10-18T00:00:00"/>
    <s v="Standard Class"/>
    <s v="NC-18625"/>
    <s v="Noah Childs"/>
    <x v="1"/>
    <x v="0"/>
    <s v="Aurora"/>
    <x v="22"/>
    <n v="80013"/>
    <x v="1"/>
    <s v="FUR-TA-10004575"/>
    <x v="0"/>
    <x v="3"/>
    <s v="Hon 5100 Series Wood Tables"/>
    <x v="1613"/>
    <x v="2"/>
    <n v="0.5"/>
    <x v="1708"/>
  </r>
  <r>
    <n v="1865"/>
    <x v="906"/>
    <x v="0"/>
    <x v="63"/>
    <d v="2013-10-18T00:00:00"/>
    <s v="Standard Class"/>
    <s v="NC-18625"/>
    <s v="Noah Childs"/>
    <x v="1"/>
    <x v="0"/>
    <s v="Aurora"/>
    <x v="22"/>
    <n v="80013"/>
    <x v="1"/>
    <s v="FUR-FU-10001617"/>
    <x v="0"/>
    <x v="5"/>
    <s v="Executive Impressions 8-1/2&quot; Career Panel/Partition Cubicle Clock"/>
    <x v="1614"/>
    <x v="1"/>
    <n v="0.2"/>
    <x v="1709"/>
  </r>
  <r>
    <n v="1866"/>
    <x v="907"/>
    <x v="3"/>
    <x v="105"/>
    <d v="2014-11-13T00:00:00"/>
    <s v="Same Day"/>
    <s v="NG-18355"/>
    <s v="Nat Gilpin"/>
    <x v="1"/>
    <x v="0"/>
    <s v="Newark"/>
    <x v="24"/>
    <n v="43055"/>
    <x v="3"/>
    <s v="TEC-PH-10002824"/>
    <x v="2"/>
    <x v="7"/>
    <s v="Jabra SPEAK 410 Multidevice Speakerphone"/>
    <x v="1615"/>
    <x v="1"/>
    <n v="0.4"/>
    <x v="1710"/>
  </r>
  <r>
    <n v="1867"/>
    <x v="908"/>
    <x v="3"/>
    <x v="4"/>
    <d v="2014-04-19T00:00:00"/>
    <s v="First Class"/>
    <s v="AH-10075"/>
    <s v="Adam Hart"/>
    <x v="1"/>
    <x v="0"/>
    <s v="Henderson"/>
    <x v="33"/>
    <n v="89015"/>
    <x v="1"/>
    <s v="FUR-FU-10004460"/>
    <x v="0"/>
    <x v="5"/>
    <s v="Howard Miller 12&quot; Round Wall Clock"/>
    <x v="1616"/>
    <x v="2"/>
    <n v="0"/>
    <x v="1711"/>
  </r>
  <r>
    <n v="1868"/>
    <x v="909"/>
    <x v="1"/>
    <x v="608"/>
    <d v="2012-07-01T00:00:00"/>
    <s v="Standard Class"/>
    <s v="CH-12070"/>
    <s v="Cathy Hwang"/>
    <x v="2"/>
    <x v="0"/>
    <s v="Philadelphia"/>
    <x v="9"/>
    <n v="19143"/>
    <x v="3"/>
    <s v="OFF-PA-10003309"/>
    <x v="1"/>
    <x v="10"/>
    <s v="Xerox 211"/>
    <x v="277"/>
    <x v="5"/>
    <n v="0.2"/>
    <x v="282"/>
  </r>
  <r>
    <n v="1869"/>
    <x v="909"/>
    <x v="1"/>
    <x v="608"/>
    <d v="2012-07-01T00:00:00"/>
    <s v="Standard Class"/>
    <s v="CH-12070"/>
    <s v="Cathy Hwang"/>
    <x v="2"/>
    <x v="0"/>
    <s v="Philadelphia"/>
    <x v="9"/>
    <n v="19143"/>
    <x v="3"/>
    <s v="OFF-ST-10002554"/>
    <x v="1"/>
    <x v="4"/>
    <s v="Tennsco Industrial Shelving"/>
    <x v="1617"/>
    <x v="0"/>
    <n v="0.2"/>
    <x v="1712"/>
  </r>
  <r>
    <n v="1870"/>
    <x v="910"/>
    <x v="0"/>
    <x v="370"/>
    <d v="2013-08-30T00:00:00"/>
    <s v="Second Class"/>
    <s v="CC-12145"/>
    <s v="Charles Crestani"/>
    <x v="0"/>
    <x v="0"/>
    <s v="Seattle"/>
    <x v="4"/>
    <n v="98103"/>
    <x v="1"/>
    <s v="OFF-PA-10000019"/>
    <x v="1"/>
    <x v="10"/>
    <s v="Xerox 1931"/>
    <x v="90"/>
    <x v="7"/>
    <n v="0"/>
    <x v="90"/>
  </r>
  <r>
    <n v="1871"/>
    <x v="911"/>
    <x v="2"/>
    <x v="609"/>
    <d v="2011-07-25T00:00:00"/>
    <s v="Standard Class"/>
    <s v="ME-18010"/>
    <s v="Michelle Ellison"/>
    <x v="1"/>
    <x v="0"/>
    <s v="San Francisco"/>
    <x v="1"/>
    <n v="94122"/>
    <x v="1"/>
    <s v="OFF-AR-10002067"/>
    <x v="1"/>
    <x v="6"/>
    <s v="Newell 334"/>
    <x v="1618"/>
    <x v="2"/>
    <n v="0"/>
    <x v="1713"/>
  </r>
  <r>
    <n v="1872"/>
    <x v="911"/>
    <x v="2"/>
    <x v="609"/>
    <d v="2011-07-25T00:00:00"/>
    <s v="Standard Class"/>
    <s v="ME-18010"/>
    <s v="Michelle Ellison"/>
    <x v="1"/>
    <x v="0"/>
    <s v="San Francisco"/>
    <x v="1"/>
    <n v="94122"/>
    <x v="1"/>
    <s v="FUR-CH-10001215"/>
    <x v="0"/>
    <x v="1"/>
    <s v="Global Troy Executive Leather Low-Back Tilter"/>
    <x v="479"/>
    <x v="0"/>
    <n v="0.2"/>
    <x v="490"/>
  </r>
  <r>
    <n v="1873"/>
    <x v="911"/>
    <x v="2"/>
    <x v="609"/>
    <d v="2011-07-25T00:00:00"/>
    <s v="Standard Class"/>
    <s v="ME-18010"/>
    <s v="Michelle Ellison"/>
    <x v="1"/>
    <x v="0"/>
    <s v="San Francisco"/>
    <x v="1"/>
    <n v="94122"/>
    <x v="1"/>
    <s v="FUR-TA-10004175"/>
    <x v="0"/>
    <x v="3"/>
    <s v="Hon 30&quot; x 60&quot; Table with Locking Drawer"/>
    <x v="1619"/>
    <x v="7"/>
    <n v="0.2"/>
    <x v="1714"/>
  </r>
  <r>
    <n v="1874"/>
    <x v="912"/>
    <x v="3"/>
    <x v="610"/>
    <d v="2014-11-26T00:00:00"/>
    <s v="Standard Class"/>
    <s v="BP-11230"/>
    <s v="Benjamin Patterson"/>
    <x v="0"/>
    <x v="0"/>
    <s v="Spokane"/>
    <x v="4"/>
    <n v="99207"/>
    <x v="1"/>
    <s v="FUR-TA-10004767"/>
    <x v="0"/>
    <x v="3"/>
    <s v="Safco Drafting Table"/>
    <x v="558"/>
    <x v="7"/>
    <n v="0"/>
    <x v="1715"/>
  </r>
  <r>
    <n v="1875"/>
    <x v="913"/>
    <x v="2"/>
    <x v="611"/>
    <d v="2011-06-09T00:00:00"/>
    <s v="Standard Class"/>
    <s v="MP-17470"/>
    <s v="Mark Packer"/>
    <x v="2"/>
    <x v="0"/>
    <s v="Columbus"/>
    <x v="24"/>
    <n v="43229"/>
    <x v="3"/>
    <s v="OFF-PA-10001685"/>
    <x v="1"/>
    <x v="10"/>
    <s v="Staples"/>
    <x v="1620"/>
    <x v="0"/>
    <n v="0.2"/>
    <x v="1716"/>
  </r>
  <r>
    <n v="1876"/>
    <x v="914"/>
    <x v="0"/>
    <x v="612"/>
    <d v="2013-03-17T00:00:00"/>
    <s v="Standard Class"/>
    <s v="CJ-12010"/>
    <s v="Caroline Jumper"/>
    <x v="0"/>
    <x v="0"/>
    <s v="Long Beach"/>
    <x v="15"/>
    <n v="11561"/>
    <x v="3"/>
    <s v="FUR-BO-10003272"/>
    <x v="0"/>
    <x v="0"/>
    <s v="O'Sullivan Living Dimensions 5-Shelf Bookcases"/>
    <x v="1621"/>
    <x v="7"/>
    <n v="0.2"/>
    <x v="1717"/>
  </r>
  <r>
    <n v="1877"/>
    <x v="915"/>
    <x v="3"/>
    <x v="613"/>
    <d v="2014-03-30T00:00:00"/>
    <s v="Standard Class"/>
    <s v="JC-15775"/>
    <s v="John Castell"/>
    <x v="0"/>
    <x v="0"/>
    <s v="San Antonio"/>
    <x v="5"/>
    <n v="78207"/>
    <x v="2"/>
    <s v="TEC-PH-10000984"/>
    <x v="2"/>
    <x v="7"/>
    <s v="Panasonic KX-TG9471B"/>
    <x v="553"/>
    <x v="1"/>
    <n v="0.2"/>
    <x v="1718"/>
  </r>
  <r>
    <n v="1878"/>
    <x v="916"/>
    <x v="3"/>
    <x v="614"/>
    <d v="2015-01-03T00:00:00"/>
    <s v="Standard Class"/>
    <s v="JG-15160"/>
    <s v="James Galang"/>
    <x v="0"/>
    <x v="0"/>
    <s v="Los Angeles"/>
    <x v="1"/>
    <n v="90049"/>
    <x v="1"/>
    <s v="FUR-CH-10002880"/>
    <x v="0"/>
    <x v="1"/>
    <s v="Global High-Back Leather Tilter, Burgundy"/>
    <x v="1622"/>
    <x v="4"/>
    <n v="0.2"/>
    <x v="1719"/>
  </r>
  <r>
    <n v="1879"/>
    <x v="916"/>
    <x v="3"/>
    <x v="614"/>
    <d v="2015-01-03T00:00:00"/>
    <s v="Standard Class"/>
    <s v="JG-15160"/>
    <s v="James Galang"/>
    <x v="0"/>
    <x v="0"/>
    <s v="Los Angeles"/>
    <x v="1"/>
    <n v="90049"/>
    <x v="1"/>
    <s v="TEC-PH-10002563"/>
    <x v="2"/>
    <x v="7"/>
    <s v="Adtran 1202752G1"/>
    <x v="214"/>
    <x v="1"/>
    <n v="0.2"/>
    <x v="216"/>
  </r>
  <r>
    <n v="1880"/>
    <x v="917"/>
    <x v="3"/>
    <x v="615"/>
    <d v="2014-04-03T00:00:00"/>
    <s v="Standard Class"/>
    <s v="CK-12760"/>
    <s v="Cyma Kinney"/>
    <x v="1"/>
    <x v="0"/>
    <s v="Jacksonville"/>
    <x v="2"/>
    <n v="32216"/>
    <x v="0"/>
    <s v="OFF-BI-10001191"/>
    <x v="1"/>
    <x v="8"/>
    <s v="Canvas Sectional Post Binders"/>
    <x v="1623"/>
    <x v="6"/>
    <n v="0.7"/>
    <x v="1720"/>
  </r>
  <r>
    <n v="1881"/>
    <x v="918"/>
    <x v="1"/>
    <x v="616"/>
    <d v="2012-03-05T00:00:00"/>
    <s v="Same Day"/>
    <s v="LF-17185"/>
    <s v="Luke Foster"/>
    <x v="0"/>
    <x v="0"/>
    <s v="New York City"/>
    <x v="15"/>
    <n v="10011"/>
    <x v="3"/>
    <s v="OFF-EN-10002621"/>
    <x v="1"/>
    <x v="12"/>
    <s v="Staples"/>
    <x v="1624"/>
    <x v="1"/>
    <n v="0"/>
    <x v="1721"/>
  </r>
  <r>
    <n v="1882"/>
    <x v="918"/>
    <x v="1"/>
    <x v="616"/>
    <d v="2012-03-05T00:00:00"/>
    <s v="Same Day"/>
    <s v="LF-17185"/>
    <s v="Luke Foster"/>
    <x v="0"/>
    <x v="0"/>
    <s v="New York City"/>
    <x v="15"/>
    <n v="10011"/>
    <x v="3"/>
    <s v="FUR-CH-10001146"/>
    <x v="0"/>
    <x v="1"/>
    <s v="Global Value Mid-Back Manager's Chair, Gray"/>
    <x v="1625"/>
    <x v="3"/>
    <n v="0.1"/>
    <x v="1722"/>
  </r>
  <r>
    <n v="1883"/>
    <x v="918"/>
    <x v="1"/>
    <x v="616"/>
    <d v="2012-03-05T00:00:00"/>
    <s v="Same Day"/>
    <s v="LF-17185"/>
    <s v="Luke Foster"/>
    <x v="0"/>
    <x v="0"/>
    <s v="New York City"/>
    <x v="15"/>
    <n v="10011"/>
    <x v="3"/>
    <s v="OFF-ST-10000689"/>
    <x v="1"/>
    <x v="4"/>
    <s v="Fellowes Strictly Business Drawer File, Letter/Legal Size"/>
    <x v="1626"/>
    <x v="4"/>
    <n v="0"/>
    <x v="1723"/>
  </r>
  <r>
    <n v="1884"/>
    <x v="919"/>
    <x v="0"/>
    <x v="373"/>
    <d v="2013-11-18T00:00:00"/>
    <s v="Standard Class"/>
    <s v="CC-12430"/>
    <s v="Chuck Clark"/>
    <x v="2"/>
    <x v="0"/>
    <s v="Philadelphia"/>
    <x v="9"/>
    <n v="19143"/>
    <x v="3"/>
    <s v="OFF-PA-10001289"/>
    <x v="1"/>
    <x v="10"/>
    <s v="White Computer Printout Paper by Universal"/>
    <x v="1627"/>
    <x v="3"/>
    <n v="0.2"/>
    <x v="1724"/>
  </r>
  <r>
    <n v="1885"/>
    <x v="920"/>
    <x v="3"/>
    <x v="617"/>
    <d v="2014-01-24T00:00:00"/>
    <s v="Second Class"/>
    <s v="DL-12865"/>
    <s v="Dan Lawera"/>
    <x v="0"/>
    <x v="0"/>
    <s v="Keller"/>
    <x v="5"/>
    <n v="76248"/>
    <x v="2"/>
    <s v="OFF-LA-10003714"/>
    <x v="1"/>
    <x v="2"/>
    <s v="Avery 510"/>
    <x v="1628"/>
    <x v="0"/>
    <n v="0.2"/>
    <x v="1725"/>
  </r>
  <r>
    <n v="1886"/>
    <x v="921"/>
    <x v="0"/>
    <x v="183"/>
    <d v="2013-04-27T00:00:00"/>
    <s v="Second Class"/>
    <s v="PG-18895"/>
    <s v="Paul Gonzalez"/>
    <x v="0"/>
    <x v="0"/>
    <s v="San Francisco"/>
    <x v="1"/>
    <n v="94122"/>
    <x v="1"/>
    <s v="FUR-FU-10001889"/>
    <x v="0"/>
    <x v="5"/>
    <s v="Ultra Door Pull Handle"/>
    <x v="1629"/>
    <x v="1"/>
    <n v="0"/>
    <x v="1726"/>
  </r>
  <r>
    <n v="1887"/>
    <x v="922"/>
    <x v="2"/>
    <x v="8"/>
    <d v="2011-05-15T00:00:00"/>
    <s v="First Class"/>
    <s v="EH-14005"/>
    <s v="Erica Hernandez"/>
    <x v="2"/>
    <x v="0"/>
    <s v="Hialeah"/>
    <x v="2"/>
    <n v="33012"/>
    <x v="0"/>
    <s v="OFF-FA-10002815"/>
    <x v="1"/>
    <x v="13"/>
    <s v="Staples"/>
    <x v="1630"/>
    <x v="0"/>
    <n v="0.2"/>
    <x v="1727"/>
  </r>
  <r>
    <n v="1888"/>
    <x v="922"/>
    <x v="2"/>
    <x v="8"/>
    <d v="2011-05-15T00:00:00"/>
    <s v="First Class"/>
    <s v="EH-14005"/>
    <s v="Erica Hernandez"/>
    <x v="2"/>
    <x v="0"/>
    <s v="Hialeah"/>
    <x v="2"/>
    <n v="33012"/>
    <x v="0"/>
    <s v="OFF-BI-10004519"/>
    <x v="1"/>
    <x v="8"/>
    <s v="GBC DocuBind P100 Manual Binding Machine"/>
    <x v="1631"/>
    <x v="8"/>
    <n v="0.7"/>
    <x v="1728"/>
  </r>
  <r>
    <n v="1889"/>
    <x v="923"/>
    <x v="2"/>
    <x v="618"/>
    <d v="2011-10-22T00:00:00"/>
    <s v="First Class"/>
    <s v="TB-21520"/>
    <s v="Tracy Blumstein"/>
    <x v="0"/>
    <x v="0"/>
    <s v="Fairfield"/>
    <x v="24"/>
    <n v="45014"/>
    <x v="3"/>
    <s v="OFF-AP-10004708"/>
    <x v="1"/>
    <x v="9"/>
    <s v="Fellowes Superior 10 Outlet Split Surge Protector"/>
    <x v="1632"/>
    <x v="4"/>
    <n v="0.2"/>
    <x v="1729"/>
  </r>
  <r>
    <n v="1890"/>
    <x v="923"/>
    <x v="2"/>
    <x v="618"/>
    <d v="2011-10-22T00:00:00"/>
    <s v="First Class"/>
    <s v="TB-21520"/>
    <s v="Tracy Blumstein"/>
    <x v="0"/>
    <x v="0"/>
    <s v="Fairfield"/>
    <x v="24"/>
    <n v="45014"/>
    <x v="3"/>
    <s v="FUR-TA-10000617"/>
    <x v="0"/>
    <x v="3"/>
    <s v="Hon Practical Foundations 30 x 60 Training Table, Light Gray/Charcoal"/>
    <x v="1633"/>
    <x v="1"/>
    <n v="0.4"/>
    <x v="1730"/>
  </r>
  <r>
    <n v="1891"/>
    <x v="924"/>
    <x v="2"/>
    <x v="619"/>
    <d v="2011-03-18T00:00:00"/>
    <s v="Standard Class"/>
    <s v="DK-13225"/>
    <s v="Dean Katz"/>
    <x v="1"/>
    <x v="0"/>
    <s v="Huntington Beach"/>
    <x v="1"/>
    <n v="92646"/>
    <x v="1"/>
    <s v="OFF-PA-10001204"/>
    <x v="1"/>
    <x v="10"/>
    <s v="Xerox 1972"/>
    <x v="232"/>
    <x v="0"/>
    <n v="0"/>
    <x v="234"/>
  </r>
  <r>
    <n v="1892"/>
    <x v="924"/>
    <x v="2"/>
    <x v="619"/>
    <d v="2011-03-18T00:00:00"/>
    <s v="Standard Class"/>
    <s v="DK-13225"/>
    <s v="Dean Katz"/>
    <x v="1"/>
    <x v="0"/>
    <s v="Huntington Beach"/>
    <x v="1"/>
    <n v="92646"/>
    <x v="1"/>
    <s v="OFF-AR-10003723"/>
    <x v="1"/>
    <x v="6"/>
    <s v="Avery Hi-Liter Fluorescent Desk Style Markers"/>
    <x v="1634"/>
    <x v="7"/>
    <n v="0"/>
    <x v="1731"/>
  </r>
  <r>
    <n v="1893"/>
    <x v="925"/>
    <x v="3"/>
    <x v="66"/>
    <d v="2014-12-25T00:00:00"/>
    <s v="Second Class"/>
    <s v="JP-15520"/>
    <s v="Jeremy Pistek"/>
    <x v="0"/>
    <x v="0"/>
    <s v="Port Orange"/>
    <x v="2"/>
    <n v="32127"/>
    <x v="0"/>
    <s v="OFF-EN-10002621"/>
    <x v="1"/>
    <x v="12"/>
    <s v="Staples"/>
    <x v="1635"/>
    <x v="7"/>
    <n v="0.2"/>
    <x v="1732"/>
  </r>
  <r>
    <n v="1894"/>
    <x v="926"/>
    <x v="0"/>
    <x v="390"/>
    <d v="2013-11-30T00:00:00"/>
    <s v="Standard Class"/>
    <s v="CD-11980"/>
    <s v="Carol Darley"/>
    <x v="0"/>
    <x v="0"/>
    <s v="Medford"/>
    <x v="21"/>
    <n v="97504"/>
    <x v="1"/>
    <s v="OFF-PA-10000241"/>
    <x v="1"/>
    <x v="10"/>
    <s v="IBM Multi-Purpose Copy Paper, 8 1/2 x 11&quot;, Case"/>
    <x v="1636"/>
    <x v="7"/>
    <n v="0.2"/>
    <x v="1733"/>
  </r>
  <r>
    <n v="1895"/>
    <x v="927"/>
    <x v="3"/>
    <x v="574"/>
    <d v="2014-12-06T00:00:00"/>
    <s v="First Class"/>
    <s v="AS-10090"/>
    <s v="Adam Shillingsburg"/>
    <x v="0"/>
    <x v="0"/>
    <s v="Charlottesville"/>
    <x v="17"/>
    <n v="22901"/>
    <x v="0"/>
    <s v="OFF-AR-10001446"/>
    <x v="1"/>
    <x v="6"/>
    <s v="Newell 309"/>
    <x v="1637"/>
    <x v="1"/>
    <n v="0"/>
    <x v="1734"/>
  </r>
  <r>
    <n v="1896"/>
    <x v="928"/>
    <x v="1"/>
    <x v="620"/>
    <d v="2013-01-04T00:00:00"/>
    <s v="Standard Class"/>
    <s v="JO-15280"/>
    <s v="Jas O'Carroll"/>
    <x v="0"/>
    <x v="0"/>
    <s v="Missoula"/>
    <x v="37"/>
    <n v="59801"/>
    <x v="1"/>
    <s v="OFF-BI-10004632"/>
    <x v="1"/>
    <x v="8"/>
    <s v="Ibico Hi-Tech Manual Binding System"/>
    <x v="1638"/>
    <x v="0"/>
    <n v="0.2"/>
    <x v="1735"/>
  </r>
  <r>
    <n v="1897"/>
    <x v="929"/>
    <x v="3"/>
    <x v="621"/>
    <d v="2014-10-07T00:00:00"/>
    <s v="First Class"/>
    <s v="AC-10450"/>
    <s v="Amy Cox"/>
    <x v="0"/>
    <x v="0"/>
    <s v="Minneapolis"/>
    <x v="11"/>
    <n v="55407"/>
    <x v="2"/>
    <s v="OFF-BI-10001359"/>
    <x v="1"/>
    <x v="8"/>
    <s v="GBC DocuBind TL300 Electric Binding System"/>
    <x v="1639"/>
    <x v="0"/>
    <n v="0"/>
    <x v="1736"/>
  </r>
  <r>
    <n v="1898"/>
    <x v="930"/>
    <x v="2"/>
    <x v="550"/>
    <d v="2011-09-02T00:00:00"/>
    <s v="Second Class"/>
    <s v="RA-19945"/>
    <s v="Ryan Akin"/>
    <x v="0"/>
    <x v="0"/>
    <s v="Miami"/>
    <x v="2"/>
    <n v="33178"/>
    <x v="0"/>
    <s v="OFF-EN-10001749"/>
    <x v="1"/>
    <x v="12"/>
    <s v="Jiffy Padded Mailers with Self-Seal Closure"/>
    <x v="1640"/>
    <x v="0"/>
    <n v="0.2"/>
    <x v="1737"/>
  </r>
  <r>
    <n v="1899"/>
    <x v="930"/>
    <x v="2"/>
    <x v="550"/>
    <d v="2011-09-02T00:00:00"/>
    <s v="Second Class"/>
    <s v="RA-19945"/>
    <s v="Ryan Akin"/>
    <x v="0"/>
    <x v="0"/>
    <s v="Miami"/>
    <x v="2"/>
    <n v="33178"/>
    <x v="0"/>
    <s v="OFF-BI-10004390"/>
    <x v="1"/>
    <x v="8"/>
    <s v="GBC DocuBind 200 Manual Binding Machine"/>
    <x v="1641"/>
    <x v="4"/>
    <n v="0.7"/>
    <x v="1738"/>
  </r>
  <r>
    <n v="1900"/>
    <x v="930"/>
    <x v="2"/>
    <x v="550"/>
    <d v="2011-09-02T00:00:00"/>
    <s v="Second Class"/>
    <s v="RA-19945"/>
    <s v="Ryan Akin"/>
    <x v="0"/>
    <x v="0"/>
    <s v="Miami"/>
    <x v="2"/>
    <n v="33178"/>
    <x v="0"/>
    <s v="FUR-TA-10001857"/>
    <x v="0"/>
    <x v="3"/>
    <s v="Balt Solid Wood Rectangular Table"/>
    <x v="1642"/>
    <x v="1"/>
    <n v="0.45"/>
    <x v="1739"/>
  </r>
  <r>
    <n v="1901"/>
    <x v="931"/>
    <x v="0"/>
    <x v="622"/>
    <d v="2013-07-04T00:00:00"/>
    <s v="Second Class"/>
    <s v="Co-12640"/>
    <s v="Corey-Lock"/>
    <x v="0"/>
    <x v="0"/>
    <s v="Florence"/>
    <x v="20"/>
    <n v="29501"/>
    <x v="0"/>
    <s v="OFF-ST-10000563"/>
    <x v="1"/>
    <x v="4"/>
    <s v="Fellowes Bankers Box Stor/Drawer Steel Plus"/>
    <x v="1643"/>
    <x v="5"/>
    <n v="0"/>
    <x v="1740"/>
  </r>
  <r>
    <n v="1902"/>
    <x v="932"/>
    <x v="0"/>
    <x v="623"/>
    <d v="2013-08-24T00:00:00"/>
    <s v="First Class"/>
    <s v="DW-13480"/>
    <s v="Dianna Wilson"/>
    <x v="2"/>
    <x v="0"/>
    <s v="Detroit"/>
    <x v="12"/>
    <n v="48205"/>
    <x v="2"/>
    <s v="TEC-PH-10004924"/>
    <x v="2"/>
    <x v="7"/>
    <s v="SKILCRAFT Telephone Shoulder Rest, 2&quot; x 6.5&quot; x 2.5&quot;, Black"/>
    <x v="1644"/>
    <x v="0"/>
    <n v="0"/>
    <x v="1741"/>
  </r>
  <r>
    <n v="1903"/>
    <x v="933"/>
    <x v="3"/>
    <x v="208"/>
    <d v="2014-10-23T00:00:00"/>
    <s v="First Class"/>
    <s v="DK-12835"/>
    <s v="Damala Kotsonis"/>
    <x v="1"/>
    <x v="0"/>
    <s v="Springfield"/>
    <x v="21"/>
    <n v="97477"/>
    <x v="1"/>
    <s v="OFF-PA-10003953"/>
    <x v="1"/>
    <x v="10"/>
    <s v="Xerox 218"/>
    <x v="1182"/>
    <x v="7"/>
    <n v="0.2"/>
    <x v="1673"/>
  </r>
  <r>
    <n v="1904"/>
    <x v="933"/>
    <x v="3"/>
    <x v="208"/>
    <d v="2014-10-23T00:00:00"/>
    <s v="First Class"/>
    <s v="DK-12835"/>
    <s v="Damala Kotsonis"/>
    <x v="1"/>
    <x v="0"/>
    <s v="Springfield"/>
    <x v="21"/>
    <n v="97477"/>
    <x v="1"/>
    <s v="FUR-CH-10000155"/>
    <x v="0"/>
    <x v="1"/>
    <s v="Global Comet Stacking Armless Chair"/>
    <x v="1645"/>
    <x v="0"/>
    <n v="0.2"/>
    <x v="1742"/>
  </r>
  <r>
    <n v="1905"/>
    <x v="933"/>
    <x v="3"/>
    <x v="208"/>
    <d v="2014-10-23T00:00:00"/>
    <s v="First Class"/>
    <s v="DK-12835"/>
    <s v="Damala Kotsonis"/>
    <x v="1"/>
    <x v="0"/>
    <s v="Springfield"/>
    <x v="21"/>
    <n v="97477"/>
    <x v="1"/>
    <s v="TEC-AC-10003116"/>
    <x v="2"/>
    <x v="11"/>
    <s v="Memorex Froggy Flash Drive 8 GB"/>
    <x v="1646"/>
    <x v="0"/>
    <n v="0.2"/>
    <x v="1743"/>
  </r>
  <r>
    <n v="1906"/>
    <x v="934"/>
    <x v="3"/>
    <x v="208"/>
    <d v="2014-10-25T00:00:00"/>
    <s v="First Class"/>
    <s v="MD-17860"/>
    <s v="Michael Dominguez"/>
    <x v="1"/>
    <x v="0"/>
    <s v="Indianapolis"/>
    <x v="14"/>
    <n v="46203"/>
    <x v="2"/>
    <s v="OFF-ST-10002743"/>
    <x v="1"/>
    <x v="4"/>
    <s v="SAFCO Boltless Steel Shelving"/>
    <x v="1647"/>
    <x v="8"/>
    <n v="0"/>
    <x v="1744"/>
  </r>
  <r>
    <n v="1907"/>
    <x v="935"/>
    <x v="0"/>
    <x v="624"/>
    <d v="2013-05-22T00:00:00"/>
    <s v="Standard Class"/>
    <s v="RP-19855"/>
    <s v="Roy Phan"/>
    <x v="1"/>
    <x v="0"/>
    <s v="Apopka"/>
    <x v="2"/>
    <n v="32712"/>
    <x v="0"/>
    <s v="OFF-BI-10001757"/>
    <x v="1"/>
    <x v="8"/>
    <s v="Pressboard Hanging Data Binders for Unburst Sheets"/>
    <x v="1648"/>
    <x v="0"/>
    <n v="0.7"/>
    <x v="1745"/>
  </r>
  <r>
    <n v="1908"/>
    <x v="935"/>
    <x v="0"/>
    <x v="624"/>
    <d v="2013-05-22T00:00:00"/>
    <s v="Standard Class"/>
    <s v="RP-19855"/>
    <s v="Roy Phan"/>
    <x v="1"/>
    <x v="0"/>
    <s v="Apopka"/>
    <x v="2"/>
    <n v="32712"/>
    <x v="0"/>
    <s v="OFF-BI-10000069"/>
    <x v="1"/>
    <x v="8"/>
    <s v="GBC Prepunched Paper, 19-Hole, for Binding Systems, 24-lb"/>
    <x v="1649"/>
    <x v="5"/>
    <n v="0.7"/>
    <x v="1746"/>
  </r>
  <r>
    <n v="1909"/>
    <x v="936"/>
    <x v="1"/>
    <x v="302"/>
    <d v="2012-02-04T00:00:00"/>
    <s v="First Class"/>
    <s v="RW-19540"/>
    <s v="Rick Wilson"/>
    <x v="1"/>
    <x v="0"/>
    <s v="Los Angeles"/>
    <x v="1"/>
    <n v="90008"/>
    <x v="1"/>
    <s v="FUR-FU-10004093"/>
    <x v="0"/>
    <x v="5"/>
    <s v="Hand-Finished Solid Wood Document Frame"/>
    <x v="1650"/>
    <x v="4"/>
    <n v="0"/>
    <x v="1747"/>
  </r>
  <r>
    <n v="1910"/>
    <x v="937"/>
    <x v="3"/>
    <x v="404"/>
    <d v="2014-12-24T00:00:00"/>
    <s v="Standard Class"/>
    <s v="DB-13660"/>
    <s v="Duane Benoit"/>
    <x v="0"/>
    <x v="0"/>
    <s v="Oceanside"/>
    <x v="15"/>
    <n v="11572"/>
    <x v="3"/>
    <s v="FUR-FU-10001037"/>
    <x v="0"/>
    <x v="5"/>
    <s v="DAX Charcoal/Nickel-Tone Document Frame, 5 x 7"/>
    <x v="1651"/>
    <x v="0"/>
    <n v="0"/>
    <x v="1748"/>
  </r>
  <r>
    <n v="1911"/>
    <x v="938"/>
    <x v="0"/>
    <x v="625"/>
    <d v="2013-11-23T00:00:00"/>
    <s v="Standard Class"/>
    <s v="SC-20770"/>
    <s v="Stewart Carmichael"/>
    <x v="1"/>
    <x v="0"/>
    <s v="Los Angeles"/>
    <x v="1"/>
    <n v="90008"/>
    <x v="1"/>
    <s v="TEC-AC-10003832"/>
    <x v="2"/>
    <x v="11"/>
    <s v="Imation 16GB Mini TravelDrive USB 2.0 Flash Drive"/>
    <x v="641"/>
    <x v="1"/>
    <n v="0"/>
    <x v="653"/>
  </r>
  <r>
    <n v="1912"/>
    <x v="939"/>
    <x v="3"/>
    <x v="445"/>
    <d v="2014-07-07T00:00:00"/>
    <s v="Second Class"/>
    <s v="FH-14275"/>
    <s v="Frank Hawley"/>
    <x v="1"/>
    <x v="0"/>
    <s v="Houston"/>
    <x v="5"/>
    <n v="77041"/>
    <x v="2"/>
    <s v="OFF-PA-10001878"/>
    <x v="1"/>
    <x v="10"/>
    <s v="Xerox 1891"/>
    <x v="1652"/>
    <x v="3"/>
    <n v="0.2"/>
    <x v="1749"/>
  </r>
  <r>
    <n v="1913"/>
    <x v="939"/>
    <x v="3"/>
    <x v="445"/>
    <d v="2014-07-07T00:00:00"/>
    <s v="Second Class"/>
    <s v="FH-14275"/>
    <s v="Frank Hawley"/>
    <x v="1"/>
    <x v="0"/>
    <s v="Houston"/>
    <x v="5"/>
    <n v="77041"/>
    <x v="2"/>
    <s v="TEC-MA-10003674"/>
    <x v="2"/>
    <x v="15"/>
    <s v="Hewlett-Packard Deskjet 5550 Printer"/>
    <x v="1653"/>
    <x v="1"/>
    <n v="0.4"/>
    <x v="1750"/>
  </r>
  <r>
    <n v="1914"/>
    <x v="940"/>
    <x v="2"/>
    <x v="626"/>
    <d v="2011-01-18T00:00:00"/>
    <s v="First Class"/>
    <s v="EH-13990"/>
    <s v="Erica Hackney"/>
    <x v="0"/>
    <x v="0"/>
    <s v="Roswell"/>
    <x v="32"/>
    <n v="30076"/>
    <x v="0"/>
    <s v="TEC-AC-10003628"/>
    <x v="2"/>
    <x v="11"/>
    <s v="Logitech 910-002974 M325 Wireless Mouse for Web Scrolling"/>
    <x v="179"/>
    <x v="2"/>
    <n v="0"/>
    <x v="1751"/>
  </r>
  <r>
    <n v="1915"/>
    <x v="941"/>
    <x v="3"/>
    <x v="504"/>
    <d v="2014-05-06T00:00:00"/>
    <s v="Standard Class"/>
    <s v="AS-10630"/>
    <s v="Ann Steele"/>
    <x v="2"/>
    <x v="0"/>
    <s v="Boynton Beach"/>
    <x v="2"/>
    <n v="33437"/>
    <x v="0"/>
    <s v="OFF-LA-10003190"/>
    <x v="1"/>
    <x v="2"/>
    <s v="Avery 474"/>
    <x v="877"/>
    <x v="0"/>
    <n v="0.2"/>
    <x v="910"/>
  </r>
  <r>
    <n v="1916"/>
    <x v="941"/>
    <x v="3"/>
    <x v="504"/>
    <d v="2014-05-06T00:00:00"/>
    <s v="Standard Class"/>
    <s v="AS-10630"/>
    <s v="Ann Steele"/>
    <x v="2"/>
    <x v="0"/>
    <s v="Boynton Beach"/>
    <x v="2"/>
    <n v="33437"/>
    <x v="0"/>
    <s v="OFF-AR-10002280"/>
    <x v="1"/>
    <x v="6"/>
    <s v="Staples"/>
    <x v="1654"/>
    <x v="1"/>
    <n v="0.2"/>
    <x v="1752"/>
  </r>
  <r>
    <n v="1917"/>
    <x v="941"/>
    <x v="3"/>
    <x v="504"/>
    <d v="2014-05-06T00:00:00"/>
    <s v="Standard Class"/>
    <s v="AS-10630"/>
    <s v="Ann Steele"/>
    <x v="2"/>
    <x v="0"/>
    <s v="Boynton Beach"/>
    <x v="2"/>
    <n v="33437"/>
    <x v="0"/>
    <s v="OFF-LA-10001569"/>
    <x v="1"/>
    <x v="2"/>
    <s v="Avery 499"/>
    <x v="1655"/>
    <x v="1"/>
    <n v="0.2"/>
    <x v="1753"/>
  </r>
  <r>
    <n v="1918"/>
    <x v="942"/>
    <x v="1"/>
    <x v="627"/>
    <d v="2012-11-14T00:00:00"/>
    <s v="Standard Class"/>
    <s v="HA-14905"/>
    <s v="Helen Abelman"/>
    <x v="0"/>
    <x v="0"/>
    <s v="Franklin"/>
    <x v="31"/>
    <n v="2038"/>
    <x v="3"/>
    <s v="OFF-AR-10001573"/>
    <x v="1"/>
    <x v="6"/>
    <s v="American Pencil"/>
    <x v="1656"/>
    <x v="2"/>
    <n v="0"/>
    <x v="1754"/>
  </r>
  <r>
    <n v="1919"/>
    <x v="943"/>
    <x v="1"/>
    <x v="628"/>
    <d v="2012-11-01T00:00:00"/>
    <s v="Second Class"/>
    <s v="CH-12070"/>
    <s v="Cathy Hwang"/>
    <x v="2"/>
    <x v="0"/>
    <s v="Detroit"/>
    <x v="12"/>
    <n v="48227"/>
    <x v="2"/>
    <s v="TEC-PH-10001809"/>
    <x v="2"/>
    <x v="7"/>
    <s v="Panasonic KX T7736-B Digital phone"/>
    <x v="1657"/>
    <x v="0"/>
    <n v="0"/>
    <x v="1755"/>
  </r>
  <r>
    <n v="1920"/>
    <x v="944"/>
    <x v="3"/>
    <x v="629"/>
    <d v="2014-08-20T00:00:00"/>
    <s v="First Class"/>
    <s v="EH-13765"/>
    <s v="Edward Hooks"/>
    <x v="1"/>
    <x v="0"/>
    <s v="Watertown"/>
    <x v="15"/>
    <n v="13601"/>
    <x v="3"/>
    <s v="OFF-BI-10003091"/>
    <x v="1"/>
    <x v="8"/>
    <s v="GBC DocuBind TL200 Manual Binding Machine"/>
    <x v="1658"/>
    <x v="2"/>
    <n v="0.2"/>
    <x v="1756"/>
  </r>
  <r>
    <n v="1921"/>
    <x v="944"/>
    <x v="3"/>
    <x v="629"/>
    <d v="2014-08-20T00:00:00"/>
    <s v="First Class"/>
    <s v="EH-13765"/>
    <s v="Edward Hooks"/>
    <x v="1"/>
    <x v="0"/>
    <s v="Watertown"/>
    <x v="15"/>
    <n v="13601"/>
    <x v="3"/>
    <s v="FUR-CH-10003981"/>
    <x v="0"/>
    <x v="1"/>
    <s v="Global Commerce Series Low-Back Swivel/Tilt Chairs"/>
    <x v="1659"/>
    <x v="0"/>
    <n v="0.1"/>
    <x v="1757"/>
  </r>
  <r>
    <n v="1922"/>
    <x v="945"/>
    <x v="1"/>
    <x v="292"/>
    <d v="2012-10-09T00:00:00"/>
    <s v="Standard Class"/>
    <s v="MZ-17515"/>
    <s v="Mary Zewe"/>
    <x v="1"/>
    <x v="0"/>
    <s v="Reading"/>
    <x v="9"/>
    <n v="19601"/>
    <x v="3"/>
    <s v="OFF-ST-10002562"/>
    <x v="1"/>
    <x v="4"/>
    <s v="Staples"/>
    <x v="1660"/>
    <x v="0"/>
    <n v="0.2"/>
    <x v="1758"/>
  </r>
  <r>
    <n v="1923"/>
    <x v="946"/>
    <x v="0"/>
    <x v="630"/>
    <d v="2013-07-11T00:00:00"/>
    <s v="Second Class"/>
    <s v="SC-20230"/>
    <s v="Scot Coram"/>
    <x v="1"/>
    <x v="0"/>
    <s v="Arlington"/>
    <x v="5"/>
    <n v="76017"/>
    <x v="2"/>
    <s v="TEC-PH-10004345"/>
    <x v="2"/>
    <x v="7"/>
    <s v="Cisco SPA 502G IP Phone"/>
    <x v="1661"/>
    <x v="6"/>
    <n v="0.2"/>
    <x v="1759"/>
  </r>
  <r>
    <n v="1924"/>
    <x v="946"/>
    <x v="0"/>
    <x v="630"/>
    <d v="2013-07-11T00:00:00"/>
    <s v="Second Class"/>
    <s v="SC-20230"/>
    <s v="Scot Coram"/>
    <x v="1"/>
    <x v="0"/>
    <s v="Arlington"/>
    <x v="5"/>
    <n v="76017"/>
    <x v="2"/>
    <s v="OFF-AR-10000588"/>
    <x v="1"/>
    <x v="6"/>
    <s v="Newell 345"/>
    <x v="1662"/>
    <x v="1"/>
    <n v="0.2"/>
    <x v="1760"/>
  </r>
  <r>
    <n v="1925"/>
    <x v="947"/>
    <x v="3"/>
    <x v="256"/>
    <d v="2014-12-08T00:00:00"/>
    <s v="Second Class"/>
    <s v="NP-18325"/>
    <s v="Naresj Patel"/>
    <x v="0"/>
    <x v="0"/>
    <s v="San Diego"/>
    <x v="1"/>
    <n v="92024"/>
    <x v="1"/>
    <s v="OFF-PA-10003039"/>
    <x v="1"/>
    <x v="10"/>
    <s v="Xerox 1960"/>
    <x v="1663"/>
    <x v="1"/>
    <n v="0"/>
    <x v="1761"/>
  </r>
  <r>
    <n v="1926"/>
    <x v="948"/>
    <x v="3"/>
    <x v="631"/>
    <d v="2014-03-14T00:00:00"/>
    <s v="Standard Class"/>
    <s v="LW-16990"/>
    <s v="Lindsay Williams"/>
    <x v="1"/>
    <x v="0"/>
    <s v="San Francisco"/>
    <x v="1"/>
    <n v="94110"/>
    <x v="1"/>
    <s v="TEC-AC-10001908"/>
    <x v="2"/>
    <x v="11"/>
    <s v="Logitech Wireless Headset h800"/>
    <x v="1664"/>
    <x v="0"/>
    <n v="0"/>
    <x v="1762"/>
  </r>
  <r>
    <n v="1927"/>
    <x v="949"/>
    <x v="0"/>
    <x v="632"/>
    <d v="2013-06-16T00:00:00"/>
    <s v="Standard Class"/>
    <s v="GM-14680"/>
    <s v="Greg Matthias"/>
    <x v="0"/>
    <x v="0"/>
    <s v="Los Angeles"/>
    <x v="1"/>
    <n v="90045"/>
    <x v="1"/>
    <s v="TEC-PH-10001198"/>
    <x v="2"/>
    <x v="7"/>
    <s v="Avaya 4621SW VoIP phone"/>
    <x v="1665"/>
    <x v="1"/>
    <n v="0.2"/>
    <x v="1763"/>
  </r>
  <r>
    <n v="1928"/>
    <x v="950"/>
    <x v="3"/>
    <x v="354"/>
    <d v="2014-12-02T00:00:00"/>
    <s v="First Class"/>
    <s v="RH-19495"/>
    <s v="Rick Hansen"/>
    <x v="0"/>
    <x v="0"/>
    <s v="Denver"/>
    <x v="22"/>
    <n v="80219"/>
    <x v="1"/>
    <s v="OFF-PA-10004071"/>
    <x v="1"/>
    <x v="10"/>
    <s v="Eaton Premium Continuous-Feed Paper, 25% Cotton, Letter Size, White, 1000 Shts/Box"/>
    <x v="1666"/>
    <x v="0"/>
    <n v="0.2"/>
    <x v="1764"/>
  </r>
  <r>
    <n v="1929"/>
    <x v="951"/>
    <x v="3"/>
    <x v="633"/>
    <d v="2014-03-19T00:00:00"/>
    <s v="Second Class"/>
    <s v="VM-21685"/>
    <s v="Valerie Mitchum"/>
    <x v="2"/>
    <x v="0"/>
    <s v="Seattle"/>
    <x v="4"/>
    <n v="98105"/>
    <x v="1"/>
    <s v="OFF-PA-10001972"/>
    <x v="1"/>
    <x v="10"/>
    <s v="Xerox 214"/>
    <x v="90"/>
    <x v="7"/>
    <n v="0"/>
    <x v="90"/>
  </r>
  <r>
    <n v="1930"/>
    <x v="951"/>
    <x v="3"/>
    <x v="633"/>
    <d v="2014-03-19T00:00:00"/>
    <s v="Second Class"/>
    <s v="VM-21685"/>
    <s v="Valerie Mitchum"/>
    <x v="2"/>
    <x v="0"/>
    <s v="Seattle"/>
    <x v="4"/>
    <n v="98105"/>
    <x v="1"/>
    <s v="OFF-ST-10004180"/>
    <x v="1"/>
    <x v="4"/>
    <s v="Safco Commercial Shelving"/>
    <x v="1667"/>
    <x v="7"/>
    <n v="0"/>
    <x v="1765"/>
  </r>
  <r>
    <n v="1931"/>
    <x v="951"/>
    <x v="3"/>
    <x v="633"/>
    <d v="2014-03-19T00:00:00"/>
    <s v="Second Class"/>
    <s v="VM-21685"/>
    <s v="Valerie Mitchum"/>
    <x v="2"/>
    <x v="0"/>
    <s v="Seattle"/>
    <x v="4"/>
    <n v="98105"/>
    <x v="1"/>
    <s v="TEC-PH-10004165"/>
    <x v="2"/>
    <x v="7"/>
    <s v="Mitel MiVoice 5330e IP Phone"/>
    <x v="1668"/>
    <x v="1"/>
    <n v="0.2"/>
    <x v="1766"/>
  </r>
  <r>
    <n v="1932"/>
    <x v="952"/>
    <x v="0"/>
    <x v="581"/>
    <d v="2013-11-30T00:00:00"/>
    <s v="Second Class"/>
    <s v="CC-12670"/>
    <s v="Craig Carreira"/>
    <x v="0"/>
    <x v="0"/>
    <s v="Scottsdale"/>
    <x v="16"/>
    <n v="85254"/>
    <x v="1"/>
    <s v="TEC-PH-10002483"/>
    <x v="2"/>
    <x v="7"/>
    <s v="Motorola Moto X"/>
    <x v="1669"/>
    <x v="7"/>
    <n v="0.2"/>
    <x v="1767"/>
  </r>
  <r>
    <n v="1933"/>
    <x v="953"/>
    <x v="3"/>
    <x v="634"/>
    <d v="2014-08-11T00:00:00"/>
    <s v="Second Class"/>
    <s v="SV-20365"/>
    <s v="Seth Vernon"/>
    <x v="0"/>
    <x v="0"/>
    <s v="Lafayette"/>
    <x v="28"/>
    <n v="70506"/>
    <x v="0"/>
    <s v="FUR-BO-10000468"/>
    <x v="0"/>
    <x v="0"/>
    <s v="O'Sullivan 2-Shelf Heavy-Duty Bookcases"/>
    <x v="1670"/>
    <x v="1"/>
    <n v="0"/>
    <x v="1768"/>
  </r>
  <r>
    <n v="1934"/>
    <x v="953"/>
    <x v="3"/>
    <x v="634"/>
    <d v="2014-08-11T00:00:00"/>
    <s v="Second Class"/>
    <s v="SV-20365"/>
    <s v="Seth Vernon"/>
    <x v="0"/>
    <x v="0"/>
    <s v="Lafayette"/>
    <x v="28"/>
    <n v="70506"/>
    <x v="0"/>
    <s v="FUR-FU-10001706"/>
    <x v="0"/>
    <x v="5"/>
    <s v="Longer-Life Soft White Bulbs"/>
    <x v="1671"/>
    <x v="2"/>
    <n v="0"/>
    <x v="1769"/>
  </r>
  <r>
    <n v="1935"/>
    <x v="954"/>
    <x v="3"/>
    <x v="344"/>
    <d v="2014-12-04T00:00:00"/>
    <s v="Standard Class"/>
    <s v="LW-16990"/>
    <s v="Lindsay Williams"/>
    <x v="1"/>
    <x v="0"/>
    <s v="San Francisco"/>
    <x v="1"/>
    <n v="94109"/>
    <x v="1"/>
    <s v="OFF-PA-10003129"/>
    <x v="1"/>
    <x v="10"/>
    <s v="Tops White Computer Printout Paper"/>
    <x v="1672"/>
    <x v="2"/>
    <n v="0"/>
    <x v="1770"/>
  </r>
  <r>
    <n v="1936"/>
    <x v="954"/>
    <x v="3"/>
    <x v="344"/>
    <d v="2014-12-04T00:00:00"/>
    <s v="Standard Class"/>
    <s v="LW-16990"/>
    <s v="Lindsay Williams"/>
    <x v="1"/>
    <x v="0"/>
    <s v="San Francisco"/>
    <x v="1"/>
    <n v="94109"/>
    <x v="1"/>
    <s v="TEC-AC-10001284"/>
    <x v="2"/>
    <x v="11"/>
    <s v="Enermax Briskie RF Wireless Keyboard and Mouse Combo"/>
    <x v="1673"/>
    <x v="8"/>
    <n v="0"/>
    <x v="1771"/>
  </r>
  <r>
    <n v="1937"/>
    <x v="955"/>
    <x v="1"/>
    <x v="442"/>
    <d v="2012-05-27T00:00:00"/>
    <s v="Second Class"/>
    <s v="NP-18685"/>
    <s v="Nora Pelletier"/>
    <x v="2"/>
    <x v="0"/>
    <s v="San Francisco"/>
    <x v="1"/>
    <n v="94109"/>
    <x v="1"/>
    <s v="FUR-FU-10002268"/>
    <x v="0"/>
    <x v="5"/>
    <s v="Ultra Door Push Plate"/>
    <x v="1674"/>
    <x v="1"/>
    <n v="0"/>
    <x v="1772"/>
  </r>
  <r>
    <n v="1938"/>
    <x v="956"/>
    <x v="0"/>
    <x v="630"/>
    <d v="2013-07-13T00:00:00"/>
    <s v="Standard Class"/>
    <s v="JE-15715"/>
    <s v="Joe Elijah"/>
    <x v="0"/>
    <x v="0"/>
    <s v="Broomfield"/>
    <x v="22"/>
    <n v="80020"/>
    <x v="1"/>
    <s v="OFF-BI-10002082"/>
    <x v="1"/>
    <x v="8"/>
    <s v="GBC Twin Loop Wire Binding Elements"/>
    <x v="1675"/>
    <x v="0"/>
    <n v="0.7"/>
    <x v="1773"/>
  </r>
  <r>
    <n v="1939"/>
    <x v="956"/>
    <x v="0"/>
    <x v="630"/>
    <d v="2013-07-13T00:00:00"/>
    <s v="Standard Class"/>
    <s v="JE-15715"/>
    <s v="Joe Elijah"/>
    <x v="0"/>
    <x v="0"/>
    <s v="Broomfield"/>
    <x v="22"/>
    <n v="80020"/>
    <x v="1"/>
    <s v="OFF-ST-10001505"/>
    <x v="1"/>
    <x v="4"/>
    <s v="Perma STOR-ALL Hanging File Box, 13 1/8&quot;W x 12 1/4&quot;D x 10 1/2&quot;H"/>
    <x v="1399"/>
    <x v="3"/>
    <n v="0.2"/>
    <x v="1774"/>
  </r>
  <r>
    <n v="1940"/>
    <x v="956"/>
    <x v="0"/>
    <x v="630"/>
    <d v="2013-07-13T00:00:00"/>
    <s v="Standard Class"/>
    <s v="JE-15715"/>
    <s v="Joe Elijah"/>
    <x v="0"/>
    <x v="0"/>
    <s v="Broomfield"/>
    <x v="22"/>
    <n v="80020"/>
    <x v="1"/>
    <s v="OFF-BI-10001634"/>
    <x v="1"/>
    <x v="8"/>
    <s v="Wilson Jones Active Use Binders"/>
    <x v="1676"/>
    <x v="4"/>
    <n v="0.7"/>
    <x v="1775"/>
  </r>
  <r>
    <n v="1941"/>
    <x v="956"/>
    <x v="0"/>
    <x v="630"/>
    <d v="2013-07-13T00:00:00"/>
    <s v="Standard Class"/>
    <s v="JE-15715"/>
    <s v="Joe Elijah"/>
    <x v="0"/>
    <x v="0"/>
    <s v="Broomfield"/>
    <x v="22"/>
    <n v="80020"/>
    <x v="1"/>
    <s v="FUR-CH-10004287"/>
    <x v="0"/>
    <x v="1"/>
    <s v="SAFCO Arco Folding Chair"/>
    <x v="1677"/>
    <x v="1"/>
    <n v="0.2"/>
    <x v="1776"/>
  </r>
  <r>
    <n v="1942"/>
    <x v="957"/>
    <x v="3"/>
    <x v="635"/>
    <d v="2014-09-02T00:00:00"/>
    <s v="First Class"/>
    <s v="CP-12085"/>
    <s v="Cathy Prescott"/>
    <x v="1"/>
    <x v="0"/>
    <s v="Quincy"/>
    <x v="10"/>
    <n v="62301"/>
    <x v="2"/>
    <s v="OFF-LA-10004544"/>
    <x v="1"/>
    <x v="2"/>
    <s v="Avery 505"/>
    <x v="659"/>
    <x v="4"/>
    <n v="0.2"/>
    <x v="671"/>
  </r>
  <r>
    <n v="1943"/>
    <x v="957"/>
    <x v="3"/>
    <x v="635"/>
    <d v="2014-09-02T00:00:00"/>
    <s v="First Class"/>
    <s v="CP-12085"/>
    <s v="Cathy Prescott"/>
    <x v="1"/>
    <x v="0"/>
    <s v="Quincy"/>
    <x v="10"/>
    <n v="62301"/>
    <x v="2"/>
    <s v="OFF-ST-10004507"/>
    <x v="1"/>
    <x v="4"/>
    <s v="Advantus Rolling Storage Box"/>
    <x v="1193"/>
    <x v="0"/>
    <n v="0.2"/>
    <x v="1239"/>
  </r>
  <r>
    <n v="1944"/>
    <x v="957"/>
    <x v="3"/>
    <x v="635"/>
    <d v="2014-09-02T00:00:00"/>
    <s v="First Class"/>
    <s v="CP-12085"/>
    <s v="Cathy Prescott"/>
    <x v="1"/>
    <x v="0"/>
    <s v="Quincy"/>
    <x v="10"/>
    <n v="62301"/>
    <x v="2"/>
    <s v="OFF-BI-10002012"/>
    <x v="1"/>
    <x v="8"/>
    <s v="Wilson Jones Easy Flow II Sheet Lifters"/>
    <x v="1678"/>
    <x v="6"/>
    <n v="0.8"/>
    <x v="1777"/>
  </r>
  <r>
    <n v="1945"/>
    <x v="958"/>
    <x v="0"/>
    <x v="23"/>
    <d v="2013-06-27T00:00:00"/>
    <s v="Standard Class"/>
    <s v="EA-14035"/>
    <s v="Erin Ashbrook"/>
    <x v="1"/>
    <x v="0"/>
    <s v="Carrollton"/>
    <x v="5"/>
    <n v="75007"/>
    <x v="2"/>
    <s v="TEC-AC-10001109"/>
    <x v="2"/>
    <x v="11"/>
    <s v="Logitech Trackman Marble Mouse"/>
    <x v="1679"/>
    <x v="4"/>
    <n v="0.2"/>
    <x v="1778"/>
  </r>
  <r>
    <n v="1946"/>
    <x v="958"/>
    <x v="0"/>
    <x v="23"/>
    <d v="2013-06-27T00:00:00"/>
    <s v="Standard Class"/>
    <s v="EA-14035"/>
    <s v="Erin Ashbrook"/>
    <x v="1"/>
    <x v="0"/>
    <s v="Carrollton"/>
    <x v="5"/>
    <n v="75007"/>
    <x v="2"/>
    <s v="OFF-PA-10000809"/>
    <x v="1"/>
    <x v="10"/>
    <s v="Xerox 206"/>
    <x v="563"/>
    <x v="0"/>
    <n v="0.2"/>
    <x v="572"/>
  </r>
  <r>
    <n v="1947"/>
    <x v="959"/>
    <x v="3"/>
    <x v="264"/>
    <d v="2014-09-07T00:00:00"/>
    <s v="Standard Class"/>
    <s v="AC-10615"/>
    <s v="Ann Chong"/>
    <x v="1"/>
    <x v="0"/>
    <s v="New York City"/>
    <x v="15"/>
    <n v="10009"/>
    <x v="3"/>
    <s v="OFF-AR-10000658"/>
    <x v="1"/>
    <x v="6"/>
    <s v="Newell 324"/>
    <x v="795"/>
    <x v="0"/>
    <n v="0"/>
    <x v="1779"/>
  </r>
  <r>
    <n v="1948"/>
    <x v="959"/>
    <x v="3"/>
    <x v="264"/>
    <d v="2014-09-07T00:00:00"/>
    <s v="Standard Class"/>
    <s v="AC-10615"/>
    <s v="Ann Chong"/>
    <x v="1"/>
    <x v="0"/>
    <s v="New York City"/>
    <x v="15"/>
    <n v="10009"/>
    <x v="3"/>
    <s v="FUR-FU-10001196"/>
    <x v="0"/>
    <x v="5"/>
    <s v="DAX Cubicle Frames - 8x10"/>
    <x v="1042"/>
    <x v="0"/>
    <n v="0"/>
    <x v="1780"/>
  </r>
  <r>
    <n v="1949"/>
    <x v="959"/>
    <x v="3"/>
    <x v="264"/>
    <d v="2014-09-07T00:00:00"/>
    <s v="Standard Class"/>
    <s v="AC-10615"/>
    <s v="Ann Chong"/>
    <x v="1"/>
    <x v="0"/>
    <s v="New York City"/>
    <x v="15"/>
    <n v="10009"/>
    <x v="3"/>
    <s v="FUR-TA-10001889"/>
    <x v="0"/>
    <x v="3"/>
    <s v="Bush Advantage Collection Racetrack Conference Table"/>
    <x v="1680"/>
    <x v="7"/>
    <n v="0.4"/>
    <x v="1781"/>
  </r>
  <r>
    <n v="1950"/>
    <x v="959"/>
    <x v="3"/>
    <x v="264"/>
    <d v="2014-09-07T00:00:00"/>
    <s v="Standard Class"/>
    <s v="AC-10615"/>
    <s v="Ann Chong"/>
    <x v="1"/>
    <x v="0"/>
    <s v="New York City"/>
    <x v="15"/>
    <n v="10009"/>
    <x v="3"/>
    <s v="OFF-AP-10000358"/>
    <x v="1"/>
    <x v="9"/>
    <s v="Fellowes Basic Home/Office Series Surge Protectors"/>
    <x v="1681"/>
    <x v="7"/>
    <n v="0"/>
    <x v="1782"/>
  </r>
  <r>
    <n v="1951"/>
    <x v="959"/>
    <x v="3"/>
    <x v="264"/>
    <d v="2014-09-07T00:00:00"/>
    <s v="Standard Class"/>
    <s v="AC-10615"/>
    <s v="Ann Chong"/>
    <x v="1"/>
    <x v="0"/>
    <s v="New York City"/>
    <x v="15"/>
    <n v="10009"/>
    <x v="3"/>
    <s v="OFF-BI-10004970"/>
    <x v="1"/>
    <x v="8"/>
    <s v="ACCOHIDE 3-Ring Binder, Blue, 1&quot;"/>
    <x v="1682"/>
    <x v="8"/>
    <n v="0.2"/>
    <x v="1783"/>
  </r>
  <r>
    <n v="1952"/>
    <x v="959"/>
    <x v="3"/>
    <x v="264"/>
    <d v="2014-09-07T00:00:00"/>
    <s v="Standard Class"/>
    <s v="AC-10615"/>
    <s v="Ann Chong"/>
    <x v="1"/>
    <x v="0"/>
    <s v="New York City"/>
    <x v="15"/>
    <n v="10009"/>
    <x v="3"/>
    <s v="TEC-PH-10003885"/>
    <x v="2"/>
    <x v="7"/>
    <s v="Cisco SPA508G"/>
    <x v="933"/>
    <x v="1"/>
    <n v="0"/>
    <x v="967"/>
  </r>
  <r>
    <n v="1953"/>
    <x v="959"/>
    <x v="3"/>
    <x v="264"/>
    <d v="2014-09-07T00:00:00"/>
    <s v="Standard Class"/>
    <s v="AC-10615"/>
    <s v="Ann Chong"/>
    <x v="1"/>
    <x v="0"/>
    <s v="New York City"/>
    <x v="15"/>
    <n v="10009"/>
    <x v="3"/>
    <s v="OFF-LA-10001641"/>
    <x v="1"/>
    <x v="2"/>
    <s v="Avery 518"/>
    <x v="1381"/>
    <x v="5"/>
    <n v="0"/>
    <x v="1446"/>
  </r>
  <r>
    <n v="1954"/>
    <x v="959"/>
    <x v="3"/>
    <x v="264"/>
    <d v="2014-09-07T00:00:00"/>
    <s v="Standard Class"/>
    <s v="AC-10615"/>
    <s v="Ann Chong"/>
    <x v="1"/>
    <x v="0"/>
    <s v="New York City"/>
    <x v="15"/>
    <n v="10009"/>
    <x v="3"/>
    <s v="FUR-CH-10003379"/>
    <x v="0"/>
    <x v="1"/>
    <s v="Global Commerce Series High-Back Swivel/Tilt Chairs"/>
    <x v="1683"/>
    <x v="2"/>
    <n v="0.1"/>
    <x v="968"/>
  </r>
  <r>
    <n v="1955"/>
    <x v="959"/>
    <x v="3"/>
    <x v="264"/>
    <d v="2014-09-07T00:00:00"/>
    <s v="Standard Class"/>
    <s v="AC-10615"/>
    <s v="Ann Chong"/>
    <x v="1"/>
    <x v="0"/>
    <s v="New York City"/>
    <x v="15"/>
    <n v="10009"/>
    <x v="3"/>
    <s v="OFF-AR-10004582"/>
    <x v="1"/>
    <x v="6"/>
    <s v="BIC Brite Liner Grip Highlighters"/>
    <x v="1684"/>
    <x v="1"/>
    <n v="0"/>
    <x v="1784"/>
  </r>
  <r>
    <n v="1956"/>
    <x v="959"/>
    <x v="3"/>
    <x v="264"/>
    <d v="2014-09-07T00:00:00"/>
    <s v="Standard Class"/>
    <s v="AC-10615"/>
    <s v="Ann Chong"/>
    <x v="1"/>
    <x v="0"/>
    <s v="New York City"/>
    <x v="15"/>
    <n v="10009"/>
    <x v="3"/>
    <s v="TEC-AC-10002842"/>
    <x v="2"/>
    <x v="11"/>
    <s v="WD My Passport Ultra 2TB Portable External Hard Drive"/>
    <x v="1685"/>
    <x v="0"/>
    <n v="0"/>
    <x v="1785"/>
  </r>
  <r>
    <n v="1957"/>
    <x v="959"/>
    <x v="3"/>
    <x v="264"/>
    <d v="2014-09-07T00:00:00"/>
    <s v="Standard Class"/>
    <s v="AC-10615"/>
    <s v="Ann Chong"/>
    <x v="1"/>
    <x v="0"/>
    <s v="New York City"/>
    <x v="15"/>
    <n v="10009"/>
    <x v="3"/>
    <s v="TEC-AC-10000109"/>
    <x v="2"/>
    <x v="11"/>
    <s v="Sony Micro Vault Click 16 GB USB 2.0 Flash Drive"/>
    <x v="767"/>
    <x v="1"/>
    <n v="0"/>
    <x v="789"/>
  </r>
  <r>
    <n v="1958"/>
    <x v="959"/>
    <x v="3"/>
    <x v="264"/>
    <d v="2014-09-07T00:00:00"/>
    <s v="Standard Class"/>
    <s v="AC-10615"/>
    <s v="Ann Chong"/>
    <x v="1"/>
    <x v="0"/>
    <s v="New York City"/>
    <x v="15"/>
    <n v="10009"/>
    <x v="3"/>
    <s v="OFF-PA-10003893"/>
    <x v="1"/>
    <x v="10"/>
    <s v="Xerox 1962"/>
    <x v="860"/>
    <x v="4"/>
    <n v="0"/>
    <x v="1786"/>
  </r>
  <r>
    <n v="1959"/>
    <x v="960"/>
    <x v="3"/>
    <x v="18"/>
    <d v="2014-09-16T00:00:00"/>
    <s v="Second Class"/>
    <s v="RW-19690"/>
    <s v="Robert Waldorf"/>
    <x v="0"/>
    <x v="0"/>
    <s v="Springfield"/>
    <x v="25"/>
    <n v="65807"/>
    <x v="2"/>
    <s v="OFF-BI-10003669"/>
    <x v="1"/>
    <x v="8"/>
    <s v="3M Organizer Strips"/>
    <x v="1686"/>
    <x v="1"/>
    <n v="0"/>
    <x v="1787"/>
  </r>
  <r>
    <n v="1960"/>
    <x v="960"/>
    <x v="3"/>
    <x v="18"/>
    <d v="2014-09-16T00:00:00"/>
    <s v="Second Class"/>
    <s v="RW-19690"/>
    <s v="Robert Waldorf"/>
    <x v="0"/>
    <x v="0"/>
    <s v="Springfield"/>
    <x v="25"/>
    <n v="65807"/>
    <x v="2"/>
    <s v="OFF-AP-10004785"/>
    <x v="1"/>
    <x v="9"/>
    <s v="Holmes Replacement Filter for HEPA Air Cleaner, Medium Room"/>
    <x v="1687"/>
    <x v="1"/>
    <n v="0"/>
    <x v="1788"/>
  </r>
  <r>
    <n v="1961"/>
    <x v="960"/>
    <x v="3"/>
    <x v="18"/>
    <d v="2014-09-16T00:00:00"/>
    <s v="Second Class"/>
    <s v="RW-19690"/>
    <s v="Robert Waldorf"/>
    <x v="0"/>
    <x v="0"/>
    <s v="Springfield"/>
    <x v="25"/>
    <n v="65807"/>
    <x v="2"/>
    <s v="TEC-AC-10003023"/>
    <x v="2"/>
    <x v="11"/>
    <s v="Logitech G105 Gaming Keyboard"/>
    <x v="1688"/>
    <x v="2"/>
    <n v="0"/>
    <x v="1789"/>
  </r>
  <r>
    <n v="1962"/>
    <x v="960"/>
    <x v="3"/>
    <x v="18"/>
    <d v="2014-09-16T00:00:00"/>
    <s v="Second Class"/>
    <s v="RW-19690"/>
    <s v="Robert Waldorf"/>
    <x v="0"/>
    <x v="0"/>
    <s v="Springfield"/>
    <x v="25"/>
    <n v="65807"/>
    <x v="2"/>
    <s v="TEC-AC-10002217"/>
    <x v="2"/>
    <x v="11"/>
    <s v="Imation Clip USB flash drive - 8 GB"/>
    <x v="1689"/>
    <x v="5"/>
    <n v="0"/>
    <x v="1790"/>
  </r>
  <r>
    <n v="1963"/>
    <x v="960"/>
    <x v="3"/>
    <x v="18"/>
    <d v="2014-09-16T00:00:00"/>
    <s v="Second Class"/>
    <s v="RW-19690"/>
    <s v="Robert Waldorf"/>
    <x v="0"/>
    <x v="0"/>
    <s v="Springfield"/>
    <x v="25"/>
    <n v="65807"/>
    <x v="2"/>
    <s v="OFF-BI-10002954"/>
    <x v="1"/>
    <x v="8"/>
    <s v="Newell 3-Hole Punched Plastic Slotted Magazine Holders for Binders"/>
    <x v="1690"/>
    <x v="1"/>
    <n v="0"/>
    <x v="1791"/>
  </r>
  <r>
    <n v="1964"/>
    <x v="960"/>
    <x v="3"/>
    <x v="18"/>
    <d v="2014-09-16T00:00:00"/>
    <s v="Second Class"/>
    <s v="RW-19690"/>
    <s v="Robert Waldorf"/>
    <x v="0"/>
    <x v="0"/>
    <s v="Springfield"/>
    <x v="25"/>
    <n v="65807"/>
    <x v="2"/>
    <s v="OFF-PA-10002586"/>
    <x v="1"/>
    <x v="10"/>
    <s v="Xerox 1970"/>
    <x v="1691"/>
    <x v="2"/>
    <n v="0"/>
    <x v="1792"/>
  </r>
  <r>
    <n v="1965"/>
    <x v="960"/>
    <x v="3"/>
    <x v="18"/>
    <d v="2014-09-16T00:00:00"/>
    <s v="Second Class"/>
    <s v="RW-19690"/>
    <s v="Robert Waldorf"/>
    <x v="0"/>
    <x v="0"/>
    <s v="Springfield"/>
    <x v="25"/>
    <n v="65807"/>
    <x v="2"/>
    <s v="OFF-ST-10000025"/>
    <x v="1"/>
    <x v="4"/>
    <s v="Fellowes Stor/Drawer Steel Plus Storage Drawers"/>
    <x v="1692"/>
    <x v="1"/>
    <n v="0"/>
    <x v="1793"/>
  </r>
  <r>
    <n v="1966"/>
    <x v="960"/>
    <x v="3"/>
    <x v="18"/>
    <d v="2014-09-16T00:00:00"/>
    <s v="Second Class"/>
    <s v="RW-19690"/>
    <s v="Robert Waldorf"/>
    <x v="0"/>
    <x v="0"/>
    <s v="Springfield"/>
    <x v="25"/>
    <n v="65807"/>
    <x v="2"/>
    <s v="OFF-AP-10003281"/>
    <x v="1"/>
    <x v="9"/>
    <s v="Acco 6 Outlet Guardian Standard Surge Suppressor"/>
    <x v="1693"/>
    <x v="0"/>
    <n v="0"/>
    <x v="1794"/>
  </r>
  <r>
    <n v="1967"/>
    <x v="961"/>
    <x v="3"/>
    <x v="202"/>
    <d v="2014-12-29T00:00:00"/>
    <s v="Standard Class"/>
    <s v="DB-13210"/>
    <s v="Dean Braden"/>
    <x v="0"/>
    <x v="0"/>
    <s v="Paterson"/>
    <x v="30"/>
    <n v="7501"/>
    <x v="3"/>
    <s v="TEC-PH-10002103"/>
    <x v="2"/>
    <x v="7"/>
    <s v="Jabra SPEAK 410"/>
    <x v="1694"/>
    <x v="1"/>
    <n v="0"/>
    <x v="1795"/>
  </r>
  <r>
    <n v="1968"/>
    <x v="961"/>
    <x v="3"/>
    <x v="202"/>
    <d v="2014-12-29T00:00:00"/>
    <s v="Standard Class"/>
    <s v="DB-13210"/>
    <s v="Dean Braden"/>
    <x v="0"/>
    <x v="0"/>
    <s v="Paterson"/>
    <x v="30"/>
    <n v="7501"/>
    <x v="3"/>
    <s v="OFF-SU-10000898"/>
    <x v="1"/>
    <x v="14"/>
    <s v="Acme Hot Forged Carbon Steel Scissors with Nickel-Plated Handles, 3 7/8&quot; Cut, 8&quot;L"/>
    <x v="1695"/>
    <x v="2"/>
    <n v="0"/>
    <x v="1796"/>
  </r>
  <r>
    <n v="1969"/>
    <x v="961"/>
    <x v="3"/>
    <x v="202"/>
    <d v="2014-12-29T00:00:00"/>
    <s v="Standard Class"/>
    <s v="DB-13210"/>
    <s v="Dean Braden"/>
    <x v="0"/>
    <x v="0"/>
    <s v="Paterson"/>
    <x v="30"/>
    <n v="7501"/>
    <x v="3"/>
    <s v="OFF-PA-10001144"/>
    <x v="1"/>
    <x v="10"/>
    <s v="Xerox 1913"/>
    <x v="1696"/>
    <x v="1"/>
    <n v="0"/>
    <x v="1797"/>
  </r>
  <r>
    <n v="1970"/>
    <x v="962"/>
    <x v="3"/>
    <x v="397"/>
    <d v="2014-09-30T00:00:00"/>
    <s v="Standard Class"/>
    <s v="BD-11320"/>
    <s v="Bill Donatelli"/>
    <x v="0"/>
    <x v="0"/>
    <s v="Tulsa"/>
    <x v="26"/>
    <n v="74133"/>
    <x v="2"/>
    <s v="TEC-AC-10004659"/>
    <x v="2"/>
    <x v="11"/>
    <s v="Imation Secure+ Hardware Encrypted USB 2.0 Flash Drive; 16GB"/>
    <x v="410"/>
    <x v="4"/>
    <n v="0"/>
    <x v="1798"/>
  </r>
  <r>
    <n v="1971"/>
    <x v="963"/>
    <x v="3"/>
    <x v="636"/>
    <d v="2014-05-12T00:00:00"/>
    <s v="Standard Class"/>
    <s v="ML-17755"/>
    <s v="Max Ludwig"/>
    <x v="2"/>
    <x v="0"/>
    <s v="Chicago"/>
    <x v="10"/>
    <n v="60623"/>
    <x v="2"/>
    <s v="OFF-AR-10004752"/>
    <x v="1"/>
    <x v="6"/>
    <s v="Blackstonian Pencils"/>
    <x v="1697"/>
    <x v="1"/>
    <n v="0.2"/>
    <x v="1799"/>
  </r>
  <r>
    <n v="1972"/>
    <x v="963"/>
    <x v="3"/>
    <x v="636"/>
    <d v="2014-05-12T00:00:00"/>
    <s v="Standard Class"/>
    <s v="ML-17755"/>
    <s v="Max Ludwig"/>
    <x v="2"/>
    <x v="0"/>
    <s v="Chicago"/>
    <x v="10"/>
    <n v="60623"/>
    <x v="2"/>
    <s v="TEC-AC-10004659"/>
    <x v="2"/>
    <x v="11"/>
    <s v="Imation Secure+ Hardware Encrypted USB 2.0 Flash Drive; 16GB"/>
    <x v="177"/>
    <x v="3"/>
    <n v="0.2"/>
    <x v="179"/>
  </r>
  <r>
    <n v="1973"/>
    <x v="964"/>
    <x v="2"/>
    <x v="637"/>
    <d v="2011-12-19T00:00:00"/>
    <s v="Standard Class"/>
    <s v="JD-16015"/>
    <s v="Joy Daniels"/>
    <x v="0"/>
    <x v="0"/>
    <s v="Chicago"/>
    <x v="10"/>
    <n v="60610"/>
    <x v="2"/>
    <s v="OFF-BI-10001249"/>
    <x v="1"/>
    <x v="8"/>
    <s v="Avery Heavy-Duty EZD View Binder with Locking Rings"/>
    <x v="1698"/>
    <x v="4"/>
    <n v="0.8"/>
    <x v="1800"/>
  </r>
  <r>
    <n v="1974"/>
    <x v="964"/>
    <x v="2"/>
    <x v="637"/>
    <d v="2011-12-19T00:00:00"/>
    <s v="Standard Class"/>
    <s v="JD-16015"/>
    <s v="Joy Daniels"/>
    <x v="0"/>
    <x v="0"/>
    <s v="Chicago"/>
    <x v="10"/>
    <n v="60610"/>
    <x v="2"/>
    <s v="OFF-FA-10003059"/>
    <x v="1"/>
    <x v="13"/>
    <s v="Assorted Color Push Pins"/>
    <x v="1699"/>
    <x v="0"/>
    <n v="0.2"/>
    <x v="1801"/>
  </r>
  <r>
    <n v="1975"/>
    <x v="964"/>
    <x v="2"/>
    <x v="637"/>
    <d v="2011-12-19T00:00:00"/>
    <s v="Standard Class"/>
    <s v="JD-16015"/>
    <s v="Joy Daniels"/>
    <x v="0"/>
    <x v="0"/>
    <s v="Chicago"/>
    <x v="10"/>
    <n v="60610"/>
    <x v="2"/>
    <s v="TEC-AC-10002718"/>
    <x v="2"/>
    <x v="11"/>
    <s v="Belkin Standard 104 key USB Keyboard"/>
    <x v="1700"/>
    <x v="1"/>
    <n v="0.2"/>
    <x v="1802"/>
  </r>
  <r>
    <n v="1976"/>
    <x v="965"/>
    <x v="2"/>
    <x v="638"/>
    <d v="2011-10-20T00:00:00"/>
    <s v="Second Class"/>
    <s v="AS-10225"/>
    <s v="Alan Schoenberger"/>
    <x v="1"/>
    <x v="0"/>
    <s v="Montgomery"/>
    <x v="19"/>
    <n v="36116"/>
    <x v="0"/>
    <s v="OFF-ST-10001522"/>
    <x v="1"/>
    <x v="4"/>
    <s v="Gould Plastics 18-Pocket Panel Bin, 34w x 5-1/4d x 20-1/2h"/>
    <x v="1701"/>
    <x v="1"/>
    <n v="0"/>
    <x v="1803"/>
  </r>
  <r>
    <n v="1977"/>
    <x v="965"/>
    <x v="2"/>
    <x v="638"/>
    <d v="2011-10-20T00:00:00"/>
    <s v="Second Class"/>
    <s v="AS-10225"/>
    <s v="Alan Schoenberger"/>
    <x v="1"/>
    <x v="0"/>
    <s v="Montgomery"/>
    <x v="19"/>
    <n v="36116"/>
    <x v="0"/>
    <s v="TEC-PH-10002352"/>
    <x v="2"/>
    <x v="7"/>
    <s v="Avaya IP Phone 1140E VoIP phone"/>
    <x v="1702"/>
    <x v="2"/>
    <n v="0"/>
    <x v="1804"/>
  </r>
  <r>
    <n v="1978"/>
    <x v="965"/>
    <x v="2"/>
    <x v="638"/>
    <d v="2011-10-20T00:00:00"/>
    <s v="Second Class"/>
    <s v="AS-10225"/>
    <s v="Alan Schoenberger"/>
    <x v="1"/>
    <x v="0"/>
    <s v="Montgomery"/>
    <x v="19"/>
    <n v="36116"/>
    <x v="0"/>
    <s v="FUR-CH-10003774"/>
    <x v="0"/>
    <x v="1"/>
    <s v="Global Wood Trimmed Manager's Task Chair, Khaki"/>
    <x v="1703"/>
    <x v="5"/>
    <n v="0"/>
    <x v="1805"/>
  </r>
  <r>
    <n v="1979"/>
    <x v="966"/>
    <x v="1"/>
    <x v="412"/>
    <d v="2012-05-12T00:00:00"/>
    <s v="Standard Class"/>
    <s v="AA-10375"/>
    <s v="Allen Armold"/>
    <x v="0"/>
    <x v="0"/>
    <s v="Salem"/>
    <x v="21"/>
    <n v="97301"/>
    <x v="1"/>
    <s v="OFF-AR-10000127"/>
    <x v="1"/>
    <x v="6"/>
    <s v="Newell 321"/>
    <x v="797"/>
    <x v="0"/>
    <n v="0.2"/>
    <x v="822"/>
  </r>
  <r>
    <n v="1980"/>
    <x v="967"/>
    <x v="0"/>
    <x v="167"/>
    <d v="2013-04-15T00:00:00"/>
    <s v="Same Day"/>
    <s v="KT-16465"/>
    <s v="Kean Takahito"/>
    <x v="0"/>
    <x v="0"/>
    <s v="Glendale"/>
    <x v="16"/>
    <n v="85301"/>
    <x v="1"/>
    <s v="FUR-CH-10004086"/>
    <x v="0"/>
    <x v="1"/>
    <s v="Hon 4070 Series Pagoda Armless Upholstered Stacking Chairs"/>
    <x v="1704"/>
    <x v="4"/>
    <n v="0.2"/>
    <x v="1806"/>
  </r>
  <r>
    <n v="1981"/>
    <x v="967"/>
    <x v="0"/>
    <x v="167"/>
    <d v="2013-04-15T00:00:00"/>
    <s v="Same Day"/>
    <s v="KT-16465"/>
    <s v="Kean Takahito"/>
    <x v="0"/>
    <x v="0"/>
    <s v="Glendale"/>
    <x v="16"/>
    <n v="85301"/>
    <x v="1"/>
    <s v="OFF-ST-10001228"/>
    <x v="1"/>
    <x v="4"/>
    <s v="Fellowes Personal Hanging Folder Files, Navy"/>
    <x v="1705"/>
    <x v="4"/>
    <n v="0.2"/>
    <x v="1807"/>
  </r>
  <r>
    <n v="1982"/>
    <x v="968"/>
    <x v="1"/>
    <x v="639"/>
    <d v="2012-12-16T00:00:00"/>
    <s v="Second Class"/>
    <s v="MM-18280"/>
    <s v="Muhammed MacIntyre"/>
    <x v="1"/>
    <x v="0"/>
    <s v="Columbus"/>
    <x v="32"/>
    <n v="31907"/>
    <x v="0"/>
    <s v="OFF-BI-10004187"/>
    <x v="1"/>
    <x v="8"/>
    <s v="Staples"/>
    <x v="1061"/>
    <x v="0"/>
    <n v="0"/>
    <x v="1808"/>
  </r>
  <r>
    <n v="1983"/>
    <x v="969"/>
    <x v="2"/>
    <x v="640"/>
    <d v="2011-12-09T00:00:00"/>
    <s v="Standard Class"/>
    <s v="NG-18430"/>
    <s v="Nathan Gelder"/>
    <x v="0"/>
    <x v="0"/>
    <s v="Oklahoma City"/>
    <x v="26"/>
    <n v="73120"/>
    <x v="2"/>
    <s v="TEC-PH-10003811"/>
    <x v="2"/>
    <x v="7"/>
    <s v="Jabra Supreme Plus Driver Edition Headset"/>
    <x v="1706"/>
    <x v="4"/>
    <n v="0"/>
    <x v="1809"/>
  </r>
  <r>
    <n v="1984"/>
    <x v="970"/>
    <x v="2"/>
    <x v="641"/>
    <d v="2011-11-27T00:00:00"/>
    <s v="Second Class"/>
    <s v="LW-16825"/>
    <s v="Laurel Workman"/>
    <x v="1"/>
    <x v="0"/>
    <s v="Brentwood"/>
    <x v="1"/>
    <n v="94513"/>
    <x v="1"/>
    <s v="OFF-AP-10000240"/>
    <x v="1"/>
    <x v="9"/>
    <s v="Belkin F9G930V10-GRY 9 Outlet Surge"/>
    <x v="1707"/>
    <x v="5"/>
    <n v="0"/>
    <x v="1810"/>
  </r>
  <r>
    <n v="1985"/>
    <x v="970"/>
    <x v="2"/>
    <x v="641"/>
    <d v="2011-11-27T00:00:00"/>
    <s v="Second Class"/>
    <s v="LW-16825"/>
    <s v="Laurel Workman"/>
    <x v="1"/>
    <x v="0"/>
    <s v="Brentwood"/>
    <x v="1"/>
    <n v="94513"/>
    <x v="1"/>
    <s v="FUR-FU-10001940"/>
    <x v="0"/>
    <x v="5"/>
    <s v="Staples"/>
    <x v="1708"/>
    <x v="1"/>
    <n v="0"/>
    <x v="1811"/>
  </r>
  <r>
    <n v="1986"/>
    <x v="970"/>
    <x v="2"/>
    <x v="641"/>
    <d v="2011-11-27T00:00:00"/>
    <s v="Second Class"/>
    <s v="LW-16825"/>
    <s v="Laurel Workman"/>
    <x v="1"/>
    <x v="0"/>
    <s v="Brentwood"/>
    <x v="1"/>
    <n v="94513"/>
    <x v="1"/>
    <s v="OFF-PA-10000575"/>
    <x v="1"/>
    <x v="10"/>
    <s v="Wirebound Message Books, Four 2 3/4 x 5 White Forms per Page"/>
    <x v="1709"/>
    <x v="4"/>
    <n v="0"/>
    <x v="1812"/>
  </r>
  <r>
    <n v="1987"/>
    <x v="971"/>
    <x v="0"/>
    <x v="197"/>
    <d v="2013-07-28T00:00:00"/>
    <s v="First Class"/>
    <s v="CB-12415"/>
    <s v="Christy Brittain"/>
    <x v="0"/>
    <x v="0"/>
    <s v="Columbus"/>
    <x v="24"/>
    <n v="43229"/>
    <x v="3"/>
    <s v="TEC-CO-10001449"/>
    <x v="2"/>
    <x v="16"/>
    <s v="Hewlett Packard LaserJet 3310 Copier"/>
    <x v="1710"/>
    <x v="4"/>
    <n v="0.4"/>
    <x v="1813"/>
  </r>
  <r>
    <n v="1988"/>
    <x v="972"/>
    <x v="1"/>
    <x v="529"/>
    <d v="2012-11-13T00:00:00"/>
    <s v="Standard Class"/>
    <s v="AS-10090"/>
    <s v="Adam Shillingsburg"/>
    <x v="0"/>
    <x v="0"/>
    <s v="Springfield"/>
    <x v="25"/>
    <n v="65807"/>
    <x v="2"/>
    <s v="OFF-BI-10002393"/>
    <x v="1"/>
    <x v="8"/>
    <s v="Binder Posts"/>
    <x v="1711"/>
    <x v="1"/>
    <n v="0"/>
    <x v="1814"/>
  </r>
  <r>
    <n v="1989"/>
    <x v="972"/>
    <x v="1"/>
    <x v="529"/>
    <d v="2012-11-13T00:00:00"/>
    <s v="Standard Class"/>
    <s v="AS-10090"/>
    <s v="Adam Shillingsburg"/>
    <x v="0"/>
    <x v="0"/>
    <s v="Springfield"/>
    <x v="25"/>
    <n v="65807"/>
    <x v="2"/>
    <s v="FUR-TA-10002855"/>
    <x v="0"/>
    <x v="3"/>
    <s v="Bevis Round Conference Table Top &amp; Single Column Base"/>
    <x v="1712"/>
    <x v="3"/>
    <n v="0"/>
    <x v="1815"/>
  </r>
  <r>
    <n v="1990"/>
    <x v="972"/>
    <x v="1"/>
    <x v="529"/>
    <d v="2012-11-13T00:00:00"/>
    <s v="Standard Class"/>
    <s v="AS-10090"/>
    <s v="Adam Shillingsburg"/>
    <x v="0"/>
    <x v="0"/>
    <s v="Springfield"/>
    <x v="25"/>
    <n v="65807"/>
    <x v="2"/>
    <s v="OFF-EN-10000781"/>
    <x v="1"/>
    <x v="12"/>
    <s v="#10- 4 1/8&quot; x 9 1/2&quot; Recycled Envelopes"/>
    <x v="1713"/>
    <x v="1"/>
    <n v="0"/>
    <x v="1816"/>
  </r>
  <r>
    <n v="1991"/>
    <x v="972"/>
    <x v="1"/>
    <x v="529"/>
    <d v="2012-11-13T00:00:00"/>
    <s v="Standard Class"/>
    <s v="AS-10090"/>
    <s v="Adam Shillingsburg"/>
    <x v="0"/>
    <x v="0"/>
    <s v="Springfield"/>
    <x v="25"/>
    <n v="65807"/>
    <x v="2"/>
    <s v="OFF-PA-10002160"/>
    <x v="1"/>
    <x v="10"/>
    <s v="Xerox 1978"/>
    <x v="1714"/>
    <x v="1"/>
    <n v="0"/>
    <x v="1817"/>
  </r>
  <r>
    <n v="1992"/>
    <x v="973"/>
    <x v="3"/>
    <x v="642"/>
    <d v="2014-03-01T00:00:00"/>
    <s v="Standard Class"/>
    <s v="CB-12415"/>
    <s v="Christy Brittain"/>
    <x v="0"/>
    <x v="0"/>
    <s v="Philadelphia"/>
    <x v="9"/>
    <n v="19134"/>
    <x v="3"/>
    <s v="OFF-BI-10004970"/>
    <x v="1"/>
    <x v="8"/>
    <s v="ACCOHIDE 3-Ring Binder, Blue, 1&quot;"/>
    <x v="1715"/>
    <x v="4"/>
    <n v="0.7"/>
    <x v="1818"/>
  </r>
  <r>
    <n v="1993"/>
    <x v="974"/>
    <x v="3"/>
    <x v="643"/>
    <d v="2014-07-03T00:00:00"/>
    <s v="Standard Class"/>
    <s v="ML-17755"/>
    <s v="Max Ludwig"/>
    <x v="2"/>
    <x v="0"/>
    <s v="Springfield"/>
    <x v="21"/>
    <n v="97477"/>
    <x v="1"/>
    <s v="OFF-LA-10003923"/>
    <x v="1"/>
    <x v="2"/>
    <s v="Alphabetical Labels for Top Tab Filing"/>
    <x v="1716"/>
    <x v="5"/>
    <n v="0.2"/>
    <x v="1819"/>
  </r>
  <r>
    <n v="1994"/>
    <x v="974"/>
    <x v="3"/>
    <x v="643"/>
    <d v="2014-07-03T00:00:00"/>
    <s v="Standard Class"/>
    <s v="ML-17755"/>
    <s v="Max Ludwig"/>
    <x v="2"/>
    <x v="0"/>
    <s v="Springfield"/>
    <x v="21"/>
    <n v="97477"/>
    <x v="1"/>
    <s v="OFF-AR-10002257"/>
    <x v="1"/>
    <x v="6"/>
    <s v="Eldon Spacemaker Box, Quick-Snap Lid, Clear"/>
    <x v="758"/>
    <x v="0"/>
    <n v="0.2"/>
    <x v="1820"/>
  </r>
  <r>
    <n v="1995"/>
    <x v="974"/>
    <x v="3"/>
    <x v="643"/>
    <d v="2014-07-03T00:00:00"/>
    <s v="Standard Class"/>
    <s v="ML-17755"/>
    <s v="Max Ludwig"/>
    <x v="2"/>
    <x v="0"/>
    <s v="Springfield"/>
    <x v="21"/>
    <n v="97477"/>
    <x v="1"/>
    <s v="OFF-FA-10004395"/>
    <x v="1"/>
    <x v="13"/>
    <s v="Plymouth Boxed Rubber Bands by Plymouth"/>
    <x v="1717"/>
    <x v="1"/>
    <n v="0.2"/>
    <x v="1821"/>
  </r>
  <r>
    <n v="1996"/>
    <x v="975"/>
    <x v="3"/>
    <x v="574"/>
    <d v="2014-12-05T00:00:00"/>
    <s v="Second Class"/>
    <s v="JS-16030"/>
    <s v="Joy Smith"/>
    <x v="0"/>
    <x v="0"/>
    <s v="Houston"/>
    <x v="5"/>
    <n v="77036"/>
    <x v="2"/>
    <s v="OFF-AP-10002534"/>
    <x v="1"/>
    <x v="9"/>
    <s v="3.6 Cubic Foot Counter Height Office Refrigerator"/>
    <x v="1718"/>
    <x v="2"/>
    <n v="0.8"/>
    <x v="1822"/>
  </r>
  <r>
    <n v="1997"/>
    <x v="975"/>
    <x v="3"/>
    <x v="574"/>
    <d v="2014-12-05T00:00:00"/>
    <s v="Second Class"/>
    <s v="JS-16030"/>
    <s v="Joy Smith"/>
    <x v="0"/>
    <x v="0"/>
    <s v="Houston"/>
    <x v="5"/>
    <n v="77036"/>
    <x v="2"/>
    <s v="FUR-FU-10004020"/>
    <x v="0"/>
    <x v="5"/>
    <s v="Advantus Panel Wall Acrylic Frame"/>
    <x v="1719"/>
    <x v="4"/>
    <n v="0.6"/>
    <x v="1823"/>
  </r>
  <r>
    <n v="1998"/>
    <x v="976"/>
    <x v="2"/>
    <x v="644"/>
    <d v="2011-02-10T00:00:00"/>
    <s v="First Class"/>
    <s v="ND-18460"/>
    <s v="Neil Ducich"/>
    <x v="1"/>
    <x v="0"/>
    <s v="Chesapeake"/>
    <x v="17"/>
    <n v="23320"/>
    <x v="0"/>
    <s v="OFF-LA-10002787"/>
    <x v="1"/>
    <x v="2"/>
    <s v="Avery 480"/>
    <x v="1720"/>
    <x v="4"/>
    <n v="0"/>
    <x v="1824"/>
  </r>
  <r>
    <n v="1999"/>
    <x v="976"/>
    <x v="2"/>
    <x v="644"/>
    <d v="2011-02-10T00:00:00"/>
    <s v="First Class"/>
    <s v="ND-18460"/>
    <s v="Neil Ducich"/>
    <x v="1"/>
    <x v="0"/>
    <s v="Chesapeake"/>
    <x v="17"/>
    <n v="23320"/>
    <x v="0"/>
    <s v="TEC-PH-10003645"/>
    <x v="2"/>
    <x v="7"/>
    <s v="Aastra 57i VoIP phone"/>
    <x v="1721"/>
    <x v="7"/>
    <n v="0"/>
    <x v="1825"/>
  </r>
  <r>
    <n v="2000"/>
    <x v="976"/>
    <x v="2"/>
    <x v="644"/>
    <d v="2011-02-10T00:00:00"/>
    <s v="First Class"/>
    <s v="ND-18460"/>
    <s v="Neil Ducich"/>
    <x v="1"/>
    <x v="0"/>
    <s v="Chesapeake"/>
    <x v="17"/>
    <n v="23320"/>
    <x v="0"/>
    <s v="TEC-PH-10001615"/>
    <x v="2"/>
    <x v="7"/>
    <s v="AT&amp;T CL82213"/>
    <x v="1722"/>
    <x v="2"/>
    <n v="0"/>
    <x v="1826"/>
  </r>
  <r>
    <n v="2001"/>
    <x v="977"/>
    <x v="3"/>
    <x v="645"/>
    <d v="2014-04-19T00:00:00"/>
    <s v="Standard Class"/>
    <s v="LW-17215"/>
    <s v="Luke Weiss"/>
    <x v="0"/>
    <x v="0"/>
    <s v="Pasadena"/>
    <x v="1"/>
    <n v="91104"/>
    <x v="1"/>
    <s v="TEC-AC-10001767"/>
    <x v="2"/>
    <x v="11"/>
    <s v="SanDisk Ultra 64 GB MicroSDHC Class 10 Memory Card"/>
    <x v="1723"/>
    <x v="2"/>
    <n v="0"/>
    <x v="1827"/>
  </r>
  <r>
    <n v="2002"/>
    <x v="977"/>
    <x v="3"/>
    <x v="645"/>
    <d v="2014-04-19T00:00:00"/>
    <s v="Standard Class"/>
    <s v="LW-17215"/>
    <s v="Luke Weiss"/>
    <x v="0"/>
    <x v="0"/>
    <s v="Pasadena"/>
    <x v="1"/>
    <n v="91104"/>
    <x v="1"/>
    <s v="OFF-AR-10001221"/>
    <x v="1"/>
    <x v="6"/>
    <s v="Dixon Ticonderoga Erasable Colored Pencil Set, 12-Color"/>
    <x v="1085"/>
    <x v="3"/>
    <n v="0"/>
    <x v="1828"/>
  </r>
  <r>
    <n v="2003"/>
    <x v="978"/>
    <x v="3"/>
    <x v="53"/>
    <d v="2014-12-29T00:00:00"/>
    <s v="Second Class"/>
    <s v="JW-15955"/>
    <s v="Joni Wasserman"/>
    <x v="0"/>
    <x v="0"/>
    <s v="Louisville"/>
    <x v="0"/>
    <n v="40214"/>
    <x v="0"/>
    <s v="OFF-ST-10000563"/>
    <x v="1"/>
    <x v="4"/>
    <s v="Fellowes Bankers Box Stor/Drawer Steel Plus"/>
    <x v="1449"/>
    <x v="1"/>
    <n v="0"/>
    <x v="1526"/>
  </r>
  <r>
    <n v="2004"/>
    <x v="978"/>
    <x v="3"/>
    <x v="53"/>
    <d v="2014-12-29T00:00:00"/>
    <s v="Second Class"/>
    <s v="JW-15955"/>
    <s v="Joni Wasserman"/>
    <x v="0"/>
    <x v="0"/>
    <s v="Louisville"/>
    <x v="0"/>
    <n v="40214"/>
    <x v="0"/>
    <s v="FUR-CH-10001146"/>
    <x v="0"/>
    <x v="1"/>
    <s v="Global Value Mid-Back Manager's Chair, Gray"/>
    <x v="1724"/>
    <x v="2"/>
    <n v="0"/>
    <x v="1829"/>
  </r>
  <r>
    <n v="2005"/>
    <x v="979"/>
    <x v="3"/>
    <x v="645"/>
    <d v="2014-04-19T00:00:00"/>
    <s v="Standard Class"/>
    <s v="SC-20050"/>
    <s v="Sample Company A"/>
    <x v="2"/>
    <x v="0"/>
    <s v="Lubbock"/>
    <x v="5"/>
    <n v="79424"/>
    <x v="2"/>
    <s v="OFF-BI-10004738"/>
    <x v="1"/>
    <x v="8"/>
    <s v="Flexible Leather- Look Classic Collection Ring Binder"/>
    <x v="524"/>
    <x v="1"/>
    <n v="0.8"/>
    <x v="536"/>
  </r>
  <r>
    <n v="2006"/>
    <x v="980"/>
    <x v="2"/>
    <x v="520"/>
    <d v="2012-01-04T00:00:00"/>
    <s v="Standard Class"/>
    <s v="RW-19630"/>
    <s v="Rob Williams"/>
    <x v="1"/>
    <x v="0"/>
    <s v="Columbia"/>
    <x v="25"/>
    <n v="65203"/>
    <x v="2"/>
    <s v="OFF-AR-10000034"/>
    <x v="1"/>
    <x v="6"/>
    <s v="BIC Brite Liner Grip Highlighters, Assorted, 5/Pack"/>
    <x v="1725"/>
    <x v="3"/>
    <n v="0"/>
    <x v="1830"/>
  </r>
  <r>
    <n v="2007"/>
    <x v="980"/>
    <x v="2"/>
    <x v="520"/>
    <d v="2012-01-04T00:00:00"/>
    <s v="Standard Class"/>
    <s v="RW-19630"/>
    <s v="Rob Williams"/>
    <x v="1"/>
    <x v="0"/>
    <s v="Columbia"/>
    <x v="25"/>
    <n v="65203"/>
    <x v="2"/>
    <s v="TEC-AC-10000290"/>
    <x v="2"/>
    <x v="11"/>
    <s v="Sabrent 4-Port USB 2.0 Hub"/>
    <x v="1726"/>
    <x v="3"/>
    <n v="0"/>
    <x v="1831"/>
  </r>
  <r>
    <n v="2008"/>
    <x v="981"/>
    <x v="3"/>
    <x v="646"/>
    <d v="2014-08-05T00:00:00"/>
    <s v="First Class"/>
    <s v="CM-12190"/>
    <s v="Charlotte Melton"/>
    <x v="0"/>
    <x v="0"/>
    <s v="Chicago"/>
    <x v="10"/>
    <n v="60623"/>
    <x v="2"/>
    <s v="FUR-BO-10003034"/>
    <x v="0"/>
    <x v="0"/>
    <s v="O'Sullivan Elevations Bookcase, Cherry Finish"/>
    <x v="1727"/>
    <x v="0"/>
    <n v="0.3"/>
    <x v="1832"/>
  </r>
  <r>
    <n v="2009"/>
    <x v="982"/>
    <x v="2"/>
    <x v="647"/>
    <d v="2011-11-21T00:00:00"/>
    <s v="Standard Class"/>
    <s v="JF-15190"/>
    <s v="Jamie Frazer"/>
    <x v="0"/>
    <x v="0"/>
    <s v="Johnson City"/>
    <x v="18"/>
    <n v="37604"/>
    <x v="0"/>
    <s v="OFF-AR-10001315"/>
    <x v="1"/>
    <x v="6"/>
    <s v="Newell 310"/>
    <x v="1728"/>
    <x v="1"/>
    <n v="0.2"/>
    <x v="1833"/>
  </r>
  <r>
    <n v="2010"/>
    <x v="982"/>
    <x v="2"/>
    <x v="647"/>
    <d v="2011-11-21T00:00:00"/>
    <s v="Standard Class"/>
    <s v="JF-15190"/>
    <s v="Jamie Frazer"/>
    <x v="0"/>
    <x v="0"/>
    <s v="Johnson City"/>
    <x v="18"/>
    <n v="37604"/>
    <x v="0"/>
    <s v="OFF-AP-10002118"/>
    <x v="1"/>
    <x v="9"/>
    <s v="1.7 Cubic Foot Compact &quot;Cube&quot; Office Refrigerators"/>
    <x v="1729"/>
    <x v="0"/>
    <n v="0.2"/>
    <x v="1834"/>
  </r>
  <r>
    <n v="2011"/>
    <x v="982"/>
    <x v="2"/>
    <x v="647"/>
    <d v="2011-11-21T00:00:00"/>
    <s v="Standard Class"/>
    <s v="JF-15190"/>
    <s v="Jamie Frazer"/>
    <x v="0"/>
    <x v="0"/>
    <s v="Johnson City"/>
    <x v="18"/>
    <n v="37604"/>
    <x v="0"/>
    <s v="OFF-PA-10002137"/>
    <x v="1"/>
    <x v="10"/>
    <s v="Southworth 100% Résumé Paper, 24lb."/>
    <x v="1730"/>
    <x v="4"/>
    <n v="0.2"/>
    <x v="1835"/>
  </r>
  <r>
    <n v="2012"/>
    <x v="983"/>
    <x v="1"/>
    <x v="555"/>
    <d v="2012-12-11T00:00:00"/>
    <s v="Same Day"/>
    <s v="SC-20800"/>
    <s v="Stuart Calhoun"/>
    <x v="0"/>
    <x v="0"/>
    <s v="Houston"/>
    <x v="5"/>
    <n v="77041"/>
    <x v="2"/>
    <s v="TEC-AC-10001606"/>
    <x v="2"/>
    <x v="11"/>
    <s v="Logitech Wireless Performance Mouse MX for PC and Mac"/>
    <x v="1305"/>
    <x v="0"/>
    <n v="0.2"/>
    <x v="1836"/>
  </r>
  <r>
    <n v="2013"/>
    <x v="983"/>
    <x v="1"/>
    <x v="555"/>
    <d v="2012-12-11T00:00:00"/>
    <s v="Same Day"/>
    <s v="SC-20800"/>
    <s v="Stuart Calhoun"/>
    <x v="0"/>
    <x v="0"/>
    <s v="Houston"/>
    <x v="5"/>
    <n v="77041"/>
    <x v="2"/>
    <s v="OFF-ST-10000943"/>
    <x v="1"/>
    <x v="4"/>
    <s v="Eldon ProFile File 'N Store Portable File Tub Letter/Legal Size Black"/>
    <x v="1731"/>
    <x v="1"/>
    <n v="0.2"/>
    <x v="1837"/>
  </r>
  <r>
    <n v="2014"/>
    <x v="984"/>
    <x v="0"/>
    <x v="31"/>
    <d v="2013-09-24T00:00:00"/>
    <s v="Standard Class"/>
    <s v="AM-10705"/>
    <s v="Anne McFarland"/>
    <x v="0"/>
    <x v="0"/>
    <s v="Auburn"/>
    <x v="19"/>
    <n v="36830"/>
    <x v="0"/>
    <s v="FUR-CH-10001854"/>
    <x v="0"/>
    <x v="1"/>
    <s v="Office Star - Professional Matrix Back Chair with 2-to-1 Synchro Tilt and Mesh Fabric Seat"/>
    <x v="1732"/>
    <x v="7"/>
    <n v="0"/>
    <x v="1838"/>
  </r>
  <r>
    <n v="2015"/>
    <x v="984"/>
    <x v="0"/>
    <x v="31"/>
    <d v="2013-09-24T00:00:00"/>
    <s v="Standard Class"/>
    <s v="AM-10705"/>
    <s v="Anne McFarland"/>
    <x v="0"/>
    <x v="0"/>
    <s v="Auburn"/>
    <x v="19"/>
    <n v="36830"/>
    <x v="0"/>
    <s v="OFF-PA-10000533"/>
    <x v="1"/>
    <x v="10"/>
    <s v="Southworth Parchment Paper &amp; Envelopes"/>
    <x v="1733"/>
    <x v="0"/>
    <n v="0"/>
    <x v="1839"/>
  </r>
  <r>
    <n v="2016"/>
    <x v="984"/>
    <x v="0"/>
    <x v="31"/>
    <d v="2013-09-24T00:00:00"/>
    <s v="Standard Class"/>
    <s v="AM-10705"/>
    <s v="Anne McFarland"/>
    <x v="0"/>
    <x v="0"/>
    <s v="Auburn"/>
    <x v="19"/>
    <n v="36830"/>
    <x v="0"/>
    <s v="OFF-ST-10003716"/>
    <x v="1"/>
    <x v="4"/>
    <s v="Tennsco Double-Tier Lockers"/>
    <x v="1734"/>
    <x v="4"/>
    <n v="0"/>
    <x v="1840"/>
  </r>
  <r>
    <n v="2017"/>
    <x v="985"/>
    <x v="1"/>
    <x v="531"/>
    <d v="2012-03-23T00:00:00"/>
    <s v="Standard Class"/>
    <s v="BK-11260"/>
    <s v="Berenike Kampe"/>
    <x v="0"/>
    <x v="0"/>
    <s v="San Bernardino"/>
    <x v="1"/>
    <n v="92404"/>
    <x v="1"/>
    <s v="OFF-BI-10000088"/>
    <x v="1"/>
    <x v="8"/>
    <s v="GBC Imprintable Covers"/>
    <x v="683"/>
    <x v="0"/>
    <n v="0.2"/>
    <x v="696"/>
  </r>
  <r>
    <n v="2018"/>
    <x v="985"/>
    <x v="1"/>
    <x v="531"/>
    <d v="2012-03-23T00:00:00"/>
    <s v="Standard Class"/>
    <s v="BK-11260"/>
    <s v="Berenike Kampe"/>
    <x v="0"/>
    <x v="0"/>
    <s v="San Bernardino"/>
    <x v="1"/>
    <n v="92404"/>
    <x v="1"/>
    <s v="OFF-LA-10000240"/>
    <x v="1"/>
    <x v="2"/>
    <s v="Self-Adhesive Address Labels for Typewriters by Universal"/>
    <x v="2"/>
    <x v="0"/>
    <n v="0"/>
    <x v="2"/>
  </r>
  <r>
    <n v="2019"/>
    <x v="985"/>
    <x v="1"/>
    <x v="531"/>
    <d v="2012-03-23T00:00:00"/>
    <s v="Standard Class"/>
    <s v="BK-11260"/>
    <s v="Berenike Kampe"/>
    <x v="0"/>
    <x v="0"/>
    <s v="San Bernardino"/>
    <x v="1"/>
    <n v="92404"/>
    <x v="1"/>
    <s v="OFF-SU-10001165"/>
    <x v="1"/>
    <x v="14"/>
    <s v="Acme Elite Stainless Steel Scissors"/>
    <x v="1735"/>
    <x v="4"/>
    <n v="0"/>
    <x v="1841"/>
  </r>
  <r>
    <n v="2020"/>
    <x v="985"/>
    <x v="1"/>
    <x v="531"/>
    <d v="2012-03-23T00:00:00"/>
    <s v="Standard Class"/>
    <s v="BK-11260"/>
    <s v="Berenike Kampe"/>
    <x v="0"/>
    <x v="0"/>
    <s v="San Bernardino"/>
    <x v="1"/>
    <n v="92404"/>
    <x v="1"/>
    <s v="OFF-PA-10002749"/>
    <x v="1"/>
    <x v="10"/>
    <s v="Wirebound Message Books, 5-1/2 x 4 Forms, 2 or 4 Forms per Page"/>
    <x v="1736"/>
    <x v="5"/>
    <n v="0"/>
    <x v="1842"/>
  </r>
  <r>
    <n v="2021"/>
    <x v="986"/>
    <x v="0"/>
    <x v="251"/>
    <d v="2013-09-22T00:00:00"/>
    <s v="First Class"/>
    <s v="RH-19510"/>
    <s v="Rick Huthwaite"/>
    <x v="2"/>
    <x v="0"/>
    <s v="Providence"/>
    <x v="34"/>
    <n v="2908"/>
    <x v="3"/>
    <s v="OFF-ST-10001490"/>
    <x v="1"/>
    <x v="4"/>
    <s v="Hot File 7-Pocket, Floor Stand"/>
    <x v="1737"/>
    <x v="6"/>
    <n v="0"/>
    <x v="1843"/>
  </r>
  <r>
    <n v="2022"/>
    <x v="986"/>
    <x v="0"/>
    <x v="251"/>
    <d v="2013-09-22T00:00:00"/>
    <s v="First Class"/>
    <s v="RH-19510"/>
    <s v="Rick Huthwaite"/>
    <x v="2"/>
    <x v="0"/>
    <s v="Providence"/>
    <x v="34"/>
    <n v="2908"/>
    <x v="3"/>
    <s v="OFF-PA-10002377"/>
    <x v="1"/>
    <x v="10"/>
    <s v="Adams Telephone Message Book W/Dividers/Space For Phone Numbers, 5 1/4&quot;X8 1/2&quot;, 200/Messages"/>
    <x v="342"/>
    <x v="1"/>
    <n v="0"/>
    <x v="1844"/>
  </r>
  <r>
    <n v="2023"/>
    <x v="986"/>
    <x v="0"/>
    <x v="251"/>
    <d v="2013-09-22T00:00:00"/>
    <s v="First Class"/>
    <s v="RH-19510"/>
    <s v="Rick Huthwaite"/>
    <x v="2"/>
    <x v="0"/>
    <s v="Providence"/>
    <x v="34"/>
    <n v="2908"/>
    <x v="3"/>
    <s v="OFF-BI-10004826"/>
    <x v="1"/>
    <x v="8"/>
    <s v="JM Magazine Binder"/>
    <x v="1738"/>
    <x v="1"/>
    <n v="0"/>
    <x v="1845"/>
  </r>
  <r>
    <n v="2024"/>
    <x v="986"/>
    <x v="0"/>
    <x v="251"/>
    <d v="2013-09-22T00:00:00"/>
    <s v="First Class"/>
    <s v="RH-19510"/>
    <s v="Rick Huthwaite"/>
    <x v="2"/>
    <x v="0"/>
    <s v="Providence"/>
    <x v="34"/>
    <n v="2908"/>
    <x v="3"/>
    <s v="FUR-CH-10004675"/>
    <x v="0"/>
    <x v="1"/>
    <s v="Lifetime Advantage Folding Chairs, 4/Carton"/>
    <x v="1739"/>
    <x v="4"/>
    <n v="0"/>
    <x v="1846"/>
  </r>
  <r>
    <n v="2025"/>
    <x v="987"/>
    <x v="3"/>
    <x v="648"/>
    <d v="2014-08-23T00:00:00"/>
    <s v="Second Class"/>
    <s v="GM-14500"/>
    <s v="Gene McClure"/>
    <x v="0"/>
    <x v="0"/>
    <s v="Fresno"/>
    <x v="1"/>
    <n v="93727"/>
    <x v="1"/>
    <s v="OFF-BI-10002867"/>
    <x v="1"/>
    <x v="8"/>
    <s v="GBC Recycled Regency Composition Covers"/>
    <x v="1740"/>
    <x v="2"/>
    <n v="0.2"/>
    <x v="1847"/>
  </r>
  <r>
    <n v="2026"/>
    <x v="988"/>
    <x v="1"/>
    <x v="649"/>
    <d v="2012-03-15T00:00:00"/>
    <s v="First Class"/>
    <s v="MC-17275"/>
    <s v="Marc Crier"/>
    <x v="0"/>
    <x v="0"/>
    <s v="Seattle"/>
    <x v="4"/>
    <n v="98103"/>
    <x v="1"/>
    <s v="FUR-BO-10004409"/>
    <x v="0"/>
    <x v="0"/>
    <s v="Safco Value Mate Series Steel Bookcases, Baked Enamel Finish on Steel, Gray"/>
    <x v="1741"/>
    <x v="0"/>
    <n v="0"/>
    <x v="1848"/>
  </r>
  <r>
    <n v="2027"/>
    <x v="989"/>
    <x v="0"/>
    <x v="162"/>
    <d v="2013-09-11T00:00:00"/>
    <s v="Second Class"/>
    <s v="VM-21685"/>
    <s v="Valerie Mitchum"/>
    <x v="2"/>
    <x v="0"/>
    <s v="Lancaster"/>
    <x v="1"/>
    <n v="93534"/>
    <x v="1"/>
    <s v="OFF-BI-10002225"/>
    <x v="1"/>
    <x v="8"/>
    <s v="Square Ring Data Binders, Rigid 75 Pt. Covers, 11&quot; x 14-7/8&quot;"/>
    <x v="1742"/>
    <x v="0"/>
    <n v="0.2"/>
    <x v="1849"/>
  </r>
  <r>
    <n v="2028"/>
    <x v="989"/>
    <x v="0"/>
    <x v="162"/>
    <d v="2013-09-11T00:00:00"/>
    <s v="Second Class"/>
    <s v="VM-21685"/>
    <s v="Valerie Mitchum"/>
    <x v="2"/>
    <x v="0"/>
    <s v="Lancaster"/>
    <x v="1"/>
    <n v="93534"/>
    <x v="1"/>
    <s v="OFF-BI-10001989"/>
    <x v="1"/>
    <x v="8"/>
    <s v="Premium Transparent Presentation Covers by GBC"/>
    <x v="1743"/>
    <x v="4"/>
    <n v="0.2"/>
    <x v="1850"/>
  </r>
  <r>
    <n v="2029"/>
    <x v="990"/>
    <x v="1"/>
    <x v="650"/>
    <d v="2012-11-30T00:00:00"/>
    <s v="Standard Class"/>
    <s v="GP-14740"/>
    <s v="Guy Phonely"/>
    <x v="1"/>
    <x v="0"/>
    <s v="Leominster"/>
    <x v="31"/>
    <n v="1453"/>
    <x v="3"/>
    <s v="OFF-BI-10000343"/>
    <x v="1"/>
    <x v="8"/>
    <s v="Pressboard Covers with Storage Hooks, 9 1/2&quot; x 11&quot;, Light Blue"/>
    <x v="1674"/>
    <x v="1"/>
    <n v="0"/>
    <x v="1851"/>
  </r>
  <r>
    <n v="2030"/>
    <x v="990"/>
    <x v="1"/>
    <x v="650"/>
    <d v="2012-11-30T00:00:00"/>
    <s v="Standard Class"/>
    <s v="GP-14740"/>
    <s v="Guy Phonely"/>
    <x v="1"/>
    <x v="0"/>
    <s v="Leominster"/>
    <x v="31"/>
    <n v="1453"/>
    <x v="3"/>
    <s v="OFF-ST-10001172"/>
    <x v="1"/>
    <x v="4"/>
    <s v="Tennsco Lockers, Sand"/>
    <x v="1744"/>
    <x v="2"/>
    <n v="0"/>
    <x v="1852"/>
  </r>
  <r>
    <n v="2031"/>
    <x v="990"/>
    <x v="1"/>
    <x v="650"/>
    <d v="2012-11-30T00:00:00"/>
    <s v="Standard Class"/>
    <s v="GP-14740"/>
    <s v="Guy Phonely"/>
    <x v="1"/>
    <x v="0"/>
    <s v="Leominster"/>
    <x v="31"/>
    <n v="1453"/>
    <x v="3"/>
    <s v="OFF-BI-10003707"/>
    <x v="1"/>
    <x v="8"/>
    <s v="Aluminum Screw Posts"/>
    <x v="1745"/>
    <x v="4"/>
    <n v="0"/>
    <x v="1853"/>
  </r>
  <r>
    <n v="2032"/>
    <x v="990"/>
    <x v="1"/>
    <x v="650"/>
    <d v="2012-11-30T00:00:00"/>
    <s v="Standard Class"/>
    <s v="GP-14740"/>
    <s v="Guy Phonely"/>
    <x v="1"/>
    <x v="0"/>
    <s v="Leominster"/>
    <x v="31"/>
    <n v="1453"/>
    <x v="3"/>
    <s v="OFF-PA-10001274"/>
    <x v="1"/>
    <x v="10"/>
    <s v="Loose Memo Sheets"/>
    <x v="1031"/>
    <x v="1"/>
    <n v="0"/>
    <x v="1854"/>
  </r>
  <r>
    <n v="2033"/>
    <x v="991"/>
    <x v="0"/>
    <x v="10"/>
    <d v="2013-12-14T00:00:00"/>
    <s v="Standard Class"/>
    <s v="GB-14530"/>
    <s v="George Bell"/>
    <x v="1"/>
    <x v="0"/>
    <s v="Fort Worth"/>
    <x v="5"/>
    <n v="76106"/>
    <x v="2"/>
    <s v="OFF-PA-10002250"/>
    <x v="1"/>
    <x v="10"/>
    <s v="Things To Do Today Pad"/>
    <x v="1746"/>
    <x v="0"/>
    <n v="0.2"/>
    <x v="1855"/>
  </r>
  <r>
    <n v="2034"/>
    <x v="991"/>
    <x v="0"/>
    <x v="10"/>
    <d v="2013-12-14T00:00:00"/>
    <s v="Standard Class"/>
    <s v="GB-14530"/>
    <s v="George Bell"/>
    <x v="1"/>
    <x v="0"/>
    <s v="Fort Worth"/>
    <x v="5"/>
    <n v="76106"/>
    <x v="2"/>
    <s v="OFF-AR-10000475"/>
    <x v="1"/>
    <x v="6"/>
    <s v="Hunt BOSTON Vista Battery-Operated Pencil Sharpener, Black"/>
    <x v="1747"/>
    <x v="7"/>
    <n v="0.2"/>
    <x v="1856"/>
  </r>
  <r>
    <n v="2035"/>
    <x v="992"/>
    <x v="3"/>
    <x v="145"/>
    <d v="2014-09-30T00:00:00"/>
    <s v="Standard Class"/>
    <s v="CT-11995"/>
    <s v="Carol Triggs"/>
    <x v="0"/>
    <x v="0"/>
    <s v="Rochester"/>
    <x v="11"/>
    <n v="55901"/>
    <x v="2"/>
    <s v="OFF-BI-10002976"/>
    <x v="1"/>
    <x v="8"/>
    <s v="ACCOHIDE Binder by Acco"/>
    <x v="341"/>
    <x v="0"/>
    <n v="0"/>
    <x v="1857"/>
  </r>
  <r>
    <n v="2036"/>
    <x v="992"/>
    <x v="3"/>
    <x v="145"/>
    <d v="2014-09-30T00:00:00"/>
    <s v="Standard Class"/>
    <s v="CT-11995"/>
    <s v="Carol Triggs"/>
    <x v="0"/>
    <x v="0"/>
    <s v="Rochester"/>
    <x v="11"/>
    <n v="55901"/>
    <x v="2"/>
    <s v="FUR-CH-10003061"/>
    <x v="0"/>
    <x v="1"/>
    <s v="Global Leather Task Chair, Black"/>
    <x v="1748"/>
    <x v="1"/>
    <n v="0"/>
    <x v="1858"/>
  </r>
  <r>
    <n v="2037"/>
    <x v="993"/>
    <x v="1"/>
    <x v="651"/>
    <d v="2012-01-27T00:00:00"/>
    <s v="Standard Class"/>
    <s v="CW-11905"/>
    <s v="Carl Weiss"/>
    <x v="2"/>
    <x v="0"/>
    <s v="Bozeman"/>
    <x v="37"/>
    <n v="59715"/>
    <x v="1"/>
    <s v="OFF-PA-10002893"/>
    <x v="1"/>
    <x v="10"/>
    <s v="Wirebound Service Call Books, 5 1/2&quot; x 4&quot;"/>
    <x v="1749"/>
    <x v="1"/>
    <n v="0"/>
    <x v="1859"/>
  </r>
  <r>
    <n v="2038"/>
    <x v="993"/>
    <x v="1"/>
    <x v="651"/>
    <d v="2012-01-27T00:00:00"/>
    <s v="Standard Class"/>
    <s v="CW-11905"/>
    <s v="Carl Weiss"/>
    <x v="2"/>
    <x v="0"/>
    <s v="Bozeman"/>
    <x v="37"/>
    <n v="59715"/>
    <x v="1"/>
    <s v="OFF-LA-10003077"/>
    <x v="1"/>
    <x v="2"/>
    <s v="Avery 500"/>
    <x v="2"/>
    <x v="0"/>
    <n v="0"/>
    <x v="2"/>
  </r>
  <r>
    <n v="2039"/>
    <x v="994"/>
    <x v="1"/>
    <x v="652"/>
    <d v="2012-06-23T00:00:00"/>
    <s v="Standard Class"/>
    <s v="SN-20560"/>
    <s v="Skye Norling"/>
    <x v="2"/>
    <x v="0"/>
    <s v="Peoria"/>
    <x v="16"/>
    <n v="85345"/>
    <x v="1"/>
    <s v="OFF-PA-10001661"/>
    <x v="1"/>
    <x v="10"/>
    <s v="Xerox 1922"/>
    <x v="1655"/>
    <x v="1"/>
    <n v="0.2"/>
    <x v="1860"/>
  </r>
  <r>
    <n v="2040"/>
    <x v="994"/>
    <x v="1"/>
    <x v="652"/>
    <d v="2012-06-23T00:00:00"/>
    <s v="Standard Class"/>
    <s v="SN-20560"/>
    <s v="Skye Norling"/>
    <x v="2"/>
    <x v="0"/>
    <s v="Peoria"/>
    <x v="16"/>
    <n v="85345"/>
    <x v="1"/>
    <s v="OFF-BI-10004656"/>
    <x v="1"/>
    <x v="8"/>
    <s v="Peel &amp; Stick Add-On Corner Pockets"/>
    <x v="1750"/>
    <x v="3"/>
    <n v="0.7"/>
    <x v="1861"/>
  </r>
  <r>
    <n v="2041"/>
    <x v="994"/>
    <x v="1"/>
    <x v="652"/>
    <d v="2012-06-23T00:00:00"/>
    <s v="Standard Class"/>
    <s v="SN-20560"/>
    <s v="Skye Norling"/>
    <x v="2"/>
    <x v="0"/>
    <s v="Peoria"/>
    <x v="16"/>
    <n v="85345"/>
    <x v="1"/>
    <s v="OFF-BI-10003707"/>
    <x v="1"/>
    <x v="8"/>
    <s v="Aluminum Screw Posts"/>
    <x v="1751"/>
    <x v="0"/>
    <n v="0.7"/>
    <x v="1862"/>
  </r>
  <r>
    <n v="2042"/>
    <x v="994"/>
    <x v="1"/>
    <x v="652"/>
    <d v="2012-06-23T00:00:00"/>
    <s v="Standard Class"/>
    <s v="SN-20560"/>
    <s v="Skye Norling"/>
    <x v="2"/>
    <x v="0"/>
    <s v="Peoria"/>
    <x v="16"/>
    <n v="85345"/>
    <x v="1"/>
    <s v="FUR-FU-10004973"/>
    <x v="0"/>
    <x v="5"/>
    <s v="Flat Face Poster Frame"/>
    <x v="1752"/>
    <x v="2"/>
    <n v="0.2"/>
    <x v="1863"/>
  </r>
  <r>
    <n v="2043"/>
    <x v="995"/>
    <x v="1"/>
    <x v="653"/>
    <d v="2012-10-08T00:00:00"/>
    <s v="Standard Class"/>
    <s v="EB-13705"/>
    <s v="Ed Braxton"/>
    <x v="1"/>
    <x v="0"/>
    <s v="San Diego"/>
    <x v="1"/>
    <n v="92105"/>
    <x v="1"/>
    <s v="OFF-BI-10004817"/>
    <x v="1"/>
    <x v="8"/>
    <s v="GBC Personal VeloBind Strips"/>
    <x v="1753"/>
    <x v="5"/>
    <n v="0.2"/>
    <x v="1864"/>
  </r>
  <r>
    <n v="2044"/>
    <x v="996"/>
    <x v="3"/>
    <x v="551"/>
    <d v="2014-11-24T00:00:00"/>
    <s v="Standard Class"/>
    <s v="JW-15220"/>
    <s v="Jane Waco"/>
    <x v="1"/>
    <x v="0"/>
    <s v="Lakewood"/>
    <x v="24"/>
    <n v="44107"/>
    <x v="3"/>
    <s v="OFF-AR-10001860"/>
    <x v="1"/>
    <x v="6"/>
    <s v="BIC Liqua Brite Liner"/>
    <x v="1754"/>
    <x v="3"/>
    <n v="0.2"/>
    <x v="1586"/>
  </r>
  <r>
    <n v="2045"/>
    <x v="997"/>
    <x v="2"/>
    <x v="654"/>
    <d v="2011-08-23T00:00:00"/>
    <s v="Standard Class"/>
    <s v="KB-16585"/>
    <s v="Ken Black"/>
    <x v="1"/>
    <x v="0"/>
    <s v="Houston"/>
    <x v="5"/>
    <n v="77095"/>
    <x v="2"/>
    <s v="OFF-PA-10001639"/>
    <x v="1"/>
    <x v="10"/>
    <s v="Xerox 203"/>
    <x v="12"/>
    <x v="1"/>
    <n v="0.2"/>
    <x v="12"/>
  </r>
  <r>
    <n v="2046"/>
    <x v="998"/>
    <x v="0"/>
    <x v="19"/>
    <d v="2013-07-22T00:00:00"/>
    <s v="Standard Class"/>
    <s v="MC-17590"/>
    <s v="Matt Collister"/>
    <x v="1"/>
    <x v="0"/>
    <s v="Perth Amboy"/>
    <x v="30"/>
    <n v="8861"/>
    <x v="3"/>
    <s v="OFF-AP-10004487"/>
    <x v="1"/>
    <x v="9"/>
    <s v="Kensington 4 Outlet MasterPiece Compact Power Control Center"/>
    <x v="1755"/>
    <x v="0"/>
    <n v="0"/>
    <x v="1865"/>
  </r>
  <r>
    <n v="2047"/>
    <x v="998"/>
    <x v="0"/>
    <x v="19"/>
    <d v="2013-07-22T00:00:00"/>
    <s v="Standard Class"/>
    <s v="MC-17590"/>
    <s v="Matt Collister"/>
    <x v="1"/>
    <x v="0"/>
    <s v="Perth Amboy"/>
    <x v="30"/>
    <n v="8861"/>
    <x v="3"/>
    <s v="TEC-PH-10001760"/>
    <x v="2"/>
    <x v="7"/>
    <s v="Bose SoundLink Bluetooth Speaker"/>
    <x v="1756"/>
    <x v="1"/>
    <n v="0"/>
    <x v="1866"/>
  </r>
  <r>
    <n v="2048"/>
    <x v="998"/>
    <x v="0"/>
    <x v="19"/>
    <d v="2013-07-22T00:00:00"/>
    <s v="Standard Class"/>
    <s v="MC-17590"/>
    <s v="Matt Collister"/>
    <x v="1"/>
    <x v="0"/>
    <s v="Perth Amboy"/>
    <x v="30"/>
    <n v="8861"/>
    <x v="3"/>
    <s v="OFF-PA-10004071"/>
    <x v="1"/>
    <x v="10"/>
    <s v="Eaton Premium Continuous-Feed Paper, 25% Cotton, Letter Size, White, 1000 Shts/Box"/>
    <x v="447"/>
    <x v="7"/>
    <n v="0"/>
    <x v="458"/>
  </r>
  <r>
    <n v="2049"/>
    <x v="999"/>
    <x v="1"/>
    <x v="655"/>
    <d v="2012-07-13T00:00:00"/>
    <s v="First Class"/>
    <s v="CK-12595"/>
    <s v="Clytie Kelty"/>
    <x v="0"/>
    <x v="0"/>
    <s v="Philadelphia"/>
    <x v="9"/>
    <n v="19134"/>
    <x v="3"/>
    <s v="FUR-FU-10004848"/>
    <x v="0"/>
    <x v="5"/>
    <s v="Howard Miller 13-3/4&quot; Diameter Brushed Chrome Round Wall Clock"/>
    <x v="1757"/>
    <x v="3"/>
    <n v="0.2"/>
    <x v="1867"/>
  </r>
  <r>
    <n v="2050"/>
    <x v="999"/>
    <x v="1"/>
    <x v="655"/>
    <d v="2012-07-13T00:00:00"/>
    <s v="First Class"/>
    <s v="CK-12595"/>
    <s v="Clytie Kelty"/>
    <x v="0"/>
    <x v="0"/>
    <s v="Philadelphia"/>
    <x v="9"/>
    <n v="19134"/>
    <x v="3"/>
    <s v="OFF-BI-10004022"/>
    <x v="1"/>
    <x v="8"/>
    <s v="Acco Suede Grain Vinyl Round Ring Binder"/>
    <x v="1293"/>
    <x v="1"/>
    <n v="0.7"/>
    <x v="1868"/>
  </r>
  <r>
    <n v="2051"/>
    <x v="999"/>
    <x v="1"/>
    <x v="655"/>
    <d v="2012-07-13T00:00:00"/>
    <s v="First Class"/>
    <s v="CK-12595"/>
    <s v="Clytie Kelty"/>
    <x v="0"/>
    <x v="0"/>
    <s v="Philadelphia"/>
    <x v="9"/>
    <n v="19134"/>
    <x v="3"/>
    <s v="OFF-BI-10003669"/>
    <x v="1"/>
    <x v="8"/>
    <s v="3M Organizer Strips"/>
    <x v="1758"/>
    <x v="4"/>
    <n v="0.7"/>
    <x v="1869"/>
  </r>
  <r>
    <n v="2052"/>
    <x v="999"/>
    <x v="1"/>
    <x v="655"/>
    <d v="2012-07-13T00:00:00"/>
    <s v="First Class"/>
    <s v="CK-12595"/>
    <s v="Clytie Kelty"/>
    <x v="0"/>
    <x v="0"/>
    <s v="Philadelphia"/>
    <x v="9"/>
    <n v="19134"/>
    <x v="3"/>
    <s v="FUR-CH-10003833"/>
    <x v="0"/>
    <x v="1"/>
    <s v="Novimex Fabric Task Chair"/>
    <x v="1759"/>
    <x v="8"/>
    <n v="0.3"/>
    <x v="1870"/>
  </r>
  <r>
    <n v="2053"/>
    <x v="999"/>
    <x v="1"/>
    <x v="655"/>
    <d v="2012-07-13T00:00:00"/>
    <s v="First Class"/>
    <s v="CK-12595"/>
    <s v="Clytie Kelty"/>
    <x v="0"/>
    <x v="0"/>
    <s v="Philadelphia"/>
    <x v="9"/>
    <n v="19134"/>
    <x v="3"/>
    <s v="OFF-AR-10003732"/>
    <x v="1"/>
    <x v="6"/>
    <s v="Newell 333"/>
    <x v="1760"/>
    <x v="2"/>
    <n v="0.2"/>
    <x v="1871"/>
  </r>
  <r>
    <n v="2054"/>
    <x v="999"/>
    <x v="1"/>
    <x v="655"/>
    <d v="2012-07-13T00:00:00"/>
    <s v="First Class"/>
    <s v="CK-12595"/>
    <s v="Clytie Kelty"/>
    <x v="0"/>
    <x v="0"/>
    <s v="Philadelphia"/>
    <x v="9"/>
    <n v="19134"/>
    <x v="3"/>
    <s v="FUR-FU-10003142"/>
    <x v="0"/>
    <x v="5"/>
    <s v="Master Big Foot Doorstop, Beige"/>
    <x v="869"/>
    <x v="5"/>
    <n v="0.2"/>
    <x v="1872"/>
  </r>
  <r>
    <n v="2055"/>
    <x v="1000"/>
    <x v="0"/>
    <x v="49"/>
    <d v="2013-12-08T00:00:00"/>
    <s v="Standard Class"/>
    <s v="RD-19480"/>
    <s v="Rick Duston"/>
    <x v="0"/>
    <x v="0"/>
    <s v="Richmond"/>
    <x v="14"/>
    <n v="47374"/>
    <x v="2"/>
    <s v="FUR-FU-10001196"/>
    <x v="0"/>
    <x v="5"/>
    <s v="DAX Cubicle Frames - 8x10"/>
    <x v="1761"/>
    <x v="1"/>
    <n v="0"/>
    <x v="1873"/>
  </r>
  <r>
    <n v="2056"/>
    <x v="1001"/>
    <x v="3"/>
    <x v="66"/>
    <d v="2014-12-26T00:00:00"/>
    <s v="First Class"/>
    <s v="TP-21130"/>
    <s v="Theone Pippenger"/>
    <x v="0"/>
    <x v="0"/>
    <s v="Detroit"/>
    <x v="12"/>
    <n v="48227"/>
    <x v="2"/>
    <s v="TEC-AC-10001114"/>
    <x v="2"/>
    <x v="11"/>
    <s v="Microsoft Wireless Mobile Mouse 4000"/>
    <x v="1723"/>
    <x v="2"/>
    <n v="0"/>
    <x v="1874"/>
  </r>
  <r>
    <n v="2057"/>
    <x v="1001"/>
    <x v="3"/>
    <x v="66"/>
    <d v="2014-12-26T00:00:00"/>
    <s v="First Class"/>
    <s v="TP-21130"/>
    <s v="Theone Pippenger"/>
    <x v="0"/>
    <x v="0"/>
    <s v="Detroit"/>
    <x v="12"/>
    <n v="48227"/>
    <x v="2"/>
    <s v="FUR-CH-10002335"/>
    <x v="0"/>
    <x v="1"/>
    <s v="Hon GuestStacker Chair"/>
    <x v="1762"/>
    <x v="3"/>
    <n v="0"/>
    <x v="1875"/>
  </r>
  <r>
    <n v="2058"/>
    <x v="1001"/>
    <x v="3"/>
    <x v="66"/>
    <d v="2014-12-26T00:00:00"/>
    <s v="First Class"/>
    <s v="TP-21130"/>
    <s v="Theone Pippenger"/>
    <x v="0"/>
    <x v="0"/>
    <s v="Detroit"/>
    <x v="12"/>
    <n v="48227"/>
    <x v="2"/>
    <s v="TEC-AC-10000844"/>
    <x v="2"/>
    <x v="11"/>
    <s v="Logitech Gaming G510s - Keyboard"/>
    <x v="1763"/>
    <x v="7"/>
    <n v="0"/>
    <x v="1876"/>
  </r>
  <r>
    <n v="2059"/>
    <x v="1001"/>
    <x v="3"/>
    <x v="66"/>
    <d v="2014-12-26T00:00:00"/>
    <s v="First Class"/>
    <s v="TP-21130"/>
    <s v="Theone Pippenger"/>
    <x v="0"/>
    <x v="0"/>
    <s v="Detroit"/>
    <x v="12"/>
    <n v="48227"/>
    <x v="2"/>
    <s v="FUR-TA-10004534"/>
    <x v="0"/>
    <x v="3"/>
    <s v="Bevis 44 x 96 Conference Tables"/>
    <x v="1764"/>
    <x v="0"/>
    <n v="0"/>
    <x v="1877"/>
  </r>
  <r>
    <n v="2060"/>
    <x v="1002"/>
    <x v="2"/>
    <x v="656"/>
    <d v="2011-11-04T00:00:00"/>
    <s v="Standard Class"/>
    <s v="GG-14650"/>
    <s v="Greg Guthrie"/>
    <x v="1"/>
    <x v="0"/>
    <s v="Los Angeles"/>
    <x v="1"/>
    <n v="90049"/>
    <x v="1"/>
    <s v="OFF-FA-10002975"/>
    <x v="1"/>
    <x v="13"/>
    <s v="Staples"/>
    <x v="1189"/>
    <x v="1"/>
    <n v="0"/>
    <x v="1878"/>
  </r>
  <r>
    <n v="2061"/>
    <x v="1002"/>
    <x v="2"/>
    <x v="656"/>
    <d v="2011-11-04T00:00:00"/>
    <s v="Standard Class"/>
    <s v="GG-14650"/>
    <s v="Greg Guthrie"/>
    <x v="1"/>
    <x v="0"/>
    <s v="Los Angeles"/>
    <x v="1"/>
    <n v="90049"/>
    <x v="1"/>
    <s v="OFF-ST-10003996"/>
    <x v="1"/>
    <x v="4"/>
    <s v="Letter/Legal File Tote with Clear Snap-On Lid, Black Granite"/>
    <x v="1765"/>
    <x v="2"/>
    <n v="0"/>
    <x v="1879"/>
  </r>
  <r>
    <n v="2062"/>
    <x v="1002"/>
    <x v="2"/>
    <x v="656"/>
    <d v="2011-11-04T00:00:00"/>
    <s v="Standard Class"/>
    <s v="GG-14650"/>
    <s v="Greg Guthrie"/>
    <x v="1"/>
    <x v="0"/>
    <s v="Los Angeles"/>
    <x v="1"/>
    <n v="90049"/>
    <x v="1"/>
    <s v="OFF-BI-10002571"/>
    <x v="1"/>
    <x v="8"/>
    <s v="Avery Framed View Binder, EZD Ring (Locking), Navy, 1 1/2&quot;"/>
    <x v="1766"/>
    <x v="0"/>
    <n v="0.2"/>
    <x v="1880"/>
  </r>
  <r>
    <n v="2063"/>
    <x v="1002"/>
    <x v="2"/>
    <x v="656"/>
    <d v="2011-11-04T00:00:00"/>
    <s v="Standard Class"/>
    <s v="GG-14650"/>
    <s v="Greg Guthrie"/>
    <x v="1"/>
    <x v="0"/>
    <s v="Los Angeles"/>
    <x v="1"/>
    <n v="90049"/>
    <x v="1"/>
    <s v="OFF-PA-10000477"/>
    <x v="1"/>
    <x v="10"/>
    <s v="Xerox 1952"/>
    <x v="1767"/>
    <x v="11"/>
    <n v="0"/>
    <x v="1881"/>
  </r>
  <r>
    <n v="2064"/>
    <x v="1002"/>
    <x v="2"/>
    <x v="656"/>
    <d v="2011-11-04T00:00:00"/>
    <s v="Standard Class"/>
    <s v="GG-14650"/>
    <s v="Greg Guthrie"/>
    <x v="1"/>
    <x v="0"/>
    <s v="Los Angeles"/>
    <x v="1"/>
    <n v="90049"/>
    <x v="1"/>
    <s v="OFF-BI-10004209"/>
    <x v="1"/>
    <x v="8"/>
    <s v="Fellowes Twister Kit, Gray/Clear, 3/pkg"/>
    <x v="1768"/>
    <x v="1"/>
    <n v="0.2"/>
    <x v="1882"/>
  </r>
  <r>
    <n v="2065"/>
    <x v="1002"/>
    <x v="2"/>
    <x v="656"/>
    <d v="2011-11-04T00:00:00"/>
    <s v="Standard Class"/>
    <s v="GG-14650"/>
    <s v="Greg Guthrie"/>
    <x v="1"/>
    <x v="0"/>
    <s v="Los Angeles"/>
    <x v="1"/>
    <n v="90049"/>
    <x v="1"/>
    <s v="OFF-ST-10001963"/>
    <x v="1"/>
    <x v="4"/>
    <s v="Tennsco Regal Shelving Units"/>
    <x v="1769"/>
    <x v="4"/>
    <n v="0"/>
    <x v="1883"/>
  </r>
  <r>
    <n v="2066"/>
    <x v="1002"/>
    <x v="2"/>
    <x v="656"/>
    <d v="2011-11-04T00:00:00"/>
    <s v="Standard Class"/>
    <s v="GG-14650"/>
    <s v="Greg Guthrie"/>
    <x v="1"/>
    <x v="0"/>
    <s v="Los Angeles"/>
    <x v="1"/>
    <n v="90049"/>
    <x v="1"/>
    <s v="FUR-CH-10003833"/>
    <x v="0"/>
    <x v="1"/>
    <s v="Novimex Fabric Task Chair"/>
    <x v="1770"/>
    <x v="1"/>
    <n v="0.2"/>
    <x v="1884"/>
  </r>
  <r>
    <n v="2067"/>
    <x v="1002"/>
    <x v="2"/>
    <x v="656"/>
    <d v="2011-11-04T00:00:00"/>
    <s v="Standard Class"/>
    <s v="GG-14650"/>
    <s v="Greg Guthrie"/>
    <x v="1"/>
    <x v="0"/>
    <s v="Los Angeles"/>
    <x v="1"/>
    <n v="90049"/>
    <x v="1"/>
    <s v="TEC-AC-10004568"/>
    <x v="2"/>
    <x v="11"/>
    <s v="Maxell LTO Ultrium - 800 GB"/>
    <x v="1771"/>
    <x v="6"/>
    <n v="0"/>
    <x v="1885"/>
  </r>
  <r>
    <n v="2068"/>
    <x v="1002"/>
    <x v="2"/>
    <x v="656"/>
    <d v="2011-11-04T00:00:00"/>
    <s v="Standard Class"/>
    <s v="GG-14650"/>
    <s v="Greg Guthrie"/>
    <x v="1"/>
    <x v="0"/>
    <s v="Los Angeles"/>
    <x v="1"/>
    <n v="90049"/>
    <x v="1"/>
    <s v="OFF-AR-10001419"/>
    <x v="1"/>
    <x v="6"/>
    <s v="Newell 325"/>
    <x v="714"/>
    <x v="1"/>
    <n v="0"/>
    <x v="1886"/>
  </r>
  <r>
    <n v="2069"/>
    <x v="1003"/>
    <x v="1"/>
    <x v="657"/>
    <d v="2012-04-19T00:00:00"/>
    <s v="Standard Class"/>
    <s v="ZC-21910"/>
    <s v="Zuschuss Carroll"/>
    <x v="0"/>
    <x v="0"/>
    <s v="Pomona"/>
    <x v="1"/>
    <n v="91767"/>
    <x v="1"/>
    <s v="TEC-AC-10002800"/>
    <x v="2"/>
    <x v="11"/>
    <s v="Plantronics Audio 478 Stereo USB Headset"/>
    <x v="1772"/>
    <x v="4"/>
    <n v="0"/>
    <x v="1887"/>
  </r>
  <r>
    <n v="2070"/>
    <x v="1003"/>
    <x v="1"/>
    <x v="657"/>
    <d v="2012-04-19T00:00:00"/>
    <s v="Standard Class"/>
    <s v="ZC-21910"/>
    <s v="Zuschuss Carroll"/>
    <x v="0"/>
    <x v="0"/>
    <s v="Pomona"/>
    <x v="1"/>
    <n v="91767"/>
    <x v="1"/>
    <s v="FUR-TA-10003954"/>
    <x v="0"/>
    <x v="3"/>
    <s v="Hon 94000 Series Round Tables"/>
    <x v="1773"/>
    <x v="1"/>
    <n v="0.2"/>
    <x v="1888"/>
  </r>
  <r>
    <n v="2071"/>
    <x v="1004"/>
    <x v="0"/>
    <x v="658"/>
    <d v="2013-07-24T00:00:00"/>
    <s v="Second Class"/>
    <s v="CC-12610"/>
    <s v="Corey Catlett"/>
    <x v="1"/>
    <x v="0"/>
    <s v="Philadelphia"/>
    <x v="9"/>
    <n v="19134"/>
    <x v="3"/>
    <s v="OFF-BI-10000301"/>
    <x v="1"/>
    <x v="8"/>
    <s v="GBC Instant Report Kit"/>
    <x v="1774"/>
    <x v="7"/>
    <n v="0.7"/>
    <x v="1889"/>
  </r>
  <r>
    <n v="2072"/>
    <x v="1005"/>
    <x v="3"/>
    <x v="225"/>
    <d v="2014-11-26T00:00:00"/>
    <s v="Standard Class"/>
    <s v="KA-16525"/>
    <s v="Kelly Andreada"/>
    <x v="0"/>
    <x v="0"/>
    <s v="Ontario"/>
    <x v="1"/>
    <n v="91761"/>
    <x v="1"/>
    <s v="FUR-CH-10003956"/>
    <x v="0"/>
    <x v="1"/>
    <s v="Novimex High-Tech Fabric Mesh Task Chair"/>
    <x v="514"/>
    <x v="2"/>
    <n v="0.2"/>
    <x v="1890"/>
  </r>
  <r>
    <n v="2073"/>
    <x v="1006"/>
    <x v="0"/>
    <x v="491"/>
    <d v="2013-12-03T00:00:00"/>
    <s v="Standard Class"/>
    <s v="TC-20980"/>
    <s v="Tamara Chand"/>
    <x v="1"/>
    <x v="0"/>
    <s v="Seattle"/>
    <x v="4"/>
    <n v="98105"/>
    <x v="1"/>
    <s v="OFF-BI-10002954"/>
    <x v="1"/>
    <x v="8"/>
    <s v="Newell 3-Hole Punched Plastic Slotted Magazine Holders for Binders"/>
    <x v="1775"/>
    <x v="0"/>
    <n v="0.2"/>
    <x v="1891"/>
  </r>
  <r>
    <n v="2074"/>
    <x v="1007"/>
    <x v="3"/>
    <x v="659"/>
    <d v="2014-11-13T00:00:00"/>
    <s v="Second Class"/>
    <s v="DB-13270"/>
    <s v="Deborah Brumfield"/>
    <x v="2"/>
    <x v="0"/>
    <s v="Brentwood"/>
    <x v="1"/>
    <n v="94513"/>
    <x v="1"/>
    <s v="TEC-AC-10003289"/>
    <x v="2"/>
    <x v="11"/>
    <s v="Anker Ultra-Slim Mini Bluetooth 3.0 Wireless Keyboard"/>
    <x v="1543"/>
    <x v="1"/>
    <n v="0"/>
    <x v="1892"/>
  </r>
  <r>
    <n v="2075"/>
    <x v="1007"/>
    <x v="3"/>
    <x v="659"/>
    <d v="2014-11-13T00:00:00"/>
    <s v="Second Class"/>
    <s v="DB-13270"/>
    <s v="Deborah Brumfield"/>
    <x v="2"/>
    <x v="0"/>
    <s v="Brentwood"/>
    <x v="1"/>
    <n v="94513"/>
    <x v="1"/>
    <s v="TEC-PH-10002468"/>
    <x v="2"/>
    <x v="7"/>
    <s v="Plantronics CS 50-USB - headset - Convertible, Monaural"/>
    <x v="1776"/>
    <x v="3"/>
    <n v="0.2"/>
    <x v="1893"/>
  </r>
  <r>
    <n v="2076"/>
    <x v="1008"/>
    <x v="2"/>
    <x v="588"/>
    <d v="2011-12-05T00:00:00"/>
    <s v="Standard Class"/>
    <s v="TR-21325"/>
    <s v="Toby Ritter"/>
    <x v="0"/>
    <x v="0"/>
    <s v="San Francisco"/>
    <x v="1"/>
    <n v="94122"/>
    <x v="1"/>
    <s v="FUR-FU-10001861"/>
    <x v="0"/>
    <x v="5"/>
    <s v="Floodlight Indoor Halogen Bulbs, 1 Bulb per Pack, 60 Watts"/>
    <x v="1777"/>
    <x v="1"/>
    <n v="0"/>
    <x v="1894"/>
  </r>
  <r>
    <n v="2077"/>
    <x v="1009"/>
    <x v="3"/>
    <x v="510"/>
    <d v="2014-09-16T00:00:00"/>
    <s v="First Class"/>
    <s v="BF-11080"/>
    <s v="Bart Folk"/>
    <x v="0"/>
    <x v="0"/>
    <s v="Baltimore"/>
    <x v="39"/>
    <n v="21215"/>
    <x v="3"/>
    <s v="OFF-PA-10004082"/>
    <x v="1"/>
    <x v="10"/>
    <s v="Adams Telephone Message Book w/Frequently-Called Numbers Space, 400 Messages per Book"/>
    <x v="1778"/>
    <x v="2"/>
    <n v="0"/>
    <x v="1895"/>
  </r>
  <r>
    <n v="2078"/>
    <x v="1009"/>
    <x v="3"/>
    <x v="510"/>
    <d v="2014-09-16T00:00:00"/>
    <s v="First Class"/>
    <s v="BF-11080"/>
    <s v="Bart Folk"/>
    <x v="0"/>
    <x v="0"/>
    <s v="Baltimore"/>
    <x v="39"/>
    <n v="21215"/>
    <x v="3"/>
    <s v="OFF-AP-10000358"/>
    <x v="1"/>
    <x v="9"/>
    <s v="Fellowes Basic Home/Office Series Surge Protectors"/>
    <x v="1779"/>
    <x v="3"/>
    <n v="0"/>
    <x v="1896"/>
  </r>
  <r>
    <n v="2079"/>
    <x v="1009"/>
    <x v="3"/>
    <x v="510"/>
    <d v="2014-09-16T00:00:00"/>
    <s v="First Class"/>
    <s v="BF-11080"/>
    <s v="Bart Folk"/>
    <x v="0"/>
    <x v="0"/>
    <s v="Baltimore"/>
    <x v="39"/>
    <n v="21215"/>
    <x v="3"/>
    <s v="OFF-PA-10004243"/>
    <x v="1"/>
    <x v="10"/>
    <s v="Xerox 1939"/>
    <x v="453"/>
    <x v="2"/>
    <n v="0"/>
    <x v="464"/>
  </r>
  <r>
    <n v="2080"/>
    <x v="1010"/>
    <x v="1"/>
    <x v="100"/>
    <d v="2012-12-29T00:00:00"/>
    <s v="Standard Class"/>
    <s v="MS-17365"/>
    <s v="Maribeth Schnelling"/>
    <x v="0"/>
    <x v="0"/>
    <s v="Phoenix"/>
    <x v="16"/>
    <n v="85023"/>
    <x v="1"/>
    <s v="OFF-PA-10001295"/>
    <x v="1"/>
    <x v="10"/>
    <s v="Computer Printout Paper with Letter-Trim Perforations"/>
    <x v="1780"/>
    <x v="3"/>
    <n v="0.2"/>
    <x v="1897"/>
  </r>
  <r>
    <n v="2081"/>
    <x v="1010"/>
    <x v="1"/>
    <x v="100"/>
    <d v="2012-12-29T00:00:00"/>
    <s v="Standard Class"/>
    <s v="MS-17365"/>
    <s v="Maribeth Schnelling"/>
    <x v="0"/>
    <x v="0"/>
    <s v="Phoenix"/>
    <x v="16"/>
    <n v="85023"/>
    <x v="1"/>
    <s v="TEC-PH-10002170"/>
    <x v="2"/>
    <x v="7"/>
    <s v="ClearSounds CSC500 Amplified Spirit Phone Corded phone"/>
    <x v="1781"/>
    <x v="0"/>
    <n v="0.2"/>
    <x v="1898"/>
  </r>
  <r>
    <n v="2082"/>
    <x v="1010"/>
    <x v="1"/>
    <x v="100"/>
    <d v="2012-12-29T00:00:00"/>
    <s v="Standard Class"/>
    <s v="MS-17365"/>
    <s v="Maribeth Schnelling"/>
    <x v="0"/>
    <x v="0"/>
    <s v="Phoenix"/>
    <x v="16"/>
    <n v="85023"/>
    <x v="1"/>
    <s v="FUR-FU-10002885"/>
    <x v="0"/>
    <x v="5"/>
    <s v="Magna Visual Magnetic Picture Hangers"/>
    <x v="326"/>
    <x v="0"/>
    <n v="0.2"/>
    <x v="1899"/>
  </r>
  <r>
    <n v="2083"/>
    <x v="1011"/>
    <x v="3"/>
    <x v="660"/>
    <d v="2014-03-02T00:00:00"/>
    <s v="Standard Class"/>
    <s v="CK-12595"/>
    <s v="Clytie Kelty"/>
    <x v="0"/>
    <x v="0"/>
    <s v="Los Angeles"/>
    <x v="1"/>
    <n v="90008"/>
    <x v="1"/>
    <s v="OFF-PA-10002870"/>
    <x v="1"/>
    <x v="10"/>
    <s v="Ampad Phone Message Book, Recycled, 400 Message Capacity, 5 ¾” x 11”"/>
    <x v="782"/>
    <x v="5"/>
    <n v="0"/>
    <x v="1900"/>
  </r>
  <r>
    <n v="2084"/>
    <x v="1012"/>
    <x v="2"/>
    <x v="533"/>
    <d v="2011-11-29T00:00:00"/>
    <s v="Standard Class"/>
    <s v="ED-13885"/>
    <s v="Emily Ducich"/>
    <x v="2"/>
    <x v="0"/>
    <s v="Houston"/>
    <x v="5"/>
    <n v="77036"/>
    <x v="2"/>
    <s v="OFF-LA-10003923"/>
    <x v="1"/>
    <x v="2"/>
    <s v="Alphabetical Labels for Top Tab Filing"/>
    <x v="208"/>
    <x v="0"/>
    <n v="0.2"/>
    <x v="210"/>
  </r>
  <r>
    <n v="2085"/>
    <x v="1013"/>
    <x v="0"/>
    <x v="661"/>
    <d v="2013-06-29T00:00:00"/>
    <s v="Standard Class"/>
    <s v="IM-15070"/>
    <s v="Irene Maddox"/>
    <x v="0"/>
    <x v="0"/>
    <s v="New York City"/>
    <x v="15"/>
    <n v="10009"/>
    <x v="3"/>
    <s v="OFF-LA-10003510"/>
    <x v="1"/>
    <x v="2"/>
    <s v="Avery 4027 File Folder Labels for Dot Matrix Printers, 5000 Labels per Box, White"/>
    <x v="1176"/>
    <x v="4"/>
    <n v="0"/>
    <x v="1221"/>
  </r>
  <r>
    <n v="2086"/>
    <x v="1013"/>
    <x v="0"/>
    <x v="661"/>
    <d v="2013-06-29T00:00:00"/>
    <s v="Standard Class"/>
    <s v="IM-15070"/>
    <s v="Irene Maddox"/>
    <x v="0"/>
    <x v="0"/>
    <s v="New York City"/>
    <x v="15"/>
    <n v="10009"/>
    <x v="3"/>
    <s v="OFF-LA-10000248"/>
    <x v="1"/>
    <x v="2"/>
    <s v="Avery 52"/>
    <x v="1782"/>
    <x v="2"/>
    <n v="0"/>
    <x v="1901"/>
  </r>
  <r>
    <n v="2087"/>
    <x v="1013"/>
    <x v="0"/>
    <x v="661"/>
    <d v="2013-06-29T00:00:00"/>
    <s v="Standard Class"/>
    <s v="IM-15070"/>
    <s v="Irene Maddox"/>
    <x v="0"/>
    <x v="0"/>
    <s v="New York City"/>
    <x v="15"/>
    <n v="10009"/>
    <x v="3"/>
    <s v="OFF-ST-10000060"/>
    <x v="1"/>
    <x v="4"/>
    <s v="Fellowes Bankers Box Staxonsteel Drawer File/Stacking System"/>
    <x v="1783"/>
    <x v="2"/>
    <n v="0"/>
    <x v="1902"/>
  </r>
  <r>
    <n v="2088"/>
    <x v="1013"/>
    <x v="0"/>
    <x v="661"/>
    <d v="2013-06-29T00:00:00"/>
    <s v="Standard Class"/>
    <s v="IM-15070"/>
    <s v="Irene Maddox"/>
    <x v="0"/>
    <x v="0"/>
    <s v="New York City"/>
    <x v="15"/>
    <n v="10009"/>
    <x v="3"/>
    <s v="OFF-PA-10003129"/>
    <x v="1"/>
    <x v="10"/>
    <s v="Tops White Computer Printout Paper"/>
    <x v="64"/>
    <x v="1"/>
    <n v="0"/>
    <x v="64"/>
  </r>
  <r>
    <n v="2089"/>
    <x v="1013"/>
    <x v="0"/>
    <x v="661"/>
    <d v="2013-06-29T00:00:00"/>
    <s v="Standard Class"/>
    <s v="IM-15070"/>
    <s v="Irene Maddox"/>
    <x v="0"/>
    <x v="0"/>
    <s v="New York City"/>
    <x v="15"/>
    <n v="10009"/>
    <x v="3"/>
    <s v="OFF-FA-10004076"/>
    <x v="1"/>
    <x v="13"/>
    <s v="Translucent Push Pins by OIC"/>
    <x v="536"/>
    <x v="0"/>
    <n v="0"/>
    <x v="1903"/>
  </r>
  <r>
    <n v="2090"/>
    <x v="1014"/>
    <x v="1"/>
    <x v="662"/>
    <d v="2012-10-30T00:00:00"/>
    <s v="Standard Class"/>
    <s v="MY-17380"/>
    <s v="Maribeth Yedwab"/>
    <x v="1"/>
    <x v="0"/>
    <s v="Rancho Cucamonga"/>
    <x v="1"/>
    <n v="91730"/>
    <x v="1"/>
    <s v="OFF-LA-10004008"/>
    <x v="1"/>
    <x v="2"/>
    <s v="Avery 507"/>
    <x v="1784"/>
    <x v="0"/>
    <n v="0"/>
    <x v="1904"/>
  </r>
  <r>
    <n v="2091"/>
    <x v="1015"/>
    <x v="3"/>
    <x v="663"/>
    <d v="2014-07-20T00:00:00"/>
    <s v="Standard Class"/>
    <s v="MM-17260"/>
    <s v="Magdelene Morse"/>
    <x v="0"/>
    <x v="0"/>
    <s v="Wilmington"/>
    <x v="13"/>
    <n v="19805"/>
    <x v="3"/>
    <s v="OFF-BI-10004094"/>
    <x v="1"/>
    <x v="8"/>
    <s v="GBC Standard Plastic Binding Systems Combs"/>
    <x v="1785"/>
    <x v="1"/>
    <n v="0"/>
    <x v="1905"/>
  </r>
  <r>
    <n v="2092"/>
    <x v="1015"/>
    <x v="3"/>
    <x v="663"/>
    <d v="2014-07-20T00:00:00"/>
    <s v="Standard Class"/>
    <s v="MM-17260"/>
    <s v="Magdelene Morse"/>
    <x v="0"/>
    <x v="0"/>
    <s v="Wilmington"/>
    <x v="13"/>
    <n v="19805"/>
    <x v="3"/>
    <s v="FUR-TA-10004607"/>
    <x v="0"/>
    <x v="3"/>
    <s v="Hon 2111 Invitation Series Straight Table"/>
    <x v="1786"/>
    <x v="1"/>
    <n v="0.3"/>
    <x v="1906"/>
  </r>
  <r>
    <n v="2093"/>
    <x v="1016"/>
    <x v="2"/>
    <x v="664"/>
    <d v="2011-11-21T00:00:00"/>
    <s v="Standard Class"/>
    <s v="MP-17470"/>
    <s v="Mark Packer"/>
    <x v="2"/>
    <x v="0"/>
    <s v="Moorhead"/>
    <x v="11"/>
    <n v="56560"/>
    <x v="2"/>
    <s v="FUR-CH-10004289"/>
    <x v="0"/>
    <x v="1"/>
    <s v="Global Super Steno Chair"/>
    <x v="1787"/>
    <x v="2"/>
    <n v="0"/>
    <x v="1907"/>
  </r>
  <r>
    <n v="2094"/>
    <x v="1017"/>
    <x v="1"/>
    <x v="657"/>
    <d v="2012-04-15T00:00:00"/>
    <s v="Second Class"/>
    <s v="AW-10840"/>
    <s v="Anthony Witt"/>
    <x v="0"/>
    <x v="0"/>
    <s v="Farmington"/>
    <x v="27"/>
    <n v="87401"/>
    <x v="1"/>
    <s v="OFF-SU-10004498"/>
    <x v="1"/>
    <x v="14"/>
    <s v="Martin-Yale Premier Letter Opener"/>
    <x v="1788"/>
    <x v="7"/>
    <n v="0"/>
    <x v="1908"/>
  </r>
  <r>
    <n v="2095"/>
    <x v="1018"/>
    <x v="1"/>
    <x v="665"/>
    <d v="2012-11-29T00:00:00"/>
    <s v="Standard Class"/>
    <s v="SF-20065"/>
    <s v="Sandra Flanagan"/>
    <x v="0"/>
    <x v="0"/>
    <s v="Wilmington"/>
    <x v="3"/>
    <n v="28403"/>
    <x v="0"/>
    <s v="OFF-AR-10001177"/>
    <x v="1"/>
    <x v="6"/>
    <s v="Newell 349"/>
    <x v="1332"/>
    <x v="2"/>
    <n v="0.2"/>
    <x v="1909"/>
  </r>
  <r>
    <n v="2096"/>
    <x v="1019"/>
    <x v="0"/>
    <x v="666"/>
    <d v="2013-05-21T00:00:00"/>
    <s v="Standard Class"/>
    <s v="SN-20710"/>
    <s v="Steve Nguyen"/>
    <x v="2"/>
    <x v="0"/>
    <s v="Jackson"/>
    <x v="35"/>
    <n v="39212"/>
    <x v="0"/>
    <s v="OFF-BI-10001718"/>
    <x v="1"/>
    <x v="8"/>
    <s v="GBC DocuBind P50 Personal Binding Machine"/>
    <x v="1789"/>
    <x v="8"/>
    <n v="0"/>
    <x v="1910"/>
  </r>
  <r>
    <n v="2097"/>
    <x v="1019"/>
    <x v="0"/>
    <x v="666"/>
    <d v="2013-05-21T00:00:00"/>
    <s v="Standard Class"/>
    <s v="SN-20710"/>
    <s v="Steve Nguyen"/>
    <x v="2"/>
    <x v="0"/>
    <s v="Jackson"/>
    <x v="35"/>
    <n v="39212"/>
    <x v="0"/>
    <s v="OFF-AR-10004602"/>
    <x v="1"/>
    <x v="6"/>
    <s v="Boston KS Multi-Size Manual Pencil Sharpener"/>
    <x v="1377"/>
    <x v="4"/>
    <n v="0"/>
    <x v="1911"/>
  </r>
  <r>
    <n v="2098"/>
    <x v="1019"/>
    <x v="0"/>
    <x v="666"/>
    <d v="2013-05-21T00:00:00"/>
    <s v="Standard Class"/>
    <s v="SN-20710"/>
    <s v="Steve Nguyen"/>
    <x v="2"/>
    <x v="0"/>
    <s v="Jackson"/>
    <x v="35"/>
    <n v="39212"/>
    <x v="0"/>
    <s v="OFF-AR-10003856"/>
    <x v="1"/>
    <x v="6"/>
    <s v="Newell 344"/>
    <x v="484"/>
    <x v="1"/>
    <n v="0"/>
    <x v="495"/>
  </r>
  <r>
    <n v="2099"/>
    <x v="1020"/>
    <x v="3"/>
    <x v="210"/>
    <d v="2014-09-13T00:00:00"/>
    <s v="Standard Class"/>
    <s v="RD-19900"/>
    <s v="Ruben Dartt"/>
    <x v="0"/>
    <x v="0"/>
    <s v="Portland"/>
    <x v="21"/>
    <n v="97206"/>
    <x v="1"/>
    <s v="OFF-ST-10000649"/>
    <x v="1"/>
    <x v="4"/>
    <s v="Hanging Personal Folder File"/>
    <x v="1023"/>
    <x v="1"/>
    <n v="0.2"/>
    <x v="1912"/>
  </r>
  <r>
    <n v="2100"/>
    <x v="1020"/>
    <x v="3"/>
    <x v="210"/>
    <d v="2014-09-13T00:00:00"/>
    <s v="Standard Class"/>
    <s v="RD-19900"/>
    <s v="Ruben Dartt"/>
    <x v="0"/>
    <x v="0"/>
    <s v="Portland"/>
    <x v="21"/>
    <n v="97206"/>
    <x v="1"/>
    <s v="TEC-AC-10002926"/>
    <x v="2"/>
    <x v="11"/>
    <s v="Logitech Wireless Marathon Mouse M705"/>
    <x v="1790"/>
    <x v="3"/>
    <n v="0.2"/>
    <x v="1913"/>
  </r>
  <r>
    <n v="2101"/>
    <x v="1021"/>
    <x v="2"/>
    <x v="418"/>
    <d v="2011-03-17T00:00:00"/>
    <s v="Standard Class"/>
    <s v="KT-16480"/>
    <s v="Kean Thornton"/>
    <x v="0"/>
    <x v="0"/>
    <s v="Denver"/>
    <x v="22"/>
    <n v="80219"/>
    <x v="1"/>
    <s v="OFF-ST-10000078"/>
    <x v="1"/>
    <x v="4"/>
    <s v="Tennsco 6- and 18-Compartment Lockers"/>
    <x v="1791"/>
    <x v="1"/>
    <n v="0.2"/>
    <x v="1914"/>
  </r>
  <r>
    <n v="2102"/>
    <x v="1021"/>
    <x v="2"/>
    <x v="418"/>
    <d v="2011-03-17T00:00:00"/>
    <s v="Standard Class"/>
    <s v="KT-16480"/>
    <s v="Kean Thornton"/>
    <x v="0"/>
    <x v="0"/>
    <s v="Denver"/>
    <x v="22"/>
    <n v="80219"/>
    <x v="1"/>
    <s v="OFF-AR-10001044"/>
    <x v="1"/>
    <x v="6"/>
    <s v="BOSTON Ranger #55 Pencil Sharpener, Black"/>
    <x v="1792"/>
    <x v="4"/>
    <n v="0.2"/>
    <x v="1915"/>
  </r>
  <r>
    <n v="2103"/>
    <x v="1022"/>
    <x v="2"/>
    <x v="667"/>
    <d v="2011-07-18T00:00:00"/>
    <s v="Same Day"/>
    <s v="AH-10120"/>
    <s v="Adrian Hane"/>
    <x v="2"/>
    <x v="0"/>
    <s v="Tucson"/>
    <x v="16"/>
    <n v="85705"/>
    <x v="1"/>
    <s v="FUR-CH-10002372"/>
    <x v="0"/>
    <x v="1"/>
    <s v="Office Star - Ergonomically Designed Knee Chair"/>
    <x v="1793"/>
    <x v="4"/>
    <n v="0.2"/>
    <x v="1916"/>
  </r>
  <r>
    <n v="2104"/>
    <x v="1023"/>
    <x v="3"/>
    <x v="668"/>
    <d v="2014-03-29T00:00:00"/>
    <s v="Second Class"/>
    <s v="BM-11650"/>
    <s v="Brian Moss"/>
    <x v="1"/>
    <x v="0"/>
    <s v="New York City"/>
    <x v="15"/>
    <n v="10009"/>
    <x v="3"/>
    <s v="OFF-PA-10000357"/>
    <x v="1"/>
    <x v="10"/>
    <s v="Xerox 1888"/>
    <x v="1794"/>
    <x v="4"/>
    <n v="0"/>
    <x v="1917"/>
  </r>
  <r>
    <n v="2105"/>
    <x v="1023"/>
    <x v="3"/>
    <x v="668"/>
    <d v="2014-03-29T00:00:00"/>
    <s v="Second Class"/>
    <s v="BM-11650"/>
    <s v="Brian Moss"/>
    <x v="1"/>
    <x v="0"/>
    <s v="New York City"/>
    <x v="15"/>
    <n v="10009"/>
    <x v="3"/>
    <s v="TEC-AC-10001266"/>
    <x v="2"/>
    <x v="11"/>
    <s v="Memorex Micro Travel Drive 8 GB"/>
    <x v="1795"/>
    <x v="0"/>
    <n v="0"/>
    <x v="1918"/>
  </r>
  <r>
    <n v="2106"/>
    <x v="1024"/>
    <x v="2"/>
    <x v="587"/>
    <d v="2011-10-05T00:00:00"/>
    <s v="Standard Class"/>
    <s v="BW-11200"/>
    <s v="Ben Wallace"/>
    <x v="0"/>
    <x v="0"/>
    <s v="Boynton Beach"/>
    <x v="2"/>
    <n v="33437"/>
    <x v="0"/>
    <s v="OFF-PA-10004888"/>
    <x v="1"/>
    <x v="10"/>
    <s v="Xerox 217"/>
    <x v="12"/>
    <x v="1"/>
    <n v="0.2"/>
    <x v="12"/>
  </r>
  <r>
    <n v="2107"/>
    <x v="1025"/>
    <x v="2"/>
    <x v="467"/>
    <d v="2011-09-26T00:00:00"/>
    <s v="Same Day"/>
    <s v="HG-14965"/>
    <s v="Henry Goldwyn"/>
    <x v="1"/>
    <x v="0"/>
    <s v="Mesquite"/>
    <x v="5"/>
    <n v="75150"/>
    <x v="2"/>
    <s v="OFF-BI-10003460"/>
    <x v="1"/>
    <x v="8"/>
    <s v="Acco 3-Hole Punch"/>
    <x v="1796"/>
    <x v="7"/>
    <n v="0.8"/>
    <x v="1919"/>
  </r>
  <r>
    <n v="2108"/>
    <x v="1026"/>
    <x v="1"/>
    <x v="89"/>
    <d v="2012-10-31T00:00:00"/>
    <s v="Same Day"/>
    <s v="SG-20080"/>
    <s v="Sandra Glassco"/>
    <x v="0"/>
    <x v="0"/>
    <s v="Redlands"/>
    <x v="1"/>
    <n v="92374"/>
    <x v="1"/>
    <s v="OFF-PA-10000157"/>
    <x v="1"/>
    <x v="10"/>
    <s v="Xerox 191"/>
    <x v="1024"/>
    <x v="7"/>
    <n v="0"/>
    <x v="1920"/>
  </r>
  <r>
    <n v="2109"/>
    <x v="1026"/>
    <x v="1"/>
    <x v="89"/>
    <d v="2012-10-31T00:00:00"/>
    <s v="Same Day"/>
    <s v="SG-20080"/>
    <s v="Sandra Glassco"/>
    <x v="0"/>
    <x v="0"/>
    <s v="Redlands"/>
    <x v="1"/>
    <n v="92374"/>
    <x v="1"/>
    <s v="OFF-BI-10004519"/>
    <x v="1"/>
    <x v="8"/>
    <s v="GBC DocuBind P100 Manual Binding Machine"/>
    <x v="1115"/>
    <x v="1"/>
    <n v="0.2"/>
    <x v="1155"/>
  </r>
  <r>
    <n v="2110"/>
    <x v="1026"/>
    <x v="1"/>
    <x v="89"/>
    <d v="2012-10-31T00:00:00"/>
    <s v="Same Day"/>
    <s v="SG-20080"/>
    <s v="Sandra Glassco"/>
    <x v="0"/>
    <x v="0"/>
    <s v="Redlands"/>
    <x v="1"/>
    <n v="92374"/>
    <x v="1"/>
    <s v="OFF-AR-10004272"/>
    <x v="1"/>
    <x v="6"/>
    <s v="Newell 308"/>
    <x v="1325"/>
    <x v="1"/>
    <n v="0"/>
    <x v="1921"/>
  </r>
  <r>
    <n v="2111"/>
    <x v="1026"/>
    <x v="1"/>
    <x v="89"/>
    <d v="2012-10-31T00:00:00"/>
    <s v="Same Day"/>
    <s v="SG-20080"/>
    <s v="Sandra Glassco"/>
    <x v="0"/>
    <x v="0"/>
    <s v="Redlands"/>
    <x v="1"/>
    <n v="92374"/>
    <x v="1"/>
    <s v="OFF-FA-10000585"/>
    <x v="1"/>
    <x v="13"/>
    <s v="OIC Bulk Pack Metal Binder Clips"/>
    <x v="1797"/>
    <x v="2"/>
    <n v="0"/>
    <x v="1922"/>
  </r>
  <r>
    <n v="2112"/>
    <x v="1026"/>
    <x v="1"/>
    <x v="89"/>
    <d v="2012-10-31T00:00:00"/>
    <s v="Same Day"/>
    <s v="SG-20080"/>
    <s v="Sandra Glassco"/>
    <x v="0"/>
    <x v="0"/>
    <s v="Redlands"/>
    <x v="1"/>
    <n v="92374"/>
    <x v="1"/>
    <s v="FUR-CH-10004218"/>
    <x v="0"/>
    <x v="1"/>
    <s v="Global Fabric Manager's Chair, Dark Gray"/>
    <x v="831"/>
    <x v="4"/>
    <n v="0.2"/>
    <x v="1923"/>
  </r>
  <r>
    <n v="2113"/>
    <x v="1026"/>
    <x v="1"/>
    <x v="89"/>
    <d v="2012-10-31T00:00:00"/>
    <s v="Same Day"/>
    <s v="SG-20080"/>
    <s v="Sandra Glassco"/>
    <x v="0"/>
    <x v="0"/>
    <s v="Redlands"/>
    <x v="1"/>
    <n v="92374"/>
    <x v="1"/>
    <s v="OFF-SU-10004231"/>
    <x v="1"/>
    <x v="14"/>
    <s v="Acme Tagit Stainless Steel Antibacterial Scissors"/>
    <x v="1286"/>
    <x v="1"/>
    <n v="0"/>
    <x v="1924"/>
  </r>
  <r>
    <n v="2114"/>
    <x v="1026"/>
    <x v="1"/>
    <x v="89"/>
    <d v="2012-10-31T00:00:00"/>
    <s v="Same Day"/>
    <s v="SG-20080"/>
    <s v="Sandra Glassco"/>
    <x v="0"/>
    <x v="0"/>
    <s v="Redlands"/>
    <x v="1"/>
    <n v="92374"/>
    <x v="1"/>
    <s v="TEC-PH-10001578"/>
    <x v="2"/>
    <x v="7"/>
    <s v="Polycom SoundStation2 EX Conference phone"/>
    <x v="1798"/>
    <x v="4"/>
    <n v="0.2"/>
    <x v="1925"/>
  </r>
  <r>
    <n v="2115"/>
    <x v="1026"/>
    <x v="1"/>
    <x v="89"/>
    <d v="2012-10-31T00:00:00"/>
    <s v="Same Day"/>
    <s v="SG-20080"/>
    <s v="Sandra Glassco"/>
    <x v="0"/>
    <x v="0"/>
    <s v="Redlands"/>
    <x v="1"/>
    <n v="92374"/>
    <x v="1"/>
    <s v="OFF-ST-10003638"/>
    <x v="1"/>
    <x v="4"/>
    <s v="Mobile Personal File Cube"/>
    <x v="1799"/>
    <x v="0"/>
    <n v="0"/>
    <x v="1926"/>
  </r>
  <r>
    <n v="2116"/>
    <x v="1026"/>
    <x v="1"/>
    <x v="89"/>
    <d v="2012-10-31T00:00:00"/>
    <s v="Same Day"/>
    <s v="SG-20080"/>
    <s v="Sandra Glassco"/>
    <x v="0"/>
    <x v="0"/>
    <s v="Redlands"/>
    <x v="1"/>
    <n v="92374"/>
    <x v="1"/>
    <s v="FUR-BO-10002213"/>
    <x v="0"/>
    <x v="0"/>
    <s v="DMI Eclipse Executive Suite Bookcases"/>
    <x v="1800"/>
    <x v="7"/>
    <n v="0.15"/>
    <x v="1927"/>
  </r>
  <r>
    <n v="2117"/>
    <x v="1027"/>
    <x v="1"/>
    <x v="88"/>
    <d v="2012-10-17T00:00:00"/>
    <s v="Second Class"/>
    <s v="RK-19300"/>
    <s v="Ralph Kennedy"/>
    <x v="0"/>
    <x v="0"/>
    <s v="Rochester"/>
    <x v="15"/>
    <n v="14609"/>
    <x v="3"/>
    <s v="FUR-TA-10001307"/>
    <x v="0"/>
    <x v="3"/>
    <s v="SAFCO PlanMaster Heigh-Adjustable Drafting Table Base, 43w x 30d x 30-37h, Black"/>
    <x v="1801"/>
    <x v="7"/>
    <n v="0.4"/>
    <x v="1928"/>
  </r>
  <r>
    <n v="2118"/>
    <x v="1028"/>
    <x v="0"/>
    <x v="251"/>
    <d v="2013-09-24T00:00:00"/>
    <s v="Standard Class"/>
    <s v="SW-20245"/>
    <s v="Scot Wooten"/>
    <x v="0"/>
    <x v="0"/>
    <s v="Stockton"/>
    <x v="1"/>
    <n v="95207"/>
    <x v="1"/>
    <s v="OFF-PA-10002222"/>
    <x v="1"/>
    <x v="10"/>
    <s v="Xerox Color Copier Paper, 11&quot; x 17&quot;, Ream"/>
    <x v="1802"/>
    <x v="3"/>
    <n v="0"/>
    <x v="1929"/>
  </r>
  <r>
    <n v="2119"/>
    <x v="1029"/>
    <x v="3"/>
    <x v="669"/>
    <d v="2014-04-16T00:00:00"/>
    <s v="First Class"/>
    <s v="RW-19630"/>
    <s v="Rob Williams"/>
    <x v="1"/>
    <x v="0"/>
    <s v="Seattle"/>
    <x v="4"/>
    <n v="98105"/>
    <x v="1"/>
    <s v="OFF-PA-10002479"/>
    <x v="1"/>
    <x v="10"/>
    <s v="Xerox 4200 Series MultiUse Premium Copy Paper (20Lb. and 84 Bright)"/>
    <x v="267"/>
    <x v="7"/>
    <n v="0"/>
    <x v="1930"/>
  </r>
  <r>
    <n v="2120"/>
    <x v="1029"/>
    <x v="3"/>
    <x v="669"/>
    <d v="2014-04-16T00:00:00"/>
    <s v="First Class"/>
    <s v="RW-19630"/>
    <s v="Rob Williams"/>
    <x v="1"/>
    <x v="0"/>
    <s v="Seattle"/>
    <x v="4"/>
    <n v="98105"/>
    <x v="1"/>
    <s v="OFF-BI-10003091"/>
    <x v="1"/>
    <x v="8"/>
    <s v="GBC DocuBind TL200 Manual Binding Machine"/>
    <x v="1658"/>
    <x v="2"/>
    <n v="0.2"/>
    <x v="1756"/>
  </r>
  <r>
    <n v="2121"/>
    <x v="1030"/>
    <x v="3"/>
    <x v="363"/>
    <d v="2014-01-14T00:00:00"/>
    <s v="Standard Class"/>
    <s v="TS-21085"/>
    <s v="Thais Sissman"/>
    <x v="0"/>
    <x v="0"/>
    <s v="Ormond Beach"/>
    <x v="2"/>
    <n v="32174"/>
    <x v="0"/>
    <s v="OFF-BI-10000145"/>
    <x v="1"/>
    <x v="8"/>
    <s v="Zipper Ring Binder Pockets"/>
    <x v="1803"/>
    <x v="1"/>
    <n v="0.7"/>
    <x v="1931"/>
  </r>
  <r>
    <n v="2122"/>
    <x v="1031"/>
    <x v="3"/>
    <x v="45"/>
    <d v="2014-11-12T00:00:00"/>
    <s v="First Class"/>
    <s v="JB-15400"/>
    <s v="Jennifer Braxton"/>
    <x v="1"/>
    <x v="0"/>
    <s v="Sunnyvale"/>
    <x v="1"/>
    <n v="94086"/>
    <x v="1"/>
    <s v="FUR-CH-10003061"/>
    <x v="0"/>
    <x v="1"/>
    <s v="Global Leather Task Chair, Black"/>
    <x v="1804"/>
    <x v="1"/>
    <n v="0.2"/>
    <x v="1932"/>
  </r>
  <r>
    <n v="2123"/>
    <x v="1032"/>
    <x v="3"/>
    <x v="585"/>
    <d v="2014-09-25T00:00:00"/>
    <s v="Second Class"/>
    <s v="EH-14005"/>
    <s v="Erica Hernandez"/>
    <x v="2"/>
    <x v="0"/>
    <s v="Lansing"/>
    <x v="12"/>
    <n v="48911"/>
    <x v="2"/>
    <s v="FUR-BO-10001972"/>
    <x v="0"/>
    <x v="0"/>
    <s v="O'Sullivan 4-Shelf Bookcase in Odessa Pine"/>
    <x v="1805"/>
    <x v="0"/>
    <n v="0"/>
    <x v="1933"/>
  </r>
  <r>
    <n v="2124"/>
    <x v="1032"/>
    <x v="3"/>
    <x v="585"/>
    <d v="2014-09-25T00:00:00"/>
    <s v="Second Class"/>
    <s v="EH-14005"/>
    <s v="Erica Hernandez"/>
    <x v="2"/>
    <x v="0"/>
    <s v="Lansing"/>
    <x v="12"/>
    <n v="48911"/>
    <x v="2"/>
    <s v="OFF-LA-10000134"/>
    <x v="1"/>
    <x v="2"/>
    <s v="Avery 511"/>
    <x v="1806"/>
    <x v="6"/>
    <n v="0"/>
    <x v="1934"/>
  </r>
  <r>
    <n v="2125"/>
    <x v="1033"/>
    <x v="3"/>
    <x v="96"/>
    <d v="2014-12-06T00:00:00"/>
    <s v="Standard Class"/>
    <s v="EH-14005"/>
    <s v="Erica Hernandez"/>
    <x v="2"/>
    <x v="0"/>
    <s v="Philadelphia"/>
    <x v="9"/>
    <n v="19143"/>
    <x v="3"/>
    <s v="OFF-EN-10003040"/>
    <x v="1"/>
    <x v="12"/>
    <s v="Quality Park Security Envelopes"/>
    <x v="1807"/>
    <x v="2"/>
    <n v="0.2"/>
    <x v="1935"/>
  </r>
  <r>
    <n v="2126"/>
    <x v="1033"/>
    <x v="3"/>
    <x v="96"/>
    <d v="2014-12-06T00:00:00"/>
    <s v="Standard Class"/>
    <s v="EH-14005"/>
    <s v="Erica Hernandez"/>
    <x v="2"/>
    <x v="0"/>
    <s v="Philadelphia"/>
    <x v="9"/>
    <n v="19143"/>
    <x v="3"/>
    <s v="TEC-PH-10000923"/>
    <x v="2"/>
    <x v="7"/>
    <s v="Belkin SportFit Armband For iPhone 5s/5c, Fuchsia"/>
    <x v="1581"/>
    <x v="3"/>
    <n v="0.4"/>
    <x v="1936"/>
  </r>
  <r>
    <n v="2127"/>
    <x v="1034"/>
    <x v="2"/>
    <x v="670"/>
    <d v="2011-06-28T00:00:00"/>
    <s v="Standard Class"/>
    <s v="BS-11665"/>
    <s v="Brian Stugart"/>
    <x v="0"/>
    <x v="0"/>
    <s v="Philadelphia"/>
    <x v="9"/>
    <n v="19143"/>
    <x v="3"/>
    <s v="TEC-AC-10000158"/>
    <x v="2"/>
    <x v="11"/>
    <s v="Sony 64GB Class 10 Micro SDHC R40 Memory Card"/>
    <x v="1808"/>
    <x v="1"/>
    <n v="0.2"/>
    <x v="1937"/>
  </r>
  <r>
    <n v="2128"/>
    <x v="1035"/>
    <x v="1"/>
    <x v="242"/>
    <d v="2012-10-09T00:00:00"/>
    <s v="Standard Class"/>
    <s v="JK-16120"/>
    <s v="Julie Kriz"/>
    <x v="2"/>
    <x v="0"/>
    <s v="Philadelphia"/>
    <x v="9"/>
    <n v="19134"/>
    <x v="3"/>
    <s v="FUR-FU-10003623"/>
    <x v="0"/>
    <x v="5"/>
    <s v="DataProducts Ampli Magnifier Task Lamp, Black,"/>
    <x v="1809"/>
    <x v="1"/>
    <n v="0.2"/>
    <x v="1938"/>
  </r>
  <r>
    <n v="2129"/>
    <x v="1035"/>
    <x v="1"/>
    <x v="242"/>
    <d v="2012-10-09T00:00:00"/>
    <s v="Standard Class"/>
    <s v="JK-16120"/>
    <s v="Julie Kriz"/>
    <x v="2"/>
    <x v="0"/>
    <s v="Philadelphia"/>
    <x v="9"/>
    <n v="19134"/>
    <x v="3"/>
    <s v="OFF-PA-10001293"/>
    <x v="1"/>
    <x v="10"/>
    <s v="Xerox 1946"/>
    <x v="561"/>
    <x v="4"/>
    <n v="0.2"/>
    <x v="570"/>
  </r>
  <r>
    <n v="2130"/>
    <x v="1036"/>
    <x v="2"/>
    <x v="671"/>
    <d v="2011-05-22T00:00:00"/>
    <s v="Second Class"/>
    <s v="RF-19345"/>
    <s v="Randy Ferguson"/>
    <x v="1"/>
    <x v="0"/>
    <s v="Dover"/>
    <x v="38"/>
    <n v="3820"/>
    <x v="3"/>
    <s v="OFF-AP-10000124"/>
    <x v="1"/>
    <x v="9"/>
    <s v="Acco 6 Outlet Guardian Basic Surge Suppressor"/>
    <x v="1810"/>
    <x v="4"/>
    <n v="0"/>
    <x v="1939"/>
  </r>
  <r>
    <n v="2131"/>
    <x v="1036"/>
    <x v="2"/>
    <x v="671"/>
    <d v="2011-05-22T00:00:00"/>
    <s v="Second Class"/>
    <s v="RF-19345"/>
    <s v="Randy Ferguson"/>
    <x v="1"/>
    <x v="0"/>
    <s v="Dover"/>
    <x v="38"/>
    <n v="3820"/>
    <x v="3"/>
    <s v="OFF-AR-10004511"/>
    <x v="1"/>
    <x v="6"/>
    <s v="Sanford Colorific Scented Colored Pencils, 12/Pack"/>
    <x v="1811"/>
    <x v="6"/>
    <n v="0"/>
    <x v="1940"/>
  </r>
  <r>
    <n v="2132"/>
    <x v="1036"/>
    <x v="2"/>
    <x v="671"/>
    <d v="2011-05-22T00:00:00"/>
    <s v="Second Class"/>
    <s v="RF-19345"/>
    <s v="Randy Ferguson"/>
    <x v="1"/>
    <x v="0"/>
    <s v="Dover"/>
    <x v="38"/>
    <n v="3820"/>
    <x v="3"/>
    <s v="FUR-FU-10000076"/>
    <x v="0"/>
    <x v="5"/>
    <s v="24-Hour Round Wall Clock"/>
    <x v="395"/>
    <x v="3"/>
    <n v="0"/>
    <x v="1941"/>
  </r>
  <r>
    <n v="2133"/>
    <x v="1037"/>
    <x v="1"/>
    <x v="312"/>
    <d v="2012-11-26T00:00:00"/>
    <s v="Standard Class"/>
    <s v="DL-12865"/>
    <s v="Dan Lawera"/>
    <x v="0"/>
    <x v="0"/>
    <s v="New York City"/>
    <x v="15"/>
    <n v="10011"/>
    <x v="3"/>
    <s v="OFF-PA-10003883"/>
    <x v="1"/>
    <x v="10"/>
    <s v="Message Book, Phone, Wirebound Standard Line Memo, 2 3/4&quot; X 5&quot;"/>
    <x v="1812"/>
    <x v="1"/>
    <n v="0"/>
    <x v="1942"/>
  </r>
  <r>
    <n v="2134"/>
    <x v="1038"/>
    <x v="1"/>
    <x v="672"/>
    <d v="2012-12-04T00:00:00"/>
    <s v="Standard Class"/>
    <s v="WB-21850"/>
    <s v="William Brown"/>
    <x v="0"/>
    <x v="0"/>
    <s v="Philadelphia"/>
    <x v="9"/>
    <n v="19134"/>
    <x v="3"/>
    <s v="OFF-BI-10003656"/>
    <x v="1"/>
    <x v="8"/>
    <s v="Fellowes PB200 Plastic Comb Binding Machine"/>
    <x v="1813"/>
    <x v="1"/>
    <n v="0.7"/>
    <x v="1943"/>
  </r>
  <r>
    <n v="2135"/>
    <x v="1038"/>
    <x v="1"/>
    <x v="672"/>
    <d v="2012-12-04T00:00:00"/>
    <s v="Standard Class"/>
    <s v="WB-21850"/>
    <s v="William Brown"/>
    <x v="0"/>
    <x v="0"/>
    <s v="Philadelphia"/>
    <x v="9"/>
    <n v="19134"/>
    <x v="3"/>
    <s v="OFF-FA-10000053"/>
    <x v="1"/>
    <x v="13"/>
    <s v="Revere Boxed Rubber Bands by Revere"/>
    <x v="1814"/>
    <x v="3"/>
    <n v="0.2"/>
    <x v="1944"/>
  </r>
  <r>
    <n v="2136"/>
    <x v="1038"/>
    <x v="1"/>
    <x v="672"/>
    <d v="2012-12-04T00:00:00"/>
    <s v="Standard Class"/>
    <s v="WB-21850"/>
    <s v="William Brown"/>
    <x v="0"/>
    <x v="0"/>
    <s v="Philadelphia"/>
    <x v="9"/>
    <n v="19134"/>
    <x v="3"/>
    <s v="TEC-PH-10002807"/>
    <x v="2"/>
    <x v="7"/>
    <s v="Motorla HX550 Universal Bluetooth Headset"/>
    <x v="1815"/>
    <x v="4"/>
    <n v="0.4"/>
    <x v="1945"/>
  </r>
  <r>
    <n v="2137"/>
    <x v="1039"/>
    <x v="1"/>
    <x v="620"/>
    <d v="2013-01-05T00:00:00"/>
    <s v="Standard Class"/>
    <s v="TB-21625"/>
    <s v="Trudy Brown"/>
    <x v="0"/>
    <x v="0"/>
    <s v="Grand Prairie"/>
    <x v="5"/>
    <n v="75051"/>
    <x v="2"/>
    <s v="FUR-FU-10002364"/>
    <x v="0"/>
    <x v="5"/>
    <s v="Eldon Expressions Wood Desk Accessories, Oak"/>
    <x v="1816"/>
    <x v="2"/>
    <n v="0.6"/>
    <x v="1946"/>
  </r>
  <r>
    <n v="2138"/>
    <x v="1039"/>
    <x v="1"/>
    <x v="620"/>
    <d v="2013-01-05T00:00:00"/>
    <s v="Standard Class"/>
    <s v="TB-21625"/>
    <s v="Trudy Brown"/>
    <x v="0"/>
    <x v="0"/>
    <s v="Grand Prairie"/>
    <x v="5"/>
    <n v="75051"/>
    <x v="2"/>
    <s v="OFF-BI-10002954"/>
    <x v="1"/>
    <x v="8"/>
    <s v="Newell 3-Hole Punched Plastic Slotted Magazine Holders for Binders"/>
    <x v="1817"/>
    <x v="4"/>
    <n v="0.8"/>
    <x v="1947"/>
  </r>
  <r>
    <n v="2139"/>
    <x v="1040"/>
    <x v="3"/>
    <x v="673"/>
    <d v="2014-11-17T00:00:00"/>
    <s v="Same Day"/>
    <s v="CB-12415"/>
    <s v="Christy Brittain"/>
    <x v="0"/>
    <x v="0"/>
    <s v="New York City"/>
    <x v="15"/>
    <n v="10009"/>
    <x v="3"/>
    <s v="OFF-PA-10004092"/>
    <x v="1"/>
    <x v="10"/>
    <s v="Tops Green Bar Computer Printout Paper"/>
    <x v="678"/>
    <x v="1"/>
    <n v="0"/>
    <x v="691"/>
  </r>
  <r>
    <n v="2140"/>
    <x v="1041"/>
    <x v="2"/>
    <x v="571"/>
    <d v="2011-06-11T00:00:00"/>
    <s v="Standard Class"/>
    <s v="GT-14635"/>
    <s v="Grant Thornton"/>
    <x v="1"/>
    <x v="0"/>
    <s v="Long Beach"/>
    <x v="15"/>
    <n v="11561"/>
    <x v="3"/>
    <s v="OFF-BI-10003982"/>
    <x v="1"/>
    <x v="8"/>
    <s v="Wilson Jones Century Plastic Molded Ring Binders"/>
    <x v="1818"/>
    <x v="6"/>
    <n v="0.2"/>
    <x v="1948"/>
  </r>
  <r>
    <n v="2141"/>
    <x v="1041"/>
    <x v="2"/>
    <x v="571"/>
    <d v="2011-06-11T00:00:00"/>
    <s v="Standard Class"/>
    <s v="GT-14635"/>
    <s v="Grant Thornton"/>
    <x v="1"/>
    <x v="0"/>
    <s v="Long Beach"/>
    <x v="15"/>
    <n v="11561"/>
    <x v="3"/>
    <s v="OFF-SU-10001664"/>
    <x v="1"/>
    <x v="14"/>
    <s v="Acme Office Executive Series Stainless Steel Trimmers"/>
    <x v="1819"/>
    <x v="0"/>
    <n v="0"/>
    <x v="1949"/>
  </r>
  <r>
    <n v="2142"/>
    <x v="1041"/>
    <x v="2"/>
    <x v="571"/>
    <d v="2011-06-11T00:00:00"/>
    <s v="Standard Class"/>
    <s v="GT-14635"/>
    <s v="Grant Thornton"/>
    <x v="1"/>
    <x v="0"/>
    <s v="Long Beach"/>
    <x v="15"/>
    <n v="11561"/>
    <x v="3"/>
    <s v="FUR-TA-10003238"/>
    <x v="0"/>
    <x v="3"/>
    <s v="Chromcraft Bull-Nose Wood 48&quot; x 96&quot; Rectangular Conference Tables"/>
    <x v="1820"/>
    <x v="1"/>
    <n v="0.4"/>
    <x v="1950"/>
  </r>
  <r>
    <n v="2143"/>
    <x v="1042"/>
    <x v="0"/>
    <x v="142"/>
    <d v="2013-09-06T00:00:00"/>
    <s v="Standard Class"/>
    <s v="DK-13225"/>
    <s v="Dean Katz"/>
    <x v="1"/>
    <x v="0"/>
    <s v="Philadelphia"/>
    <x v="9"/>
    <n v="19140"/>
    <x v="3"/>
    <s v="OFF-PA-10004675"/>
    <x v="1"/>
    <x v="10"/>
    <s v="Telephone Message Books with Fax/Mobile Section, 5 1/2&quot; x 3 3/16&quot;"/>
    <x v="429"/>
    <x v="5"/>
    <n v="0.2"/>
    <x v="1951"/>
  </r>
  <r>
    <n v="2144"/>
    <x v="1042"/>
    <x v="0"/>
    <x v="142"/>
    <d v="2013-09-06T00:00:00"/>
    <s v="Standard Class"/>
    <s v="DK-13225"/>
    <s v="Dean Katz"/>
    <x v="1"/>
    <x v="0"/>
    <s v="Philadelphia"/>
    <x v="9"/>
    <n v="19140"/>
    <x v="3"/>
    <s v="TEC-PH-10002293"/>
    <x v="2"/>
    <x v="7"/>
    <s v="Anker 36W 4-Port USB Wall Charger Travel Power Adapter for iPhone 5s 5c 5"/>
    <x v="1821"/>
    <x v="0"/>
    <n v="0.4"/>
    <x v="1952"/>
  </r>
  <r>
    <n v="2145"/>
    <x v="1042"/>
    <x v="0"/>
    <x v="142"/>
    <d v="2013-09-06T00:00:00"/>
    <s v="Standard Class"/>
    <s v="DK-13225"/>
    <s v="Dean Katz"/>
    <x v="1"/>
    <x v="0"/>
    <s v="Philadelphia"/>
    <x v="9"/>
    <n v="19140"/>
    <x v="3"/>
    <s v="OFF-FA-10002780"/>
    <x v="1"/>
    <x v="13"/>
    <s v="Staples"/>
    <x v="1822"/>
    <x v="3"/>
    <n v="0.2"/>
    <x v="1953"/>
  </r>
  <r>
    <n v="2146"/>
    <x v="1043"/>
    <x v="0"/>
    <x v="674"/>
    <d v="2013-06-30T00:00:00"/>
    <s v="Standard Class"/>
    <s v="TS-21160"/>
    <s v="Theresa Swint"/>
    <x v="1"/>
    <x v="0"/>
    <s v="York"/>
    <x v="9"/>
    <n v="17403"/>
    <x v="3"/>
    <s v="FUR-CH-10002965"/>
    <x v="0"/>
    <x v="1"/>
    <s v="Global Leather Highback Executive Chair with Pneumatic Height Adjustment, Black"/>
    <x v="1823"/>
    <x v="1"/>
    <n v="0.3"/>
    <x v="1954"/>
  </r>
  <r>
    <n v="2147"/>
    <x v="1043"/>
    <x v="0"/>
    <x v="674"/>
    <d v="2013-06-30T00:00:00"/>
    <s v="Standard Class"/>
    <s v="TS-21160"/>
    <s v="Theresa Swint"/>
    <x v="1"/>
    <x v="0"/>
    <s v="York"/>
    <x v="9"/>
    <n v="17403"/>
    <x v="3"/>
    <s v="OFF-BI-10004781"/>
    <x v="1"/>
    <x v="8"/>
    <s v="GBC Wire Binding Strips"/>
    <x v="1824"/>
    <x v="4"/>
    <n v="0.7"/>
    <x v="1955"/>
  </r>
  <r>
    <n v="2148"/>
    <x v="1043"/>
    <x v="0"/>
    <x v="674"/>
    <d v="2013-06-30T00:00:00"/>
    <s v="Standard Class"/>
    <s v="TS-21160"/>
    <s v="Theresa Swint"/>
    <x v="1"/>
    <x v="0"/>
    <s v="York"/>
    <x v="9"/>
    <n v="17403"/>
    <x v="3"/>
    <s v="OFF-ST-10001713"/>
    <x v="1"/>
    <x v="4"/>
    <s v="Gould Plastics 9-Pocket Panel Bin, 18-3/8w x 5-1/4d x 20-1/2h, Black"/>
    <x v="1825"/>
    <x v="5"/>
    <n v="0.2"/>
    <x v="1956"/>
  </r>
  <r>
    <n v="2149"/>
    <x v="1044"/>
    <x v="2"/>
    <x v="432"/>
    <d v="2011-12-17T00:00:00"/>
    <s v="Standard Class"/>
    <s v="WB-21850"/>
    <s v="William Brown"/>
    <x v="0"/>
    <x v="0"/>
    <s v="Concord"/>
    <x v="1"/>
    <n v="94521"/>
    <x v="1"/>
    <s v="FUR-FU-10003975"/>
    <x v="0"/>
    <x v="5"/>
    <s v="Eldon Advantage Chair Mats for Low to Medium Pile Carpets"/>
    <x v="1826"/>
    <x v="7"/>
    <n v="0"/>
    <x v="1957"/>
  </r>
  <r>
    <n v="2150"/>
    <x v="1045"/>
    <x v="3"/>
    <x v="185"/>
    <d v="2014-04-06T00:00:00"/>
    <s v="Standard Class"/>
    <s v="DO-13435"/>
    <s v="Denny Ordway"/>
    <x v="0"/>
    <x v="0"/>
    <s v="New York City"/>
    <x v="15"/>
    <n v="10035"/>
    <x v="3"/>
    <s v="TEC-PH-10001536"/>
    <x v="2"/>
    <x v="7"/>
    <s v="Spigen Samsung Galaxy S5 Case Wallet"/>
    <x v="1827"/>
    <x v="2"/>
    <n v="0"/>
    <x v="1958"/>
  </r>
  <r>
    <n v="2151"/>
    <x v="1046"/>
    <x v="3"/>
    <x v="123"/>
    <d v="2014-11-27T00:00:00"/>
    <s v="Standard Class"/>
    <s v="AF-10870"/>
    <s v="Art Ferguson"/>
    <x v="0"/>
    <x v="0"/>
    <s v="College Station"/>
    <x v="5"/>
    <n v="77840"/>
    <x v="2"/>
    <s v="FUR-CH-10001973"/>
    <x v="0"/>
    <x v="1"/>
    <s v="Office Star Flex Back Scooter Chair with White Frame"/>
    <x v="1828"/>
    <x v="1"/>
    <n v="0.3"/>
    <x v="1959"/>
  </r>
  <r>
    <n v="2152"/>
    <x v="1047"/>
    <x v="2"/>
    <x v="156"/>
    <d v="2011-11-29T00:00:00"/>
    <s v="Second Class"/>
    <s v="RB-19435"/>
    <s v="Richard Bierner"/>
    <x v="0"/>
    <x v="0"/>
    <s v="Saint Louis"/>
    <x v="25"/>
    <n v="63116"/>
    <x v="2"/>
    <s v="TEC-AC-10001772"/>
    <x v="2"/>
    <x v="11"/>
    <s v="Memorex Mini Travel Drive 16 GB USB 2.0 Flash Drive"/>
    <x v="1829"/>
    <x v="3"/>
    <n v="0"/>
    <x v="1960"/>
  </r>
  <r>
    <n v="2153"/>
    <x v="1048"/>
    <x v="1"/>
    <x v="6"/>
    <d v="2012-11-26T00:00:00"/>
    <s v="Standard Class"/>
    <s v="AR-10540"/>
    <s v="Andy Reiter"/>
    <x v="0"/>
    <x v="0"/>
    <s v="Quincy"/>
    <x v="31"/>
    <n v="2169"/>
    <x v="3"/>
    <s v="OFF-PA-10002586"/>
    <x v="1"/>
    <x v="10"/>
    <s v="Xerox 1970"/>
    <x v="1830"/>
    <x v="1"/>
    <n v="0"/>
    <x v="1961"/>
  </r>
  <r>
    <n v="2154"/>
    <x v="1049"/>
    <x v="0"/>
    <x v="216"/>
    <d v="2013-07-19T00:00:00"/>
    <s v="Standard Class"/>
    <s v="DR-12880"/>
    <s v="Dan Reichenbach"/>
    <x v="1"/>
    <x v="0"/>
    <s v="New York City"/>
    <x v="15"/>
    <n v="10009"/>
    <x v="3"/>
    <s v="OFF-BI-10004094"/>
    <x v="1"/>
    <x v="8"/>
    <s v="GBC Standard Plastic Binding Systems Combs"/>
    <x v="1831"/>
    <x v="0"/>
    <n v="0.2"/>
    <x v="1962"/>
  </r>
  <r>
    <n v="2155"/>
    <x v="1050"/>
    <x v="0"/>
    <x v="567"/>
    <d v="2013-05-06T00:00:00"/>
    <s v="Standard Class"/>
    <s v="BF-11170"/>
    <s v="Ben Ferrer"/>
    <x v="2"/>
    <x v="0"/>
    <s v="Dallas"/>
    <x v="5"/>
    <n v="75081"/>
    <x v="2"/>
    <s v="FUR-FU-10004973"/>
    <x v="0"/>
    <x v="5"/>
    <s v="Flat Face Poster Frame"/>
    <x v="1832"/>
    <x v="1"/>
    <n v="0.6"/>
    <x v="1963"/>
  </r>
  <r>
    <n v="2156"/>
    <x v="1051"/>
    <x v="0"/>
    <x v="197"/>
    <d v="2013-07-28T00:00:00"/>
    <s v="Second Class"/>
    <s v="LB-16735"/>
    <s v="Larry Blacks"/>
    <x v="0"/>
    <x v="0"/>
    <s v="Los Angeles"/>
    <x v="1"/>
    <n v="90032"/>
    <x v="1"/>
    <s v="OFF-FA-10000624"/>
    <x v="1"/>
    <x v="13"/>
    <s v="OIC Binder Clips"/>
    <x v="1385"/>
    <x v="5"/>
    <n v="0"/>
    <x v="1964"/>
  </r>
  <r>
    <n v="2157"/>
    <x v="1052"/>
    <x v="2"/>
    <x v="169"/>
    <d v="2011-06-24T00:00:00"/>
    <s v="First Class"/>
    <s v="DV-13465"/>
    <s v="Dianna Vittorini"/>
    <x v="0"/>
    <x v="0"/>
    <s v="Minneapolis"/>
    <x v="11"/>
    <n v="55407"/>
    <x v="2"/>
    <s v="OFF-ST-10001097"/>
    <x v="1"/>
    <x v="4"/>
    <s v="Office Impressions Heavy Duty Welded Shelving &amp; Multimedia Storage Drawers"/>
    <x v="881"/>
    <x v="1"/>
    <n v="0"/>
    <x v="232"/>
  </r>
  <r>
    <n v="2158"/>
    <x v="1052"/>
    <x v="2"/>
    <x v="169"/>
    <d v="2011-06-24T00:00:00"/>
    <s v="First Class"/>
    <s v="DV-13465"/>
    <s v="Dianna Vittorini"/>
    <x v="0"/>
    <x v="0"/>
    <s v="Minneapolis"/>
    <x v="11"/>
    <n v="55407"/>
    <x v="2"/>
    <s v="OFF-ST-10001469"/>
    <x v="1"/>
    <x v="4"/>
    <s v="Fellowes Bankers Box Recycled Super Stor/Drawer"/>
    <x v="427"/>
    <x v="1"/>
    <n v="0"/>
    <x v="437"/>
  </r>
  <r>
    <n v="2159"/>
    <x v="1053"/>
    <x v="3"/>
    <x v="208"/>
    <d v="2014-10-27T00:00:00"/>
    <s v="Standard Class"/>
    <s v="NK-18490"/>
    <s v="Neil Knudson"/>
    <x v="2"/>
    <x v="0"/>
    <s v="Deltona"/>
    <x v="2"/>
    <n v="32725"/>
    <x v="0"/>
    <s v="OFF-AR-10004956"/>
    <x v="1"/>
    <x v="6"/>
    <s v="Newell 33"/>
    <x v="329"/>
    <x v="4"/>
    <n v="0.2"/>
    <x v="1965"/>
  </r>
  <r>
    <n v="2160"/>
    <x v="1054"/>
    <x v="0"/>
    <x v="323"/>
    <d v="2013-09-10T00:00:00"/>
    <s v="Standard Class"/>
    <s v="CS-11950"/>
    <s v="Carlos Soltero"/>
    <x v="0"/>
    <x v="0"/>
    <s v="Chicago"/>
    <x v="10"/>
    <n v="60610"/>
    <x v="2"/>
    <s v="OFF-BI-10004236"/>
    <x v="1"/>
    <x v="8"/>
    <s v="XtraLife ClearVue Slant-D Ring Binder, White, 3&quot;"/>
    <x v="1833"/>
    <x v="1"/>
    <n v="0.8"/>
    <x v="1966"/>
  </r>
  <r>
    <n v="2161"/>
    <x v="1055"/>
    <x v="0"/>
    <x v="675"/>
    <d v="2013-05-15T00:00:00"/>
    <s v="Same Day"/>
    <s v="LH-17155"/>
    <s v="Logan Haushalter"/>
    <x v="0"/>
    <x v="0"/>
    <s v="Cincinnati"/>
    <x v="24"/>
    <n v="45231"/>
    <x v="3"/>
    <s v="FUR-FU-10002937"/>
    <x v="0"/>
    <x v="5"/>
    <s v="GE 48&quot; Fluorescent Tube, Cool White Energy Saver, 34 Watts, 30/Box"/>
    <x v="1834"/>
    <x v="7"/>
    <n v="0.2"/>
    <x v="1967"/>
  </r>
  <r>
    <n v="2162"/>
    <x v="1056"/>
    <x v="0"/>
    <x v="676"/>
    <d v="2013-01-12T00:00:00"/>
    <s v="Standard Class"/>
    <s v="DW-13480"/>
    <s v="Dianna Wilson"/>
    <x v="2"/>
    <x v="0"/>
    <s v="Oakland"/>
    <x v="1"/>
    <n v="94601"/>
    <x v="1"/>
    <s v="OFF-AR-10003696"/>
    <x v="1"/>
    <x v="6"/>
    <s v="Panasonic KP-350BK Electric Pencil Sharpener with Auto Stop"/>
    <x v="1835"/>
    <x v="7"/>
    <n v="0"/>
    <x v="1968"/>
  </r>
  <r>
    <n v="2163"/>
    <x v="1057"/>
    <x v="3"/>
    <x v="677"/>
    <d v="2014-03-20T00:00:00"/>
    <s v="Standard Class"/>
    <s v="KF-16285"/>
    <s v="Karen Ferguson"/>
    <x v="2"/>
    <x v="0"/>
    <s v="Manteca"/>
    <x v="1"/>
    <n v="95336"/>
    <x v="1"/>
    <s v="OFF-PA-10004359"/>
    <x v="1"/>
    <x v="10"/>
    <s v="Multicolor Computer Printout Paper"/>
    <x v="1836"/>
    <x v="1"/>
    <n v="0"/>
    <x v="1969"/>
  </r>
  <r>
    <n v="2164"/>
    <x v="1058"/>
    <x v="0"/>
    <x v="63"/>
    <d v="2013-10-20T00:00:00"/>
    <s v="Standard Class"/>
    <s v="HA-14920"/>
    <s v="Helen Andreada"/>
    <x v="0"/>
    <x v="0"/>
    <s v="Laredo"/>
    <x v="5"/>
    <n v="78041"/>
    <x v="2"/>
    <s v="TEC-AC-10002402"/>
    <x v="2"/>
    <x v="11"/>
    <s v="Razer Kraken PRO Over Ear PC and Music Headset"/>
    <x v="1837"/>
    <x v="1"/>
    <n v="0.2"/>
    <x v="1970"/>
  </r>
  <r>
    <n v="2165"/>
    <x v="1058"/>
    <x v="0"/>
    <x v="63"/>
    <d v="2013-10-20T00:00:00"/>
    <s v="Standard Class"/>
    <s v="HA-14920"/>
    <s v="Helen Andreada"/>
    <x v="0"/>
    <x v="0"/>
    <s v="Laredo"/>
    <x v="5"/>
    <n v="78041"/>
    <x v="2"/>
    <s v="OFF-PA-10000551"/>
    <x v="1"/>
    <x v="10"/>
    <s v="Array Memo Cubes"/>
    <x v="1838"/>
    <x v="0"/>
    <n v="0.2"/>
    <x v="1971"/>
  </r>
  <r>
    <n v="2166"/>
    <x v="1058"/>
    <x v="0"/>
    <x v="63"/>
    <d v="2013-10-20T00:00:00"/>
    <s v="Standard Class"/>
    <s v="HA-14920"/>
    <s v="Helen Andreada"/>
    <x v="0"/>
    <x v="0"/>
    <s v="Laredo"/>
    <x v="5"/>
    <n v="78041"/>
    <x v="2"/>
    <s v="FUR-FU-10003394"/>
    <x v="0"/>
    <x v="5"/>
    <s v="Tenex &quot;The Solids&quot; Textured Chair Mats"/>
    <x v="1839"/>
    <x v="2"/>
    <n v="0.6"/>
    <x v="1972"/>
  </r>
  <r>
    <n v="2167"/>
    <x v="1058"/>
    <x v="0"/>
    <x v="63"/>
    <d v="2013-10-20T00:00:00"/>
    <s v="Standard Class"/>
    <s v="HA-14920"/>
    <s v="Helen Andreada"/>
    <x v="0"/>
    <x v="0"/>
    <s v="Laredo"/>
    <x v="5"/>
    <n v="78041"/>
    <x v="2"/>
    <s v="OFF-AR-10002067"/>
    <x v="1"/>
    <x v="6"/>
    <s v="Newell 334"/>
    <x v="1840"/>
    <x v="7"/>
    <n v="0.2"/>
    <x v="1973"/>
  </r>
  <r>
    <n v="2168"/>
    <x v="1058"/>
    <x v="0"/>
    <x v="63"/>
    <d v="2013-10-20T00:00:00"/>
    <s v="Standard Class"/>
    <s v="HA-14920"/>
    <s v="Helen Andreada"/>
    <x v="0"/>
    <x v="0"/>
    <s v="Laredo"/>
    <x v="5"/>
    <n v="78041"/>
    <x v="2"/>
    <s v="OFF-BI-10004140"/>
    <x v="1"/>
    <x v="8"/>
    <s v="Avery Non-Stick Binders"/>
    <x v="1841"/>
    <x v="3"/>
    <n v="0.8"/>
    <x v="1974"/>
  </r>
  <r>
    <n v="2169"/>
    <x v="1059"/>
    <x v="3"/>
    <x v="678"/>
    <d v="2014-01-31T00:00:00"/>
    <s v="Second Class"/>
    <s v="JH-15820"/>
    <s v="John Huston"/>
    <x v="0"/>
    <x v="0"/>
    <s v="Kent"/>
    <x v="24"/>
    <n v="44240"/>
    <x v="3"/>
    <s v="OFF-AR-10004078"/>
    <x v="1"/>
    <x v="6"/>
    <s v="Newell 312"/>
    <x v="261"/>
    <x v="1"/>
    <n v="0.2"/>
    <x v="1975"/>
  </r>
  <r>
    <n v="2170"/>
    <x v="1059"/>
    <x v="3"/>
    <x v="678"/>
    <d v="2014-01-31T00:00:00"/>
    <s v="Second Class"/>
    <s v="JH-15820"/>
    <s v="John Huston"/>
    <x v="0"/>
    <x v="0"/>
    <s v="Kent"/>
    <x v="24"/>
    <n v="44240"/>
    <x v="3"/>
    <s v="TEC-AC-10000927"/>
    <x v="2"/>
    <x v="11"/>
    <s v="Anker Ultrathin Bluetooth Wireless Keyboard Aluminum Cover with Stand "/>
    <x v="981"/>
    <x v="1"/>
    <n v="0.2"/>
    <x v="1976"/>
  </r>
  <r>
    <n v="2171"/>
    <x v="1059"/>
    <x v="3"/>
    <x v="678"/>
    <d v="2014-01-31T00:00:00"/>
    <s v="Second Class"/>
    <s v="JH-15820"/>
    <s v="John Huston"/>
    <x v="0"/>
    <x v="0"/>
    <s v="Kent"/>
    <x v="24"/>
    <n v="44240"/>
    <x v="3"/>
    <s v="TEC-PH-10003931"/>
    <x v="2"/>
    <x v="7"/>
    <s v="JBL Micro Wireless Portable Bluetooth Speaker"/>
    <x v="715"/>
    <x v="1"/>
    <n v="0.4"/>
    <x v="733"/>
  </r>
  <r>
    <n v="2172"/>
    <x v="1060"/>
    <x v="3"/>
    <x v="123"/>
    <d v="2014-11-26T00:00:00"/>
    <s v="Standard Class"/>
    <s v="LC-16930"/>
    <s v="Linda Cazamias"/>
    <x v="1"/>
    <x v="0"/>
    <s v="San Angelo"/>
    <x v="5"/>
    <n v="76903"/>
    <x v="2"/>
    <s v="FUR-CH-10004675"/>
    <x v="0"/>
    <x v="1"/>
    <s v="Lifetime Advantage Folding Chairs, 4/Carton"/>
    <x v="1842"/>
    <x v="0"/>
    <n v="0.3"/>
    <x v="1977"/>
  </r>
  <r>
    <n v="2173"/>
    <x v="1061"/>
    <x v="2"/>
    <x v="601"/>
    <d v="2011-08-03T00:00:00"/>
    <s v="First Class"/>
    <s v="IL-15100"/>
    <s v="Ivan Liston"/>
    <x v="0"/>
    <x v="0"/>
    <s v="San Francisco"/>
    <x v="1"/>
    <n v="94122"/>
    <x v="1"/>
    <s v="OFF-BI-10004506"/>
    <x v="1"/>
    <x v="8"/>
    <s v="Wilson Jones data.warehouse D-Ring Binders with DublLock"/>
    <x v="1843"/>
    <x v="1"/>
    <n v="0.2"/>
    <x v="1978"/>
  </r>
  <r>
    <n v="2174"/>
    <x v="1062"/>
    <x v="0"/>
    <x v="679"/>
    <d v="2013-08-05T00:00:00"/>
    <s v="Standard Class"/>
    <s v="LS-16975"/>
    <s v="Lindsay Shagiari"/>
    <x v="2"/>
    <x v="0"/>
    <s v="Houston"/>
    <x v="5"/>
    <n v="77070"/>
    <x v="2"/>
    <s v="OFF-BI-10002353"/>
    <x v="1"/>
    <x v="8"/>
    <s v="GBC VeloBind Cover Sets"/>
    <x v="1844"/>
    <x v="1"/>
    <n v="0.8"/>
    <x v="1979"/>
  </r>
  <r>
    <n v="2175"/>
    <x v="1063"/>
    <x v="1"/>
    <x v="117"/>
    <d v="2012-08-03T00:00:00"/>
    <s v="Second Class"/>
    <s v="CC-12610"/>
    <s v="Corey Catlett"/>
    <x v="1"/>
    <x v="0"/>
    <s v="Houston"/>
    <x v="5"/>
    <n v="77041"/>
    <x v="2"/>
    <s v="OFF-ST-10000943"/>
    <x v="1"/>
    <x v="4"/>
    <s v="Eldon ProFile File 'N Store Portable File Tub Letter/Legal Size Black"/>
    <x v="1845"/>
    <x v="4"/>
    <n v="0.2"/>
    <x v="1980"/>
  </r>
  <r>
    <n v="2176"/>
    <x v="1064"/>
    <x v="0"/>
    <x v="680"/>
    <d v="2013-10-22T00:00:00"/>
    <s v="Standard Class"/>
    <s v="PB-18805"/>
    <s v="Patrick Bzostek"/>
    <x v="2"/>
    <x v="0"/>
    <s v="Salt Lake City"/>
    <x v="7"/>
    <n v="84106"/>
    <x v="1"/>
    <s v="OFF-PA-10000740"/>
    <x v="1"/>
    <x v="10"/>
    <s v="Xerox 1982"/>
    <x v="1846"/>
    <x v="0"/>
    <n v="0"/>
    <x v="1981"/>
  </r>
  <r>
    <n v="2177"/>
    <x v="1064"/>
    <x v="0"/>
    <x v="680"/>
    <d v="2013-10-22T00:00:00"/>
    <s v="Standard Class"/>
    <s v="PB-18805"/>
    <s v="Patrick Bzostek"/>
    <x v="2"/>
    <x v="0"/>
    <s v="Salt Lake City"/>
    <x v="7"/>
    <n v="84106"/>
    <x v="1"/>
    <s v="OFF-PA-10003001"/>
    <x v="1"/>
    <x v="10"/>
    <s v="Xerox 1986"/>
    <x v="1847"/>
    <x v="6"/>
    <n v="0"/>
    <x v="1982"/>
  </r>
  <r>
    <n v="2178"/>
    <x v="1064"/>
    <x v="0"/>
    <x v="680"/>
    <d v="2013-10-22T00:00:00"/>
    <s v="Standard Class"/>
    <s v="PB-18805"/>
    <s v="Patrick Bzostek"/>
    <x v="2"/>
    <x v="0"/>
    <s v="Salt Lake City"/>
    <x v="7"/>
    <n v="84106"/>
    <x v="1"/>
    <s v="OFF-BI-10001628"/>
    <x v="1"/>
    <x v="8"/>
    <s v="Acco Data Flex Cable Posts For Top &amp; Bottom Load Binders, 6&quot; Capacity"/>
    <x v="1848"/>
    <x v="2"/>
    <n v="0.2"/>
    <x v="1983"/>
  </r>
  <r>
    <n v="2179"/>
    <x v="1064"/>
    <x v="0"/>
    <x v="680"/>
    <d v="2013-10-22T00:00:00"/>
    <s v="Standard Class"/>
    <s v="PB-18805"/>
    <s v="Patrick Bzostek"/>
    <x v="2"/>
    <x v="0"/>
    <s v="Salt Lake City"/>
    <x v="7"/>
    <n v="84106"/>
    <x v="1"/>
    <s v="OFF-PA-10001509"/>
    <x v="1"/>
    <x v="10"/>
    <s v="Recycled Desk Saver Line &quot;While You Were Out&quot; Book, 5 1/2&quot; X 4&quot;"/>
    <x v="1849"/>
    <x v="8"/>
    <n v="0"/>
    <x v="1984"/>
  </r>
  <r>
    <n v="2180"/>
    <x v="1065"/>
    <x v="0"/>
    <x v="681"/>
    <d v="2013-05-12T00:00:00"/>
    <s v="Standard Class"/>
    <s v="CJ-12010"/>
    <s v="Caroline Jumper"/>
    <x v="0"/>
    <x v="0"/>
    <s v="New York City"/>
    <x v="15"/>
    <n v="10009"/>
    <x v="3"/>
    <s v="OFF-BI-10000309"/>
    <x v="1"/>
    <x v="8"/>
    <s v="GBC Twin Loop Wire Binding Elements, 9/16&quot; Spine, Black"/>
    <x v="1850"/>
    <x v="3"/>
    <n v="0.2"/>
    <x v="1985"/>
  </r>
  <r>
    <n v="2181"/>
    <x v="1065"/>
    <x v="0"/>
    <x v="681"/>
    <d v="2013-05-12T00:00:00"/>
    <s v="Standard Class"/>
    <s v="CJ-12010"/>
    <s v="Caroline Jumper"/>
    <x v="0"/>
    <x v="0"/>
    <s v="New York City"/>
    <x v="15"/>
    <n v="10009"/>
    <x v="3"/>
    <s v="OFF-LA-10003923"/>
    <x v="1"/>
    <x v="2"/>
    <s v="Alphabetical Labels for Top Tab Filing"/>
    <x v="1851"/>
    <x v="1"/>
    <n v="0"/>
    <x v="1986"/>
  </r>
  <r>
    <n v="2182"/>
    <x v="1065"/>
    <x v="0"/>
    <x v="681"/>
    <d v="2013-05-12T00:00:00"/>
    <s v="Standard Class"/>
    <s v="CJ-12010"/>
    <s v="Caroline Jumper"/>
    <x v="0"/>
    <x v="0"/>
    <s v="New York City"/>
    <x v="15"/>
    <n v="10009"/>
    <x v="3"/>
    <s v="FUR-CH-10002084"/>
    <x v="0"/>
    <x v="1"/>
    <s v="Hon Mobius Operator's Chair"/>
    <x v="1852"/>
    <x v="4"/>
    <n v="0.1"/>
    <x v="1987"/>
  </r>
  <r>
    <n v="2183"/>
    <x v="1065"/>
    <x v="0"/>
    <x v="681"/>
    <d v="2013-05-12T00:00:00"/>
    <s v="Standard Class"/>
    <s v="CJ-12010"/>
    <s v="Caroline Jumper"/>
    <x v="0"/>
    <x v="0"/>
    <s v="New York City"/>
    <x v="15"/>
    <n v="10009"/>
    <x v="3"/>
    <s v="TEC-MA-10000488"/>
    <x v="2"/>
    <x v="15"/>
    <s v="Bady BDG101FRU Card Printer"/>
    <x v="1853"/>
    <x v="2"/>
    <n v="0"/>
    <x v="1988"/>
  </r>
  <r>
    <n v="2184"/>
    <x v="1065"/>
    <x v="0"/>
    <x v="681"/>
    <d v="2013-05-12T00:00:00"/>
    <s v="Standard Class"/>
    <s v="CJ-12010"/>
    <s v="Caroline Jumper"/>
    <x v="0"/>
    <x v="0"/>
    <s v="New York City"/>
    <x v="15"/>
    <n v="10009"/>
    <x v="3"/>
    <s v="TEC-AC-10001767"/>
    <x v="2"/>
    <x v="11"/>
    <s v="SanDisk Ultra 64 GB MicroSDHC Class 10 Memory Card"/>
    <x v="1723"/>
    <x v="2"/>
    <n v="0"/>
    <x v="1827"/>
  </r>
  <r>
    <n v="2185"/>
    <x v="1065"/>
    <x v="0"/>
    <x v="681"/>
    <d v="2013-05-12T00:00:00"/>
    <s v="Standard Class"/>
    <s v="CJ-12010"/>
    <s v="Caroline Jumper"/>
    <x v="0"/>
    <x v="0"/>
    <s v="New York City"/>
    <x v="15"/>
    <n v="10009"/>
    <x v="3"/>
    <s v="FUR-FU-10001940"/>
    <x v="0"/>
    <x v="5"/>
    <s v="Staples"/>
    <x v="1854"/>
    <x v="8"/>
    <n v="0"/>
    <x v="1989"/>
  </r>
  <r>
    <n v="2186"/>
    <x v="1066"/>
    <x v="3"/>
    <x v="378"/>
    <d v="2014-08-05T00:00:00"/>
    <s v="Second Class"/>
    <s v="HK-14890"/>
    <s v="Heather Kirkland"/>
    <x v="1"/>
    <x v="0"/>
    <s v="Salinas"/>
    <x v="1"/>
    <n v="93905"/>
    <x v="1"/>
    <s v="OFF-BI-10002735"/>
    <x v="1"/>
    <x v="8"/>
    <s v="GBC Prestige Therm-A-Bind Covers"/>
    <x v="1855"/>
    <x v="0"/>
    <n v="0.2"/>
    <x v="1990"/>
  </r>
  <r>
    <n v="2187"/>
    <x v="1067"/>
    <x v="0"/>
    <x v="216"/>
    <d v="2013-07-15T00:00:00"/>
    <s v="Same Day"/>
    <s v="RH-19600"/>
    <s v="Rob Haberlin"/>
    <x v="0"/>
    <x v="0"/>
    <s v="Huntsville"/>
    <x v="19"/>
    <n v="35810"/>
    <x v="0"/>
    <s v="TEC-AC-10002345"/>
    <x v="2"/>
    <x v="11"/>
    <s v="HP Standard 104 key PS/2 Keyboard"/>
    <x v="180"/>
    <x v="0"/>
    <n v="0"/>
    <x v="182"/>
  </r>
  <r>
    <n v="2188"/>
    <x v="1068"/>
    <x v="3"/>
    <x v="682"/>
    <d v="2014-08-16T00:00:00"/>
    <s v="Standard Class"/>
    <s v="IL-15100"/>
    <s v="Ivan Liston"/>
    <x v="0"/>
    <x v="0"/>
    <s v="Columbus"/>
    <x v="14"/>
    <n v="47201"/>
    <x v="2"/>
    <s v="OFF-EN-10003134"/>
    <x v="1"/>
    <x v="12"/>
    <s v="Staples"/>
    <x v="1856"/>
    <x v="5"/>
    <n v="0"/>
    <x v="1991"/>
  </r>
  <r>
    <n v="2189"/>
    <x v="1068"/>
    <x v="3"/>
    <x v="682"/>
    <d v="2014-08-16T00:00:00"/>
    <s v="Standard Class"/>
    <s v="IL-15100"/>
    <s v="Ivan Liston"/>
    <x v="0"/>
    <x v="0"/>
    <s v="Columbus"/>
    <x v="14"/>
    <n v="47201"/>
    <x v="2"/>
    <s v="FUR-FU-10003708"/>
    <x v="0"/>
    <x v="5"/>
    <s v="Tenex Traditional Chairmats for Medium Pile Carpet, Standard Lip, 36&quot; x 48&quot;"/>
    <x v="1857"/>
    <x v="0"/>
    <n v="0"/>
    <x v="1992"/>
  </r>
  <r>
    <n v="2190"/>
    <x v="1068"/>
    <x v="3"/>
    <x v="682"/>
    <d v="2014-08-16T00:00:00"/>
    <s v="Standard Class"/>
    <s v="IL-15100"/>
    <s v="Ivan Liston"/>
    <x v="0"/>
    <x v="0"/>
    <s v="Columbus"/>
    <x v="14"/>
    <n v="47201"/>
    <x v="2"/>
    <s v="TEC-PH-10003645"/>
    <x v="2"/>
    <x v="7"/>
    <s v="Aastra 57i VoIP phone"/>
    <x v="1858"/>
    <x v="6"/>
    <n v="0"/>
    <x v="1993"/>
  </r>
  <r>
    <n v="2191"/>
    <x v="1069"/>
    <x v="0"/>
    <x v="674"/>
    <d v="2013-06-30T00:00:00"/>
    <s v="Standard Class"/>
    <s v="AS-10240"/>
    <s v="Alan Shonely"/>
    <x v="0"/>
    <x v="0"/>
    <s v="Los Angeles"/>
    <x v="1"/>
    <n v="90049"/>
    <x v="1"/>
    <s v="OFF-AP-10000692"/>
    <x v="1"/>
    <x v="9"/>
    <s v="Fellowes Mighty 8 Compact Surge Protector"/>
    <x v="1859"/>
    <x v="1"/>
    <n v="0"/>
    <x v="1994"/>
  </r>
  <r>
    <n v="2192"/>
    <x v="1070"/>
    <x v="0"/>
    <x v="107"/>
    <d v="2013-12-18T00:00:00"/>
    <s v="Standard Class"/>
    <s v="AP-10915"/>
    <s v="Arthur Prichep"/>
    <x v="0"/>
    <x v="0"/>
    <s v="Seattle"/>
    <x v="4"/>
    <n v="98105"/>
    <x v="1"/>
    <s v="OFF-BI-10001718"/>
    <x v="1"/>
    <x v="8"/>
    <s v="GBC DocuBind P50 Personal Binding Machine"/>
    <x v="1860"/>
    <x v="1"/>
    <n v="0.2"/>
    <x v="1995"/>
  </r>
  <r>
    <n v="2193"/>
    <x v="1070"/>
    <x v="0"/>
    <x v="107"/>
    <d v="2013-12-18T00:00:00"/>
    <s v="Standard Class"/>
    <s v="AP-10915"/>
    <s v="Arthur Prichep"/>
    <x v="0"/>
    <x v="0"/>
    <s v="Seattle"/>
    <x v="4"/>
    <n v="98105"/>
    <x v="1"/>
    <s v="OFF-AP-10002082"/>
    <x v="1"/>
    <x v="9"/>
    <s v="Holmes HEPA Air Purifier"/>
    <x v="1861"/>
    <x v="1"/>
    <n v="0"/>
    <x v="1996"/>
  </r>
  <r>
    <n v="2194"/>
    <x v="1070"/>
    <x v="0"/>
    <x v="107"/>
    <d v="2013-12-18T00:00:00"/>
    <s v="Standard Class"/>
    <s v="AP-10915"/>
    <s v="Arthur Prichep"/>
    <x v="0"/>
    <x v="0"/>
    <s v="Seattle"/>
    <x v="4"/>
    <n v="98105"/>
    <x v="1"/>
    <s v="OFF-PA-10001125"/>
    <x v="1"/>
    <x v="10"/>
    <s v="Xerox 1988"/>
    <x v="1862"/>
    <x v="4"/>
    <n v="0"/>
    <x v="1997"/>
  </r>
  <r>
    <n v="2195"/>
    <x v="1070"/>
    <x v="0"/>
    <x v="107"/>
    <d v="2013-12-18T00:00:00"/>
    <s v="Standard Class"/>
    <s v="AP-10915"/>
    <s v="Arthur Prichep"/>
    <x v="0"/>
    <x v="0"/>
    <s v="Seattle"/>
    <x v="4"/>
    <n v="98105"/>
    <x v="1"/>
    <s v="OFF-AP-10000252"/>
    <x v="1"/>
    <x v="9"/>
    <s v="Harmony HEPA Quiet Air Purifiers"/>
    <x v="1863"/>
    <x v="1"/>
    <n v="0"/>
    <x v="1998"/>
  </r>
  <r>
    <n v="2196"/>
    <x v="1070"/>
    <x v="0"/>
    <x v="107"/>
    <d v="2013-12-18T00:00:00"/>
    <s v="Standard Class"/>
    <s v="AP-10915"/>
    <s v="Arthur Prichep"/>
    <x v="0"/>
    <x v="0"/>
    <s v="Seattle"/>
    <x v="4"/>
    <n v="98105"/>
    <x v="1"/>
    <s v="TEC-AC-10003038"/>
    <x v="2"/>
    <x v="11"/>
    <s v="Kingston Digital DataTraveler 16GB USB 2.0"/>
    <x v="915"/>
    <x v="2"/>
    <n v="0"/>
    <x v="1999"/>
  </r>
  <r>
    <n v="2197"/>
    <x v="1071"/>
    <x v="0"/>
    <x v="49"/>
    <d v="2013-12-07T00:00:00"/>
    <s v="Standard Class"/>
    <s v="AG-10390"/>
    <s v="Allen Goldenen"/>
    <x v="0"/>
    <x v="0"/>
    <s v="Knoxville"/>
    <x v="18"/>
    <n v="37918"/>
    <x v="0"/>
    <s v="OFF-AR-10000940"/>
    <x v="1"/>
    <x v="6"/>
    <s v="Newell 343"/>
    <x v="1864"/>
    <x v="0"/>
    <n v="0.2"/>
    <x v="2000"/>
  </r>
  <r>
    <n v="2198"/>
    <x v="1072"/>
    <x v="2"/>
    <x v="683"/>
    <d v="2011-12-04T00:00:00"/>
    <s v="Standard Class"/>
    <s v="BF-11080"/>
    <s v="Bart Folk"/>
    <x v="0"/>
    <x v="0"/>
    <s v="Montgomery"/>
    <x v="19"/>
    <n v="36116"/>
    <x v="0"/>
    <s v="OFF-AR-10001954"/>
    <x v="1"/>
    <x v="6"/>
    <s v="Newell 331"/>
    <x v="1865"/>
    <x v="1"/>
    <n v="0"/>
    <x v="2001"/>
  </r>
  <r>
    <n v="2199"/>
    <x v="1073"/>
    <x v="1"/>
    <x v="262"/>
    <d v="2012-04-02T00:00:00"/>
    <s v="Standard Class"/>
    <s v="CK-12205"/>
    <s v="Chloris Kastensmidt"/>
    <x v="0"/>
    <x v="0"/>
    <s v="Philadelphia"/>
    <x v="9"/>
    <n v="19120"/>
    <x v="3"/>
    <s v="OFF-PA-10003177"/>
    <x v="1"/>
    <x v="10"/>
    <s v="Xerox 1999"/>
    <x v="12"/>
    <x v="1"/>
    <n v="0.2"/>
    <x v="12"/>
  </r>
  <r>
    <n v="2200"/>
    <x v="1073"/>
    <x v="1"/>
    <x v="262"/>
    <d v="2012-04-02T00:00:00"/>
    <s v="Standard Class"/>
    <s v="CK-12205"/>
    <s v="Chloris Kastensmidt"/>
    <x v="0"/>
    <x v="0"/>
    <s v="Philadelphia"/>
    <x v="9"/>
    <n v="19120"/>
    <x v="3"/>
    <s v="OFF-PA-10000533"/>
    <x v="1"/>
    <x v="10"/>
    <s v="Southworth Parchment Paper &amp; Envelopes"/>
    <x v="1866"/>
    <x v="7"/>
    <n v="0.2"/>
    <x v="2002"/>
  </r>
  <r>
    <n v="2201"/>
    <x v="1074"/>
    <x v="2"/>
    <x v="106"/>
    <d v="2011-06-06T00:00:00"/>
    <s v="Standard Class"/>
    <s v="LT-17110"/>
    <s v="Liz Thompson"/>
    <x v="0"/>
    <x v="0"/>
    <s v="Little Rock"/>
    <x v="36"/>
    <n v="72209"/>
    <x v="0"/>
    <s v="FUR-FU-10001935"/>
    <x v="0"/>
    <x v="5"/>
    <s v="3M Hangers With Command Adhesive"/>
    <x v="500"/>
    <x v="5"/>
    <n v="0"/>
    <x v="867"/>
  </r>
  <r>
    <n v="2202"/>
    <x v="1074"/>
    <x v="2"/>
    <x v="106"/>
    <d v="2011-06-06T00:00:00"/>
    <s v="Standard Class"/>
    <s v="LT-17110"/>
    <s v="Liz Thompson"/>
    <x v="0"/>
    <x v="0"/>
    <s v="Little Rock"/>
    <x v="36"/>
    <n v="72209"/>
    <x v="0"/>
    <s v="TEC-PH-10002563"/>
    <x v="2"/>
    <x v="7"/>
    <s v="Adtran 1202752G1"/>
    <x v="1867"/>
    <x v="3"/>
    <n v="0"/>
    <x v="2003"/>
  </r>
  <r>
    <n v="2203"/>
    <x v="1075"/>
    <x v="1"/>
    <x v="684"/>
    <d v="2012-09-12T00:00:00"/>
    <s v="Standard Class"/>
    <s v="BT-11305"/>
    <s v="Beth Thompson"/>
    <x v="2"/>
    <x v="0"/>
    <s v="Seattle"/>
    <x v="4"/>
    <n v="98103"/>
    <x v="1"/>
    <s v="OFF-BI-10002160"/>
    <x v="1"/>
    <x v="8"/>
    <s v="Acco Hanging Data Binders"/>
    <x v="861"/>
    <x v="0"/>
    <n v="0.2"/>
    <x v="2004"/>
  </r>
  <r>
    <n v="2204"/>
    <x v="1075"/>
    <x v="1"/>
    <x v="684"/>
    <d v="2012-09-12T00:00:00"/>
    <s v="Standard Class"/>
    <s v="BT-11305"/>
    <s v="Beth Thompson"/>
    <x v="2"/>
    <x v="0"/>
    <s v="Seattle"/>
    <x v="4"/>
    <n v="98103"/>
    <x v="1"/>
    <s v="FUR-FU-10004748"/>
    <x v="0"/>
    <x v="5"/>
    <s v="Howard Miller 16&quot; Diameter Gallery Wall Clock"/>
    <x v="1868"/>
    <x v="1"/>
    <n v="0"/>
    <x v="2005"/>
  </r>
  <r>
    <n v="2205"/>
    <x v="1076"/>
    <x v="1"/>
    <x v="685"/>
    <d v="2012-07-05T00:00:00"/>
    <s v="Standard Class"/>
    <s v="SC-20725"/>
    <s v="Steven Cartwright"/>
    <x v="0"/>
    <x v="0"/>
    <s v="Lancaster"/>
    <x v="9"/>
    <n v="17602"/>
    <x v="3"/>
    <s v="FUR-FU-10001473"/>
    <x v="0"/>
    <x v="5"/>
    <s v="Eldon Executive Woodline II Desk Accessories, Mahogany"/>
    <x v="1869"/>
    <x v="7"/>
    <n v="0.2"/>
    <x v="2006"/>
  </r>
  <r>
    <n v="2206"/>
    <x v="1077"/>
    <x v="0"/>
    <x v="545"/>
    <d v="2013-09-13T00:00:00"/>
    <s v="Second Class"/>
    <s v="CG-12040"/>
    <s v="Catherine Glotzbach"/>
    <x v="2"/>
    <x v="0"/>
    <s v="Bristol"/>
    <x v="18"/>
    <n v="37620"/>
    <x v="0"/>
    <s v="OFF-AR-10000538"/>
    <x v="1"/>
    <x v="6"/>
    <s v="Boston Model 1800 Electric Pencil Sharpener, Gray"/>
    <x v="1870"/>
    <x v="1"/>
    <n v="0.2"/>
    <x v="2007"/>
  </r>
  <r>
    <n v="2207"/>
    <x v="1078"/>
    <x v="2"/>
    <x v="686"/>
    <d v="2011-07-20T00:00:00"/>
    <s v="Standard Class"/>
    <s v="AW-10930"/>
    <s v="Arthur Wiediger"/>
    <x v="2"/>
    <x v="0"/>
    <s v="Aurora"/>
    <x v="10"/>
    <n v="60505"/>
    <x v="2"/>
    <s v="OFF-BI-10001098"/>
    <x v="1"/>
    <x v="8"/>
    <s v="Acco D-Ring Binder w/DublLock"/>
    <x v="1871"/>
    <x v="3"/>
    <n v="0.8"/>
    <x v="2008"/>
  </r>
  <r>
    <n v="2208"/>
    <x v="1078"/>
    <x v="2"/>
    <x v="686"/>
    <d v="2011-07-20T00:00:00"/>
    <s v="Standard Class"/>
    <s v="AW-10930"/>
    <s v="Arthur Wiediger"/>
    <x v="2"/>
    <x v="0"/>
    <s v="Aurora"/>
    <x v="10"/>
    <n v="60505"/>
    <x v="2"/>
    <s v="TEC-PH-10001552"/>
    <x v="2"/>
    <x v="7"/>
    <s v="I Need's 3d Hello Kitty Hybrid Silicone Case Cover for HTC One X 4g with 3d Hello Kitty Stylus Pen Green/pink"/>
    <x v="1872"/>
    <x v="4"/>
    <n v="0.2"/>
    <x v="2009"/>
  </r>
  <r>
    <n v="2209"/>
    <x v="1079"/>
    <x v="1"/>
    <x v="421"/>
    <d v="2012-08-26T00:00:00"/>
    <s v="Standard Class"/>
    <s v="RB-19705"/>
    <s v="Roger Barcio"/>
    <x v="2"/>
    <x v="0"/>
    <s v="New York City"/>
    <x v="15"/>
    <n v="10009"/>
    <x v="3"/>
    <s v="OFF-AR-10000390"/>
    <x v="1"/>
    <x v="6"/>
    <s v="Newell Chalk Holder"/>
    <x v="1873"/>
    <x v="4"/>
    <n v="0"/>
    <x v="2010"/>
  </r>
  <r>
    <n v="2210"/>
    <x v="1080"/>
    <x v="2"/>
    <x v="687"/>
    <d v="2011-11-16T00:00:00"/>
    <s v="Second Class"/>
    <s v="ML-17410"/>
    <s v="Maris LaWare"/>
    <x v="0"/>
    <x v="0"/>
    <s v="Fairfield"/>
    <x v="29"/>
    <n v="6824"/>
    <x v="3"/>
    <s v="TEC-PH-10001079"/>
    <x v="2"/>
    <x v="7"/>
    <s v="Polycom SoundPoint Pro SE-225 Corded phone"/>
    <x v="1874"/>
    <x v="3"/>
    <n v="0"/>
    <x v="2011"/>
  </r>
  <r>
    <n v="2211"/>
    <x v="1080"/>
    <x v="2"/>
    <x v="687"/>
    <d v="2011-11-16T00:00:00"/>
    <s v="Second Class"/>
    <s v="ML-17410"/>
    <s v="Maris LaWare"/>
    <x v="0"/>
    <x v="0"/>
    <s v="Fairfield"/>
    <x v="29"/>
    <n v="6824"/>
    <x v="3"/>
    <s v="OFF-BI-10003460"/>
    <x v="1"/>
    <x v="8"/>
    <s v="Acco 3-Hole Punch"/>
    <x v="1875"/>
    <x v="12"/>
    <n v="0"/>
    <x v="2012"/>
  </r>
  <r>
    <n v="2212"/>
    <x v="1081"/>
    <x v="0"/>
    <x v="581"/>
    <d v="2013-12-01T00:00:00"/>
    <s v="First Class"/>
    <s v="VB-21745"/>
    <s v="Victoria Brennan"/>
    <x v="1"/>
    <x v="0"/>
    <s v="Lincoln Park"/>
    <x v="12"/>
    <n v="48146"/>
    <x v="2"/>
    <s v="OFF-AP-10003842"/>
    <x v="1"/>
    <x v="9"/>
    <s v="Euro-Pro Shark Turbo Vacuum"/>
    <x v="1876"/>
    <x v="5"/>
    <n v="0.1"/>
    <x v="2013"/>
  </r>
  <r>
    <n v="2213"/>
    <x v="1082"/>
    <x v="3"/>
    <x v="610"/>
    <d v="2014-11-26T00:00:00"/>
    <s v="Standard Class"/>
    <s v="SW-20275"/>
    <s v="Scott Williamson"/>
    <x v="0"/>
    <x v="0"/>
    <s v="New York City"/>
    <x v="15"/>
    <n v="10035"/>
    <x v="3"/>
    <s v="FUR-FU-10003535"/>
    <x v="0"/>
    <x v="5"/>
    <s v="Howard Miller Distant Time Traveler Alarm Clock"/>
    <x v="1877"/>
    <x v="7"/>
    <n v="0"/>
    <x v="2014"/>
  </r>
  <r>
    <n v="2214"/>
    <x v="1083"/>
    <x v="3"/>
    <x v="172"/>
    <d v="2014-10-03T00:00:00"/>
    <s v="First Class"/>
    <s v="NS-18505"/>
    <s v="Neola Schneider"/>
    <x v="0"/>
    <x v="0"/>
    <s v="San Jose"/>
    <x v="1"/>
    <n v="95123"/>
    <x v="1"/>
    <s v="OFF-BI-10002012"/>
    <x v="1"/>
    <x v="8"/>
    <s v="Wilson Jones Easy Flow II Sheet Lifters"/>
    <x v="1878"/>
    <x v="7"/>
    <n v="0.2"/>
    <x v="2015"/>
  </r>
  <r>
    <n v="2215"/>
    <x v="1083"/>
    <x v="3"/>
    <x v="172"/>
    <d v="2014-10-03T00:00:00"/>
    <s v="First Class"/>
    <s v="NS-18505"/>
    <s v="Neola Schneider"/>
    <x v="0"/>
    <x v="0"/>
    <s v="San Jose"/>
    <x v="1"/>
    <n v="95123"/>
    <x v="1"/>
    <s v="OFF-BI-10001922"/>
    <x v="1"/>
    <x v="8"/>
    <s v="Storex Dura Pro Binders"/>
    <x v="1879"/>
    <x v="11"/>
    <n v="0.2"/>
    <x v="2016"/>
  </r>
  <r>
    <n v="2216"/>
    <x v="1083"/>
    <x v="3"/>
    <x v="172"/>
    <d v="2014-10-03T00:00:00"/>
    <s v="First Class"/>
    <s v="NS-18505"/>
    <s v="Neola Schneider"/>
    <x v="0"/>
    <x v="0"/>
    <s v="San Jose"/>
    <x v="1"/>
    <n v="95123"/>
    <x v="1"/>
    <s v="OFF-AP-10000576"/>
    <x v="1"/>
    <x v="9"/>
    <s v="Belkin 325VA UPS Surge Protector, 6'"/>
    <x v="1805"/>
    <x v="0"/>
    <n v="0"/>
    <x v="2017"/>
  </r>
  <r>
    <n v="2217"/>
    <x v="1083"/>
    <x v="3"/>
    <x v="172"/>
    <d v="2014-10-03T00:00:00"/>
    <s v="First Class"/>
    <s v="NS-18505"/>
    <s v="Neola Schneider"/>
    <x v="0"/>
    <x v="0"/>
    <s v="San Jose"/>
    <x v="1"/>
    <n v="95123"/>
    <x v="1"/>
    <s v="FUR-CH-10000553"/>
    <x v="0"/>
    <x v="1"/>
    <s v="Metal Folding Chairs, Beige, 4/Carton"/>
    <x v="1880"/>
    <x v="4"/>
    <n v="0.2"/>
    <x v="2018"/>
  </r>
  <r>
    <n v="2218"/>
    <x v="1084"/>
    <x v="2"/>
    <x v="59"/>
    <d v="2011-09-25T00:00:00"/>
    <s v="Standard Class"/>
    <s v="DB-13555"/>
    <s v="Dorothy Badders"/>
    <x v="1"/>
    <x v="0"/>
    <s v="Jacksonville"/>
    <x v="2"/>
    <n v="32216"/>
    <x v="0"/>
    <s v="OFF-AR-10003469"/>
    <x v="1"/>
    <x v="6"/>
    <s v="Nontoxic Chalk"/>
    <x v="1881"/>
    <x v="0"/>
    <n v="0.2"/>
    <x v="2019"/>
  </r>
  <r>
    <n v="2219"/>
    <x v="1085"/>
    <x v="3"/>
    <x v="688"/>
    <d v="2014-08-02T00:00:00"/>
    <s v="Standard Class"/>
    <s v="MH-17620"/>
    <s v="Matt Hagelstein"/>
    <x v="1"/>
    <x v="0"/>
    <s v="San Francisco"/>
    <x v="1"/>
    <n v="94110"/>
    <x v="1"/>
    <s v="OFF-BI-10000145"/>
    <x v="1"/>
    <x v="8"/>
    <s v="Zipper Ring Binder Pockets"/>
    <x v="1882"/>
    <x v="4"/>
    <n v="0.2"/>
    <x v="2020"/>
  </r>
  <r>
    <n v="2220"/>
    <x v="1085"/>
    <x v="3"/>
    <x v="688"/>
    <d v="2014-08-02T00:00:00"/>
    <s v="Standard Class"/>
    <s v="MH-17620"/>
    <s v="Matt Hagelstein"/>
    <x v="1"/>
    <x v="0"/>
    <s v="San Francisco"/>
    <x v="1"/>
    <n v="94110"/>
    <x v="1"/>
    <s v="OFF-ST-10001580"/>
    <x v="1"/>
    <x v="4"/>
    <s v="Super Decoflex Portable Personal File"/>
    <x v="1883"/>
    <x v="7"/>
    <n v="0"/>
    <x v="2021"/>
  </r>
  <r>
    <n v="2221"/>
    <x v="1085"/>
    <x v="3"/>
    <x v="688"/>
    <d v="2014-08-02T00:00:00"/>
    <s v="Standard Class"/>
    <s v="MH-17620"/>
    <s v="Matt Hagelstein"/>
    <x v="1"/>
    <x v="0"/>
    <s v="San Francisco"/>
    <x v="1"/>
    <n v="94110"/>
    <x v="1"/>
    <s v="TEC-PH-10001817"/>
    <x v="2"/>
    <x v="7"/>
    <s v="Wilson Electronics DB Pro Signal Booster"/>
    <x v="1884"/>
    <x v="4"/>
    <n v="0.2"/>
    <x v="2022"/>
  </r>
  <r>
    <n v="2222"/>
    <x v="1086"/>
    <x v="1"/>
    <x v="401"/>
    <d v="2012-12-06T00:00:00"/>
    <s v="Same Day"/>
    <s v="DK-13375"/>
    <s v="Dennis Kane"/>
    <x v="0"/>
    <x v="0"/>
    <s v="Marion"/>
    <x v="24"/>
    <n v="43302"/>
    <x v="3"/>
    <s v="TEC-PH-10001578"/>
    <x v="2"/>
    <x v="7"/>
    <s v="Polycom SoundStation2 EX Conference phone"/>
    <x v="1885"/>
    <x v="0"/>
    <n v="0.4"/>
    <x v="2023"/>
  </r>
  <r>
    <n v="2223"/>
    <x v="1086"/>
    <x v="1"/>
    <x v="401"/>
    <d v="2012-12-06T00:00:00"/>
    <s v="Same Day"/>
    <s v="DK-13375"/>
    <s v="Dennis Kane"/>
    <x v="0"/>
    <x v="0"/>
    <s v="Marion"/>
    <x v="24"/>
    <n v="43302"/>
    <x v="3"/>
    <s v="OFF-AR-10004078"/>
    <x v="1"/>
    <x v="6"/>
    <s v="Newell 312"/>
    <x v="1886"/>
    <x v="8"/>
    <n v="0.2"/>
    <x v="2024"/>
  </r>
  <r>
    <n v="2224"/>
    <x v="1086"/>
    <x v="1"/>
    <x v="401"/>
    <d v="2012-12-06T00:00:00"/>
    <s v="Same Day"/>
    <s v="DK-13375"/>
    <s v="Dennis Kane"/>
    <x v="0"/>
    <x v="0"/>
    <s v="Marion"/>
    <x v="24"/>
    <n v="43302"/>
    <x v="3"/>
    <s v="FUR-CH-10004860"/>
    <x v="0"/>
    <x v="1"/>
    <s v="Global Low Back Tilter Chair"/>
    <x v="1887"/>
    <x v="7"/>
    <n v="0.3"/>
    <x v="2025"/>
  </r>
  <r>
    <n v="2225"/>
    <x v="1087"/>
    <x v="3"/>
    <x v="689"/>
    <d v="2014-08-06T00:00:00"/>
    <s v="Standard Class"/>
    <s v="EA-14035"/>
    <s v="Erin Ashbrook"/>
    <x v="1"/>
    <x v="0"/>
    <s v="Philadelphia"/>
    <x v="9"/>
    <n v="19134"/>
    <x v="3"/>
    <s v="OFF-PA-10003790"/>
    <x v="1"/>
    <x v="10"/>
    <s v="Xerox 1991"/>
    <x v="1572"/>
    <x v="1"/>
    <n v="0.2"/>
    <x v="1661"/>
  </r>
  <r>
    <n v="2226"/>
    <x v="1088"/>
    <x v="0"/>
    <x v="690"/>
    <d v="2013-03-22T00:00:00"/>
    <s v="Second Class"/>
    <s v="BT-11440"/>
    <s v="Bobby Trafton"/>
    <x v="0"/>
    <x v="0"/>
    <s v="Littleton"/>
    <x v="22"/>
    <n v="80122"/>
    <x v="1"/>
    <s v="FUR-BO-10002202"/>
    <x v="0"/>
    <x v="0"/>
    <s v="Atlantic Metals Mobile 2-Shelf Bookcases, Custom Colors"/>
    <x v="1888"/>
    <x v="7"/>
    <n v="0.7"/>
    <x v="2026"/>
  </r>
  <r>
    <n v="2227"/>
    <x v="1089"/>
    <x v="3"/>
    <x v="570"/>
    <d v="2014-08-04T00:00:00"/>
    <s v="Standard Class"/>
    <s v="LA-16780"/>
    <s v="Laura Armstrong"/>
    <x v="1"/>
    <x v="0"/>
    <s v="Austin"/>
    <x v="5"/>
    <n v="78745"/>
    <x v="2"/>
    <s v="OFF-FA-10003059"/>
    <x v="1"/>
    <x v="13"/>
    <s v="Assorted Color Push Pins"/>
    <x v="1699"/>
    <x v="0"/>
    <n v="0.2"/>
    <x v="1801"/>
  </r>
  <r>
    <n v="2228"/>
    <x v="1089"/>
    <x v="3"/>
    <x v="570"/>
    <d v="2014-08-04T00:00:00"/>
    <s v="Standard Class"/>
    <s v="LA-16780"/>
    <s v="Laura Armstrong"/>
    <x v="1"/>
    <x v="0"/>
    <s v="Austin"/>
    <x v="5"/>
    <n v="78745"/>
    <x v="2"/>
    <s v="TEC-PH-10002496"/>
    <x v="2"/>
    <x v="7"/>
    <s v="Cisco SPA301"/>
    <x v="1889"/>
    <x v="7"/>
    <n v="0.2"/>
    <x v="2027"/>
  </r>
  <r>
    <n v="2229"/>
    <x v="1090"/>
    <x v="0"/>
    <x v="393"/>
    <d v="2013-10-06T00:00:00"/>
    <s v="Standard Class"/>
    <s v="GM-14680"/>
    <s v="Greg Matthias"/>
    <x v="0"/>
    <x v="0"/>
    <s v="New York City"/>
    <x v="15"/>
    <n v="10024"/>
    <x v="3"/>
    <s v="FUR-TA-10003238"/>
    <x v="0"/>
    <x v="3"/>
    <s v="Chromcraft Bull-Nose Wood 48&quot; x 96&quot; Rectangular Conference Tables"/>
    <x v="1890"/>
    <x v="7"/>
    <n v="0.4"/>
    <x v="2028"/>
  </r>
  <r>
    <n v="2230"/>
    <x v="1091"/>
    <x v="2"/>
    <x v="691"/>
    <d v="2011-04-05T00:00:00"/>
    <s v="Standard Class"/>
    <s v="AA-10315"/>
    <s v="Alex Avila"/>
    <x v="0"/>
    <x v="0"/>
    <s v="San Francisco"/>
    <x v="1"/>
    <n v="94122"/>
    <x v="1"/>
    <s v="OFF-BI-10004390"/>
    <x v="1"/>
    <x v="8"/>
    <s v="GBC DocuBind 200 Manual Binding Machine"/>
    <x v="1891"/>
    <x v="0"/>
    <n v="0.2"/>
    <x v="2029"/>
  </r>
  <r>
    <n v="2231"/>
    <x v="1091"/>
    <x v="2"/>
    <x v="691"/>
    <d v="2011-04-05T00:00:00"/>
    <s v="Standard Class"/>
    <s v="AA-10315"/>
    <s v="Alex Avila"/>
    <x v="0"/>
    <x v="0"/>
    <s v="San Francisco"/>
    <x v="1"/>
    <n v="94122"/>
    <x v="1"/>
    <s v="OFF-AP-10002765"/>
    <x v="1"/>
    <x v="9"/>
    <s v="Fellowes Advanced Computer Series Surge Protectors"/>
    <x v="1892"/>
    <x v="0"/>
    <n v="0"/>
    <x v="2030"/>
  </r>
  <r>
    <n v="2232"/>
    <x v="1092"/>
    <x v="3"/>
    <x v="335"/>
    <d v="2014-07-02T00:00:00"/>
    <s v="Standard Class"/>
    <s v="DB-13405"/>
    <s v="Denny Blanton"/>
    <x v="0"/>
    <x v="0"/>
    <s v="La Porte"/>
    <x v="14"/>
    <n v="46350"/>
    <x v="2"/>
    <s v="FUR-FU-10000293"/>
    <x v="0"/>
    <x v="5"/>
    <s v="Eldon Antistatic Chair Mats for Low to Medium Pile Carpets"/>
    <x v="1893"/>
    <x v="2"/>
    <n v="0"/>
    <x v="2031"/>
  </r>
  <r>
    <n v="2233"/>
    <x v="1093"/>
    <x v="3"/>
    <x v="362"/>
    <d v="2014-07-15T00:00:00"/>
    <s v="Standard Class"/>
    <s v="JH-15820"/>
    <s v="John Huston"/>
    <x v="0"/>
    <x v="0"/>
    <s v="Chicago"/>
    <x v="10"/>
    <n v="60610"/>
    <x v="2"/>
    <s v="OFF-ST-10003692"/>
    <x v="1"/>
    <x v="4"/>
    <s v="Recycled Steel Personal File for Hanging File Folders"/>
    <x v="1894"/>
    <x v="2"/>
    <n v="0.2"/>
    <x v="2032"/>
  </r>
  <r>
    <n v="2234"/>
    <x v="1094"/>
    <x v="1"/>
    <x v="639"/>
    <d v="2012-12-16T00:00:00"/>
    <s v="Second Class"/>
    <s v="DJ-13630"/>
    <s v="Doug Jacobs"/>
    <x v="0"/>
    <x v="0"/>
    <s v="Portland"/>
    <x v="21"/>
    <n v="97206"/>
    <x v="1"/>
    <s v="TEC-PH-10001051"/>
    <x v="2"/>
    <x v="7"/>
    <s v="HTC One"/>
    <x v="1895"/>
    <x v="4"/>
    <n v="0.2"/>
    <x v="2033"/>
  </r>
  <r>
    <n v="2235"/>
    <x v="1095"/>
    <x v="3"/>
    <x v="256"/>
    <d v="2014-12-11T00:00:00"/>
    <s v="Standard Class"/>
    <s v="QJ-19255"/>
    <s v="Quincy Jones"/>
    <x v="1"/>
    <x v="0"/>
    <s v="Burlington"/>
    <x v="42"/>
    <s v="05408"/>
    <x v="3"/>
    <s v="TEC-AC-10001013"/>
    <x v="2"/>
    <x v="11"/>
    <s v="Logitech ClearChat Comfort/USB Headset H390"/>
    <x v="1896"/>
    <x v="3"/>
    <n v="0"/>
    <x v="2034"/>
  </r>
  <r>
    <n v="2236"/>
    <x v="1096"/>
    <x v="1"/>
    <x v="426"/>
    <d v="2012-09-17T00:00:00"/>
    <s v="Second Class"/>
    <s v="CT-11995"/>
    <s v="Carol Triggs"/>
    <x v="0"/>
    <x v="0"/>
    <s v="Indianapolis"/>
    <x v="14"/>
    <n v="46203"/>
    <x v="2"/>
    <s v="OFF-ST-10000025"/>
    <x v="1"/>
    <x v="4"/>
    <s v="Fellowes Stor/Drawer Steel Plus Storage Drawers"/>
    <x v="1897"/>
    <x v="0"/>
    <n v="0"/>
    <x v="2035"/>
  </r>
  <r>
    <n v="2237"/>
    <x v="1096"/>
    <x v="1"/>
    <x v="426"/>
    <d v="2012-09-17T00:00:00"/>
    <s v="Second Class"/>
    <s v="CT-11995"/>
    <s v="Carol Triggs"/>
    <x v="0"/>
    <x v="0"/>
    <s v="Indianapolis"/>
    <x v="14"/>
    <n v="46203"/>
    <x v="2"/>
    <s v="OFF-AR-10000817"/>
    <x v="1"/>
    <x v="6"/>
    <s v="Manco Dry-Lighter Erasable Highlighter"/>
    <x v="1898"/>
    <x v="8"/>
    <n v="0"/>
    <x v="2036"/>
  </r>
  <r>
    <n v="2238"/>
    <x v="1097"/>
    <x v="0"/>
    <x v="692"/>
    <d v="2013-07-22T00:00:00"/>
    <s v="Standard Class"/>
    <s v="RH-19510"/>
    <s v="Rick Huthwaite"/>
    <x v="2"/>
    <x v="0"/>
    <s v="Provo"/>
    <x v="7"/>
    <n v="84604"/>
    <x v="1"/>
    <s v="OFF-SU-10000952"/>
    <x v="1"/>
    <x v="14"/>
    <s v="Fiskars Home &amp; Office Scissors"/>
    <x v="1851"/>
    <x v="2"/>
    <n v="0"/>
    <x v="2037"/>
  </r>
  <r>
    <n v="2239"/>
    <x v="1098"/>
    <x v="3"/>
    <x v="693"/>
    <d v="2014-04-27T00:00:00"/>
    <s v="Standard Class"/>
    <s v="SJ-20125"/>
    <s v="Sanjit Jacobs"/>
    <x v="2"/>
    <x v="0"/>
    <s v="Chicago"/>
    <x v="10"/>
    <n v="60610"/>
    <x v="2"/>
    <s v="FUR-FU-10004597"/>
    <x v="0"/>
    <x v="5"/>
    <s v="Eldon Cleatmat Chair Mats for Medium Pile Carpets"/>
    <x v="1851"/>
    <x v="0"/>
    <n v="0.6"/>
    <x v="2038"/>
  </r>
  <r>
    <n v="2240"/>
    <x v="1099"/>
    <x v="0"/>
    <x v="625"/>
    <d v="2013-11-18T00:00:00"/>
    <s v="Second Class"/>
    <s v="TG-21310"/>
    <s v="Toby Gnade"/>
    <x v="0"/>
    <x v="0"/>
    <s v="Los Angeles"/>
    <x v="1"/>
    <n v="90049"/>
    <x v="1"/>
    <s v="OFF-BI-10003527"/>
    <x v="1"/>
    <x v="8"/>
    <s v="Fellowes PB500 Electric Punch Plastic Comb Binding Machine with Manual Bind"/>
    <x v="1899"/>
    <x v="7"/>
    <n v="0.2"/>
    <x v="2039"/>
  </r>
  <r>
    <n v="2241"/>
    <x v="1099"/>
    <x v="0"/>
    <x v="625"/>
    <d v="2013-11-18T00:00:00"/>
    <s v="Second Class"/>
    <s v="TG-21310"/>
    <s v="Toby Gnade"/>
    <x v="0"/>
    <x v="0"/>
    <s v="Los Angeles"/>
    <x v="1"/>
    <n v="90049"/>
    <x v="1"/>
    <s v="OFF-BI-10002982"/>
    <x v="1"/>
    <x v="8"/>
    <s v="Avery Self-Adhesive Photo Pockets for Polaroid Photos"/>
    <x v="1900"/>
    <x v="3"/>
    <n v="0.2"/>
    <x v="2040"/>
  </r>
  <r>
    <n v="2242"/>
    <x v="1100"/>
    <x v="0"/>
    <x v="491"/>
    <d v="2013-12-02T00:00:00"/>
    <s v="Standard Class"/>
    <s v="CT-11995"/>
    <s v="Carol Triggs"/>
    <x v="0"/>
    <x v="0"/>
    <s v="Philadelphia"/>
    <x v="9"/>
    <n v="19134"/>
    <x v="3"/>
    <s v="TEC-PH-10004165"/>
    <x v="2"/>
    <x v="7"/>
    <s v="Mitel MiVoice 5330e IP Phone"/>
    <x v="1901"/>
    <x v="1"/>
    <n v="0.4"/>
    <x v="2041"/>
  </r>
  <r>
    <n v="2243"/>
    <x v="1101"/>
    <x v="3"/>
    <x v="610"/>
    <d v="2014-11-26T00:00:00"/>
    <s v="Standard Class"/>
    <s v="BF-11005"/>
    <s v="Barry Franz"/>
    <x v="2"/>
    <x v="0"/>
    <s v="Pasadena"/>
    <x v="1"/>
    <n v="91104"/>
    <x v="1"/>
    <s v="OFF-ST-10003442"/>
    <x v="1"/>
    <x v="4"/>
    <s v="Eldon Portable Mobile Manager"/>
    <x v="403"/>
    <x v="0"/>
    <n v="0"/>
    <x v="2042"/>
  </r>
  <r>
    <n v="2244"/>
    <x v="1101"/>
    <x v="3"/>
    <x v="610"/>
    <d v="2014-11-26T00:00:00"/>
    <s v="Standard Class"/>
    <s v="BF-11005"/>
    <s v="Barry Franz"/>
    <x v="2"/>
    <x v="0"/>
    <s v="Pasadena"/>
    <x v="1"/>
    <n v="91104"/>
    <x v="1"/>
    <s v="OFF-AR-10003856"/>
    <x v="1"/>
    <x v="6"/>
    <s v="Newell 344"/>
    <x v="348"/>
    <x v="0"/>
    <n v="0"/>
    <x v="356"/>
  </r>
  <r>
    <n v="2245"/>
    <x v="1101"/>
    <x v="3"/>
    <x v="610"/>
    <d v="2014-11-26T00:00:00"/>
    <s v="Standard Class"/>
    <s v="BF-11005"/>
    <s v="Barry Franz"/>
    <x v="2"/>
    <x v="0"/>
    <s v="Pasadena"/>
    <x v="1"/>
    <n v="91104"/>
    <x v="1"/>
    <s v="OFF-FA-10004248"/>
    <x v="1"/>
    <x v="13"/>
    <s v="Advantus T-Pin Paper Clips"/>
    <x v="1902"/>
    <x v="0"/>
    <n v="0"/>
    <x v="2043"/>
  </r>
  <r>
    <n v="2246"/>
    <x v="1101"/>
    <x v="3"/>
    <x v="610"/>
    <d v="2014-11-26T00:00:00"/>
    <s v="Standard Class"/>
    <s v="BF-11005"/>
    <s v="Barry Franz"/>
    <x v="2"/>
    <x v="0"/>
    <s v="Pasadena"/>
    <x v="1"/>
    <n v="91104"/>
    <x v="1"/>
    <s v="OFF-AP-10001492"/>
    <x v="1"/>
    <x v="9"/>
    <s v="Acco Six-Outlet Power Strip, 4' Cord Length"/>
    <x v="1903"/>
    <x v="7"/>
    <n v="0"/>
    <x v="2044"/>
  </r>
  <r>
    <n v="2247"/>
    <x v="1101"/>
    <x v="3"/>
    <x v="610"/>
    <d v="2014-11-26T00:00:00"/>
    <s v="Standard Class"/>
    <s v="BF-11005"/>
    <s v="Barry Franz"/>
    <x v="2"/>
    <x v="0"/>
    <s v="Pasadena"/>
    <x v="1"/>
    <n v="91104"/>
    <x v="1"/>
    <s v="TEC-PH-10004165"/>
    <x v="2"/>
    <x v="7"/>
    <s v="Mitel MiVoice 5330e IP Phone"/>
    <x v="1668"/>
    <x v="1"/>
    <n v="0.2"/>
    <x v="1766"/>
  </r>
  <r>
    <n v="2248"/>
    <x v="1102"/>
    <x v="1"/>
    <x v="586"/>
    <d v="2012-02-18T00:00:00"/>
    <s v="Second Class"/>
    <s v="JM-16195"/>
    <s v="Justin MacKendrick"/>
    <x v="0"/>
    <x v="0"/>
    <s v="Los Angeles"/>
    <x v="1"/>
    <n v="90004"/>
    <x v="1"/>
    <s v="OFF-PA-10004285"/>
    <x v="1"/>
    <x v="10"/>
    <s v="Xerox 1959"/>
    <x v="522"/>
    <x v="0"/>
    <n v="0"/>
    <x v="534"/>
  </r>
  <r>
    <n v="2249"/>
    <x v="1102"/>
    <x v="1"/>
    <x v="586"/>
    <d v="2012-02-18T00:00:00"/>
    <s v="Second Class"/>
    <s v="JM-16195"/>
    <s v="Justin MacKendrick"/>
    <x v="0"/>
    <x v="0"/>
    <s v="Los Angeles"/>
    <x v="1"/>
    <n v="90004"/>
    <x v="1"/>
    <s v="OFF-BI-10001628"/>
    <x v="1"/>
    <x v="8"/>
    <s v="Acco Data Flex Cable Posts For Top &amp; Bottom Load Binders, 6&quot; Capacity"/>
    <x v="1848"/>
    <x v="2"/>
    <n v="0.2"/>
    <x v="1983"/>
  </r>
  <r>
    <n v="2250"/>
    <x v="1102"/>
    <x v="1"/>
    <x v="586"/>
    <d v="2012-02-18T00:00:00"/>
    <s v="Second Class"/>
    <s v="JM-16195"/>
    <s v="Justin MacKendrick"/>
    <x v="0"/>
    <x v="0"/>
    <s v="Los Angeles"/>
    <x v="1"/>
    <n v="90004"/>
    <x v="1"/>
    <s v="OFF-BI-10000546"/>
    <x v="1"/>
    <x v="8"/>
    <s v="Avery Durable Binders"/>
    <x v="132"/>
    <x v="2"/>
    <n v="0.2"/>
    <x v="2045"/>
  </r>
  <r>
    <n v="2251"/>
    <x v="1102"/>
    <x v="1"/>
    <x v="586"/>
    <d v="2012-02-18T00:00:00"/>
    <s v="Second Class"/>
    <s v="JM-16195"/>
    <s v="Justin MacKendrick"/>
    <x v="0"/>
    <x v="0"/>
    <s v="Los Angeles"/>
    <x v="1"/>
    <n v="90004"/>
    <x v="1"/>
    <s v="OFF-AP-10001391"/>
    <x v="1"/>
    <x v="9"/>
    <s v="Kensington 6 Outlet MasterPiece HOMEOFFICE Power Control Center"/>
    <x v="1904"/>
    <x v="5"/>
    <n v="0"/>
    <x v="2046"/>
  </r>
  <r>
    <n v="2252"/>
    <x v="1102"/>
    <x v="1"/>
    <x v="586"/>
    <d v="2012-02-18T00:00:00"/>
    <s v="Second Class"/>
    <s v="JM-16195"/>
    <s v="Justin MacKendrick"/>
    <x v="0"/>
    <x v="0"/>
    <s v="Los Angeles"/>
    <x v="1"/>
    <n v="90004"/>
    <x v="1"/>
    <s v="OFF-PA-10000477"/>
    <x v="1"/>
    <x v="10"/>
    <s v="Xerox 22"/>
    <x v="541"/>
    <x v="1"/>
    <n v="0"/>
    <x v="551"/>
  </r>
  <r>
    <n v="2253"/>
    <x v="1103"/>
    <x v="0"/>
    <x v="173"/>
    <d v="2013-04-18T00:00:00"/>
    <s v="Second Class"/>
    <s v="JK-16120"/>
    <s v="Julie Kriz"/>
    <x v="2"/>
    <x v="0"/>
    <s v="San Diego"/>
    <x v="1"/>
    <n v="92105"/>
    <x v="1"/>
    <s v="OFF-PA-10004327"/>
    <x v="1"/>
    <x v="10"/>
    <s v="Xerox 1911"/>
    <x v="140"/>
    <x v="1"/>
    <n v="0"/>
    <x v="142"/>
  </r>
  <r>
    <n v="2254"/>
    <x v="1104"/>
    <x v="1"/>
    <x v="694"/>
    <d v="2012-10-01T00:00:00"/>
    <s v="First Class"/>
    <s v="HG-14965"/>
    <s v="Henry Goldwyn"/>
    <x v="1"/>
    <x v="0"/>
    <s v="San Francisco"/>
    <x v="1"/>
    <n v="94110"/>
    <x v="1"/>
    <s v="OFF-AP-10000696"/>
    <x v="1"/>
    <x v="9"/>
    <s v="Holmes Odor Grabber"/>
    <x v="1905"/>
    <x v="1"/>
    <n v="0"/>
    <x v="2047"/>
  </r>
  <r>
    <n v="2255"/>
    <x v="1104"/>
    <x v="1"/>
    <x v="694"/>
    <d v="2012-10-01T00:00:00"/>
    <s v="First Class"/>
    <s v="HG-14965"/>
    <s v="Henry Goldwyn"/>
    <x v="1"/>
    <x v="0"/>
    <s v="San Francisco"/>
    <x v="1"/>
    <n v="94110"/>
    <x v="1"/>
    <s v="OFF-AP-10002082"/>
    <x v="1"/>
    <x v="9"/>
    <s v="Holmes HEPA Air Purifier"/>
    <x v="1906"/>
    <x v="0"/>
    <n v="0"/>
    <x v="2048"/>
  </r>
  <r>
    <n v="2256"/>
    <x v="1105"/>
    <x v="0"/>
    <x v="42"/>
    <d v="2013-09-23T00:00:00"/>
    <s v="Standard Class"/>
    <s v="LA-16780"/>
    <s v="Laura Armstrong"/>
    <x v="1"/>
    <x v="0"/>
    <s v="Bangor"/>
    <x v="43"/>
    <n v="4401"/>
    <x v="3"/>
    <s v="TEC-PH-10001944"/>
    <x v="2"/>
    <x v="7"/>
    <s v="Wi-Ex zBoost YX540 Cellular Phone Signal Booster"/>
    <x v="1907"/>
    <x v="1"/>
    <n v="0"/>
    <x v="2049"/>
  </r>
  <r>
    <n v="2257"/>
    <x v="1105"/>
    <x v="0"/>
    <x v="42"/>
    <d v="2013-09-23T00:00:00"/>
    <s v="Standard Class"/>
    <s v="LA-16780"/>
    <s v="Laura Armstrong"/>
    <x v="1"/>
    <x v="0"/>
    <s v="Bangor"/>
    <x v="43"/>
    <n v="4401"/>
    <x v="3"/>
    <s v="FUR-FU-10004952"/>
    <x v="0"/>
    <x v="5"/>
    <s v="C-Line Cubicle Keepers Polyproplyene Holder w/Velcro Back, 8-1/2x11, 25/Bx"/>
    <x v="1049"/>
    <x v="0"/>
    <n v="0"/>
    <x v="1090"/>
  </r>
  <r>
    <n v="2258"/>
    <x v="1106"/>
    <x v="3"/>
    <x v="114"/>
    <d v="2014-06-20T00:00:00"/>
    <s v="First Class"/>
    <s v="TS-21610"/>
    <s v="Troy Staebel"/>
    <x v="0"/>
    <x v="0"/>
    <s v="San Francisco"/>
    <x v="1"/>
    <n v="94122"/>
    <x v="1"/>
    <s v="FUR-CH-10000015"/>
    <x v="0"/>
    <x v="1"/>
    <s v="Hon Multipurpose Stacking Arm Chairs"/>
    <x v="1908"/>
    <x v="3"/>
    <n v="0.2"/>
    <x v="2050"/>
  </r>
  <r>
    <n v="2259"/>
    <x v="1106"/>
    <x v="3"/>
    <x v="114"/>
    <d v="2014-06-20T00:00:00"/>
    <s v="First Class"/>
    <s v="TS-21610"/>
    <s v="Troy Staebel"/>
    <x v="0"/>
    <x v="0"/>
    <s v="San Francisco"/>
    <x v="1"/>
    <n v="94122"/>
    <x v="1"/>
    <s v="OFF-PA-10001776"/>
    <x v="1"/>
    <x v="10"/>
    <s v="Wirebound Message Books, Four 2 3/4&quot; x 5&quot; Forms per Page, 600 Sets per Book"/>
    <x v="1909"/>
    <x v="0"/>
    <n v="0"/>
    <x v="2051"/>
  </r>
  <r>
    <n v="2260"/>
    <x v="1107"/>
    <x v="1"/>
    <x v="627"/>
    <d v="2012-11-10T00:00:00"/>
    <s v="Second Class"/>
    <s v="MZ-17335"/>
    <s v="Maria Zettner"/>
    <x v="2"/>
    <x v="0"/>
    <s v="San Diego"/>
    <x v="1"/>
    <n v="92024"/>
    <x v="1"/>
    <s v="OFF-FA-10002280"/>
    <x v="1"/>
    <x v="13"/>
    <s v="Advantus Plastic Paper Clips"/>
    <x v="1910"/>
    <x v="7"/>
    <n v="0"/>
    <x v="2052"/>
  </r>
  <r>
    <n v="2261"/>
    <x v="1107"/>
    <x v="1"/>
    <x v="627"/>
    <d v="2012-11-10T00:00:00"/>
    <s v="Second Class"/>
    <s v="MZ-17335"/>
    <s v="Maria Zettner"/>
    <x v="2"/>
    <x v="0"/>
    <s v="San Diego"/>
    <x v="1"/>
    <n v="92024"/>
    <x v="1"/>
    <s v="TEC-AC-10002049"/>
    <x v="2"/>
    <x v="11"/>
    <s v="Logitech G19 Programmable Gaming Keyboard"/>
    <x v="810"/>
    <x v="1"/>
    <n v="0"/>
    <x v="836"/>
  </r>
  <r>
    <n v="2262"/>
    <x v="1108"/>
    <x v="1"/>
    <x v="217"/>
    <d v="2012-12-18T00:00:00"/>
    <s v="Same Day"/>
    <s v="MW-18220"/>
    <s v="Mitch Webber"/>
    <x v="0"/>
    <x v="0"/>
    <s v="New York City"/>
    <x v="15"/>
    <n v="10035"/>
    <x v="3"/>
    <s v="TEC-AC-10002253"/>
    <x v="2"/>
    <x v="11"/>
    <s v="Imation Bio 8GB USB Flash Drive Imation Corp"/>
    <x v="656"/>
    <x v="7"/>
    <n v="0"/>
    <x v="668"/>
  </r>
  <r>
    <n v="2263"/>
    <x v="1109"/>
    <x v="3"/>
    <x v="695"/>
    <d v="2014-02-10T00:00:00"/>
    <s v="First Class"/>
    <s v="MV-17485"/>
    <s v="Mark Van Huff"/>
    <x v="0"/>
    <x v="0"/>
    <s v="Arlington"/>
    <x v="17"/>
    <n v="22204"/>
    <x v="0"/>
    <s v="FUR-BO-10004015"/>
    <x v="0"/>
    <x v="0"/>
    <s v="Bush Andora Bookcase, Maple/Graphite Gray Finish"/>
    <x v="1911"/>
    <x v="1"/>
    <n v="0"/>
    <x v="2053"/>
  </r>
  <r>
    <n v="2264"/>
    <x v="1110"/>
    <x v="0"/>
    <x v="696"/>
    <d v="2013-11-17T00:00:00"/>
    <s v="Second Class"/>
    <s v="AA-10375"/>
    <s v="Allen Armold"/>
    <x v="0"/>
    <x v="0"/>
    <s v="Atlanta"/>
    <x v="32"/>
    <n v="30318"/>
    <x v="0"/>
    <s v="TEC-AC-10004145"/>
    <x v="2"/>
    <x v="11"/>
    <s v="Logitech diNovo Edge Keyboard"/>
    <x v="1912"/>
    <x v="0"/>
    <n v="0"/>
    <x v="2054"/>
  </r>
  <r>
    <n v="2265"/>
    <x v="1110"/>
    <x v="0"/>
    <x v="696"/>
    <d v="2013-11-17T00:00:00"/>
    <s v="Second Class"/>
    <s v="AA-10375"/>
    <s v="Allen Armold"/>
    <x v="0"/>
    <x v="0"/>
    <s v="Atlanta"/>
    <x v="32"/>
    <n v="30318"/>
    <x v="0"/>
    <s v="OFF-PA-10002479"/>
    <x v="1"/>
    <x v="10"/>
    <s v="Xerox 4200 Series MultiUse Premium Copy Paper (20Lb. and 84 Bright)"/>
    <x v="267"/>
    <x v="7"/>
    <n v="0"/>
    <x v="1930"/>
  </r>
  <r>
    <n v="2266"/>
    <x v="1110"/>
    <x v="0"/>
    <x v="696"/>
    <d v="2013-11-17T00:00:00"/>
    <s v="Second Class"/>
    <s v="AA-10375"/>
    <s v="Allen Armold"/>
    <x v="0"/>
    <x v="0"/>
    <s v="Atlanta"/>
    <x v="32"/>
    <n v="30318"/>
    <x v="0"/>
    <s v="OFF-BI-10004970"/>
    <x v="1"/>
    <x v="8"/>
    <s v="ACCOHIDE 3-Ring Binder, Blue, 1&quot;"/>
    <x v="341"/>
    <x v="0"/>
    <n v="0"/>
    <x v="1857"/>
  </r>
  <r>
    <n v="2267"/>
    <x v="1111"/>
    <x v="3"/>
    <x v="386"/>
    <d v="2014-10-13T00:00:00"/>
    <s v="Same Day"/>
    <s v="SM-20320"/>
    <s v="Sean Miller"/>
    <x v="2"/>
    <x v="0"/>
    <s v="Monroe"/>
    <x v="3"/>
    <n v="28110"/>
    <x v="0"/>
    <s v="OFF-PA-10003919"/>
    <x v="1"/>
    <x v="10"/>
    <s v="Xerox 1989"/>
    <x v="892"/>
    <x v="0"/>
    <n v="0.2"/>
    <x v="2055"/>
  </r>
  <r>
    <n v="2268"/>
    <x v="1112"/>
    <x v="3"/>
    <x v="697"/>
    <d v="2014-09-18T00:00:00"/>
    <s v="Same Day"/>
    <s v="TP-21415"/>
    <s v="Tom Prescott"/>
    <x v="0"/>
    <x v="0"/>
    <s v="Seattle"/>
    <x v="4"/>
    <n v="98115"/>
    <x v="1"/>
    <s v="OFF-PA-10002001"/>
    <x v="1"/>
    <x v="10"/>
    <s v="Xerox 1984"/>
    <x v="91"/>
    <x v="0"/>
    <n v="0"/>
    <x v="2056"/>
  </r>
  <r>
    <n v="2269"/>
    <x v="1113"/>
    <x v="3"/>
    <x v="698"/>
    <d v="2014-12-27T00:00:00"/>
    <s v="Standard Class"/>
    <s v="DK-13225"/>
    <s v="Dean Katz"/>
    <x v="1"/>
    <x v="0"/>
    <s v="Rochester"/>
    <x v="15"/>
    <n v="14609"/>
    <x v="3"/>
    <s v="OFF-PA-10002787"/>
    <x v="1"/>
    <x v="10"/>
    <s v="Xerox 227"/>
    <x v="90"/>
    <x v="7"/>
    <n v="0"/>
    <x v="90"/>
  </r>
  <r>
    <n v="2270"/>
    <x v="1113"/>
    <x v="3"/>
    <x v="698"/>
    <d v="2014-12-27T00:00:00"/>
    <s v="Standard Class"/>
    <s v="DK-13225"/>
    <s v="Dean Katz"/>
    <x v="1"/>
    <x v="0"/>
    <s v="Rochester"/>
    <x v="15"/>
    <n v="14609"/>
    <x v="3"/>
    <s v="OFF-BI-10003291"/>
    <x v="1"/>
    <x v="8"/>
    <s v="Wilson Jones Leather-Like Binders with DublLock Round Rings"/>
    <x v="1913"/>
    <x v="7"/>
    <n v="0.2"/>
    <x v="2057"/>
  </r>
  <r>
    <n v="2271"/>
    <x v="1114"/>
    <x v="3"/>
    <x v="574"/>
    <d v="2014-12-08T00:00:00"/>
    <s v="Standard Class"/>
    <s v="MK-17905"/>
    <s v="Michael Kennedy"/>
    <x v="1"/>
    <x v="0"/>
    <s v="Miami"/>
    <x v="2"/>
    <n v="33180"/>
    <x v="0"/>
    <s v="OFF-AR-10004344"/>
    <x v="1"/>
    <x v="6"/>
    <s v="Bulldog Vacuum Base Pencil Sharpener"/>
    <x v="1914"/>
    <x v="2"/>
    <n v="0.2"/>
    <x v="2058"/>
  </r>
  <r>
    <n v="2272"/>
    <x v="1115"/>
    <x v="1"/>
    <x v="481"/>
    <d v="2012-09-27T00:00:00"/>
    <s v="Standard Class"/>
    <s v="CS-12130"/>
    <s v="Chad Sievert"/>
    <x v="0"/>
    <x v="0"/>
    <s v="Seattle"/>
    <x v="4"/>
    <n v="98105"/>
    <x v="1"/>
    <s v="OFF-ST-10003123"/>
    <x v="1"/>
    <x v="4"/>
    <s v="Fellowes Bases and Tops For Staxonsteel/High-Stak Systems"/>
    <x v="1915"/>
    <x v="5"/>
    <n v="0"/>
    <x v="2059"/>
  </r>
  <r>
    <n v="2273"/>
    <x v="1116"/>
    <x v="1"/>
    <x v="699"/>
    <d v="2012-03-11T00:00:00"/>
    <s v="Standard Class"/>
    <s v="JL-15850"/>
    <s v="John Lucas"/>
    <x v="0"/>
    <x v="0"/>
    <s v="San Francisco"/>
    <x v="1"/>
    <n v="94122"/>
    <x v="1"/>
    <s v="FUR-FU-10000308"/>
    <x v="0"/>
    <x v="5"/>
    <s v="Deflect-o Glass Clear Studded Chair Mats"/>
    <x v="1916"/>
    <x v="3"/>
    <n v="0"/>
    <x v="2060"/>
  </r>
  <r>
    <n v="2274"/>
    <x v="1116"/>
    <x v="1"/>
    <x v="699"/>
    <d v="2012-03-11T00:00:00"/>
    <s v="Standard Class"/>
    <s v="JL-15850"/>
    <s v="John Lucas"/>
    <x v="0"/>
    <x v="0"/>
    <s v="San Francisco"/>
    <x v="1"/>
    <n v="94122"/>
    <x v="1"/>
    <s v="TEC-CO-10003763"/>
    <x v="2"/>
    <x v="16"/>
    <s v="Canon PC1060 Personal Laser Copier"/>
    <x v="1917"/>
    <x v="0"/>
    <n v="0.2"/>
    <x v="2061"/>
  </r>
  <r>
    <n v="2275"/>
    <x v="1117"/>
    <x v="2"/>
    <x v="462"/>
    <d v="2011-10-08T00:00:00"/>
    <s v="Second Class"/>
    <s v="AR-10405"/>
    <s v="Allen Rosenblatt"/>
    <x v="1"/>
    <x v="0"/>
    <s v="Los Angeles"/>
    <x v="1"/>
    <n v="90036"/>
    <x v="1"/>
    <s v="FUR-TA-10001866"/>
    <x v="0"/>
    <x v="3"/>
    <s v="Bevis Round Conference Room Tables and Bases"/>
    <x v="1918"/>
    <x v="7"/>
    <n v="0.2"/>
    <x v="2062"/>
  </r>
  <r>
    <n v="2276"/>
    <x v="1117"/>
    <x v="2"/>
    <x v="462"/>
    <d v="2011-10-08T00:00:00"/>
    <s v="Second Class"/>
    <s v="AR-10405"/>
    <s v="Allen Rosenblatt"/>
    <x v="1"/>
    <x v="0"/>
    <s v="Los Angeles"/>
    <x v="1"/>
    <n v="90036"/>
    <x v="1"/>
    <s v="FUR-CH-10002774"/>
    <x v="0"/>
    <x v="1"/>
    <s v="Global Deluxe Stacking Chair, Gray"/>
    <x v="1919"/>
    <x v="1"/>
    <n v="0.2"/>
    <x v="2063"/>
  </r>
  <r>
    <n v="2277"/>
    <x v="1118"/>
    <x v="2"/>
    <x v="700"/>
    <d v="2011-07-01T00:00:00"/>
    <s v="Standard Class"/>
    <s v="LM-17065"/>
    <s v="Liz MacKendrick"/>
    <x v="0"/>
    <x v="0"/>
    <s v="Southaven"/>
    <x v="35"/>
    <n v="38671"/>
    <x v="0"/>
    <s v="OFF-ST-10004337"/>
    <x v="1"/>
    <x v="4"/>
    <s v="SAFCO Commercial Wire Shelving, 72h"/>
    <x v="1920"/>
    <x v="2"/>
    <n v="0"/>
    <x v="232"/>
  </r>
  <r>
    <n v="2278"/>
    <x v="1118"/>
    <x v="2"/>
    <x v="700"/>
    <d v="2011-07-01T00:00:00"/>
    <s v="Standard Class"/>
    <s v="LM-17065"/>
    <s v="Liz MacKendrick"/>
    <x v="0"/>
    <x v="0"/>
    <s v="Southaven"/>
    <x v="35"/>
    <n v="38671"/>
    <x v="0"/>
    <s v="FUR-TA-10001039"/>
    <x v="0"/>
    <x v="3"/>
    <s v="KI Adjustable-Height Table"/>
    <x v="1921"/>
    <x v="7"/>
    <n v="0"/>
    <x v="2064"/>
  </r>
  <r>
    <n v="2279"/>
    <x v="1118"/>
    <x v="2"/>
    <x v="700"/>
    <d v="2011-07-01T00:00:00"/>
    <s v="Standard Class"/>
    <s v="LM-17065"/>
    <s v="Liz MacKendrick"/>
    <x v="0"/>
    <x v="0"/>
    <s v="Southaven"/>
    <x v="35"/>
    <n v="38671"/>
    <x v="0"/>
    <s v="TEC-AC-10000109"/>
    <x v="2"/>
    <x v="11"/>
    <s v="Sony Micro Vault Click 16 GB USB 2.0 Flash Drive"/>
    <x v="1922"/>
    <x v="4"/>
    <n v="0"/>
    <x v="2065"/>
  </r>
  <r>
    <n v="2280"/>
    <x v="1119"/>
    <x v="3"/>
    <x v="505"/>
    <d v="2014-11-03T00:00:00"/>
    <s v="First Class"/>
    <s v="JK-15625"/>
    <s v="Jim Karlsson"/>
    <x v="0"/>
    <x v="0"/>
    <s v="Seattle"/>
    <x v="4"/>
    <n v="98115"/>
    <x v="1"/>
    <s v="FUR-CH-10003833"/>
    <x v="0"/>
    <x v="1"/>
    <s v="Novimex Fabric Task Chair"/>
    <x v="1923"/>
    <x v="0"/>
    <n v="0.2"/>
    <x v="2066"/>
  </r>
  <r>
    <n v="2281"/>
    <x v="1119"/>
    <x v="3"/>
    <x v="505"/>
    <d v="2014-11-03T00:00:00"/>
    <s v="First Class"/>
    <s v="JK-15625"/>
    <s v="Jim Karlsson"/>
    <x v="0"/>
    <x v="0"/>
    <s v="Seattle"/>
    <x v="4"/>
    <n v="98115"/>
    <x v="1"/>
    <s v="FUR-CH-10004289"/>
    <x v="0"/>
    <x v="1"/>
    <s v="Global Super Steno Chair"/>
    <x v="1924"/>
    <x v="8"/>
    <n v="0.2"/>
    <x v="2067"/>
  </r>
  <r>
    <n v="2282"/>
    <x v="1119"/>
    <x v="3"/>
    <x v="505"/>
    <d v="2014-11-03T00:00:00"/>
    <s v="First Class"/>
    <s v="JK-15625"/>
    <s v="Jim Karlsson"/>
    <x v="0"/>
    <x v="0"/>
    <s v="Seattle"/>
    <x v="4"/>
    <n v="98115"/>
    <x v="1"/>
    <s v="FUR-BO-10004467"/>
    <x v="0"/>
    <x v="0"/>
    <s v="Bestar Classic Bookcase"/>
    <x v="1664"/>
    <x v="0"/>
    <n v="0"/>
    <x v="2068"/>
  </r>
  <r>
    <n v="2283"/>
    <x v="1120"/>
    <x v="0"/>
    <x v="323"/>
    <d v="2013-09-06T00:00:00"/>
    <s v="First Class"/>
    <s v="FM-14215"/>
    <s v="Filia McAdams"/>
    <x v="1"/>
    <x v="0"/>
    <s v="Middletown"/>
    <x v="29"/>
    <n v="6457"/>
    <x v="3"/>
    <s v="OFF-PA-10002713"/>
    <x v="1"/>
    <x v="10"/>
    <s v="Adams Phone Message Book, 200 Message Capacity, 8 1/16” x 11”"/>
    <x v="1925"/>
    <x v="3"/>
    <n v="0"/>
    <x v="2069"/>
  </r>
  <r>
    <n v="2284"/>
    <x v="1121"/>
    <x v="1"/>
    <x v="616"/>
    <d v="2012-03-09T00:00:00"/>
    <s v="Standard Class"/>
    <s v="SF-20200"/>
    <s v="Sarah Foster"/>
    <x v="0"/>
    <x v="0"/>
    <s v="New Castle"/>
    <x v="14"/>
    <n v="47362"/>
    <x v="2"/>
    <s v="TEC-PH-10001552"/>
    <x v="2"/>
    <x v="7"/>
    <s v="I Need's 3d Hello Kitty Hybrid Silicone Case Cover for HTC One X 4g with 3d Hello Kitty Stylus Pen Green/pink"/>
    <x v="100"/>
    <x v="0"/>
    <n v="0"/>
    <x v="2070"/>
  </r>
  <r>
    <n v="2285"/>
    <x v="1121"/>
    <x v="1"/>
    <x v="616"/>
    <d v="2012-03-09T00:00:00"/>
    <s v="Standard Class"/>
    <s v="SF-20200"/>
    <s v="Sarah Foster"/>
    <x v="0"/>
    <x v="0"/>
    <s v="New Castle"/>
    <x v="14"/>
    <n v="47362"/>
    <x v="2"/>
    <s v="OFF-AP-10002222"/>
    <x v="1"/>
    <x v="9"/>
    <s v="Staples"/>
    <x v="1926"/>
    <x v="3"/>
    <n v="0"/>
    <x v="2071"/>
  </r>
  <r>
    <n v="2286"/>
    <x v="1122"/>
    <x v="0"/>
    <x v="465"/>
    <d v="2013-05-09T00:00:00"/>
    <s v="First Class"/>
    <s v="PJ-18835"/>
    <s v="Patrick Jones"/>
    <x v="1"/>
    <x v="0"/>
    <s v="Murfreesboro"/>
    <x v="18"/>
    <n v="37130"/>
    <x v="0"/>
    <s v="OFF-PA-10003971"/>
    <x v="1"/>
    <x v="10"/>
    <s v="Xerox 1965"/>
    <x v="646"/>
    <x v="1"/>
    <n v="0.2"/>
    <x v="1186"/>
  </r>
  <r>
    <n v="2287"/>
    <x v="1123"/>
    <x v="3"/>
    <x v="701"/>
    <d v="2014-11-24T00:00:00"/>
    <s v="Standard Class"/>
    <s v="CS-12355"/>
    <s v="Christine Sundaresam"/>
    <x v="0"/>
    <x v="0"/>
    <s v="Salem"/>
    <x v="17"/>
    <n v="24153"/>
    <x v="0"/>
    <s v="OFF-AP-10004036"/>
    <x v="1"/>
    <x v="9"/>
    <s v="Bionaire 99.97% HEPA Air Cleaner"/>
    <x v="1927"/>
    <x v="0"/>
    <n v="0"/>
    <x v="2072"/>
  </r>
  <r>
    <n v="2288"/>
    <x v="1124"/>
    <x v="3"/>
    <x v="702"/>
    <d v="2014-06-06T00:00:00"/>
    <s v="Second Class"/>
    <s v="BB-10990"/>
    <s v="Barry Blumstein"/>
    <x v="1"/>
    <x v="0"/>
    <s v="Toledo"/>
    <x v="24"/>
    <n v="43615"/>
    <x v="3"/>
    <s v="OFF-AP-10002287"/>
    <x v="1"/>
    <x v="9"/>
    <s v="Eureka Sanitaire  Multi-Pro Heavy-Duty Upright, Disposable Bags"/>
    <x v="1928"/>
    <x v="2"/>
    <n v="0.2"/>
    <x v="2073"/>
  </r>
  <r>
    <n v="2289"/>
    <x v="1125"/>
    <x v="3"/>
    <x v="193"/>
    <d v="2014-06-14T00:00:00"/>
    <s v="First Class"/>
    <s v="BW-11200"/>
    <s v="Ben Wallace"/>
    <x v="0"/>
    <x v="0"/>
    <s v="Los Angeles"/>
    <x v="1"/>
    <n v="90032"/>
    <x v="1"/>
    <s v="OFF-AR-10002375"/>
    <x v="1"/>
    <x v="6"/>
    <s v="Newell 351"/>
    <x v="1235"/>
    <x v="2"/>
    <n v="0"/>
    <x v="2074"/>
  </r>
  <r>
    <n v="2290"/>
    <x v="1126"/>
    <x v="3"/>
    <x v="703"/>
    <d v="2014-01-12T00:00:00"/>
    <s v="First Class"/>
    <s v="RS-19420"/>
    <s v="Ricardo Sperren"/>
    <x v="1"/>
    <x v="0"/>
    <s v="Seattle"/>
    <x v="4"/>
    <n v="98115"/>
    <x v="1"/>
    <s v="FUR-TA-10001950"/>
    <x v="0"/>
    <x v="3"/>
    <s v="Balt Solid Wood Round Tables"/>
    <x v="1929"/>
    <x v="0"/>
    <n v="0"/>
    <x v="2075"/>
  </r>
  <r>
    <n v="2291"/>
    <x v="1127"/>
    <x v="1"/>
    <x v="704"/>
    <d v="2012-04-25T00:00:00"/>
    <s v="Standard Class"/>
    <s v="TS-21160"/>
    <s v="Theresa Swint"/>
    <x v="1"/>
    <x v="0"/>
    <s v="Columbus"/>
    <x v="32"/>
    <n v="31907"/>
    <x v="0"/>
    <s v="TEC-PH-10001557"/>
    <x v="2"/>
    <x v="7"/>
    <s v="Pyle PMP37LED"/>
    <x v="1170"/>
    <x v="1"/>
    <n v="0"/>
    <x v="1214"/>
  </r>
  <r>
    <n v="2292"/>
    <x v="1127"/>
    <x v="1"/>
    <x v="704"/>
    <d v="2012-04-25T00:00:00"/>
    <s v="Standard Class"/>
    <s v="TS-21160"/>
    <s v="Theresa Swint"/>
    <x v="1"/>
    <x v="0"/>
    <s v="Columbus"/>
    <x v="32"/>
    <n v="31907"/>
    <x v="0"/>
    <s v="FUR-FU-10002937"/>
    <x v="0"/>
    <x v="5"/>
    <s v="GE 48&quot; Fluorescent Tube, Cool White Energy Saver, 34 Watts, 30/Box"/>
    <x v="1930"/>
    <x v="5"/>
    <n v="0"/>
    <x v="2076"/>
  </r>
  <r>
    <n v="2293"/>
    <x v="1127"/>
    <x v="1"/>
    <x v="704"/>
    <d v="2012-04-25T00:00:00"/>
    <s v="Standard Class"/>
    <s v="TS-21160"/>
    <s v="Theresa Swint"/>
    <x v="1"/>
    <x v="0"/>
    <s v="Columbus"/>
    <x v="32"/>
    <n v="31907"/>
    <x v="0"/>
    <s v="OFF-PA-10001166"/>
    <x v="1"/>
    <x v="10"/>
    <s v="Xerox 2"/>
    <x v="91"/>
    <x v="0"/>
    <n v="0"/>
    <x v="91"/>
  </r>
  <r>
    <n v="2294"/>
    <x v="1128"/>
    <x v="1"/>
    <x v="549"/>
    <d v="2012-11-06T00:00:00"/>
    <s v="Standard Class"/>
    <s v="QJ-19255"/>
    <s v="Quincy Jones"/>
    <x v="1"/>
    <x v="0"/>
    <s v="New York City"/>
    <x v="15"/>
    <n v="10009"/>
    <x v="3"/>
    <s v="TEC-PH-10000347"/>
    <x v="2"/>
    <x v="7"/>
    <s v="Cush Cases Heavy Duty Rugged Cover Case for Samsung Galaxy S5 - Purple"/>
    <x v="1931"/>
    <x v="7"/>
    <n v="0"/>
    <x v="2077"/>
  </r>
  <r>
    <n v="2295"/>
    <x v="1129"/>
    <x v="3"/>
    <x v="331"/>
    <d v="2014-12-28T00:00:00"/>
    <s v="Standard Class"/>
    <s v="FM-14215"/>
    <s v="Filia McAdams"/>
    <x v="1"/>
    <x v="0"/>
    <s v="Middletown"/>
    <x v="29"/>
    <n v="6457"/>
    <x v="3"/>
    <s v="FUR-FU-10003708"/>
    <x v="0"/>
    <x v="5"/>
    <s v="Tenex Traditional Chairmats for Medium Pile Carpet, Standard Lip, 36&quot; x 48&quot;"/>
    <x v="1932"/>
    <x v="1"/>
    <n v="0"/>
    <x v="2078"/>
  </r>
  <r>
    <n v="2296"/>
    <x v="1130"/>
    <x v="1"/>
    <x v="549"/>
    <d v="2012-11-05T00:00:00"/>
    <s v="Standard Class"/>
    <s v="VD-21670"/>
    <s v="Valerie Dominguez"/>
    <x v="0"/>
    <x v="0"/>
    <s v="New York City"/>
    <x v="15"/>
    <n v="10011"/>
    <x v="3"/>
    <s v="OFF-PA-10002659"/>
    <x v="1"/>
    <x v="10"/>
    <s v="Avoid Verbal Orders Carbonless Minifold Book"/>
    <x v="1933"/>
    <x v="4"/>
    <n v="0"/>
    <x v="2079"/>
  </r>
  <r>
    <n v="2297"/>
    <x v="1130"/>
    <x v="1"/>
    <x v="549"/>
    <d v="2012-11-05T00:00:00"/>
    <s v="Standard Class"/>
    <s v="VD-21670"/>
    <s v="Valerie Dominguez"/>
    <x v="0"/>
    <x v="0"/>
    <s v="New York City"/>
    <x v="15"/>
    <n v="10011"/>
    <x v="3"/>
    <s v="FUR-FU-10000965"/>
    <x v="0"/>
    <x v="5"/>
    <s v="Howard Miller 11-1/2&quot; Diameter Ridgewood Wall Clock"/>
    <x v="1934"/>
    <x v="2"/>
    <n v="0"/>
    <x v="2080"/>
  </r>
  <r>
    <n v="2298"/>
    <x v="1130"/>
    <x v="1"/>
    <x v="549"/>
    <d v="2012-11-05T00:00:00"/>
    <s v="Standard Class"/>
    <s v="VD-21670"/>
    <s v="Valerie Dominguez"/>
    <x v="0"/>
    <x v="0"/>
    <s v="New York City"/>
    <x v="15"/>
    <n v="10011"/>
    <x v="3"/>
    <s v="TEC-PH-10001527"/>
    <x v="2"/>
    <x v="7"/>
    <s v="Plantronics MX500i Earset"/>
    <x v="1935"/>
    <x v="7"/>
    <n v="0"/>
    <x v="2081"/>
  </r>
  <r>
    <n v="2299"/>
    <x v="1130"/>
    <x v="1"/>
    <x v="549"/>
    <d v="2012-11-05T00:00:00"/>
    <s v="Standard Class"/>
    <s v="VD-21670"/>
    <s v="Valerie Dominguez"/>
    <x v="0"/>
    <x v="0"/>
    <s v="New York City"/>
    <x v="15"/>
    <n v="10011"/>
    <x v="3"/>
    <s v="TEC-AC-10001838"/>
    <x v="2"/>
    <x v="11"/>
    <s v="Razer Tiamat Over Ear 7.1 Surround Sound PC Gaming Headset"/>
    <x v="757"/>
    <x v="3"/>
    <n v="0"/>
    <x v="780"/>
  </r>
  <r>
    <n v="2300"/>
    <x v="1130"/>
    <x v="1"/>
    <x v="549"/>
    <d v="2012-11-05T00:00:00"/>
    <s v="Standard Class"/>
    <s v="VD-21670"/>
    <s v="Valerie Dominguez"/>
    <x v="0"/>
    <x v="0"/>
    <s v="New York City"/>
    <x v="15"/>
    <n v="10011"/>
    <x v="3"/>
    <s v="TEC-PH-10002597"/>
    <x v="2"/>
    <x v="7"/>
    <s v="Xblue XB-1670-86 X16 Small Office Telephone - Titanium"/>
    <x v="178"/>
    <x v="4"/>
    <n v="0"/>
    <x v="2082"/>
  </r>
  <r>
    <n v="2301"/>
    <x v="1131"/>
    <x v="2"/>
    <x v="687"/>
    <d v="2011-11-18T00:00:00"/>
    <s v="Standard Class"/>
    <s v="JL-15505"/>
    <s v="Jeremy Lonsdale"/>
    <x v="0"/>
    <x v="0"/>
    <s v="Midland"/>
    <x v="12"/>
    <n v="48640"/>
    <x v="2"/>
    <s v="OFF-BI-10000756"/>
    <x v="1"/>
    <x v="8"/>
    <s v="Storex DuraTech Recycled Plastic Frosted Binders"/>
    <x v="1936"/>
    <x v="1"/>
    <n v="0"/>
    <x v="2083"/>
  </r>
  <r>
    <n v="2302"/>
    <x v="1131"/>
    <x v="2"/>
    <x v="687"/>
    <d v="2011-11-18T00:00:00"/>
    <s v="Standard Class"/>
    <s v="JL-15505"/>
    <s v="Jeremy Lonsdale"/>
    <x v="0"/>
    <x v="0"/>
    <s v="Midland"/>
    <x v="12"/>
    <n v="48640"/>
    <x v="2"/>
    <s v="OFF-BI-10000546"/>
    <x v="1"/>
    <x v="8"/>
    <s v="Avery Durable Binders"/>
    <x v="132"/>
    <x v="4"/>
    <n v="0"/>
    <x v="2084"/>
  </r>
  <r>
    <n v="2303"/>
    <x v="1132"/>
    <x v="0"/>
    <x v="327"/>
    <d v="2013-01-21T00:00:00"/>
    <s v="Standard Class"/>
    <s v="DL-13495"/>
    <s v="Dionis Lloyd"/>
    <x v="1"/>
    <x v="0"/>
    <s v="Columbus"/>
    <x v="32"/>
    <n v="31907"/>
    <x v="0"/>
    <s v="TEC-AC-10001142"/>
    <x v="2"/>
    <x v="11"/>
    <s v="First Data FD10 PIN Pad"/>
    <x v="617"/>
    <x v="4"/>
    <n v="0"/>
    <x v="628"/>
  </r>
  <r>
    <n v="2304"/>
    <x v="1133"/>
    <x v="3"/>
    <x v="697"/>
    <d v="2014-09-23T00:00:00"/>
    <s v="Second Class"/>
    <s v="MO-17800"/>
    <s v="Meg O'Connel"/>
    <x v="2"/>
    <x v="0"/>
    <s v="Roswell"/>
    <x v="32"/>
    <n v="30076"/>
    <x v="0"/>
    <s v="FUR-CH-10000785"/>
    <x v="0"/>
    <x v="1"/>
    <s v="Global Ergonomic Managers Chair"/>
    <x v="1937"/>
    <x v="4"/>
    <n v="0"/>
    <x v="2085"/>
  </r>
  <r>
    <n v="2305"/>
    <x v="1133"/>
    <x v="3"/>
    <x v="697"/>
    <d v="2014-09-23T00:00:00"/>
    <s v="Second Class"/>
    <s v="MO-17800"/>
    <s v="Meg O'Connel"/>
    <x v="2"/>
    <x v="0"/>
    <s v="Roswell"/>
    <x v="32"/>
    <n v="30076"/>
    <x v="0"/>
    <s v="OFF-PA-10000474"/>
    <x v="1"/>
    <x v="10"/>
    <s v="Staples"/>
    <x v="1938"/>
    <x v="1"/>
    <n v="0"/>
    <x v="2086"/>
  </r>
  <r>
    <n v="2306"/>
    <x v="1134"/>
    <x v="0"/>
    <x v="443"/>
    <d v="2013-12-25T00:00:00"/>
    <s v="First Class"/>
    <s v="BP-11185"/>
    <s v="Ben Peterman"/>
    <x v="1"/>
    <x v="0"/>
    <s v="Chicago"/>
    <x v="10"/>
    <n v="60623"/>
    <x v="2"/>
    <s v="FUR-BO-10003441"/>
    <x v="0"/>
    <x v="0"/>
    <s v="Bush Westfield Collection Bookcases, Fully Assembled"/>
    <x v="1088"/>
    <x v="0"/>
    <n v="0.3"/>
    <x v="2087"/>
  </r>
  <r>
    <n v="2307"/>
    <x v="1135"/>
    <x v="1"/>
    <x v="705"/>
    <d v="2012-08-08T00:00:00"/>
    <s v="First Class"/>
    <s v="MS-17980"/>
    <s v="Michael Stewart"/>
    <x v="1"/>
    <x v="0"/>
    <s v="Houston"/>
    <x v="5"/>
    <n v="77041"/>
    <x v="2"/>
    <s v="OFF-PA-10004156"/>
    <x v="1"/>
    <x v="10"/>
    <s v="Xerox 188"/>
    <x v="1939"/>
    <x v="1"/>
    <n v="0.2"/>
    <x v="2088"/>
  </r>
  <r>
    <n v="2308"/>
    <x v="1136"/>
    <x v="3"/>
    <x v="60"/>
    <d v="2014-11-10T00:00:00"/>
    <s v="Standard Class"/>
    <s v="SV-20935"/>
    <s v="Susan Vittorini"/>
    <x v="0"/>
    <x v="0"/>
    <s v="New York City"/>
    <x v="15"/>
    <n v="10009"/>
    <x v="3"/>
    <s v="TEC-AC-10001432"/>
    <x v="2"/>
    <x v="11"/>
    <s v="Enermax Aurora Lite Keyboard"/>
    <x v="1940"/>
    <x v="2"/>
    <n v="0"/>
    <x v="2089"/>
  </r>
  <r>
    <n v="2309"/>
    <x v="1137"/>
    <x v="3"/>
    <x v="532"/>
    <d v="2014-06-13T00:00:00"/>
    <s v="First Class"/>
    <s v="BC-11125"/>
    <s v="Becky Castell"/>
    <x v="2"/>
    <x v="0"/>
    <s v="Peoria"/>
    <x v="16"/>
    <n v="85345"/>
    <x v="1"/>
    <s v="FUR-CH-10001394"/>
    <x v="0"/>
    <x v="1"/>
    <s v="Global Leather Executive Chair"/>
    <x v="1941"/>
    <x v="7"/>
    <n v="0.2"/>
    <x v="2090"/>
  </r>
  <r>
    <n v="2310"/>
    <x v="1137"/>
    <x v="3"/>
    <x v="532"/>
    <d v="2014-06-13T00:00:00"/>
    <s v="First Class"/>
    <s v="BC-11125"/>
    <s v="Becky Castell"/>
    <x v="2"/>
    <x v="0"/>
    <s v="Peoria"/>
    <x v="16"/>
    <n v="85345"/>
    <x v="1"/>
    <s v="OFF-ST-10002370"/>
    <x v="1"/>
    <x v="4"/>
    <s v="Sortfiler Multipurpose Personal File Organizer, Black"/>
    <x v="1942"/>
    <x v="4"/>
    <n v="0.2"/>
    <x v="2091"/>
  </r>
  <r>
    <n v="2311"/>
    <x v="1137"/>
    <x v="3"/>
    <x v="532"/>
    <d v="2014-06-13T00:00:00"/>
    <s v="First Class"/>
    <s v="BC-11125"/>
    <s v="Becky Castell"/>
    <x v="2"/>
    <x v="0"/>
    <s v="Peoria"/>
    <x v="16"/>
    <n v="85345"/>
    <x v="1"/>
    <s v="OFF-AR-10002956"/>
    <x v="1"/>
    <x v="6"/>
    <s v="Boston 16801 Nautilus Battery Pencil Sharpener"/>
    <x v="1943"/>
    <x v="2"/>
    <n v="0.2"/>
    <x v="2092"/>
  </r>
  <r>
    <n v="2312"/>
    <x v="1137"/>
    <x v="3"/>
    <x v="532"/>
    <d v="2014-06-13T00:00:00"/>
    <s v="First Class"/>
    <s v="BC-11125"/>
    <s v="Becky Castell"/>
    <x v="2"/>
    <x v="0"/>
    <s v="Peoria"/>
    <x v="16"/>
    <n v="85345"/>
    <x v="1"/>
    <s v="OFF-AR-10001955"/>
    <x v="1"/>
    <x v="6"/>
    <s v="Newell 319"/>
    <x v="1840"/>
    <x v="7"/>
    <n v="0.2"/>
    <x v="2093"/>
  </r>
  <r>
    <n v="2313"/>
    <x v="1137"/>
    <x v="3"/>
    <x v="532"/>
    <d v="2014-06-13T00:00:00"/>
    <s v="First Class"/>
    <s v="BC-11125"/>
    <s v="Becky Castell"/>
    <x v="2"/>
    <x v="0"/>
    <s v="Peoria"/>
    <x v="16"/>
    <n v="85345"/>
    <x v="1"/>
    <s v="OFF-ST-10001809"/>
    <x v="1"/>
    <x v="4"/>
    <s v="Fellowes Officeware Wire Shelving"/>
    <x v="1944"/>
    <x v="1"/>
    <n v="0.2"/>
    <x v="2094"/>
  </r>
  <r>
    <n v="2314"/>
    <x v="1138"/>
    <x v="3"/>
    <x v="228"/>
    <d v="2014-07-26T00:00:00"/>
    <s v="Standard Class"/>
    <s v="EM-13825"/>
    <s v="Elizabeth Moffitt"/>
    <x v="1"/>
    <x v="0"/>
    <s v="Sioux Falls"/>
    <x v="44"/>
    <n v="57103"/>
    <x v="2"/>
    <s v="OFF-LA-10004093"/>
    <x v="1"/>
    <x v="2"/>
    <s v="Avery 486"/>
    <x v="2"/>
    <x v="0"/>
    <n v="0"/>
    <x v="2"/>
  </r>
  <r>
    <n v="2315"/>
    <x v="1138"/>
    <x v="3"/>
    <x v="228"/>
    <d v="2014-07-26T00:00:00"/>
    <s v="Standard Class"/>
    <s v="EM-13825"/>
    <s v="Elizabeth Moffitt"/>
    <x v="1"/>
    <x v="0"/>
    <s v="Sioux Falls"/>
    <x v="44"/>
    <n v="57103"/>
    <x v="2"/>
    <s v="OFF-AP-10002118"/>
    <x v="1"/>
    <x v="9"/>
    <s v="1.7 Cubic Foot Compact &quot;Cube&quot; Office Refrigerators"/>
    <x v="1945"/>
    <x v="0"/>
    <n v="0"/>
    <x v="2095"/>
  </r>
  <r>
    <n v="2316"/>
    <x v="1138"/>
    <x v="3"/>
    <x v="228"/>
    <d v="2014-07-26T00:00:00"/>
    <s v="Standard Class"/>
    <s v="EM-13825"/>
    <s v="Elizabeth Moffitt"/>
    <x v="1"/>
    <x v="0"/>
    <s v="Sioux Falls"/>
    <x v="44"/>
    <n v="57103"/>
    <x v="2"/>
    <s v="OFF-BI-10000404"/>
    <x v="1"/>
    <x v="8"/>
    <s v="Avery Printable Repositionable Plastic Tabs"/>
    <x v="1946"/>
    <x v="2"/>
    <n v="0"/>
    <x v="2096"/>
  </r>
  <r>
    <n v="2317"/>
    <x v="1138"/>
    <x v="3"/>
    <x v="228"/>
    <d v="2014-07-26T00:00:00"/>
    <s v="Standard Class"/>
    <s v="EM-13825"/>
    <s v="Elizabeth Moffitt"/>
    <x v="1"/>
    <x v="0"/>
    <s v="Sioux Falls"/>
    <x v="44"/>
    <n v="57103"/>
    <x v="2"/>
    <s v="FUR-CH-10003833"/>
    <x v="0"/>
    <x v="1"/>
    <s v="Novimex Fabric Task Chair"/>
    <x v="1101"/>
    <x v="1"/>
    <n v="0"/>
    <x v="2097"/>
  </r>
  <r>
    <n v="2318"/>
    <x v="1138"/>
    <x v="3"/>
    <x v="228"/>
    <d v="2014-07-26T00:00:00"/>
    <s v="Standard Class"/>
    <s v="EM-13825"/>
    <s v="Elizabeth Moffitt"/>
    <x v="1"/>
    <x v="0"/>
    <s v="Sioux Falls"/>
    <x v="44"/>
    <n v="57103"/>
    <x v="2"/>
    <s v="OFF-BI-10002072"/>
    <x v="1"/>
    <x v="8"/>
    <s v="Cardinal Slant-D Ring Binders"/>
    <x v="1947"/>
    <x v="3"/>
    <n v="0"/>
    <x v="2098"/>
  </r>
  <r>
    <n v="2319"/>
    <x v="1138"/>
    <x v="3"/>
    <x v="228"/>
    <d v="2014-07-26T00:00:00"/>
    <s v="Standard Class"/>
    <s v="EM-13825"/>
    <s v="Elizabeth Moffitt"/>
    <x v="1"/>
    <x v="0"/>
    <s v="Sioux Falls"/>
    <x v="44"/>
    <n v="57103"/>
    <x v="2"/>
    <s v="TEC-AC-10003095"/>
    <x v="2"/>
    <x v="11"/>
    <s v="Logitech G35 7.1-Channel Surround Sound Headset"/>
    <x v="1948"/>
    <x v="1"/>
    <n v="0"/>
    <x v="2099"/>
  </r>
  <r>
    <n v="2320"/>
    <x v="1139"/>
    <x v="1"/>
    <x v="706"/>
    <d v="2012-12-26T00:00:00"/>
    <s v="First Class"/>
    <s v="BD-11500"/>
    <s v="Bradley Drucker"/>
    <x v="0"/>
    <x v="0"/>
    <s v="Richmond"/>
    <x v="17"/>
    <n v="23223"/>
    <x v="0"/>
    <s v="OFF-AP-10001563"/>
    <x v="1"/>
    <x v="9"/>
    <s v="Belkin Premiere Surge Master II 8-outlet surge protector"/>
    <x v="1949"/>
    <x v="4"/>
    <n v="0"/>
    <x v="2100"/>
  </r>
  <r>
    <n v="2321"/>
    <x v="1140"/>
    <x v="3"/>
    <x v="177"/>
    <d v="2014-03-25T00:00:00"/>
    <s v="Standard Class"/>
    <s v="HW-14935"/>
    <s v="Helen Wasserman"/>
    <x v="1"/>
    <x v="0"/>
    <s v="Seattle"/>
    <x v="4"/>
    <n v="98115"/>
    <x v="1"/>
    <s v="TEC-AC-10000358"/>
    <x v="2"/>
    <x v="11"/>
    <s v="Imation Secure Drive + Hardware Encrypted USB flash drive - 16 GB"/>
    <x v="1950"/>
    <x v="3"/>
    <n v="0"/>
    <x v="2101"/>
  </r>
  <r>
    <n v="2322"/>
    <x v="1141"/>
    <x v="1"/>
    <x v="620"/>
    <d v="2013-01-03T00:00:00"/>
    <s v="Second Class"/>
    <s v="KC-16255"/>
    <s v="Karen Carlisle"/>
    <x v="1"/>
    <x v="0"/>
    <s v="Henderson"/>
    <x v="0"/>
    <n v="42420"/>
    <x v="0"/>
    <s v="OFF-BI-10004492"/>
    <x v="1"/>
    <x v="8"/>
    <s v="Tuf-Vin Binders"/>
    <x v="1951"/>
    <x v="1"/>
    <n v="0"/>
    <x v="2102"/>
  </r>
  <r>
    <n v="2323"/>
    <x v="1141"/>
    <x v="1"/>
    <x v="620"/>
    <d v="2013-01-03T00:00:00"/>
    <s v="Second Class"/>
    <s v="KC-16255"/>
    <s v="Karen Carlisle"/>
    <x v="1"/>
    <x v="0"/>
    <s v="Henderson"/>
    <x v="0"/>
    <n v="42420"/>
    <x v="0"/>
    <s v="OFF-BI-10001072"/>
    <x v="1"/>
    <x v="8"/>
    <s v="GBC Clear Cover, 8-1/2 x 11, unpunched, 25 covers per pack"/>
    <x v="1952"/>
    <x v="4"/>
    <n v="0"/>
    <x v="2103"/>
  </r>
  <r>
    <n v="2324"/>
    <x v="1141"/>
    <x v="1"/>
    <x v="620"/>
    <d v="2013-01-03T00:00:00"/>
    <s v="Second Class"/>
    <s v="KC-16255"/>
    <s v="Karen Carlisle"/>
    <x v="1"/>
    <x v="0"/>
    <s v="Henderson"/>
    <x v="0"/>
    <n v="42420"/>
    <x v="0"/>
    <s v="OFF-BI-10003707"/>
    <x v="1"/>
    <x v="8"/>
    <s v="Aluminum Screw Posts"/>
    <x v="1953"/>
    <x v="2"/>
    <n v="0"/>
    <x v="2104"/>
  </r>
  <r>
    <n v="2325"/>
    <x v="1141"/>
    <x v="1"/>
    <x v="620"/>
    <d v="2013-01-03T00:00:00"/>
    <s v="Second Class"/>
    <s v="KC-16255"/>
    <s v="Karen Carlisle"/>
    <x v="1"/>
    <x v="0"/>
    <s v="Henderson"/>
    <x v="0"/>
    <n v="42420"/>
    <x v="0"/>
    <s v="OFF-BI-10000977"/>
    <x v="1"/>
    <x v="8"/>
    <s v="Ibico Plastic Spiral Binding Combs"/>
    <x v="1954"/>
    <x v="13"/>
    <n v="0"/>
    <x v="2105"/>
  </r>
  <r>
    <n v="2326"/>
    <x v="1142"/>
    <x v="1"/>
    <x v="426"/>
    <d v="2012-09-19T00:00:00"/>
    <s v="Second Class"/>
    <s v="BM-11575"/>
    <s v="Brendan Murry"/>
    <x v="1"/>
    <x v="0"/>
    <s v="New York City"/>
    <x v="15"/>
    <n v="10035"/>
    <x v="3"/>
    <s v="OFF-BI-10002082"/>
    <x v="1"/>
    <x v="8"/>
    <s v="GBC Twin Loop Wire Binding Elements"/>
    <x v="1955"/>
    <x v="1"/>
    <n v="0.2"/>
    <x v="2106"/>
  </r>
  <r>
    <n v="2327"/>
    <x v="1142"/>
    <x v="1"/>
    <x v="426"/>
    <d v="2012-09-19T00:00:00"/>
    <s v="Second Class"/>
    <s v="BM-11575"/>
    <s v="Brendan Murry"/>
    <x v="1"/>
    <x v="0"/>
    <s v="New York City"/>
    <x v="15"/>
    <n v="10035"/>
    <x v="3"/>
    <s v="FUR-BO-10004709"/>
    <x v="0"/>
    <x v="0"/>
    <s v="Bush Westfield Collection Bookcases, Medium Cherry Finish"/>
    <x v="1956"/>
    <x v="7"/>
    <n v="0.2"/>
    <x v="2107"/>
  </r>
  <r>
    <n v="2328"/>
    <x v="1142"/>
    <x v="1"/>
    <x v="426"/>
    <d v="2012-09-19T00:00:00"/>
    <s v="Second Class"/>
    <s v="BM-11575"/>
    <s v="Brendan Murry"/>
    <x v="1"/>
    <x v="0"/>
    <s v="New York City"/>
    <x v="15"/>
    <n v="10035"/>
    <x v="3"/>
    <s v="OFF-PA-10002365"/>
    <x v="1"/>
    <x v="10"/>
    <s v="Xerox 1967"/>
    <x v="91"/>
    <x v="0"/>
    <n v="0"/>
    <x v="91"/>
  </r>
  <r>
    <n v="2329"/>
    <x v="1143"/>
    <x v="3"/>
    <x v="397"/>
    <d v="2014-09-27T00:00:00"/>
    <s v="First Class"/>
    <s v="KN-16705"/>
    <s v="Kristina Nunn"/>
    <x v="2"/>
    <x v="0"/>
    <s v="Fort Collins"/>
    <x v="22"/>
    <n v="80525"/>
    <x v="1"/>
    <s v="OFF-EN-10004147"/>
    <x v="1"/>
    <x v="12"/>
    <s v="Wausau Papers Astrobrights Colored Envelopes"/>
    <x v="646"/>
    <x v="1"/>
    <n v="0.2"/>
    <x v="1186"/>
  </r>
  <r>
    <n v="2330"/>
    <x v="1144"/>
    <x v="1"/>
    <x v="707"/>
    <d v="2012-12-29T00:00:00"/>
    <s v="Standard Class"/>
    <s v="JD-16150"/>
    <s v="Justin Deggeller"/>
    <x v="1"/>
    <x v="0"/>
    <s v="Philadelphia"/>
    <x v="9"/>
    <n v="19140"/>
    <x v="3"/>
    <s v="FUR-FU-10001468"/>
    <x v="0"/>
    <x v="5"/>
    <s v="Tenex Antistatic Computer Chair Mats"/>
    <x v="1957"/>
    <x v="4"/>
    <n v="0.2"/>
    <x v="2108"/>
  </r>
  <r>
    <n v="2331"/>
    <x v="1145"/>
    <x v="0"/>
    <x v="446"/>
    <d v="2013-09-27T00:00:00"/>
    <s v="Second Class"/>
    <s v="LA-16780"/>
    <s v="Laura Armstrong"/>
    <x v="1"/>
    <x v="0"/>
    <s v="Los Angeles"/>
    <x v="1"/>
    <n v="90004"/>
    <x v="1"/>
    <s v="OFF-ST-10000642"/>
    <x v="1"/>
    <x v="4"/>
    <s v="Tennsco Lockers, Gray"/>
    <x v="108"/>
    <x v="0"/>
    <n v="0"/>
    <x v="1464"/>
  </r>
  <r>
    <n v="2332"/>
    <x v="1145"/>
    <x v="0"/>
    <x v="446"/>
    <d v="2013-09-27T00:00:00"/>
    <s v="Second Class"/>
    <s v="LA-16780"/>
    <s v="Laura Armstrong"/>
    <x v="1"/>
    <x v="0"/>
    <s v="Los Angeles"/>
    <x v="1"/>
    <n v="90004"/>
    <x v="1"/>
    <s v="OFF-PA-10000380"/>
    <x v="1"/>
    <x v="10"/>
    <s v="REDIFORM Incoming/Outgoing Call Register, 11&quot; X 8 1/2&quot;, 100 Messages"/>
    <x v="1958"/>
    <x v="2"/>
    <n v="0"/>
    <x v="2109"/>
  </r>
  <r>
    <n v="2333"/>
    <x v="1146"/>
    <x v="3"/>
    <x v="708"/>
    <d v="2014-03-26T00:00:00"/>
    <s v="Standard Class"/>
    <s v="RW-19690"/>
    <s v="Robert Waldorf"/>
    <x v="0"/>
    <x v="0"/>
    <s v="Lafayette"/>
    <x v="14"/>
    <n v="47905"/>
    <x v="2"/>
    <s v="OFF-PA-10004071"/>
    <x v="1"/>
    <x v="10"/>
    <s v="Eaton Premium Continuous-Feed Paper, 25% Cotton, Letter Size, White, 1000 Shts/Box"/>
    <x v="1959"/>
    <x v="2"/>
    <n v="0"/>
    <x v="2110"/>
  </r>
  <r>
    <n v="2334"/>
    <x v="1146"/>
    <x v="3"/>
    <x v="708"/>
    <d v="2014-03-26T00:00:00"/>
    <s v="Standard Class"/>
    <s v="RW-19690"/>
    <s v="Robert Waldorf"/>
    <x v="0"/>
    <x v="0"/>
    <s v="Lafayette"/>
    <x v="14"/>
    <n v="47905"/>
    <x v="2"/>
    <s v="OFF-PA-10004971"/>
    <x v="1"/>
    <x v="10"/>
    <s v="Xerox 196"/>
    <x v="399"/>
    <x v="7"/>
    <n v="0"/>
    <x v="408"/>
  </r>
  <r>
    <n v="2335"/>
    <x v="1147"/>
    <x v="2"/>
    <x v="587"/>
    <d v="2011-10-04T00:00:00"/>
    <s v="Standard Class"/>
    <s v="KW-16570"/>
    <s v="Kelly Williams"/>
    <x v="0"/>
    <x v="0"/>
    <s v="Clarksville"/>
    <x v="18"/>
    <n v="37042"/>
    <x v="0"/>
    <s v="OFF-AP-10000696"/>
    <x v="1"/>
    <x v="9"/>
    <s v="Holmes Odor Grabber"/>
    <x v="1960"/>
    <x v="5"/>
    <n v="0.2"/>
    <x v="2111"/>
  </r>
  <r>
    <n v="2336"/>
    <x v="1148"/>
    <x v="3"/>
    <x v="389"/>
    <d v="2014-12-11T00:00:00"/>
    <s v="Same Day"/>
    <s v="CC-12220"/>
    <s v="Chris Cortes"/>
    <x v="0"/>
    <x v="0"/>
    <s v="Fairfield"/>
    <x v="29"/>
    <n v="6824"/>
    <x v="3"/>
    <s v="OFF-EN-10004030"/>
    <x v="1"/>
    <x v="12"/>
    <s v="Convenience Packs of Business Envelopes"/>
    <x v="139"/>
    <x v="1"/>
    <n v="0"/>
    <x v="141"/>
  </r>
  <r>
    <n v="2337"/>
    <x v="1148"/>
    <x v="3"/>
    <x v="389"/>
    <d v="2014-12-11T00:00:00"/>
    <s v="Same Day"/>
    <s v="CC-12220"/>
    <s v="Chris Cortes"/>
    <x v="0"/>
    <x v="0"/>
    <s v="Fairfield"/>
    <x v="29"/>
    <n v="6824"/>
    <x v="3"/>
    <s v="OFF-AP-10000026"/>
    <x v="1"/>
    <x v="9"/>
    <s v="Tripp Lite Isotel 6 Outlet Surge Protector with Fax/Modem Protection"/>
    <x v="1961"/>
    <x v="3"/>
    <n v="0"/>
    <x v="2112"/>
  </r>
  <r>
    <n v="2338"/>
    <x v="1149"/>
    <x v="2"/>
    <x v="709"/>
    <d v="2011-08-23T00:00:00"/>
    <s v="Same Day"/>
    <s v="RH-19495"/>
    <s v="Rick Hansen"/>
    <x v="0"/>
    <x v="0"/>
    <s v="New York City"/>
    <x v="15"/>
    <n v="10009"/>
    <x v="3"/>
    <s v="OFF-PA-10003936"/>
    <x v="1"/>
    <x v="10"/>
    <s v="Xerox 1994"/>
    <x v="243"/>
    <x v="4"/>
    <n v="0"/>
    <x v="245"/>
  </r>
  <r>
    <n v="2339"/>
    <x v="1149"/>
    <x v="2"/>
    <x v="709"/>
    <d v="2011-08-23T00:00:00"/>
    <s v="Same Day"/>
    <s v="RH-19495"/>
    <s v="Rick Hansen"/>
    <x v="0"/>
    <x v="0"/>
    <s v="New York City"/>
    <x v="15"/>
    <n v="10009"/>
    <x v="3"/>
    <s v="OFF-PA-10004530"/>
    <x v="1"/>
    <x v="10"/>
    <s v="Personal Creations Ink Jet Cards and Labels"/>
    <x v="1962"/>
    <x v="4"/>
    <n v="0"/>
    <x v="2113"/>
  </r>
  <r>
    <n v="2340"/>
    <x v="1150"/>
    <x v="2"/>
    <x v="710"/>
    <d v="2011-08-24T00:00:00"/>
    <s v="Standard Class"/>
    <s v="JK-15625"/>
    <s v="Jim Karlsson"/>
    <x v="0"/>
    <x v="0"/>
    <s v="Columbus"/>
    <x v="24"/>
    <n v="43229"/>
    <x v="3"/>
    <s v="OFF-AR-10004930"/>
    <x v="1"/>
    <x v="6"/>
    <s v="Turquoise Lead Holder with Pocket Clip"/>
    <x v="1963"/>
    <x v="0"/>
    <n v="0.2"/>
    <x v="2114"/>
  </r>
  <r>
    <n v="2341"/>
    <x v="1151"/>
    <x v="0"/>
    <x v="338"/>
    <d v="2013-11-16T00:00:00"/>
    <s v="Standard Class"/>
    <s v="DC-13285"/>
    <s v="Debra Catini"/>
    <x v="0"/>
    <x v="0"/>
    <s v="Warner Robins"/>
    <x v="32"/>
    <n v="31088"/>
    <x v="0"/>
    <s v="OFF-AR-10004999"/>
    <x v="1"/>
    <x v="6"/>
    <s v="Newell 315"/>
    <x v="1085"/>
    <x v="3"/>
    <n v="0"/>
    <x v="1126"/>
  </r>
  <r>
    <n v="2342"/>
    <x v="1152"/>
    <x v="2"/>
    <x v="520"/>
    <d v="2012-01-03T00:00:00"/>
    <s v="First Class"/>
    <s v="GM-14455"/>
    <s v="Gary Mitchum"/>
    <x v="2"/>
    <x v="0"/>
    <s v="Franklin"/>
    <x v="31"/>
    <n v="2038"/>
    <x v="3"/>
    <s v="FUR-FU-10002501"/>
    <x v="0"/>
    <x v="5"/>
    <s v="Nu-Dell Executive Frame"/>
    <x v="1964"/>
    <x v="2"/>
    <n v="0"/>
    <x v="2115"/>
  </r>
  <r>
    <n v="2343"/>
    <x v="1152"/>
    <x v="2"/>
    <x v="520"/>
    <d v="2012-01-03T00:00:00"/>
    <s v="First Class"/>
    <s v="GM-14455"/>
    <s v="Gary Mitchum"/>
    <x v="2"/>
    <x v="0"/>
    <s v="Franklin"/>
    <x v="31"/>
    <n v="2038"/>
    <x v="3"/>
    <s v="TEC-AC-10000358"/>
    <x v="2"/>
    <x v="11"/>
    <s v="Imation Secure Drive + Hardware Encrypted USB flash drive - 16 GB"/>
    <x v="1965"/>
    <x v="1"/>
    <n v="0"/>
    <x v="2116"/>
  </r>
  <r>
    <n v="2344"/>
    <x v="1153"/>
    <x v="2"/>
    <x v="711"/>
    <d v="2011-07-30T00:00:00"/>
    <s v="Second Class"/>
    <s v="CL-11890"/>
    <s v="Carl Ludwig"/>
    <x v="0"/>
    <x v="0"/>
    <s v="Chicago"/>
    <x v="10"/>
    <n v="60623"/>
    <x v="2"/>
    <s v="OFF-ST-10004804"/>
    <x v="1"/>
    <x v="4"/>
    <s v="Belkin 19&quot; Vented Equipment Shelf, Black"/>
    <x v="1966"/>
    <x v="1"/>
    <n v="0.2"/>
    <x v="2117"/>
  </r>
  <r>
    <n v="2345"/>
    <x v="1154"/>
    <x v="0"/>
    <x v="712"/>
    <d v="2013-02-28T00:00:00"/>
    <s v="Standard Class"/>
    <s v="PV-18985"/>
    <s v="Paul Van Hugh"/>
    <x v="2"/>
    <x v="0"/>
    <s v="Milwaukee"/>
    <x v="6"/>
    <n v="53209"/>
    <x v="2"/>
    <s v="OFF-AP-10001205"/>
    <x v="1"/>
    <x v="9"/>
    <s v="Belkin 5 Outlet SurgeMaster Power Centers"/>
    <x v="1967"/>
    <x v="6"/>
    <n v="0"/>
    <x v="2118"/>
  </r>
  <r>
    <n v="2346"/>
    <x v="1155"/>
    <x v="0"/>
    <x v="69"/>
    <d v="2013-03-19T00:00:00"/>
    <s v="Standard Class"/>
    <s v="LT-17110"/>
    <s v="Liz Thompson"/>
    <x v="0"/>
    <x v="0"/>
    <s v="San Antonio"/>
    <x v="5"/>
    <n v="78207"/>
    <x v="2"/>
    <s v="OFF-PA-10000659"/>
    <x v="1"/>
    <x v="10"/>
    <s v="TOPS Carbonless Receipt Book, Four 2-3/4 x 7-1/4 Money Receipts per Page"/>
    <x v="1856"/>
    <x v="2"/>
    <n v="0.2"/>
    <x v="2119"/>
  </r>
  <r>
    <n v="2347"/>
    <x v="1155"/>
    <x v="0"/>
    <x v="69"/>
    <d v="2013-03-19T00:00:00"/>
    <s v="Standard Class"/>
    <s v="LT-17110"/>
    <s v="Liz Thompson"/>
    <x v="0"/>
    <x v="0"/>
    <s v="San Antonio"/>
    <x v="5"/>
    <n v="78207"/>
    <x v="2"/>
    <s v="OFF-BI-10004141"/>
    <x v="1"/>
    <x v="8"/>
    <s v="Insertable Tab Indexes For Data Binders"/>
    <x v="1968"/>
    <x v="0"/>
    <n v="0.8"/>
    <x v="2120"/>
  </r>
  <r>
    <n v="2348"/>
    <x v="1155"/>
    <x v="0"/>
    <x v="69"/>
    <d v="2013-03-19T00:00:00"/>
    <s v="Standard Class"/>
    <s v="LT-17110"/>
    <s v="Liz Thompson"/>
    <x v="0"/>
    <x v="0"/>
    <s v="San Antonio"/>
    <x v="5"/>
    <n v="78207"/>
    <x v="2"/>
    <s v="FUR-TA-10004619"/>
    <x v="0"/>
    <x v="3"/>
    <s v="Hon Non-Folding Utility Tables"/>
    <x v="1969"/>
    <x v="2"/>
    <n v="0.3"/>
    <x v="232"/>
  </r>
  <r>
    <n v="2349"/>
    <x v="1156"/>
    <x v="3"/>
    <x v="574"/>
    <d v="2014-12-04T00:00:00"/>
    <s v="Same Day"/>
    <s v="AM-10360"/>
    <s v="Alice McCarthy"/>
    <x v="1"/>
    <x v="0"/>
    <s v="Los Angeles"/>
    <x v="1"/>
    <n v="90032"/>
    <x v="1"/>
    <s v="OFF-BI-10004187"/>
    <x v="1"/>
    <x v="8"/>
    <s v="Staples"/>
    <x v="1970"/>
    <x v="5"/>
    <n v="0.2"/>
    <x v="2121"/>
  </r>
  <r>
    <n v="2350"/>
    <x v="1156"/>
    <x v="3"/>
    <x v="574"/>
    <d v="2014-12-04T00:00:00"/>
    <s v="Same Day"/>
    <s v="AM-10360"/>
    <s v="Alice McCarthy"/>
    <x v="1"/>
    <x v="0"/>
    <s v="Los Angeles"/>
    <x v="1"/>
    <n v="90032"/>
    <x v="1"/>
    <s v="OFF-BI-10000632"/>
    <x v="1"/>
    <x v="8"/>
    <s v="Satellite Sectional Post Binders"/>
    <x v="1971"/>
    <x v="0"/>
    <n v="0.2"/>
    <x v="2122"/>
  </r>
  <r>
    <n v="2351"/>
    <x v="1156"/>
    <x v="3"/>
    <x v="574"/>
    <d v="2014-12-04T00:00:00"/>
    <s v="Same Day"/>
    <s v="AM-10360"/>
    <s v="Alice McCarthy"/>
    <x v="1"/>
    <x v="0"/>
    <s v="Los Angeles"/>
    <x v="1"/>
    <n v="90032"/>
    <x v="1"/>
    <s v="OFF-PA-10003724"/>
    <x v="1"/>
    <x v="10"/>
    <s v="Wirebound Message Book, 4 per Page"/>
    <x v="139"/>
    <x v="0"/>
    <n v="0"/>
    <x v="2123"/>
  </r>
  <r>
    <n v="2352"/>
    <x v="1156"/>
    <x v="3"/>
    <x v="574"/>
    <d v="2014-12-04T00:00:00"/>
    <s v="Same Day"/>
    <s v="AM-10360"/>
    <s v="Alice McCarthy"/>
    <x v="1"/>
    <x v="0"/>
    <s v="Los Angeles"/>
    <x v="1"/>
    <n v="90032"/>
    <x v="1"/>
    <s v="OFF-AP-10002765"/>
    <x v="1"/>
    <x v="9"/>
    <s v="Fellowes Advanced Computer Series Surge Protectors"/>
    <x v="1972"/>
    <x v="1"/>
    <n v="0"/>
    <x v="2124"/>
  </r>
  <r>
    <n v="2353"/>
    <x v="1156"/>
    <x v="3"/>
    <x v="574"/>
    <d v="2014-12-04T00:00:00"/>
    <s v="Same Day"/>
    <s v="AM-10360"/>
    <s v="Alice McCarthy"/>
    <x v="1"/>
    <x v="0"/>
    <s v="Los Angeles"/>
    <x v="1"/>
    <n v="90032"/>
    <x v="1"/>
    <s v="OFF-AR-10001868"/>
    <x v="1"/>
    <x v="6"/>
    <s v="Prang Dustless Chalk Sticks"/>
    <x v="1973"/>
    <x v="5"/>
    <n v="0"/>
    <x v="2125"/>
  </r>
  <r>
    <n v="2354"/>
    <x v="1157"/>
    <x v="1"/>
    <x v="284"/>
    <d v="2012-09-02T00:00:00"/>
    <s v="First Class"/>
    <s v="SC-20260"/>
    <s v="Scott Cohen"/>
    <x v="1"/>
    <x v="0"/>
    <s v="San Francisco"/>
    <x v="1"/>
    <n v="94122"/>
    <x v="1"/>
    <s v="FUR-BO-10002545"/>
    <x v="0"/>
    <x v="0"/>
    <s v="Atlantic Metals Mobile 3-Shelf Bookcases, Custom Colors"/>
    <x v="1974"/>
    <x v="3"/>
    <n v="0.15"/>
    <x v="2126"/>
  </r>
  <r>
    <n v="2355"/>
    <x v="1157"/>
    <x v="1"/>
    <x v="284"/>
    <d v="2012-09-02T00:00:00"/>
    <s v="First Class"/>
    <s v="SC-20260"/>
    <s v="Scott Cohen"/>
    <x v="1"/>
    <x v="0"/>
    <s v="San Francisco"/>
    <x v="1"/>
    <n v="94122"/>
    <x v="1"/>
    <s v="OFF-BI-10002735"/>
    <x v="1"/>
    <x v="8"/>
    <s v="GBC Prestige Therm-A-Bind Covers"/>
    <x v="1975"/>
    <x v="2"/>
    <n v="0.2"/>
    <x v="2127"/>
  </r>
  <r>
    <n v="2356"/>
    <x v="1157"/>
    <x v="1"/>
    <x v="284"/>
    <d v="2012-09-02T00:00:00"/>
    <s v="First Class"/>
    <s v="SC-20260"/>
    <s v="Scott Cohen"/>
    <x v="1"/>
    <x v="0"/>
    <s v="San Francisco"/>
    <x v="1"/>
    <n v="94122"/>
    <x v="1"/>
    <s v="TEC-AC-10004864"/>
    <x v="2"/>
    <x v="11"/>
    <s v="Memorex Micro Travel Drive 32 GB"/>
    <x v="1976"/>
    <x v="7"/>
    <n v="0"/>
    <x v="2128"/>
  </r>
  <r>
    <n v="2357"/>
    <x v="1157"/>
    <x v="1"/>
    <x v="284"/>
    <d v="2012-09-02T00:00:00"/>
    <s v="First Class"/>
    <s v="SC-20260"/>
    <s v="Scott Cohen"/>
    <x v="1"/>
    <x v="0"/>
    <s v="San Francisco"/>
    <x v="1"/>
    <n v="94122"/>
    <x v="1"/>
    <s v="TEC-MA-10000597"/>
    <x v="2"/>
    <x v="15"/>
    <s v="Lexmark S315 Color Inkjet Printer"/>
    <x v="1977"/>
    <x v="1"/>
    <n v="0.2"/>
    <x v="2129"/>
  </r>
  <r>
    <n v="2358"/>
    <x v="1158"/>
    <x v="2"/>
    <x v="461"/>
    <d v="2011-03-21T00:00:00"/>
    <s v="Standard Class"/>
    <s v="CP-12340"/>
    <s v="Christine Phan"/>
    <x v="1"/>
    <x v="0"/>
    <s v="New York City"/>
    <x v="15"/>
    <n v="10024"/>
    <x v="3"/>
    <s v="FUR-TA-10003473"/>
    <x v="0"/>
    <x v="3"/>
    <s v="Bretford Rectangular Conference Table Tops"/>
    <x v="1978"/>
    <x v="3"/>
    <n v="0.4"/>
    <x v="2130"/>
  </r>
  <r>
    <n v="2359"/>
    <x v="1158"/>
    <x v="2"/>
    <x v="461"/>
    <d v="2011-03-21T00:00:00"/>
    <s v="Standard Class"/>
    <s v="CP-12340"/>
    <s v="Christine Phan"/>
    <x v="1"/>
    <x v="0"/>
    <s v="New York City"/>
    <x v="15"/>
    <n v="10024"/>
    <x v="3"/>
    <s v="FUR-TA-10001950"/>
    <x v="0"/>
    <x v="3"/>
    <s v="Balt Solid Wood Round Tables"/>
    <x v="1979"/>
    <x v="4"/>
    <n v="0.4"/>
    <x v="2131"/>
  </r>
  <r>
    <n v="2360"/>
    <x v="1158"/>
    <x v="2"/>
    <x v="461"/>
    <d v="2011-03-21T00:00:00"/>
    <s v="Standard Class"/>
    <s v="CP-12340"/>
    <s v="Christine Phan"/>
    <x v="1"/>
    <x v="0"/>
    <s v="New York City"/>
    <x v="15"/>
    <n v="10024"/>
    <x v="3"/>
    <s v="FUR-TA-10004175"/>
    <x v="0"/>
    <x v="3"/>
    <s v="Hon 30&quot; x 60&quot; Table with Locking Drawer"/>
    <x v="1980"/>
    <x v="1"/>
    <n v="0.4"/>
    <x v="2132"/>
  </r>
  <r>
    <n v="2361"/>
    <x v="1158"/>
    <x v="2"/>
    <x v="461"/>
    <d v="2011-03-21T00:00:00"/>
    <s v="Standard Class"/>
    <s v="CP-12340"/>
    <s v="Christine Phan"/>
    <x v="1"/>
    <x v="0"/>
    <s v="New York City"/>
    <x v="15"/>
    <n v="10024"/>
    <x v="3"/>
    <s v="OFF-PA-10002960"/>
    <x v="1"/>
    <x v="10"/>
    <s v="Xerox 1926"/>
    <x v="1981"/>
    <x v="3"/>
    <n v="0"/>
    <x v="2133"/>
  </r>
  <r>
    <n v="2362"/>
    <x v="1158"/>
    <x v="2"/>
    <x v="461"/>
    <d v="2011-03-21T00:00:00"/>
    <s v="Standard Class"/>
    <s v="CP-12340"/>
    <s v="Christine Phan"/>
    <x v="1"/>
    <x v="0"/>
    <s v="New York City"/>
    <x v="15"/>
    <n v="10024"/>
    <x v="3"/>
    <s v="OFF-PA-10000919"/>
    <x v="1"/>
    <x v="10"/>
    <s v="Xerox 1918"/>
    <x v="1982"/>
    <x v="4"/>
    <n v="0"/>
    <x v="2134"/>
  </r>
  <r>
    <n v="2363"/>
    <x v="1159"/>
    <x v="3"/>
    <x v="513"/>
    <d v="2014-04-21T00:00:00"/>
    <s v="Standard Class"/>
    <s v="RF-19840"/>
    <s v="Roy Französisch"/>
    <x v="0"/>
    <x v="0"/>
    <s v="Columbus"/>
    <x v="24"/>
    <n v="43229"/>
    <x v="3"/>
    <s v="OFF-BI-10001553"/>
    <x v="1"/>
    <x v="8"/>
    <s v="SpineVue Locking Slant-D Ring Binders by Cardinal"/>
    <x v="1983"/>
    <x v="2"/>
    <n v="0.7"/>
    <x v="2135"/>
  </r>
  <r>
    <n v="2364"/>
    <x v="1160"/>
    <x v="0"/>
    <x v="69"/>
    <d v="2013-03-19T00:00:00"/>
    <s v="Standard Class"/>
    <s v="AB-10060"/>
    <s v="Adam Bellavance"/>
    <x v="2"/>
    <x v="0"/>
    <s v="Waynesboro"/>
    <x v="17"/>
    <n v="22980"/>
    <x v="0"/>
    <s v="FUR-FU-10004864"/>
    <x v="0"/>
    <x v="5"/>
    <s v="Howard Miller 14-1/2&quot; Diameter Chrome Round Wall Clock"/>
    <x v="1984"/>
    <x v="0"/>
    <n v="0"/>
    <x v="2136"/>
  </r>
  <r>
    <n v="2365"/>
    <x v="1160"/>
    <x v="0"/>
    <x v="69"/>
    <d v="2013-03-19T00:00:00"/>
    <s v="Standard Class"/>
    <s v="AB-10060"/>
    <s v="Adam Bellavance"/>
    <x v="2"/>
    <x v="0"/>
    <s v="Waynesboro"/>
    <x v="17"/>
    <n v="22980"/>
    <x v="0"/>
    <s v="OFF-AP-10004540"/>
    <x v="1"/>
    <x v="9"/>
    <s v="Eureka The Boss Lite 10-Amp Upright Vacuum, Blue"/>
    <x v="1985"/>
    <x v="0"/>
    <n v="0"/>
    <x v="2137"/>
  </r>
  <r>
    <n v="2366"/>
    <x v="1160"/>
    <x v="0"/>
    <x v="69"/>
    <d v="2013-03-19T00:00:00"/>
    <s v="Standard Class"/>
    <s v="AB-10060"/>
    <s v="Adam Bellavance"/>
    <x v="2"/>
    <x v="0"/>
    <s v="Waynesboro"/>
    <x v="17"/>
    <n v="22980"/>
    <x v="0"/>
    <s v="OFF-BI-10004965"/>
    <x v="1"/>
    <x v="8"/>
    <s v="Ibico Covers for Plastic or Wire Binding Elements"/>
    <x v="1986"/>
    <x v="4"/>
    <n v="0"/>
    <x v="2138"/>
  </r>
  <r>
    <n v="2367"/>
    <x v="1161"/>
    <x v="2"/>
    <x v="156"/>
    <d v="2011-11-26T00:00:00"/>
    <s v="Second Class"/>
    <s v="EH-13990"/>
    <s v="Erica Hackney"/>
    <x v="0"/>
    <x v="0"/>
    <s v="Sacramento"/>
    <x v="1"/>
    <n v="95823"/>
    <x v="1"/>
    <s v="FUR-CH-10001714"/>
    <x v="0"/>
    <x v="1"/>
    <s v="Global Leather &amp; Oak Executive Chair, Burgundy"/>
    <x v="1987"/>
    <x v="7"/>
    <n v="0.2"/>
    <x v="2139"/>
  </r>
  <r>
    <n v="2368"/>
    <x v="1162"/>
    <x v="3"/>
    <x v="516"/>
    <d v="2014-02-14T00:00:00"/>
    <s v="First Class"/>
    <s v="MN-17935"/>
    <s v="Michael Nguyen"/>
    <x v="0"/>
    <x v="0"/>
    <s v="Clinton"/>
    <x v="39"/>
    <n v="20735"/>
    <x v="3"/>
    <s v="OFF-PA-10002464"/>
    <x v="1"/>
    <x v="10"/>
    <s v="HP Office Recycled Paper (20Lb. and 87 Bright)"/>
    <x v="1071"/>
    <x v="4"/>
    <n v="0"/>
    <x v="1112"/>
  </r>
  <r>
    <n v="2369"/>
    <x v="1163"/>
    <x v="0"/>
    <x v="713"/>
    <d v="2013-09-28T00:00:00"/>
    <s v="Standard Class"/>
    <s v="KL-16555"/>
    <s v="Kelly Lampkin"/>
    <x v="1"/>
    <x v="0"/>
    <s v="Fairfield"/>
    <x v="24"/>
    <n v="45014"/>
    <x v="3"/>
    <s v="FUR-FU-10002298"/>
    <x v="0"/>
    <x v="5"/>
    <s v="Rubbermaid ClusterMat Chairmats, Mat Size- 66&quot; x 60&quot;, Lip 20&quot; x 11&quot; -90 Degree Angle"/>
    <x v="1988"/>
    <x v="5"/>
    <n v="0.2"/>
    <x v="2140"/>
  </r>
  <r>
    <n v="2370"/>
    <x v="1163"/>
    <x v="0"/>
    <x v="713"/>
    <d v="2013-09-28T00:00:00"/>
    <s v="Standard Class"/>
    <s v="KL-16555"/>
    <s v="Kelly Lampkin"/>
    <x v="1"/>
    <x v="0"/>
    <s v="Fairfield"/>
    <x v="24"/>
    <n v="45014"/>
    <x v="3"/>
    <s v="OFF-AR-10000315"/>
    <x v="1"/>
    <x v="6"/>
    <s v="Dixon Ticonderoga Maple Cedar Pencil, #2"/>
    <x v="1989"/>
    <x v="0"/>
    <n v="0.2"/>
    <x v="2141"/>
  </r>
  <r>
    <n v="2371"/>
    <x v="1164"/>
    <x v="3"/>
    <x v="437"/>
    <d v="2014-07-10T00:00:00"/>
    <s v="Second Class"/>
    <s v="MP-17965"/>
    <s v="Michael Paige"/>
    <x v="1"/>
    <x v="0"/>
    <s v="Warwick"/>
    <x v="34"/>
    <n v="2886"/>
    <x v="3"/>
    <s v="TEC-AC-10004353"/>
    <x v="2"/>
    <x v="11"/>
    <s v="Hypercom P1300 Pinpad"/>
    <x v="1990"/>
    <x v="4"/>
    <n v="0"/>
    <x v="2142"/>
  </r>
  <r>
    <n v="2372"/>
    <x v="1165"/>
    <x v="0"/>
    <x v="274"/>
    <d v="2013-07-12T00:00:00"/>
    <s v="Second Class"/>
    <s v="BF-11020"/>
    <s v="Barry Französisch"/>
    <x v="1"/>
    <x v="0"/>
    <s v="Aurora"/>
    <x v="10"/>
    <n v="60505"/>
    <x v="2"/>
    <s v="FUR-FU-10004973"/>
    <x v="0"/>
    <x v="5"/>
    <s v="Flat Face Poster Frame"/>
    <x v="1991"/>
    <x v="8"/>
    <n v="0.6"/>
    <x v="2143"/>
  </r>
  <r>
    <n v="2373"/>
    <x v="1165"/>
    <x v="0"/>
    <x v="274"/>
    <d v="2013-07-12T00:00:00"/>
    <s v="Second Class"/>
    <s v="BF-11020"/>
    <s v="Barry Französisch"/>
    <x v="1"/>
    <x v="0"/>
    <s v="Aurora"/>
    <x v="10"/>
    <n v="60505"/>
    <x v="2"/>
    <s v="OFF-FA-10000936"/>
    <x v="1"/>
    <x v="13"/>
    <s v="Acco Hot Clips Clips to Go"/>
    <x v="1992"/>
    <x v="7"/>
    <n v="0.2"/>
    <x v="2144"/>
  </r>
  <r>
    <n v="2374"/>
    <x v="1165"/>
    <x v="0"/>
    <x v="274"/>
    <d v="2013-07-12T00:00:00"/>
    <s v="Second Class"/>
    <s v="BF-11020"/>
    <s v="Barry Französisch"/>
    <x v="1"/>
    <x v="0"/>
    <s v="Aurora"/>
    <x v="10"/>
    <n v="60505"/>
    <x v="2"/>
    <s v="OFF-PA-10001609"/>
    <x v="1"/>
    <x v="10"/>
    <s v="Tops Wirebound Message Log Books"/>
    <x v="1993"/>
    <x v="6"/>
    <n v="0.2"/>
    <x v="2145"/>
  </r>
  <r>
    <n v="2375"/>
    <x v="1165"/>
    <x v="0"/>
    <x v="274"/>
    <d v="2013-07-12T00:00:00"/>
    <s v="Second Class"/>
    <s v="BF-11020"/>
    <s v="Barry Französisch"/>
    <x v="1"/>
    <x v="0"/>
    <s v="Aurora"/>
    <x v="10"/>
    <n v="60505"/>
    <x v="2"/>
    <s v="FUR-CH-10000785"/>
    <x v="0"/>
    <x v="1"/>
    <s v="Global Ergonomic Managers Chair"/>
    <x v="1994"/>
    <x v="0"/>
    <n v="0.3"/>
    <x v="2146"/>
  </r>
  <r>
    <n v="2376"/>
    <x v="1166"/>
    <x v="3"/>
    <x v="714"/>
    <d v="2014-01-31T00:00:00"/>
    <s v="Standard Class"/>
    <s v="TP-21130"/>
    <s v="Theone Pippenger"/>
    <x v="0"/>
    <x v="0"/>
    <s v="Smyrna"/>
    <x v="32"/>
    <n v="30080"/>
    <x v="0"/>
    <s v="OFF-FA-10000053"/>
    <x v="1"/>
    <x v="13"/>
    <s v="Revere Boxed Rubber Bands by Revere"/>
    <x v="1995"/>
    <x v="1"/>
    <n v="0"/>
    <x v="2147"/>
  </r>
  <r>
    <n v="2377"/>
    <x v="1167"/>
    <x v="2"/>
    <x v="710"/>
    <d v="2011-08-21T00:00:00"/>
    <s v="Second Class"/>
    <s v="MS-17770"/>
    <s v="Maxwell Schwartz"/>
    <x v="0"/>
    <x v="0"/>
    <s v="Columbus"/>
    <x v="24"/>
    <n v="43229"/>
    <x v="3"/>
    <s v="OFF-BI-10001718"/>
    <x v="1"/>
    <x v="8"/>
    <s v="GBC DocuBind P50 Personal Binding Machine"/>
    <x v="1996"/>
    <x v="4"/>
    <n v="0.7"/>
    <x v="2148"/>
  </r>
  <r>
    <n v="2378"/>
    <x v="1167"/>
    <x v="2"/>
    <x v="710"/>
    <d v="2011-08-21T00:00:00"/>
    <s v="Second Class"/>
    <s v="MS-17770"/>
    <s v="Maxwell Schwartz"/>
    <x v="0"/>
    <x v="0"/>
    <s v="Columbus"/>
    <x v="24"/>
    <n v="43229"/>
    <x v="3"/>
    <s v="OFF-SU-10004768"/>
    <x v="1"/>
    <x v="14"/>
    <s v="Acme Kleencut Forged Steel Scissors"/>
    <x v="1997"/>
    <x v="0"/>
    <n v="0.2"/>
    <x v="2149"/>
  </r>
  <r>
    <n v="2379"/>
    <x v="1168"/>
    <x v="1"/>
    <x v="401"/>
    <d v="2012-12-11T00:00:00"/>
    <s v="Standard Class"/>
    <s v="KM-16375"/>
    <s v="Katherine Murray"/>
    <x v="2"/>
    <x v="0"/>
    <s v="Thousand Oaks"/>
    <x v="1"/>
    <n v="91360"/>
    <x v="1"/>
    <s v="OFF-PA-10003883"/>
    <x v="1"/>
    <x v="10"/>
    <s v="Message Book, Phone, Wirebound Standard Line Memo, 2 3/4&quot; X 5&quot;"/>
    <x v="1998"/>
    <x v="2"/>
    <n v="0"/>
    <x v="2150"/>
  </r>
  <r>
    <n v="2380"/>
    <x v="1169"/>
    <x v="0"/>
    <x v="715"/>
    <d v="2013-05-11T00:00:00"/>
    <s v="Standard Class"/>
    <s v="BE-11455"/>
    <s v="Brad Eason"/>
    <x v="2"/>
    <x v="0"/>
    <s v="Lorain"/>
    <x v="24"/>
    <n v="44052"/>
    <x v="3"/>
    <s v="OFF-FA-10004248"/>
    <x v="1"/>
    <x v="13"/>
    <s v="Advantus T-Pin Paper Clips"/>
    <x v="1999"/>
    <x v="0"/>
    <n v="0.2"/>
    <x v="2151"/>
  </r>
  <r>
    <n v="2381"/>
    <x v="1169"/>
    <x v="0"/>
    <x v="715"/>
    <d v="2013-05-11T00:00:00"/>
    <s v="Standard Class"/>
    <s v="BE-11455"/>
    <s v="Brad Eason"/>
    <x v="2"/>
    <x v="0"/>
    <s v="Lorain"/>
    <x v="24"/>
    <n v="44052"/>
    <x v="3"/>
    <s v="OFF-PA-10002581"/>
    <x v="1"/>
    <x v="10"/>
    <s v="Xerox 1951"/>
    <x v="2000"/>
    <x v="0"/>
    <n v="0.2"/>
    <x v="2152"/>
  </r>
  <r>
    <n v="2382"/>
    <x v="1169"/>
    <x v="0"/>
    <x v="715"/>
    <d v="2013-05-11T00:00:00"/>
    <s v="Standard Class"/>
    <s v="BE-11455"/>
    <s v="Brad Eason"/>
    <x v="2"/>
    <x v="0"/>
    <s v="Lorain"/>
    <x v="24"/>
    <n v="44052"/>
    <x v="3"/>
    <s v="FUR-FU-10004848"/>
    <x v="0"/>
    <x v="5"/>
    <s v="DAX Solid Wood Frames"/>
    <x v="2001"/>
    <x v="3"/>
    <n v="0.2"/>
    <x v="2153"/>
  </r>
  <r>
    <n v="2383"/>
    <x v="1170"/>
    <x v="3"/>
    <x v="613"/>
    <d v="2014-03-27T00:00:00"/>
    <s v="First Class"/>
    <s v="CV-12295"/>
    <s v="Christina VanderZanden"/>
    <x v="0"/>
    <x v="0"/>
    <s v="Fresno"/>
    <x v="1"/>
    <n v="93727"/>
    <x v="1"/>
    <s v="OFF-AP-10002403"/>
    <x v="1"/>
    <x v="9"/>
    <s v="Acco Smartsocket Color-Coded Six-Outlet AC Adapter Model Surge Protectors"/>
    <x v="2002"/>
    <x v="4"/>
    <n v="0"/>
    <x v="2154"/>
  </r>
  <r>
    <n v="2384"/>
    <x v="1170"/>
    <x v="3"/>
    <x v="613"/>
    <d v="2014-03-27T00:00:00"/>
    <s v="First Class"/>
    <s v="CV-12295"/>
    <s v="Christina VanderZanden"/>
    <x v="0"/>
    <x v="0"/>
    <s v="Fresno"/>
    <x v="1"/>
    <n v="93727"/>
    <x v="1"/>
    <s v="OFF-AR-10003087"/>
    <x v="1"/>
    <x v="6"/>
    <s v="Staples"/>
    <x v="2003"/>
    <x v="6"/>
    <n v="0"/>
    <x v="2155"/>
  </r>
  <r>
    <n v="2385"/>
    <x v="1170"/>
    <x v="3"/>
    <x v="613"/>
    <d v="2014-03-27T00:00:00"/>
    <s v="First Class"/>
    <s v="CV-12295"/>
    <s v="Christina VanderZanden"/>
    <x v="0"/>
    <x v="0"/>
    <s v="Fresno"/>
    <x v="1"/>
    <n v="93727"/>
    <x v="1"/>
    <s v="OFF-BI-10002026"/>
    <x v="1"/>
    <x v="8"/>
    <s v="Avery Arch Ring Binders"/>
    <x v="2004"/>
    <x v="4"/>
    <n v="0.2"/>
    <x v="2156"/>
  </r>
  <r>
    <n v="2386"/>
    <x v="1170"/>
    <x v="3"/>
    <x v="613"/>
    <d v="2014-03-27T00:00:00"/>
    <s v="First Class"/>
    <s v="CV-12295"/>
    <s v="Christina VanderZanden"/>
    <x v="0"/>
    <x v="0"/>
    <s v="Fresno"/>
    <x v="1"/>
    <n v="93727"/>
    <x v="1"/>
    <s v="TEC-PH-10000141"/>
    <x v="2"/>
    <x v="7"/>
    <s v="Clearsounds A400"/>
    <x v="2005"/>
    <x v="4"/>
    <n v="0.2"/>
    <x v="2157"/>
  </r>
  <r>
    <n v="2387"/>
    <x v="1170"/>
    <x v="3"/>
    <x v="613"/>
    <d v="2014-03-27T00:00:00"/>
    <s v="First Class"/>
    <s v="CV-12295"/>
    <s v="Christina VanderZanden"/>
    <x v="0"/>
    <x v="0"/>
    <s v="Fresno"/>
    <x v="1"/>
    <n v="93727"/>
    <x v="1"/>
    <s v="TEC-CO-10000971"/>
    <x v="2"/>
    <x v="16"/>
    <s v="Hewlett Packard 310 Color Digital Copier"/>
    <x v="2006"/>
    <x v="0"/>
    <n v="0.2"/>
    <x v="2158"/>
  </r>
  <r>
    <n v="2388"/>
    <x v="1171"/>
    <x v="1"/>
    <x v="295"/>
    <d v="2012-12-15T00:00:00"/>
    <s v="First Class"/>
    <s v="DK-13375"/>
    <s v="Dennis Kane"/>
    <x v="0"/>
    <x v="0"/>
    <s v="San Diego"/>
    <x v="1"/>
    <n v="92105"/>
    <x v="1"/>
    <s v="OFF-FA-10001229"/>
    <x v="1"/>
    <x v="13"/>
    <s v="Staples"/>
    <x v="2007"/>
    <x v="0"/>
    <n v="0"/>
    <x v="2159"/>
  </r>
  <r>
    <n v="2389"/>
    <x v="1171"/>
    <x v="1"/>
    <x v="295"/>
    <d v="2012-12-15T00:00:00"/>
    <s v="First Class"/>
    <s v="DK-13375"/>
    <s v="Dennis Kane"/>
    <x v="0"/>
    <x v="0"/>
    <s v="San Diego"/>
    <x v="1"/>
    <n v="92105"/>
    <x v="1"/>
    <s v="OFF-BI-10002437"/>
    <x v="1"/>
    <x v="8"/>
    <s v="Recycled Premium Regency Composition Covers"/>
    <x v="671"/>
    <x v="0"/>
    <n v="0.2"/>
    <x v="683"/>
  </r>
  <r>
    <n v="2390"/>
    <x v="1172"/>
    <x v="1"/>
    <x v="401"/>
    <d v="2012-12-10T00:00:00"/>
    <s v="Standard Class"/>
    <s v="SG-20605"/>
    <s v="Speros Goranitis"/>
    <x v="0"/>
    <x v="0"/>
    <s v="New York City"/>
    <x v="15"/>
    <n v="10009"/>
    <x v="3"/>
    <s v="OFF-PA-10004255"/>
    <x v="1"/>
    <x v="10"/>
    <s v="Xerox 219"/>
    <x v="90"/>
    <x v="7"/>
    <n v="0"/>
    <x v="90"/>
  </r>
  <r>
    <n v="2391"/>
    <x v="1172"/>
    <x v="1"/>
    <x v="401"/>
    <d v="2012-12-10T00:00:00"/>
    <s v="Standard Class"/>
    <s v="SG-20605"/>
    <s v="Speros Goranitis"/>
    <x v="0"/>
    <x v="0"/>
    <s v="New York City"/>
    <x v="15"/>
    <n v="10009"/>
    <x v="3"/>
    <s v="OFF-PA-10001184"/>
    <x v="1"/>
    <x v="10"/>
    <s v="Xerox 1903"/>
    <x v="1085"/>
    <x v="3"/>
    <n v="0"/>
    <x v="2160"/>
  </r>
  <r>
    <n v="2392"/>
    <x v="1172"/>
    <x v="1"/>
    <x v="401"/>
    <d v="2012-12-10T00:00:00"/>
    <s v="Standard Class"/>
    <s v="SG-20605"/>
    <s v="Speros Goranitis"/>
    <x v="0"/>
    <x v="0"/>
    <s v="New York City"/>
    <x v="15"/>
    <n v="10009"/>
    <x v="3"/>
    <s v="TEC-AC-10002637"/>
    <x v="2"/>
    <x v="11"/>
    <s v="Logitech VX Revolution Cordless Laser Mouse for Notebooks (Black)"/>
    <x v="2008"/>
    <x v="6"/>
    <n v="0"/>
    <x v="2161"/>
  </r>
  <r>
    <n v="2393"/>
    <x v="1172"/>
    <x v="1"/>
    <x v="401"/>
    <d v="2012-12-10T00:00:00"/>
    <s v="Standard Class"/>
    <s v="SG-20605"/>
    <s v="Speros Goranitis"/>
    <x v="0"/>
    <x v="0"/>
    <s v="New York City"/>
    <x v="15"/>
    <n v="10009"/>
    <x v="3"/>
    <s v="FUR-FU-10002878"/>
    <x v="0"/>
    <x v="5"/>
    <s v="Seth Thomas 14&quot; Day/Date Wall Clock"/>
    <x v="2009"/>
    <x v="4"/>
    <n v="0"/>
    <x v="2162"/>
  </r>
  <r>
    <n v="2394"/>
    <x v="1173"/>
    <x v="0"/>
    <x v="716"/>
    <d v="2013-03-24T00:00:00"/>
    <s v="Standard Class"/>
    <s v="CS-12355"/>
    <s v="Christine Sundaresam"/>
    <x v="0"/>
    <x v="0"/>
    <s v="Malden"/>
    <x v="31"/>
    <n v="2148"/>
    <x v="3"/>
    <s v="OFF-AR-10000588"/>
    <x v="1"/>
    <x v="6"/>
    <s v="Newell 345"/>
    <x v="2010"/>
    <x v="0"/>
    <n v="0"/>
    <x v="2163"/>
  </r>
  <r>
    <n v="2395"/>
    <x v="1174"/>
    <x v="1"/>
    <x v="717"/>
    <d v="2012-11-19T00:00:00"/>
    <s v="Standard Class"/>
    <s v="PJ-18835"/>
    <s v="Patrick Jones"/>
    <x v="1"/>
    <x v="0"/>
    <s v="New York City"/>
    <x v="15"/>
    <n v="10035"/>
    <x v="3"/>
    <s v="TEC-AC-10002217"/>
    <x v="2"/>
    <x v="11"/>
    <s v="Imation Clip USB flash drive - 8 GB"/>
    <x v="2011"/>
    <x v="0"/>
    <n v="0"/>
    <x v="2164"/>
  </r>
  <r>
    <n v="2396"/>
    <x v="1174"/>
    <x v="1"/>
    <x v="717"/>
    <d v="2012-11-19T00:00:00"/>
    <s v="Standard Class"/>
    <s v="PJ-18835"/>
    <s v="Patrick Jones"/>
    <x v="1"/>
    <x v="0"/>
    <s v="New York City"/>
    <x v="15"/>
    <n v="10035"/>
    <x v="3"/>
    <s v="TEC-AC-10001267"/>
    <x v="2"/>
    <x v="11"/>
    <s v="Imation 32GB Pocket Pro USB 3.0 Flash Drive - 32 GB - Black - 1 P ..."/>
    <x v="2012"/>
    <x v="0"/>
    <n v="0"/>
    <x v="2165"/>
  </r>
  <r>
    <n v="2397"/>
    <x v="1174"/>
    <x v="1"/>
    <x v="717"/>
    <d v="2012-11-19T00:00:00"/>
    <s v="Standard Class"/>
    <s v="PJ-18835"/>
    <s v="Patrick Jones"/>
    <x v="1"/>
    <x v="0"/>
    <s v="New York City"/>
    <x v="15"/>
    <n v="10035"/>
    <x v="3"/>
    <s v="OFF-PA-10004041"/>
    <x v="1"/>
    <x v="10"/>
    <s v="It's Hot Message Books with Stickers, 2 3/4&quot; x 5&quot;"/>
    <x v="2013"/>
    <x v="2"/>
    <n v="0"/>
    <x v="2166"/>
  </r>
  <r>
    <n v="2398"/>
    <x v="1175"/>
    <x v="3"/>
    <x v="718"/>
    <d v="2014-08-17T00:00:00"/>
    <s v="Second Class"/>
    <s v="NP-18700"/>
    <s v="Nora Preis"/>
    <x v="0"/>
    <x v="0"/>
    <s v="San Francisco"/>
    <x v="1"/>
    <n v="94109"/>
    <x v="1"/>
    <s v="OFF-LA-10001613"/>
    <x v="1"/>
    <x v="2"/>
    <s v="Avery File Folder Labels"/>
    <x v="1784"/>
    <x v="0"/>
    <n v="0"/>
    <x v="2167"/>
  </r>
  <r>
    <n v="2399"/>
    <x v="1175"/>
    <x v="3"/>
    <x v="718"/>
    <d v="2014-08-17T00:00:00"/>
    <s v="Second Class"/>
    <s v="NP-18700"/>
    <s v="Nora Preis"/>
    <x v="0"/>
    <x v="0"/>
    <s v="San Francisco"/>
    <x v="1"/>
    <n v="94109"/>
    <x v="1"/>
    <s v="OFF-AR-10000246"/>
    <x v="1"/>
    <x v="6"/>
    <s v="Newell 318"/>
    <x v="1459"/>
    <x v="5"/>
    <n v="0"/>
    <x v="2168"/>
  </r>
  <r>
    <n v="2400"/>
    <x v="1176"/>
    <x v="3"/>
    <x v="428"/>
    <d v="2014-09-16T00:00:00"/>
    <s v="Standard Class"/>
    <s v="SB-20290"/>
    <s v="Sean Braxton"/>
    <x v="1"/>
    <x v="0"/>
    <s v="Florence"/>
    <x v="20"/>
    <n v="29501"/>
    <x v="0"/>
    <s v="OFF-ST-10001809"/>
    <x v="1"/>
    <x v="4"/>
    <s v="Fellowes Officeware Wire Shelving"/>
    <x v="2014"/>
    <x v="3"/>
    <n v="0"/>
    <x v="2169"/>
  </r>
  <r>
    <n v="2401"/>
    <x v="1176"/>
    <x v="3"/>
    <x v="428"/>
    <d v="2014-09-16T00:00:00"/>
    <s v="Standard Class"/>
    <s v="SB-20290"/>
    <s v="Sean Braxton"/>
    <x v="1"/>
    <x v="0"/>
    <s v="Florence"/>
    <x v="20"/>
    <n v="29501"/>
    <x v="0"/>
    <s v="OFF-ST-10002214"/>
    <x v="1"/>
    <x v="4"/>
    <s v="X-Rack File for Hanging Folders"/>
    <x v="2015"/>
    <x v="2"/>
    <n v="0"/>
    <x v="2170"/>
  </r>
  <r>
    <n v="2402"/>
    <x v="1177"/>
    <x v="3"/>
    <x v="719"/>
    <d v="2014-04-05T00:00:00"/>
    <s v="Second Class"/>
    <s v="AS-10090"/>
    <s v="Adam Shillingsburg"/>
    <x v="0"/>
    <x v="0"/>
    <s v="Springfield"/>
    <x v="25"/>
    <n v="65807"/>
    <x v="2"/>
    <s v="OFF-ST-10000649"/>
    <x v="1"/>
    <x v="4"/>
    <s v="Hanging Personal Folder File"/>
    <x v="2016"/>
    <x v="5"/>
    <n v="0"/>
    <x v="2171"/>
  </r>
  <r>
    <n v="2403"/>
    <x v="1177"/>
    <x v="3"/>
    <x v="719"/>
    <d v="2014-04-05T00:00:00"/>
    <s v="Second Class"/>
    <s v="AS-10090"/>
    <s v="Adam Shillingsburg"/>
    <x v="0"/>
    <x v="0"/>
    <s v="Springfield"/>
    <x v="25"/>
    <n v="65807"/>
    <x v="2"/>
    <s v="OFF-EN-10001990"/>
    <x v="1"/>
    <x v="12"/>
    <s v="Staples"/>
    <x v="158"/>
    <x v="2"/>
    <n v="0"/>
    <x v="160"/>
  </r>
  <r>
    <n v="2404"/>
    <x v="1178"/>
    <x v="0"/>
    <x v="720"/>
    <d v="2013-10-04T00:00:00"/>
    <s v="Standard Class"/>
    <s v="HM-14860"/>
    <s v="Harry Marie"/>
    <x v="1"/>
    <x v="0"/>
    <s v="Huntsville"/>
    <x v="5"/>
    <n v="77340"/>
    <x v="2"/>
    <s v="FUR-BO-10000780"/>
    <x v="0"/>
    <x v="0"/>
    <s v="O'Sullivan Plantations 2-Door Library in Landvery Oak"/>
    <x v="2017"/>
    <x v="3"/>
    <n v="0.32"/>
    <x v="2172"/>
  </r>
  <r>
    <n v="2405"/>
    <x v="1179"/>
    <x v="3"/>
    <x v="566"/>
    <d v="2014-10-12T00:00:00"/>
    <s v="Standard Class"/>
    <s v="MG-18145"/>
    <s v="Mike Gockenbach"/>
    <x v="0"/>
    <x v="0"/>
    <s v="Los Angeles"/>
    <x v="1"/>
    <n v="90045"/>
    <x v="1"/>
    <s v="TEC-AC-10002049"/>
    <x v="2"/>
    <x v="11"/>
    <s v="Logitech G19 Programmable Gaming Keyboard"/>
    <x v="2018"/>
    <x v="6"/>
    <n v="0"/>
    <x v="2173"/>
  </r>
  <r>
    <n v="2406"/>
    <x v="1179"/>
    <x v="3"/>
    <x v="566"/>
    <d v="2014-10-12T00:00:00"/>
    <s v="Standard Class"/>
    <s v="MG-18145"/>
    <s v="Mike Gockenbach"/>
    <x v="0"/>
    <x v="0"/>
    <s v="Los Angeles"/>
    <x v="1"/>
    <n v="90045"/>
    <x v="1"/>
    <s v="TEC-PH-10003555"/>
    <x v="2"/>
    <x v="7"/>
    <s v="Motorola HK250 Universal Bluetooth Headset"/>
    <x v="2019"/>
    <x v="3"/>
    <n v="0.2"/>
    <x v="2174"/>
  </r>
  <r>
    <n v="2407"/>
    <x v="1179"/>
    <x v="3"/>
    <x v="566"/>
    <d v="2014-10-12T00:00:00"/>
    <s v="Standard Class"/>
    <s v="MG-18145"/>
    <s v="Mike Gockenbach"/>
    <x v="0"/>
    <x v="0"/>
    <s v="Los Angeles"/>
    <x v="1"/>
    <n v="90045"/>
    <x v="1"/>
    <s v="TEC-PH-10000702"/>
    <x v="2"/>
    <x v="7"/>
    <s v="Square Credit Card Reader, 4 1/2&quot; x 4 1/2&quot; x 1&quot;, White"/>
    <x v="2020"/>
    <x v="12"/>
    <n v="0.2"/>
    <x v="2175"/>
  </r>
  <r>
    <n v="2408"/>
    <x v="1180"/>
    <x v="3"/>
    <x v="176"/>
    <d v="2014-01-26T00:00:00"/>
    <s v="Standard Class"/>
    <s v="TM-21010"/>
    <s v="Tamara Manning"/>
    <x v="0"/>
    <x v="0"/>
    <s v="San Francisco"/>
    <x v="1"/>
    <n v="94122"/>
    <x v="1"/>
    <s v="OFF-AR-10003631"/>
    <x v="1"/>
    <x v="6"/>
    <s v="Staples"/>
    <x v="2021"/>
    <x v="2"/>
    <n v="0"/>
    <x v="2176"/>
  </r>
  <r>
    <n v="2409"/>
    <x v="1180"/>
    <x v="3"/>
    <x v="176"/>
    <d v="2014-01-26T00:00:00"/>
    <s v="Standard Class"/>
    <s v="TM-21010"/>
    <s v="Tamara Manning"/>
    <x v="0"/>
    <x v="0"/>
    <s v="San Francisco"/>
    <x v="1"/>
    <n v="94122"/>
    <x v="1"/>
    <s v="TEC-PH-10003072"/>
    <x v="2"/>
    <x v="7"/>
    <s v="Panasonic KX-TG9541B DECT 6.0 Digital 2-Line Expandable Cordless Phone With Digital Answering System"/>
    <x v="2022"/>
    <x v="1"/>
    <n v="0.2"/>
    <x v="2177"/>
  </r>
  <r>
    <n v="2410"/>
    <x v="1181"/>
    <x v="3"/>
    <x v="721"/>
    <d v="2014-03-26T00:00:00"/>
    <s v="First Class"/>
    <s v="BE-11335"/>
    <s v="Bill Eplett"/>
    <x v="2"/>
    <x v="0"/>
    <s v="San Francisco"/>
    <x v="1"/>
    <n v="94122"/>
    <x v="1"/>
    <s v="FUR-FU-10000758"/>
    <x v="0"/>
    <x v="5"/>
    <s v="DAX Natural Wood-Tone Poster Frame"/>
    <x v="2023"/>
    <x v="8"/>
    <n v="0"/>
    <x v="2178"/>
  </r>
  <r>
    <n v="2411"/>
    <x v="1182"/>
    <x v="2"/>
    <x v="601"/>
    <d v="2011-08-06T00:00:00"/>
    <s v="Standard Class"/>
    <s v="AS-10630"/>
    <s v="Ann Steele"/>
    <x v="2"/>
    <x v="0"/>
    <s v="Philadelphia"/>
    <x v="9"/>
    <n v="19120"/>
    <x v="3"/>
    <s v="OFF-FA-10000992"/>
    <x v="1"/>
    <x v="13"/>
    <s v="Acco Clips to Go Binder Clips, 24 Clips in Two Sizes"/>
    <x v="1103"/>
    <x v="0"/>
    <n v="0.2"/>
    <x v="2179"/>
  </r>
  <r>
    <n v="2412"/>
    <x v="1183"/>
    <x v="1"/>
    <x v="722"/>
    <d v="2012-06-09T00:00:00"/>
    <s v="Second Class"/>
    <s v="EM-13810"/>
    <s v="Eleni McCrary"/>
    <x v="1"/>
    <x v="0"/>
    <s v="Los Angeles"/>
    <x v="1"/>
    <n v="90036"/>
    <x v="1"/>
    <s v="OFF-BI-10004187"/>
    <x v="1"/>
    <x v="8"/>
    <s v="Staples"/>
    <x v="2024"/>
    <x v="2"/>
    <n v="0.2"/>
    <x v="2180"/>
  </r>
  <r>
    <n v="2413"/>
    <x v="1184"/>
    <x v="2"/>
    <x v="607"/>
    <d v="2011-11-16T00:00:00"/>
    <s v="Standard Class"/>
    <s v="JA-15970"/>
    <s v="Joseph Airdo"/>
    <x v="0"/>
    <x v="0"/>
    <s v="Los Angeles"/>
    <x v="1"/>
    <n v="90045"/>
    <x v="1"/>
    <s v="OFF-PA-10001947"/>
    <x v="1"/>
    <x v="10"/>
    <s v="Xerox 1974"/>
    <x v="493"/>
    <x v="0"/>
    <n v="0"/>
    <x v="2181"/>
  </r>
  <r>
    <n v="2414"/>
    <x v="1184"/>
    <x v="2"/>
    <x v="607"/>
    <d v="2011-11-16T00:00:00"/>
    <s v="Standard Class"/>
    <s v="JA-15970"/>
    <s v="Joseph Airdo"/>
    <x v="0"/>
    <x v="0"/>
    <s v="Los Angeles"/>
    <x v="1"/>
    <n v="90045"/>
    <x v="1"/>
    <s v="FUR-TA-10002356"/>
    <x v="0"/>
    <x v="3"/>
    <s v="Bevis Boat-Shaped Conference Table"/>
    <x v="2025"/>
    <x v="1"/>
    <n v="0.2"/>
    <x v="2182"/>
  </r>
  <r>
    <n v="2415"/>
    <x v="1185"/>
    <x v="0"/>
    <x v="723"/>
    <d v="2014-01-03T00:00:00"/>
    <s v="Standard Class"/>
    <s v="TB-21595"/>
    <s v="Troy Blackwell"/>
    <x v="0"/>
    <x v="0"/>
    <s v="Milwaukee"/>
    <x v="6"/>
    <n v="53209"/>
    <x v="2"/>
    <s v="FUR-CH-10001714"/>
    <x v="0"/>
    <x v="1"/>
    <s v="Global Leather &amp; Oak Executive Chair, Burgundy"/>
    <x v="2026"/>
    <x v="2"/>
    <n v="0"/>
    <x v="2183"/>
  </r>
  <r>
    <n v="2416"/>
    <x v="1186"/>
    <x v="1"/>
    <x v="380"/>
    <d v="2012-07-11T00:00:00"/>
    <s v="Standard Class"/>
    <s v="PP-18955"/>
    <s v="Paul Prost"/>
    <x v="2"/>
    <x v="0"/>
    <s v="Holyoke"/>
    <x v="31"/>
    <n v="1040"/>
    <x v="3"/>
    <s v="FUR-BO-10002824"/>
    <x v="0"/>
    <x v="0"/>
    <s v="Bush Mission Pointe Library"/>
    <x v="85"/>
    <x v="0"/>
    <n v="0"/>
    <x v="2184"/>
  </r>
  <r>
    <n v="2417"/>
    <x v="1187"/>
    <x v="3"/>
    <x v="386"/>
    <d v="2014-10-19T00:00:00"/>
    <s v="Standard Class"/>
    <s v="ML-18040"/>
    <s v="Michelle Lonsdale"/>
    <x v="1"/>
    <x v="0"/>
    <s v="Albuquerque"/>
    <x v="27"/>
    <n v="87105"/>
    <x v="1"/>
    <s v="TEC-AC-10002842"/>
    <x v="2"/>
    <x v="11"/>
    <s v="WD My Passport Ultra 2TB Portable External Hard Drive"/>
    <x v="2027"/>
    <x v="2"/>
    <n v="0"/>
    <x v="2185"/>
  </r>
  <r>
    <n v="2418"/>
    <x v="1187"/>
    <x v="3"/>
    <x v="386"/>
    <d v="2014-10-19T00:00:00"/>
    <s v="Standard Class"/>
    <s v="ML-18040"/>
    <s v="Michelle Lonsdale"/>
    <x v="1"/>
    <x v="0"/>
    <s v="Albuquerque"/>
    <x v="27"/>
    <n v="87105"/>
    <x v="1"/>
    <s v="OFF-BI-10002082"/>
    <x v="1"/>
    <x v="8"/>
    <s v="GBC Twin Loop Wire Binding Elements"/>
    <x v="1955"/>
    <x v="1"/>
    <n v="0.2"/>
    <x v="2106"/>
  </r>
  <r>
    <n v="2419"/>
    <x v="1188"/>
    <x v="0"/>
    <x v="206"/>
    <d v="2013-05-29T00:00:00"/>
    <s v="Standard Class"/>
    <s v="LC-16930"/>
    <s v="Linda Cazamias"/>
    <x v="1"/>
    <x v="0"/>
    <s v="Sparks"/>
    <x v="33"/>
    <n v="89431"/>
    <x v="1"/>
    <s v="TEC-MA-10000112"/>
    <x v="2"/>
    <x v="15"/>
    <s v="Panasonic KX MB2061 Multifunction Printer"/>
    <x v="2028"/>
    <x v="12"/>
    <n v="0.2"/>
    <x v="2186"/>
  </r>
  <r>
    <n v="2420"/>
    <x v="1189"/>
    <x v="3"/>
    <x v="45"/>
    <d v="2014-11-15T00:00:00"/>
    <s v="Standard Class"/>
    <s v="MC-17590"/>
    <s v="Matt Collister"/>
    <x v="1"/>
    <x v="0"/>
    <s v="Coachella"/>
    <x v="1"/>
    <n v="92236"/>
    <x v="1"/>
    <s v="OFF-ST-10002289"/>
    <x v="1"/>
    <x v="4"/>
    <s v="Safco Wire Cube Shelving System, For Use as 4 or 5 14&quot; Cubes, Black"/>
    <x v="2029"/>
    <x v="0"/>
    <n v="0"/>
    <x v="2187"/>
  </r>
  <r>
    <n v="2421"/>
    <x v="1189"/>
    <x v="3"/>
    <x v="45"/>
    <d v="2014-11-15T00:00:00"/>
    <s v="Standard Class"/>
    <s v="MC-17590"/>
    <s v="Matt Collister"/>
    <x v="1"/>
    <x v="0"/>
    <s v="Coachella"/>
    <x v="1"/>
    <n v="92236"/>
    <x v="1"/>
    <s v="TEC-AC-10004171"/>
    <x v="2"/>
    <x v="11"/>
    <s v="Razer Kraken 7.1 Surround Sound Over Ear USB Gaming Headset"/>
    <x v="313"/>
    <x v="7"/>
    <n v="0"/>
    <x v="1360"/>
  </r>
  <r>
    <n v="2422"/>
    <x v="1190"/>
    <x v="0"/>
    <x v="724"/>
    <d v="2013-04-24T00:00:00"/>
    <s v="Standard Class"/>
    <s v="CR-12580"/>
    <s v="Clay Rozendal"/>
    <x v="2"/>
    <x v="0"/>
    <s v="Elmhurst"/>
    <x v="10"/>
    <n v="60126"/>
    <x v="2"/>
    <s v="OFF-ST-10003656"/>
    <x v="1"/>
    <x v="4"/>
    <s v="Safco Industrial Wire Shelving"/>
    <x v="84"/>
    <x v="1"/>
    <n v="0.2"/>
    <x v="84"/>
  </r>
  <r>
    <n v="2423"/>
    <x v="1190"/>
    <x v="0"/>
    <x v="724"/>
    <d v="2013-04-24T00:00:00"/>
    <s v="Standard Class"/>
    <s v="CR-12580"/>
    <s v="Clay Rozendal"/>
    <x v="2"/>
    <x v="0"/>
    <s v="Elmhurst"/>
    <x v="10"/>
    <n v="60126"/>
    <x v="2"/>
    <s v="OFF-PA-10001560"/>
    <x v="1"/>
    <x v="10"/>
    <s v="Adams Telephone Message Books, 5 1/4” x 11”"/>
    <x v="778"/>
    <x v="0"/>
    <n v="0.2"/>
    <x v="801"/>
  </r>
  <r>
    <n v="2424"/>
    <x v="1191"/>
    <x v="3"/>
    <x v="53"/>
    <d v="2014-12-31T00:00:00"/>
    <s v="Standard Class"/>
    <s v="SV-20935"/>
    <s v="Susan Vittorini"/>
    <x v="0"/>
    <x v="0"/>
    <s v="Fairfield"/>
    <x v="24"/>
    <n v="45014"/>
    <x v="3"/>
    <s v="TEC-AC-10002473"/>
    <x v="2"/>
    <x v="11"/>
    <s v="Maxell 4.7GB DVD-R"/>
    <x v="2030"/>
    <x v="3"/>
    <n v="0.2"/>
    <x v="2188"/>
  </r>
  <r>
    <n v="2425"/>
    <x v="1191"/>
    <x v="3"/>
    <x v="53"/>
    <d v="2014-12-31T00:00:00"/>
    <s v="Standard Class"/>
    <s v="SV-20935"/>
    <s v="Susan Vittorini"/>
    <x v="0"/>
    <x v="0"/>
    <s v="Fairfield"/>
    <x v="24"/>
    <n v="45014"/>
    <x v="3"/>
    <s v="OFF-BI-10000632"/>
    <x v="1"/>
    <x v="8"/>
    <s v="Satellite Sectional Post Binders"/>
    <x v="2031"/>
    <x v="7"/>
    <n v="0.7"/>
    <x v="2189"/>
  </r>
  <r>
    <n v="2426"/>
    <x v="1191"/>
    <x v="3"/>
    <x v="53"/>
    <d v="2014-12-31T00:00:00"/>
    <s v="Standard Class"/>
    <s v="SV-20935"/>
    <s v="Susan Vittorini"/>
    <x v="0"/>
    <x v="0"/>
    <s v="Fairfield"/>
    <x v="24"/>
    <n v="45014"/>
    <x v="3"/>
    <s v="FUR-TA-10002645"/>
    <x v="0"/>
    <x v="3"/>
    <s v="Hon Rectangular Conference Tables"/>
    <x v="2032"/>
    <x v="0"/>
    <n v="0.4"/>
    <x v="2190"/>
  </r>
  <r>
    <n v="2427"/>
    <x v="1191"/>
    <x v="3"/>
    <x v="53"/>
    <d v="2014-12-31T00:00:00"/>
    <s v="Standard Class"/>
    <s v="SV-20935"/>
    <s v="Susan Vittorini"/>
    <x v="0"/>
    <x v="0"/>
    <s v="Fairfield"/>
    <x v="24"/>
    <n v="45014"/>
    <x v="3"/>
    <s v="OFF-FA-10002975"/>
    <x v="1"/>
    <x v="13"/>
    <s v="Staples"/>
    <x v="2033"/>
    <x v="11"/>
    <n v="0.2"/>
    <x v="2191"/>
  </r>
  <r>
    <n v="2428"/>
    <x v="1192"/>
    <x v="0"/>
    <x v="725"/>
    <d v="2013-06-18T00:00:00"/>
    <s v="Standard Class"/>
    <s v="MZ-17515"/>
    <s v="Mary Zewe"/>
    <x v="1"/>
    <x v="0"/>
    <s v="Arlington"/>
    <x v="5"/>
    <n v="76017"/>
    <x v="2"/>
    <s v="OFF-BI-10003784"/>
    <x v="1"/>
    <x v="8"/>
    <s v="Computer Printout Index Tabs"/>
    <x v="2034"/>
    <x v="4"/>
    <n v="0.8"/>
    <x v="2192"/>
  </r>
  <r>
    <n v="2429"/>
    <x v="1192"/>
    <x v="0"/>
    <x v="725"/>
    <d v="2013-06-18T00:00:00"/>
    <s v="Standard Class"/>
    <s v="MZ-17515"/>
    <s v="Mary Zewe"/>
    <x v="1"/>
    <x v="0"/>
    <s v="Arlington"/>
    <x v="5"/>
    <n v="76017"/>
    <x v="2"/>
    <s v="OFF-BI-10001617"/>
    <x v="1"/>
    <x v="8"/>
    <s v="GBC Wire Binding Combs"/>
    <x v="2035"/>
    <x v="4"/>
    <n v="0.8"/>
    <x v="2193"/>
  </r>
  <r>
    <n v="2430"/>
    <x v="1192"/>
    <x v="0"/>
    <x v="725"/>
    <d v="2013-06-18T00:00:00"/>
    <s v="Standard Class"/>
    <s v="MZ-17515"/>
    <s v="Mary Zewe"/>
    <x v="1"/>
    <x v="0"/>
    <s v="Arlington"/>
    <x v="5"/>
    <n v="76017"/>
    <x v="2"/>
    <s v="FUR-FU-10004415"/>
    <x v="0"/>
    <x v="5"/>
    <s v="Stacking Tray, Side-Loading, Legal, Smoke"/>
    <x v="2036"/>
    <x v="3"/>
    <n v="0.6"/>
    <x v="2194"/>
  </r>
  <r>
    <n v="2431"/>
    <x v="1193"/>
    <x v="3"/>
    <x v="726"/>
    <d v="2014-05-21T00:00:00"/>
    <s v="Standard Class"/>
    <s v="RB-19795"/>
    <s v="Ross Baird"/>
    <x v="2"/>
    <x v="0"/>
    <s v="San Francisco"/>
    <x v="1"/>
    <n v="94110"/>
    <x v="1"/>
    <s v="OFF-LA-10000240"/>
    <x v="1"/>
    <x v="2"/>
    <s v="Self-Adhesive Address Labels for Typewriters by Universal"/>
    <x v="2037"/>
    <x v="8"/>
    <n v="0"/>
    <x v="2195"/>
  </r>
  <r>
    <n v="2432"/>
    <x v="1194"/>
    <x v="3"/>
    <x v="116"/>
    <d v="2015-01-03T00:00:00"/>
    <s v="Standard Class"/>
    <s v="HM-14860"/>
    <s v="Harry Marie"/>
    <x v="1"/>
    <x v="0"/>
    <s v="Seattle"/>
    <x v="4"/>
    <n v="98103"/>
    <x v="1"/>
    <s v="FUR-FU-10001935"/>
    <x v="0"/>
    <x v="5"/>
    <s v="3M Hangers With Command Adhesive"/>
    <x v="2038"/>
    <x v="0"/>
    <n v="0"/>
    <x v="2196"/>
  </r>
  <r>
    <n v="2433"/>
    <x v="1195"/>
    <x v="2"/>
    <x v="727"/>
    <d v="2011-04-01T00:00:00"/>
    <s v="Standard Class"/>
    <s v="AZ-10750"/>
    <s v="Annie Zypern"/>
    <x v="0"/>
    <x v="0"/>
    <s v="New York City"/>
    <x v="15"/>
    <n v="10009"/>
    <x v="3"/>
    <s v="FUR-CH-10002439"/>
    <x v="0"/>
    <x v="1"/>
    <s v="Iceberg Nesting Folding Chair, 19w x 6d x 43h"/>
    <x v="2039"/>
    <x v="3"/>
    <n v="0.1"/>
    <x v="2197"/>
  </r>
  <r>
    <n v="2434"/>
    <x v="1196"/>
    <x v="3"/>
    <x v="39"/>
    <d v="2014-06-02T00:00:00"/>
    <s v="Standard Class"/>
    <s v="JH-15910"/>
    <s v="Jonathan Howell"/>
    <x v="0"/>
    <x v="0"/>
    <s v="Houston"/>
    <x v="5"/>
    <n v="77070"/>
    <x v="2"/>
    <s v="TEC-PH-10001536"/>
    <x v="2"/>
    <x v="7"/>
    <s v="Spigen Samsung Galaxy S5 Case Wallet"/>
    <x v="2040"/>
    <x v="4"/>
    <n v="0.2"/>
    <x v="2198"/>
  </r>
  <r>
    <n v="2435"/>
    <x v="1197"/>
    <x v="1"/>
    <x v="717"/>
    <d v="2012-11-17T00:00:00"/>
    <s v="First Class"/>
    <s v="PJ-18835"/>
    <s v="Patrick Jones"/>
    <x v="1"/>
    <x v="0"/>
    <s v="Springfield"/>
    <x v="17"/>
    <n v="22153"/>
    <x v="0"/>
    <s v="OFF-EN-10001532"/>
    <x v="1"/>
    <x v="12"/>
    <s v="Brown Kraft Recycled Envelopes"/>
    <x v="2041"/>
    <x v="0"/>
    <n v="0"/>
    <x v="2199"/>
  </r>
  <r>
    <n v="2436"/>
    <x v="1197"/>
    <x v="1"/>
    <x v="717"/>
    <d v="2012-11-17T00:00:00"/>
    <s v="First Class"/>
    <s v="PJ-18835"/>
    <s v="Patrick Jones"/>
    <x v="1"/>
    <x v="0"/>
    <s v="Springfield"/>
    <x v="17"/>
    <n v="22153"/>
    <x v="0"/>
    <s v="OFF-AP-10003057"/>
    <x v="1"/>
    <x v="9"/>
    <s v="Honeywell Enviracaire Portable HEPA Air Cleaner for 16' x 20' Room"/>
    <x v="2042"/>
    <x v="1"/>
    <n v="0"/>
    <x v="2200"/>
  </r>
  <r>
    <n v="2437"/>
    <x v="1198"/>
    <x v="3"/>
    <x v="445"/>
    <d v="2014-07-11T00:00:00"/>
    <s v="Standard Class"/>
    <s v="CA-12265"/>
    <s v="Christina Anderson"/>
    <x v="0"/>
    <x v="0"/>
    <s v="Farmington"/>
    <x v="27"/>
    <n v="87401"/>
    <x v="1"/>
    <s v="FUR-FU-10003708"/>
    <x v="0"/>
    <x v="5"/>
    <s v="Tenex Traditional Chairmats for Medium Pile Carpet, Standard Lip, 36&quot; x 48&quot;"/>
    <x v="2043"/>
    <x v="6"/>
    <n v="0"/>
    <x v="2201"/>
  </r>
  <r>
    <n v="2438"/>
    <x v="1199"/>
    <x v="2"/>
    <x v="728"/>
    <d v="2011-11-20T00:00:00"/>
    <s v="Second Class"/>
    <s v="PW-19240"/>
    <s v="Pierre Wener"/>
    <x v="0"/>
    <x v="0"/>
    <s v="Louisville"/>
    <x v="22"/>
    <n v="80027"/>
    <x v="1"/>
    <s v="FUR-TA-10000849"/>
    <x v="0"/>
    <x v="3"/>
    <s v="Bevis Rectangular Conference Tables"/>
    <x v="2044"/>
    <x v="0"/>
    <n v="0.5"/>
    <x v="2202"/>
  </r>
  <r>
    <n v="2439"/>
    <x v="1199"/>
    <x v="2"/>
    <x v="728"/>
    <d v="2011-11-20T00:00:00"/>
    <s v="Second Class"/>
    <s v="PW-19240"/>
    <s v="Pierre Wener"/>
    <x v="0"/>
    <x v="0"/>
    <s v="Louisville"/>
    <x v="22"/>
    <n v="80027"/>
    <x v="1"/>
    <s v="OFF-PA-10002259"/>
    <x v="1"/>
    <x v="10"/>
    <s v="Geographics Note Cards, Blank, White, 8 1/2&quot; x 11&quot;"/>
    <x v="2045"/>
    <x v="4"/>
    <n v="0.2"/>
    <x v="2203"/>
  </r>
  <r>
    <n v="2440"/>
    <x v="1200"/>
    <x v="3"/>
    <x v="729"/>
    <d v="2014-07-23T00:00:00"/>
    <s v="Standard Class"/>
    <s v="SW-20455"/>
    <s v="Shaun Weien"/>
    <x v="0"/>
    <x v="0"/>
    <s v="Tampa"/>
    <x v="2"/>
    <n v="33614"/>
    <x v="0"/>
    <s v="FUR-FU-10002597"/>
    <x v="0"/>
    <x v="5"/>
    <s v="C-Line Magnetic Cubicle Keepers, Clear Polypropylene"/>
    <x v="2046"/>
    <x v="0"/>
    <n v="0.2"/>
    <x v="2204"/>
  </r>
  <r>
    <n v="2441"/>
    <x v="1201"/>
    <x v="0"/>
    <x v="730"/>
    <d v="2013-05-28T00:00:00"/>
    <s v="Standard Class"/>
    <s v="AF-10870"/>
    <s v="Art Ferguson"/>
    <x v="0"/>
    <x v="0"/>
    <s v="Passaic"/>
    <x v="30"/>
    <n v="7055"/>
    <x v="3"/>
    <s v="TEC-PH-10004614"/>
    <x v="2"/>
    <x v="7"/>
    <s v="AT&amp;T 841000 Phone"/>
    <x v="2047"/>
    <x v="2"/>
    <n v="0"/>
    <x v="2205"/>
  </r>
  <r>
    <n v="2442"/>
    <x v="1201"/>
    <x v="0"/>
    <x v="730"/>
    <d v="2013-05-28T00:00:00"/>
    <s v="Standard Class"/>
    <s v="AF-10870"/>
    <s v="Art Ferguson"/>
    <x v="0"/>
    <x v="0"/>
    <s v="Passaic"/>
    <x v="30"/>
    <n v="7055"/>
    <x v="3"/>
    <s v="FUR-TA-10003748"/>
    <x v="0"/>
    <x v="3"/>
    <s v="Bevis 36 x 72 Conference Tables"/>
    <x v="2048"/>
    <x v="0"/>
    <n v="0.3"/>
    <x v="2206"/>
  </r>
  <r>
    <n v="2443"/>
    <x v="1201"/>
    <x v="0"/>
    <x v="730"/>
    <d v="2013-05-28T00:00:00"/>
    <s v="Standard Class"/>
    <s v="AF-10870"/>
    <s v="Art Ferguson"/>
    <x v="0"/>
    <x v="0"/>
    <s v="Passaic"/>
    <x v="30"/>
    <n v="7055"/>
    <x v="3"/>
    <s v="OFF-AP-10003217"/>
    <x v="1"/>
    <x v="9"/>
    <s v="Eureka Sanitaire  Commercial Upright"/>
    <x v="2049"/>
    <x v="4"/>
    <n v="0"/>
    <x v="2207"/>
  </r>
  <r>
    <n v="2444"/>
    <x v="1201"/>
    <x v="0"/>
    <x v="730"/>
    <d v="2013-05-28T00:00:00"/>
    <s v="Standard Class"/>
    <s v="AF-10870"/>
    <s v="Art Ferguson"/>
    <x v="0"/>
    <x v="0"/>
    <s v="Passaic"/>
    <x v="30"/>
    <n v="7055"/>
    <x v="3"/>
    <s v="TEC-AC-10002399"/>
    <x v="2"/>
    <x v="11"/>
    <s v="SanDisk Cruzer 32 GB USB Flash Drive"/>
    <x v="2050"/>
    <x v="2"/>
    <n v="0"/>
    <x v="2208"/>
  </r>
  <r>
    <n v="2445"/>
    <x v="1201"/>
    <x v="0"/>
    <x v="730"/>
    <d v="2013-05-28T00:00:00"/>
    <s v="Standard Class"/>
    <s v="AF-10870"/>
    <s v="Art Ferguson"/>
    <x v="0"/>
    <x v="0"/>
    <s v="Passaic"/>
    <x v="30"/>
    <n v="7055"/>
    <x v="3"/>
    <s v="OFF-EN-10002973"/>
    <x v="1"/>
    <x v="12"/>
    <s v="Ampad #10 Peel &amp; Seel Holiday Envelopes"/>
    <x v="2051"/>
    <x v="5"/>
    <n v="0"/>
    <x v="2209"/>
  </r>
  <r>
    <n v="2446"/>
    <x v="1201"/>
    <x v="0"/>
    <x v="730"/>
    <d v="2013-05-28T00:00:00"/>
    <s v="Standard Class"/>
    <s v="AF-10870"/>
    <s v="Art Ferguson"/>
    <x v="0"/>
    <x v="0"/>
    <s v="Passaic"/>
    <x v="30"/>
    <n v="7055"/>
    <x v="3"/>
    <s v="TEC-PH-10001336"/>
    <x v="2"/>
    <x v="7"/>
    <s v="Digium D40 VoIP phone"/>
    <x v="2052"/>
    <x v="0"/>
    <n v="0"/>
    <x v="2210"/>
  </r>
  <r>
    <n v="2447"/>
    <x v="1202"/>
    <x v="1"/>
    <x v="12"/>
    <d v="2012-10-01T00:00:00"/>
    <s v="Standard Class"/>
    <s v="AM-10705"/>
    <s v="Anne McFarland"/>
    <x v="0"/>
    <x v="0"/>
    <s v="Los Angeles"/>
    <x v="1"/>
    <n v="90004"/>
    <x v="1"/>
    <s v="OFF-EN-10000461"/>
    <x v="1"/>
    <x v="12"/>
    <s v="#10- 4 1/8&quot; x 9 1/2&quot; Recycled Envelopes"/>
    <x v="2053"/>
    <x v="0"/>
    <n v="0"/>
    <x v="2211"/>
  </r>
  <r>
    <n v="2448"/>
    <x v="1203"/>
    <x v="0"/>
    <x v="731"/>
    <d v="2013-11-07T00:00:00"/>
    <s v="Standard Class"/>
    <s v="BD-11320"/>
    <s v="Bill Donatelli"/>
    <x v="0"/>
    <x v="0"/>
    <s v="Philadelphia"/>
    <x v="9"/>
    <n v="19143"/>
    <x v="3"/>
    <s v="FUR-CH-10000988"/>
    <x v="0"/>
    <x v="1"/>
    <s v="Hon Olson Stacker Stools"/>
    <x v="2054"/>
    <x v="2"/>
    <n v="0.3"/>
    <x v="2212"/>
  </r>
  <r>
    <n v="2449"/>
    <x v="1204"/>
    <x v="1"/>
    <x v="471"/>
    <d v="2012-09-17T00:00:00"/>
    <s v="Second Class"/>
    <s v="CM-12385"/>
    <s v="Christopher Martinez"/>
    <x v="0"/>
    <x v="0"/>
    <s v="North Charleston"/>
    <x v="20"/>
    <n v="29406"/>
    <x v="0"/>
    <s v="OFF-ST-10001809"/>
    <x v="1"/>
    <x v="4"/>
    <s v="Fellowes Officeware Wire Shelving"/>
    <x v="2055"/>
    <x v="1"/>
    <n v="0"/>
    <x v="2213"/>
  </r>
  <r>
    <n v="2450"/>
    <x v="1205"/>
    <x v="0"/>
    <x v="732"/>
    <d v="2013-11-11T00:00:00"/>
    <s v="Standard Class"/>
    <s v="CS-12400"/>
    <s v="Christopher Schild"/>
    <x v="2"/>
    <x v="0"/>
    <s v="San Jose"/>
    <x v="1"/>
    <n v="95123"/>
    <x v="1"/>
    <s v="OFF-BI-10003963"/>
    <x v="1"/>
    <x v="8"/>
    <s v="Cardinal Holdit Data Disk Pockets"/>
    <x v="2056"/>
    <x v="2"/>
    <n v="0.2"/>
    <x v="2214"/>
  </r>
  <r>
    <n v="2451"/>
    <x v="1206"/>
    <x v="3"/>
    <x v="294"/>
    <d v="2014-03-23T00:00:00"/>
    <s v="Second Class"/>
    <s v="DB-13405"/>
    <s v="Denny Blanton"/>
    <x v="0"/>
    <x v="0"/>
    <s v="New York City"/>
    <x v="15"/>
    <n v="10011"/>
    <x v="3"/>
    <s v="OFF-LA-10000081"/>
    <x v="1"/>
    <x v="2"/>
    <s v="Avery 496"/>
    <x v="2057"/>
    <x v="2"/>
    <n v="0"/>
    <x v="2215"/>
  </r>
  <r>
    <n v="2452"/>
    <x v="1206"/>
    <x v="3"/>
    <x v="294"/>
    <d v="2014-03-23T00:00:00"/>
    <s v="Second Class"/>
    <s v="DB-13405"/>
    <s v="Denny Blanton"/>
    <x v="0"/>
    <x v="0"/>
    <s v="New York City"/>
    <x v="15"/>
    <n v="10011"/>
    <x v="3"/>
    <s v="TEC-PH-10000149"/>
    <x v="2"/>
    <x v="7"/>
    <s v="Cisco SPA525G2 IP Phone - Wireless"/>
    <x v="2058"/>
    <x v="5"/>
    <n v="0"/>
    <x v="2216"/>
  </r>
  <r>
    <n v="2453"/>
    <x v="1206"/>
    <x v="3"/>
    <x v="294"/>
    <d v="2014-03-23T00:00:00"/>
    <s v="Second Class"/>
    <s v="DB-13405"/>
    <s v="Denny Blanton"/>
    <x v="0"/>
    <x v="0"/>
    <s v="New York City"/>
    <x v="15"/>
    <n v="10011"/>
    <x v="3"/>
    <s v="OFF-BI-10000605"/>
    <x v="1"/>
    <x v="8"/>
    <s v="Acco Pressboard Covers with Storage Hooks, 9 1/2&quot; x 11&quot;, Executive Red"/>
    <x v="1083"/>
    <x v="1"/>
    <n v="0.2"/>
    <x v="2217"/>
  </r>
  <r>
    <n v="2454"/>
    <x v="1206"/>
    <x v="3"/>
    <x v="294"/>
    <d v="2014-03-23T00:00:00"/>
    <s v="Second Class"/>
    <s v="DB-13405"/>
    <s v="Denny Blanton"/>
    <x v="0"/>
    <x v="0"/>
    <s v="New York City"/>
    <x v="15"/>
    <n v="10011"/>
    <x v="3"/>
    <s v="TEC-AC-10002399"/>
    <x v="2"/>
    <x v="11"/>
    <s v="SanDisk Cruzer 32 GB USB Flash Drive"/>
    <x v="2059"/>
    <x v="1"/>
    <n v="0"/>
    <x v="2218"/>
  </r>
  <r>
    <n v="2455"/>
    <x v="1206"/>
    <x v="3"/>
    <x v="294"/>
    <d v="2014-03-23T00:00:00"/>
    <s v="Second Class"/>
    <s v="DB-13405"/>
    <s v="Denny Blanton"/>
    <x v="0"/>
    <x v="0"/>
    <s v="New York City"/>
    <x v="15"/>
    <n v="10011"/>
    <x v="3"/>
    <s v="TEC-AC-10003038"/>
    <x v="2"/>
    <x v="11"/>
    <s v="Kingston Digital DataTraveler 16GB USB 2.0"/>
    <x v="1849"/>
    <x v="8"/>
    <n v="0"/>
    <x v="2219"/>
  </r>
  <r>
    <n v="2456"/>
    <x v="1206"/>
    <x v="3"/>
    <x v="294"/>
    <d v="2014-03-23T00:00:00"/>
    <s v="Second Class"/>
    <s v="DB-13405"/>
    <s v="Denny Blanton"/>
    <x v="0"/>
    <x v="0"/>
    <s v="New York City"/>
    <x v="15"/>
    <n v="10011"/>
    <x v="3"/>
    <s v="OFF-ST-10000344"/>
    <x v="1"/>
    <x v="4"/>
    <s v="Neat Ideas Personal Hanging Folder Files, Black"/>
    <x v="2060"/>
    <x v="8"/>
    <n v="0"/>
    <x v="2220"/>
  </r>
  <r>
    <n v="2457"/>
    <x v="1206"/>
    <x v="3"/>
    <x v="294"/>
    <d v="2014-03-23T00:00:00"/>
    <s v="Second Class"/>
    <s v="DB-13405"/>
    <s v="Denny Blanton"/>
    <x v="0"/>
    <x v="0"/>
    <s v="New York City"/>
    <x v="15"/>
    <n v="10011"/>
    <x v="3"/>
    <s v="OFF-LA-10004093"/>
    <x v="1"/>
    <x v="2"/>
    <s v="Avery 486"/>
    <x v="2061"/>
    <x v="7"/>
    <n v="0"/>
    <x v="2221"/>
  </r>
  <r>
    <n v="2458"/>
    <x v="1206"/>
    <x v="3"/>
    <x v="294"/>
    <d v="2014-03-23T00:00:00"/>
    <s v="Second Class"/>
    <s v="DB-13405"/>
    <s v="Denny Blanton"/>
    <x v="0"/>
    <x v="0"/>
    <s v="New York City"/>
    <x v="15"/>
    <n v="10011"/>
    <x v="3"/>
    <s v="OFF-AR-10001683"/>
    <x v="1"/>
    <x v="6"/>
    <s v="Lumber Crayons"/>
    <x v="2062"/>
    <x v="5"/>
    <n v="0"/>
    <x v="2222"/>
  </r>
  <r>
    <n v="2459"/>
    <x v="1206"/>
    <x v="3"/>
    <x v="294"/>
    <d v="2014-03-23T00:00:00"/>
    <s v="Second Class"/>
    <s v="DB-13405"/>
    <s v="Denny Blanton"/>
    <x v="0"/>
    <x v="0"/>
    <s v="New York City"/>
    <x v="15"/>
    <n v="10011"/>
    <x v="3"/>
    <s v="OFF-ST-10003455"/>
    <x v="1"/>
    <x v="4"/>
    <s v="Tenex File Box, Personal Filing Tote with Lid, Black"/>
    <x v="2063"/>
    <x v="1"/>
    <n v="0"/>
    <x v="2223"/>
  </r>
  <r>
    <n v="2460"/>
    <x v="1207"/>
    <x v="3"/>
    <x v="733"/>
    <d v="2014-08-22T00:00:00"/>
    <s v="Standard Class"/>
    <s v="JG-15160"/>
    <s v="James Galang"/>
    <x v="0"/>
    <x v="0"/>
    <s v="Plainfield"/>
    <x v="30"/>
    <n v="7060"/>
    <x v="3"/>
    <s v="OFF-AP-10002578"/>
    <x v="1"/>
    <x v="9"/>
    <s v="Fellowes Premier Superior Surge Suppressor, 10-Outlet, With Phone and Remote"/>
    <x v="2064"/>
    <x v="0"/>
    <n v="0"/>
    <x v="2224"/>
  </r>
  <r>
    <n v="2461"/>
    <x v="1208"/>
    <x v="1"/>
    <x v="655"/>
    <d v="2012-07-13T00:00:00"/>
    <s v="Second Class"/>
    <s v="SC-20380"/>
    <s v="Shahid Collister"/>
    <x v="0"/>
    <x v="0"/>
    <s v="Seattle"/>
    <x v="4"/>
    <n v="98115"/>
    <x v="1"/>
    <s v="OFF-PA-10001763"/>
    <x v="1"/>
    <x v="10"/>
    <s v="Xerox 1896"/>
    <x v="2065"/>
    <x v="1"/>
    <n v="0"/>
    <x v="2225"/>
  </r>
  <r>
    <n v="2462"/>
    <x v="1208"/>
    <x v="1"/>
    <x v="655"/>
    <d v="2012-07-13T00:00:00"/>
    <s v="Second Class"/>
    <s v="SC-20380"/>
    <s v="Shahid Collister"/>
    <x v="0"/>
    <x v="0"/>
    <s v="Seattle"/>
    <x v="4"/>
    <n v="98115"/>
    <x v="1"/>
    <s v="OFF-BI-10001597"/>
    <x v="1"/>
    <x v="8"/>
    <s v="Wilson Jones Ledger-Size, Piano-Hinge Binder, 2&quot;, Blue"/>
    <x v="2066"/>
    <x v="1"/>
    <n v="0.2"/>
    <x v="2226"/>
  </r>
  <r>
    <n v="2463"/>
    <x v="1209"/>
    <x v="3"/>
    <x v="734"/>
    <d v="2014-12-10T00:00:00"/>
    <s v="Standard Class"/>
    <s v="CS-12460"/>
    <s v="Chuck Sachs"/>
    <x v="0"/>
    <x v="0"/>
    <s v="New York City"/>
    <x v="15"/>
    <n v="10009"/>
    <x v="3"/>
    <s v="OFF-BI-10001524"/>
    <x v="1"/>
    <x v="8"/>
    <s v="GBC Premium Transparent Covers with Diagonal Lined Pattern"/>
    <x v="2067"/>
    <x v="2"/>
    <n v="0.2"/>
    <x v="2227"/>
  </r>
  <r>
    <n v="2464"/>
    <x v="1209"/>
    <x v="3"/>
    <x v="734"/>
    <d v="2014-12-10T00:00:00"/>
    <s v="Standard Class"/>
    <s v="CS-12460"/>
    <s v="Chuck Sachs"/>
    <x v="0"/>
    <x v="0"/>
    <s v="New York City"/>
    <x v="15"/>
    <n v="10009"/>
    <x v="3"/>
    <s v="OFF-BI-10001553"/>
    <x v="1"/>
    <x v="8"/>
    <s v="SpineVue Locking Slant-D Ring Binders by Cardinal"/>
    <x v="899"/>
    <x v="0"/>
    <n v="0.2"/>
    <x v="2228"/>
  </r>
  <r>
    <n v="2465"/>
    <x v="1209"/>
    <x v="3"/>
    <x v="734"/>
    <d v="2014-12-10T00:00:00"/>
    <s v="Standard Class"/>
    <s v="CS-12460"/>
    <s v="Chuck Sachs"/>
    <x v="0"/>
    <x v="0"/>
    <s v="New York City"/>
    <x v="15"/>
    <n v="10009"/>
    <x v="3"/>
    <s v="TEC-PH-10000576"/>
    <x v="2"/>
    <x v="7"/>
    <s v="AT&amp;T 1080 Corded phone"/>
    <x v="2068"/>
    <x v="7"/>
    <n v="0"/>
    <x v="2229"/>
  </r>
  <r>
    <n v="2466"/>
    <x v="1209"/>
    <x v="3"/>
    <x v="734"/>
    <d v="2014-12-10T00:00:00"/>
    <s v="Standard Class"/>
    <s v="CS-12460"/>
    <s v="Chuck Sachs"/>
    <x v="0"/>
    <x v="0"/>
    <s v="New York City"/>
    <x v="15"/>
    <n v="10009"/>
    <x v="3"/>
    <s v="OFF-LA-10001317"/>
    <x v="1"/>
    <x v="2"/>
    <s v="Avery 520"/>
    <x v="982"/>
    <x v="7"/>
    <n v="0"/>
    <x v="1020"/>
  </r>
  <r>
    <n v="2467"/>
    <x v="1210"/>
    <x v="3"/>
    <x v="464"/>
    <d v="2014-05-09T00:00:00"/>
    <s v="Standard Class"/>
    <s v="MK-18160"/>
    <s v="Mike Kennedy"/>
    <x v="0"/>
    <x v="0"/>
    <s v="Newport News"/>
    <x v="17"/>
    <n v="23602"/>
    <x v="0"/>
    <s v="OFF-PA-10000726"/>
    <x v="1"/>
    <x v="10"/>
    <s v="Black Print Carbonless Snap-Off Rapid Letter, 8 1/2&quot; x 7&quot;"/>
    <x v="2069"/>
    <x v="7"/>
    <n v="0"/>
    <x v="2230"/>
  </r>
  <r>
    <n v="2468"/>
    <x v="1210"/>
    <x v="3"/>
    <x v="464"/>
    <d v="2014-05-09T00:00:00"/>
    <s v="Standard Class"/>
    <s v="MK-18160"/>
    <s v="Mike Kennedy"/>
    <x v="0"/>
    <x v="0"/>
    <s v="Newport News"/>
    <x v="17"/>
    <n v="23602"/>
    <x v="0"/>
    <s v="OFF-ST-10003306"/>
    <x v="1"/>
    <x v="4"/>
    <s v="Letter Size Cart"/>
    <x v="2070"/>
    <x v="4"/>
    <n v="0"/>
    <x v="2231"/>
  </r>
  <r>
    <n v="2469"/>
    <x v="1210"/>
    <x v="3"/>
    <x v="464"/>
    <d v="2014-05-09T00:00:00"/>
    <s v="Standard Class"/>
    <s v="MK-18160"/>
    <s v="Mike Kennedy"/>
    <x v="0"/>
    <x v="0"/>
    <s v="Newport News"/>
    <x v="17"/>
    <n v="23602"/>
    <x v="0"/>
    <s v="OFF-PA-10004983"/>
    <x v="1"/>
    <x v="10"/>
    <s v="Xerox 23"/>
    <x v="56"/>
    <x v="2"/>
    <n v="0"/>
    <x v="56"/>
  </r>
  <r>
    <n v="2470"/>
    <x v="1210"/>
    <x v="3"/>
    <x v="464"/>
    <d v="2014-05-09T00:00:00"/>
    <s v="Standard Class"/>
    <s v="MK-18160"/>
    <s v="Mike Kennedy"/>
    <x v="0"/>
    <x v="0"/>
    <s v="Newport News"/>
    <x v="17"/>
    <n v="23602"/>
    <x v="0"/>
    <s v="OFF-ST-10001291"/>
    <x v="1"/>
    <x v="4"/>
    <s v="Tenex Personal Self-Stacking Standard File Box, Black/Gray"/>
    <x v="2071"/>
    <x v="7"/>
    <n v="0"/>
    <x v="2232"/>
  </r>
  <r>
    <n v="2471"/>
    <x v="1211"/>
    <x v="0"/>
    <x v="115"/>
    <d v="2013-01-28T00:00:00"/>
    <s v="Standard Class"/>
    <s v="CM-11935"/>
    <s v="Carlos Meador"/>
    <x v="0"/>
    <x v="0"/>
    <s v="Fayetteville"/>
    <x v="3"/>
    <n v="28314"/>
    <x v="0"/>
    <s v="FUR-FU-10002107"/>
    <x v="0"/>
    <x v="5"/>
    <s v="Eldon Pizzaz Desk Accessories"/>
    <x v="2072"/>
    <x v="8"/>
    <n v="0.2"/>
    <x v="2233"/>
  </r>
  <r>
    <n v="2472"/>
    <x v="1211"/>
    <x v="0"/>
    <x v="115"/>
    <d v="2013-01-28T00:00:00"/>
    <s v="Standard Class"/>
    <s v="CM-11935"/>
    <s v="Carlos Meador"/>
    <x v="0"/>
    <x v="0"/>
    <s v="Fayetteville"/>
    <x v="3"/>
    <n v="28314"/>
    <x v="0"/>
    <s v="FUR-BO-10002213"/>
    <x v="0"/>
    <x v="0"/>
    <s v="Sauder Forest Hills Library, Woodland Oak Finish"/>
    <x v="2073"/>
    <x v="4"/>
    <n v="0.2"/>
    <x v="2234"/>
  </r>
  <r>
    <n v="2473"/>
    <x v="1211"/>
    <x v="0"/>
    <x v="115"/>
    <d v="2013-01-28T00:00:00"/>
    <s v="Standard Class"/>
    <s v="CM-11935"/>
    <s v="Carlos Meador"/>
    <x v="0"/>
    <x v="0"/>
    <s v="Fayetteville"/>
    <x v="3"/>
    <n v="28314"/>
    <x v="0"/>
    <s v="OFF-AP-10000692"/>
    <x v="1"/>
    <x v="9"/>
    <s v="Fellowes Mighty 8 Compact Surge Protector"/>
    <x v="2074"/>
    <x v="4"/>
    <n v="0.2"/>
    <x v="2235"/>
  </r>
  <r>
    <n v="2474"/>
    <x v="1212"/>
    <x v="0"/>
    <x v="54"/>
    <d v="2013-11-07T00:00:00"/>
    <s v="First Class"/>
    <s v="PF-19225"/>
    <s v="Phillip Flathmann"/>
    <x v="0"/>
    <x v="0"/>
    <s v="Los Angeles"/>
    <x v="1"/>
    <n v="90032"/>
    <x v="1"/>
    <s v="FUR-CH-10001190"/>
    <x v="0"/>
    <x v="1"/>
    <s v="Global Deluxe High-Back Office Chair in Storm"/>
    <x v="2075"/>
    <x v="0"/>
    <n v="0.2"/>
    <x v="2236"/>
  </r>
  <r>
    <n v="2475"/>
    <x v="1212"/>
    <x v="0"/>
    <x v="54"/>
    <d v="2013-11-07T00:00:00"/>
    <s v="First Class"/>
    <s v="PF-19225"/>
    <s v="Phillip Flathmann"/>
    <x v="0"/>
    <x v="0"/>
    <s v="Los Angeles"/>
    <x v="1"/>
    <n v="90032"/>
    <x v="1"/>
    <s v="TEC-AC-10000682"/>
    <x v="2"/>
    <x v="11"/>
    <s v="Kensington K72356US Mouse-in-a-Box USB Desktop Mouse"/>
    <x v="2076"/>
    <x v="2"/>
    <n v="0"/>
    <x v="2237"/>
  </r>
  <r>
    <n v="2476"/>
    <x v="1212"/>
    <x v="0"/>
    <x v="54"/>
    <d v="2013-11-07T00:00:00"/>
    <s v="First Class"/>
    <s v="PF-19225"/>
    <s v="Phillip Flathmann"/>
    <x v="0"/>
    <x v="0"/>
    <s v="Los Angeles"/>
    <x v="1"/>
    <n v="90032"/>
    <x v="1"/>
    <s v="OFF-LA-10004545"/>
    <x v="1"/>
    <x v="2"/>
    <s v="Avery 50"/>
    <x v="2077"/>
    <x v="3"/>
    <n v="0"/>
    <x v="2238"/>
  </r>
  <r>
    <n v="2477"/>
    <x v="1212"/>
    <x v="0"/>
    <x v="54"/>
    <d v="2013-11-07T00:00:00"/>
    <s v="First Class"/>
    <s v="PF-19225"/>
    <s v="Phillip Flathmann"/>
    <x v="0"/>
    <x v="0"/>
    <s v="Los Angeles"/>
    <x v="1"/>
    <n v="90032"/>
    <x v="1"/>
    <s v="OFF-AP-10003057"/>
    <x v="1"/>
    <x v="9"/>
    <s v="Honeywell Enviracaire Portable HEPA Air Cleaner for 16' x 20' Room"/>
    <x v="2078"/>
    <x v="4"/>
    <n v="0"/>
    <x v="2239"/>
  </r>
  <r>
    <n v="2478"/>
    <x v="1213"/>
    <x v="3"/>
    <x v="507"/>
    <d v="2014-09-09T00:00:00"/>
    <s v="Second Class"/>
    <s v="GM-14695"/>
    <s v="Greg Maxwell"/>
    <x v="1"/>
    <x v="0"/>
    <s v="Los Angeles"/>
    <x v="1"/>
    <n v="90036"/>
    <x v="1"/>
    <s v="FUR-TA-10000198"/>
    <x v="0"/>
    <x v="3"/>
    <s v="Chromcraft Bull-Nose Wood Oval Conference Tables &amp; Bases"/>
    <x v="2079"/>
    <x v="1"/>
    <n v="0.2"/>
    <x v="2240"/>
  </r>
  <r>
    <n v="2479"/>
    <x v="1214"/>
    <x v="2"/>
    <x v="103"/>
    <d v="2011-09-19T00:00:00"/>
    <s v="Standard Class"/>
    <s v="DC-12850"/>
    <s v="Dan Campbell"/>
    <x v="0"/>
    <x v="0"/>
    <s v="New York City"/>
    <x v="15"/>
    <n v="10011"/>
    <x v="3"/>
    <s v="OFF-AR-10002833"/>
    <x v="1"/>
    <x v="6"/>
    <s v="Newell 322"/>
    <x v="1410"/>
    <x v="1"/>
    <n v="0"/>
    <x v="2241"/>
  </r>
  <r>
    <n v="2480"/>
    <x v="1215"/>
    <x v="3"/>
    <x v="249"/>
    <d v="2014-06-26T00:00:00"/>
    <s v="Standard Class"/>
    <s v="FO-14305"/>
    <s v="Frank Olsen"/>
    <x v="0"/>
    <x v="0"/>
    <s v="Dallas"/>
    <x v="5"/>
    <n v="75220"/>
    <x v="2"/>
    <s v="OFF-SU-10002557"/>
    <x v="1"/>
    <x v="14"/>
    <s v="Fiskars Spring-Action Scissors"/>
    <x v="2080"/>
    <x v="7"/>
    <n v="0.2"/>
    <x v="2242"/>
  </r>
  <r>
    <n v="2481"/>
    <x v="1215"/>
    <x v="3"/>
    <x v="249"/>
    <d v="2014-06-26T00:00:00"/>
    <s v="Standard Class"/>
    <s v="FO-14305"/>
    <s v="Frank Olsen"/>
    <x v="0"/>
    <x v="0"/>
    <s v="Dallas"/>
    <x v="5"/>
    <n v="75220"/>
    <x v="2"/>
    <s v="OFF-ST-10003656"/>
    <x v="1"/>
    <x v="4"/>
    <s v="Safco Industrial Wire Shelving"/>
    <x v="2081"/>
    <x v="0"/>
    <n v="0.2"/>
    <x v="2243"/>
  </r>
  <r>
    <n v="2482"/>
    <x v="1216"/>
    <x v="3"/>
    <x v="165"/>
    <d v="2015-01-01T00:00:00"/>
    <s v="Standard Class"/>
    <s v="AH-10210"/>
    <s v="Alan Hwang"/>
    <x v="0"/>
    <x v="0"/>
    <s v="Seattle"/>
    <x v="4"/>
    <n v="98105"/>
    <x v="1"/>
    <s v="OFF-ST-10001097"/>
    <x v="1"/>
    <x v="4"/>
    <s v="Office Impressions Heavy Duty Welded Shelving &amp; Multimedia Storage Drawers"/>
    <x v="2082"/>
    <x v="5"/>
    <n v="0"/>
    <x v="232"/>
  </r>
  <r>
    <n v="2483"/>
    <x v="1217"/>
    <x v="3"/>
    <x v="735"/>
    <d v="2014-09-04T00:00:00"/>
    <s v="Standard Class"/>
    <s v="KN-16705"/>
    <s v="Kristina Nunn"/>
    <x v="2"/>
    <x v="0"/>
    <s v="Seattle"/>
    <x v="4"/>
    <n v="98105"/>
    <x v="1"/>
    <s v="TEC-PH-10000912"/>
    <x v="2"/>
    <x v="7"/>
    <s v="Anker 24W Portable Micro USB Car Charger"/>
    <x v="2083"/>
    <x v="4"/>
    <n v="0.2"/>
    <x v="2244"/>
  </r>
  <r>
    <n v="2484"/>
    <x v="1217"/>
    <x v="3"/>
    <x v="735"/>
    <d v="2014-09-04T00:00:00"/>
    <s v="Standard Class"/>
    <s v="KN-16705"/>
    <s v="Kristina Nunn"/>
    <x v="2"/>
    <x v="0"/>
    <s v="Seattle"/>
    <x v="4"/>
    <n v="98105"/>
    <x v="1"/>
    <s v="FUR-TA-10000617"/>
    <x v="0"/>
    <x v="3"/>
    <s v="Hon Practical Foundations 30 x 60 Training Table, Light Gray/Charcoal"/>
    <x v="2084"/>
    <x v="2"/>
    <n v="0"/>
    <x v="2245"/>
  </r>
  <r>
    <n v="2485"/>
    <x v="1217"/>
    <x v="3"/>
    <x v="735"/>
    <d v="2014-09-04T00:00:00"/>
    <s v="Standard Class"/>
    <s v="KN-16705"/>
    <s v="Kristina Nunn"/>
    <x v="2"/>
    <x v="0"/>
    <s v="Seattle"/>
    <x v="4"/>
    <n v="98105"/>
    <x v="1"/>
    <s v="OFF-BI-10001658"/>
    <x v="1"/>
    <x v="8"/>
    <s v="GBC Standard Therm-A-Bind Covers"/>
    <x v="2085"/>
    <x v="2"/>
    <n v="0.2"/>
    <x v="2246"/>
  </r>
  <r>
    <n v="2486"/>
    <x v="1217"/>
    <x v="3"/>
    <x v="735"/>
    <d v="2014-09-04T00:00:00"/>
    <s v="Standard Class"/>
    <s v="KN-16705"/>
    <s v="Kristina Nunn"/>
    <x v="2"/>
    <x v="0"/>
    <s v="Seattle"/>
    <x v="4"/>
    <n v="98105"/>
    <x v="1"/>
    <s v="OFF-AR-10003856"/>
    <x v="1"/>
    <x v="6"/>
    <s v="Newell 344"/>
    <x v="348"/>
    <x v="0"/>
    <n v="0"/>
    <x v="356"/>
  </r>
  <r>
    <n v="2487"/>
    <x v="1218"/>
    <x v="1"/>
    <x v="98"/>
    <d v="2012-01-04T00:00:00"/>
    <s v="Second Class"/>
    <s v="CB-12535"/>
    <s v="Claudia Bergmann"/>
    <x v="1"/>
    <x v="0"/>
    <s v="Newark"/>
    <x v="13"/>
    <n v="19711"/>
    <x v="3"/>
    <s v="OFF-ST-10001837"/>
    <x v="1"/>
    <x v="4"/>
    <s v="SAFCO Mobile Desk Side File, Wire Frame"/>
    <x v="2086"/>
    <x v="0"/>
    <n v="0"/>
    <x v="2247"/>
  </r>
  <r>
    <n v="2488"/>
    <x v="1218"/>
    <x v="1"/>
    <x v="98"/>
    <d v="2012-01-04T00:00:00"/>
    <s v="Second Class"/>
    <s v="CB-12535"/>
    <s v="Claudia Bergmann"/>
    <x v="1"/>
    <x v="0"/>
    <s v="Newark"/>
    <x v="13"/>
    <n v="19711"/>
    <x v="3"/>
    <s v="OFF-AR-10001473"/>
    <x v="1"/>
    <x v="6"/>
    <s v="Newell 313"/>
    <x v="296"/>
    <x v="1"/>
    <n v="0"/>
    <x v="2248"/>
  </r>
  <r>
    <n v="2489"/>
    <x v="1218"/>
    <x v="1"/>
    <x v="98"/>
    <d v="2012-01-04T00:00:00"/>
    <s v="Second Class"/>
    <s v="CB-12535"/>
    <s v="Claudia Bergmann"/>
    <x v="1"/>
    <x v="0"/>
    <s v="Newark"/>
    <x v="13"/>
    <n v="19711"/>
    <x v="3"/>
    <s v="OFF-PA-10004285"/>
    <x v="1"/>
    <x v="10"/>
    <s v="Xerox 1959"/>
    <x v="130"/>
    <x v="1"/>
    <n v="0"/>
    <x v="132"/>
  </r>
  <r>
    <n v="2490"/>
    <x v="1219"/>
    <x v="1"/>
    <x v="330"/>
    <d v="2012-10-13T00:00:00"/>
    <s v="Second Class"/>
    <s v="TB-21250"/>
    <s v="Tim Brockman"/>
    <x v="0"/>
    <x v="0"/>
    <s v="New York City"/>
    <x v="15"/>
    <n v="10024"/>
    <x v="3"/>
    <s v="TEC-PH-10001835"/>
    <x v="2"/>
    <x v="7"/>
    <s v="Jawbone JAMBOX Wireless Bluetooth Speaker"/>
    <x v="2087"/>
    <x v="4"/>
    <n v="0"/>
    <x v="2249"/>
  </r>
  <r>
    <n v="2491"/>
    <x v="1219"/>
    <x v="1"/>
    <x v="330"/>
    <d v="2012-10-13T00:00:00"/>
    <s v="Second Class"/>
    <s v="TB-21250"/>
    <s v="Tim Brockman"/>
    <x v="0"/>
    <x v="0"/>
    <s v="New York City"/>
    <x v="15"/>
    <n v="10024"/>
    <x v="3"/>
    <s v="OFF-PA-10002245"/>
    <x v="1"/>
    <x v="10"/>
    <s v="Xerox 1895"/>
    <x v="100"/>
    <x v="4"/>
    <n v="0"/>
    <x v="2250"/>
  </r>
  <r>
    <n v="2492"/>
    <x v="1220"/>
    <x v="2"/>
    <x v="736"/>
    <d v="2011-12-15T00:00:00"/>
    <s v="Second Class"/>
    <s v="KD-16345"/>
    <s v="Katherine Ducich"/>
    <x v="0"/>
    <x v="0"/>
    <s v="Los Angeles"/>
    <x v="1"/>
    <n v="90049"/>
    <x v="1"/>
    <s v="OFF-PA-10001457"/>
    <x v="1"/>
    <x v="10"/>
    <s v="White GlueTop Scratch Pads"/>
    <x v="2088"/>
    <x v="5"/>
    <n v="0"/>
    <x v="2251"/>
  </r>
  <r>
    <n v="2493"/>
    <x v="1221"/>
    <x v="2"/>
    <x v="84"/>
    <d v="2011-11-23T00:00:00"/>
    <s v="Standard Class"/>
    <s v="JM-15865"/>
    <s v="John Murray"/>
    <x v="0"/>
    <x v="0"/>
    <s v="Jamestown"/>
    <x v="15"/>
    <n v="14701"/>
    <x v="3"/>
    <s v="TEC-PH-10002885"/>
    <x v="2"/>
    <x v="7"/>
    <s v="Apple iPhone 5"/>
    <x v="2089"/>
    <x v="3"/>
    <n v="0"/>
    <x v="2252"/>
  </r>
  <r>
    <n v="2494"/>
    <x v="1222"/>
    <x v="0"/>
    <x v="545"/>
    <d v="2013-09-15T00:00:00"/>
    <s v="Second Class"/>
    <s v="KT-16480"/>
    <s v="Kean Thornton"/>
    <x v="0"/>
    <x v="0"/>
    <s v="Houston"/>
    <x v="5"/>
    <n v="77095"/>
    <x v="2"/>
    <s v="FUR-TA-10004086"/>
    <x v="0"/>
    <x v="3"/>
    <s v="KI Adjustable-Height Table"/>
    <x v="2090"/>
    <x v="2"/>
    <n v="0.3"/>
    <x v="2253"/>
  </r>
  <r>
    <n v="2495"/>
    <x v="1222"/>
    <x v="0"/>
    <x v="545"/>
    <d v="2013-09-15T00:00:00"/>
    <s v="Second Class"/>
    <s v="KT-16480"/>
    <s v="Kean Thornton"/>
    <x v="0"/>
    <x v="0"/>
    <s v="Houston"/>
    <x v="5"/>
    <n v="77095"/>
    <x v="2"/>
    <s v="TEC-PH-10000895"/>
    <x v="2"/>
    <x v="7"/>
    <s v="Polycom VVX 310 VoIP phone"/>
    <x v="2091"/>
    <x v="2"/>
    <n v="0.2"/>
    <x v="2254"/>
  </r>
  <r>
    <n v="2496"/>
    <x v="1223"/>
    <x v="2"/>
    <x v="737"/>
    <d v="2011-06-22T00:00:00"/>
    <s v="Standard Class"/>
    <s v="SC-20575"/>
    <s v="Sonia Cooley"/>
    <x v="0"/>
    <x v="0"/>
    <s v="Mishawaka"/>
    <x v="14"/>
    <n v="46544"/>
    <x v="2"/>
    <s v="FUR-CH-10000225"/>
    <x v="0"/>
    <x v="1"/>
    <s v="Global Geo Office Task Chair, Gray"/>
    <x v="345"/>
    <x v="8"/>
    <n v="0"/>
    <x v="2255"/>
  </r>
  <r>
    <n v="2497"/>
    <x v="1224"/>
    <x v="1"/>
    <x v="120"/>
    <d v="2012-10-01T00:00:00"/>
    <s v="Standard Class"/>
    <s v="BS-11800"/>
    <s v="Bryan Spruell"/>
    <x v="2"/>
    <x v="0"/>
    <s v="San Diego"/>
    <x v="1"/>
    <n v="92037"/>
    <x v="1"/>
    <s v="OFF-ST-10002370"/>
    <x v="1"/>
    <x v="4"/>
    <s v="Sortfiler Multipurpose Personal File Organizer, Black"/>
    <x v="2092"/>
    <x v="1"/>
    <n v="0"/>
    <x v="2256"/>
  </r>
  <r>
    <n v="2498"/>
    <x v="1224"/>
    <x v="1"/>
    <x v="120"/>
    <d v="2012-10-01T00:00:00"/>
    <s v="Standard Class"/>
    <s v="BS-11800"/>
    <s v="Bryan Spruell"/>
    <x v="2"/>
    <x v="0"/>
    <s v="San Diego"/>
    <x v="1"/>
    <n v="92037"/>
    <x v="1"/>
    <s v="OFF-EN-10000056"/>
    <x v="1"/>
    <x v="12"/>
    <s v="Cameo Buff Policy Envelopes"/>
    <x v="2093"/>
    <x v="0"/>
    <n v="0"/>
    <x v="2257"/>
  </r>
  <r>
    <n v="2499"/>
    <x v="1225"/>
    <x v="0"/>
    <x v="288"/>
    <d v="2013-05-25T00:00:00"/>
    <s v="Standard Class"/>
    <s v="BT-11395"/>
    <s v="Bill Tyler"/>
    <x v="1"/>
    <x v="0"/>
    <s v="San Francisco"/>
    <x v="1"/>
    <n v="94109"/>
    <x v="1"/>
    <s v="OFF-BI-10004817"/>
    <x v="1"/>
    <x v="8"/>
    <s v="GBC Personal VeloBind Strips"/>
    <x v="2094"/>
    <x v="7"/>
    <n v="0.2"/>
    <x v="2258"/>
  </r>
  <r>
    <n v="2500"/>
    <x v="1226"/>
    <x v="3"/>
    <x v="738"/>
    <d v="2014-06-24T00:00:00"/>
    <s v="First Class"/>
    <s v="DC-12850"/>
    <s v="Dan Campbell"/>
    <x v="0"/>
    <x v="0"/>
    <s v="Miami"/>
    <x v="2"/>
    <n v="33178"/>
    <x v="0"/>
    <s v="OFF-EN-10004483"/>
    <x v="1"/>
    <x v="12"/>
    <s v="#10 White Business Envelopes,4 1/8 x 9 1/2"/>
    <x v="2095"/>
    <x v="1"/>
    <n v="0.2"/>
    <x v="2259"/>
  </r>
  <r>
    <n v="2501"/>
    <x v="1227"/>
    <x v="3"/>
    <x v="46"/>
    <d v="2014-06-21T00:00:00"/>
    <s v="First Class"/>
    <s v="LS-17200"/>
    <s v="Luke Schmidt"/>
    <x v="1"/>
    <x v="0"/>
    <s v="Skokie"/>
    <x v="10"/>
    <n v="60076"/>
    <x v="2"/>
    <s v="OFF-PA-10001892"/>
    <x v="1"/>
    <x v="10"/>
    <s v="Rediform Wirebound &quot;Phone Memo&quot; Message Book, 11 x 5-3/4"/>
    <x v="2096"/>
    <x v="0"/>
    <n v="0.2"/>
    <x v="2260"/>
  </r>
  <r>
    <n v="2502"/>
    <x v="1227"/>
    <x v="3"/>
    <x v="46"/>
    <d v="2014-06-21T00:00:00"/>
    <s v="First Class"/>
    <s v="LS-17200"/>
    <s v="Luke Schmidt"/>
    <x v="1"/>
    <x v="0"/>
    <s v="Skokie"/>
    <x v="10"/>
    <n v="60076"/>
    <x v="2"/>
    <s v="OFF-BI-10000546"/>
    <x v="1"/>
    <x v="8"/>
    <s v="Avery Durable Binders"/>
    <x v="2097"/>
    <x v="4"/>
    <n v="0.8"/>
    <x v="2261"/>
  </r>
  <r>
    <n v="2503"/>
    <x v="1227"/>
    <x v="3"/>
    <x v="46"/>
    <d v="2014-06-21T00:00:00"/>
    <s v="First Class"/>
    <s v="LS-17200"/>
    <s v="Luke Schmidt"/>
    <x v="1"/>
    <x v="0"/>
    <s v="Skokie"/>
    <x v="10"/>
    <n v="60076"/>
    <x v="2"/>
    <s v="OFF-BI-10001294"/>
    <x v="1"/>
    <x v="8"/>
    <s v="Fellowes Binding Cases"/>
    <x v="2098"/>
    <x v="4"/>
    <n v="0.8"/>
    <x v="2262"/>
  </r>
  <r>
    <n v="2504"/>
    <x v="1228"/>
    <x v="0"/>
    <x v="696"/>
    <d v="2013-11-20T00:00:00"/>
    <s v="Standard Class"/>
    <s v="RR-19315"/>
    <s v="Ralph Ritter"/>
    <x v="0"/>
    <x v="0"/>
    <s v="San Francisco"/>
    <x v="1"/>
    <n v="94110"/>
    <x v="1"/>
    <s v="OFF-LA-10000248"/>
    <x v="1"/>
    <x v="2"/>
    <s v="Avery 52"/>
    <x v="1576"/>
    <x v="0"/>
    <n v="0"/>
    <x v="1666"/>
  </r>
  <r>
    <n v="2505"/>
    <x v="1229"/>
    <x v="2"/>
    <x v="739"/>
    <d v="2011-07-27T00:00:00"/>
    <s v="Second Class"/>
    <s v="KL-16645"/>
    <s v="Ken Lonsdale"/>
    <x v="0"/>
    <x v="0"/>
    <s v="San Francisco"/>
    <x v="1"/>
    <n v="94122"/>
    <x v="1"/>
    <s v="OFF-ST-10001228"/>
    <x v="1"/>
    <x v="4"/>
    <s v="Fellowes Personal Hanging Folder Files, Navy"/>
    <x v="2099"/>
    <x v="4"/>
    <n v="0"/>
    <x v="2263"/>
  </r>
  <r>
    <n v="2506"/>
    <x v="1229"/>
    <x v="2"/>
    <x v="739"/>
    <d v="2011-07-27T00:00:00"/>
    <s v="Second Class"/>
    <s v="KL-16645"/>
    <s v="Ken Lonsdale"/>
    <x v="0"/>
    <x v="0"/>
    <s v="San Francisco"/>
    <x v="1"/>
    <n v="94122"/>
    <x v="1"/>
    <s v="OFF-SU-10000151"/>
    <x v="1"/>
    <x v="14"/>
    <s v="High Speed Automatic Electric Letter Opener"/>
    <x v="2100"/>
    <x v="2"/>
    <n v="0"/>
    <x v="2264"/>
  </r>
  <r>
    <n v="2507"/>
    <x v="1229"/>
    <x v="2"/>
    <x v="739"/>
    <d v="2011-07-27T00:00:00"/>
    <s v="Second Class"/>
    <s v="KL-16645"/>
    <s v="Ken Lonsdale"/>
    <x v="0"/>
    <x v="0"/>
    <s v="San Francisco"/>
    <x v="1"/>
    <n v="94122"/>
    <x v="1"/>
    <s v="FUR-FU-10004351"/>
    <x v="0"/>
    <x v="5"/>
    <s v="Staples"/>
    <x v="2101"/>
    <x v="8"/>
    <n v="0"/>
    <x v="2265"/>
  </r>
  <r>
    <n v="2508"/>
    <x v="1230"/>
    <x v="1"/>
    <x v="740"/>
    <d v="2012-07-02T00:00:00"/>
    <s v="Same Day"/>
    <s v="RB-19435"/>
    <s v="Richard Bierner"/>
    <x v="0"/>
    <x v="0"/>
    <s v="Houston"/>
    <x v="5"/>
    <n v="77070"/>
    <x v="2"/>
    <s v="OFF-AP-10001293"/>
    <x v="1"/>
    <x v="9"/>
    <s v="Belkin 8 Outlet Surge Protector"/>
    <x v="2102"/>
    <x v="4"/>
    <n v="0.8"/>
    <x v="2266"/>
  </r>
  <r>
    <n v="2509"/>
    <x v="1231"/>
    <x v="3"/>
    <x v="580"/>
    <d v="2014-03-09T00:00:00"/>
    <s v="Standard Class"/>
    <s v="MY-17380"/>
    <s v="Maribeth Yedwab"/>
    <x v="1"/>
    <x v="0"/>
    <s v="Los Angeles"/>
    <x v="1"/>
    <n v="90045"/>
    <x v="1"/>
    <s v="TEC-PH-10000675"/>
    <x v="2"/>
    <x v="7"/>
    <s v="Panasonic KX TS3282B Corded phone"/>
    <x v="2103"/>
    <x v="1"/>
    <n v="0.2"/>
    <x v="2267"/>
  </r>
  <r>
    <n v="2510"/>
    <x v="1231"/>
    <x v="3"/>
    <x v="580"/>
    <d v="2014-03-09T00:00:00"/>
    <s v="Standard Class"/>
    <s v="MY-17380"/>
    <s v="Maribeth Yedwab"/>
    <x v="1"/>
    <x v="0"/>
    <s v="Los Angeles"/>
    <x v="1"/>
    <n v="90045"/>
    <x v="1"/>
    <s v="TEC-AC-10000580"/>
    <x v="2"/>
    <x v="11"/>
    <s v="Logitech G13 Programmable Gameboard with LCD Display"/>
    <x v="2104"/>
    <x v="5"/>
    <n v="0"/>
    <x v="2268"/>
  </r>
  <r>
    <n v="2511"/>
    <x v="1232"/>
    <x v="0"/>
    <x v="741"/>
    <d v="2013-11-24T00:00:00"/>
    <s v="Standard Class"/>
    <s v="AW-10930"/>
    <s v="Arthur Wiediger"/>
    <x v="2"/>
    <x v="0"/>
    <s v="Oklahoma City"/>
    <x v="26"/>
    <n v="73120"/>
    <x v="2"/>
    <s v="OFF-ST-10003470"/>
    <x v="1"/>
    <x v="4"/>
    <s v="Tennsco Snap-Together Open Shelving Units, Starter Sets and Add-On Units"/>
    <x v="2105"/>
    <x v="4"/>
    <n v="0"/>
    <x v="2269"/>
  </r>
  <r>
    <n v="2512"/>
    <x v="1233"/>
    <x v="1"/>
    <x v="24"/>
    <d v="2012-04-19T00:00:00"/>
    <s v="First Class"/>
    <s v="KW-16570"/>
    <s v="Kelly Williams"/>
    <x v="0"/>
    <x v="0"/>
    <s v="Monroe"/>
    <x v="28"/>
    <n v="71203"/>
    <x v="0"/>
    <s v="TEC-AC-10003116"/>
    <x v="2"/>
    <x v="11"/>
    <s v="Memorex Froggy Flash Drive 8 GB"/>
    <x v="2106"/>
    <x v="5"/>
    <n v="0"/>
    <x v="2270"/>
  </r>
  <r>
    <n v="2513"/>
    <x v="1234"/>
    <x v="3"/>
    <x v="574"/>
    <d v="2014-12-07T00:00:00"/>
    <s v="Standard Class"/>
    <s v="DB-12910"/>
    <s v="Daniel Byrd"/>
    <x v="2"/>
    <x v="0"/>
    <s v="Tampa"/>
    <x v="2"/>
    <n v="33614"/>
    <x v="0"/>
    <s v="OFF-BI-10002429"/>
    <x v="1"/>
    <x v="8"/>
    <s v="Premier Elliptical Ring Binder, Black"/>
    <x v="2107"/>
    <x v="2"/>
    <n v="0.7"/>
    <x v="2271"/>
  </r>
  <r>
    <n v="2514"/>
    <x v="1235"/>
    <x v="0"/>
    <x v="583"/>
    <d v="2013-11-18T00:00:00"/>
    <s v="Standard Class"/>
    <s v="BB-11545"/>
    <s v="Brenda Bowman"/>
    <x v="1"/>
    <x v="0"/>
    <s v="Chicago"/>
    <x v="10"/>
    <n v="60623"/>
    <x v="2"/>
    <s v="TEC-AC-10003280"/>
    <x v="2"/>
    <x v="11"/>
    <s v="Belkin F8E887 USB Wired Ergonomic Keyboard"/>
    <x v="1679"/>
    <x v="4"/>
    <n v="0.2"/>
    <x v="2272"/>
  </r>
  <r>
    <n v="2515"/>
    <x v="1235"/>
    <x v="0"/>
    <x v="583"/>
    <d v="2013-11-18T00:00:00"/>
    <s v="Standard Class"/>
    <s v="BB-11545"/>
    <s v="Brenda Bowman"/>
    <x v="1"/>
    <x v="0"/>
    <s v="Chicago"/>
    <x v="10"/>
    <n v="60623"/>
    <x v="2"/>
    <s v="FUR-CH-10004540"/>
    <x v="0"/>
    <x v="1"/>
    <s v="Global Chrome Stack Chair"/>
    <x v="1404"/>
    <x v="0"/>
    <n v="0.3"/>
    <x v="1474"/>
  </r>
  <r>
    <n v="2516"/>
    <x v="1236"/>
    <x v="2"/>
    <x v="742"/>
    <d v="2011-09-10T00:00:00"/>
    <s v="Standard Class"/>
    <s v="NP-18700"/>
    <s v="Nora Preis"/>
    <x v="0"/>
    <x v="0"/>
    <s v="Bowling Green"/>
    <x v="24"/>
    <n v="43402"/>
    <x v="3"/>
    <s v="OFF-ST-10000585"/>
    <x v="1"/>
    <x v="4"/>
    <s v="Economy Rollaway Files"/>
    <x v="2108"/>
    <x v="0"/>
    <n v="0.2"/>
    <x v="2273"/>
  </r>
  <r>
    <n v="2517"/>
    <x v="1237"/>
    <x v="2"/>
    <x v="647"/>
    <d v="2011-11-22T00:00:00"/>
    <s v="Standard Class"/>
    <s v="PB-19105"/>
    <s v="Peter Bühler"/>
    <x v="0"/>
    <x v="0"/>
    <s v="Houston"/>
    <x v="5"/>
    <n v="77095"/>
    <x v="2"/>
    <s v="OFF-EN-10003001"/>
    <x v="1"/>
    <x v="12"/>
    <s v="Ames Color-File Green Diamond Border X-ray Mailers"/>
    <x v="2109"/>
    <x v="6"/>
    <n v="0.2"/>
    <x v="2274"/>
  </r>
  <r>
    <n v="2518"/>
    <x v="1238"/>
    <x v="3"/>
    <x v="743"/>
    <d v="2014-05-08T00:00:00"/>
    <s v="Standard Class"/>
    <s v="DW-13585"/>
    <s v="Dorothy Wardle"/>
    <x v="1"/>
    <x v="0"/>
    <s v="Westfield"/>
    <x v="30"/>
    <n v="7090"/>
    <x v="3"/>
    <s v="FUR-FU-10003975"/>
    <x v="0"/>
    <x v="5"/>
    <s v="Eldon Advantage Chair Mats for Low to Medium Pile Carpets"/>
    <x v="2110"/>
    <x v="1"/>
    <n v="0"/>
    <x v="2275"/>
  </r>
  <r>
    <n v="2519"/>
    <x v="1239"/>
    <x v="0"/>
    <x v="680"/>
    <d v="2013-10-22T00:00:00"/>
    <s v="Standard Class"/>
    <s v="CD-12790"/>
    <s v="Cynthia Delaney"/>
    <x v="2"/>
    <x v="0"/>
    <s v="Oklahoma City"/>
    <x v="26"/>
    <n v="73120"/>
    <x v="2"/>
    <s v="OFF-LA-10004559"/>
    <x v="1"/>
    <x v="2"/>
    <s v="Avery 49"/>
    <x v="171"/>
    <x v="3"/>
    <n v="0"/>
    <x v="765"/>
  </r>
  <r>
    <n v="2520"/>
    <x v="1239"/>
    <x v="0"/>
    <x v="680"/>
    <d v="2013-10-22T00:00:00"/>
    <s v="Standard Class"/>
    <s v="CD-12790"/>
    <s v="Cynthia Delaney"/>
    <x v="2"/>
    <x v="0"/>
    <s v="Oklahoma City"/>
    <x v="26"/>
    <n v="73120"/>
    <x v="2"/>
    <s v="OFF-LA-10003223"/>
    <x v="1"/>
    <x v="2"/>
    <s v="Avery 508"/>
    <x v="2111"/>
    <x v="5"/>
    <n v="0"/>
    <x v="2276"/>
  </r>
  <r>
    <n v="2521"/>
    <x v="1239"/>
    <x v="0"/>
    <x v="680"/>
    <d v="2013-10-22T00:00:00"/>
    <s v="Standard Class"/>
    <s v="CD-12790"/>
    <s v="Cynthia Delaney"/>
    <x v="2"/>
    <x v="0"/>
    <s v="Oklahoma City"/>
    <x v="26"/>
    <n v="73120"/>
    <x v="2"/>
    <s v="OFF-AP-10002651"/>
    <x v="1"/>
    <x v="9"/>
    <s v="Hoover Upright Vacuum With Dirt Cup"/>
    <x v="2112"/>
    <x v="1"/>
    <n v="0"/>
    <x v="2277"/>
  </r>
  <r>
    <n v="2522"/>
    <x v="1239"/>
    <x v="0"/>
    <x v="680"/>
    <d v="2013-10-22T00:00:00"/>
    <s v="Standard Class"/>
    <s v="CD-12790"/>
    <s v="Cynthia Delaney"/>
    <x v="2"/>
    <x v="0"/>
    <s v="Oklahoma City"/>
    <x v="26"/>
    <n v="73120"/>
    <x v="2"/>
    <s v="OFF-PA-10003177"/>
    <x v="1"/>
    <x v="10"/>
    <s v="Xerox 1999"/>
    <x v="91"/>
    <x v="0"/>
    <n v="0"/>
    <x v="91"/>
  </r>
  <r>
    <n v="2523"/>
    <x v="1239"/>
    <x v="0"/>
    <x v="680"/>
    <d v="2013-10-22T00:00:00"/>
    <s v="Standard Class"/>
    <s v="CD-12790"/>
    <s v="Cynthia Delaney"/>
    <x v="2"/>
    <x v="0"/>
    <s v="Oklahoma City"/>
    <x v="26"/>
    <n v="73120"/>
    <x v="2"/>
    <s v="TEC-PH-10003442"/>
    <x v="2"/>
    <x v="7"/>
    <s v="Samsung Replacement EH64AVFWE Premium Headset"/>
    <x v="2113"/>
    <x v="7"/>
    <n v="0"/>
    <x v="1593"/>
  </r>
  <r>
    <n v="2524"/>
    <x v="1239"/>
    <x v="0"/>
    <x v="680"/>
    <d v="2013-10-22T00:00:00"/>
    <s v="Standard Class"/>
    <s v="CD-12790"/>
    <s v="Cynthia Delaney"/>
    <x v="2"/>
    <x v="0"/>
    <s v="Oklahoma City"/>
    <x v="26"/>
    <n v="73120"/>
    <x v="2"/>
    <s v="OFF-BI-10000977"/>
    <x v="1"/>
    <x v="8"/>
    <s v="Ibico Plastic Spiral Binding Combs"/>
    <x v="2114"/>
    <x v="4"/>
    <n v="0"/>
    <x v="2278"/>
  </r>
  <r>
    <n v="2525"/>
    <x v="1240"/>
    <x v="1"/>
    <x v="744"/>
    <d v="2012-04-10T00:00:00"/>
    <s v="Standard Class"/>
    <s v="TT-21220"/>
    <s v="Thomas Thornton"/>
    <x v="0"/>
    <x v="0"/>
    <s v="Houston"/>
    <x v="5"/>
    <n v="77041"/>
    <x v="2"/>
    <s v="OFF-AR-10004078"/>
    <x v="1"/>
    <x v="6"/>
    <s v="Newell 312"/>
    <x v="2115"/>
    <x v="6"/>
    <n v="0.2"/>
    <x v="2279"/>
  </r>
  <r>
    <n v="2526"/>
    <x v="1240"/>
    <x v="1"/>
    <x v="744"/>
    <d v="2012-04-10T00:00:00"/>
    <s v="Standard Class"/>
    <s v="TT-21220"/>
    <s v="Thomas Thornton"/>
    <x v="0"/>
    <x v="0"/>
    <s v="Houston"/>
    <x v="5"/>
    <n v="77041"/>
    <x v="2"/>
    <s v="TEC-AC-10002550"/>
    <x v="2"/>
    <x v="11"/>
    <s v="Maxell 4.7GB DVD-RW 3/Pack"/>
    <x v="2116"/>
    <x v="0"/>
    <n v="0.2"/>
    <x v="1201"/>
  </r>
  <r>
    <n v="2527"/>
    <x v="1240"/>
    <x v="1"/>
    <x v="744"/>
    <d v="2012-04-10T00:00:00"/>
    <s v="Standard Class"/>
    <s v="TT-21220"/>
    <s v="Thomas Thornton"/>
    <x v="0"/>
    <x v="0"/>
    <s v="Houston"/>
    <x v="5"/>
    <n v="77041"/>
    <x v="2"/>
    <s v="OFF-BI-10004965"/>
    <x v="1"/>
    <x v="8"/>
    <s v="Ibico Covers for Plastic or Wire Binding Elements"/>
    <x v="2117"/>
    <x v="1"/>
    <n v="0.8"/>
    <x v="2280"/>
  </r>
  <r>
    <n v="2528"/>
    <x v="1240"/>
    <x v="1"/>
    <x v="744"/>
    <d v="2012-04-10T00:00:00"/>
    <s v="Standard Class"/>
    <s v="TT-21220"/>
    <s v="Thomas Thornton"/>
    <x v="0"/>
    <x v="0"/>
    <s v="Houston"/>
    <x v="5"/>
    <n v="77041"/>
    <x v="2"/>
    <s v="OFF-BI-10004209"/>
    <x v="1"/>
    <x v="8"/>
    <s v="Fellowes Twister Kit, Gray/Clear, 3/pkg"/>
    <x v="2118"/>
    <x v="5"/>
    <n v="0.8"/>
    <x v="2281"/>
  </r>
  <r>
    <n v="2529"/>
    <x v="1240"/>
    <x v="1"/>
    <x v="744"/>
    <d v="2012-04-10T00:00:00"/>
    <s v="Standard Class"/>
    <s v="TT-21220"/>
    <s v="Thomas Thornton"/>
    <x v="0"/>
    <x v="0"/>
    <s v="Houston"/>
    <x v="5"/>
    <n v="77041"/>
    <x v="2"/>
    <s v="OFF-PA-10001526"/>
    <x v="1"/>
    <x v="10"/>
    <s v="Xerox 1949"/>
    <x v="892"/>
    <x v="0"/>
    <n v="0.2"/>
    <x v="2282"/>
  </r>
  <r>
    <n v="2530"/>
    <x v="1241"/>
    <x v="2"/>
    <x v="745"/>
    <d v="2011-10-29T00:00:00"/>
    <s v="Standard Class"/>
    <s v="DB-12910"/>
    <s v="Daniel Byrd"/>
    <x v="2"/>
    <x v="0"/>
    <s v="Fort Lauderdale"/>
    <x v="2"/>
    <n v="33311"/>
    <x v="0"/>
    <s v="OFF-PA-10000788"/>
    <x v="1"/>
    <x v="10"/>
    <s v="Xerox 210"/>
    <x v="563"/>
    <x v="0"/>
    <n v="0.2"/>
    <x v="572"/>
  </r>
  <r>
    <n v="2531"/>
    <x v="1242"/>
    <x v="2"/>
    <x v="654"/>
    <d v="2011-08-21T00:00:00"/>
    <s v="Standard Class"/>
    <s v="DJ-13510"/>
    <s v="Don Jones"/>
    <x v="1"/>
    <x v="0"/>
    <s v="Little Rock"/>
    <x v="36"/>
    <n v="72209"/>
    <x v="0"/>
    <s v="OFF-PA-10000595"/>
    <x v="1"/>
    <x v="10"/>
    <s v="Xerox 1929"/>
    <x v="1159"/>
    <x v="2"/>
    <n v="0"/>
    <x v="1203"/>
  </r>
  <r>
    <n v="2532"/>
    <x v="1242"/>
    <x v="2"/>
    <x v="654"/>
    <d v="2011-08-21T00:00:00"/>
    <s v="Standard Class"/>
    <s v="DJ-13510"/>
    <s v="Don Jones"/>
    <x v="1"/>
    <x v="0"/>
    <s v="Little Rock"/>
    <x v="36"/>
    <n v="72209"/>
    <x v="0"/>
    <s v="OFF-BI-10000829"/>
    <x v="1"/>
    <x v="8"/>
    <s v="Avery Non-Stick Binders"/>
    <x v="2119"/>
    <x v="4"/>
    <n v="0"/>
    <x v="2283"/>
  </r>
  <r>
    <n v="2533"/>
    <x v="1242"/>
    <x v="2"/>
    <x v="654"/>
    <d v="2011-08-21T00:00:00"/>
    <s v="Standard Class"/>
    <s v="DJ-13510"/>
    <s v="Don Jones"/>
    <x v="1"/>
    <x v="0"/>
    <s v="Little Rock"/>
    <x v="36"/>
    <n v="72209"/>
    <x v="0"/>
    <s v="OFF-FA-10002676"/>
    <x v="1"/>
    <x v="13"/>
    <s v="Colored Push Pins"/>
    <x v="2120"/>
    <x v="3"/>
    <n v="0"/>
    <x v="2284"/>
  </r>
  <r>
    <n v="2534"/>
    <x v="1242"/>
    <x v="2"/>
    <x v="654"/>
    <d v="2011-08-21T00:00:00"/>
    <s v="Standard Class"/>
    <s v="DJ-13510"/>
    <s v="Don Jones"/>
    <x v="1"/>
    <x v="0"/>
    <s v="Little Rock"/>
    <x v="36"/>
    <n v="72209"/>
    <x v="0"/>
    <s v="TEC-AC-10000844"/>
    <x v="2"/>
    <x v="11"/>
    <s v="Logitech Gaming G510s - Keyboard"/>
    <x v="2121"/>
    <x v="4"/>
    <n v="0"/>
    <x v="2285"/>
  </r>
  <r>
    <n v="2535"/>
    <x v="1243"/>
    <x v="3"/>
    <x v="733"/>
    <d v="2014-08-19T00:00:00"/>
    <s v="Second Class"/>
    <s v="DL-13495"/>
    <s v="Dionis Lloyd"/>
    <x v="1"/>
    <x v="0"/>
    <s v="Philadelphia"/>
    <x v="9"/>
    <n v="19120"/>
    <x v="3"/>
    <s v="OFF-ST-10004459"/>
    <x v="1"/>
    <x v="4"/>
    <s v="Tennsco Single-Tier Lockers"/>
    <x v="2122"/>
    <x v="5"/>
    <n v="0.2"/>
    <x v="2286"/>
  </r>
  <r>
    <n v="2536"/>
    <x v="1244"/>
    <x v="1"/>
    <x v="684"/>
    <d v="2012-09-08T00:00:00"/>
    <s v="First Class"/>
    <s v="LO-17170"/>
    <s v="Lori Olson"/>
    <x v="1"/>
    <x v="0"/>
    <s v="La Quinta"/>
    <x v="1"/>
    <n v="92253"/>
    <x v="1"/>
    <s v="TEC-AC-10003499"/>
    <x v="2"/>
    <x v="11"/>
    <s v="Memorex Mini Travel Drive 8 GB USB 2.0 Flash Drive"/>
    <x v="2123"/>
    <x v="4"/>
    <n v="0"/>
    <x v="2287"/>
  </r>
  <r>
    <n v="2537"/>
    <x v="1245"/>
    <x v="1"/>
    <x v="746"/>
    <d v="2012-01-29T00:00:00"/>
    <s v="Second Class"/>
    <s v="SV-20365"/>
    <s v="Seth Vernon"/>
    <x v="0"/>
    <x v="0"/>
    <s v="Cleveland"/>
    <x v="24"/>
    <n v="44105"/>
    <x v="3"/>
    <s v="FUR-CH-10000513"/>
    <x v="0"/>
    <x v="1"/>
    <s v="High-Back Leather Manager's Chair"/>
    <x v="2124"/>
    <x v="0"/>
    <n v="0.3"/>
    <x v="2288"/>
  </r>
  <r>
    <n v="2538"/>
    <x v="1245"/>
    <x v="1"/>
    <x v="746"/>
    <d v="2012-01-29T00:00:00"/>
    <s v="Second Class"/>
    <s v="SV-20365"/>
    <s v="Seth Vernon"/>
    <x v="0"/>
    <x v="0"/>
    <s v="Cleveland"/>
    <x v="24"/>
    <n v="44105"/>
    <x v="3"/>
    <s v="TEC-PH-10000895"/>
    <x v="2"/>
    <x v="7"/>
    <s v="Polycom VVX 310 VoIP phone"/>
    <x v="2125"/>
    <x v="4"/>
    <n v="0.4"/>
    <x v="2289"/>
  </r>
  <r>
    <n v="2539"/>
    <x v="1245"/>
    <x v="1"/>
    <x v="746"/>
    <d v="2012-01-29T00:00:00"/>
    <s v="Second Class"/>
    <s v="SV-20365"/>
    <s v="Seth Vernon"/>
    <x v="0"/>
    <x v="0"/>
    <s v="Cleveland"/>
    <x v="24"/>
    <n v="44105"/>
    <x v="3"/>
    <s v="TEC-PH-10002555"/>
    <x v="2"/>
    <x v="7"/>
    <s v="Nortel Meridian M5316 Digital phone"/>
    <x v="2126"/>
    <x v="7"/>
    <n v="0.4"/>
    <x v="2290"/>
  </r>
  <r>
    <n v="2540"/>
    <x v="1246"/>
    <x v="1"/>
    <x v="747"/>
    <d v="2012-07-16T00:00:00"/>
    <s v="Same Day"/>
    <s v="EM-13810"/>
    <s v="Eleni McCrary"/>
    <x v="1"/>
    <x v="0"/>
    <s v="San Francisco"/>
    <x v="1"/>
    <n v="94122"/>
    <x v="1"/>
    <s v="FUR-CH-10003312"/>
    <x v="0"/>
    <x v="1"/>
    <s v="Hon 2090 “Pillow Soft” Series Mid Back Swivel/Tilt Chairs"/>
    <x v="2127"/>
    <x v="5"/>
    <n v="0.2"/>
    <x v="2291"/>
  </r>
  <r>
    <n v="2541"/>
    <x v="1246"/>
    <x v="1"/>
    <x v="747"/>
    <d v="2012-07-16T00:00:00"/>
    <s v="Same Day"/>
    <s v="EM-13810"/>
    <s v="Eleni McCrary"/>
    <x v="1"/>
    <x v="0"/>
    <s v="San Francisco"/>
    <x v="1"/>
    <n v="94122"/>
    <x v="1"/>
    <s v="FUR-CH-10004086"/>
    <x v="0"/>
    <x v="1"/>
    <s v="Hon 4070 Series Pagoda Armless Upholstered Stacking Chairs"/>
    <x v="2128"/>
    <x v="1"/>
    <n v="0.2"/>
    <x v="2292"/>
  </r>
  <r>
    <n v="2542"/>
    <x v="1247"/>
    <x v="0"/>
    <x v="567"/>
    <d v="2013-05-05T00:00:00"/>
    <s v="Standard Class"/>
    <s v="KD-16615"/>
    <s v="Ken Dana"/>
    <x v="1"/>
    <x v="0"/>
    <s v="Scottsdale"/>
    <x v="16"/>
    <n v="85254"/>
    <x v="1"/>
    <s v="FUR-FU-10002759"/>
    <x v="0"/>
    <x v="5"/>
    <s v="12-1/2 Diameter Round Wall Clock"/>
    <x v="2129"/>
    <x v="3"/>
    <n v="0.2"/>
    <x v="2293"/>
  </r>
  <r>
    <n v="2543"/>
    <x v="1248"/>
    <x v="2"/>
    <x v="467"/>
    <d v="2011-10-01T00:00:00"/>
    <s v="Second Class"/>
    <s v="NB-18580"/>
    <s v="Nicole Brennan"/>
    <x v="1"/>
    <x v="0"/>
    <s v="Philadelphia"/>
    <x v="9"/>
    <n v="19134"/>
    <x v="3"/>
    <s v="OFF-AP-10002191"/>
    <x v="1"/>
    <x v="9"/>
    <s v="Belkin 8 Outlet SurgeMaster II Gold Surge Protector"/>
    <x v="2130"/>
    <x v="1"/>
    <n v="0.2"/>
    <x v="2294"/>
  </r>
  <r>
    <n v="2544"/>
    <x v="1249"/>
    <x v="0"/>
    <x v="162"/>
    <d v="2013-09-15T00:00:00"/>
    <s v="Standard Class"/>
    <s v="AP-10720"/>
    <s v="Anne Pryor"/>
    <x v="2"/>
    <x v="0"/>
    <s v="Malden"/>
    <x v="31"/>
    <n v="2148"/>
    <x v="3"/>
    <s v="FUR-BO-10003450"/>
    <x v="0"/>
    <x v="0"/>
    <s v="Bush Westfield Collection Bookcases, Dark Cherry Finish"/>
    <x v="2131"/>
    <x v="1"/>
    <n v="0"/>
    <x v="2295"/>
  </r>
  <r>
    <n v="2545"/>
    <x v="1249"/>
    <x v="0"/>
    <x v="162"/>
    <d v="2013-09-15T00:00:00"/>
    <s v="Standard Class"/>
    <s v="AP-10720"/>
    <s v="Anne Pryor"/>
    <x v="2"/>
    <x v="0"/>
    <s v="Malden"/>
    <x v="31"/>
    <n v="2148"/>
    <x v="3"/>
    <s v="OFF-LA-10000248"/>
    <x v="1"/>
    <x v="2"/>
    <s v="Avery 52"/>
    <x v="1816"/>
    <x v="4"/>
    <n v="0"/>
    <x v="2296"/>
  </r>
  <r>
    <n v="2546"/>
    <x v="1250"/>
    <x v="3"/>
    <x v="513"/>
    <d v="2014-04-21T00:00:00"/>
    <s v="Standard Class"/>
    <s v="JE-15745"/>
    <s v="Joel Eaton"/>
    <x v="0"/>
    <x v="0"/>
    <s v="San Jose"/>
    <x v="1"/>
    <n v="95123"/>
    <x v="1"/>
    <s v="OFF-ST-10004804"/>
    <x v="1"/>
    <x v="4"/>
    <s v="Belkin 19&quot; Vented Equipment Shelf, Black"/>
    <x v="2132"/>
    <x v="4"/>
    <n v="0"/>
    <x v="2297"/>
  </r>
  <r>
    <n v="2547"/>
    <x v="1250"/>
    <x v="3"/>
    <x v="513"/>
    <d v="2014-04-21T00:00:00"/>
    <s v="Standard Class"/>
    <s v="JE-15745"/>
    <s v="Joel Eaton"/>
    <x v="0"/>
    <x v="0"/>
    <s v="San Jose"/>
    <x v="1"/>
    <n v="95123"/>
    <x v="1"/>
    <s v="FUR-BO-10001337"/>
    <x v="0"/>
    <x v="0"/>
    <s v="O'Sullivan Living Dimensions 2-Shelf Bookcases"/>
    <x v="2133"/>
    <x v="7"/>
    <n v="0.15"/>
    <x v="2298"/>
  </r>
  <r>
    <n v="2548"/>
    <x v="1251"/>
    <x v="1"/>
    <x v="748"/>
    <d v="2012-08-22T00:00:00"/>
    <s v="Standard Class"/>
    <s v="JM-15865"/>
    <s v="John Murray"/>
    <x v="0"/>
    <x v="0"/>
    <s v="Phoenix"/>
    <x v="16"/>
    <n v="85023"/>
    <x v="1"/>
    <s v="OFF-AR-10002255"/>
    <x v="1"/>
    <x v="6"/>
    <s v="Newell 346"/>
    <x v="2134"/>
    <x v="7"/>
    <n v="0.2"/>
    <x v="2299"/>
  </r>
  <r>
    <n v="2549"/>
    <x v="1251"/>
    <x v="1"/>
    <x v="748"/>
    <d v="2012-08-22T00:00:00"/>
    <s v="Standard Class"/>
    <s v="JM-15865"/>
    <s v="John Murray"/>
    <x v="0"/>
    <x v="0"/>
    <s v="Phoenix"/>
    <x v="16"/>
    <n v="85023"/>
    <x v="1"/>
    <s v="TEC-PH-10002624"/>
    <x v="2"/>
    <x v="7"/>
    <s v="Samsung Galaxy S4 Mini"/>
    <x v="2135"/>
    <x v="2"/>
    <n v="0.2"/>
    <x v="2300"/>
  </r>
  <r>
    <n v="2550"/>
    <x v="1251"/>
    <x v="1"/>
    <x v="748"/>
    <d v="2012-08-22T00:00:00"/>
    <s v="Standard Class"/>
    <s v="JM-15865"/>
    <s v="John Murray"/>
    <x v="0"/>
    <x v="0"/>
    <s v="Phoenix"/>
    <x v="16"/>
    <n v="85023"/>
    <x v="1"/>
    <s v="OFF-PA-10001878"/>
    <x v="1"/>
    <x v="10"/>
    <s v="Xerox 1891"/>
    <x v="2136"/>
    <x v="8"/>
    <n v="0.2"/>
    <x v="2301"/>
  </r>
  <r>
    <n v="2551"/>
    <x v="1251"/>
    <x v="1"/>
    <x v="748"/>
    <d v="2012-08-22T00:00:00"/>
    <s v="Standard Class"/>
    <s v="JM-15865"/>
    <s v="John Murray"/>
    <x v="0"/>
    <x v="0"/>
    <s v="Phoenix"/>
    <x v="16"/>
    <n v="85023"/>
    <x v="1"/>
    <s v="OFF-LA-10000452"/>
    <x v="1"/>
    <x v="2"/>
    <s v="Avery 488"/>
    <x v="1325"/>
    <x v="0"/>
    <n v="0.2"/>
    <x v="1382"/>
  </r>
  <r>
    <n v="2552"/>
    <x v="1252"/>
    <x v="3"/>
    <x v="123"/>
    <d v="2014-11-24T00:00:00"/>
    <s v="Standard Class"/>
    <s v="AB-10105"/>
    <s v="Adrian Barton"/>
    <x v="0"/>
    <x v="0"/>
    <s v="Henderson"/>
    <x v="0"/>
    <n v="42420"/>
    <x v="0"/>
    <s v="FUR-FU-10004665"/>
    <x v="0"/>
    <x v="5"/>
    <s v="3M Polarizing Task Lamp with Clamp Arm, Light Gray"/>
    <x v="2137"/>
    <x v="5"/>
    <n v="0"/>
    <x v="2302"/>
  </r>
  <r>
    <n v="2553"/>
    <x v="1252"/>
    <x v="3"/>
    <x v="123"/>
    <d v="2014-11-24T00:00:00"/>
    <s v="Standard Class"/>
    <s v="AB-10105"/>
    <s v="Adrian Barton"/>
    <x v="0"/>
    <x v="0"/>
    <s v="Henderson"/>
    <x v="0"/>
    <n v="42420"/>
    <x v="0"/>
    <s v="OFF-BI-10000088"/>
    <x v="1"/>
    <x v="8"/>
    <s v="GBC Imprintable Covers"/>
    <x v="2138"/>
    <x v="0"/>
    <n v="0"/>
    <x v="2303"/>
  </r>
  <r>
    <n v="2554"/>
    <x v="1253"/>
    <x v="0"/>
    <x v="749"/>
    <d v="2013-09-19T00:00:00"/>
    <s v="Standard Class"/>
    <s v="PN-18775"/>
    <s v="Parhena Norris"/>
    <x v="2"/>
    <x v="0"/>
    <s v="Columbia"/>
    <x v="20"/>
    <n v="29203"/>
    <x v="0"/>
    <s v="OFF-PA-10000029"/>
    <x v="1"/>
    <x v="10"/>
    <s v="Xerox 224"/>
    <x v="243"/>
    <x v="4"/>
    <n v="0"/>
    <x v="245"/>
  </r>
  <r>
    <n v="2555"/>
    <x v="1254"/>
    <x v="0"/>
    <x v="243"/>
    <d v="2013-08-21T00:00:00"/>
    <s v="Standard Class"/>
    <s v="JC-15775"/>
    <s v="John Castell"/>
    <x v="0"/>
    <x v="0"/>
    <s v="Tallahassee"/>
    <x v="2"/>
    <n v="32303"/>
    <x v="0"/>
    <s v="TEC-PH-10000369"/>
    <x v="2"/>
    <x v="7"/>
    <s v="HTC One Mini"/>
    <x v="2139"/>
    <x v="3"/>
    <n v="0.2"/>
    <x v="2304"/>
  </r>
  <r>
    <n v="2556"/>
    <x v="1255"/>
    <x v="1"/>
    <x v="120"/>
    <d v="2012-09-30T00:00:00"/>
    <s v="Standard Class"/>
    <s v="PF-19165"/>
    <s v="Philip Fox"/>
    <x v="0"/>
    <x v="0"/>
    <s v="New York City"/>
    <x v="15"/>
    <n v="10035"/>
    <x v="3"/>
    <s v="TEC-AC-10001590"/>
    <x v="2"/>
    <x v="11"/>
    <s v="Dell Slim USB Multimedia Keyboard"/>
    <x v="1424"/>
    <x v="0"/>
    <n v="0"/>
    <x v="2305"/>
  </r>
  <r>
    <n v="2557"/>
    <x v="1256"/>
    <x v="0"/>
    <x v="750"/>
    <d v="2013-10-15T00:00:00"/>
    <s v="Standard Class"/>
    <s v="BW-11110"/>
    <s v="Bart Watters"/>
    <x v="1"/>
    <x v="0"/>
    <s v="Houston"/>
    <x v="5"/>
    <n v="77070"/>
    <x v="2"/>
    <s v="FUR-FU-10004909"/>
    <x v="0"/>
    <x v="5"/>
    <s v="Contemporary Wood/Metal Frame"/>
    <x v="2140"/>
    <x v="8"/>
    <n v="0.6"/>
    <x v="2306"/>
  </r>
  <r>
    <n v="2558"/>
    <x v="1257"/>
    <x v="1"/>
    <x v="539"/>
    <d v="2012-03-30T00:00:00"/>
    <s v="Standard Class"/>
    <s v="BP-11185"/>
    <s v="Ben Peterman"/>
    <x v="1"/>
    <x v="0"/>
    <s v="Coral Springs"/>
    <x v="2"/>
    <n v="33065"/>
    <x v="0"/>
    <s v="OFF-AP-10002287"/>
    <x v="1"/>
    <x v="9"/>
    <s v="Eureka Sanitaire  Multi-Pro Heavy-Duty Upright, Disposable Bags"/>
    <x v="2141"/>
    <x v="0"/>
    <n v="0.2"/>
    <x v="2307"/>
  </r>
  <r>
    <n v="2559"/>
    <x v="1258"/>
    <x v="1"/>
    <x v="70"/>
    <d v="2012-06-04T00:00:00"/>
    <s v="Standard Class"/>
    <s v="TM-21010"/>
    <s v="Tamara Manning"/>
    <x v="0"/>
    <x v="0"/>
    <s v="Orem"/>
    <x v="7"/>
    <n v="84057"/>
    <x v="1"/>
    <s v="FUR-BO-10004357"/>
    <x v="0"/>
    <x v="0"/>
    <s v="O'Sullivan Living Dimensions 3-Shelf Bookcases"/>
    <x v="2142"/>
    <x v="3"/>
    <n v="0"/>
    <x v="2308"/>
  </r>
  <r>
    <n v="2560"/>
    <x v="1258"/>
    <x v="1"/>
    <x v="70"/>
    <d v="2012-06-04T00:00:00"/>
    <s v="Standard Class"/>
    <s v="TM-21010"/>
    <s v="Tamara Manning"/>
    <x v="0"/>
    <x v="0"/>
    <s v="Orem"/>
    <x v="7"/>
    <n v="84057"/>
    <x v="1"/>
    <s v="OFF-LA-10003766"/>
    <x v="1"/>
    <x v="2"/>
    <s v="Self-Adhesive Removable Labels"/>
    <x v="2143"/>
    <x v="2"/>
    <n v="0"/>
    <x v="2309"/>
  </r>
  <r>
    <n v="2561"/>
    <x v="1258"/>
    <x v="1"/>
    <x v="70"/>
    <d v="2012-06-04T00:00:00"/>
    <s v="Standard Class"/>
    <s v="TM-21010"/>
    <s v="Tamara Manning"/>
    <x v="0"/>
    <x v="0"/>
    <s v="Orem"/>
    <x v="7"/>
    <n v="84057"/>
    <x v="1"/>
    <s v="OFF-ST-10000046"/>
    <x v="1"/>
    <x v="4"/>
    <s v="Fellowes Super Stor/Drawer Files"/>
    <x v="2144"/>
    <x v="0"/>
    <n v="0"/>
    <x v="2310"/>
  </r>
  <r>
    <n v="2562"/>
    <x v="1259"/>
    <x v="1"/>
    <x v="707"/>
    <d v="2012-12-31T00:00:00"/>
    <s v="Standard Class"/>
    <s v="MB-17305"/>
    <s v="Maria Bertelson"/>
    <x v="0"/>
    <x v="0"/>
    <s v="Nashville"/>
    <x v="18"/>
    <n v="37211"/>
    <x v="0"/>
    <s v="OFF-LA-10003190"/>
    <x v="1"/>
    <x v="2"/>
    <s v="Avery 474"/>
    <x v="2145"/>
    <x v="4"/>
    <n v="0.2"/>
    <x v="2311"/>
  </r>
  <r>
    <n v="2563"/>
    <x v="1259"/>
    <x v="1"/>
    <x v="707"/>
    <d v="2012-12-31T00:00:00"/>
    <s v="Standard Class"/>
    <s v="MB-17305"/>
    <s v="Maria Bertelson"/>
    <x v="0"/>
    <x v="0"/>
    <s v="Nashville"/>
    <x v="18"/>
    <n v="37211"/>
    <x v="0"/>
    <s v="OFF-PA-10002787"/>
    <x v="1"/>
    <x v="10"/>
    <s v="Xerox 227"/>
    <x v="563"/>
    <x v="0"/>
    <n v="0.2"/>
    <x v="572"/>
  </r>
  <r>
    <n v="2564"/>
    <x v="1260"/>
    <x v="1"/>
    <x v="751"/>
    <d v="2012-03-22T00:00:00"/>
    <s v="Second Class"/>
    <s v="HR-14830"/>
    <s v="Harold Ryan"/>
    <x v="1"/>
    <x v="0"/>
    <s v="New York City"/>
    <x v="15"/>
    <n v="10009"/>
    <x v="3"/>
    <s v="TEC-AC-10000387"/>
    <x v="2"/>
    <x v="11"/>
    <s v="KeyTronic KT800P2 - Keyboard - Black"/>
    <x v="2146"/>
    <x v="7"/>
    <n v="0"/>
    <x v="2312"/>
  </r>
  <r>
    <n v="2565"/>
    <x v="1260"/>
    <x v="1"/>
    <x v="751"/>
    <d v="2012-03-22T00:00:00"/>
    <s v="Second Class"/>
    <s v="HR-14830"/>
    <s v="Harold Ryan"/>
    <x v="1"/>
    <x v="0"/>
    <s v="New York City"/>
    <x v="15"/>
    <n v="10009"/>
    <x v="3"/>
    <s v="OFF-ST-10001291"/>
    <x v="1"/>
    <x v="4"/>
    <s v="Tenex Personal Self-Stacking Standard File Box, Black/Gray"/>
    <x v="2147"/>
    <x v="0"/>
    <n v="0"/>
    <x v="2313"/>
  </r>
  <r>
    <n v="2566"/>
    <x v="1261"/>
    <x v="3"/>
    <x v="202"/>
    <d v="2014-12-25T00:00:00"/>
    <s v="First Class"/>
    <s v="BD-11635"/>
    <s v="Brian Derr"/>
    <x v="0"/>
    <x v="0"/>
    <s v="Bowling Green"/>
    <x v="0"/>
    <n v="42104"/>
    <x v="0"/>
    <s v="TEC-AC-10003116"/>
    <x v="2"/>
    <x v="11"/>
    <s v="Memorex Froggy Flash Drive 8 GB"/>
    <x v="2148"/>
    <x v="4"/>
    <n v="0"/>
    <x v="2314"/>
  </r>
  <r>
    <n v="2567"/>
    <x v="1262"/>
    <x v="3"/>
    <x v="752"/>
    <d v="2014-11-04T00:00:00"/>
    <s v="Second Class"/>
    <s v="SF-20200"/>
    <s v="Sarah Foster"/>
    <x v="0"/>
    <x v="0"/>
    <s v="Bellingham"/>
    <x v="4"/>
    <n v="98226"/>
    <x v="1"/>
    <s v="OFF-BI-10001308"/>
    <x v="1"/>
    <x v="8"/>
    <s v="GBC Standard Plastic Binding Systems' Combs"/>
    <x v="2149"/>
    <x v="2"/>
    <n v="0.2"/>
    <x v="2315"/>
  </r>
  <r>
    <n v="2568"/>
    <x v="1262"/>
    <x v="3"/>
    <x v="752"/>
    <d v="2014-11-04T00:00:00"/>
    <s v="Second Class"/>
    <s v="SF-20200"/>
    <s v="Sarah Foster"/>
    <x v="0"/>
    <x v="0"/>
    <s v="Bellingham"/>
    <x v="4"/>
    <n v="98226"/>
    <x v="1"/>
    <s v="FUR-TA-10003954"/>
    <x v="0"/>
    <x v="3"/>
    <s v="Hon 94000 Series Round Tables"/>
    <x v="2150"/>
    <x v="6"/>
    <n v="0"/>
    <x v="2316"/>
  </r>
  <r>
    <n v="2569"/>
    <x v="1263"/>
    <x v="3"/>
    <x v="210"/>
    <d v="2014-09-12T00:00:00"/>
    <s v="Standard Class"/>
    <s v="SP-20620"/>
    <s v="Stefania Perrino"/>
    <x v="1"/>
    <x v="0"/>
    <s v="New York City"/>
    <x v="15"/>
    <n v="10011"/>
    <x v="3"/>
    <s v="OFF-ST-10003282"/>
    <x v="1"/>
    <x v="4"/>
    <s v="Advantus 10-Drawer Portable Organizer, Chrome Metal Frame, Smoke Drawers"/>
    <x v="2151"/>
    <x v="8"/>
    <n v="0"/>
    <x v="2317"/>
  </r>
  <r>
    <n v="2570"/>
    <x v="1264"/>
    <x v="3"/>
    <x v="753"/>
    <d v="2014-12-28T00:00:00"/>
    <s v="Same Day"/>
    <s v="DR-12880"/>
    <s v="Dan Reichenbach"/>
    <x v="1"/>
    <x v="0"/>
    <s v="Newark"/>
    <x v="24"/>
    <n v="43055"/>
    <x v="3"/>
    <s v="TEC-PH-10000576"/>
    <x v="2"/>
    <x v="7"/>
    <s v="AT&amp;T 1080 Corded phone"/>
    <x v="2152"/>
    <x v="0"/>
    <n v="0.4"/>
    <x v="2318"/>
  </r>
  <r>
    <n v="2571"/>
    <x v="1264"/>
    <x v="3"/>
    <x v="753"/>
    <d v="2014-12-28T00:00:00"/>
    <s v="Same Day"/>
    <s v="DR-12880"/>
    <s v="Dan Reichenbach"/>
    <x v="1"/>
    <x v="0"/>
    <s v="Newark"/>
    <x v="24"/>
    <n v="43055"/>
    <x v="3"/>
    <s v="OFF-AR-10004441"/>
    <x v="1"/>
    <x v="6"/>
    <s v="BIC Brite Liner Highlighters"/>
    <x v="2153"/>
    <x v="4"/>
    <n v="0.2"/>
    <x v="2319"/>
  </r>
  <r>
    <n v="2572"/>
    <x v="1265"/>
    <x v="3"/>
    <x v="11"/>
    <d v="2014-07-22T00:00:00"/>
    <s v="Standard Class"/>
    <s v="VM-21685"/>
    <s v="Valerie Mitchum"/>
    <x v="2"/>
    <x v="0"/>
    <s v="Woodstock"/>
    <x v="10"/>
    <n v="60098"/>
    <x v="2"/>
    <s v="OFF-AR-10003759"/>
    <x v="1"/>
    <x v="6"/>
    <s v="Crayola Anti Dust Chalk, 12/Pack"/>
    <x v="2154"/>
    <x v="0"/>
    <n v="0.2"/>
    <x v="2320"/>
  </r>
  <r>
    <n v="2573"/>
    <x v="1266"/>
    <x v="0"/>
    <x v="399"/>
    <d v="2013-08-16T00:00:00"/>
    <s v="Second Class"/>
    <s v="CM-12235"/>
    <s v="Chris McAfee"/>
    <x v="0"/>
    <x v="0"/>
    <s v="Carrollton"/>
    <x v="5"/>
    <n v="75007"/>
    <x v="2"/>
    <s v="TEC-AC-10004145"/>
    <x v="2"/>
    <x v="11"/>
    <s v="Logitech diNovo Edge Keyboard"/>
    <x v="2155"/>
    <x v="3"/>
    <n v="0.2"/>
    <x v="2321"/>
  </r>
  <r>
    <n v="2574"/>
    <x v="1267"/>
    <x v="3"/>
    <x v="362"/>
    <d v="2014-07-15T00:00:00"/>
    <s v="Standard Class"/>
    <s v="SM-20320"/>
    <s v="Sean Miller"/>
    <x v="2"/>
    <x v="0"/>
    <s v="Lafayette"/>
    <x v="14"/>
    <n v="47905"/>
    <x v="2"/>
    <s v="FUR-FU-10000293"/>
    <x v="0"/>
    <x v="5"/>
    <s v="Eldon Antistatic Chair Mats for Low to Medium Pile Carpets"/>
    <x v="1893"/>
    <x v="2"/>
    <n v="0"/>
    <x v="2031"/>
  </r>
  <r>
    <n v="2575"/>
    <x v="1268"/>
    <x v="2"/>
    <x v="754"/>
    <d v="2011-11-27T00:00:00"/>
    <s v="Standard Class"/>
    <s v="RA-19885"/>
    <s v="Ruben Ausman"/>
    <x v="1"/>
    <x v="0"/>
    <s v="Columbus"/>
    <x v="32"/>
    <n v="31907"/>
    <x v="0"/>
    <s v="OFF-EN-10004955"/>
    <x v="1"/>
    <x v="12"/>
    <s v="Fashion Color Clasp Envelopes"/>
    <x v="2156"/>
    <x v="1"/>
    <n v="0"/>
    <x v="2322"/>
  </r>
  <r>
    <n v="2576"/>
    <x v="1268"/>
    <x v="2"/>
    <x v="754"/>
    <d v="2011-11-27T00:00:00"/>
    <s v="Standard Class"/>
    <s v="RA-19885"/>
    <s v="Ruben Ausman"/>
    <x v="1"/>
    <x v="0"/>
    <s v="Columbus"/>
    <x v="32"/>
    <n v="31907"/>
    <x v="0"/>
    <s v="OFF-BI-10001071"/>
    <x v="1"/>
    <x v="8"/>
    <s v="GBC ProClick Punch Binding System"/>
    <x v="2157"/>
    <x v="2"/>
    <n v="0"/>
    <x v="2323"/>
  </r>
  <r>
    <n v="2577"/>
    <x v="1268"/>
    <x v="2"/>
    <x v="754"/>
    <d v="2011-11-27T00:00:00"/>
    <s v="Standard Class"/>
    <s v="RA-19885"/>
    <s v="Ruben Ausman"/>
    <x v="1"/>
    <x v="0"/>
    <s v="Columbus"/>
    <x v="32"/>
    <n v="31907"/>
    <x v="0"/>
    <s v="OFF-EN-10001990"/>
    <x v="1"/>
    <x v="12"/>
    <s v="Staples"/>
    <x v="716"/>
    <x v="0"/>
    <n v="0"/>
    <x v="734"/>
  </r>
  <r>
    <n v="2578"/>
    <x v="1268"/>
    <x v="2"/>
    <x v="754"/>
    <d v="2011-11-27T00:00:00"/>
    <s v="Standard Class"/>
    <s v="RA-19885"/>
    <s v="Ruben Ausman"/>
    <x v="1"/>
    <x v="0"/>
    <s v="Columbus"/>
    <x v="32"/>
    <n v="31907"/>
    <x v="0"/>
    <s v="OFF-AP-10002734"/>
    <x v="1"/>
    <x v="9"/>
    <s v="Holmes Harmony HEPA Air Purifier for 17 x 20 Room"/>
    <x v="2158"/>
    <x v="1"/>
    <n v="0"/>
    <x v="2324"/>
  </r>
  <r>
    <n v="2579"/>
    <x v="1269"/>
    <x v="2"/>
    <x v="755"/>
    <d v="2011-02-01T00:00:00"/>
    <s v="Standard Class"/>
    <s v="SD-20485"/>
    <s v="Shirley Daniels"/>
    <x v="2"/>
    <x v="0"/>
    <s v="Alexandria"/>
    <x v="17"/>
    <n v="22304"/>
    <x v="0"/>
    <s v="FUR-FU-10004587"/>
    <x v="0"/>
    <x v="5"/>
    <s v="GE General Use Halogen Bulbs, 100 Watts, 1 Bulb per Pack"/>
    <x v="2159"/>
    <x v="1"/>
    <n v="0"/>
    <x v="2325"/>
  </r>
  <r>
    <n v="2580"/>
    <x v="1269"/>
    <x v="2"/>
    <x v="755"/>
    <d v="2011-02-01T00:00:00"/>
    <s v="Standard Class"/>
    <s v="SD-20485"/>
    <s v="Shirley Daniels"/>
    <x v="2"/>
    <x v="0"/>
    <s v="Alexandria"/>
    <x v="17"/>
    <n v="22304"/>
    <x v="0"/>
    <s v="OFF-ST-10004337"/>
    <x v="1"/>
    <x v="4"/>
    <s v="SAFCO Commercial Wire Shelving, 72h"/>
    <x v="2160"/>
    <x v="8"/>
    <n v="0"/>
    <x v="232"/>
  </r>
  <r>
    <n v="2581"/>
    <x v="1269"/>
    <x v="2"/>
    <x v="755"/>
    <d v="2011-02-01T00:00:00"/>
    <s v="Standard Class"/>
    <s v="SD-20485"/>
    <s v="Shirley Daniels"/>
    <x v="2"/>
    <x v="0"/>
    <s v="Alexandria"/>
    <x v="17"/>
    <n v="22304"/>
    <x v="0"/>
    <s v="OFF-PA-10003072"/>
    <x v="1"/>
    <x v="10"/>
    <s v="Eureka Recycled Copy Paper 8 1/2&quot; x 11&quot;, Ream"/>
    <x v="541"/>
    <x v="1"/>
    <n v="0"/>
    <x v="551"/>
  </r>
  <r>
    <n v="2582"/>
    <x v="1269"/>
    <x v="2"/>
    <x v="755"/>
    <d v="2011-02-01T00:00:00"/>
    <s v="Standard Class"/>
    <s v="SD-20485"/>
    <s v="Shirley Daniels"/>
    <x v="2"/>
    <x v="0"/>
    <s v="Alexandria"/>
    <x v="17"/>
    <n v="22304"/>
    <x v="0"/>
    <s v="OFF-PA-10000380"/>
    <x v="1"/>
    <x v="10"/>
    <s v="REDIFORM Incoming/Outgoing Call Register, 11&quot; X 8 1/2&quot;, 100 Messages"/>
    <x v="1459"/>
    <x v="0"/>
    <n v="0"/>
    <x v="2326"/>
  </r>
  <r>
    <n v="2583"/>
    <x v="1269"/>
    <x v="2"/>
    <x v="755"/>
    <d v="2011-02-01T00:00:00"/>
    <s v="Standard Class"/>
    <s v="SD-20485"/>
    <s v="Shirley Daniels"/>
    <x v="2"/>
    <x v="0"/>
    <s v="Alexandria"/>
    <x v="17"/>
    <n v="22304"/>
    <x v="0"/>
    <s v="TEC-PH-10004833"/>
    <x v="2"/>
    <x v="7"/>
    <s v="Macally Suction Cup Mount"/>
    <x v="2161"/>
    <x v="11"/>
    <n v="0"/>
    <x v="232"/>
  </r>
  <r>
    <n v="2584"/>
    <x v="1269"/>
    <x v="2"/>
    <x v="755"/>
    <d v="2011-02-01T00:00:00"/>
    <s v="Standard Class"/>
    <s v="SD-20485"/>
    <s v="Shirley Daniels"/>
    <x v="2"/>
    <x v="0"/>
    <s v="Alexandria"/>
    <x v="17"/>
    <n v="22304"/>
    <x v="0"/>
    <s v="FUR-FU-10001847"/>
    <x v="0"/>
    <x v="5"/>
    <s v="Eldon Image Series Black Desk Accessories"/>
    <x v="2162"/>
    <x v="1"/>
    <n v="0"/>
    <x v="2327"/>
  </r>
  <r>
    <n v="2585"/>
    <x v="1269"/>
    <x v="2"/>
    <x v="755"/>
    <d v="2011-02-01T00:00:00"/>
    <s v="Standard Class"/>
    <s v="SD-20485"/>
    <s v="Shirley Daniels"/>
    <x v="2"/>
    <x v="0"/>
    <s v="Alexandria"/>
    <x v="17"/>
    <n v="22304"/>
    <x v="0"/>
    <s v="TEC-PH-10002103"/>
    <x v="2"/>
    <x v="7"/>
    <s v="Jabra SPEAK 410"/>
    <x v="2163"/>
    <x v="0"/>
    <n v="0"/>
    <x v="2328"/>
  </r>
  <r>
    <n v="2586"/>
    <x v="1270"/>
    <x v="1"/>
    <x v="502"/>
    <d v="2012-11-10T00:00:00"/>
    <s v="Standard Class"/>
    <s v="CS-12250"/>
    <s v="Chris Selesnick"/>
    <x v="1"/>
    <x v="0"/>
    <s v="Haltom City"/>
    <x v="5"/>
    <n v="76117"/>
    <x v="2"/>
    <s v="OFF-EN-10001137"/>
    <x v="1"/>
    <x v="12"/>
    <s v="#10 Gummed Flap White Envelopes, 100/Box"/>
    <x v="2164"/>
    <x v="0"/>
    <n v="0.2"/>
    <x v="2329"/>
  </r>
  <r>
    <n v="2587"/>
    <x v="1271"/>
    <x v="3"/>
    <x v="160"/>
    <d v="2014-07-07T00:00:00"/>
    <s v="Standard Class"/>
    <s v="RA-19285"/>
    <s v="Ralph Arnett"/>
    <x v="0"/>
    <x v="0"/>
    <s v="New York City"/>
    <x v="15"/>
    <n v="10024"/>
    <x v="3"/>
    <s v="OFF-ST-10001476"/>
    <x v="1"/>
    <x v="4"/>
    <s v="Steel Personal Filing/Posting Tote"/>
    <x v="2165"/>
    <x v="3"/>
    <n v="0"/>
    <x v="2330"/>
  </r>
  <r>
    <n v="2588"/>
    <x v="1271"/>
    <x v="3"/>
    <x v="160"/>
    <d v="2014-07-07T00:00:00"/>
    <s v="Standard Class"/>
    <s v="RA-19285"/>
    <s v="Ralph Arnett"/>
    <x v="0"/>
    <x v="0"/>
    <s v="New York City"/>
    <x v="15"/>
    <n v="10024"/>
    <x v="3"/>
    <s v="FUR-FU-10002045"/>
    <x v="0"/>
    <x v="5"/>
    <s v="Executive Impressions 14&quot;"/>
    <x v="749"/>
    <x v="7"/>
    <n v="0"/>
    <x v="2331"/>
  </r>
  <r>
    <n v="2589"/>
    <x v="1272"/>
    <x v="0"/>
    <x v="465"/>
    <d v="2013-05-10T00:00:00"/>
    <s v="Standard Class"/>
    <s v="BF-11005"/>
    <s v="Barry Franz"/>
    <x v="2"/>
    <x v="0"/>
    <s v="Los Angeles"/>
    <x v="1"/>
    <n v="90004"/>
    <x v="1"/>
    <s v="OFF-ST-10001505"/>
    <x v="1"/>
    <x v="4"/>
    <s v="Perma STOR-ALL Hanging File Box, 13 1/8&quot;W x 12 1/4&quot;D x 10 1/2&quot;H"/>
    <x v="156"/>
    <x v="7"/>
    <n v="0"/>
    <x v="2332"/>
  </r>
  <r>
    <n v="2590"/>
    <x v="1272"/>
    <x v="0"/>
    <x v="465"/>
    <d v="2013-05-10T00:00:00"/>
    <s v="Standard Class"/>
    <s v="BF-11005"/>
    <s v="Barry Franz"/>
    <x v="2"/>
    <x v="0"/>
    <s v="Los Angeles"/>
    <x v="1"/>
    <n v="90004"/>
    <x v="1"/>
    <s v="TEC-PH-10001433"/>
    <x v="2"/>
    <x v="7"/>
    <s v="Cisco Small Business SPA 502G VoIP phone"/>
    <x v="2166"/>
    <x v="1"/>
    <n v="0.2"/>
    <x v="2333"/>
  </r>
  <r>
    <n v="2591"/>
    <x v="1273"/>
    <x v="0"/>
    <x v="162"/>
    <d v="2013-09-15T00:00:00"/>
    <s v="Standard Class"/>
    <s v="SE-20110"/>
    <s v="Sanjit Engle"/>
    <x v="0"/>
    <x v="0"/>
    <s v="Wheeling"/>
    <x v="10"/>
    <n v="60090"/>
    <x v="2"/>
    <s v="FUR-FU-10004671"/>
    <x v="0"/>
    <x v="5"/>
    <s v="Executive Impressions 12&quot; Wall Clock"/>
    <x v="2167"/>
    <x v="0"/>
    <n v="0.6"/>
    <x v="2334"/>
  </r>
  <r>
    <n v="2592"/>
    <x v="1273"/>
    <x v="0"/>
    <x v="162"/>
    <d v="2013-09-15T00:00:00"/>
    <s v="Standard Class"/>
    <s v="SE-20110"/>
    <s v="Sanjit Engle"/>
    <x v="0"/>
    <x v="0"/>
    <s v="Wheeling"/>
    <x v="10"/>
    <n v="60090"/>
    <x v="2"/>
    <s v="FUR-TA-10003569"/>
    <x v="0"/>
    <x v="3"/>
    <s v="Bretford CR8500 Series Meeting Room Furniture"/>
    <x v="2168"/>
    <x v="1"/>
    <n v="0.5"/>
    <x v="2335"/>
  </r>
  <r>
    <n v="2593"/>
    <x v="1274"/>
    <x v="3"/>
    <x v="221"/>
    <d v="2014-11-27T00:00:00"/>
    <s v="Second Class"/>
    <s v="RS-19765"/>
    <s v="Roland Schwarz"/>
    <x v="1"/>
    <x v="0"/>
    <s v="Summerville"/>
    <x v="20"/>
    <n v="29483"/>
    <x v="0"/>
    <s v="TEC-PH-10002807"/>
    <x v="2"/>
    <x v="7"/>
    <s v="Motorla HX550 Universal Bluetooth Headset"/>
    <x v="2169"/>
    <x v="0"/>
    <n v="0"/>
    <x v="2336"/>
  </r>
  <r>
    <n v="2594"/>
    <x v="1274"/>
    <x v="3"/>
    <x v="221"/>
    <d v="2014-11-27T00:00:00"/>
    <s v="Second Class"/>
    <s v="RS-19765"/>
    <s v="Roland Schwarz"/>
    <x v="1"/>
    <x v="0"/>
    <s v="Summerville"/>
    <x v="20"/>
    <n v="29483"/>
    <x v="0"/>
    <s v="OFF-BI-10001597"/>
    <x v="1"/>
    <x v="8"/>
    <s v="Wilson Jones Ledger-Size, Piano-Hinge Binder, 2&quot;, Blue"/>
    <x v="2170"/>
    <x v="8"/>
    <n v="0"/>
    <x v="2337"/>
  </r>
  <r>
    <n v="2595"/>
    <x v="1275"/>
    <x v="3"/>
    <x v="726"/>
    <d v="2014-05-18T00:00:00"/>
    <s v="Standard Class"/>
    <s v="BM-11650"/>
    <s v="Brian Moss"/>
    <x v="1"/>
    <x v="0"/>
    <s v="Columbus"/>
    <x v="14"/>
    <n v="47201"/>
    <x v="2"/>
    <s v="OFF-EN-10003296"/>
    <x v="1"/>
    <x v="12"/>
    <s v="Tyvek Side-Opening Peel &amp; Seel Expanding Envelopes"/>
    <x v="2171"/>
    <x v="0"/>
    <n v="0"/>
    <x v="2338"/>
  </r>
  <r>
    <n v="2596"/>
    <x v="1275"/>
    <x v="3"/>
    <x v="726"/>
    <d v="2014-05-18T00:00:00"/>
    <s v="Standard Class"/>
    <s v="BM-11650"/>
    <s v="Brian Moss"/>
    <x v="1"/>
    <x v="0"/>
    <s v="Columbus"/>
    <x v="14"/>
    <n v="47201"/>
    <x v="2"/>
    <s v="OFF-BI-10004632"/>
    <x v="1"/>
    <x v="8"/>
    <s v="Ibico Hi-Tech Manual Binding System"/>
    <x v="2172"/>
    <x v="1"/>
    <n v="0"/>
    <x v="2339"/>
  </r>
  <r>
    <n v="2597"/>
    <x v="1275"/>
    <x v="3"/>
    <x v="726"/>
    <d v="2014-05-18T00:00:00"/>
    <s v="Standard Class"/>
    <s v="BM-11650"/>
    <s v="Brian Moss"/>
    <x v="1"/>
    <x v="0"/>
    <s v="Columbus"/>
    <x v="14"/>
    <n v="47201"/>
    <x v="2"/>
    <s v="TEC-PH-10002310"/>
    <x v="2"/>
    <x v="7"/>
    <s v="Plantronics Calisto P620-M USB Wireless Speakerphone System"/>
    <x v="2173"/>
    <x v="1"/>
    <n v="0"/>
    <x v="2340"/>
  </r>
  <r>
    <n v="2598"/>
    <x v="1275"/>
    <x v="3"/>
    <x v="726"/>
    <d v="2014-05-18T00:00:00"/>
    <s v="Standard Class"/>
    <s v="BM-11650"/>
    <s v="Brian Moss"/>
    <x v="1"/>
    <x v="0"/>
    <s v="Columbus"/>
    <x v="14"/>
    <n v="47201"/>
    <x v="2"/>
    <s v="OFF-ST-10000078"/>
    <x v="1"/>
    <x v="4"/>
    <s v="Tennsco 6- and 18-Compartment Lockers"/>
    <x v="2174"/>
    <x v="0"/>
    <n v="0"/>
    <x v="2341"/>
  </r>
  <r>
    <n v="2599"/>
    <x v="1275"/>
    <x v="3"/>
    <x v="726"/>
    <d v="2014-05-18T00:00:00"/>
    <s v="Standard Class"/>
    <s v="BM-11650"/>
    <s v="Brian Moss"/>
    <x v="1"/>
    <x v="0"/>
    <s v="Columbus"/>
    <x v="14"/>
    <n v="47201"/>
    <x v="2"/>
    <s v="OFF-PA-10001752"/>
    <x v="1"/>
    <x v="10"/>
    <s v="Hammermill CopyPlus Copy Paper (20Lb. and 84 Bright)"/>
    <x v="1830"/>
    <x v="1"/>
    <n v="0"/>
    <x v="2342"/>
  </r>
  <r>
    <n v="2600"/>
    <x v="1276"/>
    <x v="3"/>
    <x v="756"/>
    <d v="2014-04-30T00:00:00"/>
    <s v="Standard Class"/>
    <s v="SK-19990"/>
    <s v="Sally Knutson"/>
    <x v="0"/>
    <x v="0"/>
    <s v="New York City"/>
    <x v="15"/>
    <n v="10024"/>
    <x v="3"/>
    <s v="OFF-AP-10000026"/>
    <x v="1"/>
    <x v="9"/>
    <s v="Tripp Lite Isotel 6 Outlet Surge Protector with Fax/Modem Protection"/>
    <x v="2175"/>
    <x v="0"/>
    <n v="0"/>
    <x v="2343"/>
  </r>
  <r>
    <n v="2601"/>
    <x v="1276"/>
    <x v="3"/>
    <x v="756"/>
    <d v="2014-04-30T00:00:00"/>
    <s v="Standard Class"/>
    <s v="SK-19990"/>
    <s v="Sally Knutson"/>
    <x v="0"/>
    <x v="0"/>
    <s v="New York City"/>
    <x v="15"/>
    <n v="10024"/>
    <x v="3"/>
    <s v="OFF-SU-10002573"/>
    <x v="1"/>
    <x v="14"/>
    <s v="Acme 10&quot; Easy Grip Assistive Scissors"/>
    <x v="2176"/>
    <x v="3"/>
    <n v="0"/>
    <x v="2344"/>
  </r>
  <r>
    <n v="2602"/>
    <x v="1277"/>
    <x v="0"/>
    <x v="30"/>
    <d v="2013-06-05T00:00:00"/>
    <s v="Same Day"/>
    <s v="EN-13780"/>
    <s v="Edward Nazzal"/>
    <x v="0"/>
    <x v="0"/>
    <s v="New York City"/>
    <x v="15"/>
    <n v="10035"/>
    <x v="3"/>
    <s v="OFF-PA-10000349"/>
    <x v="1"/>
    <x v="10"/>
    <s v="Staples"/>
    <x v="1830"/>
    <x v="1"/>
    <n v="0"/>
    <x v="1961"/>
  </r>
  <r>
    <n v="2603"/>
    <x v="1277"/>
    <x v="0"/>
    <x v="30"/>
    <d v="2013-06-05T00:00:00"/>
    <s v="Same Day"/>
    <s v="EN-13780"/>
    <s v="Edward Nazzal"/>
    <x v="0"/>
    <x v="0"/>
    <s v="New York City"/>
    <x v="15"/>
    <n v="10035"/>
    <x v="3"/>
    <s v="TEC-MA-10003356"/>
    <x v="2"/>
    <x v="15"/>
    <s v="Panasonic KX MC6040 Color Laser Multifunction Printer"/>
    <x v="2177"/>
    <x v="1"/>
    <n v="0"/>
    <x v="2345"/>
  </r>
  <r>
    <n v="2604"/>
    <x v="1277"/>
    <x v="0"/>
    <x v="30"/>
    <d v="2013-06-05T00:00:00"/>
    <s v="Same Day"/>
    <s v="EN-13780"/>
    <s v="Edward Nazzal"/>
    <x v="0"/>
    <x v="0"/>
    <s v="New York City"/>
    <x v="15"/>
    <n v="10035"/>
    <x v="3"/>
    <s v="FUR-BO-10000362"/>
    <x v="0"/>
    <x v="0"/>
    <s v="Sauder Inglewood Library Bookcases"/>
    <x v="2178"/>
    <x v="7"/>
    <n v="0.2"/>
    <x v="2346"/>
  </r>
  <r>
    <n v="2605"/>
    <x v="1277"/>
    <x v="0"/>
    <x v="30"/>
    <d v="2013-06-05T00:00:00"/>
    <s v="Same Day"/>
    <s v="EN-13780"/>
    <s v="Edward Nazzal"/>
    <x v="0"/>
    <x v="0"/>
    <s v="New York City"/>
    <x v="15"/>
    <n v="10035"/>
    <x v="3"/>
    <s v="FUR-FU-10003878"/>
    <x v="0"/>
    <x v="5"/>
    <s v="Linden 10&quot; Round Wall Clock, Black"/>
    <x v="2179"/>
    <x v="4"/>
    <n v="0"/>
    <x v="2347"/>
  </r>
  <r>
    <n v="2606"/>
    <x v="1278"/>
    <x v="2"/>
    <x v="757"/>
    <d v="2011-12-21T00:00:00"/>
    <s v="Standard Class"/>
    <s v="KN-16450"/>
    <s v="Kean Nguyen"/>
    <x v="1"/>
    <x v="0"/>
    <s v="Jacksonville"/>
    <x v="2"/>
    <n v="32216"/>
    <x v="0"/>
    <s v="OFF-BI-10000591"/>
    <x v="1"/>
    <x v="8"/>
    <s v="Avery Binder Labels"/>
    <x v="2180"/>
    <x v="7"/>
    <n v="0.7"/>
    <x v="2348"/>
  </r>
  <r>
    <n v="2607"/>
    <x v="1279"/>
    <x v="0"/>
    <x v="758"/>
    <d v="2013-03-11T00:00:00"/>
    <s v="Standard Class"/>
    <s v="MG-17890"/>
    <s v="Michael Granlund"/>
    <x v="2"/>
    <x v="0"/>
    <s v="San Diego"/>
    <x v="1"/>
    <n v="92024"/>
    <x v="1"/>
    <s v="OFF-AR-10003727"/>
    <x v="1"/>
    <x v="6"/>
    <s v="Berol Giant Pencil Sharpener"/>
    <x v="2181"/>
    <x v="7"/>
    <n v="0"/>
    <x v="2349"/>
  </r>
  <r>
    <n v="2608"/>
    <x v="1280"/>
    <x v="2"/>
    <x v="641"/>
    <d v="2011-11-30T00:00:00"/>
    <s v="Standard Class"/>
    <s v="MC-17590"/>
    <s v="Matt Collister"/>
    <x v="1"/>
    <x v="0"/>
    <s v="Arlington"/>
    <x v="5"/>
    <n v="76017"/>
    <x v="2"/>
    <s v="TEC-AC-10001635"/>
    <x v="2"/>
    <x v="11"/>
    <s v="KeyTronic KT400U2 - Keyboard - Black"/>
    <x v="1072"/>
    <x v="1"/>
    <n v="0.2"/>
    <x v="232"/>
  </r>
  <r>
    <n v="2609"/>
    <x v="1280"/>
    <x v="2"/>
    <x v="641"/>
    <d v="2011-11-30T00:00:00"/>
    <s v="Standard Class"/>
    <s v="MC-17590"/>
    <s v="Matt Collister"/>
    <x v="1"/>
    <x v="0"/>
    <s v="Arlington"/>
    <x v="5"/>
    <n v="76017"/>
    <x v="2"/>
    <s v="OFF-LA-10001317"/>
    <x v="1"/>
    <x v="2"/>
    <s v="Avery 520"/>
    <x v="2182"/>
    <x v="7"/>
    <n v="0.2"/>
    <x v="2350"/>
  </r>
  <r>
    <n v="2610"/>
    <x v="1280"/>
    <x v="2"/>
    <x v="641"/>
    <d v="2011-11-30T00:00:00"/>
    <s v="Standard Class"/>
    <s v="MC-17590"/>
    <s v="Matt Collister"/>
    <x v="1"/>
    <x v="0"/>
    <s v="Arlington"/>
    <x v="5"/>
    <n v="76017"/>
    <x v="2"/>
    <s v="FUR-TA-10000577"/>
    <x v="0"/>
    <x v="3"/>
    <s v="Bretford CR4500 Series Slim Rectangular Table"/>
    <x v="2183"/>
    <x v="2"/>
    <n v="0.3"/>
    <x v="2351"/>
  </r>
  <r>
    <n v="2611"/>
    <x v="1280"/>
    <x v="2"/>
    <x v="641"/>
    <d v="2011-11-30T00:00:00"/>
    <s v="Standard Class"/>
    <s v="MC-17590"/>
    <s v="Matt Collister"/>
    <x v="1"/>
    <x v="0"/>
    <s v="Arlington"/>
    <x v="5"/>
    <n v="76017"/>
    <x v="2"/>
    <s v="OFF-LA-10000248"/>
    <x v="1"/>
    <x v="2"/>
    <s v="Avery 52"/>
    <x v="2184"/>
    <x v="0"/>
    <n v="0.2"/>
    <x v="2352"/>
  </r>
  <r>
    <n v="2612"/>
    <x v="1280"/>
    <x v="2"/>
    <x v="641"/>
    <d v="2011-11-30T00:00:00"/>
    <s v="Standard Class"/>
    <s v="MC-17590"/>
    <s v="Matt Collister"/>
    <x v="1"/>
    <x v="0"/>
    <s v="Arlington"/>
    <x v="5"/>
    <n v="76017"/>
    <x v="2"/>
    <s v="OFF-PA-10000955"/>
    <x v="1"/>
    <x v="10"/>
    <s v="Southworth 25% Cotton Granite Paper &amp; Envelopes"/>
    <x v="937"/>
    <x v="1"/>
    <n v="0.2"/>
    <x v="971"/>
  </r>
  <r>
    <n v="2613"/>
    <x v="1280"/>
    <x v="2"/>
    <x v="641"/>
    <d v="2011-11-30T00:00:00"/>
    <s v="Standard Class"/>
    <s v="MC-17590"/>
    <s v="Matt Collister"/>
    <x v="1"/>
    <x v="0"/>
    <s v="Arlington"/>
    <x v="5"/>
    <n v="76017"/>
    <x v="2"/>
    <s v="FUR-FU-10000221"/>
    <x v="0"/>
    <x v="5"/>
    <s v="Master Caster Door Stop, Brown"/>
    <x v="861"/>
    <x v="1"/>
    <n v="0.6"/>
    <x v="2353"/>
  </r>
  <r>
    <n v="2614"/>
    <x v="1281"/>
    <x v="0"/>
    <x v="236"/>
    <d v="2013-05-06T00:00:00"/>
    <s v="Standard Class"/>
    <s v="BO-11350"/>
    <s v="Bill Overfelt"/>
    <x v="1"/>
    <x v="0"/>
    <s v="Los Angeles"/>
    <x v="1"/>
    <n v="90045"/>
    <x v="1"/>
    <s v="FUR-CH-10002304"/>
    <x v="0"/>
    <x v="1"/>
    <s v="Global Stack Chair without Arms, Black"/>
    <x v="2185"/>
    <x v="0"/>
    <n v="0.2"/>
    <x v="2354"/>
  </r>
  <r>
    <n v="2615"/>
    <x v="1282"/>
    <x v="2"/>
    <x v="759"/>
    <d v="2011-05-03T00:00:00"/>
    <s v="Standard Class"/>
    <s v="AG-10300"/>
    <s v="Aleksandra Gannaway"/>
    <x v="1"/>
    <x v="0"/>
    <s v="Los Angeles"/>
    <x v="1"/>
    <n v="90049"/>
    <x v="1"/>
    <s v="FUR-CH-10004886"/>
    <x v="0"/>
    <x v="1"/>
    <s v="Bevis Steel Folding Chairs"/>
    <x v="2186"/>
    <x v="1"/>
    <n v="0.2"/>
    <x v="2355"/>
  </r>
  <r>
    <n v="2616"/>
    <x v="1282"/>
    <x v="2"/>
    <x v="759"/>
    <d v="2011-05-03T00:00:00"/>
    <s v="Standard Class"/>
    <s v="AG-10300"/>
    <s v="Aleksandra Gannaway"/>
    <x v="1"/>
    <x v="0"/>
    <s v="Los Angeles"/>
    <x v="1"/>
    <n v="90049"/>
    <x v="1"/>
    <s v="OFF-BI-10001525"/>
    <x v="1"/>
    <x v="8"/>
    <s v="Acco Pressboard Covers with Storage Hooks, 14 7/8&quot; x 11&quot;, Executive Red"/>
    <x v="2187"/>
    <x v="5"/>
    <n v="0.2"/>
    <x v="2356"/>
  </r>
  <r>
    <n v="2617"/>
    <x v="1283"/>
    <x v="3"/>
    <x v="719"/>
    <d v="2014-04-06T00:00:00"/>
    <s v="Standard Class"/>
    <s v="MS-17365"/>
    <s v="Maribeth Schnelling"/>
    <x v="0"/>
    <x v="0"/>
    <s v="San Francisco"/>
    <x v="1"/>
    <n v="94110"/>
    <x v="1"/>
    <s v="OFF-LA-10003663"/>
    <x v="1"/>
    <x v="2"/>
    <s v="Avery 498"/>
    <x v="399"/>
    <x v="0"/>
    <n v="0"/>
    <x v="2357"/>
  </r>
  <r>
    <n v="2618"/>
    <x v="1283"/>
    <x v="3"/>
    <x v="719"/>
    <d v="2014-04-06T00:00:00"/>
    <s v="Standard Class"/>
    <s v="MS-17365"/>
    <s v="Maribeth Schnelling"/>
    <x v="0"/>
    <x v="0"/>
    <s v="San Francisco"/>
    <x v="1"/>
    <n v="94110"/>
    <x v="1"/>
    <s v="OFF-BI-10001294"/>
    <x v="1"/>
    <x v="8"/>
    <s v="Fellowes Binding Cases"/>
    <x v="2188"/>
    <x v="11"/>
    <n v="0.2"/>
    <x v="2358"/>
  </r>
  <r>
    <n v="2619"/>
    <x v="1284"/>
    <x v="3"/>
    <x v="66"/>
    <d v="2014-12-27T00:00:00"/>
    <s v="Standard Class"/>
    <s v="JM-15655"/>
    <s v="Jim Mitchum"/>
    <x v="1"/>
    <x v="0"/>
    <s v="Carlsbad"/>
    <x v="27"/>
    <n v="88220"/>
    <x v="1"/>
    <s v="OFF-AR-10000369"/>
    <x v="1"/>
    <x v="6"/>
    <s v="Design Ebony Sketching Pencil"/>
    <x v="2189"/>
    <x v="1"/>
    <n v="0"/>
    <x v="2359"/>
  </r>
  <r>
    <n v="2620"/>
    <x v="1284"/>
    <x v="3"/>
    <x v="66"/>
    <d v="2014-12-27T00:00:00"/>
    <s v="Standard Class"/>
    <s v="JM-15655"/>
    <s v="Jim Mitchum"/>
    <x v="1"/>
    <x v="0"/>
    <s v="Carlsbad"/>
    <x v="27"/>
    <n v="88220"/>
    <x v="1"/>
    <s v="TEC-PH-10001300"/>
    <x v="2"/>
    <x v="7"/>
    <s v="iKross Bluetooth Portable Keyboard + Cell Phone Stand Holder + Brush for Apple iPhone 5S 5C 5, 4S 4"/>
    <x v="2190"/>
    <x v="4"/>
    <n v="0.2"/>
    <x v="2360"/>
  </r>
  <r>
    <n v="2621"/>
    <x v="1284"/>
    <x v="3"/>
    <x v="66"/>
    <d v="2014-12-27T00:00:00"/>
    <s v="Standard Class"/>
    <s v="JM-15655"/>
    <s v="Jim Mitchum"/>
    <x v="1"/>
    <x v="0"/>
    <s v="Carlsbad"/>
    <x v="27"/>
    <n v="88220"/>
    <x v="1"/>
    <s v="OFF-ST-10000876"/>
    <x v="1"/>
    <x v="4"/>
    <s v="Eldon Simplefile Box Office"/>
    <x v="2191"/>
    <x v="1"/>
    <n v="0"/>
    <x v="2361"/>
  </r>
  <r>
    <n v="2622"/>
    <x v="1284"/>
    <x v="3"/>
    <x v="66"/>
    <d v="2014-12-27T00:00:00"/>
    <s v="Standard Class"/>
    <s v="JM-15655"/>
    <s v="Jim Mitchum"/>
    <x v="1"/>
    <x v="0"/>
    <s v="Carlsbad"/>
    <x v="27"/>
    <n v="88220"/>
    <x v="1"/>
    <s v="OFF-LA-10001404"/>
    <x v="1"/>
    <x v="2"/>
    <s v="Avery 517"/>
    <x v="1782"/>
    <x v="2"/>
    <n v="0"/>
    <x v="1901"/>
  </r>
  <r>
    <n v="2623"/>
    <x v="1285"/>
    <x v="2"/>
    <x v="640"/>
    <d v="2011-12-06T00:00:00"/>
    <s v="Second Class"/>
    <s v="MC-17635"/>
    <s v="Matthew Clasen"/>
    <x v="1"/>
    <x v="0"/>
    <s v="Saint Louis"/>
    <x v="25"/>
    <n v="63116"/>
    <x v="2"/>
    <s v="OFF-PA-10001972"/>
    <x v="1"/>
    <x v="10"/>
    <s v="Xerox 214"/>
    <x v="243"/>
    <x v="4"/>
    <n v="0"/>
    <x v="245"/>
  </r>
  <r>
    <n v="2624"/>
    <x v="1286"/>
    <x v="3"/>
    <x v="760"/>
    <d v="2014-10-25T00:00:00"/>
    <s v="First Class"/>
    <s v="TA-21385"/>
    <s v="Tom Ashbrook"/>
    <x v="2"/>
    <x v="0"/>
    <s v="New York City"/>
    <x v="15"/>
    <n v="10024"/>
    <x v="3"/>
    <s v="TEC-CO-10004722"/>
    <x v="2"/>
    <x v="16"/>
    <s v="Canon imageCLASS 2200 Advanced Copier"/>
    <x v="2192"/>
    <x v="4"/>
    <n v="0.2"/>
    <x v="2362"/>
  </r>
  <r>
    <n v="2625"/>
    <x v="1286"/>
    <x v="3"/>
    <x v="760"/>
    <d v="2014-10-25T00:00:00"/>
    <s v="First Class"/>
    <s v="TA-21385"/>
    <s v="Tom Ashbrook"/>
    <x v="2"/>
    <x v="0"/>
    <s v="New York City"/>
    <x v="15"/>
    <n v="10024"/>
    <x v="3"/>
    <s v="TEC-PH-10001494"/>
    <x v="2"/>
    <x v="7"/>
    <s v="Polycom CX600 IP Phone VoIP phone"/>
    <x v="2193"/>
    <x v="8"/>
    <n v="0"/>
    <x v="2363"/>
  </r>
  <r>
    <n v="2626"/>
    <x v="1286"/>
    <x v="3"/>
    <x v="760"/>
    <d v="2014-10-25T00:00:00"/>
    <s v="First Class"/>
    <s v="TA-21385"/>
    <s v="Tom Ashbrook"/>
    <x v="2"/>
    <x v="0"/>
    <s v="New York City"/>
    <x v="15"/>
    <n v="10024"/>
    <x v="3"/>
    <s v="OFF-EN-10002500"/>
    <x v="1"/>
    <x v="12"/>
    <s v="Globe Weis Peel &amp; Seel First Class Envelopes"/>
    <x v="1019"/>
    <x v="2"/>
    <n v="0"/>
    <x v="1058"/>
  </r>
  <r>
    <n v="2627"/>
    <x v="1286"/>
    <x v="3"/>
    <x v="760"/>
    <d v="2014-10-25T00:00:00"/>
    <s v="First Class"/>
    <s v="TA-21385"/>
    <s v="Tom Ashbrook"/>
    <x v="2"/>
    <x v="0"/>
    <s v="New York City"/>
    <x v="15"/>
    <n v="10024"/>
    <x v="3"/>
    <s v="TEC-PH-10003800"/>
    <x v="2"/>
    <x v="7"/>
    <s v="i.Sound Portable Power - 8000 mAh"/>
    <x v="2194"/>
    <x v="7"/>
    <n v="0"/>
    <x v="2364"/>
  </r>
  <r>
    <n v="2628"/>
    <x v="1287"/>
    <x v="3"/>
    <x v="38"/>
    <d v="2014-11-16T00:00:00"/>
    <s v="First Class"/>
    <s v="SB-20290"/>
    <s v="Sean Braxton"/>
    <x v="1"/>
    <x v="0"/>
    <s v="Springfield"/>
    <x v="24"/>
    <n v="45503"/>
    <x v="3"/>
    <s v="TEC-AC-10002399"/>
    <x v="2"/>
    <x v="11"/>
    <s v="SanDisk Cruzer 32 GB USB Flash Drive"/>
    <x v="2195"/>
    <x v="4"/>
    <n v="0.2"/>
    <x v="2365"/>
  </r>
  <r>
    <n v="2629"/>
    <x v="1287"/>
    <x v="3"/>
    <x v="38"/>
    <d v="2014-11-16T00:00:00"/>
    <s v="First Class"/>
    <s v="SB-20290"/>
    <s v="Sean Braxton"/>
    <x v="1"/>
    <x v="0"/>
    <s v="Springfield"/>
    <x v="24"/>
    <n v="45503"/>
    <x v="3"/>
    <s v="TEC-MA-10002210"/>
    <x v="2"/>
    <x v="15"/>
    <s v="Epson TM-T88V Direct Thermal Printer - Monochrome - Desktop"/>
    <x v="2196"/>
    <x v="3"/>
    <n v="0.7"/>
    <x v="2366"/>
  </r>
  <r>
    <n v="2630"/>
    <x v="1287"/>
    <x v="3"/>
    <x v="38"/>
    <d v="2014-11-16T00:00:00"/>
    <s v="First Class"/>
    <s v="SB-20290"/>
    <s v="Sean Braxton"/>
    <x v="1"/>
    <x v="0"/>
    <s v="Springfield"/>
    <x v="24"/>
    <n v="45503"/>
    <x v="3"/>
    <s v="OFF-BI-10003196"/>
    <x v="1"/>
    <x v="8"/>
    <s v="Accohide Poly Flexible Ring Binders"/>
    <x v="2197"/>
    <x v="12"/>
    <n v="0.7"/>
    <x v="2367"/>
  </r>
  <r>
    <n v="2631"/>
    <x v="1288"/>
    <x v="1"/>
    <x v="229"/>
    <d v="2012-09-15T00:00:00"/>
    <s v="Standard Class"/>
    <s v="AB-10150"/>
    <s v="Aimee Bixby"/>
    <x v="0"/>
    <x v="0"/>
    <s v="Tulsa"/>
    <x v="26"/>
    <n v="74133"/>
    <x v="2"/>
    <s v="OFF-PA-10000477"/>
    <x v="1"/>
    <x v="10"/>
    <s v="Xerox 1952"/>
    <x v="1830"/>
    <x v="1"/>
    <n v="0"/>
    <x v="1961"/>
  </r>
  <r>
    <n v="2632"/>
    <x v="1289"/>
    <x v="3"/>
    <x v="356"/>
    <d v="2014-05-21T00:00:00"/>
    <s v="Standard Class"/>
    <s v="JF-15295"/>
    <s v="Jason Fortune-"/>
    <x v="0"/>
    <x v="0"/>
    <s v="Seattle"/>
    <x v="4"/>
    <n v="98103"/>
    <x v="1"/>
    <s v="FUR-FU-10000076"/>
    <x v="0"/>
    <x v="5"/>
    <s v="24-Hour Round Wall Clock"/>
    <x v="792"/>
    <x v="0"/>
    <n v="0"/>
    <x v="2368"/>
  </r>
  <r>
    <n v="2633"/>
    <x v="1289"/>
    <x v="3"/>
    <x v="356"/>
    <d v="2014-05-21T00:00:00"/>
    <s v="Standard Class"/>
    <s v="JF-15295"/>
    <s v="Jason Fortune-"/>
    <x v="0"/>
    <x v="0"/>
    <s v="Seattle"/>
    <x v="4"/>
    <n v="98103"/>
    <x v="1"/>
    <s v="FUR-CH-10002017"/>
    <x v="0"/>
    <x v="1"/>
    <s v="SAFCO Optional Arm Kit for Workspace Cribbage Stacking Chair"/>
    <x v="2198"/>
    <x v="0"/>
    <n v="0.2"/>
    <x v="2369"/>
  </r>
  <r>
    <n v="2634"/>
    <x v="1289"/>
    <x v="3"/>
    <x v="356"/>
    <d v="2014-05-21T00:00:00"/>
    <s v="Standard Class"/>
    <s v="JF-15295"/>
    <s v="Jason Fortune-"/>
    <x v="0"/>
    <x v="0"/>
    <s v="Seattle"/>
    <x v="4"/>
    <n v="98103"/>
    <x v="1"/>
    <s v="FUR-CH-10004287"/>
    <x v="0"/>
    <x v="1"/>
    <s v="SAFCO Arco Folding Chair"/>
    <x v="2199"/>
    <x v="7"/>
    <n v="0.2"/>
    <x v="2370"/>
  </r>
  <r>
    <n v="2635"/>
    <x v="1290"/>
    <x v="1"/>
    <x v="761"/>
    <d v="2012-07-10T00:00:00"/>
    <s v="Second Class"/>
    <s v="BF-10975"/>
    <s v="Barbara Fisher"/>
    <x v="1"/>
    <x v="0"/>
    <s v="Fayetteville"/>
    <x v="3"/>
    <n v="28314"/>
    <x v="0"/>
    <s v="FUR-FU-10003829"/>
    <x v="0"/>
    <x v="5"/>
    <s v="Stackable Trays"/>
    <x v="1268"/>
    <x v="0"/>
    <n v="0.2"/>
    <x v="2371"/>
  </r>
  <r>
    <n v="2636"/>
    <x v="1290"/>
    <x v="1"/>
    <x v="761"/>
    <d v="2012-07-10T00:00:00"/>
    <s v="Second Class"/>
    <s v="BF-10975"/>
    <s v="Barbara Fisher"/>
    <x v="1"/>
    <x v="0"/>
    <s v="Fayetteville"/>
    <x v="3"/>
    <n v="28314"/>
    <x v="0"/>
    <s v="OFF-BI-10004728"/>
    <x v="1"/>
    <x v="8"/>
    <s v="Wilson Jones Turn Tabs Binder Tool for Ring Binders"/>
    <x v="2200"/>
    <x v="2"/>
    <n v="0.7"/>
    <x v="2372"/>
  </r>
  <r>
    <n v="2637"/>
    <x v="1291"/>
    <x v="1"/>
    <x v="762"/>
    <d v="2012-08-19T00:00:00"/>
    <s v="Standard Class"/>
    <s v="TT-21265"/>
    <s v="Tim Taslimi"/>
    <x v="1"/>
    <x v="0"/>
    <s v="Los Angeles"/>
    <x v="1"/>
    <n v="90045"/>
    <x v="1"/>
    <s v="OFF-ST-10000046"/>
    <x v="1"/>
    <x v="4"/>
    <s v="Fellowes Super Stor/Drawer Files"/>
    <x v="2144"/>
    <x v="0"/>
    <n v="0"/>
    <x v="2310"/>
  </r>
  <r>
    <n v="2638"/>
    <x v="1292"/>
    <x v="3"/>
    <x v="492"/>
    <d v="2014-06-19T00:00:00"/>
    <s v="Standard Class"/>
    <s v="SB-20170"/>
    <s v="Sarah Bern"/>
    <x v="0"/>
    <x v="0"/>
    <s v="New York City"/>
    <x v="15"/>
    <n v="10035"/>
    <x v="3"/>
    <s v="OFF-PA-10000697"/>
    <x v="1"/>
    <x v="10"/>
    <s v="TOPS Voice Message Log Book, Flash Format"/>
    <x v="2201"/>
    <x v="4"/>
    <n v="0"/>
    <x v="2373"/>
  </r>
  <r>
    <n v="2639"/>
    <x v="1292"/>
    <x v="3"/>
    <x v="492"/>
    <d v="2014-06-19T00:00:00"/>
    <s v="Standard Class"/>
    <s v="SB-20170"/>
    <s v="Sarah Bern"/>
    <x v="0"/>
    <x v="0"/>
    <s v="New York City"/>
    <x v="15"/>
    <n v="10035"/>
    <x v="3"/>
    <s v="OFF-BI-10000848"/>
    <x v="1"/>
    <x v="8"/>
    <s v="Angle-D Ring Binders"/>
    <x v="535"/>
    <x v="1"/>
    <n v="0.2"/>
    <x v="729"/>
  </r>
  <r>
    <n v="2640"/>
    <x v="1292"/>
    <x v="3"/>
    <x v="492"/>
    <d v="2014-06-19T00:00:00"/>
    <s v="Standard Class"/>
    <s v="SB-20170"/>
    <s v="Sarah Bern"/>
    <x v="0"/>
    <x v="0"/>
    <s v="New York City"/>
    <x v="15"/>
    <n v="10035"/>
    <x v="3"/>
    <s v="OFF-AR-10004691"/>
    <x v="1"/>
    <x v="6"/>
    <s v="Boston 1730 StandUp Electric Pencil Sharpener"/>
    <x v="2202"/>
    <x v="1"/>
    <n v="0"/>
    <x v="2374"/>
  </r>
  <r>
    <n v="2641"/>
    <x v="1292"/>
    <x v="3"/>
    <x v="492"/>
    <d v="2014-06-19T00:00:00"/>
    <s v="Standard Class"/>
    <s v="SB-20170"/>
    <s v="Sarah Bern"/>
    <x v="0"/>
    <x v="0"/>
    <s v="New York City"/>
    <x v="15"/>
    <n v="10035"/>
    <x v="3"/>
    <s v="FUR-CH-10000595"/>
    <x v="0"/>
    <x v="1"/>
    <s v="Safco Contoured Stacking Chairs"/>
    <x v="2203"/>
    <x v="4"/>
    <n v="0.1"/>
    <x v="2375"/>
  </r>
  <r>
    <n v="2642"/>
    <x v="1293"/>
    <x v="1"/>
    <x v="763"/>
    <d v="2012-02-25T00:00:00"/>
    <s v="Standard Class"/>
    <s v="LM-17065"/>
    <s v="Liz MacKendrick"/>
    <x v="0"/>
    <x v="0"/>
    <s v="Hot Springs"/>
    <x v="36"/>
    <n v="71901"/>
    <x v="0"/>
    <s v="TEC-AC-10000927"/>
    <x v="2"/>
    <x v="11"/>
    <s v="Anker Ultrathin Bluetooth Wireless Keyboard Aluminum Cover with Stand "/>
    <x v="809"/>
    <x v="7"/>
    <n v="0"/>
    <x v="2376"/>
  </r>
  <r>
    <n v="2643"/>
    <x v="1294"/>
    <x v="0"/>
    <x v="723"/>
    <d v="2013-12-31T00:00:00"/>
    <s v="First Class"/>
    <s v="KA-16525"/>
    <s v="Kelly Andreada"/>
    <x v="0"/>
    <x v="0"/>
    <s v="Aurora"/>
    <x v="10"/>
    <n v="60505"/>
    <x v="2"/>
    <s v="OFF-PA-10001289"/>
    <x v="1"/>
    <x v="10"/>
    <s v="White Computer Printout Paper by Universal"/>
    <x v="781"/>
    <x v="5"/>
    <n v="0.2"/>
    <x v="2377"/>
  </r>
  <r>
    <n v="2644"/>
    <x v="1295"/>
    <x v="0"/>
    <x v="764"/>
    <d v="2013-04-22T00:00:00"/>
    <s v="Second Class"/>
    <s v="BF-11170"/>
    <s v="Ben Ferrer"/>
    <x v="2"/>
    <x v="0"/>
    <s v="Raleigh"/>
    <x v="3"/>
    <n v="27604"/>
    <x v="0"/>
    <s v="TEC-PH-10003092"/>
    <x v="2"/>
    <x v="7"/>
    <s v="Motorola L804"/>
    <x v="2204"/>
    <x v="7"/>
    <n v="0.2"/>
    <x v="2378"/>
  </r>
  <r>
    <n v="2645"/>
    <x v="1295"/>
    <x v="0"/>
    <x v="764"/>
    <d v="2013-04-22T00:00:00"/>
    <s v="Second Class"/>
    <s v="BF-11170"/>
    <s v="Ben Ferrer"/>
    <x v="2"/>
    <x v="0"/>
    <s v="Raleigh"/>
    <x v="3"/>
    <n v="27604"/>
    <x v="0"/>
    <s v="FUR-FU-10000206"/>
    <x v="0"/>
    <x v="5"/>
    <s v="GE General Purpose, Extra Long Life, Showcase &amp; Floodlight Incandescent Bulbs"/>
    <x v="2205"/>
    <x v="8"/>
    <n v="0.2"/>
    <x v="2379"/>
  </r>
  <r>
    <n v="2646"/>
    <x v="1296"/>
    <x v="2"/>
    <x v="557"/>
    <d v="2011-09-12T00:00:00"/>
    <s v="Second Class"/>
    <s v="TB-21400"/>
    <s v="Tom Boeckenhauer"/>
    <x v="0"/>
    <x v="0"/>
    <s v="Tulsa"/>
    <x v="26"/>
    <n v="74133"/>
    <x v="2"/>
    <s v="FUR-FU-10004270"/>
    <x v="0"/>
    <x v="5"/>
    <s v="Executive Impressions 13&quot; Clairmont Wall Clock"/>
    <x v="2206"/>
    <x v="1"/>
    <n v="0"/>
    <x v="2380"/>
  </r>
  <r>
    <n v="2647"/>
    <x v="1296"/>
    <x v="2"/>
    <x v="557"/>
    <d v="2011-09-12T00:00:00"/>
    <s v="Second Class"/>
    <s v="TB-21400"/>
    <s v="Tom Boeckenhauer"/>
    <x v="0"/>
    <x v="0"/>
    <s v="Tulsa"/>
    <x v="26"/>
    <n v="74133"/>
    <x v="2"/>
    <s v="OFF-BI-10000948"/>
    <x v="1"/>
    <x v="8"/>
    <s v="GBC Laser Imprintable Binding System Covers, Desert Sand"/>
    <x v="2207"/>
    <x v="1"/>
    <n v="0"/>
    <x v="2381"/>
  </r>
  <r>
    <n v="2648"/>
    <x v="1296"/>
    <x v="2"/>
    <x v="557"/>
    <d v="2011-09-12T00:00:00"/>
    <s v="Second Class"/>
    <s v="TB-21400"/>
    <s v="Tom Boeckenhauer"/>
    <x v="0"/>
    <x v="0"/>
    <s v="Tulsa"/>
    <x v="26"/>
    <n v="74133"/>
    <x v="2"/>
    <s v="OFF-PA-10000223"/>
    <x v="1"/>
    <x v="10"/>
    <s v="Xerox 2000"/>
    <x v="91"/>
    <x v="0"/>
    <n v="0"/>
    <x v="91"/>
  </r>
  <r>
    <n v="2649"/>
    <x v="1296"/>
    <x v="2"/>
    <x v="557"/>
    <d v="2011-09-12T00:00:00"/>
    <s v="Second Class"/>
    <s v="TB-21400"/>
    <s v="Tom Boeckenhauer"/>
    <x v="0"/>
    <x v="0"/>
    <s v="Tulsa"/>
    <x v="26"/>
    <n v="74133"/>
    <x v="2"/>
    <s v="FUR-FU-10004665"/>
    <x v="0"/>
    <x v="5"/>
    <s v="3M Polarizing Task Lamp with Clamp Arm, Light Gray"/>
    <x v="2137"/>
    <x v="5"/>
    <n v="0"/>
    <x v="2302"/>
  </r>
  <r>
    <n v="2650"/>
    <x v="1296"/>
    <x v="2"/>
    <x v="557"/>
    <d v="2011-09-12T00:00:00"/>
    <s v="Second Class"/>
    <s v="TB-21400"/>
    <s v="Tom Boeckenhauer"/>
    <x v="0"/>
    <x v="0"/>
    <s v="Tulsa"/>
    <x v="26"/>
    <n v="74133"/>
    <x v="2"/>
    <s v="TEC-PH-10000215"/>
    <x v="2"/>
    <x v="7"/>
    <s v="Plantronics Cordless Phone Headset with In-line Volume - M214C"/>
    <x v="1245"/>
    <x v="1"/>
    <n v="0"/>
    <x v="1293"/>
  </r>
  <r>
    <n v="2651"/>
    <x v="1297"/>
    <x v="0"/>
    <x v="182"/>
    <d v="2013-10-02T00:00:00"/>
    <s v="Standard Class"/>
    <s v="SH-19975"/>
    <s v="Sally Hughsby"/>
    <x v="1"/>
    <x v="0"/>
    <s v="Hesperia"/>
    <x v="1"/>
    <n v="92345"/>
    <x v="1"/>
    <s v="FUR-BO-10004467"/>
    <x v="0"/>
    <x v="0"/>
    <s v="Bestar Classic Bookcase"/>
    <x v="2208"/>
    <x v="2"/>
    <n v="0.15"/>
    <x v="2382"/>
  </r>
  <r>
    <n v="2652"/>
    <x v="1298"/>
    <x v="3"/>
    <x v="697"/>
    <d v="2014-09-22T00:00:00"/>
    <s v="Second Class"/>
    <s v="AS-10225"/>
    <s v="Alan Schoenberger"/>
    <x v="1"/>
    <x v="0"/>
    <s v="Provo"/>
    <x v="7"/>
    <n v="84604"/>
    <x v="1"/>
    <s v="OFF-BI-10000829"/>
    <x v="1"/>
    <x v="8"/>
    <s v="Avery Non-Stick Binders"/>
    <x v="2209"/>
    <x v="1"/>
    <n v="0.2"/>
    <x v="2383"/>
  </r>
  <r>
    <n v="2653"/>
    <x v="1298"/>
    <x v="3"/>
    <x v="697"/>
    <d v="2014-09-22T00:00:00"/>
    <s v="Second Class"/>
    <s v="AS-10225"/>
    <s v="Alan Schoenberger"/>
    <x v="1"/>
    <x v="0"/>
    <s v="Provo"/>
    <x v="7"/>
    <n v="84604"/>
    <x v="1"/>
    <s v="OFF-BI-10003712"/>
    <x v="1"/>
    <x v="8"/>
    <s v="Acco Pressboard Covers with Storage Hooks, 14 7/8&quot; x 11&quot;, Light Blue"/>
    <x v="696"/>
    <x v="1"/>
    <n v="0.2"/>
    <x v="710"/>
  </r>
  <r>
    <n v="2654"/>
    <x v="1298"/>
    <x v="3"/>
    <x v="697"/>
    <d v="2014-09-22T00:00:00"/>
    <s v="Second Class"/>
    <s v="AS-10225"/>
    <s v="Alan Schoenberger"/>
    <x v="1"/>
    <x v="0"/>
    <s v="Provo"/>
    <x v="7"/>
    <n v="84604"/>
    <x v="1"/>
    <s v="OFF-PA-10000062"/>
    <x v="1"/>
    <x v="10"/>
    <s v="Green Bar Computer Printout Paper"/>
    <x v="2210"/>
    <x v="1"/>
    <n v="0"/>
    <x v="2384"/>
  </r>
  <r>
    <n v="2655"/>
    <x v="1298"/>
    <x v="3"/>
    <x v="697"/>
    <d v="2014-09-22T00:00:00"/>
    <s v="Second Class"/>
    <s v="AS-10225"/>
    <s v="Alan Schoenberger"/>
    <x v="1"/>
    <x v="0"/>
    <s v="Provo"/>
    <x v="7"/>
    <n v="84604"/>
    <x v="1"/>
    <s v="FUR-BO-10003404"/>
    <x v="0"/>
    <x v="0"/>
    <s v="Global Adaptabilites Bookcase, Cherry/Storm Gray Finish"/>
    <x v="2211"/>
    <x v="1"/>
    <n v="0"/>
    <x v="2385"/>
  </r>
  <r>
    <n v="2656"/>
    <x v="1298"/>
    <x v="3"/>
    <x v="697"/>
    <d v="2014-09-22T00:00:00"/>
    <s v="Second Class"/>
    <s v="AS-10225"/>
    <s v="Alan Schoenberger"/>
    <x v="1"/>
    <x v="0"/>
    <s v="Provo"/>
    <x v="7"/>
    <n v="84604"/>
    <x v="1"/>
    <s v="OFF-BI-10004233"/>
    <x v="1"/>
    <x v="8"/>
    <s v="GBC Pre-Punched Binding Paper, Plastic, White, 8-1/2&quot; x 11&quot;"/>
    <x v="2212"/>
    <x v="0"/>
    <n v="0.2"/>
    <x v="2386"/>
  </r>
  <r>
    <n v="2657"/>
    <x v="1298"/>
    <x v="3"/>
    <x v="697"/>
    <d v="2014-09-22T00:00:00"/>
    <s v="Second Class"/>
    <s v="AS-10225"/>
    <s v="Alan Schoenberger"/>
    <x v="1"/>
    <x v="0"/>
    <s v="Provo"/>
    <x v="7"/>
    <n v="84604"/>
    <x v="1"/>
    <s v="OFF-ST-10001272"/>
    <x v="1"/>
    <x v="4"/>
    <s v="Mini 13-1/2 Capacity Data Binder Rack, Pearl"/>
    <x v="2213"/>
    <x v="0"/>
    <n v="0"/>
    <x v="2387"/>
  </r>
  <r>
    <n v="2658"/>
    <x v="1298"/>
    <x v="3"/>
    <x v="697"/>
    <d v="2014-09-22T00:00:00"/>
    <s v="Second Class"/>
    <s v="AS-10225"/>
    <s v="Alan Schoenberger"/>
    <x v="1"/>
    <x v="0"/>
    <s v="Provo"/>
    <x v="7"/>
    <n v="84604"/>
    <x v="1"/>
    <s v="OFF-LA-10001175"/>
    <x v="1"/>
    <x v="2"/>
    <s v="Avery 514"/>
    <x v="936"/>
    <x v="2"/>
    <n v="0"/>
    <x v="970"/>
  </r>
  <r>
    <n v="2659"/>
    <x v="1299"/>
    <x v="0"/>
    <x v="765"/>
    <d v="2013-08-21T00:00:00"/>
    <s v="Standard Class"/>
    <s v="PK-19075"/>
    <s v="Pete Kriz"/>
    <x v="0"/>
    <x v="0"/>
    <s v="San Francisco"/>
    <x v="1"/>
    <n v="94110"/>
    <x v="1"/>
    <s v="OFF-EN-10004030"/>
    <x v="1"/>
    <x v="12"/>
    <s v="Convenience Packs of Business Envelopes"/>
    <x v="139"/>
    <x v="1"/>
    <n v="0"/>
    <x v="141"/>
  </r>
  <r>
    <n v="2660"/>
    <x v="1300"/>
    <x v="1"/>
    <x v="100"/>
    <d v="2012-12-28T00:00:00"/>
    <s v="Standard Class"/>
    <s v="HR-14830"/>
    <s v="Harold Ryan"/>
    <x v="1"/>
    <x v="0"/>
    <s v="Gilbert"/>
    <x v="16"/>
    <n v="85234"/>
    <x v="1"/>
    <s v="FUR-CH-10004287"/>
    <x v="0"/>
    <x v="1"/>
    <s v="SAFCO Arco Folding Chair"/>
    <x v="2214"/>
    <x v="4"/>
    <n v="0.2"/>
    <x v="2388"/>
  </r>
  <r>
    <n v="2661"/>
    <x v="1301"/>
    <x v="3"/>
    <x v="354"/>
    <d v="2014-12-03T00:00:00"/>
    <s v="Standard Class"/>
    <s v="DG-13300"/>
    <s v="Deirdre Greer"/>
    <x v="1"/>
    <x v="0"/>
    <s v="New York City"/>
    <x v="15"/>
    <n v="10035"/>
    <x v="3"/>
    <s v="TEC-PH-10002834"/>
    <x v="2"/>
    <x v="7"/>
    <s v="Google Nexus 5"/>
    <x v="2215"/>
    <x v="10"/>
    <n v="0"/>
    <x v="2389"/>
  </r>
  <r>
    <n v="2662"/>
    <x v="1301"/>
    <x v="3"/>
    <x v="354"/>
    <d v="2014-12-03T00:00:00"/>
    <s v="Standard Class"/>
    <s v="DG-13300"/>
    <s v="Deirdre Greer"/>
    <x v="1"/>
    <x v="0"/>
    <s v="New York City"/>
    <x v="15"/>
    <n v="10035"/>
    <x v="3"/>
    <s v="OFF-EN-10003055"/>
    <x v="1"/>
    <x v="12"/>
    <s v="Blue String-Tie &amp; Button Interoffice Envelopes, 10 x 13"/>
    <x v="1105"/>
    <x v="0"/>
    <n v="0"/>
    <x v="1147"/>
  </r>
  <r>
    <n v="2663"/>
    <x v="1302"/>
    <x v="3"/>
    <x v="349"/>
    <d v="2014-04-16T00:00:00"/>
    <s v="First Class"/>
    <s v="CL-12700"/>
    <s v="Craig Leslie"/>
    <x v="2"/>
    <x v="0"/>
    <s v="Springfield"/>
    <x v="25"/>
    <n v="65807"/>
    <x v="2"/>
    <s v="OFF-BI-10003460"/>
    <x v="1"/>
    <x v="8"/>
    <s v="Acco 3-Hole Punch"/>
    <x v="2216"/>
    <x v="0"/>
    <n v="0"/>
    <x v="2390"/>
  </r>
  <r>
    <n v="2664"/>
    <x v="1303"/>
    <x v="0"/>
    <x v="766"/>
    <d v="2013-05-05T00:00:00"/>
    <s v="First Class"/>
    <s v="HF-14995"/>
    <s v="Herbert Flentye"/>
    <x v="0"/>
    <x v="0"/>
    <s v="Memphis"/>
    <x v="18"/>
    <n v="38109"/>
    <x v="0"/>
    <s v="OFF-LA-10001569"/>
    <x v="1"/>
    <x v="2"/>
    <s v="Avery 499"/>
    <x v="2217"/>
    <x v="7"/>
    <n v="0.2"/>
    <x v="2391"/>
  </r>
  <r>
    <n v="2665"/>
    <x v="1303"/>
    <x v="0"/>
    <x v="766"/>
    <d v="2013-05-05T00:00:00"/>
    <s v="First Class"/>
    <s v="HF-14995"/>
    <s v="Herbert Flentye"/>
    <x v="0"/>
    <x v="0"/>
    <s v="Memphis"/>
    <x v="18"/>
    <n v="38109"/>
    <x v="0"/>
    <s v="FUR-TA-10004534"/>
    <x v="0"/>
    <x v="3"/>
    <s v="Bevis 44 x 96 Conference Tables"/>
    <x v="2218"/>
    <x v="1"/>
    <n v="0.4"/>
    <x v="2392"/>
  </r>
  <r>
    <n v="2666"/>
    <x v="1303"/>
    <x v="0"/>
    <x v="766"/>
    <d v="2013-05-05T00:00:00"/>
    <s v="First Class"/>
    <s v="HF-14995"/>
    <s v="Herbert Flentye"/>
    <x v="0"/>
    <x v="0"/>
    <s v="Memphis"/>
    <x v="18"/>
    <n v="38109"/>
    <x v="0"/>
    <s v="OFF-BI-10002954"/>
    <x v="1"/>
    <x v="8"/>
    <s v="Newell 3-Hole Punched Plastic Slotted Magazine Holders for Binders"/>
    <x v="2219"/>
    <x v="0"/>
    <n v="0.7"/>
    <x v="2393"/>
  </r>
  <r>
    <n v="2667"/>
    <x v="1304"/>
    <x v="0"/>
    <x v="393"/>
    <d v="2013-10-02T00:00:00"/>
    <s v="Same Day"/>
    <s v="HG-15025"/>
    <s v="Hunter Glantz"/>
    <x v="0"/>
    <x v="0"/>
    <s v="Amarillo"/>
    <x v="5"/>
    <n v="79109"/>
    <x v="2"/>
    <s v="TEC-AC-10003832"/>
    <x v="2"/>
    <x v="11"/>
    <s v="Imation 16GB Mini TravelDrive USB 2.0 Flash Drive"/>
    <x v="2220"/>
    <x v="1"/>
    <n v="0.2"/>
    <x v="2394"/>
  </r>
  <r>
    <n v="2668"/>
    <x v="1304"/>
    <x v="0"/>
    <x v="393"/>
    <d v="2013-10-02T00:00:00"/>
    <s v="Same Day"/>
    <s v="HG-15025"/>
    <s v="Hunter Glantz"/>
    <x v="0"/>
    <x v="0"/>
    <s v="Amarillo"/>
    <x v="5"/>
    <n v="79109"/>
    <x v="2"/>
    <s v="OFF-PA-10000474"/>
    <x v="1"/>
    <x v="10"/>
    <s v="Staples"/>
    <x v="2221"/>
    <x v="7"/>
    <n v="0.2"/>
    <x v="2395"/>
  </r>
  <r>
    <n v="2669"/>
    <x v="1305"/>
    <x v="1"/>
    <x v="767"/>
    <d v="2012-08-30T00:00:00"/>
    <s v="Standard Class"/>
    <s v="NL-18310"/>
    <s v="Nancy Lomonaco"/>
    <x v="2"/>
    <x v="0"/>
    <s v="Los Angeles"/>
    <x v="1"/>
    <n v="90045"/>
    <x v="1"/>
    <s v="FUR-CH-10002774"/>
    <x v="0"/>
    <x v="1"/>
    <s v="Global Deluxe Stacking Chair, Gray"/>
    <x v="1597"/>
    <x v="7"/>
    <n v="0.2"/>
    <x v="2396"/>
  </r>
  <r>
    <n v="2670"/>
    <x v="1305"/>
    <x v="1"/>
    <x v="767"/>
    <d v="2012-08-30T00:00:00"/>
    <s v="Standard Class"/>
    <s v="NL-18310"/>
    <s v="Nancy Lomonaco"/>
    <x v="2"/>
    <x v="0"/>
    <s v="Los Angeles"/>
    <x v="1"/>
    <n v="90045"/>
    <x v="1"/>
    <s v="OFF-AP-10002765"/>
    <x v="1"/>
    <x v="9"/>
    <s v="Fellowes Advanced Computer Series Surge Protectors"/>
    <x v="2222"/>
    <x v="4"/>
    <n v="0"/>
    <x v="2397"/>
  </r>
  <r>
    <n v="2671"/>
    <x v="1306"/>
    <x v="2"/>
    <x v="340"/>
    <d v="2011-09-12T00:00:00"/>
    <s v="Second Class"/>
    <s v="RR-19525"/>
    <s v="Rick Reed"/>
    <x v="1"/>
    <x v="0"/>
    <s v="Lowell"/>
    <x v="31"/>
    <n v="1852"/>
    <x v="3"/>
    <s v="OFF-PA-10001144"/>
    <x v="1"/>
    <x v="10"/>
    <s v="Xerox 1913"/>
    <x v="1696"/>
    <x v="1"/>
    <n v="0"/>
    <x v="1797"/>
  </r>
  <r>
    <n v="2672"/>
    <x v="1306"/>
    <x v="2"/>
    <x v="340"/>
    <d v="2011-09-12T00:00:00"/>
    <s v="Second Class"/>
    <s v="RR-19525"/>
    <s v="Rick Reed"/>
    <x v="1"/>
    <x v="0"/>
    <s v="Lowell"/>
    <x v="31"/>
    <n v="1852"/>
    <x v="3"/>
    <s v="FUR-CH-10003761"/>
    <x v="0"/>
    <x v="1"/>
    <s v="Global Italian Leather Office Chair"/>
    <x v="2223"/>
    <x v="5"/>
    <n v="0"/>
    <x v="2398"/>
  </r>
  <r>
    <n v="2673"/>
    <x v="1306"/>
    <x v="2"/>
    <x v="340"/>
    <d v="2011-09-12T00:00:00"/>
    <s v="Second Class"/>
    <s v="RR-19525"/>
    <s v="Rick Reed"/>
    <x v="1"/>
    <x v="0"/>
    <s v="Lowell"/>
    <x v="31"/>
    <n v="1852"/>
    <x v="3"/>
    <s v="OFF-PA-10004665"/>
    <x v="1"/>
    <x v="10"/>
    <s v="Advantus Motivational Note Cards"/>
    <x v="2224"/>
    <x v="0"/>
    <n v="0"/>
    <x v="2399"/>
  </r>
  <r>
    <n v="2674"/>
    <x v="1306"/>
    <x v="2"/>
    <x v="340"/>
    <d v="2011-09-12T00:00:00"/>
    <s v="Second Class"/>
    <s v="RR-19525"/>
    <s v="Rick Reed"/>
    <x v="1"/>
    <x v="0"/>
    <s v="Lowell"/>
    <x v="31"/>
    <n v="1852"/>
    <x v="3"/>
    <s v="OFF-ST-10000078"/>
    <x v="1"/>
    <x v="4"/>
    <s v="Tennsco 6- and 18-Compartment Lockers"/>
    <x v="2225"/>
    <x v="2"/>
    <n v="0"/>
    <x v="2400"/>
  </r>
  <r>
    <n v="2675"/>
    <x v="1307"/>
    <x v="3"/>
    <x v="734"/>
    <d v="2014-12-04T00:00:00"/>
    <s v="Same Day"/>
    <s v="TC-21295"/>
    <s v="Toby Carlisle"/>
    <x v="0"/>
    <x v="0"/>
    <s v="San Diego"/>
    <x v="1"/>
    <n v="92024"/>
    <x v="1"/>
    <s v="OFF-PA-10000357"/>
    <x v="1"/>
    <x v="10"/>
    <s v="Xerox 1888"/>
    <x v="1696"/>
    <x v="1"/>
    <n v="0"/>
    <x v="1797"/>
  </r>
  <r>
    <n v="2676"/>
    <x v="1308"/>
    <x v="3"/>
    <x v="344"/>
    <d v="2014-12-03T00:00:00"/>
    <s v="Standard Class"/>
    <s v="DB-13615"/>
    <s v="Doug Bickford"/>
    <x v="0"/>
    <x v="0"/>
    <s v="Asheville"/>
    <x v="3"/>
    <n v="28806"/>
    <x v="0"/>
    <s v="OFF-AR-10000422"/>
    <x v="1"/>
    <x v="6"/>
    <s v="Pencil and Crayon Sharpener"/>
    <x v="2216"/>
    <x v="2"/>
    <n v="0.2"/>
    <x v="2401"/>
  </r>
  <r>
    <n v="2677"/>
    <x v="1308"/>
    <x v="3"/>
    <x v="344"/>
    <d v="2014-12-03T00:00:00"/>
    <s v="Standard Class"/>
    <s v="DB-13615"/>
    <s v="Doug Bickford"/>
    <x v="0"/>
    <x v="0"/>
    <s v="Asheville"/>
    <x v="3"/>
    <n v="28806"/>
    <x v="0"/>
    <s v="OFF-AP-10001205"/>
    <x v="1"/>
    <x v="9"/>
    <s v="Belkin 5 Outlet SurgeMaster Power Centers"/>
    <x v="2226"/>
    <x v="7"/>
    <n v="0.2"/>
    <x v="2402"/>
  </r>
  <r>
    <n v="2678"/>
    <x v="1309"/>
    <x v="2"/>
    <x v="261"/>
    <d v="2011-06-21T00:00:00"/>
    <s v="Same Day"/>
    <s v="SV-20785"/>
    <s v="Stewart Visinsky"/>
    <x v="0"/>
    <x v="0"/>
    <s v="Pueblo"/>
    <x v="22"/>
    <n v="81001"/>
    <x v="1"/>
    <s v="OFF-BI-10001116"/>
    <x v="1"/>
    <x v="8"/>
    <s v="Wilson Jones 1&quot; Hanging DublLock Ring Binders"/>
    <x v="2227"/>
    <x v="3"/>
    <n v="0.7"/>
    <x v="2403"/>
  </r>
  <r>
    <n v="2679"/>
    <x v="1309"/>
    <x v="2"/>
    <x v="261"/>
    <d v="2011-06-21T00:00:00"/>
    <s v="Same Day"/>
    <s v="SV-20785"/>
    <s v="Stewart Visinsky"/>
    <x v="0"/>
    <x v="0"/>
    <s v="Pueblo"/>
    <x v="22"/>
    <n v="81001"/>
    <x v="1"/>
    <s v="OFF-BI-10002931"/>
    <x v="1"/>
    <x v="8"/>
    <s v="Avery Trapezoid Extra Heavy Duty 4&quot; Binders"/>
    <x v="2228"/>
    <x v="0"/>
    <n v="0.7"/>
    <x v="2404"/>
  </r>
  <r>
    <n v="2680"/>
    <x v="1310"/>
    <x v="3"/>
    <x v="276"/>
    <d v="2014-01-28T00:00:00"/>
    <s v="Standard Class"/>
    <s v="MH-18115"/>
    <s v="Mick Hernandez"/>
    <x v="2"/>
    <x v="0"/>
    <s v="Jackson"/>
    <x v="12"/>
    <n v="49201"/>
    <x v="2"/>
    <s v="OFF-BI-10000546"/>
    <x v="1"/>
    <x v="8"/>
    <s v="Avery Durable Binders"/>
    <x v="936"/>
    <x v="2"/>
    <n v="0"/>
    <x v="970"/>
  </r>
  <r>
    <n v="2681"/>
    <x v="1310"/>
    <x v="3"/>
    <x v="276"/>
    <d v="2014-01-28T00:00:00"/>
    <s v="Standard Class"/>
    <s v="MH-18115"/>
    <s v="Mick Hernandez"/>
    <x v="2"/>
    <x v="0"/>
    <s v="Jackson"/>
    <x v="12"/>
    <n v="49201"/>
    <x v="2"/>
    <s v="TEC-AC-10002049"/>
    <x v="2"/>
    <x v="11"/>
    <s v="Logitech G19 Programmable Gaming Keyboard"/>
    <x v="1008"/>
    <x v="2"/>
    <n v="0"/>
    <x v="1047"/>
  </r>
  <r>
    <n v="2682"/>
    <x v="1310"/>
    <x v="3"/>
    <x v="276"/>
    <d v="2014-01-28T00:00:00"/>
    <s v="Standard Class"/>
    <s v="MH-18115"/>
    <s v="Mick Hernandez"/>
    <x v="2"/>
    <x v="0"/>
    <s v="Jackson"/>
    <x v="12"/>
    <n v="49201"/>
    <x v="2"/>
    <s v="OFF-BI-10001196"/>
    <x v="1"/>
    <x v="8"/>
    <s v="Avery Flip-Chart Easel Binder, Black"/>
    <x v="2229"/>
    <x v="4"/>
    <n v="0"/>
    <x v="2405"/>
  </r>
  <r>
    <n v="2683"/>
    <x v="1310"/>
    <x v="3"/>
    <x v="276"/>
    <d v="2014-01-28T00:00:00"/>
    <s v="Standard Class"/>
    <s v="MH-18115"/>
    <s v="Mick Hernandez"/>
    <x v="2"/>
    <x v="0"/>
    <s v="Jackson"/>
    <x v="12"/>
    <n v="49201"/>
    <x v="2"/>
    <s v="TEC-MA-10002981"/>
    <x v="2"/>
    <x v="15"/>
    <s v="I.R.I.S IRISCard Anywhere 5 Card Scanner"/>
    <x v="2230"/>
    <x v="1"/>
    <n v="0.1"/>
    <x v="2406"/>
  </r>
  <r>
    <n v="2684"/>
    <x v="1310"/>
    <x v="3"/>
    <x v="276"/>
    <d v="2014-01-28T00:00:00"/>
    <s v="Standard Class"/>
    <s v="MH-18115"/>
    <s v="Mick Hernandez"/>
    <x v="2"/>
    <x v="0"/>
    <s v="Jackson"/>
    <x v="12"/>
    <n v="49201"/>
    <x v="2"/>
    <s v="TEC-PH-10003601"/>
    <x v="2"/>
    <x v="7"/>
    <s v="Ativa D5772 2-Line 5.8GHz Digital Expandable Corded/Cordless Phone System with Answering &amp; Caller ID/Call Waiting, Black/Silver"/>
    <x v="2231"/>
    <x v="7"/>
    <n v="0"/>
    <x v="2407"/>
  </r>
  <r>
    <n v="2685"/>
    <x v="1311"/>
    <x v="3"/>
    <x v="222"/>
    <d v="2014-07-07T00:00:00"/>
    <s v="Standard Class"/>
    <s v="CT-11995"/>
    <s v="Carol Triggs"/>
    <x v="0"/>
    <x v="0"/>
    <s v="Los Angeles"/>
    <x v="1"/>
    <n v="90004"/>
    <x v="1"/>
    <s v="OFF-BI-10000632"/>
    <x v="1"/>
    <x v="8"/>
    <s v="Satellite Sectional Post Binders"/>
    <x v="2232"/>
    <x v="6"/>
    <n v="0.2"/>
    <x v="2408"/>
  </r>
  <r>
    <n v="2686"/>
    <x v="1312"/>
    <x v="0"/>
    <x v="47"/>
    <d v="2013-09-12T00:00:00"/>
    <s v="Standard Class"/>
    <s v="KB-16315"/>
    <s v="Karl Braun"/>
    <x v="0"/>
    <x v="0"/>
    <s v="Thomasville"/>
    <x v="3"/>
    <n v="27360"/>
    <x v="0"/>
    <s v="OFF-EN-10003055"/>
    <x v="1"/>
    <x v="12"/>
    <s v="Blue String-Tie &amp; Button Interoffice Envelopes, 10 x 13"/>
    <x v="2233"/>
    <x v="1"/>
    <n v="0.2"/>
    <x v="2409"/>
  </r>
  <r>
    <n v="2687"/>
    <x v="1312"/>
    <x v="0"/>
    <x v="47"/>
    <d v="2013-09-12T00:00:00"/>
    <s v="Standard Class"/>
    <s v="KB-16315"/>
    <s v="Karl Braun"/>
    <x v="0"/>
    <x v="0"/>
    <s v="Thomasville"/>
    <x v="3"/>
    <n v="27360"/>
    <x v="0"/>
    <s v="OFF-BI-10001031"/>
    <x v="1"/>
    <x v="8"/>
    <s v="Pressboard Data Binders by Wilson Jones"/>
    <x v="2234"/>
    <x v="0"/>
    <n v="0.7"/>
    <x v="2410"/>
  </r>
  <r>
    <n v="2688"/>
    <x v="1313"/>
    <x v="0"/>
    <x v="578"/>
    <d v="2013-08-06T00:00:00"/>
    <s v="First Class"/>
    <s v="RA-19285"/>
    <s v="Ralph Arnett"/>
    <x v="0"/>
    <x v="0"/>
    <s v="Peoria"/>
    <x v="10"/>
    <n v="61604"/>
    <x v="2"/>
    <s v="OFF-BI-10002003"/>
    <x v="1"/>
    <x v="8"/>
    <s v="Ibico Presentation Index for Binding Systems"/>
    <x v="2235"/>
    <x v="2"/>
    <n v="0.8"/>
    <x v="2411"/>
  </r>
  <r>
    <n v="2689"/>
    <x v="1314"/>
    <x v="1"/>
    <x v="768"/>
    <d v="2012-11-14T00:00:00"/>
    <s v="First Class"/>
    <s v="YC-21895"/>
    <s v="Yoseph Carroll"/>
    <x v="1"/>
    <x v="0"/>
    <s v="Los Angeles"/>
    <x v="1"/>
    <n v="90032"/>
    <x v="1"/>
    <s v="OFF-PA-10003016"/>
    <x v="1"/>
    <x v="10"/>
    <s v="Adams &quot;While You Were Out&quot; Message Pads"/>
    <x v="2236"/>
    <x v="2"/>
    <n v="0"/>
    <x v="2412"/>
  </r>
  <r>
    <n v="2690"/>
    <x v="1315"/>
    <x v="2"/>
    <x v="479"/>
    <d v="2011-07-02T00:00:00"/>
    <s v="First Class"/>
    <s v="RA-19915"/>
    <s v="Russell Applegate"/>
    <x v="0"/>
    <x v="0"/>
    <s v="Chicago"/>
    <x v="10"/>
    <n v="60653"/>
    <x v="2"/>
    <s v="OFF-AR-10004582"/>
    <x v="1"/>
    <x v="6"/>
    <s v="BIC Brite Liner Grip Highlighters"/>
    <x v="797"/>
    <x v="4"/>
    <n v="0.2"/>
    <x v="2413"/>
  </r>
  <r>
    <n v="2691"/>
    <x v="1316"/>
    <x v="3"/>
    <x v="769"/>
    <d v="2014-12-09T00:00:00"/>
    <s v="Standard Class"/>
    <s v="CM-12160"/>
    <s v="Charles McCrossin"/>
    <x v="0"/>
    <x v="0"/>
    <s v="Philadelphia"/>
    <x v="9"/>
    <n v="19134"/>
    <x v="3"/>
    <s v="OFF-BI-10004364"/>
    <x v="1"/>
    <x v="8"/>
    <s v="Storex Dura Pro Binders"/>
    <x v="2237"/>
    <x v="1"/>
    <n v="0.7"/>
    <x v="2414"/>
  </r>
  <r>
    <n v="2692"/>
    <x v="1317"/>
    <x v="0"/>
    <x v="770"/>
    <d v="2013-09-03T00:00:00"/>
    <s v="Standard Class"/>
    <s v="CS-12130"/>
    <s v="Chad Sievert"/>
    <x v="0"/>
    <x v="0"/>
    <s v="Englewood"/>
    <x v="22"/>
    <n v="80112"/>
    <x v="1"/>
    <s v="OFF-PA-10002246"/>
    <x v="1"/>
    <x v="10"/>
    <s v="Wirebound Four 2-3/4 x 5 Forms per Page, 400 Sets per Book"/>
    <x v="1154"/>
    <x v="1"/>
    <n v="0.2"/>
    <x v="2415"/>
  </r>
  <r>
    <n v="2693"/>
    <x v="1317"/>
    <x v="0"/>
    <x v="770"/>
    <d v="2013-09-03T00:00:00"/>
    <s v="Standard Class"/>
    <s v="CS-12130"/>
    <s v="Chad Sievert"/>
    <x v="0"/>
    <x v="0"/>
    <s v="Englewood"/>
    <x v="22"/>
    <n v="80112"/>
    <x v="1"/>
    <s v="TEC-PH-10002890"/>
    <x v="2"/>
    <x v="7"/>
    <s v="AT&amp;T 17929 Lendline Telephone"/>
    <x v="2238"/>
    <x v="1"/>
    <n v="0.2"/>
    <x v="2416"/>
  </r>
  <r>
    <n v="2694"/>
    <x v="1318"/>
    <x v="0"/>
    <x v="115"/>
    <d v="2013-01-28T00:00:00"/>
    <s v="Standard Class"/>
    <s v="AJ-10795"/>
    <s v="Anthony Johnson"/>
    <x v="1"/>
    <x v="0"/>
    <s v="Seattle"/>
    <x v="4"/>
    <n v="98115"/>
    <x v="1"/>
    <s v="FUR-FU-10001475"/>
    <x v="0"/>
    <x v="5"/>
    <s v="Contract Clock, 14&quot;, Brown"/>
    <x v="2239"/>
    <x v="2"/>
    <n v="0"/>
    <x v="2417"/>
  </r>
  <r>
    <n v="2695"/>
    <x v="1319"/>
    <x v="2"/>
    <x v="771"/>
    <d v="2011-10-20T00:00:00"/>
    <s v="Standard Class"/>
    <s v="DL-12865"/>
    <s v="Dan Lawera"/>
    <x v="0"/>
    <x v="0"/>
    <s v="Hialeah"/>
    <x v="2"/>
    <n v="33012"/>
    <x v="0"/>
    <s v="FUR-FU-10004270"/>
    <x v="0"/>
    <x v="5"/>
    <s v="Executive Impressions 13&quot; Clairmont Wall Clock"/>
    <x v="2240"/>
    <x v="7"/>
    <n v="0.2"/>
    <x v="2418"/>
  </r>
  <r>
    <n v="2696"/>
    <x v="1320"/>
    <x v="0"/>
    <x v="569"/>
    <d v="2013-02-09T00:00:00"/>
    <s v="First Class"/>
    <s v="BE-11410"/>
    <s v="Bobby Elias"/>
    <x v="0"/>
    <x v="0"/>
    <s v="Lancaster"/>
    <x v="24"/>
    <n v="43130"/>
    <x v="3"/>
    <s v="OFF-PA-10003465"/>
    <x v="1"/>
    <x v="10"/>
    <s v="Xerox 1912"/>
    <x v="2241"/>
    <x v="0"/>
    <n v="0.2"/>
    <x v="2419"/>
  </r>
  <r>
    <n v="2697"/>
    <x v="1321"/>
    <x v="2"/>
    <x v="772"/>
    <d v="2011-03-23T00:00:00"/>
    <s v="Standard Class"/>
    <s v="SM-20320"/>
    <s v="Sean Miller"/>
    <x v="2"/>
    <x v="0"/>
    <s v="Jacksonville"/>
    <x v="2"/>
    <n v="32216"/>
    <x v="0"/>
    <s v="TEC-MA-10003626"/>
    <x v="2"/>
    <x v="15"/>
    <s v="Hewlett-Packard Deskjet 6540 Color Inkjet Printer"/>
    <x v="2242"/>
    <x v="4"/>
    <n v="0.5"/>
    <x v="2420"/>
  </r>
  <r>
    <n v="2698"/>
    <x v="1321"/>
    <x v="2"/>
    <x v="772"/>
    <d v="2011-03-23T00:00:00"/>
    <s v="Standard Class"/>
    <s v="SM-20320"/>
    <s v="Sean Miller"/>
    <x v="2"/>
    <x v="0"/>
    <s v="Jacksonville"/>
    <x v="2"/>
    <n v="32216"/>
    <x v="0"/>
    <s v="TEC-MA-10002412"/>
    <x v="2"/>
    <x v="15"/>
    <s v="Cisco TelePresence System EX90 Videoconferencing Unit"/>
    <x v="2243"/>
    <x v="5"/>
    <n v="0.5"/>
    <x v="2421"/>
  </r>
  <r>
    <n v="2699"/>
    <x v="1321"/>
    <x v="2"/>
    <x v="772"/>
    <d v="2011-03-23T00:00:00"/>
    <s v="Standard Class"/>
    <s v="SM-20320"/>
    <s v="Sean Miller"/>
    <x v="2"/>
    <x v="0"/>
    <s v="Jacksonville"/>
    <x v="2"/>
    <n v="32216"/>
    <x v="0"/>
    <s v="OFF-PA-10001804"/>
    <x v="1"/>
    <x v="10"/>
    <s v="Xerox 195"/>
    <x v="2244"/>
    <x v="4"/>
    <n v="0.2"/>
    <x v="2422"/>
  </r>
  <r>
    <n v="2700"/>
    <x v="1321"/>
    <x v="2"/>
    <x v="772"/>
    <d v="2011-03-23T00:00:00"/>
    <s v="Standard Class"/>
    <s v="SM-20320"/>
    <s v="Sean Miller"/>
    <x v="2"/>
    <x v="0"/>
    <s v="Jacksonville"/>
    <x v="2"/>
    <n v="32216"/>
    <x v="0"/>
    <s v="OFF-AR-10003183"/>
    <x v="1"/>
    <x v="6"/>
    <s v="Avery Fluorescent Highlighter Four-Color Set"/>
    <x v="2245"/>
    <x v="1"/>
    <n v="0.2"/>
    <x v="2423"/>
  </r>
  <r>
    <n v="2701"/>
    <x v="1321"/>
    <x v="2"/>
    <x v="772"/>
    <d v="2011-03-23T00:00:00"/>
    <s v="Standard Class"/>
    <s v="SM-20320"/>
    <s v="Sean Miller"/>
    <x v="2"/>
    <x v="0"/>
    <s v="Jacksonville"/>
    <x v="2"/>
    <n v="32216"/>
    <x v="0"/>
    <s v="FUR-FU-10004270"/>
    <x v="0"/>
    <x v="5"/>
    <s v="Executive Impressions 13&quot; Clairmont Wall Clock"/>
    <x v="2246"/>
    <x v="0"/>
    <n v="0.2"/>
    <x v="2424"/>
  </r>
  <r>
    <n v="2702"/>
    <x v="1321"/>
    <x v="2"/>
    <x v="772"/>
    <d v="2011-03-23T00:00:00"/>
    <s v="Standard Class"/>
    <s v="SM-20320"/>
    <s v="Sean Miller"/>
    <x v="2"/>
    <x v="0"/>
    <s v="Jacksonville"/>
    <x v="2"/>
    <n v="32216"/>
    <x v="0"/>
    <s v="OFF-FA-10003112"/>
    <x v="1"/>
    <x v="13"/>
    <s v="Staples"/>
    <x v="2247"/>
    <x v="1"/>
    <n v="0.2"/>
    <x v="2425"/>
  </r>
  <r>
    <n v="2703"/>
    <x v="1321"/>
    <x v="2"/>
    <x v="772"/>
    <d v="2011-03-23T00:00:00"/>
    <s v="Standard Class"/>
    <s v="SM-20320"/>
    <s v="Sean Miller"/>
    <x v="2"/>
    <x v="0"/>
    <s v="Jacksonville"/>
    <x v="2"/>
    <n v="32216"/>
    <x v="0"/>
    <s v="FUR-FU-10001986"/>
    <x v="0"/>
    <x v="5"/>
    <s v="Dana Fluorescent Magnifying Lamp, White, 36&quot;"/>
    <x v="1919"/>
    <x v="1"/>
    <n v="0.2"/>
    <x v="2426"/>
  </r>
  <r>
    <n v="2704"/>
    <x v="1322"/>
    <x v="2"/>
    <x v="773"/>
    <d v="2011-05-30T00:00:00"/>
    <s v="Standard Class"/>
    <s v="RP-19390"/>
    <s v="Resi Pölking"/>
    <x v="0"/>
    <x v="0"/>
    <s v="Baltimore"/>
    <x v="39"/>
    <n v="21215"/>
    <x v="3"/>
    <s v="OFF-PA-10002319"/>
    <x v="1"/>
    <x v="10"/>
    <s v="Xerox 1944"/>
    <x v="2248"/>
    <x v="1"/>
    <n v="0"/>
    <x v="2427"/>
  </r>
  <r>
    <n v="2705"/>
    <x v="1323"/>
    <x v="3"/>
    <x v="497"/>
    <d v="2014-07-14T00:00:00"/>
    <s v="Second Class"/>
    <s v="JD-16015"/>
    <s v="Joy Daniels"/>
    <x v="0"/>
    <x v="0"/>
    <s v="New York City"/>
    <x v="15"/>
    <n v="10009"/>
    <x v="3"/>
    <s v="TEC-AC-10002323"/>
    <x v="2"/>
    <x v="11"/>
    <s v="SanDisk Ultra 32 GB MicroSDHC Class 10 Memory Card"/>
    <x v="2249"/>
    <x v="5"/>
    <n v="0"/>
    <x v="2428"/>
  </r>
  <r>
    <n v="2706"/>
    <x v="1324"/>
    <x v="3"/>
    <x v="114"/>
    <d v="2014-06-22T00:00:00"/>
    <s v="Standard Class"/>
    <s v="AB-10255"/>
    <s v="Alejandro Ballentine"/>
    <x v="2"/>
    <x v="0"/>
    <s v="Carlsbad"/>
    <x v="27"/>
    <n v="88220"/>
    <x v="1"/>
    <s v="OFF-SU-10001165"/>
    <x v="1"/>
    <x v="14"/>
    <s v="Acme Elite Stainless Steel Scissors"/>
    <x v="1459"/>
    <x v="0"/>
    <n v="0"/>
    <x v="2429"/>
  </r>
  <r>
    <n v="2707"/>
    <x v="1324"/>
    <x v="3"/>
    <x v="114"/>
    <d v="2014-06-22T00:00:00"/>
    <s v="Standard Class"/>
    <s v="AB-10255"/>
    <s v="Alejandro Ballentine"/>
    <x v="2"/>
    <x v="0"/>
    <s v="Carlsbad"/>
    <x v="27"/>
    <n v="88220"/>
    <x v="1"/>
    <s v="OFF-PA-10001246"/>
    <x v="1"/>
    <x v="10"/>
    <s v="Xerox 215"/>
    <x v="541"/>
    <x v="1"/>
    <n v="0"/>
    <x v="551"/>
  </r>
  <r>
    <n v="2708"/>
    <x v="1324"/>
    <x v="3"/>
    <x v="114"/>
    <d v="2014-06-22T00:00:00"/>
    <s v="Standard Class"/>
    <s v="AB-10255"/>
    <s v="Alejandro Ballentine"/>
    <x v="2"/>
    <x v="0"/>
    <s v="Carlsbad"/>
    <x v="27"/>
    <n v="88220"/>
    <x v="1"/>
    <s v="OFF-PA-10001815"/>
    <x v="1"/>
    <x v="10"/>
    <s v="Xerox 1885"/>
    <x v="2250"/>
    <x v="4"/>
    <n v="0"/>
    <x v="2430"/>
  </r>
  <r>
    <n v="2709"/>
    <x v="1325"/>
    <x v="1"/>
    <x v="564"/>
    <d v="2012-02-06T00:00:00"/>
    <s v="Standard Class"/>
    <s v="CC-12145"/>
    <s v="Charles Crestani"/>
    <x v="0"/>
    <x v="0"/>
    <s v="Los Angeles"/>
    <x v="1"/>
    <n v="90049"/>
    <x v="1"/>
    <s v="FUR-FU-10001876"/>
    <x v="0"/>
    <x v="5"/>
    <s v="Computer Room Manger, 14&quot;"/>
    <x v="2251"/>
    <x v="3"/>
    <n v="0"/>
    <x v="2431"/>
  </r>
  <r>
    <n v="2710"/>
    <x v="1325"/>
    <x v="1"/>
    <x v="564"/>
    <d v="2012-02-06T00:00:00"/>
    <s v="Standard Class"/>
    <s v="CC-12145"/>
    <s v="Charles Crestani"/>
    <x v="0"/>
    <x v="0"/>
    <s v="Los Angeles"/>
    <x v="1"/>
    <n v="90049"/>
    <x v="1"/>
    <s v="TEC-MA-10000488"/>
    <x v="2"/>
    <x v="15"/>
    <s v="Bady BDG101FRU Card Printer"/>
    <x v="2252"/>
    <x v="1"/>
    <n v="0.2"/>
    <x v="2432"/>
  </r>
  <r>
    <n v="2711"/>
    <x v="1326"/>
    <x v="1"/>
    <x v="555"/>
    <d v="2012-12-15T00:00:00"/>
    <s v="Standard Class"/>
    <s v="GH-14425"/>
    <s v="Gary Hwang"/>
    <x v="0"/>
    <x v="0"/>
    <s v="Jacksonville"/>
    <x v="2"/>
    <n v="32216"/>
    <x v="0"/>
    <s v="OFF-BI-10001098"/>
    <x v="1"/>
    <x v="8"/>
    <s v="Acco D-Ring Binder w/DublLock"/>
    <x v="2253"/>
    <x v="0"/>
    <n v="0.7"/>
    <x v="2433"/>
  </r>
  <r>
    <n v="2712"/>
    <x v="1327"/>
    <x v="3"/>
    <x v="449"/>
    <d v="2014-10-12T00:00:00"/>
    <s v="First Class"/>
    <s v="CP-12085"/>
    <s v="Cathy Prescott"/>
    <x v="1"/>
    <x v="0"/>
    <s v="Lakewood"/>
    <x v="24"/>
    <n v="44107"/>
    <x v="3"/>
    <s v="FUR-FU-10003577"/>
    <x v="0"/>
    <x v="5"/>
    <s v="Nu-Dell Leatherette Frames"/>
    <x v="2254"/>
    <x v="4"/>
    <n v="0.2"/>
    <x v="2434"/>
  </r>
  <r>
    <n v="2713"/>
    <x v="1328"/>
    <x v="3"/>
    <x v="570"/>
    <d v="2014-08-02T00:00:00"/>
    <s v="Second Class"/>
    <s v="GM-14440"/>
    <s v="Gary McGarr"/>
    <x v="0"/>
    <x v="0"/>
    <s v="Troy"/>
    <x v="15"/>
    <n v="12180"/>
    <x v="3"/>
    <s v="OFF-AR-10002656"/>
    <x v="1"/>
    <x v="6"/>
    <s v="Sanford Liquid Accent Highlighters"/>
    <x v="1847"/>
    <x v="6"/>
    <n v="0"/>
    <x v="2435"/>
  </r>
  <r>
    <n v="2714"/>
    <x v="1329"/>
    <x v="2"/>
    <x v="573"/>
    <d v="2011-04-29T00:00:00"/>
    <s v="Standard Class"/>
    <s v="LC-16885"/>
    <s v="Lena Creighton"/>
    <x v="0"/>
    <x v="0"/>
    <s v="Wilmington"/>
    <x v="3"/>
    <n v="28403"/>
    <x v="0"/>
    <s v="TEC-PH-10004531"/>
    <x v="2"/>
    <x v="7"/>
    <s v="AT&amp;T CL2909"/>
    <x v="214"/>
    <x v="1"/>
    <n v="0.2"/>
    <x v="2436"/>
  </r>
  <r>
    <n v="2715"/>
    <x v="1330"/>
    <x v="1"/>
    <x v="494"/>
    <d v="2012-12-06T00:00:00"/>
    <s v="Standard Class"/>
    <s v="BT-11305"/>
    <s v="Beth Thompson"/>
    <x v="2"/>
    <x v="0"/>
    <s v="Seattle"/>
    <x v="4"/>
    <n v="98105"/>
    <x v="1"/>
    <s v="OFF-AR-10003251"/>
    <x v="1"/>
    <x v="6"/>
    <s v="Prang Drawing Pencil Set"/>
    <x v="2255"/>
    <x v="2"/>
    <n v="0"/>
    <x v="2437"/>
  </r>
  <r>
    <n v="2716"/>
    <x v="1331"/>
    <x v="2"/>
    <x v="774"/>
    <d v="2011-12-08T00:00:00"/>
    <s v="Standard Class"/>
    <s v="CP-12085"/>
    <s v="Cathy Prescott"/>
    <x v="1"/>
    <x v="0"/>
    <s v="New York City"/>
    <x v="15"/>
    <n v="10024"/>
    <x v="3"/>
    <s v="TEC-PH-10000673"/>
    <x v="2"/>
    <x v="7"/>
    <s v="Plantronics Voyager Pro HD - Bluetooth Headset"/>
    <x v="2256"/>
    <x v="0"/>
    <n v="0"/>
    <x v="2438"/>
  </r>
  <r>
    <n v="2717"/>
    <x v="1332"/>
    <x v="3"/>
    <x v="775"/>
    <d v="2014-09-02T00:00:00"/>
    <s v="Standard Class"/>
    <s v="SC-20680"/>
    <s v="Steve Carroll"/>
    <x v="2"/>
    <x v="0"/>
    <s v="Columbus"/>
    <x v="32"/>
    <n v="31907"/>
    <x v="0"/>
    <s v="TEC-AC-10000158"/>
    <x v="2"/>
    <x v="11"/>
    <s v="Sony 64GB Class 10 Micro SDHC R40 Memory Card"/>
    <x v="2257"/>
    <x v="0"/>
    <n v="0"/>
    <x v="2439"/>
  </r>
  <r>
    <n v="2718"/>
    <x v="1333"/>
    <x v="2"/>
    <x v="557"/>
    <d v="2011-09-13T00:00:00"/>
    <s v="Standard Class"/>
    <s v="DK-13375"/>
    <s v="Dennis Kane"/>
    <x v="0"/>
    <x v="0"/>
    <s v="New York City"/>
    <x v="15"/>
    <n v="10024"/>
    <x v="3"/>
    <s v="TEC-PH-10002075"/>
    <x v="2"/>
    <x v="7"/>
    <s v="AT&amp;T EL51110 DECT"/>
    <x v="2258"/>
    <x v="1"/>
    <n v="0"/>
    <x v="2440"/>
  </r>
  <r>
    <n v="2719"/>
    <x v="1334"/>
    <x v="3"/>
    <x v="202"/>
    <d v="2014-12-28T00:00:00"/>
    <s v="Standard Class"/>
    <s v="SE-20110"/>
    <s v="Sanjit Engle"/>
    <x v="0"/>
    <x v="0"/>
    <s v="Costa Mesa"/>
    <x v="1"/>
    <n v="92627"/>
    <x v="1"/>
    <s v="OFF-ST-10004340"/>
    <x v="1"/>
    <x v="4"/>
    <s v="Fellowes Mobile File Cart, Black"/>
    <x v="2259"/>
    <x v="0"/>
    <n v="0"/>
    <x v="2441"/>
  </r>
  <r>
    <n v="2720"/>
    <x v="1335"/>
    <x v="2"/>
    <x v="776"/>
    <d v="2011-12-08T00:00:00"/>
    <s v="Second Class"/>
    <s v="LF-17185"/>
    <s v="Luke Foster"/>
    <x v="0"/>
    <x v="0"/>
    <s v="Houston"/>
    <x v="5"/>
    <n v="77095"/>
    <x v="2"/>
    <s v="FUR-FU-10002759"/>
    <x v="0"/>
    <x v="5"/>
    <s v="12-1/2 Diameter Round Wall Clock"/>
    <x v="112"/>
    <x v="1"/>
    <n v="0.6"/>
    <x v="647"/>
  </r>
  <r>
    <n v="2721"/>
    <x v="1336"/>
    <x v="2"/>
    <x v="130"/>
    <d v="2011-11-08T00:00:00"/>
    <s v="Second Class"/>
    <s v="ON-18715"/>
    <s v="Odella Nelson"/>
    <x v="1"/>
    <x v="0"/>
    <s v="Cary"/>
    <x v="3"/>
    <n v="27511"/>
    <x v="0"/>
    <s v="OFF-FA-10000585"/>
    <x v="1"/>
    <x v="13"/>
    <s v="OIC Bulk Pack Metal Binder Clips"/>
    <x v="1357"/>
    <x v="1"/>
    <n v="0.2"/>
    <x v="1421"/>
  </r>
  <r>
    <n v="2722"/>
    <x v="1336"/>
    <x v="2"/>
    <x v="130"/>
    <d v="2011-11-08T00:00:00"/>
    <s v="Second Class"/>
    <s v="ON-18715"/>
    <s v="Odella Nelson"/>
    <x v="1"/>
    <x v="0"/>
    <s v="Cary"/>
    <x v="3"/>
    <n v="27511"/>
    <x v="0"/>
    <s v="OFF-AP-10004859"/>
    <x v="1"/>
    <x v="9"/>
    <s v="Acco 6 Outlet Guardian Premium Surge Suppressor"/>
    <x v="2260"/>
    <x v="2"/>
    <n v="0.2"/>
    <x v="1556"/>
  </r>
  <r>
    <n v="2723"/>
    <x v="1337"/>
    <x v="0"/>
    <x v="167"/>
    <d v="2013-04-20T00:00:00"/>
    <s v="Second Class"/>
    <s v="TB-21400"/>
    <s v="Tom Boeckenhauer"/>
    <x v="0"/>
    <x v="0"/>
    <s v="Alexandria"/>
    <x v="17"/>
    <n v="22304"/>
    <x v="0"/>
    <s v="OFF-ST-10001558"/>
    <x v="1"/>
    <x v="4"/>
    <s v="Acco Perma 4000 Stacking Storage Drawers"/>
    <x v="2261"/>
    <x v="2"/>
    <n v="0"/>
    <x v="2442"/>
  </r>
  <r>
    <n v="2724"/>
    <x v="1338"/>
    <x v="2"/>
    <x v="777"/>
    <d v="2011-10-08T00:00:00"/>
    <s v="Standard Class"/>
    <s v="DF-13135"/>
    <s v="David Flashing"/>
    <x v="0"/>
    <x v="0"/>
    <s v="Vallejo"/>
    <x v="1"/>
    <n v="94591"/>
    <x v="1"/>
    <s v="OFF-LA-10004689"/>
    <x v="1"/>
    <x v="2"/>
    <s v="Avery 512"/>
    <x v="2262"/>
    <x v="2"/>
    <n v="0"/>
    <x v="2443"/>
  </r>
  <r>
    <n v="2725"/>
    <x v="1338"/>
    <x v="2"/>
    <x v="777"/>
    <d v="2011-10-08T00:00:00"/>
    <s v="Standard Class"/>
    <s v="DF-13135"/>
    <s v="David Flashing"/>
    <x v="0"/>
    <x v="0"/>
    <s v="Vallejo"/>
    <x v="1"/>
    <n v="94591"/>
    <x v="1"/>
    <s v="OFF-BI-10002867"/>
    <x v="1"/>
    <x v="8"/>
    <s v="GBC Recycled Regency Composition Covers"/>
    <x v="2263"/>
    <x v="0"/>
    <n v="0.2"/>
    <x v="2444"/>
  </r>
  <r>
    <n v="2726"/>
    <x v="1339"/>
    <x v="3"/>
    <x v="659"/>
    <d v="2014-11-14T00:00:00"/>
    <s v="Standard Class"/>
    <s v="EP-13915"/>
    <s v="Emily Phan"/>
    <x v="0"/>
    <x v="0"/>
    <s v="Philadelphia"/>
    <x v="9"/>
    <n v="19120"/>
    <x v="3"/>
    <s v="TEC-PH-10003811"/>
    <x v="2"/>
    <x v="7"/>
    <s v="Jabra Supreme Plus Driver Edition Headset"/>
    <x v="2264"/>
    <x v="2"/>
    <n v="0.4"/>
    <x v="2445"/>
  </r>
  <r>
    <n v="2727"/>
    <x v="1339"/>
    <x v="3"/>
    <x v="659"/>
    <d v="2014-11-14T00:00:00"/>
    <s v="Standard Class"/>
    <s v="EP-13915"/>
    <s v="Emily Phan"/>
    <x v="0"/>
    <x v="0"/>
    <s v="Philadelphia"/>
    <x v="9"/>
    <n v="19120"/>
    <x v="3"/>
    <s v="FUR-TA-10000849"/>
    <x v="0"/>
    <x v="3"/>
    <s v="Bevis Rectangular Conference Tables"/>
    <x v="2265"/>
    <x v="4"/>
    <n v="0.4"/>
    <x v="2446"/>
  </r>
  <r>
    <n v="2728"/>
    <x v="1340"/>
    <x v="3"/>
    <x v="66"/>
    <d v="2014-12-25T00:00:00"/>
    <s v="First Class"/>
    <s v="SK-19990"/>
    <s v="Sally Knutson"/>
    <x v="0"/>
    <x v="0"/>
    <s v="Toledo"/>
    <x v="24"/>
    <n v="43615"/>
    <x v="3"/>
    <s v="OFF-BI-10000848"/>
    <x v="1"/>
    <x v="8"/>
    <s v="Angle-D Ring Binders"/>
    <x v="2266"/>
    <x v="7"/>
    <n v="0.7"/>
    <x v="2447"/>
  </r>
  <r>
    <n v="2729"/>
    <x v="1340"/>
    <x v="3"/>
    <x v="66"/>
    <d v="2014-12-25T00:00:00"/>
    <s v="First Class"/>
    <s v="SK-19990"/>
    <s v="Sally Knutson"/>
    <x v="0"/>
    <x v="0"/>
    <s v="Toledo"/>
    <x v="24"/>
    <n v="43615"/>
    <x v="3"/>
    <s v="TEC-PH-10003072"/>
    <x v="2"/>
    <x v="7"/>
    <s v="Panasonic KX-TG9541B DECT 6.0 Digital 2-Line Expandable Cordless Phone With Digital Answering System"/>
    <x v="2267"/>
    <x v="3"/>
    <n v="0.4"/>
    <x v="2448"/>
  </r>
  <r>
    <n v="2730"/>
    <x v="1341"/>
    <x v="3"/>
    <x v="778"/>
    <d v="2014-02-20T00:00:00"/>
    <s v="Standard Class"/>
    <s v="FH-14350"/>
    <s v="Fred Harton"/>
    <x v="0"/>
    <x v="0"/>
    <s v="Seattle"/>
    <x v="4"/>
    <n v="98105"/>
    <x v="1"/>
    <s v="OFF-AR-10001547"/>
    <x v="1"/>
    <x v="6"/>
    <s v="Newell 311"/>
    <x v="153"/>
    <x v="1"/>
    <n v="0"/>
    <x v="155"/>
  </r>
  <r>
    <n v="2731"/>
    <x v="1341"/>
    <x v="3"/>
    <x v="778"/>
    <d v="2014-02-20T00:00:00"/>
    <s v="Standard Class"/>
    <s v="FH-14350"/>
    <s v="Fred Harton"/>
    <x v="0"/>
    <x v="0"/>
    <s v="Seattle"/>
    <x v="4"/>
    <n v="98105"/>
    <x v="1"/>
    <s v="TEC-AC-10001838"/>
    <x v="2"/>
    <x v="11"/>
    <s v="Razer Tiamat Over Ear 7.1 Surround Sound PC Gaming Headset"/>
    <x v="2268"/>
    <x v="4"/>
    <n v="0"/>
    <x v="2449"/>
  </r>
  <r>
    <n v="2732"/>
    <x v="1341"/>
    <x v="3"/>
    <x v="778"/>
    <d v="2014-02-20T00:00:00"/>
    <s v="Standard Class"/>
    <s v="FH-14350"/>
    <s v="Fred Harton"/>
    <x v="0"/>
    <x v="0"/>
    <s v="Seattle"/>
    <x v="4"/>
    <n v="98105"/>
    <x v="1"/>
    <s v="FUR-FU-10004017"/>
    <x v="0"/>
    <x v="5"/>
    <s v="Tenex Contemporary Contur Chairmats for Low and Medium Pile Carpet, Computer, 39&quot; x 49&quot;"/>
    <x v="2269"/>
    <x v="7"/>
    <n v="0"/>
    <x v="2450"/>
  </r>
  <r>
    <n v="2733"/>
    <x v="1342"/>
    <x v="2"/>
    <x v="779"/>
    <d v="2011-07-06T00:00:00"/>
    <s v="Standard Class"/>
    <s v="EH-13945"/>
    <s v="Eric Hoffmann"/>
    <x v="0"/>
    <x v="0"/>
    <s v="Plainfield"/>
    <x v="30"/>
    <n v="7060"/>
    <x v="3"/>
    <s v="TEC-PH-10002923"/>
    <x v="2"/>
    <x v="7"/>
    <s v="Logitech B530 USB Headset - headset - Full size, Binaural"/>
    <x v="2270"/>
    <x v="0"/>
    <n v="0"/>
    <x v="2451"/>
  </r>
  <r>
    <n v="2734"/>
    <x v="1342"/>
    <x v="2"/>
    <x v="779"/>
    <d v="2011-07-06T00:00:00"/>
    <s v="Standard Class"/>
    <s v="EH-13945"/>
    <s v="Eric Hoffmann"/>
    <x v="0"/>
    <x v="0"/>
    <s v="Plainfield"/>
    <x v="30"/>
    <n v="7060"/>
    <x v="3"/>
    <s v="OFF-AR-10000716"/>
    <x v="1"/>
    <x v="6"/>
    <s v="DIXON Ticonderoga Erasable Checking Pencils"/>
    <x v="2271"/>
    <x v="7"/>
    <n v="0"/>
    <x v="2452"/>
  </r>
  <r>
    <n v="2735"/>
    <x v="1343"/>
    <x v="1"/>
    <x v="780"/>
    <d v="2012-02-23T00:00:00"/>
    <s v="Second Class"/>
    <s v="JE-15715"/>
    <s v="Joe Elijah"/>
    <x v="0"/>
    <x v="0"/>
    <s v="Las Cruces"/>
    <x v="27"/>
    <n v="88001"/>
    <x v="1"/>
    <s v="OFF-PA-10000249"/>
    <x v="1"/>
    <x v="10"/>
    <s v="Staples"/>
    <x v="338"/>
    <x v="4"/>
    <n v="0"/>
    <x v="346"/>
  </r>
  <r>
    <n v="2736"/>
    <x v="1344"/>
    <x v="1"/>
    <x v="50"/>
    <d v="2012-11-19T00:00:00"/>
    <s v="Standard Class"/>
    <s v="KL-16645"/>
    <s v="Ken Lonsdale"/>
    <x v="0"/>
    <x v="0"/>
    <s v="Newark"/>
    <x v="13"/>
    <n v="19711"/>
    <x v="3"/>
    <s v="TEC-PH-10003691"/>
    <x v="2"/>
    <x v="7"/>
    <s v="BlackBerry Q10"/>
    <x v="2258"/>
    <x v="1"/>
    <n v="0"/>
    <x v="2453"/>
  </r>
  <r>
    <n v="2737"/>
    <x v="1344"/>
    <x v="1"/>
    <x v="50"/>
    <d v="2012-11-19T00:00:00"/>
    <s v="Standard Class"/>
    <s v="KL-16645"/>
    <s v="Ken Lonsdale"/>
    <x v="0"/>
    <x v="0"/>
    <s v="Newark"/>
    <x v="13"/>
    <n v="19711"/>
    <x v="3"/>
    <s v="OFF-PA-10001560"/>
    <x v="1"/>
    <x v="10"/>
    <s v="Adams Telephone Message Books, 5 1/4” x 11”"/>
    <x v="2272"/>
    <x v="3"/>
    <n v="0"/>
    <x v="2454"/>
  </r>
  <r>
    <n v="2738"/>
    <x v="1344"/>
    <x v="1"/>
    <x v="50"/>
    <d v="2012-11-19T00:00:00"/>
    <s v="Standard Class"/>
    <s v="KL-16645"/>
    <s v="Ken Lonsdale"/>
    <x v="0"/>
    <x v="0"/>
    <s v="Newark"/>
    <x v="13"/>
    <n v="19711"/>
    <x v="3"/>
    <s v="FUR-BO-10004467"/>
    <x v="0"/>
    <x v="0"/>
    <s v="Bestar Classic Bookcase"/>
    <x v="674"/>
    <x v="1"/>
    <n v="0"/>
    <x v="2455"/>
  </r>
  <r>
    <n v="2739"/>
    <x v="1344"/>
    <x v="1"/>
    <x v="50"/>
    <d v="2012-11-19T00:00:00"/>
    <s v="Standard Class"/>
    <s v="KL-16645"/>
    <s v="Ken Lonsdale"/>
    <x v="0"/>
    <x v="0"/>
    <s v="Newark"/>
    <x v="13"/>
    <n v="19711"/>
    <x v="3"/>
    <s v="TEC-PH-10001819"/>
    <x v="2"/>
    <x v="7"/>
    <s v="Innergie mMini Combo Duo USB Travel Charging Kit"/>
    <x v="2273"/>
    <x v="0"/>
    <n v="0"/>
    <x v="2456"/>
  </r>
  <r>
    <n v="2740"/>
    <x v="1345"/>
    <x v="3"/>
    <x v="513"/>
    <d v="2014-04-19T00:00:00"/>
    <s v="First Class"/>
    <s v="EB-13750"/>
    <s v="Edward Becker"/>
    <x v="1"/>
    <x v="0"/>
    <s v="Hoover"/>
    <x v="19"/>
    <n v="35244"/>
    <x v="0"/>
    <s v="OFF-SU-10000157"/>
    <x v="1"/>
    <x v="14"/>
    <s v="Compact Automatic Electric Letter Opener"/>
    <x v="2274"/>
    <x v="4"/>
    <n v="0"/>
    <x v="2457"/>
  </r>
  <r>
    <n v="2741"/>
    <x v="1345"/>
    <x v="3"/>
    <x v="513"/>
    <d v="2014-04-19T00:00:00"/>
    <s v="First Class"/>
    <s v="EB-13750"/>
    <s v="Edward Becker"/>
    <x v="1"/>
    <x v="0"/>
    <s v="Hoover"/>
    <x v="19"/>
    <n v="35244"/>
    <x v="0"/>
    <s v="TEC-AC-10004227"/>
    <x v="2"/>
    <x v="11"/>
    <s v="SanDisk Ultra 16 GB MicroSDHC Class 10 Memory Card"/>
    <x v="2275"/>
    <x v="0"/>
    <n v="0"/>
    <x v="2458"/>
  </r>
  <r>
    <n v="2742"/>
    <x v="1346"/>
    <x v="0"/>
    <x v="781"/>
    <d v="2013-02-27T00:00:00"/>
    <s v="Second Class"/>
    <s v="BD-11725"/>
    <s v="Bruce Degenhardt"/>
    <x v="0"/>
    <x v="0"/>
    <s v="Newark"/>
    <x v="24"/>
    <n v="43055"/>
    <x v="3"/>
    <s v="OFF-EN-10003134"/>
    <x v="1"/>
    <x v="12"/>
    <s v="Staples"/>
    <x v="670"/>
    <x v="2"/>
    <n v="0.2"/>
    <x v="2459"/>
  </r>
  <r>
    <n v="2743"/>
    <x v="1347"/>
    <x v="2"/>
    <x v="130"/>
    <d v="2011-11-08T00:00:00"/>
    <s v="Standard Class"/>
    <s v="MS-17530"/>
    <s v="MaryBeth Skach"/>
    <x v="0"/>
    <x v="0"/>
    <s v="San Diego"/>
    <x v="1"/>
    <n v="92037"/>
    <x v="1"/>
    <s v="FUR-FU-10004671"/>
    <x v="0"/>
    <x v="5"/>
    <s v="Executive Impressions 12&quot; Wall Clock"/>
    <x v="2276"/>
    <x v="0"/>
    <n v="0"/>
    <x v="2460"/>
  </r>
  <r>
    <n v="2744"/>
    <x v="1348"/>
    <x v="1"/>
    <x v="782"/>
    <d v="2012-06-25T00:00:00"/>
    <s v="Second Class"/>
    <s v="SC-20770"/>
    <s v="Stewart Carmichael"/>
    <x v="1"/>
    <x v="0"/>
    <s v="San Francisco"/>
    <x v="1"/>
    <n v="94122"/>
    <x v="1"/>
    <s v="FUR-FU-10002253"/>
    <x v="0"/>
    <x v="5"/>
    <s v="Howard Miller 13&quot; Diameter Pewter Finish Round Wall Clock"/>
    <x v="2277"/>
    <x v="5"/>
    <n v="0"/>
    <x v="2461"/>
  </r>
  <r>
    <n v="2745"/>
    <x v="1348"/>
    <x v="1"/>
    <x v="782"/>
    <d v="2012-06-25T00:00:00"/>
    <s v="Second Class"/>
    <s v="SC-20770"/>
    <s v="Stewart Carmichael"/>
    <x v="1"/>
    <x v="0"/>
    <s v="San Francisco"/>
    <x v="1"/>
    <n v="94122"/>
    <x v="1"/>
    <s v="TEC-PH-10002726"/>
    <x v="2"/>
    <x v="7"/>
    <s v="netTALK DUO VoIP Telephone Service"/>
    <x v="2278"/>
    <x v="1"/>
    <n v="0.2"/>
    <x v="2462"/>
  </r>
  <r>
    <n v="2746"/>
    <x v="1349"/>
    <x v="3"/>
    <x v="783"/>
    <d v="2014-08-12T00:00:00"/>
    <s v="Second Class"/>
    <s v="FM-14380"/>
    <s v="Fred McMath"/>
    <x v="0"/>
    <x v="0"/>
    <s v="Jacksonville"/>
    <x v="3"/>
    <n v="28540"/>
    <x v="0"/>
    <s v="TEC-AC-10004571"/>
    <x v="2"/>
    <x v="11"/>
    <s v="Logitech G700s Rechargeable Gaming Mouse"/>
    <x v="2279"/>
    <x v="7"/>
    <n v="0.2"/>
    <x v="2463"/>
  </r>
  <r>
    <n v="2747"/>
    <x v="1350"/>
    <x v="2"/>
    <x v="552"/>
    <d v="2011-05-17T00:00:00"/>
    <s v="Standard Class"/>
    <s v="KT-16480"/>
    <s v="Kean Thornton"/>
    <x v="0"/>
    <x v="0"/>
    <s v="Franklin"/>
    <x v="31"/>
    <n v="2038"/>
    <x v="3"/>
    <s v="FUR-TA-10002228"/>
    <x v="0"/>
    <x v="3"/>
    <s v="Bevis Traditional Conference Table Top, Plinth Base"/>
    <x v="2280"/>
    <x v="1"/>
    <n v="0.3"/>
    <x v="2464"/>
  </r>
  <r>
    <n v="2748"/>
    <x v="1351"/>
    <x v="1"/>
    <x v="6"/>
    <d v="2012-11-26T00:00:00"/>
    <s v="Standard Class"/>
    <s v="AP-10720"/>
    <s v="Anne Pryor"/>
    <x v="2"/>
    <x v="0"/>
    <s v="Frisco"/>
    <x v="5"/>
    <n v="75034"/>
    <x v="2"/>
    <s v="TEC-AC-10004127"/>
    <x v="2"/>
    <x v="11"/>
    <s v="SanDisk Cruzer 8 GB USB Flash Drive"/>
    <x v="220"/>
    <x v="4"/>
    <n v="0.2"/>
    <x v="2465"/>
  </r>
  <r>
    <n v="2749"/>
    <x v="1352"/>
    <x v="1"/>
    <x v="784"/>
    <d v="2012-12-08T00:00:00"/>
    <s v="Standard Class"/>
    <s v="RH-19555"/>
    <s v="Ritsa Hightower"/>
    <x v="0"/>
    <x v="0"/>
    <s v="Tallahassee"/>
    <x v="2"/>
    <n v="32303"/>
    <x v="0"/>
    <s v="OFF-BI-10001553"/>
    <x v="1"/>
    <x v="8"/>
    <s v="SpineVue Locking Slant-D Ring Binders by Cardinal"/>
    <x v="2281"/>
    <x v="1"/>
    <n v="0.7"/>
    <x v="2466"/>
  </r>
  <r>
    <n v="2750"/>
    <x v="1353"/>
    <x v="2"/>
    <x v="785"/>
    <d v="2011-06-14T00:00:00"/>
    <s v="Standard Class"/>
    <s v="CS-11950"/>
    <s v="Carlos Soltero"/>
    <x v="0"/>
    <x v="0"/>
    <s v="Seattle"/>
    <x v="4"/>
    <n v="98115"/>
    <x v="1"/>
    <s v="FUR-CH-10002758"/>
    <x v="0"/>
    <x v="1"/>
    <s v="Hon Deluxe Fabric Upholstered Stacking Chairs, Squared Back"/>
    <x v="2282"/>
    <x v="1"/>
    <n v="0.2"/>
    <x v="2467"/>
  </r>
  <r>
    <n v="2751"/>
    <x v="1354"/>
    <x v="2"/>
    <x v="233"/>
    <d v="2011-08-11T00:00:00"/>
    <s v="Second Class"/>
    <s v="TM-21010"/>
    <s v="Tamara Manning"/>
    <x v="0"/>
    <x v="0"/>
    <s v="Vacaville"/>
    <x v="1"/>
    <n v="95687"/>
    <x v="1"/>
    <s v="OFF-ST-10000532"/>
    <x v="1"/>
    <x v="4"/>
    <s v="Advantus Rolling Drawer Organizers"/>
    <x v="2283"/>
    <x v="10"/>
    <n v="0"/>
    <x v="2468"/>
  </r>
  <r>
    <n v="2752"/>
    <x v="1355"/>
    <x v="2"/>
    <x v="542"/>
    <d v="2011-05-30T00:00:00"/>
    <s v="Standard Class"/>
    <s v="HF-14995"/>
    <s v="Herbert Flentye"/>
    <x v="0"/>
    <x v="0"/>
    <s v="Los Angeles"/>
    <x v="1"/>
    <n v="90008"/>
    <x v="1"/>
    <s v="FUR-CH-10000988"/>
    <x v="0"/>
    <x v="1"/>
    <s v="Hon Olson Stacker Stools"/>
    <x v="2284"/>
    <x v="0"/>
    <n v="0.2"/>
    <x v="2469"/>
  </r>
  <r>
    <n v="2753"/>
    <x v="1356"/>
    <x v="1"/>
    <x v="786"/>
    <d v="2012-04-21T00:00:00"/>
    <s v="Standard Class"/>
    <s v="GA-14515"/>
    <s v="George Ashbrook"/>
    <x v="0"/>
    <x v="0"/>
    <s v="San Francisco"/>
    <x v="1"/>
    <n v="94122"/>
    <x v="1"/>
    <s v="OFF-AR-10003251"/>
    <x v="1"/>
    <x v="6"/>
    <s v="Prang Drawing Pencil Set"/>
    <x v="348"/>
    <x v="0"/>
    <n v="0"/>
    <x v="2470"/>
  </r>
  <r>
    <n v="2754"/>
    <x v="1356"/>
    <x v="1"/>
    <x v="786"/>
    <d v="2012-04-21T00:00:00"/>
    <s v="Standard Class"/>
    <s v="GA-14515"/>
    <s v="George Ashbrook"/>
    <x v="0"/>
    <x v="0"/>
    <s v="San Francisco"/>
    <x v="1"/>
    <n v="94122"/>
    <x v="1"/>
    <s v="TEC-AC-10003174"/>
    <x v="2"/>
    <x v="11"/>
    <s v="Plantronics S12 Corded Telephone Headset System"/>
    <x v="2285"/>
    <x v="1"/>
    <n v="0"/>
    <x v="2471"/>
  </r>
  <r>
    <n v="2755"/>
    <x v="1356"/>
    <x v="1"/>
    <x v="786"/>
    <d v="2012-04-21T00:00:00"/>
    <s v="Standard Class"/>
    <s v="GA-14515"/>
    <s v="George Ashbrook"/>
    <x v="0"/>
    <x v="0"/>
    <s v="San Francisco"/>
    <x v="1"/>
    <n v="94122"/>
    <x v="1"/>
    <s v="TEC-PH-10002310"/>
    <x v="2"/>
    <x v="7"/>
    <s v="Plantronics Calisto P620-M USB Wireless Speakerphone System"/>
    <x v="2286"/>
    <x v="2"/>
    <n v="0.2"/>
    <x v="2472"/>
  </r>
  <r>
    <n v="2756"/>
    <x v="1356"/>
    <x v="1"/>
    <x v="786"/>
    <d v="2012-04-21T00:00:00"/>
    <s v="Standard Class"/>
    <s v="GA-14515"/>
    <s v="George Ashbrook"/>
    <x v="0"/>
    <x v="0"/>
    <s v="San Francisco"/>
    <x v="1"/>
    <n v="94122"/>
    <x v="1"/>
    <s v="OFF-AP-10002651"/>
    <x v="1"/>
    <x v="9"/>
    <s v="Hoover Upright Vacuum With Dirt Cup"/>
    <x v="2287"/>
    <x v="2"/>
    <n v="0"/>
    <x v="2473"/>
  </r>
  <r>
    <n v="2757"/>
    <x v="1356"/>
    <x v="1"/>
    <x v="786"/>
    <d v="2012-04-21T00:00:00"/>
    <s v="Standard Class"/>
    <s v="GA-14515"/>
    <s v="George Ashbrook"/>
    <x v="0"/>
    <x v="0"/>
    <s v="San Francisco"/>
    <x v="1"/>
    <n v="94122"/>
    <x v="1"/>
    <s v="OFF-PA-10001184"/>
    <x v="1"/>
    <x v="10"/>
    <s v="Xerox 1903"/>
    <x v="493"/>
    <x v="0"/>
    <n v="0"/>
    <x v="2181"/>
  </r>
  <r>
    <n v="2758"/>
    <x v="1357"/>
    <x v="0"/>
    <x v="725"/>
    <d v="2013-06-14T00:00:00"/>
    <s v="Second Class"/>
    <s v="ES-14020"/>
    <s v="Erica Smith"/>
    <x v="0"/>
    <x v="0"/>
    <s v="New York City"/>
    <x v="15"/>
    <n v="10035"/>
    <x v="3"/>
    <s v="TEC-AC-10002402"/>
    <x v="2"/>
    <x v="11"/>
    <s v="Razer Kraken PRO Over Ear PC and Music Headset"/>
    <x v="764"/>
    <x v="1"/>
    <n v="0"/>
    <x v="786"/>
  </r>
  <r>
    <n v="2759"/>
    <x v="1358"/>
    <x v="0"/>
    <x v="21"/>
    <d v="2013-03-16T00:00:00"/>
    <s v="Standard Class"/>
    <s v="JP-16135"/>
    <s v="Julie Prescott"/>
    <x v="2"/>
    <x v="0"/>
    <s v="Columbus"/>
    <x v="32"/>
    <n v="31907"/>
    <x v="0"/>
    <s v="FUR-FU-10004270"/>
    <x v="0"/>
    <x v="5"/>
    <s v="Executive Impressions 13&quot; Clairmont Wall Clock"/>
    <x v="2288"/>
    <x v="4"/>
    <n v="0"/>
    <x v="2474"/>
  </r>
  <r>
    <n v="2760"/>
    <x v="1358"/>
    <x v="0"/>
    <x v="21"/>
    <d v="2013-03-16T00:00:00"/>
    <s v="Standard Class"/>
    <s v="JP-16135"/>
    <s v="Julie Prescott"/>
    <x v="2"/>
    <x v="0"/>
    <s v="Columbus"/>
    <x v="32"/>
    <n v="31907"/>
    <x v="0"/>
    <s v="OFF-ST-10001526"/>
    <x v="1"/>
    <x v="4"/>
    <s v="Iceberg Mobile Mega Data/Printer Cart "/>
    <x v="2289"/>
    <x v="4"/>
    <n v="0"/>
    <x v="2475"/>
  </r>
  <r>
    <n v="2761"/>
    <x v="1359"/>
    <x v="2"/>
    <x v="542"/>
    <d v="2011-05-29T00:00:00"/>
    <s v="First Class"/>
    <s v="Dp-13240"/>
    <s v="Dean percer"/>
    <x v="2"/>
    <x v="0"/>
    <s v="Murray"/>
    <x v="7"/>
    <n v="84107"/>
    <x v="1"/>
    <s v="OFF-PA-10002893"/>
    <x v="1"/>
    <x v="10"/>
    <s v="Wirebound Service Call Books, 5 1/2&quot; x 4&quot;"/>
    <x v="2290"/>
    <x v="2"/>
    <n v="0"/>
    <x v="2476"/>
  </r>
  <r>
    <n v="2762"/>
    <x v="1360"/>
    <x v="3"/>
    <x v="386"/>
    <d v="2014-10-15T00:00:00"/>
    <s v="First Class"/>
    <s v="NK-18490"/>
    <s v="Neil Knudson"/>
    <x v="2"/>
    <x v="0"/>
    <s v="San Francisco"/>
    <x v="1"/>
    <n v="94110"/>
    <x v="1"/>
    <s v="TEC-AC-10003709"/>
    <x v="2"/>
    <x v="11"/>
    <s v="Maxell 4.7GB DVD-R 5/Pack"/>
    <x v="2291"/>
    <x v="7"/>
    <n v="0"/>
    <x v="2477"/>
  </r>
  <r>
    <n v="2763"/>
    <x v="1360"/>
    <x v="3"/>
    <x v="386"/>
    <d v="2014-10-15T00:00:00"/>
    <s v="First Class"/>
    <s v="NK-18490"/>
    <s v="Neil Knudson"/>
    <x v="2"/>
    <x v="0"/>
    <s v="San Francisco"/>
    <x v="1"/>
    <n v="94110"/>
    <x v="1"/>
    <s v="OFF-BI-10001191"/>
    <x v="1"/>
    <x v="8"/>
    <s v="Canvas Sectional Post Binders"/>
    <x v="2292"/>
    <x v="2"/>
    <n v="0.2"/>
    <x v="2478"/>
  </r>
  <r>
    <n v="2764"/>
    <x v="1361"/>
    <x v="3"/>
    <x v="738"/>
    <d v="2014-06-29T00:00:00"/>
    <s v="Standard Class"/>
    <s v="PL-18925"/>
    <s v="Paul Lucas"/>
    <x v="2"/>
    <x v="0"/>
    <s v="Philadelphia"/>
    <x v="9"/>
    <n v="19140"/>
    <x v="3"/>
    <s v="OFF-BI-10003166"/>
    <x v="1"/>
    <x v="8"/>
    <s v="GBC Plasticlear Binding Covers"/>
    <x v="2293"/>
    <x v="1"/>
    <n v="0.7"/>
    <x v="2479"/>
  </r>
  <r>
    <n v="2765"/>
    <x v="1361"/>
    <x v="3"/>
    <x v="738"/>
    <d v="2014-06-29T00:00:00"/>
    <s v="Standard Class"/>
    <s v="PL-18925"/>
    <s v="Paul Lucas"/>
    <x v="2"/>
    <x v="0"/>
    <s v="Philadelphia"/>
    <x v="9"/>
    <n v="19140"/>
    <x v="3"/>
    <s v="OFF-BI-10003982"/>
    <x v="1"/>
    <x v="8"/>
    <s v="Wilson Jones Century Plastic Molded Ring Binders"/>
    <x v="2294"/>
    <x v="2"/>
    <n v="0.7"/>
    <x v="2480"/>
  </r>
  <r>
    <n v="2766"/>
    <x v="1361"/>
    <x v="3"/>
    <x v="738"/>
    <d v="2014-06-29T00:00:00"/>
    <s v="Standard Class"/>
    <s v="PL-18925"/>
    <s v="Paul Lucas"/>
    <x v="2"/>
    <x v="0"/>
    <s v="Philadelphia"/>
    <x v="9"/>
    <n v="19140"/>
    <x v="3"/>
    <s v="OFF-ST-10004835"/>
    <x v="1"/>
    <x v="4"/>
    <s v="Plastic Stacking Crates &amp; Casters"/>
    <x v="436"/>
    <x v="0"/>
    <n v="0.2"/>
    <x v="2481"/>
  </r>
  <r>
    <n v="2767"/>
    <x v="1362"/>
    <x v="3"/>
    <x v="787"/>
    <d v="2014-01-19T00:00:00"/>
    <s v="First Class"/>
    <s v="RW-19690"/>
    <s v="Robert Waldorf"/>
    <x v="0"/>
    <x v="0"/>
    <s v="Philadelphia"/>
    <x v="9"/>
    <n v="19134"/>
    <x v="3"/>
    <s v="OFF-AP-10000159"/>
    <x v="1"/>
    <x v="9"/>
    <s v="Belkin F9M820V08 8 Outlet Surge"/>
    <x v="2295"/>
    <x v="7"/>
    <n v="0.2"/>
    <x v="2482"/>
  </r>
  <r>
    <n v="2768"/>
    <x v="1362"/>
    <x v="3"/>
    <x v="787"/>
    <d v="2014-01-19T00:00:00"/>
    <s v="First Class"/>
    <s v="RW-19690"/>
    <s v="Robert Waldorf"/>
    <x v="0"/>
    <x v="0"/>
    <s v="Philadelphia"/>
    <x v="9"/>
    <n v="19134"/>
    <x v="3"/>
    <s v="OFF-AP-10002945"/>
    <x v="1"/>
    <x v="9"/>
    <s v="Honeywell Enviracaire Portable HEPA Air Cleaner for 17' x 22' Room"/>
    <x v="2296"/>
    <x v="8"/>
    <n v="0.2"/>
    <x v="2483"/>
  </r>
  <r>
    <n v="2769"/>
    <x v="1363"/>
    <x v="1"/>
    <x v="788"/>
    <d v="2012-04-07T00:00:00"/>
    <s v="Standard Class"/>
    <s v="MO-17950"/>
    <s v="Michael Oakman"/>
    <x v="0"/>
    <x v="0"/>
    <s v="Dallas"/>
    <x v="5"/>
    <n v="75220"/>
    <x v="2"/>
    <s v="OFF-AP-10001242"/>
    <x v="1"/>
    <x v="9"/>
    <s v="APC 7 Outlet Network SurgeArrest Surge Protector"/>
    <x v="2297"/>
    <x v="0"/>
    <n v="0.8"/>
    <x v="2484"/>
  </r>
  <r>
    <n v="2770"/>
    <x v="1363"/>
    <x v="1"/>
    <x v="788"/>
    <d v="2012-04-07T00:00:00"/>
    <s v="Standard Class"/>
    <s v="MO-17950"/>
    <s v="Michael Oakman"/>
    <x v="0"/>
    <x v="0"/>
    <s v="Dallas"/>
    <x v="5"/>
    <n v="75220"/>
    <x v="2"/>
    <s v="TEC-AC-10003038"/>
    <x v="2"/>
    <x v="11"/>
    <s v="Kingston Digital DataTraveler 16GB USB 2.0"/>
    <x v="2298"/>
    <x v="3"/>
    <n v="0.2"/>
    <x v="2485"/>
  </r>
  <r>
    <n v="2771"/>
    <x v="1363"/>
    <x v="1"/>
    <x v="788"/>
    <d v="2012-04-07T00:00:00"/>
    <s v="Standard Class"/>
    <s v="MO-17950"/>
    <s v="Michael Oakman"/>
    <x v="0"/>
    <x v="0"/>
    <s v="Dallas"/>
    <x v="5"/>
    <n v="75220"/>
    <x v="2"/>
    <s v="TEC-AC-10003289"/>
    <x v="2"/>
    <x v="11"/>
    <s v="Anker Ultra-Slim Mini Bluetooth 3.0 Wireless Keyboard"/>
    <x v="334"/>
    <x v="1"/>
    <n v="0.2"/>
    <x v="2486"/>
  </r>
  <r>
    <n v="2772"/>
    <x v="1364"/>
    <x v="0"/>
    <x v="323"/>
    <d v="2013-09-11T00:00:00"/>
    <s v="Standard Class"/>
    <s v="JJ-15445"/>
    <s v="Jennifer Jackson"/>
    <x v="0"/>
    <x v="0"/>
    <s v="Waukesha"/>
    <x v="6"/>
    <n v="53186"/>
    <x v="2"/>
    <s v="OFF-ST-10000918"/>
    <x v="1"/>
    <x v="4"/>
    <s v="Crate-A-Files"/>
    <x v="2299"/>
    <x v="2"/>
    <n v="0"/>
    <x v="2487"/>
  </r>
  <r>
    <n v="2773"/>
    <x v="1365"/>
    <x v="3"/>
    <x v="389"/>
    <d v="2014-12-13T00:00:00"/>
    <s v="First Class"/>
    <s v="BT-11680"/>
    <s v="Brian Thompson"/>
    <x v="0"/>
    <x v="0"/>
    <s v="Fort Lauderdale"/>
    <x v="2"/>
    <n v="33311"/>
    <x v="0"/>
    <s v="FUR-FU-10001940"/>
    <x v="0"/>
    <x v="5"/>
    <s v="Staples"/>
    <x v="2300"/>
    <x v="1"/>
    <n v="0.2"/>
    <x v="2488"/>
  </r>
  <r>
    <n v="2774"/>
    <x v="1366"/>
    <x v="0"/>
    <x v="441"/>
    <d v="2013-11-27T00:00:00"/>
    <s v="Standard Class"/>
    <s v="RD-19585"/>
    <s v="Rob Dowd"/>
    <x v="0"/>
    <x v="0"/>
    <s v="Detroit"/>
    <x v="12"/>
    <n v="48205"/>
    <x v="2"/>
    <s v="OFF-BI-10002852"/>
    <x v="1"/>
    <x v="8"/>
    <s v="Ibico Standard Transparent Covers"/>
    <x v="2301"/>
    <x v="1"/>
    <n v="0"/>
    <x v="2489"/>
  </r>
  <r>
    <n v="2775"/>
    <x v="1367"/>
    <x v="3"/>
    <x v="343"/>
    <d v="2014-11-19T00:00:00"/>
    <s v="Standard Class"/>
    <s v="ML-17755"/>
    <s v="Max Ludwig"/>
    <x v="2"/>
    <x v="0"/>
    <s v="Springfield"/>
    <x v="24"/>
    <n v="45503"/>
    <x v="3"/>
    <s v="OFF-PA-10004451"/>
    <x v="1"/>
    <x v="10"/>
    <s v="Xerox 222"/>
    <x v="563"/>
    <x v="0"/>
    <n v="0.2"/>
    <x v="572"/>
  </r>
  <r>
    <n v="2776"/>
    <x v="1368"/>
    <x v="0"/>
    <x v="147"/>
    <d v="2013-10-26T00:00:00"/>
    <s v="Standard Class"/>
    <s v="JE-15745"/>
    <s v="Joel Eaton"/>
    <x v="0"/>
    <x v="0"/>
    <s v="San Diego"/>
    <x v="1"/>
    <n v="92037"/>
    <x v="1"/>
    <s v="OFF-ST-10004804"/>
    <x v="1"/>
    <x v="4"/>
    <s v="Belkin 19&quot; Vented Equipment Shelf, Black"/>
    <x v="1248"/>
    <x v="1"/>
    <n v="0"/>
    <x v="1296"/>
  </r>
  <r>
    <n v="2777"/>
    <x v="1369"/>
    <x v="1"/>
    <x v="379"/>
    <d v="2012-12-25T00:00:00"/>
    <s v="Standard Class"/>
    <s v="ER-13855"/>
    <s v="Elpida Rittenbach"/>
    <x v="1"/>
    <x v="0"/>
    <s v="Colorado Springs"/>
    <x v="22"/>
    <n v="80906"/>
    <x v="1"/>
    <s v="OFF-AP-10003971"/>
    <x v="1"/>
    <x v="9"/>
    <s v="Belkin 6 Outlet Metallic Surge Strip"/>
    <x v="2302"/>
    <x v="3"/>
    <n v="0.2"/>
    <x v="2490"/>
  </r>
  <r>
    <n v="2778"/>
    <x v="1370"/>
    <x v="1"/>
    <x v="789"/>
    <d v="2012-07-19T00:00:00"/>
    <s v="Second Class"/>
    <s v="JM-15535"/>
    <s v="Jessica Myrick"/>
    <x v="0"/>
    <x v="0"/>
    <s v="Bakersfield"/>
    <x v="1"/>
    <n v="93309"/>
    <x v="1"/>
    <s v="FUR-BO-10003159"/>
    <x v="0"/>
    <x v="0"/>
    <s v="Sauder Camden County Collection Libraries, Planked Cherry Finish"/>
    <x v="2303"/>
    <x v="0"/>
    <n v="0.15"/>
    <x v="2491"/>
  </r>
  <r>
    <n v="2779"/>
    <x v="1371"/>
    <x v="3"/>
    <x v="504"/>
    <d v="2014-05-06T00:00:00"/>
    <s v="Standard Class"/>
    <s v="SS-20140"/>
    <s v="Saphhira Shifley"/>
    <x v="1"/>
    <x v="0"/>
    <s v="Pompano Beach"/>
    <x v="2"/>
    <n v="33068"/>
    <x v="0"/>
    <s v="FUR-FU-10001935"/>
    <x v="0"/>
    <x v="5"/>
    <s v="3M Hangers With Command Adhesive"/>
    <x v="208"/>
    <x v="8"/>
    <n v="0.2"/>
    <x v="2492"/>
  </r>
  <r>
    <n v="2780"/>
    <x v="1371"/>
    <x v="3"/>
    <x v="504"/>
    <d v="2014-05-06T00:00:00"/>
    <s v="Standard Class"/>
    <s v="SS-20140"/>
    <s v="Saphhira Shifley"/>
    <x v="1"/>
    <x v="0"/>
    <s v="Pompano Beach"/>
    <x v="2"/>
    <n v="33068"/>
    <x v="0"/>
    <s v="TEC-AC-10003433"/>
    <x v="2"/>
    <x v="11"/>
    <s v="Maxell 4.7GB DVD+R 5/Pack"/>
    <x v="480"/>
    <x v="1"/>
    <n v="0.2"/>
    <x v="2493"/>
  </r>
  <r>
    <n v="2781"/>
    <x v="1372"/>
    <x v="3"/>
    <x v="636"/>
    <d v="2014-05-09T00:00:00"/>
    <s v="First Class"/>
    <s v="TC-21295"/>
    <s v="Toby Carlisle"/>
    <x v="0"/>
    <x v="0"/>
    <s v="New York City"/>
    <x v="15"/>
    <n v="10035"/>
    <x v="3"/>
    <s v="OFF-LA-10004544"/>
    <x v="1"/>
    <x v="2"/>
    <s v="Avery 505"/>
    <x v="2304"/>
    <x v="4"/>
    <n v="0"/>
    <x v="2494"/>
  </r>
  <r>
    <n v="2782"/>
    <x v="1373"/>
    <x v="3"/>
    <x v="225"/>
    <d v="2014-11-28T00:00:00"/>
    <s v="Standard Class"/>
    <s v="HG-15025"/>
    <s v="Hunter Glantz"/>
    <x v="0"/>
    <x v="0"/>
    <s v="Lakeville"/>
    <x v="11"/>
    <n v="55044"/>
    <x v="2"/>
    <s v="OFF-AR-10001026"/>
    <x v="1"/>
    <x v="6"/>
    <s v="Sanford Uni-Blazer View Highlighters, Chisel Tip, Yellow"/>
    <x v="1114"/>
    <x v="12"/>
    <n v="0"/>
    <x v="2495"/>
  </r>
  <r>
    <n v="2783"/>
    <x v="1374"/>
    <x v="0"/>
    <x v="583"/>
    <d v="2013-11-17T00:00:00"/>
    <s v="Standard Class"/>
    <s v="LD-17005"/>
    <s v="Lisa DeCherney"/>
    <x v="0"/>
    <x v="0"/>
    <s v="Detroit"/>
    <x v="12"/>
    <n v="48234"/>
    <x v="2"/>
    <s v="TEC-PH-10001336"/>
    <x v="2"/>
    <x v="7"/>
    <s v="Digium D40 VoIP phone"/>
    <x v="2052"/>
    <x v="0"/>
    <n v="0"/>
    <x v="2210"/>
  </r>
  <r>
    <n v="2784"/>
    <x v="1375"/>
    <x v="0"/>
    <x v="732"/>
    <d v="2013-11-11T00:00:00"/>
    <s v="Standard Class"/>
    <s v="AS-10285"/>
    <s v="Alejandro Savely"/>
    <x v="1"/>
    <x v="0"/>
    <s v="Philadelphia"/>
    <x v="9"/>
    <n v="19134"/>
    <x v="3"/>
    <s v="TEC-PH-10003187"/>
    <x v="2"/>
    <x v="7"/>
    <s v="Anker Astro Mini 3000mAh Ultra-Compact Portable Charger"/>
    <x v="1821"/>
    <x v="0"/>
    <n v="0.4"/>
    <x v="2496"/>
  </r>
  <r>
    <n v="2785"/>
    <x v="1376"/>
    <x v="0"/>
    <x v="790"/>
    <d v="2013-10-16T00:00:00"/>
    <s v="Standard Class"/>
    <s v="MP-17965"/>
    <s v="Michael Paige"/>
    <x v="1"/>
    <x v="0"/>
    <s v="Troy"/>
    <x v="24"/>
    <n v="45373"/>
    <x v="3"/>
    <s v="TEC-PH-10004897"/>
    <x v="2"/>
    <x v="7"/>
    <s v="Mediabridge Sport Armband iPhone 5s"/>
    <x v="2305"/>
    <x v="4"/>
    <n v="0.4"/>
    <x v="2497"/>
  </r>
  <r>
    <n v="2786"/>
    <x v="1377"/>
    <x v="1"/>
    <x v="481"/>
    <d v="2012-09-23T00:00:00"/>
    <s v="First Class"/>
    <s v="CD-12790"/>
    <s v="Cynthia Delaney"/>
    <x v="2"/>
    <x v="0"/>
    <s v="Los Angeles"/>
    <x v="1"/>
    <n v="90036"/>
    <x v="1"/>
    <s v="FUR-CH-10004997"/>
    <x v="0"/>
    <x v="1"/>
    <s v="Hon Every-Day Series Multi-Task Chairs"/>
    <x v="2306"/>
    <x v="4"/>
    <n v="0.2"/>
    <x v="232"/>
  </r>
  <r>
    <n v="2787"/>
    <x v="1377"/>
    <x v="1"/>
    <x v="481"/>
    <d v="2012-09-23T00:00:00"/>
    <s v="First Class"/>
    <s v="CD-12790"/>
    <s v="Cynthia Delaney"/>
    <x v="2"/>
    <x v="0"/>
    <s v="Los Angeles"/>
    <x v="1"/>
    <n v="90036"/>
    <x v="1"/>
    <s v="OFF-FA-10002763"/>
    <x v="1"/>
    <x v="13"/>
    <s v="Advantus Map Pennant Flags and Round Head Tacks"/>
    <x v="2307"/>
    <x v="0"/>
    <n v="0"/>
    <x v="2498"/>
  </r>
  <r>
    <n v="2788"/>
    <x v="1378"/>
    <x v="2"/>
    <x v="266"/>
    <d v="2011-12-06T00:00:00"/>
    <s v="Standard Class"/>
    <s v="MD-17860"/>
    <s v="Michael Dominguez"/>
    <x v="1"/>
    <x v="0"/>
    <s v="Corpus Christi"/>
    <x v="5"/>
    <n v="78415"/>
    <x v="2"/>
    <s v="FUR-FU-10001588"/>
    <x v="0"/>
    <x v="5"/>
    <s v="Deflect-o SuperTray Unbreakable Stackable Tray, Letter, Black"/>
    <x v="2308"/>
    <x v="2"/>
    <n v="0.6"/>
    <x v="2499"/>
  </r>
  <r>
    <n v="2789"/>
    <x v="1378"/>
    <x v="2"/>
    <x v="266"/>
    <d v="2011-12-06T00:00:00"/>
    <s v="Standard Class"/>
    <s v="MD-17860"/>
    <s v="Michael Dominguez"/>
    <x v="1"/>
    <x v="0"/>
    <s v="Corpus Christi"/>
    <x v="5"/>
    <n v="78415"/>
    <x v="2"/>
    <s v="OFF-AR-10000940"/>
    <x v="1"/>
    <x v="6"/>
    <s v="Newell 343"/>
    <x v="2309"/>
    <x v="3"/>
    <n v="0.2"/>
    <x v="2500"/>
  </r>
  <r>
    <n v="2790"/>
    <x v="1378"/>
    <x v="2"/>
    <x v="266"/>
    <d v="2011-12-06T00:00:00"/>
    <s v="Standard Class"/>
    <s v="MD-17860"/>
    <s v="Michael Dominguez"/>
    <x v="1"/>
    <x v="0"/>
    <s v="Corpus Christi"/>
    <x v="5"/>
    <n v="78415"/>
    <x v="2"/>
    <s v="FUR-FU-10002759"/>
    <x v="0"/>
    <x v="5"/>
    <s v="12-1/2 Diameter Round Wall Clock"/>
    <x v="1409"/>
    <x v="2"/>
    <n v="0.6"/>
    <x v="2501"/>
  </r>
  <r>
    <n v="2791"/>
    <x v="1379"/>
    <x v="2"/>
    <x v="158"/>
    <d v="2011-09-22T00:00:00"/>
    <s v="First Class"/>
    <s v="BM-11650"/>
    <s v="Brian Moss"/>
    <x v="1"/>
    <x v="0"/>
    <s v="Omaha"/>
    <x v="8"/>
    <n v="68104"/>
    <x v="2"/>
    <s v="OFF-AP-10000358"/>
    <x v="1"/>
    <x v="9"/>
    <s v="Fellowes Basic Home/Office Series Surge Protectors"/>
    <x v="2310"/>
    <x v="0"/>
    <n v="0"/>
    <x v="2502"/>
  </r>
  <r>
    <n v="2792"/>
    <x v="1379"/>
    <x v="2"/>
    <x v="158"/>
    <d v="2011-09-22T00:00:00"/>
    <s v="First Class"/>
    <s v="BM-11650"/>
    <s v="Brian Moss"/>
    <x v="1"/>
    <x v="0"/>
    <s v="Omaha"/>
    <x v="8"/>
    <n v="68104"/>
    <x v="2"/>
    <s v="OFF-AP-10003281"/>
    <x v="1"/>
    <x v="9"/>
    <s v="Acco 6 Outlet Guardian Standard Surge Suppressor"/>
    <x v="2311"/>
    <x v="1"/>
    <n v="0"/>
    <x v="2503"/>
  </r>
  <r>
    <n v="2793"/>
    <x v="1379"/>
    <x v="2"/>
    <x v="158"/>
    <d v="2011-09-22T00:00:00"/>
    <s v="First Class"/>
    <s v="BM-11650"/>
    <s v="Brian Moss"/>
    <x v="1"/>
    <x v="0"/>
    <s v="Omaha"/>
    <x v="8"/>
    <n v="68104"/>
    <x v="2"/>
    <s v="OFF-PA-10000029"/>
    <x v="1"/>
    <x v="10"/>
    <s v="Xerox 224"/>
    <x v="90"/>
    <x v="7"/>
    <n v="0"/>
    <x v="90"/>
  </r>
  <r>
    <n v="2794"/>
    <x v="1380"/>
    <x v="2"/>
    <x v="791"/>
    <d v="2011-04-17T00:00:00"/>
    <s v="Standard Class"/>
    <s v="KN-16450"/>
    <s v="Kean Nguyen"/>
    <x v="1"/>
    <x v="0"/>
    <s v="Redondo Beach"/>
    <x v="1"/>
    <n v="90278"/>
    <x v="1"/>
    <s v="TEC-PH-10001557"/>
    <x v="2"/>
    <x v="7"/>
    <s v="Pyle PMP37LED"/>
    <x v="2312"/>
    <x v="9"/>
    <n v="0.2"/>
    <x v="2504"/>
  </r>
  <r>
    <n v="2795"/>
    <x v="1380"/>
    <x v="2"/>
    <x v="791"/>
    <d v="2011-04-17T00:00:00"/>
    <s v="Standard Class"/>
    <s v="KN-16450"/>
    <s v="Kean Nguyen"/>
    <x v="1"/>
    <x v="0"/>
    <s v="Redondo Beach"/>
    <x v="1"/>
    <n v="90278"/>
    <x v="1"/>
    <s v="TEC-PH-10000576"/>
    <x v="2"/>
    <x v="7"/>
    <s v="AT&amp;T 1080 Corded phone"/>
    <x v="2313"/>
    <x v="4"/>
    <n v="0.2"/>
    <x v="2505"/>
  </r>
  <r>
    <n v="2796"/>
    <x v="1380"/>
    <x v="2"/>
    <x v="791"/>
    <d v="2011-04-17T00:00:00"/>
    <s v="Standard Class"/>
    <s v="KN-16450"/>
    <s v="Kean Nguyen"/>
    <x v="1"/>
    <x v="0"/>
    <s v="Redondo Beach"/>
    <x v="1"/>
    <n v="90278"/>
    <x v="1"/>
    <s v="OFF-BI-10002764"/>
    <x v="1"/>
    <x v="8"/>
    <s v="Recycled Pressboard Report Cover with Reinforced Top Hinge"/>
    <x v="2314"/>
    <x v="3"/>
    <n v="0.2"/>
    <x v="2506"/>
  </r>
  <r>
    <n v="2797"/>
    <x v="1380"/>
    <x v="2"/>
    <x v="791"/>
    <d v="2011-04-17T00:00:00"/>
    <s v="Standard Class"/>
    <s v="KN-16450"/>
    <s v="Kean Nguyen"/>
    <x v="1"/>
    <x v="0"/>
    <s v="Redondo Beach"/>
    <x v="1"/>
    <n v="90278"/>
    <x v="1"/>
    <s v="FUR-BO-10001337"/>
    <x v="0"/>
    <x v="0"/>
    <s v="O'Sullivan Living Dimensions 2-Shelf Bookcases"/>
    <x v="2315"/>
    <x v="1"/>
    <n v="0.15"/>
    <x v="2507"/>
  </r>
  <r>
    <n v="2798"/>
    <x v="1381"/>
    <x v="3"/>
    <x v="179"/>
    <d v="2014-10-28T00:00:00"/>
    <s v="Standard Class"/>
    <s v="IG-15085"/>
    <s v="Ivan Gibson"/>
    <x v="0"/>
    <x v="0"/>
    <s v="Little Rock"/>
    <x v="36"/>
    <n v="72209"/>
    <x v="0"/>
    <s v="OFF-AR-10002257"/>
    <x v="1"/>
    <x v="6"/>
    <s v="Eldon Spacemaker Box, Quick-Snap Lid, Clear"/>
    <x v="522"/>
    <x v="4"/>
    <n v="0"/>
    <x v="2508"/>
  </r>
  <r>
    <n v="2799"/>
    <x v="1381"/>
    <x v="3"/>
    <x v="179"/>
    <d v="2014-10-28T00:00:00"/>
    <s v="Standard Class"/>
    <s v="IG-15085"/>
    <s v="Ivan Gibson"/>
    <x v="0"/>
    <x v="0"/>
    <s v="Little Rock"/>
    <x v="36"/>
    <n v="72209"/>
    <x v="0"/>
    <s v="OFF-PA-10001019"/>
    <x v="1"/>
    <x v="10"/>
    <s v="Xerox 1884"/>
    <x v="792"/>
    <x v="0"/>
    <n v="0"/>
    <x v="817"/>
  </r>
  <r>
    <n v="2800"/>
    <x v="1381"/>
    <x v="3"/>
    <x v="179"/>
    <d v="2014-10-28T00:00:00"/>
    <s v="Standard Class"/>
    <s v="IG-15085"/>
    <s v="Ivan Gibson"/>
    <x v="0"/>
    <x v="0"/>
    <s v="Little Rock"/>
    <x v="36"/>
    <n v="72209"/>
    <x v="0"/>
    <s v="OFF-BI-10003364"/>
    <x v="1"/>
    <x v="8"/>
    <s v="Binding Machine Supplies"/>
    <x v="2316"/>
    <x v="2"/>
    <n v="0"/>
    <x v="2509"/>
  </r>
  <r>
    <n v="2801"/>
    <x v="1382"/>
    <x v="0"/>
    <x v="792"/>
    <d v="2013-10-29T00:00:00"/>
    <s v="First Class"/>
    <s v="JS-15595"/>
    <s v="Jill Stevenson"/>
    <x v="1"/>
    <x v="0"/>
    <s v="Miami"/>
    <x v="2"/>
    <n v="33180"/>
    <x v="0"/>
    <s v="TEC-PH-10000984"/>
    <x v="2"/>
    <x v="7"/>
    <s v="Panasonic KX-TG9471B"/>
    <x v="2286"/>
    <x v="2"/>
    <n v="0.2"/>
    <x v="2510"/>
  </r>
  <r>
    <n v="2802"/>
    <x v="1383"/>
    <x v="1"/>
    <x v="549"/>
    <d v="2012-11-04T00:00:00"/>
    <s v="First Class"/>
    <s v="GA-14725"/>
    <s v="Guy Armstrong"/>
    <x v="0"/>
    <x v="0"/>
    <s v="Salem"/>
    <x v="21"/>
    <n v="97301"/>
    <x v="1"/>
    <s v="OFF-AR-10001683"/>
    <x v="1"/>
    <x v="6"/>
    <s v="Lumber Crayons"/>
    <x v="2317"/>
    <x v="7"/>
    <n v="0.2"/>
    <x v="2511"/>
  </r>
  <r>
    <n v="2803"/>
    <x v="1384"/>
    <x v="3"/>
    <x v="132"/>
    <d v="2014-11-09T00:00:00"/>
    <s v="Standard Class"/>
    <s v="DL-13330"/>
    <s v="Denise Leinenbach"/>
    <x v="0"/>
    <x v="0"/>
    <s v="Las Cruces"/>
    <x v="27"/>
    <n v="88001"/>
    <x v="1"/>
    <s v="FUR-FU-10000629"/>
    <x v="0"/>
    <x v="5"/>
    <s v="9-3/4 Diameter Round Wall Clock"/>
    <x v="1437"/>
    <x v="1"/>
    <n v="0"/>
    <x v="1513"/>
  </r>
  <r>
    <n v="2804"/>
    <x v="1385"/>
    <x v="1"/>
    <x v="793"/>
    <d v="2012-05-16T00:00:00"/>
    <s v="Standard Class"/>
    <s v="CS-12505"/>
    <s v="Cindy Stewart"/>
    <x v="0"/>
    <x v="0"/>
    <s v="San Francisco"/>
    <x v="1"/>
    <n v="94122"/>
    <x v="1"/>
    <s v="OFF-PA-10003893"/>
    <x v="1"/>
    <x v="10"/>
    <s v="Xerox 1962"/>
    <x v="1387"/>
    <x v="1"/>
    <n v="0"/>
    <x v="2512"/>
  </r>
  <r>
    <n v="2805"/>
    <x v="1385"/>
    <x v="1"/>
    <x v="793"/>
    <d v="2012-05-16T00:00:00"/>
    <s v="Standard Class"/>
    <s v="CS-12505"/>
    <s v="Cindy Stewart"/>
    <x v="0"/>
    <x v="0"/>
    <s v="San Francisco"/>
    <x v="1"/>
    <n v="94122"/>
    <x v="1"/>
    <s v="OFF-PA-10004239"/>
    <x v="1"/>
    <x v="10"/>
    <s v="Xerox 1953"/>
    <x v="2318"/>
    <x v="5"/>
    <n v="0"/>
    <x v="2513"/>
  </r>
  <r>
    <n v="2806"/>
    <x v="1386"/>
    <x v="1"/>
    <x v="67"/>
    <d v="2012-09-11T00:00:00"/>
    <s v="Standard Class"/>
    <s v="CC-12145"/>
    <s v="Charles Crestani"/>
    <x v="0"/>
    <x v="0"/>
    <s v="El Paso"/>
    <x v="5"/>
    <n v="79907"/>
    <x v="2"/>
    <s v="FUR-CH-10000553"/>
    <x v="0"/>
    <x v="1"/>
    <s v="Metal Folding Chairs, Beige, 4/Carton"/>
    <x v="2319"/>
    <x v="0"/>
    <n v="0.3"/>
    <x v="2514"/>
  </r>
  <r>
    <n v="2807"/>
    <x v="1387"/>
    <x v="1"/>
    <x v="395"/>
    <d v="2012-07-27T00:00:00"/>
    <s v="Second Class"/>
    <s v="MH-18025"/>
    <s v="Michelle Huthwaite"/>
    <x v="0"/>
    <x v="0"/>
    <s v="Seattle"/>
    <x v="4"/>
    <n v="98115"/>
    <x v="1"/>
    <s v="OFF-FA-10004395"/>
    <x v="1"/>
    <x v="13"/>
    <s v="Plymouth Boxed Rubber Bands by Plymouth"/>
    <x v="2320"/>
    <x v="0"/>
    <n v="0"/>
    <x v="2515"/>
  </r>
  <r>
    <n v="2808"/>
    <x v="1387"/>
    <x v="1"/>
    <x v="395"/>
    <d v="2012-07-27T00:00:00"/>
    <s v="Second Class"/>
    <s v="MH-18025"/>
    <s v="Michelle Huthwaite"/>
    <x v="0"/>
    <x v="0"/>
    <s v="Seattle"/>
    <x v="4"/>
    <n v="98115"/>
    <x v="1"/>
    <s v="OFF-PA-10004782"/>
    <x v="1"/>
    <x v="10"/>
    <s v="Xerox 228"/>
    <x v="91"/>
    <x v="0"/>
    <n v="0"/>
    <x v="91"/>
  </r>
  <r>
    <n v="2809"/>
    <x v="1387"/>
    <x v="1"/>
    <x v="395"/>
    <d v="2012-07-27T00:00:00"/>
    <s v="Second Class"/>
    <s v="MH-18025"/>
    <s v="Michelle Huthwaite"/>
    <x v="0"/>
    <x v="0"/>
    <s v="Seattle"/>
    <x v="4"/>
    <n v="98115"/>
    <x v="1"/>
    <s v="FUR-BO-10002213"/>
    <x v="0"/>
    <x v="0"/>
    <s v="Sauder Forest Hills Library, Woodland Oak Finish"/>
    <x v="2321"/>
    <x v="2"/>
    <n v="0"/>
    <x v="2516"/>
  </r>
  <r>
    <n v="2810"/>
    <x v="1387"/>
    <x v="1"/>
    <x v="395"/>
    <d v="2012-07-27T00:00:00"/>
    <s v="Second Class"/>
    <s v="MH-18025"/>
    <s v="Michelle Huthwaite"/>
    <x v="0"/>
    <x v="0"/>
    <s v="Seattle"/>
    <x v="4"/>
    <n v="98115"/>
    <x v="1"/>
    <s v="FUR-CH-10001854"/>
    <x v="0"/>
    <x v="1"/>
    <s v="Office Star - Professional Matrix Back Chair with 2-to-1 Synchro Tilt and Mesh Fabric Seat"/>
    <x v="2322"/>
    <x v="0"/>
    <n v="0.2"/>
    <x v="2517"/>
  </r>
  <r>
    <n v="2811"/>
    <x v="1388"/>
    <x v="1"/>
    <x v="547"/>
    <d v="2012-11-18T00:00:00"/>
    <s v="Second Class"/>
    <s v="MP-18175"/>
    <s v="Mike Pelletier"/>
    <x v="2"/>
    <x v="0"/>
    <s v="Milwaukee"/>
    <x v="6"/>
    <n v="53209"/>
    <x v="2"/>
    <s v="OFF-PA-10000157"/>
    <x v="1"/>
    <x v="10"/>
    <s v="Xerox 191"/>
    <x v="2323"/>
    <x v="6"/>
    <n v="0"/>
    <x v="2518"/>
  </r>
  <r>
    <n v="2812"/>
    <x v="1388"/>
    <x v="1"/>
    <x v="547"/>
    <d v="2012-11-18T00:00:00"/>
    <s v="Second Class"/>
    <s v="MP-18175"/>
    <s v="Mike Pelletier"/>
    <x v="2"/>
    <x v="0"/>
    <s v="Milwaukee"/>
    <x v="6"/>
    <n v="53209"/>
    <x v="2"/>
    <s v="FUR-FU-10001185"/>
    <x v="0"/>
    <x v="5"/>
    <s v="Advantus Employee of the Month Certificate Frame, 11 x 13-1/2"/>
    <x v="2324"/>
    <x v="5"/>
    <n v="0"/>
    <x v="2519"/>
  </r>
  <r>
    <n v="2813"/>
    <x v="1388"/>
    <x v="1"/>
    <x v="547"/>
    <d v="2012-11-18T00:00:00"/>
    <s v="Second Class"/>
    <s v="MP-18175"/>
    <s v="Mike Pelletier"/>
    <x v="2"/>
    <x v="0"/>
    <s v="Milwaukee"/>
    <x v="6"/>
    <n v="53209"/>
    <x v="2"/>
    <s v="FUR-TA-10001520"/>
    <x v="0"/>
    <x v="3"/>
    <s v="Lesro Sheffield Collection Coffee Table, End Table, Center Table, Corner Table"/>
    <x v="2325"/>
    <x v="1"/>
    <n v="0"/>
    <x v="2520"/>
  </r>
  <r>
    <n v="2814"/>
    <x v="1388"/>
    <x v="1"/>
    <x v="547"/>
    <d v="2012-11-18T00:00:00"/>
    <s v="Second Class"/>
    <s v="MP-18175"/>
    <s v="Mike Pelletier"/>
    <x v="2"/>
    <x v="0"/>
    <s v="Milwaukee"/>
    <x v="6"/>
    <n v="53209"/>
    <x v="2"/>
    <s v="TEC-AC-10004145"/>
    <x v="2"/>
    <x v="11"/>
    <s v="Logitech diNovo Edge Keyboard"/>
    <x v="2326"/>
    <x v="4"/>
    <n v="0"/>
    <x v="2521"/>
  </r>
  <r>
    <n v="2815"/>
    <x v="1388"/>
    <x v="1"/>
    <x v="547"/>
    <d v="2012-11-18T00:00:00"/>
    <s v="Second Class"/>
    <s v="MP-18175"/>
    <s v="Mike Pelletier"/>
    <x v="2"/>
    <x v="0"/>
    <s v="Milwaukee"/>
    <x v="6"/>
    <n v="53209"/>
    <x v="2"/>
    <s v="FUR-TA-10000688"/>
    <x v="0"/>
    <x v="3"/>
    <s v="Chromcraft Bull-Nose Wood Round Conference Table Top, Wood Base"/>
    <x v="2327"/>
    <x v="1"/>
    <n v="0"/>
    <x v="2522"/>
  </r>
  <r>
    <n v="2816"/>
    <x v="1389"/>
    <x v="1"/>
    <x v="135"/>
    <d v="2012-09-08T00:00:00"/>
    <s v="Standard Class"/>
    <s v="DR-12940"/>
    <s v="Daniel Raglin"/>
    <x v="2"/>
    <x v="0"/>
    <s v="Franklin"/>
    <x v="31"/>
    <n v="2038"/>
    <x v="3"/>
    <s v="OFF-BI-10001510"/>
    <x v="1"/>
    <x v="8"/>
    <s v="Deluxe Heavy-Duty Vinyl Round Ring Binder"/>
    <x v="2328"/>
    <x v="2"/>
    <n v="0"/>
    <x v="2523"/>
  </r>
  <r>
    <n v="2817"/>
    <x v="1389"/>
    <x v="1"/>
    <x v="135"/>
    <d v="2012-09-08T00:00:00"/>
    <s v="Standard Class"/>
    <s v="DR-12940"/>
    <s v="Daniel Raglin"/>
    <x v="2"/>
    <x v="0"/>
    <s v="Franklin"/>
    <x v="31"/>
    <n v="2038"/>
    <x v="3"/>
    <s v="FUR-CH-10003817"/>
    <x v="0"/>
    <x v="1"/>
    <s v="Global Value Steno Chair, Gray"/>
    <x v="2329"/>
    <x v="7"/>
    <n v="0"/>
    <x v="2524"/>
  </r>
  <r>
    <n v="2818"/>
    <x v="1389"/>
    <x v="1"/>
    <x v="135"/>
    <d v="2012-09-08T00:00:00"/>
    <s v="Standard Class"/>
    <s v="DR-12940"/>
    <s v="Daniel Raglin"/>
    <x v="2"/>
    <x v="0"/>
    <s v="Franklin"/>
    <x v="31"/>
    <n v="2038"/>
    <x v="3"/>
    <s v="FUR-FU-10000308"/>
    <x v="0"/>
    <x v="5"/>
    <s v="Deflect-o Glass Clear Studded Chair Mats"/>
    <x v="2259"/>
    <x v="0"/>
    <n v="0"/>
    <x v="2525"/>
  </r>
  <r>
    <n v="2819"/>
    <x v="1389"/>
    <x v="1"/>
    <x v="135"/>
    <d v="2012-09-08T00:00:00"/>
    <s v="Standard Class"/>
    <s v="DR-12940"/>
    <s v="Daniel Raglin"/>
    <x v="2"/>
    <x v="0"/>
    <s v="Franklin"/>
    <x v="31"/>
    <n v="2038"/>
    <x v="3"/>
    <s v="OFF-ST-10003208"/>
    <x v="1"/>
    <x v="4"/>
    <s v="Adjustable Depth Letter/Legal Cart"/>
    <x v="2330"/>
    <x v="5"/>
    <n v="0"/>
    <x v="2526"/>
  </r>
  <r>
    <n v="2820"/>
    <x v="1390"/>
    <x v="0"/>
    <x v="465"/>
    <d v="2013-05-09T00:00:00"/>
    <s v="First Class"/>
    <s v="DM-13015"/>
    <s v="Darrin Martin"/>
    <x v="0"/>
    <x v="0"/>
    <s v="Encinitas"/>
    <x v="1"/>
    <n v="92024"/>
    <x v="1"/>
    <s v="OFF-BI-10003784"/>
    <x v="1"/>
    <x v="8"/>
    <s v="Computer Printout Index Tabs"/>
    <x v="952"/>
    <x v="2"/>
    <n v="0.2"/>
    <x v="2527"/>
  </r>
  <r>
    <n v="2821"/>
    <x v="1390"/>
    <x v="0"/>
    <x v="465"/>
    <d v="2013-05-09T00:00:00"/>
    <s v="First Class"/>
    <s v="DM-13015"/>
    <s v="Darrin Martin"/>
    <x v="0"/>
    <x v="0"/>
    <s v="Encinitas"/>
    <x v="1"/>
    <n v="92024"/>
    <x v="1"/>
    <s v="FUR-TA-10003748"/>
    <x v="0"/>
    <x v="3"/>
    <s v="Bevis 36 x 72 Conference Tables"/>
    <x v="2331"/>
    <x v="1"/>
    <n v="0.2"/>
    <x v="2528"/>
  </r>
  <r>
    <n v="2822"/>
    <x v="1391"/>
    <x v="3"/>
    <x v="413"/>
    <d v="2014-01-06T00:00:00"/>
    <s v="Standard Class"/>
    <s v="BD-11620"/>
    <s v="Brian DeCherney"/>
    <x v="0"/>
    <x v="0"/>
    <s v="Anaheim"/>
    <x v="1"/>
    <n v="92804"/>
    <x v="1"/>
    <s v="TEC-PH-10002563"/>
    <x v="2"/>
    <x v="7"/>
    <s v="Adtran 1202752G1"/>
    <x v="214"/>
    <x v="1"/>
    <n v="0.2"/>
    <x v="216"/>
  </r>
  <r>
    <n v="2823"/>
    <x v="1392"/>
    <x v="3"/>
    <x v="65"/>
    <d v="2014-09-21T00:00:00"/>
    <s v="First Class"/>
    <s v="DC-12850"/>
    <s v="Dan Campbell"/>
    <x v="0"/>
    <x v="0"/>
    <s v="Arlington"/>
    <x v="5"/>
    <n v="76017"/>
    <x v="2"/>
    <s v="OFF-AR-10000122"/>
    <x v="1"/>
    <x v="6"/>
    <s v="Newell 314"/>
    <x v="436"/>
    <x v="0"/>
    <n v="0.2"/>
    <x v="2529"/>
  </r>
  <r>
    <n v="2824"/>
    <x v="1392"/>
    <x v="3"/>
    <x v="65"/>
    <d v="2014-09-21T00:00:00"/>
    <s v="First Class"/>
    <s v="DC-12850"/>
    <s v="Dan Campbell"/>
    <x v="0"/>
    <x v="0"/>
    <s v="Arlington"/>
    <x v="5"/>
    <n v="76017"/>
    <x v="2"/>
    <s v="OFF-ST-10000352"/>
    <x v="1"/>
    <x v="4"/>
    <s v="Acco Perma 2700 Stacking Storage Drawers"/>
    <x v="2332"/>
    <x v="0"/>
    <n v="0.2"/>
    <x v="2530"/>
  </r>
  <r>
    <n v="2825"/>
    <x v="1393"/>
    <x v="2"/>
    <x v="794"/>
    <d v="2011-09-30T00:00:00"/>
    <s v="Standard Class"/>
    <s v="MT-18070"/>
    <s v="Michelle Tran"/>
    <x v="2"/>
    <x v="0"/>
    <s v="Houston"/>
    <x v="5"/>
    <n v="77041"/>
    <x v="2"/>
    <s v="OFF-PA-10003270"/>
    <x v="1"/>
    <x v="10"/>
    <s v="Xerox 1954"/>
    <x v="2333"/>
    <x v="8"/>
    <n v="0.2"/>
    <x v="2531"/>
  </r>
  <r>
    <n v="2826"/>
    <x v="1393"/>
    <x v="2"/>
    <x v="794"/>
    <d v="2011-09-30T00:00:00"/>
    <s v="Standard Class"/>
    <s v="MT-18070"/>
    <s v="Michelle Tran"/>
    <x v="2"/>
    <x v="0"/>
    <s v="Houston"/>
    <x v="5"/>
    <n v="77041"/>
    <x v="2"/>
    <s v="FUR-BO-10003272"/>
    <x v="0"/>
    <x v="0"/>
    <s v="O'Sullivan Living Dimensions 5-Shelf Bookcases"/>
    <x v="2334"/>
    <x v="0"/>
    <n v="0.32"/>
    <x v="2532"/>
  </r>
  <r>
    <n v="2827"/>
    <x v="1393"/>
    <x v="2"/>
    <x v="794"/>
    <d v="2011-09-30T00:00:00"/>
    <s v="Standard Class"/>
    <s v="MT-18070"/>
    <s v="Michelle Tran"/>
    <x v="2"/>
    <x v="0"/>
    <s v="Houston"/>
    <x v="5"/>
    <n v="77041"/>
    <x v="2"/>
    <s v="OFF-BI-10002982"/>
    <x v="1"/>
    <x v="8"/>
    <s v="Avery Self-Adhesive Photo Pockets for Polaroid Photos"/>
    <x v="629"/>
    <x v="0"/>
    <n v="0.8"/>
    <x v="2533"/>
  </r>
  <r>
    <n v="2828"/>
    <x v="1393"/>
    <x v="2"/>
    <x v="794"/>
    <d v="2011-09-30T00:00:00"/>
    <s v="Standard Class"/>
    <s v="MT-18070"/>
    <s v="Michelle Tran"/>
    <x v="2"/>
    <x v="0"/>
    <s v="Houston"/>
    <x v="5"/>
    <n v="77041"/>
    <x v="2"/>
    <s v="OFF-EN-10001509"/>
    <x v="1"/>
    <x v="12"/>
    <s v="Poly String Tie Envelopes"/>
    <x v="30"/>
    <x v="0"/>
    <n v="0.2"/>
    <x v="30"/>
  </r>
  <r>
    <n v="2829"/>
    <x v="1394"/>
    <x v="0"/>
    <x v="131"/>
    <d v="2013-04-27T00:00:00"/>
    <s v="First Class"/>
    <s v="MJ-17740"/>
    <s v="Max Jones"/>
    <x v="0"/>
    <x v="0"/>
    <s v="Lancaster"/>
    <x v="24"/>
    <n v="43130"/>
    <x v="3"/>
    <s v="OFF-PA-10002421"/>
    <x v="1"/>
    <x v="10"/>
    <s v="Embossed Ink Jet Note Cards"/>
    <x v="2335"/>
    <x v="5"/>
    <n v="0.2"/>
    <x v="2534"/>
  </r>
  <r>
    <n v="2830"/>
    <x v="1394"/>
    <x v="0"/>
    <x v="131"/>
    <d v="2013-04-27T00:00:00"/>
    <s v="First Class"/>
    <s v="MJ-17740"/>
    <s v="Max Jones"/>
    <x v="0"/>
    <x v="0"/>
    <s v="Lancaster"/>
    <x v="24"/>
    <n v="43130"/>
    <x v="3"/>
    <s v="OFF-ST-10000760"/>
    <x v="1"/>
    <x v="4"/>
    <s v="Eldon Fold 'N Roll Cart System"/>
    <x v="2336"/>
    <x v="2"/>
    <n v="0.2"/>
    <x v="2535"/>
  </r>
  <r>
    <n v="2831"/>
    <x v="1394"/>
    <x v="0"/>
    <x v="131"/>
    <d v="2013-04-27T00:00:00"/>
    <s v="First Class"/>
    <s v="MJ-17740"/>
    <s v="Max Jones"/>
    <x v="0"/>
    <x v="0"/>
    <s v="Lancaster"/>
    <x v="24"/>
    <n v="43130"/>
    <x v="3"/>
    <s v="OFF-PA-10002923"/>
    <x v="1"/>
    <x v="10"/>
    <s v="Xerox 1942"/>
    <x v="128"/>
    <x v="0"/>
    <n v="0.2"/>
    <x v="130"/>
  </r>
  <r>
    <n v="2832"/>
    <x v="1395"/>
    <x v="2"/>
    <x v="301"/>
    <d v="2011-11-05T00:00:00"/>
    <s v="Standard Class"/>
    <s v="ND-18370"/>
    <s v="Natalie DeCherney"/>
    <x v="0"/>
    <x v="0"/>
    <s v="Portland"/>
    <x v="21"/>
    <n v="97206"/>
    <x v="1"/>
    <s v="OFF-ST-10001128"/>
    <x v="1"/>
    <x v="4"/>
    <s v="Carina Mini System Audio Rack, Model AR050B"/>
    <x v="2337"/>
    <x v="2"/>
    <n v="0.2"/>
    <x v="2536"/>
  </r>
  <r>
    <n v="2833"/>
    <x v="1395"/>
    <x v="2"/>
    <x v="301"/>
    <d v="2011-11-05T00:00:00"/>
    <s v="Standard Class"/>
    <s v="ND-18370"/>
    <s v="Natalie DeCherney"/>
    <x v="0"/>
    <x v="0"/>
    <s v="Portland"/>
    <x v="21"/>
    <n v="97206"/>
    <x v="1"/>
    <s v="TEC-PH-10000673"/>
    <x v="2"/>
    <x v="7"/>
    <s v="Plantronics Voyager Pro HD - Bluetooth Headset"/>
    <x v="2338"/>
    <x v="1"/>
    <n v="0.2"/>
    <x v="2537"/>
  </r>
  <r>
    <n v="2834"/>
    <x v="1396"/>
    <x v="3"/>
    <x v="795"/>
    <d v="2014-02-01T00:00:00"/>
    <s v="Second Class"/>
    <s v="CA-11965"/>
    <s v="Carol Adams"/>
    <x v="1"/>
    <x v="0"/>
    <s v="Hoover"/>
    <x v="19"/>
    <n v="35244"/>
    <x v="0"/>
    <s v="OFF-AR-10001547"/>
    <x v="1"/>
    <x v="6"/>
    <s v="Newell 311"/>
    <x v="2339"/>
    <x v="3"/>
    <n v="0"/>
    <x v="2538"/>
  </r>
  <r>
    <n v="2835"/>
    <x v="1396"/>
    <x v="3"/>
    <x v="795"/>
    <d v="2014-02-01T00:00:00"/>
    <s v="Second Class"/>
    <s v="CA-11965"/>
    <s v="Carol Adams"/>
    <x v="1"/>
    <x v="0"/>
    <s v="Hoover"/>
    <x v="19"/>
    <n v="35244"/>
    <x v="0"/>
    <s v="OFF-BI-10001890"/>
    <x v="1"/>
    <x v="8"/>
    <s v="Avery Poly Binder Pockets"/>
    <x v="181"/>
    <x v="0"/>
    <n v="0"/>
    <x v="183"/>
  </r>
  <r>
    <n v="2836"/>
    <x v="1397"/>
    <x v="3"/>
    <x v="343"/>
    <d v="2014-11-17T00:00:00"/>
    <s v="Standard Class"/>
    <s v="GA-14725"/>
    <s v="Guy Armstrong"/>
    <x v="0"/>
    <x v="0"/>
    <s v="Los Angeles"/>
    <x v="1"/>
    <n v="90036"/>
    <x v="1"/>
    <s v="OFF-AP-10003971"/>
    <x v="1"/>
    <x v="9"/>
    <s v="Belkin 6 Outlet Metallic Surge Strip"/>
    <x v="2340"/>
    <x v="7"/>
    <n v="0"/>
    <x v="2539"/>
  </r>
  <r>
    <n v="2837"/>
    <x v="1397"/>
    <x v="3"/>
    <x v="343"/>
    <d v="2014-11-17T00:00:00"/>
    <s v="Standard Class"/>
    <s v="GA-14725"/>
    <s v="Guy Armstrong"/>
    <x v="0"/>
    <x v="0"/>
    <s v="Los Angeles"/>
    <x v="1"/>
    <n v="90036"/>
    <x v="1"/>
    <s v="OFF-PA-10000520"/>
    <x v="1"/>
    <x v="10"/>
    <s v="Xerox 201"/>
    <x v="541"/>
    <x v="1"/>
    <n v="0"/>
    <x v="551"/>
  </r>
  <r>
    <n v="2838"/>
    <x v="1397"/>
    <x v="3"/>
    <x v="343"/>
    <d v="2014-11-17T00:00:00"/>
    <s v="Standard Class"/>
    <s v="GA-14725"/>
    <s v="Guy Armstrong"/>
    <x v="0"/>
    <x v="0"/>
    <s v="Los Angeles"/>
    <x v="1"/>
    <n v="90036"/>
    <x v="1"/>
    <s v="OFF-BI-10000977"/>
    <x v="1"/>
    <x v="8"/>
    <s v="Ibico Plastic Spiral Binding Combs"/>
    <x v="2114"/>
    <x v="2"/>
    <n v="0.2"/>
    <x v="2540"/>
  </r>
  <r>
    <n v="2839"/>
    <x v="1398"/>
    <x v="0"/>
    <x v="632"/>
    <d v="2013-06-13T00:00:00"/>
    <s v="First Class"/>
    <s v="TC-21295"/>
    <s v="Toby Carlisle"/>
    <x v="0"/>
    <x v="0"/>
    <s v="Tallahassee"/>
    <x v="2"/>
    <n v="32303"/>
    <x v="0"/>
    <s v="TEC-MA-10002178"/>
    <x v="2"/>
    <x v="15"/>
    <s v="Cisco CP-7937G Unified IP Conference Station Phone"/>
    <x v="1202"/>
    <x v="0"/>
    <n v="0.5"/>
    <x v="1247"/>
  </r>
  <r>
    <n v="2840"/>
    <x v="1399"/>
    <x v="1"/>
    <x v="37"/>
    <d v="2012-09-08T00:00:00"/>
    <s v="Second Class"/>
    <s v="JB-15400"/>
    <s v="Jennifer Braxton"/>
    <x v="1"/>
    <x v="0"/>
    <s v="New York City"/>
    <x v="15"/>
    <n v="10009"/>
    <x v="3"/>
    <s v="OFF-ST-10001526"/>
    <x v="1"/>
    <x v="4"/>
    <s v="Iceberg Mobile Mega Data/Printer Cart "/>
    <x v="2341"/>
    <x v="7"/>
    <n v="0"/>
    <x v="2541"/>
  </r>
  <r>
    <n v="2841"/>
    <x v="1400"/>
    <x v="2"/>
    <x v="619"/>
    <d v="2011-03-19T00:00:00"/>
    <s v="Standard Class"/>
    <s v="CK-12325"/>
    <s v="Christine Kargatis"/>
    <x v="2"/>
    <x v="0"/>
    <s v="Chesapeake"/>
    <x v="17"/>
    <n v="23320"/>
    <x v="0"/>
    <s v="FUR-CH-10003379"/>
    <x v="0"/>
    <x v="1"/>
    <s v="Global Commerce Series High-Back Swivel/Tilt Chairs"/>
    <x v="2342"/>
    <x v="4"/>
    <n v="0"/>
    <x v="2542"/>
  </r>
  <r>
    <n v="2842"/>
    <x v="1401"/>
    <x v="3"/>
    <x v="515"/>
    <d v="2014-09-05T00:00:00"/>
    <s v="Second Class"/>
    <s v="RL-19615"/>
    <s v="Rob Lucas"/>
    <x v="0"/>
    <x v="0"/>
    <s v="Fayetteville"/>
    <x v="3"/>
    <n v="28314"/>
    <x v="0"/>
    <s v="OFF-PA-10000100"/>
    <x v="1"/>
    <x v="10"/>
    <s v="Xerox 1945"/>
    <x v="2343"/>
    <x v="3"/>
    <n v="0.2"/>
    <x v="2543"/>
  </r>
  <r>
    <n v="2843"/>
    <x v="1402"/>
    <x v="3"/>
    <x v="721"/>
    <d v="2014-03-28T00:00:00"/>
    <s v="Standard Class"/>
    <s v="AC-10660"/>
    <s v="Anna Chung"/>
    <x v="0"/>
    <x v="0"/>
    <s v="Huntsville"/>
    <x v="5"/>
    <n v="77340"/>
    <x v="2"/>
    <s v="OFF-ST-10001809"/>
    <x v="1"/>
    <x v="4"/>
    <s v="Fellowes Officeware Wire Shelving"/>
    <x v="2344"/>
    <x v="0"/>
    <n v="0.2"/>
    <x v="2544"/>
  </r>
  <r>
    <n v="2844"/>
    <x v="1403"/>
    <x v="3"/>
    <x v="796"/>
    <d v="2014-05-23T00:00:00"/>
    <s v="Standard Class"/>
    <s v="BH-11710"/>
    <s v="Brosina Hoffman"/>
    <x v="0"/>
    <x v="0"/>
    <s v="Philadelphia"/>
    <x v="9"/>
    <n v="19140"/>
    <x v="3"/>
    <s v="TEC-AC-10000387"/>
    <x v="2"/>
    <x v="11"/>
    <s v="KeyTronic KT800P2 - Keyboard - Black"/>
    <x v="2345"/>
    <x v="1"/>
    <n v="0.2"/>
    <x v="2545"/>
  </r>
  <r>
    <n v="2845"/>
    <x v="1404"/>
    <x v="0"/>
    <x v="797"/>
    <d v="2014-01-01T00:00:00"/>
    <s v="Standard Class"/>
    <s v="BG-11695"/>
    <s v="Brooke Gillingham"/>
    <x v="1"/>
    <x v="0"/>
    <s v="Woodstock"/>
    <x v="10"/>
    <n v="60098"/>
    <x v="2"/>
    <s v="FUR-CH-10004853"/>
    <x v="0"/>
    <x v="1"/>
    <s v="Global Manager's Adjustable Task Chair, Storm"/>
    <x v="2346"/>
    <x v="8"/>
    <n v="0.3"/>
    <x v="2546"/>
  </r>
  <r>
    <n v="2846"/>
    <x v="1405"/>
    <x v="3"/>
    <x v="701"/>
    <d v="2014-11-21T00:00:00"/>
    <s v="First Class"/>
    <s v="XP-21865"/>
    <s v="Xylona Preis"/>
    <x v="0"/>
    <x v="0"/>
    <s v="Everett"/>
    <x v="31"/>
    <n v="2149"/>
    <x v="3"/>
    <s v="OFF-AR-10001958"/>
    <x v="1"/>
    <x v="6"/>
    <s v="Stanley Bostitch Contemporary Electric Pencil Sharpeners"/>
    <x v="717"/>
    <x v="1"/>
    <n v="0"/>
    <x v="2547"/>
  </r>
  <r>
    <n v="2847"/>
    <x v="1406"/>
    <x v="3"/>
    <x v="18"/>
    <d v="2014-09-16T00:00:00"/>
    <s v="Standard Class"/>
    <s v="SN-20560"/>
    <s v="Skye Norling"/>
    <x v="2"/>
    <x v="0"/>
    <s v="Chicago"/>
    <x v="10"/>
    <n v="60653"/>
    <x v="2"/>
    <s v="OFF-BI-10003527"/>
    <x v="1"/>
    <x v="8"/>
    <s v="Fellowes PB500 Electric Punch Plastic Comb Binding Machine with Manual Bind"/>
    <x v="2347"/>
    <x v="1"/>
    <n v="0.8"/>
    <x v="2548"/>
  </r>
  <r>
    <n v="2848"/>
    <x v="1407"/>
    <x v="3"/>
    <x v="798"/>
    <d v="2014-04-16T00:00:00"/>
    <s v="Standard Class"/>
    <s v="DM-13345"/>
    <s v="Denise Monton"/>
    <x v="1"/>
    <x v="0"/>
    <s v="Roswell"/>
    <x v="32"/>
    <n v="30076"/>
    <x v="0"/>
    <s v="FUR-FU-10003832"/>
    <x v="0"/>
    <x v="5"/>
    <s v="Eldon Expressions Punched Metal &amp; Wood Desk Accessories, Black &amp; Cherry"/>
    <x v="2348"/>
    <x v="5"/>
    <n v="0"/>
    <x v="2549"/>
  </r>
  <r>
    <n v="2849"/>
    <x v="1407"/>
    <x v="3"/>
    <x v="798"/>
    <d v="2014-04-16T00:00:00"/>
    <s v="Standard Class"/>
    <s v="DM-13345"/>
    <s v="Denise Monton"/>
    <x v="1"/>
    <x v="0"/>
    <s v="Roswell"/>
    <x v="32"/>
    <n v="30076"/>
    <x v="0"/>
    <s v="OFF-BI-10001359"/>
    <x v="1"/>
    <x v="8"/>
    <s v="GBC DocuBind TL300 Electric Binding System"/>
    <x v="2349"/>
    <x v="1"/>
    <n v="0"/>
    <x v="2550"/>
  </r>
  <r>
    <n v="2850"/>
    <x v="1408"/>
    <x v="0"/>
    <x v="85"/>
    <d v="2013-12-04T00:00:00"/>
    <s v="Standard Class"/>
    <s v="AJ-10780"/>
    <s v="Anthony Jacobs"/>
    <x v="1"/>
    <x v="0"/>
    <s v="Palm Coast"/>
    <x v="2"/>
    <n v="32137"/>
    <x v="0"/>
    <s v="OFF-BI-10002976"/>
    <x v="1"/>
    <x v="8"/>
    <s v="ACCOHIDE Binder by Acco"/>
    <x v="2350"/>
    <x v="5"/>
    <n v="0.7"/>
    <x v="2551"/>
  </r>
  <r>
    <n v="2851"/>
    <x v="1409"/>
    <x v="0"/>
    <x v="799"/>
    <d v="2013-06-06T00:00:00"/>
    <s v="First Class"/>
    <s v="KC-16255"/>
    <s v="Karen Carlisle"/>
    <x v="1"/>
    <x v="0"/>
    <s v="Philadelphia"/>
    <x v="9"/>
    <n v="19120"/>
    <x v="3"/>
    <s v="OFF-ST-10000736"/>
    <x v="1"/>
    <x v="4"/>
    <s v="Carina Double Wide Media Storage Towers in Natural &amp; Black"/>
    <x v="1466"/>
    <x v="7"/>
    <n v="0.2"/>
    <x v="2552"/>
  </r>
  <r>
    <n v="2852"/>
    <x v="1410"/>
    <x v="3"/>
    <x v="94"/>
    <d v="2014-12-23T00:00:00"/>
    <s v="Standard Class"/>
    <s v="VF-21715"/>
    <s v="Vicky Freymann"/>
    <x v="2"/>
    <x v="0"/>
    <s v="Columbus"/>
    <x v="14"/>
    <n v="47201"/>
    <x v="2"/>
    <s v="OFF-PA-10001745"/>
    <x v="1"/>
    <x v="10"/>
    <s v="Wirebound Message Books, 2 7/8&quot; x 5&quot;, 3 Forms per Page"/>
    <x v="2351"/>
    <x v="4"/>
    <n v="0"/>
    <x v="2553"/>
  </r>
  <r>
    <n v="2853"/>
    <x v="1411"/>
    <x v="0"/>
    <x v="690"/>
    <d v="2013-03-22T00:00:00"/>
    <s v="Second Class"/>
    <s v="SV-20935"/>
    <s v="Susan Vittorini"/>
    <x v="0"/>
    <x v="0"/>
    <s v="Oceanside"/>
    <x v="15"/>
    <n v="11572"/>
    <x v="3"/>
    <s v="FUR-FU-10000409"/>
    <x v="0"/>
    <x v="5"/>
    <s v="GE 4 Foot Flourescent Tube, 40 Watt"/>
    <x v="1883"/>
    <x v="7"/>
    <n v="0"/>
    <x v="2554"/>
  </r>
  <r>
    <n v="2854"/>
    <x v="1411"/>
    <x v="0"/>
    <x v="690"/>
    <d v="2013-03-22T00:00:00"/>
    <s v="Second Class"/>
    <s v="SV-20935"/>
    <s v="Susan Vittorini"/>
    <x v="0"/>
    <x v="0"/>
    <s v="Oceanside"/>
    <x v="15"/>
    <n v="11572"/>
    <x v="3"/>
    <s v="FUR-FU-10000221"/>
    <x v="0"/>
    <x v="5"/>
    <s v="Master Caster Door Stop, Brown"/>
    <x v="2352"/>
    <x v="4"/>
    <n v="0"/>
    <x v="2555"/>
  </r>
  <r>
    <n v="2855"/>
    <x v="1412"/>
    <x v="3"/>
    <x v="648"/>
    <d v="2014-08-21T00:00:00"/>
    <s v="Same Day"/>
    <s v="EM-13810"/>
    <s v="Eleni McCrary"/>
    <x v="1"/>
    <x v="0"/>
    <s v="Franklin"/>
    <x v="31"/>
    <n v="2038"/>
    <x v="3"/>
    <s v="OFF-ST-10000344"/>
    <x v="1"/>
    <x v="4"/>
    <s v="Neat Ideas Personal Hanging Folder Files, Black"/>
    <x v="2353"/>
    <x v="1"/>
    <n v="0"/>
    <x v="2556"/>
  </r>
  <r>
    <n v="2856"/>
    <x v="1413"/>
    <x v="3"/>
    <x v="800"/>
    <d v="2014-08-01T00:00:00"/>
    <s v="Standard Class"/>
    <s v="RB-19360"/>
    <s v="Raymond Buch"/>
    <x v="0"/>
    <x v="0"/>
    <s v="Sioux Falls"/>
    <x v="44"/>
    <n v="57103"/>
    <x v="2"/>
    <s v="OFF-LA-10003663"/>
    <x v="1"/>
    <x v="2"/>
    <s v="Avery 498"/>
    <x v="2354"/>
    <x v="3"/>
    <n v="0"/>
    <x v="2557"/>
  </r>
  <r>
    <n v="2857"/>
    <x v="1414"/>
    <x v="0"/>
    <x v="370"/>
    <d v="2013-08-30T00:00:00"/>
    <s v="First Class"/>
    <s v="DJ-13510"/>
    <s v="Don Jones"/>
    <x v="1"/>
    <x v="0"/>
    <s v="San Diego"/>
    <x v="1"/>
    <n v="92037"/>
    <x v="1"/>
    <s v="FUR-CH-10001215"/>
    <x v="0"/>
    <x v="1"/>
    <s v="Global Troy Executive Leather Low-Back Tilter"/>
    <x v="2355"/>
    <x v="4"/>
    <n v="0.2"/>
    <x v="2558"/>
  </r>
  <r>
    <n v="2858"/>
    <x v="1415"/>
    <x v="0"/>
    <x v="243"/>
    <d v="2013-08-18T00:00:00"/>
    <s v="Second Class"/>
    <s v="CC-12370"/>
    <s v="Christopher Conant"/>
    <x v="0"/>
    <x v="0"/>
    <s v="Fayetteville"/>
    <x v="3"/>
    <n v="28314"/>
    <x v="0"/>
    <s v="FUR-CH-10000988"/>
    <x v="0"/>
    <x v="1"/>
    <s v="Hon Olson Stacker Stools"/>
    <x v="2284"/>
    <x v="0"/>
    <n v="0.2"/>
    <x v="2469"/>
  </r>
  <r>
    <n v="2859"/>
    <x v="1416"/>
    <x v="3"/>
    <x v="240"/>
    <d v="2014-05-24T00:00:00"/>
    <s v="Standard Class"/>
    <s v="SC-20380"/>
    <s v="Shahid Collister"/>
    <x v="0"/>
    <x v="0"/>
    <s v="Atlanta"/>
    <x v="32"/>
    <n v="30318"/>
    <x v="0"/>
    <s v="TEC-AC-10003441"/>
    <x v="2"/>
    <x v="11"/>
    <s v="Kingston Digital DataTraveler 32GB USB 2.0"/>
    <x v="766"/>
    <x v="4"/>
    <n v="0"/>
    <x v="788"/>
  </r>
  <r>
    <n v="2860"/>
    <x v="1416"/>
    <x v="3"/>
    <x v="240"/>
    <d v="2014-05-24T00:00:00"/>
    <s v="Standard Class"/>
    <s v="SC-20380"/>
    <s v="Shahid Collister"/>
    <x v="0"/>
    <x v="0"/>
    <s v="Atlanta"/>
    <x v="32"/>
    <n v="30318"/>
    <x v="0"/>
    <s v="TEC-PH-10004389"/>
    <x v="2"/>
    <x v="7"/>
    <s v="Nokia Lumia 925"/>
    <x v="2258"/>
    <x v="1"/>
    <n v="0"/>
    <x v="2559"/>
  </r>
  <r>
    <n v="2861"/>
    <x v="1416"/>
    <x v="3"/>
    <x v="240"/>
    <d v="2014-05-24T00:00:00"/>
    <s v="Standard Class"/>
    <s v="SC-20380"/>
    <s v="Shahid Collister"/>
    <x v="0"/>
    <x v="0"/>
    <s v="Atlanta"/>
    <x v="32"/>
    <n v="30318"/>
    <x v="0"/>
    <s v="FUR-BO-10004695"/>
    <x v="0"/>
    <x v="0"/>
    <s v="O'Sullivan 2-Door Barrister Bookcase in Odessa Pine"/>
    <x v="2356"/>
    <x v="6"/>
    <n v="0"/>
    <x v="2560"/>
  </r>
  <r>
    <n v="2862"/>
    <x v="1416"/>
    <x v="3"/>
    <x v="240"/>
    <d v="2014-05-24T00:00:00"/>
    <s v="Standard Class"/>
    <s v="SC-20380"/>
    <s v="Shahid Collister"/>
    <x v="0"/>
    <x v="0"/>
    <s v="Atlanta"/>
    <x v="32"/>
    <n v="30318"/>
    <x v="0"/>
    <s v="OFF-PA-10000100"/>
    <x v="1"/>
    <x v="10"/>
    <s v="Xerox 1945"/>
    <x v="2357"/>
    <x v="3"/>
    <n v="0"/>
    <x v="2561"/>
  </r>
  <r>
    <n v="2863"/>
    <x v="1417"/>
    <x v="3"/>
    <x v="801"/>
    <d v="2014-08-18T00:00:00"/>
    <s v="Standard Class"/>
    <s v="RH-19495"/>
    <s v="Rick Hansen"/>
    <x v="0"/>
    <x v="0"/>
    <s v="Orlando"/>
    <x v="2"/>
    <n v="32839"/>
    <x v="0"/>
    <s v="OFF-PA-10000223"/>
    <x v="1"/>
    <x v="10"/>
    <s v="Xerox 2000"/>
    <x v="561"/>
    <x v="4"/>
    <n v="0.2"/>
    <x v="570"/>
  </r>
  <r>
    <n v="2864"/>
    <x v="1418"/>
    <x v="3"/>
    <x v="802"/>
    <d v="2014-08-14T00:00:00"/>
    <s v="Same Day"/>
    <s v="JK-15370"/>
    <s v="Jay Kimmel"/>
    <x v="0"/>
    <x v="0"/>
    <s v="San Francisco"/>
    <x v="1"/>
    <n v="94122"/>
    <x v="1"/>
    <s v="OFF-ST-10001325"/>
    <x v="1"/>
    <x v="4"/>
    <s v="Sterilite Officeware Hinged File Box"/>
    <x v="974"/>
    <x v="1"/>
    <n v="0"/>
    <x v="1011"/>
  </r>
  <r>
    <n v="2865"/>
    <x v="1418"/>
    <x v="3"/>
    <x v="802"/>
    <d v="2014-08-14T00:00:00"/>
    <s v="Same Day"/>
    <s v="JK-15370"/>
    <s v="Jay Kimmel"/>
    <x v="0"/>
    <x v="0"/>
    <s v="San Francisco"/>
    <x v="1"/>
    <n v="94122"/>
    <x v="1"/>
    <s v="OFF-AP-10004249"/>
    <x v="1"/>
    <x v="9"/>
    <s v="Staples"/>
    <x v="2358"/>
    <x v="3"/>
    <n v="0"/>
    <x v="2562"/>
  </r>
  <r>
    <n v="2866"/>
    <x v="1418"/>
    <x v="3"/>
    <x v="802"/>
    <d v="2014-08-14T00:00:00"/>
    <s v="Same Day"/>
    <s v="JK-15370"/>
    <s v="Jay Kimmel"/>
    <x v="0"/>
    <x v="0"/>
    <s v="San Francisco"/>
    <x v="1"/>
    <n v="94122"/>
    <x v="1"/>
    <s v="OFF-AR-10000588"/>
    <x v="1"/>
    <x v="6"/>
    <s v="Newell 345"/>
    <x v="426"/>
    <x v="1"/>
    <n v="0"/>
    <x v="436"/>
  </r>
  <r>
    <n v="2867"/>
    <x v="1418"/>
    <x v="3"/>
    <x v="802"/>
    <d v="2014-08-14T00:00:00"/>
    <s v="Same Day"/>
    <s v="JK-15370"/>
    <s v="Jay Kimmel"/>
    <x v="0"/>
    <x v="0"/>
    <s v="San Francisco"/>
    <x v="1"/>
    <n v="94122"/>
    <x v="1"/>
    <s v="OFF-SU-10000946"/>
    <x v="1"/>
    <x v="14"/>
    <s v="Staples"/>
    <x v="1051"/>
    <x v="4"/>
    <n v="0"/>
    <x v="2563"/>
  </r>
  <r>
    <n v="2868"/>
    <x v="1419"/>
    <x v="0"/>
    <x v="338"/>
    <d v="2013-11-13T00:00:00"/>
    <s v="Second Class"/>
    <s v="AF-10885"/>
    <s v="Art Foster"/>
    <x v="0"/>
    <x v="0"/>
    <s v="Toledo"/>
    <x v="24"/>
    <n v="43615"/>
    <x v="3"/>
    <s v="OFF-SU-10001225"/>
    <x v="1"/>
    <x v="14"/>
    <s v="Staples"/>
    <x v="2359"/>
    <x v="2"/>
    <n v="0.2"/>
    <x v="2564"/>
  </r>
  <r>
    <n v="2869"/>
    <x v="1419"/>
    <x v="0"/>
    <x v="338"/>
    <d v="2013-11-13T00:00:00"/>
    <s v="Second Class"/>
    <s v="AF-10885"/>
    <s v="Art Foster"/>
    <x v="0"/>
    <x v="0"/>
    <s v="Toledo"/>
    <x v="24"/>
    <n v="43615"/>
    <x v="3"/>
    <s v="OFF-ST-10001558"/>
    <x v="1"/>
    <x v="4"/>
    <s v="Acco Perma 4000 Stacking Storage Drawers"/>
    <x v="2360"/>
    <x v="1"/>
    <n v="0.2"/>
    <x v="2565"/>
  </r>
  <r>
    <n v="2870"/>
    <x v="1420"/>
    <x v="3"/>
    <x v="492"/>
    <d v="2014-06-20T00:00:00"/>
    <s v="Standard Class"/>
    <s v="LC-16885"/>
    <s v="Lena Creighton"/>
    <x v="0"/>
    <x v="0"/>
    <s v="Saint Petersburg"/>
    <x v="2"/>
    <n v="33710"/>
    <x v="0"/>
    <s v="FUR-FU-10001546"/>
    <x v="0"/>
    <x v="5"/>
    <s v="Dana Swing-Arm Lamps"/>
    <x v="1232"/>
    <x v="0"/>
    <n v="0.2"/>
    <x v="2566"/>
  </r>
  <r>
    <n v="2871"/>
    <x v="1421"/>
    <x v="2"/>
    <x v="579"/>
    <d v="2011-03-26T00:00:00"/>
    <s v="Standard Class"/>
    <s v="BF-11275"/>
    <s v="Beth Fritzler"/>
    <x v="1"/>
    <x v="0"/>
    <s v="Tucson"/>
    <x v="16"/>
    <n v="85705"/>
    <x v="1"/>
    <s v="OFF-PA-10002581"/>
    <x v="1"/>
    <x v="10"/>
    <s v="Xerox 1951"/>
    <x v="1355"/>
    <x v="1"/>
    <n v="0.2"/>
    <x v="1419"/>
  </r>
  <r>
    <n v="2872"/>
    <x v="1421"/>
    <x v="2"/>
    <x v="579"/>
    <d v="2011-03-26T00:00:00"/>
    <s v="Standard Class"/>
    <s v="BF-11275"/>
    <s v="Beth Fritzler"/>
    <x v="1"/>
    <x v="0"/>
    <s v="Tucson"/>
    <x v="16"/>
    <n v="85705"/>
    <x v="1"/>
    <s v="FUR-CH-10001482"/>
    <x v="0"/>
    <x v="1"/>
    <s v="Office Star - Mesh Screen back chair with Vinyl seat"/>
    <x v="2361"/>
    <x v="1"/>
    <n v="0.2"/>
    <x v="2567"/>
  </r>
  <r>
    <n v="2873"/>
    <x v="1422"/>
    <x v="3"/>
    <x v="140"/>
    <d v="2014-06-21T00:00:00"/>
    <s v="Standard Class"/>
    <s v="SC-20800"/>
    <s v="Stuart Calhoun"/>
    <x v="0"/>
    <x v="0"/>
    <s v="Los Angeles"/>
    <x v="1"/>
    <n v="90036"/>
    <x v="1"/>
    <s v="OFF-AR-10002399"/>
    <x v="1"/>
    <x v="6"/>
    <s v="Dixon Prang Watercolor Pencils, 10-Color Set with Brush"/>
    <x v="2362"/>
    <x v="7"/>
    <n v="0"/>
    <x v="2568"/>
  </r>
  <r>
    <n v="2874"/>
    <x v="1423"/>
    <x v="3"/>
    <x v="673"/>
    <d v="2014-11-23T00:00:00"/>
    <s v="Standard Class"/>
    <s v="SW-20275"/>
    <s v="Scott Williamson"/>
    <x v="0"/>
    <x v="0"/>
    <s v="San Diego"/>
    <x v="1"/>
    <n v="92105"/>
    <x v="1"/>
    <s v="OFF-ST-10001963"/>
    <x v="1"/>
    <x v="4"/>
    <s v="Tennsco Regal Shelving Units"/>
    <x v="2363"/>
    <x v="8"/>
    <n v="0"/>
    <x v="2569"/>
  </r>
  <r>
    <n v="2875"/>
    <x v="1424"/>
    <x v="3"/>
    <x v="614"/>
    <d v="2015-01-01T00:00:00"/>
    <s v="First Class"/>
    <s v="MC-17845"/>
    <s v="Michael Chen"/>
    <x v="0"/>
    <x v="0"/>
    <s v="New York City"/>
    <x v="15"/>
    <n v="10035"/>
    <x v="3"/>
    <s v="OFF-FA-10002988"/>
    <x v="1"/>
    <x v="13"/>
    <s v="Ideal Clamps"/>
    <x v="2364"/>
    <x v="1"/>
    <n v="0"/>
    <x v="2570"/>
  </r>
  <r>
    <n v="2876"/>
    <x v="1425"/>
    <x v="0"/>
    <x v="803"/>
    <d v="2013-01-23T00:00:00"/>
    <s v="Second Class"/>
    <s v="TD-20995"/>
    <s v="Tamara Dahlen"/>
    <x v="0"/>
    <x v="0"/>
    <s v="San Diego"/>
    <x v="1"/>
    <n v="92037"/>
    <x v="1"/>
    <s v="FUR-CH-10004289"/>
    <x v="0"/>
    <x v="1"/>
    <s v="Global Super Steno Chair"/>
    <x v="2365"/>
    <x v="0"/>
    <n v="0.2"/>
    <x v="2571"/>
  </r>
  <r>
    <n v="2877"/>
    <x v="1425"/>
    <x v="0"/>
    <x v="803"/>
    <d v="2013-01-23T00:00:00"/>
    <s v="Second Class"/>
    <s v="TD-20995"/>
    <s v="Tamara Dahlen"/>
    <x v="0"/>
    <x v="0"/>
    <s v="San Diego"/>
    <x v="1"/>
    <n v="92037"/>
    <x v="1"/>
    <s v="FUR-CH-10000785"/>
    <x v="0"/>
    <x v="1"/>
    <s v="Global Ergonomic Managers Chair"/>
    <x v="2366"/>
    <x v="3"/>
    <n v="0.2"/>
    <x v="2572"/>
  </r>
  <r>
    <n v="2878"/>
    <x v="1426"/>
    <x v="0"/>
    <x v="804"/>
    <d v="2013-01-19T00:00:00"/>
    <s v="Standard Class"/>
    <s v="Dp-13240"/>
    <s v="Dean percer"/>
    <x v="2"/>
    <x v="0"/>
    <s v="Westfield"/>
    <x v="30"/>
    <n v="7090"/>
    <x v="3"/>
    <s v="OFF-EN-10003040"/>
    <x v="1"/>
    <x v="12"/>
    <s v="Quality Park Security Envelopes"/>
    <x v="2367"/>
    <x v="0"/>
    <n v="0"/>
    <x v="2573"/>
  </r>
  <r>
    <n v="2879"/>
    <x v="1426"/>
    <x v="0"/>
    <x v="804"/>
    <d v="2013-01-19T00:00:00"/>
    <s v="Standard Class"/>
    <s v="Dp-13240"/>
    <s v="Dean percer"/>
    <x v="2"/>
    <x v="0"/>
    <s v="Westfield"/>
    <x v="30"/>
    <n v="7090"/>
    <x v="3"/>
    <s v="OFF-AR-10001573"/>
    <x v="1"/>
    <x v="6"/>
    <s v="American Pencil"/>
    <x v="2368"/>
    <x v="0"/>
    <n v="0"/>
    <x v="2574"/>
  </r>
  <r>
    <n v="2880"/>
    <x v="1426"/>
    <x v="0"/>
    <x v="804"/>
    <d v="2013-01-19T00:00:00"/>
    <s v="Standard Class"/>
    <s v="Dp-13240"/>
    <s v="Dean percer"/>
    <x v="2"/>
    <x v="0"/>
    <s v="Westfield"/>
    <x v="30"/>
    <n v="7090"/>
    <x v="3"/>
    <s v="TEC-AC-10000844"/>
    <x v="2"/>
    <x v="11"/>
    <s v="Logitech Gaming G510s - Keyboard"/>
    <x v="2369"/>
    <x v="1"/>
    <n v="0"/>
    <x v="2575"/>
  </r>
  <r>
    <n v="2881"/>
    <x v="1427"/>
    <x v="0"/>
    <x v="251"/>
    <d v="2013-09-24T00:00:00"/>
    <s v="Second Class"/>
    <s v="SD-20485"/>
    <s v="Shirley Daniels"/>
    <x v="2"/>
    <x v="0"/>
    <s v="Orange"/>
    <x v="30"/>
    <n v="7050"/>
    <x v="3"/>
    <s v="OFF-BI-10000756"/>
    <x v="1"/>
    <x v="8"/>
    <s v="Storex DuraTech Recycled Plastic Frosted Binders"/>
    <x v="2370"/>
    <x v="5"/>
    <n v="0"/>
    <x v="2576"/>
  </r>
  <r>
    <n v="2882"/>
    <x v="1427"/>
    <x v="0"/>
    <x v="251"/>
    <d v="2013-09-24T00:00:00"/>
    <s v="Second Class"/>
    <s v="SD-20485"/>
    <s v="Shirley Daniels"/>
    <x v="2"/>
    <x v="0"/>
    <s v="Orange"/>
    <x v="30"/>
    <n v="7050"/>
    <x v="3"/>
    <s v="OFF-SU-10000381"/>
    <x v="1"/>
    <x v="14"/>
    <s v="Acme Forged Steel Scissors with Black Enamel Handles"/>
    <x v="1056"/>
    <x v="1"/>
    <n v="0"/>
    <x v="1096"/>
  </r>
  <r>
    <n v="2883"/>
    <x v="1428"/>
    <x v="2"/>
    <x v="805"/>
    <d v="2011-02-26T00:00:00"/>
    <s v="Standard Class"/>
    <s v="TM-21010"/>
    <s v="Tamara Manning"/>
    <x v="0"/>
    <x v="0"/>
    <s v="Woodstock"/>
    <x v="10"/>
    <n v="60098"/>
    <x v="2"/>
    <s v="OFF-BI-10004094"/>
    <x v="1"/>
    <x v="8"/>
    <s v="GBC Standard Plastic Binding Systems Combs"/>
    <x v="2371"/>
    <x v="2"/>
    <n v="0.8"/>
    <x v="2577"/>
  </r>
  <r>
    <n v="2884"/>
    <x v="1429"/>
    <x v="0"/>
    <x v="583"/>
    <d v="2013-11-17T00:00:00"/>
    <s v="Second Class"/>
    <s v="BK-11260"/>
    <s v="Berenike Kampe"/>
    <x v="0"/>
    <x v="0"/>
    <s v="San Francisco"/>
    <x v="1"/>
    <n v="94110"/>
    <x v="1"/>
    <s v="FUR-FU-10001852"/>
    <x v="0"/>
    <x v="5"/>
    <s v="Eldon Regeneration Recycled Desk Accessories, Smoke"/>
    <x v="2372"/>
    <x v="4"/>
    <n v="0"/>
    <x v="2578"/>
  </r>
  <r>
    <n v="2885"/>
    <x v="1430"/>
    <x v="0"/>
    <x v="806"/>
    <d v="2013-02-03T00:00:00"/>
    <s v="Standard Class"/>
    <s v="JF-15490"/>
    <s v="Jeremy Farry"/>
    <x v="0"/>
    <x v="0"/>
    <s v="San Francisco"/>
    <x v="1"/>
    <n v="94122"/>
    <x v="1"/>
    <s v="OFF-BI-10000014"/>
    <x v="1"/>
    <x v="8"/>
    <s v="Heavy-Duty E-Z-D Binders"/>
    <x v="738"/>
    <x v="0"/>
    <n v="0.2"/>
    <x v="756"/>
  </r>
  <r>
    <n v="2886"/>
    <x v="1431"/>
    <x v="0"/>
    <x v="807"/>
    <d v="2013-10-23T00:00:00"/>
    <s v="Standard Class"/>
    <s v="EP-13915"/>
    <s v="Emily Phan"/>
    <x v="0"/>
    <x v="0"/>
    <s v="Tempe"/>
    <x v="16"/>
    <n v="85281"/>
    <x v="1"/>
    <s v="FUR-CH-10003396"/>
    <x v="0"/>
    <x v="1"/>
    <s v="Global Deluxe Steno Chair"/>
    <x v="2373"/>
    <x v="2"/>
    <n v="0.2"/>
    <x v="2579"/>
  </r>
  <r>
    <n v="2887"/>
    <x v="1432"/>
    <x v="3"/>
    <x v="404"/>
    <d v="2014-12-20T00:00:00"/>
    <s v="First Class"/>
    <s v="EP-13915"/>
    <s v="Emily Phan"/>
    <x v="0"/>
    <x v="0"/>
    <s v="Los Angeles"/>
    <x v="1"/>
    <n v="90008"/>
    <x v="1"/>
    <s v="OFF-AR-10003811"/>
    <x v="1"/>
    <x v="6"/>
    <s v="Newell 327"/>
    <x v="153"/>
    <x v="1"/>
    <n v="0"/>
    <x v="155"/>
  </r>
  <r>
    <n v="2888"/>
    <x v="1432"/>
    <x v="3"/>
    <x v="404"/>
    <d v="2014-12-20T00:00:00"/>
    <s v="First Class"/>
    <s v="EP-13915"/>
    <s v="Emily Phan"/>
    <x v="0"/>
    <x v="0"/>
    <s v="Los Angeles"/>
    <x v="1"/>
    <n v="90008"/>
    <x v="1"/>
    <s v="OFF-PA-10003172"/>
    <x v="1"/>
    <x v="10"/>
    <s v="Xerox 1996"/>
    <x v="91"/>
    <x v="0"/>
    <n v="0"/>
    <x v="91"/>
  </r>
  <r>
    <n v="2889"/>
    <x v="1432"/>
    <x v="3"/>
    <x v="404"/>
    <d v="2014-12-20T00:00:00"/>
    <s v="First Class"/>
    <s v="EP-13915"/>
    <s v="Emily Phan"/>
    <x v="0"/>
    <x v="0"/>
    <s v="Los Angeles"/>
    <x v="1"/>
    <n v="90008"/>
    <x v="1"/>
    <s v="OFF-PA-10000289"/>
    <x v="1"/>
    <x v="10"/>
    <s v="Xerox 213"/>
    <x v="56"/>
    <x v="2"/>
    <n v="0"/>
    <x v="56"/>
  </r>
  <r>
    <n v="2890"/>
    <x v="1433"/>
    <x v="3"/>
    <x v="808"/>
    <d v="2014-11-07T00:00:00"/>
    <s v="Standard Class"/>
    <s v="KH-16630"/>
    <s v="Ken Heidel"/>
    <x v="1"/>
    <x v="0"/>
    <s v="Seattle"/>
    <x v="4"/>
    <n v="98105"/>
    <x v="1"/>
    <s v="OFF-PA-10000791"/>
    <x v="1"/>
    <x v="10"/>
    <s v="Wirebound Message Books, Four 2 3/4 x 5 Forms per Page, 200 Sets per Book"/>
    <x v="2374"/>
    <x v="2"/>
    <n v="0"/>
    <x v="2580"/>
  </r>
  <r>
    <n v="2891"/>
    <x v="1434"/>
    <x v="2"/>
    <x v="333"/>
    <d v="2011-05-01T00:00:00"/>
    <s v="Second Class"/>
    <s v="HG-14845"/>
    <s v="Harry Greene"/>
    <x v="0"/>
    <x v="0"/>
    <s v="Lake Charles"/>
    <x v="28"/>
    <n v="70601"/>
    <x v="0"/>
    <s v="FUR-CH-10002304"/>
    <x v="0"/>
    <x v="1"/>
    <s v="Global Stack Chair without Arms, Black"/>
    <x v="2375"/>
    <x v="0"/>
    <n v="0"/>
    <x v="2581"/>
  </r>
  <r>
    <n v="2892"/>
    <x v="1434"/>
    <x v="2"/>
    <x v="333"/>
    <d v="2011-05-01T00:00:00"/>
    <s v="Second Class"/>
    <s v="HG-14845"/>
    <s v="Harry Greene"/>
    <x v="0"/>
    <x v="0"/>
    <s v="Lake Charles"/>
    <x v="28"/>
    <n v="70601"/>
    <x v="0"/>
    <s v="OFF-BI-10000136"/>
    <x v="1"/>
    <x v="8"/>
    <s v="Avery Non-Stick Heavy Duty View Round Locking Ring Binders"/>
    <x v="1465"/>
    <x v="1"/>
    <n v="0"/>
    <x v="2582"/>
  </r>
  <r>
    <n v="2893"/>
    <x v="1435"/>
    <x v="3"/>
    <x v="436"/>
    <d v="2014-10-30T00:00:00"/>
    <s v="Standard Class"/>
    <s v="JC-16105"/>
    <s v="Julie Creighton"/>
    <x v="1"/>
    <x v="0"/>
    <s v="Rochester"/>
    <x v="15"/>
    <n v="14609"/>
    <x v="3"/>
    <s v="OFF-PA-10003739"/>
    <x v="1"/>
    <x v="10"/>
    <s v="Xerox 1969"/>
    <x v="1057"/>
    <x v="0"/>
    <n v="0"/>
    <x v="1302"/>
  </r>
  <r>
    <n v="2894"/>
    <x v="1435"/>
    <x v="3"/>
    <x v="436"/>
    <d v="2014-10-30T00:00:00"/>
    <s v="Standard Class"/>
    <s v="JC-16105"/>
    <s v="Julie Creighton"/>
    <x v="1"/>
    <x v="0"/>
    <s v="Rochester"/>
    <x v="15"/>
    <n v="14609"/>
    <x v="3"/>
    <s v="OFF-PA-10002479"/>
    <x v="1"/>
    <x v="10"/>
    <s v="Xerox 4200 Series MultiUse Premium Copy Paper (20Lb. and 84 Bright)"/>
    <x v="1603"/>
    <x v="2"/>
    <n v="0"/>
    <x v="1698"/>
  </r>
  <r>
    <n v="2895"/>
    <x v="1435"/>
    <x v="3"/>
    <x v="436"/>
    <d v="2014-10-30T00:00:00"/>
    <s v="Standard Class"/>
    <s v="JC-16105"/>
    <s v="Julie Creighton"/>
    <x v="1"/>
    <x v="0"/>
    <s v="Rochester"/>
    <x v="15"/>
    <n v="14609"/>
    <x v="3"/>
    <s v="FUR-FU-10000771"/>
    <x v="0"/>
    <x v="5"/>
    <s v="Eldon 200 Class Desk Accessories, Smoke"/>
    <x v="2376"/>
    <x v="10"/>
    <n v="0"/>
    <x v="2583"/>
  </r>
  <r>
    <n v="2896"/>
    <x v="1435"/>
    <x v="3"/>
    <x v="436"/>
    <d v="2014-10-30T00:00:00"/>
    <s v="Standard Class"/>
    <s v="JC-16105"/>
    <s v="Julie Creighton"/>
    <x v="1"/>
    <x v="0"/>
    <s v="Rochester"/>
    <x v="15"/>
    <n v="14609"/>
    <x v="3"/>
    <s v="TEC-PH-10001552"/>
    <x v="2"/>
    <x v="7"/>
    <s v="I Need's 3d Hello Kitty Hybrid Silicone Case Cover for HTC One X 4g with 3d Hello Kitty Stylus Pen Green/pink"/>
    <x v="1211"/>
    <x v="1"/>
    <n v="0"/>
    <x v="2584"/>
  </r>
  <r>
    <n v="2897"/>
    <x v="1436"/>
    <x v="2"/>
    <x v="809"/>
    <d v="2011-04-03T00:00:00"/>
    <s v="Standard Class"/>
    <s v="KM-16720"/>
    <s v="Kunst Miller"/>
    <x v="0"/>
    <x v="0"/>
    <s v="Long Beach"/>
    <x v="15"/>
    <n v="11561"/>
    <x v="3"/>
    <s v="OFF-AR-10001915"/>
    <x v="1"/>
    <x v="6"/>
    <s v="Peel-Off China Markers"/>
    <x v="2377"/>
    <x v="2"/>
    <n v="0"/>
    <x v="2585"/>
  </r>
  <r>
    <n v="2898"/>
    <x v="1437"/>
    <x v="0"/>
    <x v="810"/>
    <d v="2013-01-09T00:00:00"/>
    <s v="Standard Class"/>
    <s v="EB-13975"/>
    <s v="Erica Bern"/>
    <x v="1"/>
    <x v="0"/>
    <s v="Charlotte"/>
    <x v="3"/>
    <n v="28205"/>
    <x v="0"/>
    <s v="TEC-CO-10000971"/>
    <x v="2"/>
    <x v="16"/>
    <s v="Hewlett Packard 310 Color Digital Copier"/>
    <x v="2378"/>
    <x v="4"/>
    <n v="0.2"/>
    <x v="2586"/>
  </r>
  <r>
    <n v="2899"/>
    <x v="1438"/>
    <x v="1"/>
    <x v="33"/>
    <d v="2012-04-30T00:00:00"/>
    <s v="Standard Class"/>
    <s v="PW-19240"/>
    <s v="Pierre Wener"/>
    <x v="0"/>
    <x v="0"/>
    <s v="Houston"/>
    <x v="5"/>
    <n v="77036"/>
    <x v="2"/>
    <s v="FUR-CH-10004086"/>
    <x v="0"/>
    <x v="1"/>
    <s v="Hon 4070 Series Pagoda Armless Upholstered Stacking Chairs"/>
    <x v="2379"/>
    <x v="0"/>
    <n v="0.3"/>
    <x v="2587"/>
  </r>
  <r>
    <n v="2900"/>
    <x v="1439"/>
    <x v="1"/>
    <x v="811"/>
    <d v="2012-09-17T00:00:00"/>
    <s v="Standard Class"/>
    <s v="PG-18895"/>
    <s v="Paul Gonzalez"/>
    <x v="0"/>
    <x v="0"/>
    <s v="New York City"/>
    <x v="15"/>
    <n v="10035"/>
    <x v="3"/>
    <s v="TEC-CO-10000971"/>
    <x v="2"/>
    <x v="16"/>
    <s v="Hewlett Packard 310 Color Digital Copier"/>
    <x v="2006"/>
    <x v="0"/>
    <n v="0.2"/>
    <x v="2158"/>
  </r>
  <r>
    <n v="2901"/>
    <x v="1439"/>
    <x v="1"/>
    <x v="811"/>
    <d v="2012-09-17T00:00:00"/>
    <s v="Standard Class"/>
    <s v="PG-18895"/>
    <s v="Paul Gonzalez"/>
    <x v="0"/>
    <x v="0"/>
    <s v="New York City"/>
    <x v="15"/>
    <n v="10035"/>
    <x v="3"/>
    <s v="OFF-LA-10001317"/>
    <x v="1"/>
    <x v="2"/>
    <s v="Avery 520"/>
    <x v="2380"/>
    <x v="4"/>
    <n v="0"/>
    <x v="2588"/>
  </r>
  <r>
    <n v="2902"/>
    <x v="1440"/>
    <x v="3"/>
    <x v="220"/>
    <d v="2014-09-16T00:00:00"/>
    <s v="Standard Class"/>
    <s v="DB-12910"/>
    <s v="Daniel Byrd"/>
    <x v="2"/>
    <x v="0"/>
    <s v="Columbus"/>
    <x v="32"/>
    <n v="31907"/>
    <x v="0"/>
    <s v="OFF-PA-10003656"/>
    <x v="1"/>
    <x v="10"/>
    <s v="Xerox 1935"/>
    <x v="2381"/>
    <x v="3"/>
    <n v="0"/>
    <x v="2589"/>
  </r>
  <r>
    <n v="2903"/>
    <x v="1441"/>
    <x v="0"/>
    <x v="1"/>
    <d v="2013-06-18T00:00:00"/>
    <s v="Standard Class"/>
    <s v="CR-12730"/>
    <s v="Craig Reiter"/>
    <x v="0"/>
    <x v="0"/>
    <s v="Chicago"/>
    <x v="10"/>
    <n v="60610"/>
    <x v="2"/>
    <s v="OFF-PA-10002160"/>
    <x v="1"/>
    <x v="10"/>
    <s v="Xerox 1978"/>
    <x v="2382"/>
    <x v="2"/>
    <n v="0.2"/>
    <x v="2590"/>
  </r>
  <r>
    <n v="2904"/>
    <x v="1442"/>
    <x v="0"/>
    <x v="812"/>
    <d v="2013-07-02T00:00:00"/>
    <s v="Standard Class"/>
    <s v="KH-16330"/>
    <s v="Katharine Harms"/>
    <x v="1"/>
    <x v="0"/>
    <s v="Highland Park"/>
    <x v="10"/>
    <n v="60035"/>
    <x v="2"/>
    <s v="OFF-PA-10000575"/>
    <x v="1"/>
    <x v="10"/>
    <s v="Wirebound Message Books, Four 2 3/4 x 5 White Forms per Page"/>
    <x v="2383"/>
    <x v="3"/>
    <n v="0.2"/>
    <x v="2591"/>
  </r>
  <r>
    <n v="2905"/>
    <x v="1442"/>
    <x v="0"/>
    <x v="812"/>
    <d v="2013-07-02T00:00:00"/>
    <s v="Standard Class"/>
    <s v="KH-16330"/>
    <s v="Katharine Harms"/>
    <x v="1"/>
    <x v="0"/>
    <s v="Highland Park"/>
    <x v="10"/>
    <n v="60035"/>
    <x v="2"/>
    <s v="FUR-CH-10003981"/>
    <x v="0"/>
    <x v="1"/>
    <s v="Global Commerce Series Low-Back Swivel/Tilt Chairs"/>
    <x v="2384"/>
    <x v="1"/>
    <n v="0.3"/>
    <x v="2592"/>
  </r>
  <r>
    <n v="2906"/>
    <x v="1443"/>
    <x v="2"/>
    <x v="467"/>
    <d v="2011-09-30T00:00:00"/>
    <s v="Standard Class"/>
    <s v="CS-12400"/>
    <s v="Christopher Schild"/>
    <x v="2"/>
    <x v="0"/>
    <s v="Seattle"/>
    <x v="4"/>
    <n v="98115"/>
    <x v="1"/>
    <s v="OFF-ST-10002615"/>
    <x v="1"/>
    <x v="4"/>
    <s v="Dual Level, Single-Width Filing Carts"/>
    <x v="2385"/>
    <x v="0"/>
    <n v="0"/>
    <x v="2593"/>
  </r>
  <r>
    <n v="2907"/>
    <x v="1444"/>
    <x v="3"/>
    <x v="132"/>
    <d v="2014-11-10T00:00:00"/>
    <s v="Standard Class"/>
    <s v="DL-12925"/>
    <s v="Daniel Lacy"/>
    <x v="0"/>
    <x v="0"/>
    <s v="Eagan"/>
    <x v="11"/>
    <n v="55122"/>
    <x v="2"/>
    <s v="OFF-PA-10000327"/>
    <x v="1"/>
    <x v="10"/>
    <s v="Xerox 1971"/>
    <x v="18"/>
    <x v="0"/>
    <n v="0"/>
    <x v="1608"/>
  </r>
  <r>
    <n v="2908"/>
    <x v="1444"/>
    <x v="3"/>
    <x v="132"/>
    <d v="2014-11-10T00:00:00"/>
    <s v="Standard Class"/>
    <s v="DL-12925"/>
    <s v="Daniel Lacy"/>
    <x v="0"/>
    <x v="0"/>
    <s v="Eagan"/>
    <x v="11"/>
    <n v="55122"/>
    <x v="2"/>
    <s v="OFF-ST-10001325"/>
    <x v="1"/>
    <x v="4"/>
    <s v="Sterilite Officeware Hinged File Box"/>
    <x v="2386"/>
    <x v="2"/>
    <n v="0"/>
    <x v="2594"/>
  </r>
  <r>
    <n v="2909"/>
    <x v="1444"/>
    <x v="3"/>
    <x v="132"/>
    <d v="2014-11-10T00:00:00"/>
    <s v="Standard Class"/>
    <s v="DL-12925"/>
    <s v="Daniel Lacy"/>
    <x v="0"/>
    <x v="0"/>
    <s v="Eagan"/>
    <x v="11"/>
    <n v="55122"/>
    <x v="2"/>
    <s v="OFF-LA-10001771"/>
    <x v="1"/>
    <x v="2"/>
    <s v="Avery 513"/>
    <x v="1830"/>
    <x v="1"/>
    <n v="0"/>
    <x v="2595"/>
  </r>
  <r>
    <n v="2910"/>
    <x v="1445"/>
    <x v="3"/>
    <x v="600"/>
    <d v="2014-02-24T00:00:00"/>
    <s v="Standard Class"/>
    <s v="ME-17725"/>
    <s v="Max Engle"/>
    <x v="0"/>
    <x v="0"/>
    <s v="Seattle"/>
    <x v="4"/>
    <n v="98103"/>
    <x v="1"/>
    <s v="OFF-FA-10004968"/>
    <x v="1"/>
    <x v="13"/>
    <s v="Rubber Band Ball"/>
    <x v="2387"/>
    <x v="1"/>
    <n v="0"/>
    <x v="2596"/>
  </r>
  <r>
    <n v="2911"/>
    <x v="1446"/>
    <x v="1"/>
    <x v="599"/>
    <d v="2012-11-09T00:00:00"/>
    <s v="Standard Class"/>
    <s v="VD-21670"/>
    <s v="Valerie Dominguez"/>
    <x v="0"/>
    <x v="0"/>
    <s v="Coral Springs"/>
    <x v="2"/>
    <n v="33065"/>
    <x v="0"/>
    <s v="OFF-AP-10000576"/>
    <x v="1"/>
    <x v="9"/>
    <s v="Belkin 325VA UPS Surge Protector, 6'"/>
    <x v="2388"/>
    <x v="4"/>
    <n v="0.2"/>
    <x v="2597"/>
  </r>
  <r>
    <n v="2912"/>
    <x v="1447"/>
    <x v="2"/>
    <x v="737"/>
    <d v="2011-06-21T00:00:00"/>
    <s v="Standard Class"/>
    <s v="CK-12205"/>
    <s v="Chloris Kastensmidt"/>
    <x v="0"/>
    <x v="0"/>
    <s v="Hempstead"/>
    <x v="15"/>
    <n v="11550"/>
    <x v="3"/>
    <s v="OFF-EN-10003286"/>
    <x v="1"/>
    <x v="12"/>
    <s v="Staples"/>
    <x v="1417"/>
    <x v="2"/>
    <n v="0"/>
    <x v="2598"/>
  </r>
  <r>
    <n v="2913"/>
    <x v="1447"/>
    <x v="2"/>
    <x v="737"/>
    <d v="2011-06-21T00:00:00"/>
    <s v="Standard Class"/>
    <s v="CK-12205"/>
    <s v="Chloris Kastensmidt"/>
    <x v="0"/>
    <x v="0"/>
    <s v="Hempstead"/>
    <x v="15"/>
    <n v="11550"/>
    <x v="3"/>
    <s v="OFF-AR-10003772"/>
    <x v="1"/>
    <x v="6"/>
    <s v="Boston 16750 Black Compact Battery Pencil Sharpener"/>
    <x v="768"/>
    <x v="4"/>
    <n v="0"/>
    <x v="2599"/>
  </r>
  <r>
    <n v="2914"/>
    <x v="1447"/>
    <x v="2"/>
    <x v="737"/>
    <d v="2011-06-21T00:00:00"/>
    <s v="Standard Class"/>
    <s v="CK-12205"/>
    <s v="Chloris Kastensmidt"/>
    <x v="0"/>
    <x v="0"/>
    <s v="Hempstead"/>
    <x v="15"/>
    <n v="11550"/>
    <x v="3"/>
    <s v="OFF-BI-10002852"/>
    <x v="1"/>
    <x v="8"/>
    <s v="Ibico Standard Transparent Covers"/>
    <x v="2389"/>
    <x v="1"/>
    <n v="0.2"/>
    <x v="2600"/>
  </r>
  <r>
    <n v="2915"/>
    <x v="1448"/>
    <x v="1"/>
    <x v="88"/>
    <d v="2012-10-17T00:00:00"/>
    <s v="Second Class"/>
    <s v="DL-12925"/>
    <s v="Daniel Lacy"/>
    <x v="0"/>
    <x v="0"/>
    <s v="Noblesville"/>
    <x v="14"/>
    <n v="46060"/>
    <x v="2"/>
    <s v="TEC-PH-10002890"/>
    <x v="2"/>
    <x v="7"/>
    <s v="AT&amp;T 17929 Lendline Telephone"/>
    <x v="2390"/>
    <x v="1"/>
    <n v="0"/>
    <x v="2601"/>
  </r>
  <r>
    <n v="2916"/>
    <x v="1448"/>
    <x v="1"/>
    <x v="88"/>
    <d v="2012-10-17T00:00:00"/>
    <s v="Second Class"/>
    <s v="DL-12925"/>
    <s v="Daniel Lacy"/>
    <x v="0"/>
    <x v="0"/>
    <s v="Noblesville"/>
    <x v="14"/>
    <n v="46060"/>
    <x v="2"/>
    <s v="OFF-BI-10001308"/>
    <x v="1"/>
    <x v="8"/>
    <s v="GBC Standard Plastic Binding Systems' Combs"/>
    <x v="2391"/>
    <x v="0"/>
    <n v="0"/>
    <x v="2602"/>
  </r>
  <r>
    <n v="2917"/>
    <x v="1448"/>
    <x v="1"/>
    <x v="88"/>
    <d v="2012-10-17T00:00:00"/>
    <s v="Second Class"/>
    <s v="DL-12925"/>
    <s v="Daniel Lacy"/>
    <x v="0"/>
    <x v="0"/>
    <s v="Noblesville"/>
    <x v="14"/>
    <n v="46060"/>
    <x v="2"/>
    <s v="TEC-PH-10001750"/>
    <x v="2"/>
    <x v="7"/>
    <s v="Samsung Rugby III"/>
    <x v="2392"/>
    <x v="4"/>
    <n v="0"/>
    <x v="2603"/>
  </r>
  <r>
    <n v="2918"/>
    <x v="1449"/>
    <x v="3"/>
    <x v="151"/>
    <d v="2014-08-31T00:00:00"/>
    <s v="First Class"/>
    <s v="SE-20110"/>
    <s v="Sanjit Engle"/>
    <x v="0"/>
    <x v="0"/>
    <s v="Dallas"/>
    <x v="5"/>
    <n v="75220"/>
    <x v="2"/>
    <s v="OFF-AR-10003338"/>
    <x v="1"/>
    <x v="6"/>
    <s v="Eberhard Faber 3 1/2&quot; Golf Pencils"/>
    <x v="2393"/>
    <x v="7"/>
    <n v="0.2"/>
    <x v="2604"/>
  </r>
  <r>
    <n v="2919"/>
    <x v="1450"/>
    <x v="0"/>
    <x v="813"/>
    <d v="2013-11-24T00:00:00"/>
    <s v="Same Day"/>
    <s v="LS-17200"/>
    <s v="Luke Schmidt"/>
    <x v="1"/>
    <x v="0"/>
    <s v="Philadelphia"/>
    <x v="9"/>
    <n v="19140"/>
    <x v="3"/>
    <s v="OFF-FA-10002763"/>
    <x v="1"/>
    <x v="13"/>
    <s v="Advantus Map Pennant Flags and Round Head Tacks"/>
    <x v="2394"/>
    <x v="2"/>
    <n v="0.2"/>
    <x v="2605"/>
  </r>
  <r>
    <n v="2920"/>
    <x v="1450"/>
    <x v="0"/>
    <x v="813"/>
    <d v="2013-11-24T00:00:00"/>
    <s v="Same Day"/>
    <s v="LS-17200"/>
    <s v="Luke Schmidt"/>
    <x v="1"/>
    <x v="0"/>
    <s v="Philadelphia"/>
    <x v="9"/>
    <n v="19140"/>
    <x v="3"/>
    <s v="FUR-FU-10002088"/>
    <x v="0"/>
    <x v="5"/>
    <s v="Nu-Dell Float Frame 11 x 14 1/2"/>
    <x v="325"/>
    <x v="0"/>
    <n v="0.2"/>
    <x v="2606"/>
  </r>
  <r>
    <n v="2921"/>
    <x v="1450"/>
    <x v="0"/>
    <x v="813"/>
    <d v="2013-11-24T00:00:00"/>
    <s v="Same Day"/>
    <s v="LS-17200"/>
    <s v="Luke Schmidt"/>
    <x v="1"/>
    <x v="0"/>
    <s v="Philadelphia"/>
    <x v="9"/>
    <n v="19140"/>
    <x v="3"/>
    <s v="FUR-FU-10003976"/>
    <x v="0"/>
    <x v="5"/>
    <s v="DAX Executive Solid Wood Document Frame, Desktop or Hang, Mahogany, 5 x 7"/>
    <x v="2395"/>
    <x v="3"/>
    <n v="0.2"/>
    <x v="2607"/>
  </r>
  <r>
    <n v="2922"/>
    <x v="1451"/>
    <x v="3"/>
    <x v="289"/>
    <d v="2014-01-31T00:00:00"/>
    <s v="Same Day"/>
    <s v="MM-17920"/>
    <s v="Michael Moore"/>
    <x v="0"/>
    <x v="0"/>
    <s v="San Francisco"/>
    <x v="1"/>
    <n v="94109"/>
    <x v="1"/>
    <s v="OFF-ST-10001511"/>
    <x v="1"/>
    <x v="4"/>
    <s v="Space Solutions Commercial Steel Shelving"/>
    <x v="2396"/>
    <x v="0"/>
    <n v="0"/>
    <x v="2608"/>
  </r>
  <r>
    <n v="2923"/>
    <x v="1452"/>
    <x v="1"/>
    <x v="672"/>
    <d v="2012-12-03T00:00:00"/>
    <s v="Second Class"/>
    <s v="DB-13270"/>
    <s v="Deborah Brumfield"/>
    <x v="2"/>
    <x v="0"/>
    <s v="Austin"/>
    <x v="5"/>
    <n v="78745"/>
    <x v="2"/>
    <s v="OFF-BI-10000301"/>
    <x v="1"/>
    <x v="8"/>
    <s v="GBC Instant Report Kit"/>
    <x v="2397"/>
    <x v="1"/>
    <n v="0.8"/>
    <x v="2609"/>
  </r>
  <r>
    <n v="2924"/>
    <x v="1453"/>
    <x v="2"/>
    <x v="307"/>
    <d v="2011-07-04T00:00:00"/>
    <s v="Standard Class"/>
    <s v="RW-19630"/>
    <s v="Rob Williams"/>
    <x v="1"/>
    <x v="0"/>
    <s v="Detroit"/>
    <x v="12"/>
    <n v="48234"/>
    <x v="2"/>
    <s v="OFF-FA-10003495"/>
    <x v="1"/>
    <x v="13"/>
    <s v="Staples"/>
    <x v="2398"/>
    <x v="7"/>
    <n v="0"/>
    <x v="2610"/>
  </r>
  <r>
    <n v="2925"/>
    <x v="1454"/>
    <x v="2"/>
    <x v="814"/>
    <d v="2011-09-05T00:00:00"/>
    <s v="First Class"/>
    <s v="JM-16195"/>
    <s v="Justin MacKendrick"/>
    <x v="0"/>
    <x v="0"/>
    <s v="Watertown"/>
    <x v="15"/>
    <n v="13601"/>
    <x v="3"/>
    <s v="OFF-AP-10001303"/>
    <x v="1"/>
    <x v="9"/>
    <s v="Holmes Cool Mist Humidifier for the Whole House with 8-Gallon Output per Day, Extended Life Filter"/>
    <x v="189"/>
    <x v="7"/>
    <n v="0"/>
    <x v="2611"/>
  </r>
  <r>
    <n v="2926"/>
    <x v="1454"/>
    <x v="2"/>
    <x v="814"/>
    <d v="2011-09-05T00:00:00"/>
    <s v="First Class"/>
    <s v="JM-16195"/>
    <s v="Justin MacKendrick"/>
    <x v="0"/>
    <x v="0"/>
    <s v="Watertown"/>
    <x v="15"/>
    <n v="13601"/>
    <x v="3"/>
    <s v="FUR-FU-10002116"/>
    <x v="0"/>
    <x v="5"/>
    <s v="Tenex Carpeted, Granite-Look or Clear Contemporary Contour Shape Chair Mats"/>
    <x v="2399"/>
    <x v="7"/>
    <n v="0"/>
    <x v="2612"/>
  </r>
  <r>
    <n v="2927"/>
    <x v="1455"/>
    <x v="3"/>
    <x v="815"/>
    <d v="2014-07-15T00:00:00"/>
    <s v="Second Class"/>
    <s v="BP-11155"/>
    <s v="Becky Pak"/>
    <x v="0"/>
    <x v="0"/>
    <s v="Columbus"/>
    <x v="32"/>
    <n v="31907"/>
    <x v="0"/>
    <s v="FUR-FU-10000771"/>
    <x v="0"/>
    <x v="5"/>
    <s v="Eldon 200 Class Desk Accessories, Smoke"/>
    <x v="609"/>
    <x v="1"/>
    <n v="0"/>
    <x v="2613"/>
  </r>
  <r>
    <n v="2928"/>
    <x v="1456"/>
    <x v="3"/>
    <x v="400"/>
    <d v="2014-06-11T00:00:00"/>
    <s v="Standard Class"/>
    <s v="CT-11995"/>
    <s v="Carol Triggs"/>
    <x v="0"/>
    <x v="0"/>
    <s v="Apple Valley"/>
    <x v="11"/>
    <n v="55124"/>
    <x v="2"/>
    <s v="OFF-AR-10002255"/>
    <x v="1"/>
    <x v="6"/>
    <s v="Newell 346"/>
    <x v="880"/>
    <x v="1"/>
    <n v="0"/>
    <x v="1032"/>
  </r>
  <r>
    <n v="2929"/>
    <x v="1457"/>
    <x v="3"/>
    <x v="15"/>
    <d v="2014-10-27T00:00:00"/>
    <s v="Standard Class"/>
    <s v="TH-21550"/>
    <s v="Tracy Hopkins"/>
    <x v="2"/>
    <x v="0"/>
    <s v="Burlington"/>
    <x v="3"/>
    <n v="27217"/>
    <x v="0"/>
    <s v="OFF-BI-10004995"/>
    <x v="1"/>
    <x v="8"/>
    <s v="GBC DocuBind P400 Electric Binding System"/>
    <x v="2400"/>
    <x v="4"/>
    <n v="0.7"/>
    <x v="2614"/>
  </r>
  <r>
    <n v="2930"/>
    <x v="1458"/>
    <x v="3"/>
    <x v="551"/>
    <d v="2014-11-25T00:00:00"/>
    <s v="Standard Class"/>
    <s v="ME-17320"/>
    <s v="Maria Etezadi"/>
    <x v="2"/>
    <x v="0"/>
    <s v="Saginaw"/>
    <x v="12"/>
    <n v="48601"/>
    <x v="2"/>
    <s v="FUR-FU-10002597"/>
    <x v="0"/>
    <x v="5"/>
    <s v="C-Line Magnetic Cubicle Keepers, Clear Polypropylene"/>
    <x v="2401"/>
    <x v="4"/>
    <n v="0"/>
    <x v="2615"/>
  </r>
  <r>
    <n v="2931"/>
    <x v="1459"/>
    <x v="1"/>
    <x v="816"/>
    <d v="2012-08-08T00:00:00"/>
    <s v="Same Day"/>
    <s v="TT-21220"/>
    <s v="Thomas Thornton"/>
    <x v="0"/>
    <x v="0"/>
    <s v="San Francisco"/>
    <x v="1"/>
    <n v="94109"/>
    <x v="1"/>
    <s v="OFF-BI-10004970"/>
    <x v="1"/>
    <x v="8"/>
    <s v="ACCOHIDE 3-Ring Binder, Blue, 1&quot;"/>
    <x v="2164"/>
    <x v="0"/>
    <n v="0.2"/>
    <x v="2616"/>
  </r>
  <r>
    <n v="2932"/>
    <x v="1459"/>
    <x v="1"/>
    <x v="816"/>
    <d v="2012-08-08T00:00:00"/>
    <s v="Same Day"/>
    <s v="TT-21220"/>
    <s v="Thomas Thornton"/>
    <x v="0"/>
    <x v="0"/>
    <s v="San Francisco"/>
    <x v="1"/>
    <n v="94109"/>
    <x v="1"/>
    <s v="OFF-BI-10002557"/>
    <x v="1"/>
    <x v="8"/>
    <s v="Presstex Flexible Ring Binders"/>
    <x v="6"/>
    <x v="0"/>
    <n v="0.2"/>
    <x v="2617"/>
  </r>
  <r>
    <n v="2933"/>
    <x v="1459"/>
    <x v="1"/>
    <x v="816"/>
    <d v="2012-08-08T00:00:00"/>
    <s v="Same Day"/>
    <s v="TT-21220"/>
    <s v="Thomas Thornton"/>
    <x v="0"/>
    <x v="0"/>
    <s v="San Francisco"/>
    <x v="1"/>
    <n v="94109"/>
    <x v="1"/>
    <s v="FUR-CH-10000785"/>
    <x v="0"/>
    <x v="1"/>
    <s v="Global Ergonomic Managers Chair"/>
    <x v="2402"/>
    <x v="7"/>
    <n v="0.2"/>
    <x v="2618"/>
  </r>
  <r>
    <n v="2934"/>
    <x v="1460"/>
    <x v="0"/>
    <x v="409"/>
    <d v="2013-12-13T00:00:00"/>
    <s v="Standard Class"/>
    <s v="GT-14710"/>
    <s v="Greg Tran"/>
    <x v="0"/>
    <x v="0"/>
    <s v="Seattle"/>
    <x v="4"/>
    <n v="98105"/>
    <x v="1"/>
    <s v="TEC-PH-10002310"/>
    <x v="2"/>
    <x v="7"/>
    <s v="Plantronics Calisto P620-M USB Wireless Speakerphone System"/>
    <x v="2403"/>
    <x v="7"/>
    <n v="0.2"/>
    <x v="2619"/>
  </r>
  <r>
    <n v="2935"/>
    <x v="1460"/>
    <x v="0"/>
    <x v="409"/>
    <d v="2013-12-13T00:00:00"/>
    <s v="Standard Class"/>
    <s v="GT-14710"/>
    <s v="Greg Tran"/>
    <x v="0"/>
    <x v="0"/>
    <s v="Seattle"/>
    <x v="4"/>
    <n v="98105"/>
    <x v="1"/>
    <s v="TEC-PH-10002834"/>
    <x v="2"/>
    <x v="7"/>
    <s v="Google Nexus 5"/>
    <x v="2404"/>
    <x v="1"/>
    <n v="0.2"/>
    <x v="2620"/>
  </r>
  <r>
    <n v="2936"/>
    <x v="1460"/>
    <x v="0"/>
    <x v="409"/>
    <d v="2013-12-13T00:00:00"/>
    <s v="Standard Class"/>
    <s v="GT-14710"/>
    <s v="Greg Tran"/>
    <x v="0"/>
    <x v="0"/>
    <s v="Seattle"/>
    <x v="4"/>
    <n v="98105"/>
    <x v="1"/>
    <s v="OFF-EN-10000927"/>
    <x v="1"/>
    <x v="12"/>
    <s v="Jet-Pak Recycled Peel 'N' Seal Padded Mailers"/>
    <x v="2405"/>
    <x v="7"/>
    <n v="0"/>
    <x v="2621"/>
  </r>
  <r>
    <n v="2937"/>
    <x v="1460"/>
    <x v="0"/>
    <x v="409"/>
    <d v="2013-12-13T00:00:00"/>
    <s v="Standard Class"/>
    <s v="GT-14710"/>
    <s v="Greg Tran"/>
    <x v="0"/>
    <x v="0"/>
    <s v="Seattle"/>
    <x v="4"/>
    <n v="98105"/>
    <x v="1"/>
    <s v="OFF-BI-10001636"/>
    <x v="1"/>
    <x v="8"/>
    <s v="Ibico Plastic and Wire Spiral Binding Combs"/>
    <x v="2406"/>
    <x v="3"/>
    <n v="0.2"/>
    <x v="2622"/>
  </r>
  <r>
    <n v="2938"/>
    <x v="1460"/>
    <x v="0"/>
    <x v="409"/>
    <d v="2013-12-13T00:00:00"/>
    <s v="Standard Class"/>
    <s v="GT-14710"/>
    <s v="Greg Tran"/>
    <x v="0"/>
    <x v="0"/>
    <s v="Seattle"/>
    <x v="4"/>
    <n v="98105"/>
    <x v="1"/>
    <s v="OFF-PA-10001736"/>
    <x v="1"/>
    <x v="10"/>
    <s v="Xerox 1880"/>
    <x v="2407"/>
    <x v="3"/>
    <n v="0"/>
    <x v="2623"/>
  </r>
  <r>
    <n v="2939"/>
    <x v="1460"/>
    <x v="0"/>
    <x v="409"/>
    <d v="2013-12-13T00:00:00"/>
    <s v="Standard Class"/>
    <s v="GT-14710"/>
    <s v="Greg Tran"/>
    <x v="0"/>
    <x v="0"/>
    <s v="Seattle"/>
    <x v="4"/>
    <n v="98105"/>
    <x v="1"/>
    <s v="OFF-PA-10000482"/>
    <x v="1"/>
    <x v="10"/>
    <s v="Snap-A-Way Black Print Carbonless Ruled Speed Letter, Triplicate"/>
    <x v="2408"/>
    <x v="2"/>
    <n v="0"/>
    <x v="2624"/>
  </r>
  <r>
    <n v="2940"/>
    <x v="1460"/>
    <x v="0"/>
    <x v="409"/>
    <d v="2013-12-13T00:00:00"/>
    <s v="Standard Class"/>
    <s v="GT-14710"/>
    <s v="Greg Tran"/>
    <x v="0"/>
    <x v="0"/>
    <s v="Seattle"/>
    <x v="4"/>
    <n v="98105"/>
    <x v="1"/>
    <s v="OFF-BI-10001658"/>
    <x v="1"/>
    <x v="8"/>
    <s v="GBC Standard Therm-A-Bind Covers"/>
    <x v="676"/>
    <x v="1"/>
    <n v="0.2"/>
    <x v="689"/>
  </r>
  <r>
    <n v="2941"/>
    <x v="1461"/>
    <x v="3"/>
    <x v="613"/>
    <d v="2014-04-01T00:00:00"/>
    <s v="Standard Class"/>
    <s v="JD-16150"/>
    <s v="Justin Deggeller"/>
    <x v="1"/>
    <x v="0"/>
    <s v="Milwaukee"/>
    <x v="6"/>
    <n v="53209"/>
    <x v="2"/>
    <s v="FUR-CH-10000422"/>
    <x v="0"/>
    <x v="1"/>
    <s v="Global Highback Leather Tilter in Burgundy"/>
    <x v="2409"/>
    <x v="7"/>
    <n v="0"/>
    <x v="2625"/>
  </r>
  <r>
    <n v="2942"/>
    <x v="1461"/>
    <x v="3"/>
    <x v="613"/>
    <d v="2014-04-01T00:00:00"/>
    <s v="Standard Class"/>
    <s v="JD-16150"/>
    <s v="Justin Deggeller"/>
    <x v="1"/>
    <x v="0"/>
    <s v="Milwaukee"/>
    <x v="6"/>
    <n v="53209"/>
    <x v="2"/>
    <s v="FUR-CH-10004675"/>
    <x v="0"/>
    <x v="1"/>
    <s v="Lifetime Advantage Folding Chairs, 4/Carton"/>
    <x v="2410"/>
    <x v="3"/>
    <n v="0"/>
    <x v="2626"/>
  </r>
  <r>
    <n v="2943"/>
    <x v="1461"/>
    <x v="3"/>
    <x v="613"/>
    <d v="2014-04-01T00:00:00"/>
    <s v="Standard Class"/>
    <s v="JD-16150"/>
    <s v="Justin Deggeller"/>
    <x v="1"/>
    <x v="0"/>
    <s v="Milwaukee"/>
    <x v="6"/>
    <n v="53209"/>
    <x v="2"/>
    <s v="FUR-CH-10002880"/>
    <x v="0"/>
    <x v="1"/>
    <s v="Global High-Back Leather Tilter, Burgundy"/>
    <x v="2411"/>
    <x v="1"/>
    <n v="0"/>
    <x v="2627"/>
  </r>
  <r>
    <n v="2944"/>
    <x v="1462"/>
    <x v="3"/>
    <x v="123"/>
    <d v="2014-11-25T00:00:00"/>
    <s v="Standard Class"/>
    <s v="MC-18100"/>
    <s v="Mick Crebagga"/>
    <x v="0"/>
    <x v="0"/>
    <s v="Los Angeles"/>
    <x v="1"/>
    <n v="90049"/>
    <x v="1"/>
    <s v="OFF-ST-10000675"/>
    <x v="1"/>
    <x v="4"/>
    <s v="File Shuttle II and Handi-File, Black"/>
    <x v="2412"/>
    <x v="6"/>
    <n v="0"/>
    <x v="2628"/>
  </r>
  <r>
    <n v="2945"/>
    <x v="1462"/>
    <x v="3"/>
    <x v="123"/>
    <d v="2014-11-25T00:00:00"/>
    <s v="Standard Class"/>
    <s v="MC-18100"/>
    <s v="Mick Crebagga"/>
    <x v="0"/>
    <x v="0"/>
    <s v="Los Angeles"/>
    <x v="1"/>
    <n v="90049"/>
    <x v="1"/>
    <s v="FUR-FU-10002685"/>
    <x v="0"/>
    <x v="5"/>
    <s v="Executive Impressions 13-1/2&quot; Indoor/Outdoor Wall Clock"/>
    <x v="2413"/>
    <x v="7"/>
    <n v="0"/>
    <x v="2629"/>
  </r>
  <r>
    <n v="2946"/>
    <x v="1463"/>
    <x v="0"/>
    <x v="254"/>
    <d v="2013-11-06T00:00:00"/>
    <s v="First Class"/>
    <s v="LH-17020"/>
    <s v="Lisa Hazard"/>
    <x v="0"/>
    <x v="0"/>
    <s v="San Francisco"/>
    <x v="1"/>
    <n v="94122"/>
    <x v="1"/>
    <s v="FUR-FU-10004020"/>
    <x v="0"/>
    <x v="5"/>
    <s v="Advantus Panel Wall Acrylic Frame"/>
    <x v="2414"/>
    <x v="3"/>
    <n v="0"/>
    <x v="2630"/>
  </r>
  <r>
    <n v="2947"/>
    <x v="1464"/>
    <x v="3"/>
    <x v="817"/>
    <d v="2014-12-19T00:00:00"/>
    <s v="Standard Class"/>
    <s v="MP-18175"/>
    <s v="Mike Pelletier"/>
    <x v="2"/>
    <x v="0"/>
    <s v="San Diego"/>
    <x v="1"/>
    <n v="92024"/>
    <x v="1"/>
    <s v="FUR-FU-10004963"/>
    <x v="0"/>
    <x v="5"/>
    <s v="Eldon 400 Class Desk Accessories, Black Carbon"/>
    <x v="611"/>
    <x v="1"/>
    <n v="0"/>
    <x v="2631"/>
  </r>
  <r>
    <n v="2948"/>
    <x v="1464"/>
    <x v="3"/>
    <x v="817"/>
    <d v="2014-12-19T00:00:00"/>
    <s v="Standard Class"/>
    <s v="MP-18175"/>
    <s v="Mike Pelletier"/>
    <x v="2"/>
    <x v="0"/>
    <s v="San Diego"/>
    <x v="1"/>
    <n v="92024"/>
    <x v="1"/>
    <s v="OFF-BI-10000174"/>
    <x v="1"/>
    <x v="8"/>
    <s v="Wilson Jones Clip &amp; Carry Folder Binder Tool for Ring Binders, Clear"/>
    <x v="647"/>
    <x v="9"/>
    <n v="0.2"/>
    <x v="2632"/>
  </r>
  <r>
    <n v="2949"/>
    <x v="1464"/>
    <x v="3"/>
    <x v="817"/>
    <d v="2014-12-19T00:00:00"/>
    <s v="Standard Class"/>
    <s v="MP-18175"/>
    <s v="Mike Pelletier"/>
    <x v="2"/>
    <x v="0"/>
    <s v="San Diego"/>
    <x v="1"/>
    <n v="92024"/>
    <x v="1"/>
    <s v="OFF-EN-10000461"/>
    <x v="1"/>
    <x v="12"/>
    <s v="#10- 4 1/8&quot; x 9 1/2&quot; Recycled Envelopes"/>
    <x v="2415"/>
    <x v="2"/>
    <n v="0"/>
    <x v="2633"/>
  </r>
  <r>
    <n v="2950"/>
    <x v="1465"/>
    <x v="3"/>
    <x v="105"/>
    <d v="2014-11-13T00:00:00"/>
    <s v="Same Day"/>
    <s v="EM-14140"/>
    <s v="Eugene Moren"/>
    <x v="2"/>
    <x v="0"/>
    <s v="Glendale"/>
    <x v="16"/>
    <n v="85301"/>
    <x v="1"/>
    <s v="TEC-AC-10001266"/>
    <x v="2"/>
    <x v="11"/>
    <s v="Memorex Micro Travel Drive 8 GB"/>
    <x v="2416"/>
    <x v="4"/>
    <n v="0.2"/>
    <x v="2634"/>
  </r>
  <r>
    <n v="2951"/>
    <x v="1465"/>
    <x v="3"/>
    <x v="105"/>
    <d v="2014-11-13T00:00:00"/>
    <s v="Same Day"/>
    <s v="EM-14140"/>
    <s v="Eugene Moren"/>
    <x v="2"/>
    <x v="0"/>
    <s v="Glendale"/>
    <x v="16"/>
    <n v="85301"/>
    <x v="1"/>
    <s v="OFF-PA-10002160"/>
    <x v="1"/>
    <x v="10"/>
    <s v="Xerox 1978"/>
    <x v="2382"/>
    <x v="2"/>
    <n v="0.2"/>
    <x v="2590"/>
  </r>
  <r>
    <n v="2952"/>
    <x v="1465"/>
    <x v="3"/>
    <x v="105"/>
    <d v="2014-11-13T00:00:00"/>
    <s v="Same Day"/>
    <s v="EM-14140"/>
    <s v="Eugene Moren"/>
    <x v="2"/>
    <x v="0"/>
    <s v="Glendale"/>
    <x v="16"/>
    <n v="85301"/>
    <x v="1"/>
    <s v="FUR-CH-10004875"/>
    <x v="0"/>
    <x v="1"/>
    <s v="Harbour Creations 67200 Series Stacking Chairs"/>
    <x v="2417"/>
    <x v="0"/>
    <n v="0.2"/>
    <x v="2635"/>
  </r>
  <r>
    <n v="2953"/>
    <x v="1465"/>
    <x v="3"/>
    <x v="105"/>
    <d v="2014-11-13T00:00:00"/>
    <s v="Same Day"/>
    <s v="EM-14140"/>
    <s v="Eugene Moren"/>
    <x v="2"/>
    <x v="0"/>
    <s v="Glendale"/>
    <x v="16"/>
    <n v="85301"/>
    <x v="1"/>
    <s v="FUR-FU-10000305"/>
    <x v="0"/>
    <x v="5"/>
    <s v="Tenex V2T-RE Standard Weight Series Chair Mat, 45&quot; x 53&quot;, Lip 25&quot; x 12&quot;"/>
    <x v="394"/>
    <x v="0"/>
    <n v="0.2"/>
    <x v="2636"/>
  </r>
  <r>
    <n v="2954"/>
    <x v="1465"/>
    <x v="3"/>
    <x v="105"/>
    <d v="2014-11-13T00:00:00"/>
    <s v="Same Day"/>
    <s v="EM-14140"/>
    <s v="Eugene Moren"/>
    <x v="2"/>
    <x v="0"/>
    <s v="Glendale"/>
    <x v="16"/>
    <n v="85301"/>
    <x v="1"/>
    <s v="TEC-PH-10000347"/>
    <x v="2"/>
    <x v="7"/>
    <s v="Cush Cases Heavy Duty Rugged Cover Case for Samsung Galaxy S5 - Purple"/>
    <x v="2418"/>
    <x v="0"/>
    <n v="0.2"/>
    <x v="2637"/>
  </r>
  <r>
    <n v="2955"/>
    <x v="1465"/>
    <x v="3"/>
    <x v="105"/>
    <d v="2014-11-13T00:00:00"/>
    <s v="Same Day"/>
    <s v="EM-14140"/>
    <s v="Eugene Moren"/>
    <x v="2"/>
    <x v="0"/>
    <s v="Glendale"/>
    <x v="16"/>
    <n v="85301"/>
    <x v="1"/>
    <s v="TEC-PH-10001459"/>
    <x v="2"/>
    <x v="7"/>
    <s v="Samsung Galaxy Mega 6.3"/>
    <x v="2419"/>
    <x v="0"/>
    <n v="0.2"/>
    <x v="2638"/>
  </r>
  <r>
    <n v="2956"/>
    <x v="1466"/>
    <x v="0"/>
    <x v="298"/>
    <d v="2013-08-25T00:00:00"/>
    <s v="Standard Class"/>
    <s v="GG-14650"/>
    <s v="Greg Guthrie"/>
    <x v="1"/>
    <x v="0"/>
    <s v="New York City"/>
    <x v="15"/>
    <n v="10035"/>
    <x v="3"/>
    <s v="TEC-PH-10000439"/>
    <x v="2"/>
    <x v="7"/>
    <s v="GE DSL Phone Line Filter"/>
    <x v="1362"/>
    <x v="7"/>
    <n v="0"/>
    <x v="1425"/>
  </r>
  <r>
    <n v="2957"/>
    <x v="1467"/>
    <x v="3"/>
    <x v="818"/>
    <d v="2014-07-05T00:00:00"/>
    <s v="Standard Class"/>
    <s v="MA-17995"/>
    <s v="Michelle Arnett"/>
    <x v="2"/>
    <x v="0"/>
    <s v="Watertown"/>
    <x v="15"/>
    <n v="13601"/>
    <x v="3"/>
    <s v="FUR-CH-10002647"/>
    <x v="0"/>
    <x v="1"/>
    <s v="Situations Contoured Folding Chairs, 4/Set"/>
    <x v="2420"/>
    <x v="1"/>
    <n v="0.1"/>
    <x v="2639"/>
  </r>
  <r>
    <n v="2958"/>
    <x v="1468"/>
    <x v="3"/>
    <x v="464"/>
    <d v="2014-05-10T00:00:00"/>
    <s v="Standard Class"/>
    <s v="SH-20395"/>
    <s v="Shahid Hopkins"/>
    <x v="0"/>
    <x v="0"/>
    <s v="Springfield"/>
    <x v="24"/>
    <n v="45503"/>
    <x v="3"/>
    <s v="OFF-BI-10003910"/>
    <x v="1"/>
    <x v="8"/>
    <s v="DXL Angle-View Binders with Locking Rings by Samsill"/>
    <x v="2421"/>
    <x v="7"/>
    <n v="0.7"/>
    <x v="2640"/>
  </r>
  <r>
    <n v="2959"/>
    <x v="1469"/>
    <x v="1"/>
    <x v="100"/>
    <d v="2012-12-29T00:00:00"/>
    <s v="Standard Class"/>
    <s v="KT-16465"/>
    <s v="Kean Takahito"/>
    <x v="0"/>
    <x v="0"/>
    <s v="Los Angeles"/>
    <x v="1"/>
    <n v="90032"/>
    <x v="1"/>
    <s v="OFF-BI-10001097"/>
    <x v="1"/>
    <x v="8"/>
    <s v="Avery Hole Reinforcements"/>
    <x v="958"/>
    <x v="4"/>
    <n v="0.2"/>
    <x v="993"/>
  </r>
  <r>
    <n v="2960"/>
    <x v="1469"/>
    <x v="1"/>
    <x v="100"/>
    <d v="2012-12-29T00:00:00"/>
    <s v="Standard Class"/>
    <s v="KT-16465"/>
    <s v="Kean Takahito"/>
    <x v="0"/>
    <x v="0"/>
    <s v="Los Angeles"/>
    <x v="1"/>
    <n v="90032"/>
    <x v="1"/>
    <s v="OFF-FA-10004854"/>
    <x v="1"/>
    <x v="13"/>
    <s v="Vinyl Coated Wire Paper Clips in Organizer Box, 800/Box"/>
    <x v="1962"/>
    <x v="4"/>
    <n v="0"/>
    <x v="2641"/>
  </r>
  <r>
    <n v="2961"/>
    <x v="1470"/>
    <x v="3"/>
    <x v="466"/>
    <d v="2014-05-02T00:00:00"/>
    <s v="Standard Class"/>
    <s v="PO-19180"/>
    <s v="Philisse Overcash"/>
    <x v="2"/>
    <x v="0"/>
    <s v="Seattle"/>
    <x v="4"/>
    <n v="98115"/>
    <x v="1"/>
    <s v="OFF-PA-10003673"/>
    <x v="1"/>
    <x v="10"/>
    <s v="Strathmore Photo Mount Cards"/>
    <x v="2422"/>
    <x v="1"/>
    <n v="0"/>
    <x v="2642"/>
  </r>
  <r>
    <n v="2962"/>
    <x v="1470"/>
    <x v="3"/>
    <x v="466"/>
    <d v="2014-05-02T00:00:00"/>
    <s v="Standard Class"/>
    <s v="PO-19180"/>
    <s v="Philisse Overcash"/>
    <x v="2"/>
    <x v="0"/>
    <s v="Seattle"/>
    <x v="4"/>
    <n v="98115"/>
    <x v="1"/>
    <s v="OFF-LA-10002034"/>
    <x v="1"/>
    <x v="2"/>
    <s v="Avery 478"/>
    <x v="2423"/>
    <x v="8"/>
    <n v="0"/>
    <x v="2643"/>
  </r>
  <r>
    <n v="2963"/>
    <x v="1471"/>
    <x v="3"/>
    <x v="819"/>
    <d v="2014-12-22T00:00:00"/>
    <s v="Second Class"/>
    <s v="AY-10555"/>
    <s v="Andy Yotov"/>
    <x v="1"/>
    <x v="0"/>
    <s v="Oceanside"/>
    <x v="1"/>
    <n v="92054"/>
    <x v="1"/>
    <s v="FUR-CH-10002774"/>
    <x v="0"/>
    <x v="1"/>
    <s v="Global Deluxe Stacking Chair, Gray"/>
    <x v="2424"/>
    <x v="0"/>
    <n v="0.2"/>
    <x v="2644"/>
  </r>
  <r>
    <n v="2964"/>
    <x v="1471"/>
    <x v="3"/>
    <x v="819"/>
    <d v="2014-12-22T00:00:00"/>
    <s v="Second Class"/>
    <s v="AY-10555"/>
    <s v="Andy Yotov"/>
    <x v="1"/>
    <x v="0"/>
    <s v="Oceanside"/>
    <x v="1"/>
    <n v="92054"/>
    <x v="1"/>
    <s v="FUR-CH-10003817"/>
    <x v="0"/>
    <x v="1"/>
    <s v="Global Value Steno Chair, Gray"/>
    <x v="2425"/>
    <x v="0"/>
    <n v="0.2"/>
    <x v="2645"/>
  </r>
  <r>
    <n v="2965"/>
    <x v="1471"/>
    <x v="3"/>
    <x v="819"/>
    <d v="2014-12-22T00:00:00"/>
    <s v="Second Class"/>
    <s v="AY-10555"/>
    <s v="Andy Yotov"/>
    <x v="1"/>
    <x v="0"/>
    <s v="Oceanside"/>
    <x v="1"/>
    <n v="92054"/>
    <x v="1"/>
    <s v="OFF-BI-10002949"/>
    <x v="1"/>
    <x v="8"/>
    <s v="Prestige Round Ring Binders"/>
    <x v="2426"/>
    <x v="2"/>
    <n v="0.2"/>
    <x v="2646"/>
  </r>
  <r>
    <n v="2966"/>
    <x v="1471"/>
    <x v="3"/>
    <x v="819"/>
    <d v="2014-12-22T00:00:00"/>
    <s v="Second Class"/>
    <s v="AY-10555"/>
    <s v="Andy Yotov"/>
    <x v="1"/>
    <x v="0"/>
    <s v="Oceanside"/>
    <x v="1"/>
    <n v="92054"/>
    <x v="1"/>
    <s v="FUR-FU-10002445"/>
    <x v="0"/>
    <x v="5"/>
    <s v="DAX Two-Tone Rosewood/Black Document Frame, Desktop, 5 x 7"/>
    <x v="1651"/>
    <x v="0"/>
    <n v="0"/>
    <x v="2647"/>
  </r>
  <r>
    <n v="2967"/>
    <x v="1472"/>
    <x v="2"/>
    <x v="422"/>
    <d v="2011-12-31T00:00:00"/>
    <s v="Standard Class"/>
    <s v="Co-12640"/>
    <s v="Corey-Lock"/>
    <x v="0"/>
    <x v="0"/>
    <s v="Skokie"/>
    <x v="10"/>
    <n v="60076"/>
    <x v="2"/>
    <s v="FUR-FU-10001473"/>
    <x v="0"/>
    <x v="5"/>
    <s v="DAX Wood Document Frame"/>
    <x v="2427"/>
    <x v="5"/>
    <n v="0.6"/>
    <x v="2648"/>
  </r>
  <r>
    <n v="2968"/>
    <x v="1472"/>
    <x v="2"/>
    <x v="422"/>
    <d v="2011-12-31T00:00:00"/>
    <s v="Standard Class"/>
    <s v="Co-12640"/>
    <s v="Corey-Lock"/>
    <x v="0"/>
    <x v="0"/>
    <s v="Skokie"/>
    <x v="10"/>
    <n v="60076"/>
    <x v="2"/>
    <s v="OFF-ST-10002562"/>
    <x v="1"/>
    <x v="4"/>
    <s v="Staples"/>
    <x v="2428"/>
    <x v="4"/>
    <n v="0.2"/>
    <x v="2649"/>
  </r>
  <r>
    <n v="2969"/>
    <x v="1473"/>
    <x v="3"/>
    <x v="44"/>
    <d v="2014-11-10T00:00:00"/>
    <s v="Second Class"/>
    <s v="JF-15565"/>
    <s v="Jill Fjeld"/>
    <x v="0"/>
    <x v="0"/>
    <s v="Fayetteville"/>
    <x v="3"/>
    <n v="28314"/>
    <x v="0"/>
    <s v="OFF-AP-10002118"/>
    <x v="1"/>
    <x v="9"/>
    <s v="1.7 Cubic Foot Compact &quot;Cube&quot; Office Refrigerators"/>
    <x v="2429"/>
    <x v="1"/>
    <n v="0.2"/>
    <x v="2650"/>
  </r>
  <r>
    <n v="2970"/>
    <x v="1473"/>
    <x v="3"/>
    <x v="44"/>
    <d v="2014-11-10T00:00:00"/>
    <s v="Second Class"/>
    <s v="JF-15565"/>
    <s v="Jill Fjeld"/>
    <x v="0"/>
    <x v="0"/>
    <s v="Fayetteville"/>
    <x v="3"/>
    <n v="28314"/>
    <x v="0"/>
    <s v="OFF-PA-10001800"/>
    <x v="1"/>
    <x v="10"/>
    <s v="Xerox 220"/>
    <x v="277"/>
    <x v="5"/>
    <n v="0.2"/>
    <x v="282"/>
  </r>
  <r>
    <n v="2971"/>
    <x v="1473"/>
    <x v="3"/>
    <x v="44"/>
    <d v="2014-11-10T00:00:00"/>
    <s v="Second Class"/>
    <s v="JF-15565"/>
    <s v="Jill Fjeld"/>
    <x v="0"/>
    <x v="0"/>
    <s v="Fayetteville"/>
    <x v="3"/>
    <n v="28314"/>
    <x v="0"/>
    <s v="OFF-BI-10002827"/>
    <x v="1"/>
    <x v="8"/>
    <s v="Avery Durable Poly Binders"/>
    <x v="1349"/>
    <x v="8"/>
    <n v="0.7"/>
    <x v="2651"/>
  </r>
  <r>
    <n v="2972"/>
    <x v="1473"/>
    <x v="3"/>
    <x v="44"/>
    <d v="2014-11-10T00:00:00"/>
    <s v="Second Class"/>
    <s v="JF-15565"/>
    <s v="Jill Fjeld"/>
    <x v="0"/>
    <x v="0"/>
    <s v="Fayetteville"/>
    <x v="3"/>
    <n v="28314"/>
    <x v="0"/>
    <s v="FUR-FU-10004671"/>
    <x v="0"/>
    <x v="5"/>
    <s v="Executive Impressions 12&quot; Wall Clock"/>
    <x v="2430"/>
    <x v="0"/>
    <n v="0.2"/>
    <x v="2652"/>
  </r>
  <r>
    <n v="2973"/>
    <x v="1473"/>
    <x v="3"/>
    <x v="44"/>
    <d v="2014-11-10T00:00:00"/>
    <s v="Second Class"/>
    <s v="JF-15565"/>
    <s v="Jill Fjeld"/>
    <x v="0"/>
    <x v="0"/>
    <s v="Fayetteville"/>
    <x v="3"/>
    <n v="28314"/>
    <x v="0"/>
    <s v="OFF-ST-10000736"/>
    <x v="1"/>
    <x v="4"/>
    <s v="Carina Double Wide Media Storage Towers in Natural &amp; Black"/>
    <x v="1793"/>
    <x v="4"/>
    <n v="0.2"/>
    <x v="2653"/>
  </r>
  <r>
    <n v="2974"/>
    <x v="1474"/>
    <x v="3"/>
    <x v="819"/>
    <d v="2014-12-21T00:00:00"/>
    <s v="Standard Class"/>
    <s v="AR-10510"/>
    <s v="Andrew Roberts"/>
    <x v="0"/>
    <x v="0"/>
    <s v="Tulsa"/>
    <x v="26"/>
    <n v="74133"/>
    <x v="2"/>
    <s v="OFF-BI-10004656"/>
    <x v="1"/>
    <x v="8"/>
    <s v="Peel &amp; Stick Add-On Corner Pockets"/>
    <x v="2431"/>
    <x v="2"/>
    <n v="0"/>
    <x v="2654"/>
  </r>
  <r>
    <n v="2975"/>
    <x v="1475"/>
    <x v="1"/>
    <x v="820"/>
    <d v="2012-05-12T00:00:00"/>
    <s v="Standard Class"/>
    <s v="AG-10675"/>
    <s v="Anna Gayman"/>
    <x v="0"/>
    <x v="0"/>
    <s v="Allen"/>
    <x v="5"/>
    <n v="75002"/>
    <x v="2"/>
    <s v="FUR-TA-10001095"/>
    <x v="0"/>
    <x v="3"/>
    <s v="Chromcraft Round Conference Tables"/>
    <x v="1304"/>
    <x v="0"/>
    <n v="0.3"/>
    <x v="1359"/>
  </r>
  <r>
    <n v="2976"/>
    <x v="1475"/>
    <x v="1"/>
    <x v="820"/>
    <d v="2012-05-12T00:00:00"/>
    <s v="Standard Class"/>
    <s v="AG-10675"/>
    <s v="Anna Gayman"/>
    <x v="0"/>
    <x v="0"/>
    <s v="Allen"/>
    <x v="5"/>
    <n v="75002"/>
    <x v="2"/>
    <s v="OFF-PA-10000213"/>
    <x v="1"/>
    <x v="10"/>
    <s v="Xerox 198"/>
    <x v="801"/>
    <x v="4"/>
    <n v="0.2"/>
    <x v="2655"/>
  </r>
  <r>
    <n v="2977"/>
    <x v="1476"/>
    <x v="3"/>
    <x v="769"/>
    <d v="2014-12-05T00:00:00"/>
    <s v="Same Day"/>
    <s v="DV-13045"/>
    <s v="Darrin Van Huff"/>
    <x v="1"/>
    <x v="0"/>
    <s v="Philadelphia"/>
    <x v="9"/>
    <n v="19143"/>
    <x v="3"/>
    <s v="FUR-CH-10001797"/>
    <x v="0"/>
    <x v="1"/>
    <s v="Safco Chair Connectors, 6/Carton"/>
    <x v="2432"/>
    <x v="3"/>
    <n v="0.3"/>
    <x v="2656"/>
  </r>
  <r>
    <n v="2978"/>
    <x v="1477"/>
    <x v="3"/>
    <x v="621"/>
    <d v="2014-10-09T00:00:00"/>
    <s v="Second Class"/>
    <s v="HL-15040"/>
    <s v="Hunter Lopez"/>
    <x v="0"/>
    <x v="0"/>
    <s v="Rochester"/>
    <x v="15"/>
    <n v="14609"/>
    <x v="3"/>
    <s v="OFF-ST-10002214"/>
    <x v="1"/>
    <x v="4"/>
    <s v="X-Rack File for Hanging Folders"/>
    <x v="2433"/>
    <x v="0"/>
    <n v="0"/>
    <x v="2657"/>
  </r>
  <r>
    <n v="2979"/>
    <x v="1478"/>
    <x v="2"/>
    <x v="286"/>
    <d v="2011-01-17T00:00:00"/>
    <s v="Second Class"/>
    <s v="ND-18370"/>
    <s v="Natalie DeCherney"/>
    <x v="0"/>
    <x v="0"/>
    <s v="Mount Pleasant"/>
    <x v="20"/>
    <n v="29464"/>
    <x v="0"/>
    <s v="FUR-CH-10000422"/>
    <x v="0"/>
    <x v="1"/>
    <s v="Global Highback Leather Tilter in Burgundy"/>
    <x v="2434"/>
    <x v="5"/>
    <n v="0"/>
    <x v="2658"/>
  </r>
  <r>
    <n v="2980"/>
    <x v="1479"/>
    <x v="1"/>
    <x v="821"/>
    <d v="2012-06-17T00:00:00"/>
    <s v="Standard Class"/>
    <s v="GB-14575"/>
    <s v="Giulietta Baptist"/>
    <x v="0"/>
    <x v="0"/>
    <s v="Philadelphia"/>
    <x v="9"/>
    <n v="19134"/>
    <x v="3"/>
    <s v="OFF-PA-10003848"/>
    <x v="1"/>
    <x v="10"/>
    <s v="Xerox 1997"/>
    <x v="561"/>
    <x v="4"/>
    <n v="0.2"/>
    <x v="570"/>
  </r>
  <r>
    <n v="2981"/>
    <x v="1479"/>
    <x v="1"/>
    <x v="821"/>
    <d v="2012-06-17T00:00:00"/>
    <s v="Standard Class"/>
    <s v="GB-14575"/>
    <s v="Giulietta Baptist"/>
    <x v="0"/>
    <x v="0"/>
    <s v="Philadelphia"/>
    <x v="9"/>
    <n v="19134"/>
    <x v="3"/>
    <s v="FUR-FU-10003623"/>
    <x v="0"/>
    <x v="5"/>
    <s v="DataProducts Ampli Magnifier Task Lamp, Black,"/>
    <x v="2435"/>
    <x v="0"/>
    <n v="0.2"/>
    <x v="2659"/>
  </r>
  <r>
    <n v="2982"/>
    <x v="1480"/>
    <x v="2"/>
    <x v="136"/>
    <d v="2011-07-18T00:00:00"/>
    <s v="Standard Class"/>
    <s v="CL-12565"/>
    <s v="Clay Ludtke"/>
    <x v="0"/>
    <x v="0"/>
    <s v="Seattle"/>
    <x v="4"/>
    <n v="98115"/>
    <x v="1"/>
    <s v="FUR-CH-10001797"/>
    <x v="0"/>
    <x v="1"/>
    <s v="Safco Chair Connectors, 6/Carton"/>
    <x v="2436"/>
    <x v="4"/>
    <n v="0.2"/>
    <x v="2660"/>
  </r>
  <r>
    <n v="2983"/>
    <x v="1480"/>
    <x v="2"/>
    <x v="136"/>
    <d v="2011-07-18T00:00:00"/>
    <s v="Standard Class"/>
    <s v="CL-12565"/>
    <s v="Clay Ludtke"/>
    <x v="0"/>
    <x v="0"/>
    <s v="Seattle"/>
    <x v="4"/>
    <n v="98115"/>
    <x v="1"/>
    <s v="OFF-BI-10003094"/>
    <x v="1"/>
    <x v="8"/>
    <s v="Self-Adhesive Ring Binder Labels"/>
    <x v="2437"/>
    <x v="4"/>
    <n v="0.2"/>
    <x v="2661"/>
  </r>
  <r>
    <n v="2984"/>
    <x v="1481"/>
    <x v="2"/>
    <x v="776"/>
    <d v="2011-12-11T00:00:00"/>
    <s v="Second Class"/>
    <s v="RC-19960"/>
    <s v="Ryan Crowe"/>
    <x v="0"/>
    <x v="0"/>
    <s v="Springfield"/>
    <x v="21"/>
    <n v="97477"/>
    <x v="1"/>
    <s v="OFF-ST-10002205"/>
    <x v="1"/>
    <x v="4"/>
    <s v="File Shuttle I and Handi-File"/>
    <x v="354"/>
    <x v="1"/>
    <n v="0.2"/>
    <x v="362"/>
  </r>
  <r>
    <n v="2985"/>
    <x v="1481"/>
    <x v="2"/>
    <x v="776"/>
    <d v="2011-12-11T00:00:00"/>
    <s v="Second Class"/>
    <s v="RC-19960"/>
    <s v="Ryan Crowe"/>
    <x v="0"/>
    <x v="0"/>
    <s v="Springfield"/>
    <x v="21"/>
    <n v="97477"/>
    <x v="1"/>
    <s v="FUR-TA-10003238"/>
    <x v="0"/>
    <x v="3"/>
    <s v="Chromcraft Bull-Nose Wood 48&quot; x 96&quot; Rectangular Conference Tables"/>
    <x v="2438"/>
    <x v="7"/>
    <n v="0.5"/>
    <x v="2662"/>
  </r>
  <r>
    <n v="2986"/>
    <x v="1482"/>
    <x v="0"/>
    <x v="822"/>
    <d v="2013-05-31T00:00:00"/>
    <s v="Standard Class"/>
    <s v="JB-16045"/>
    <s v="Julia Barnett"/>
    <x v="2"/>
    <x v="0"/>
    <s v="Columbus"/>
    <x v="32"/>
    <n v="31907"/>
    <x v="0"/>
    <s v="FUR-FU-10000755"/>
    <x v="0"/>
    <x v="5"/>
    <s v="Eldon Expressions Mahogany Wood Desk Collection"/>
    <x v="1614"/>
    <x v="4"/>
    <n v="0"/>
    <x v="2663"/>
  </r>
  <r>
    <n v="2987"/>
    <x v="1482"/>
    <x v="0"/>
    <x v="822"/>
    <d v="2013-05-31T00:00:00"/>
    <s v="Standard Class"/>
    <s v="JB-16045"/>
    <s v="Julia Barnett"/>
    <x v="2"/>
    <x v="0"/>
    <s v="Columbus"/>
    <x v="32"/>
    <n v="31907"/>
    <x v="0"/>
    <s v="OFF-PA-10002893"/>
    <x v="1"/>
    <x v="10"/>
    <s v="Wirebound Service Call Books, 5 1/2&quot; x 4&quot;"/>
    <x v="2439"/>
    <x v="0"/>
    <n v="0"/>
    <x v="2664"/>
  </r>
  <r>
    <n v="2988"/>
    <x v="1482"/>
    <x v="0"/>
    <x v="822"/>
    <d v="2013-05-31T00:00:00"/>
    <s v="Standard Class"/>
    <s v="JB-16045"/>
    <s v="Julia Barnett"/>
    <x v="2"/>
    <x v="0"/>
    <s v="Columbus"/>
    <x v="32"/>
    <n v="31907"/>
    <x v="0"/>
    <s v="OFF-ST-10000689"/>
    <x v="1"/>
    <x v="4"/>
    <s v="Fellowes Strictly Business Drawer File, Letter/Legal Size"/>
    <x v="2440"/>
    <x v="6"/>
    <n v="0"/>
    <x v="2665"/>
  </r>
  <r>
    <n v="2989"/>
    <x v="1483"/>
    <x v="0"/>
    <x v="823"/>
    <d v="2013-02-26T00:00:00"/>
    <s v="Second Class"/>
    <s v="MC-17635"/>
    <s v="Matthew Clasen"/>
    <x v="1"/>
    <x v="0"/>
    <s v="Los Angeles"/>
    <x v="1"/>
    <n v="90032"/>
    <x v="1"/>
    <s v="TEC-AC-10004227"/>
    <x v="2"/>
    <x v="11"/>
    <s v="SanDisk Ultra 16 GB MicroSDHC Class 10 Memory Card"/>
    <x v="2441"/>
    <x v="7"/>
    <n v="0"/>
    <x v="2666"/>
  </r>
  <r>
    <n v="2990"/>
    <x v="1483"/>
    <x v="0"/>
    <x v="823"/>
    <d v="2013-02-26T00:00:00"/>
    <s v="Second Class"/>
    <s v="MC-17635"/>
    <s v="Matthew Clasen"/>
    <x v="1"/>
    <x v="0"/>
    <s v="Los Angeles"/>
    <x v="1"/>
    <n v="90032"/>
    <x v="1"/>
    <s v="OFF-BI-10000174"/>
    <x v="1"/>
    <x v="8"/>
    <s v="Wilson Jones Clip &amp; Carry Folder Binder Tool for Ring Binders, Clear"/>
    <x v="2442"/>
    <x v="4"/>
    <n v="0.2"/>
    <x v="2667"/>
  </r>
  <r>
    <n v="2991"/>
    <x v="1483"/>
    <x v="0"/>
    <x v="823"/>
    <d v="2013-02-26T00:00:00"/>
    <s v="Second Class"/>
    <s v="MC-17635"/>
    <s v="Matthew Clasen"/>
    <x v="1"/>
    <x v="0"/>
    <s v="Los Angeles"/>
    <x v="1"/>
    <n v="90032"/>
    <x v="1"/>
    <s v="OFF-ST-10001809"/>
    <x v="1"/>
    <x v="4"/>
    <s v="Fellowes Officeware Wire Shelving"/>
    <x v="468"/>
    <x v="2"/>
    <n v="0"/>
    <x v="479"/>
  </r>
  <r>
    <n v="2992"/>
    <x v="1483"/>
    <x v="0"/>
    <x v="823"/>
    <d v="2013-02-26T00:00:00"/>
    <s v="Second Class"/>
    <s v="MC-17635"/>
    <s v="Matthew Clasen"/>
    <x v="1"/>
    <x v="0"/>
    <s v="Los Angeles"/>
    <x v="1"/>
    <n v="90032"/>
    <x v="1"/>
    <s v="OFF-BI-10002309"/>
    <x v="1"/>
    <x v="8"/>
    <s v="Avery Heavy-Duty EZD  Binder With Locking Rings"/>
    <x v="2443"/>
    <x v="3"/>
    <n v="0.2"/>
    <x v="2668"/>
  </r>
  <r>
    <n v="2993"/>
    <x v="1484"/>
    <x v="0"/>
    <x v="824"/>
    <d v="2013-10-07T00:00:00"/>
    <s v="Standard Class"/>
    <s v="TT-21265"/>
    <s v="Tim Taslimi"/>
    <x v="1"/>
    <x v="0"/>
    <s v="New York City"/>
    <x v="15"/>
    <n v="10024"/>
    <x v="3"/>
    <s v="OFF-AP-10004532"/>
    <x v="1"/>
    <x v="9"/>
    <s v="Kensington 6 Outlet Guardian Standard Surge Protector"/>
    <x v="639"/>
    <x v="1"/>
    <n v="0"/>
    <x v="651"/>
  </r>
  <r>
    <n v="2994"/>
    <x v="1485"/>
    <x v="3"/>
    <x v="825"/>
    <d v="2014-03-18T00:00:00"/>
    <s v="Standard Class"/>
    <s v="MJ-17740"/>
    <s v="Max Jones"/>
    <x v="0"/>
    <x v="0"/>
    <s v="Detroit"/>
    <x v="12"/>
    <n v="48227"/>
    <x v="2"/>
    <s v="OFF-BI-10003091"/>
    <x v="1"/>
    <x v="8"/>
    <s v="GBC DocuBind TL200 Manual Binding Machine"/>
    <x v="1658"/>
    <x v="4"/>
    <n v="0"/>
    <x v="2669"/>
  </r>
  <r>
    <n v="2995"/>
    <x v="1486"/>
    <x v="0"/>
    <x v="369"/>
    <d v="2013-09-14T00:00:00"/>
    <s v="Second Class"/>
    <s v="AT-10735"/>
    <s v="Annie Thurman"/>
    <x v="0"/>
    <x v="0"/>
    <s v="Stockton"/>
    <x v="1"/>
    <n v="95207"/>
    <x v="1"/>
    <s v="OFF-BI-10004654"/>
    <x v="1"/>
    <x v="8"/>
    <s v="VariCap6 Expandable Binder"/>
    <x v="2444"/>
    <x v="4"/>
    <n v="0.2"/>
    <x v="2670"/>
  </r>
  <r>
    <n v="2996"/>
    <x v="1487"/>
    <x v="2"/>
    <x v="686"/>
    <d v="2011-07-21T00:00:00"/>
    <s v="Standard Class"/>
    <s v="PB-19150"/>
    <s v="Philip Brown"/>
    <x v="0"/>
    <x v="0"/>
    <s v="Phoenix"/>
    <x v="16"/>
    <n v="85023"/>
    <x v="1"/>
    <s v="OFF-ST-10000760"/>
    <x v="1"/>
    <x v="4"/>
    <s v="Eldon Fold 'N Roll Cart System"/>
    <x v="2336"/>
    <x v="2"/>
    <n v="0.2"/>
    <x v="2535"/>
  </r>
  <r>
    <n v="2997"/>
    <x v="1488"/>
    <x v="2"/>
    <x v="261"/>
    <d v="2011-06-25T00:00:00"/>
    <s v="Standard Class"/>
    <s v="NW-18400"/>
    <s v="Natalie Webber"/>
    <x v="0"/>
    <x v="0"/>
    <s v="Philadelphia"/>
    <x v="9"/>
    <n v="19120"/>
    <x v="3"/>
    <s v="OFF-EN-10001539"/>
    <x v="1"/>
    <x v="12"/>
    <s v="Staples"/>
    <x v="1730"/>
    <x v="4"/>
    <n v="0.2"/>
    <x v="2671"/>
  </r>
  <r>
    <n v="2998"/>
    <x v="1488"/>
    <x v="2"/>
    <x v="261"/>
    <d v="2011-06-25T00:00:00"/>
    <s v="Standard Class"/>
    <s v="NW-18400"/>
    <s v="Natalie Webber"/>
    <x v="0"/>
    <x v="0"/>
    <s v="Philadelphia"/>
    <x v="9"/>
    <n v="19120"/>
    <x v="3"/>
    <s v="FUR-FU-10000550"/>
    <x v="0"/>
    <x v="5"/>
    <s v="Stacking Trays by OIC"/>
    <x v="2217"/>
    <x v="7"/>
    <n v="0.2"/>
    <x v="2672"/>
  </r>
  <r>
    <n v="2999"/>
    <x v="1488"/>
    <x v="2"/>
    <x v="261"/>
    <d v="2011-06-25T00:00:00"/>
    <s v="Standard Class"/>
    <s v="NW-18400"/>
    <s v="Natalie Webber"/>
    <x v="0"/>
    <x v="0"/>
    <s v="Philadelphia"/>
    <x v="9"/>
    <n v="19120"/>
    <x v="3"/>
    <s v="TEC-AC-10003628"/>
    <x v="2"/>
    <x v="11"/>
    <s v="Logitech 910-002974 M325 Wireless Mouse for Web Scrolling"/>
    <x v="1679"/>
    <x v="4"/>
    <n v="0.2"/>
    <x v="2673"/>
  </r>
  <r>
    <n v="3000"/>
    <x v="1488"/>
    <x v="2"/>
    <x v="261"/>
    <d v="2011-06-25T00:00:00"/>
    <s v="Standard Class"/>
    <s v="NW-18400"/>
    <s v="Natalie Webber"/>
    <x v="0"/>
    <x v="0"/>
    <s v="Philadelphia"/>
    <x v="9"/>
    <n v="19120"/>
    <x v="3"/>
    <s v="TEC-MA-10004521"/>
    <x v="2"/>
    <x v="15"/>
    <s v="Epson Perfection V600 Photo Scanner"/>
    <x v="2445"/>
    <x v="1"/>
    <n v="0.7"/>
    <x v="2674"/>
  </r>
  <r>
    <n v="3001"/>
    <x v="1488"/>
    <x v="2"/>
    <x v="261"/>
    <d v="2011-06-25T00:00:00"/>
    <s v="Standard Class"/>
    <s v="NW-18400"/>
    <s v="Natalie Webber"/>
    <x v="0"/>
    <x v="0"/>
    <s v="Philadelphia"/>
    <x v="9"/>
    <n v="19120"/>
    <x v="3"/>
    <s v="OFF-AP-10003860"/>
    <x v="1"/>
    <x v="9"/>
    <s v="Fellowes Advanced 8 Outlet Surge Suppressor with Phone/Fax Protection"/>
    <x v="2446"/>
    <x v="0"/>
    <n v="0.2"/>
    <x v="2675"/>
  </r>
  <r>
    <n v="3002"/>
    <x v="1488"/>
    <x v="2"/>
    <x v="261"/>
    <d v="2011-06-25T00:00:00"/>
    <s v="Standard Class"/>
    <s v="NW-18400"/>
    <s v="Natalie Webber"/>
    <x v="0"/>
    <x v="0"/>
    <s v="Philadelphia"/>
    <x v="9"/>
    <n v="19120"/>
    <x v="3"/>
    <s v="OFF-BI-10000069"/>
    <x v="1"/>
    <x v="8"/>
    <s v="GBC Prepunched Paper, 19-Hole, for Binding Systems, 24-lb"/>
    <x v="2447"/>
    <x v="0"/>
    <n v="0.7"/>
    <x v="2676"/>
  </r>
  <r>
    <n v="3003"/>
    <x v="1489"/>
    <x v="1"/>
    <x v="761"/>
    <d v="2012-07-10T00:00:00"/>
    <s v="Standard Class"/>
    <s v="VP-21730"/>
    <s v="Victor Preis"/>
    <x v="2"/>
    <x v="0"/>
    <s v="Sterling Heights"/>
    <x v="12"/>
    <n v="48310"/>
    <x v="2"/>
    <s v="OFF-BI-10003655"/>
    <x v="1"/>
    <x v="8"/>
    <s v="Durable Pressboard Binders"/>
    <x v="2448"/>
    <x v="2"/>
    <n v="0"/>
    <x v="2677"/>
  </r>
  <r>
    <n v="3004"/>
    <x v="1490"/>
    <x v="3"/>
    <x v="819"/>
    <d v="2014-12-24T00:00:00"/>
    <s v="Standard Class"/>
    <s v="RD-19810"/>
    <s v="Ross DeVincentis"/>
    <x v="2"/>
    <x v="0"/>
    <s v="Rochester"/>
    <x v="15"/>
    <n v="14609"/>
    <x v="3"/>
    <s v="OFF-BI-10001628"/>
    <x v="1"/>
    <x v="8"/>
    <s v="Acco Data Flex Cable Posts For Top &amp; Bottom Load Binders, 6&quot; Capacity"/>
    <x v="2449"/>
    <x v="4"/>
    <n v="0.2"/>
    <x v="2678"/>
  </r>
  <r>
    <n v="3005"/>
    <x v="1491"/>
    <x v="0"/>
    <x v="162"/>
    <d v="2013-09-11T00:00:00"/>
    <s v="First Class"/>
    <s v="MG-17875"/>
    <s v="Michael Grace"/>
    <x v="2"/>
    <x v="0"/>
    <s v="New York City"/>
    <x v="15"/>
    <n v="10011"/>
    <x v="3"/>
    <s v="OFF-AP-10003779"/>
    <x v="1"/>
    <x v="9"/>
    <s v="Kensington 7 Outlet MasterPiece Power Center with Fax/Phone Line Protection"/>
    <x v="2450"/>
    <x v="7"/>
    <n v="0"/>
    <x v="2679"/>
  </r>
  <r>
    <n v="3006"/>
    <x v="1492"/>
    <x v="2"/>
    <x v="826"/>
    <d v="2011-05-21T00:00:00"/>
    <s v="Standard Class"/>
    <s v="PA-19060"/>
    <s v="Pete Armstrong"/>
    <x v="2"/>
    <x v="0"/>
    <s v="Eau Claire"/>
    <x v="6"/>
    <n v="54703"/>
    <x v="2"/>
    <s v="OFF-BI-10000666"/>
    <x v="1"/>
    <x v="8"/>
    <s v="Surelock Post Binders"/>
    <x v="1296"/>
    <x v="1"/>
    <n v="0"/>
    <x v="1351"/>
  </r>
  <r>
    <n v="3007"/>
    <x v="1493"/>
    <x v="3"/>
    <x v="119"/>
    <d v="2014-10-16T00:00:00"/>
    <s v="First Class"/>
    <s v="CR-12730"/>
    <s v="Craig Reiter"/>
    <x v="0"/>
    <x v="0"/>
    <s v="New York City"/>
    <x v="15"/>
    <n v="10009"/>
    <x v="3"/>
    <s v="OFF-AP-10000828"/>
    <x v="1"/>
    <x v="9"/>
    <s v="Avanti 4.4 Cu. Ft. Refrigerator"/>
    <x v="2451"/>
    <x v="2"/>
    <n v="0"/>
    <x v="2680"/>
  </r>
  <r>
    <n v="3008"/>
    <x v="1494"/>
    <x v="2"/>
    <x v="745"/>
    <d v="2011-10-29T00:00:00"/>
    <s v="Standard Class"/>
    <s v="AA-10375"/>
    <s v="Allen Armold"/>
    <x v="0"/>
    <x v="0"/>
    <s v="Rancho Cucamonga"/>
    <x v="1"/>
    <n v="91730"/>
    <x v="1"/>
    <s v="OFF-BI-10002706"/>
    <x v="1"/>
    <x v="8"/>
    <s v="Avery Premier Heavy-Duty Binder with Round Locking Rings"/>
    <x v="2452"/>
    <x v="1"/>
    <n v="0.2"/>
    <x v="2681"/>
  </r>
  <r>
    <n v="3009"/>
    <x v="1495"/>
    <x v="0"/>
    <x v="5"/>
    <d v="2013-12-07T00:00:00"/>
    <s v="First Class"/>
    <s v="JG-15160"/>
    <s v="James Galang"/>
    <x v="0"/>
    <x v="0"/>
    <s v="Murray"/>
    <x v="0"/>
    <n v="42071"/>
    <x v="0"/>
    <s v="FUR-FU-10004748"/>
    <x v="0"/>
    <x v="5"/>
    <s v="Howard Miller 16&quot; Diameter Gallery Wall Clock"/>
    <x v="1868"/>
    <x v="1"/>
    <n v="0"/>
    <x v="2005"/>
  </r>
  <r>
    <n v="3010"/>
    <x v="1496"/>
    <x v="0"/>
    <x v="197"/>
    <d v="2013-07-30T00:00:00"/>
    <s v="Standard Class"/>
    <s v="RR-19525"/>
    <s v="Rick Reed"/>
    <x v="1"/>
    <x v="0"/>
    <s v="Toledo"/>
    <x v="24"/>
    <n v="43615"/>
    <x v="3"/>
    <s v="OFF-AP-10000026"/>
    <x v="1"/>
    <x v="9"/>
    <s v="Tripp Lite Isotel 6 Outlet Surge Protector with Fax/Modem Protection"/>
    <x v="2453"/>
    <x v="2"/>
    <n v="0.2"/>
    <x v="2682"/>
  </r>
  <r>
    <n v="3011"/>
    <x v="1497"/>
    <x v="3"/>
    <x v="827"/>
    <d v="2014-04-24T00:00:00"/>
    <s v="Standard Class"/>
    <s v="SR-20425"/>
    <s v="Sharelle Roach"/>
    <x v="2"/>
    <x v="0"/>
    <s v="Louisville"/>
    <x v="22"/>
    <n v="80027"/>
    <x v="1"/>
    <s v="OFF-BI-10000773"/>
    <x v="1"/>
    <x v="8"/>
    <s v="Insertable Tab Post Binder Dividers"/>
    <x v="2454"/>
    <x v="2"/>
    <n v="0.7"/>
    <x v="2683"/>
  </r>
  <r>
    <n v="3012"/>
    <x v="1497"/>
    <x v="3"/>
    <x v="827"/>
    <d v="2014-04-24T00:00:00"/>
    <s v="Standard Class"/>
    <s v="SR-20425"/>
    <s v="Sharelle Roach"/>
    <x v="2"/>
    <x v="0"/>
    <s v="Louisville"/>
    <x v="22"/>
    <n v="80027"/>
    <x v="1"/>
    <s v="TEC-MA-10000822"/>
    <x v="2"/>
    <x v="15"/>
    <s v="Lexmark MX611dhe Monochrome Laser Printer"/>
    <x v="2455"/>
    <x v="2"/>
    <n v="0.7"/>
    <x v="2684"/>
  </r>
  <r>
    <n v="3013"/>
    <x v="1497"/>
    <x v="3"/>
    <x v="827"/>
    <d v="2014-04-24T00:00:00"/>
    <s v="Standard Class"/>
    <s v="SR-20425"/>
    <s v="Sharelle Roach"/>
    <x v="2"/>
    <x v="0"/>
    <s v="Louisville"/>
    <x v="22"/>
    <n v="80027"/>
    <x v="1"/>
    <s v="OFF-BI-10001543"/>
    <x v="1"/>
    <x v="8"/>
    <s v="GBC VeloBinder Manual Binding System"/>
    <x v="2456"/>
    <x v="0"/>
    <n v="0.7"/>
    <x v="2685"/>
  </r>
  <r>
    <n v="3014"/>
    <x v="1497"/>
    <x v="3"/>
    <x v="827"/>
    <d v="2014-04-24T00:00:00"/>
    <s v="Standard Class"/>
    <s v="SR-20425"/>
    <s v="Sharelle Roach"/>
    <x v="2"/>
    <x v="0"/>
    <s v="Louisville"/>
    <x v="22"/>
    <n v="80027"/>
    <x v="1"/>
    <s v="OFF-BI-10003355"/>
    <x v="1"/>
    <x v="8"/>
    <s v="Cardinal Holdit Business Card Pockets"/>
    <x v="2457"/>
    <x v="5"/>
    <n v="0.7"/>
    <x v="2686"/>
  </r>
  <r>
    <n v="3015"/>
    <x v="1497"/>
    <x v="3"/>
    <x v="827"/>
    <d v="2014-04-24T00:00:00"/>
    <s v="Standard Class"/>
    <s v="SR-20425"/>
    <s v="Sharelle Roach"/>
    <x v="2"/>
    <x v="0"/>
    <s v="Louisville"/>
    <x v="22"/>
    <n v="80027"/>
    <x v="1"/>
    <s v="OFF-PA-10002005"/>
    <x v="1"/>
    <x v="10"/>
    <s v="Xerox 225"/>
    <x v="561"/>
    <x v="4"/>
    <n v="0.2"/>
    <x v="570"/>
  </r>
  <r>
    <n v="3016"/>
    <x v="1498"/>
    <x v="1"/>
    <x v="14"/>
    <d v="2012-09-21T00:00:00"/>
    <s v="Standard Class"/>
    <s v="LS-16975"/>
    <s v="Lindsay Shagiari"/>
    <x v="2"/>
    <x v="0"/>
    <s v="New York City"/>
    <x v="15"/>
    <n v="10035"/>
    <x v="3"/>
    <s v="FUR-TA-10004154"/>
    <x v="0"/>
    <x v="3"/>
    <s v="Riverside Furniture Oval Coffee Table, Oval End Table, End Table with Drawer"/>
    <x v="2458"/>
    <x v="0"/>
    <n v="0.4"/>
    <x v="2687"/>
  </r>
  <r>
    <n v="3017"/>
    <x v="1499"/>
    <x v="0"/>
    <x v="828"/>
    <d v="2013-08-31T00:00:00"/>
    <s v="Standard Class"/>
    <s v="MH-18115"/>
    <s v="Mick Hernandez"/>
    <x v="2"/>
    <x v="0"/>
    <s v="Pharr"/>
    <x v="5"/>
    <n v="78577"/>
    <x v="2"/>
    <s v="OFF-ST-10002743"/>
    <x v="1"/>
    <x v="4"/>
    <s v="SAFCO Boltless Steel Shelving"/>
    <x v="2459"/>
    <x v="8"/>
    <n v="0.2"/>
    <x v="2688"/>
  </r>
  <r>
    <n v="3018"/>
    <x v="1499"/>
    <x v="0"/>
    <x v="828"/>
    <d v="2013-08-31T00:00:00"/>
    <s v="Standard Class"/>
    <s v="MH-18115"/>
    <s v="Mick Hernandez"/>
    <x v="2"/>
    <x v="0"/>
    <s v="Pharr"/>
    <x v="5"/>
    <n v="78577"/>
    <x v="2"/>
    <s v="FUR-FU-10004973"/>
    <x v="0"/>
    <x v="5"/>
    <s v="Flat Face Poster Frame"/>
    <x v="1832"/>
    <x v="1"/>
    <n v="0.6"/>
    <x v="1963"/>
  </r>
  <r>
    <n v="3019"/>
    <x v="1499"/>
    <x v="0"/>
    <x v="828"/>
    <d v="2013-08-31T00:00:00"/>
    <s v="Standard Class"/>
    <s v="MH-18115"/>
    <s v="Mick Hernandez"/>
    <x v="2"/>
    <x v="0"/>
    <s v="Pharr"/>
    <x v="5"/>
    <n v="78577"/>
    <x v="2"/>
    <s v="TEC-AC-10002842"/>
    <x v="2"/>
    <x v="11"/>
    <s v="WD My Passport Ultra 2TB Portable External Hard Drive"/>
    <x v="2460"/>
    <x v="3"/>
    <n v="0.2"/>
    <x v="2689"/>
  </r>
  <r>
    <n v="3020"/>
    <x v="1500"/>
    <x v="1"/>
    <x v="627"/>
    <d v="2012-11-14T00:00:00"/>
    <s v="Standard Class"/>
    <s v="SC-20095"/>
    <s v="Sanjit Chand"/>
    <x v="0"/>
    <x v="0"/>
    <s v="West Jordan"/>
    <x v="7"/>
    <n v="84084"/>
    <x v="1"/>
    <s v="OFF-FA-10002701"/>
    <x v="1"/>
    <x v="13"/>
    <s v="Alliance Rubber Bands"/>
    <x v="1325"/>
    <x v="1"/>
    <n v="0"/>
    <x v="2690"/>
  </r>
  <r>
    <n v="3021"/>
    <x v="1500"/>
    <x v="1"/>
    <x v="627"/>
    <d v="2012-11-14T00:00:00"/>
    <s v="Standard Class"/>
    <s v="SC-20095"/>
    <s v="Sanjit Chand"/>
    <x v="0"/>
    <x v="0"/>
    <s v="West Jordan"/>
    <x v="7"/>
    <n v="84084"/>
    <x v="1"/>
    <s v="OFF-PA-10001125"/>
    <x v="1"/>
    <x v="10"/>
    <s v="Xerox 1988"/>
    <x v="1663"/>
    <x v="1"/>
    <n v="0"/>
    <x v="1761"/>
  </r>
  <r>
    <n v="3022"/>
    <x v="1500"/>
    <x v="1"/>
    <x v="627"/>
    <d v="2012-11-14T00:00:00"/>
    <s v="Standard Class"/>
    <s v="SC-20095"/>
    <s v="Sanjit Chand"/>
    <x v="0"/>
    <x v="0"/>
    <s v="West Jordan"/>
    <x v="7"/>
    <n v="84084"/>
    <x v="1"/>
    <s v="FUR-FU-10004090"/>
    <x v="0"/>
    <x v="5"/>
    <s v="Executive Impressions 14&quot; Contract Wall Clock"/>
    <x v="2461"/>
    <x v="1"/>
    <n v="0"/>
    <x v="2691"/>
  </r>
  <r>
    <n v="3023"/>
    <x v="1500"/>
    <x v="1"/>
    <x v="627"/>
    <d v="2012-11-14T00:00:00"/>
    <s v="Standard Class"/>
    <s v="SC-20095"/>
    <s v="Sanjit Chand"/>
    <x v="0"/>
    <x v="0"/>
    <s v="West Jordan"/>
    <x v="7"/>
    <n v="84084"/>
    <x v="1"/>
    <s v="OFF-BI-10001510"/>
    <x v="1"/>
    <x v="8"/>
    <s v="Deluxe Heavy-Duty Vinyl Round Ring Binder"/>
    <x v="2462"/>
    <x v="2"/>
    <n v="0.2"/>
    <x v="2692"/>
  </r>
  <r>
    <n v="3024"/>
    <x v="1501"/>
    <x v="3"/>
    <x v="701"/>
    <d v="2014-11-24T00:00:00"/>
    <s v="Standard Class"/>
    <s v="JB-16000"/>
    <s v="Joy Bell-"/>
    <x v="0"/>
    <x v="0"/>
    <s v="Brownsville"/>
    <x v="5"/>
    <n v="78521"/>
    <x v="2"/>
    <s v="FUR-BO-10002202"/>
    <x v="0"/>
    <x v="0"/>
    <s v="Atlantic Metals Mobile 2-Shelf Bookcases, Custom Colors"/>
    <x v="2463"/>
    <x v="0"/>
    <n v="0.32"/>
    <x v="2693"/>
  </r>
  <r>
    <n v="3025"/>
    <x v="1502"/>
    <x v="1"/>
    <x v="627"/>
    <d v="2012-11-13T00:00:00"/>
    <s v="Standard Class"/>
    <s v="AC-10450"/>
    <s v="Amy Cox"/>
    <x v="0"/>
    <x v="0"/>
    <s v="New York City"/>
    <x v="15"/>
    <n v="10011"/>
    <x v="3"/>
    <s v="OFF-BI-10001922"/>
    <x v="1"/>
    <x v="8"/>
    <s v="Storex Dura Pro Binders"/>
    <x v="2464"/>
    <x v="10"/>
    <n v="0.2"/>
    <x v="2694"/>
  </r>
  <r>
    <n v="3026"/>
    <x v="1502"/>
    <x v="1"/>
    <x v="627"/>
    <d v="2012-11-13T00:00:00"/>
    <s v="Standard Class"/>
    <s v="AC-10450"/>
    <s v="Amy Cox"/>
    <x v="0"/>
    <x v="0"/>
    <s v="New York City"/>
    <x v="15"/>
    <n v="10011"/>
    <x v="3"/>
    <s v="OFF-PA-10001667"/>
    <x v="1"/>
    <x v="10"/>
    <s v="Great White Multi-Use Recycled Paper (20Lb. and 84 Bright)"/>
    <x v="1465"/>
    <x v="1"/>
    <n v="0"/>
    <x v="2695"/>
  </r>
  <r>
    <n v="3027"/>
    <x v="1503"/>
    <x v="3"/>
    <x v="300"/>
    <d v="2014-04-27T00:00:00"/>
    <s v="Standard Class"/>
    <s v="MO-17800"/>
    <s v="Meg O'Connel"/>
    <x v="2"/>
    <x v="0"/>
    <s v="Philadelphia"/>
    <x v="9"/>
    <n v="19140"/>
    <x v="3"/>
    <s v="FUR-FU-10001488"/>
    <x v="0"/>
    <x v="5"/>
    <s v="Tenex 46&quot; x 60&quot; Computer Anti-Static Chairmat, Rectangular Shaped"/>
    <x v="1825"/>
    <x v="1"/>
    <n v="0.2"/>
    <x v="232"/>
  </r>
  <r>
    <n v="3028"/>
    <x v="1504"/>
    <x v="2"/>
    <x v="829"/>
    <d v="2011-08-24T00:00:00"/>
    <s v="Same Day"/>
    <s v="RB-19645"/>
    <s v="Robert Barroso"/>
    <x v="1"/>
    <x v="0"/>
    <s v="Billings"/>
    <x v="37"/>
    <n v="59102"/>
    <x v="1"/>
    <s v="OFF-BI-10002799"/>
    <x v="1"/>
    <x v="8"/>
    <s v="SlimView Poly Binder, 3/8&quot;"/>
    <x v="1838"/>
    <x v="0"/>
    <n v="0.2"/>
    <x v="2696"/>
  </r>
  <r>
    <n v="3029"/>
    <x v="1505"/>
    <x v="3"/>
    <x v="94"/>
    <d v="2014-12-22T00:00:00"/>
    <s v="Standard Class"/>
    <s v="AI-10855"/>
    <s v="Arianne Irving"/>
    <x v="0"/>
    <x v="0"/>
    <s v="Chesapeake"/>
    <x v="17"/>
    <n v="23320"/>
    <x v="0"/>
    <s v="FUR-CH-10003846"/>
    <x v="0"/>
    <x v="1"/>
    <s v="Hon Valutask Swivel Chairs"/>
    <x v="2465"/>
    <x v="2"/>
    <n v="0"/>
    <x v="2697"/>
  </r>
  <r>
    <n v="3030"/>
    <x v="1506"/>
    <x v="0"/>
    <x v="830"/>
    <d v="2013-03-29T00:00:00"/>
    <s v="Standard Class"/>
    <s v="DR-12880"/>
    <s v="Dan Reichenbach"/>
    <x v="1"/>
    <x v="0"/>
    <s v="Gresham"/>
    <x v="21"/>
    <n v="97030"/>
    <x v="1"/>
    <s v="TEC-PH-10003691"/>
    <x v="2"/>
    <x v="7"/>
    <s v="BlackBerry Q10"/>
    <x v="2466"/>
    <x v="4"/>
    <n v="0.2"/>
    <x v="2698"/>
  </r>
  <r>
    <n v="3031"/>
    <x v="1507"/>
    <x v="1"/>
    <x v="481"/>
    <d v="2012-09-27T00:00:00"/>
    <s v="Standard Class"/>
    <s v="DM-12955"/>
    <s v="Dario Medina"/>
    <x v="1"/>
    <x v="0"/>
    <s v="Lincoln Park"/>
    <x v="12"/>
    <n v="48146"/>
    <x v="2"/>
    <s v="FUR-BO-10000468"/>
    <x v="0"/>
    <x v="0"/>
    <s v="O'Sullivan 2-Shelf Heavy-Duty Bookcases"/>
    <x v="1949"/>
    <x v="4"/>
    <n v="0"/>
    <x v="2699"/>
  </r>
  <r>
    <n v="3032"/>
    <x v="1507"/>
    <x v="1"/>
    <x v="481"/>
    <d v="2012-09-27T00:00:00"/>
    <s v="Standard Class"/>
    <s v="DM-12955"/>
    <s v="Dario Medina"/>
    <x v="1"/>
    <x v="0"/>
    <s v="Lincoln Park"/>
    <x v="12"/>
    <n v="48146"/>
    <x v="2"/>
    <s v="OFF-AR-10001044"/>
    <x v="1"/>
    <x v="6"/>
    <s v="BOSTON Ranger #55 Pencil Sharpener, Black"/>
    <x v="2467"/>
    <x v="7"/>
    <n v="0"/>
    <x v="2700"/>
  </r>
  <r>
    <n v="3033"/>
    <x v="1508"/>
    <x v="0"/>
    <x v="831"/>
    <d v="2013-11-27T00:00:00"/>
    <s v="Standard Class"/>
    <s v="JH-16180"/>
    <s v="Justin Hirsh"/>
    <x v="0"/>
    <x v="0"/>
    <s v="Gresham"/>
    <x v="21"/>
    <n v="97030"/>
    <x v="1"/>
    <s v="FUR-CH-10003833"/>
    <x v="0"/>
    <x v="1"/>
    <s v="Novimex Fabric Task Chair"/>
    <x v="2468"/>
    <x v="4"/>
    <n v="0.2"/>
    <x v="2701"/>
  </r>
  <r>
    <n v="3034"/>
    <x v="1509"/>
    <x v="3"/>
    <x v="118"/>
    <d v="2014-09-22T00:00:00"/>
    <s v="Standard Class"/>
    <s v="AB-10060"/>
    <s v="Adam Bellavance"/>
    <x v="2"/>
    <x v="0"/>
    <s v="Philadelphia"/>
    <x v="9"/>
    <n v="19143"/>
    <x v="3"/>
    <s v="OFF-PA-10004355"/>
    <x v="1"/>
    <x v="10"/>
    <s v="Xerox 231"/>
    <x v="561"/>
    <x v="4"/>
    <n v="0.2"/>
    <x v="570"/>
  </r>
  <r>
    <n v="3035"/>
    <x v="1510"/>
    <x v="1"/>
    <x v="832"/>
    <d v="2012-06-16T00:00:00"/>
    <s v="Standard Class"/>
    <s v="BD-11605"/>
    <s v="Brian Dahlen"/>
    <x v="0"/>
    <x v="0"/>
    <s v="Monroe"/>
    <x v="28"/>
    <n v="71203"/>
    <x v="0"/>
    <s v="TEC-AC-10003038"/>
    <x v="2"/>
    <x v="11"/>
    <s v="Kingston Digital DataTraveler 16GB USB 2.0"/>
    <x v="2469"/>
    <x v="5"/>
    <n v="0"/>
    <x v="2702"/>
  </r>
  <r>
    <n v="3036"/>
    <x v="1510"/>
    <x v="1"/>
    <x v="832"/>
    <d v="2012-06-16T00:00:00"/>
    <s v="Standard Class"/>
    <s v="BD-11605"/>
    <s v="Brian Dahlen"/>
    <x v="0"/>
    <x v="0"/>
    <s v="Monroe"/>
    <x v="28"/>
    <n v="71203"/>
    <x v="0"/>
    <s v="OFF-BI-10002799"/>
    <x v="1"/>
    <x v="8"/>
    <s v="SlimView Poly Binder, 3/8&quot;"/>
    <x v="2470"/>
    <x v="3"/>
    <n v="0"/>
    <x v="2703"/>
  </r>
  <r>
    <n v="3037"/>
    <x v="1510"/>
    <x v="1"/>
    <x v="832"/>
    <d v="2012-06-16T00:00:00"/>
    <s v="Standard Class"/>
    <s v="BD-11605"/>
    <s v="Brian Dahlen"/>
    <x v="0"/>
    <x v="0"/>
    <s v="Monroe"/>
    <x v="28"/>
    <n v="71203"/>
    <x v="0"/>
    <s v="OFF-AR-10003582"/>
    <x v="1"/>
    <x v="6"/>
    <s v="Boston Electric Pencil Sharpener, Model 1818, Charcoal Black"/>
    <x v="2471"/>
    <x v="0"/>
    <n v="0"/>
    <x v="2704"/>
  </r>
  <r>
    <n v="3038"/>
    <x v="1510"/>
    <x v="1"/>
    <x v="832"/>
    <d v="2012-06-16T00:00:00"/>
    <s v="Standard Class"/>
    <s v="BD-11605"/>
    <s v="Brian Dahlen"/>
    <x v="0"/>
    <x v="0"/>
    <s v="Monroe"/>
    <x v="28"/>
    <n v="71203"/>
    <x v="0"/>
    <s v="OFF-PA-10004451"/>
    <x v="1"/>
    <x v="10"/>
    <s v="Xerox 222"/>
    <x v="56"/>
    <x v="2"/>
    <n v="0"/>
    <x v="56"/>
  </r>
  <r>
    <n v="3039"/>
    <x v="1510"/>
    <x v="1"/>
    <x v="832"/>
    <d v="2012-06-16T00:00:00"/>
    <s v="Standard Class"/>
    <s v="BD-11605"/>
    <s v="Brian Dahlen"/>
    <x v="0"/>
    <x v="0"/>
    <s v="Monroe"/>
    <x v="28"/>
    <n v="71203"/>
    <x v="0"/>
    <s v="FUR-FU-10004666"/>
    <x v="0"/>
    <x v="5"/>
    <s v="DAX Clear Channel Poster Frame"/>
    <x v="2472"/>
    <x v="0"/>
    <n v="0"/>
    <x v="2705"/>
  </r>
  <r>
    <n v="3040"/>
    <x v="1511"/>
    <x v="3"/>
    <x v="621"/>
    <d v="2014-10-09T00:00:00"/>
    <s v="Standard Class"/>
    <s v="AS-10045"/>
    <s v="Aaron Smayling"/>
    <x v="1"/>
    <x v="0"/>
    <s v="Pasadena"/>
    <x v="1"/>
    <n v="91104"/>
    <x v="1"/>
    <s v="FUR-TA-10001520"/>
    <x v="0"/>
    <x v="3"/>
    <s v="Lesro Sheffield Collection Coffee Table, End Table, Center Table, Corner Table"/>
    <x v="2473"/>
    <x v="1"/>
    <n v="0.2"/>
    <x v="2706"/>
  </r>
  <r>
    <n v="3041"/>
    <x v="1512"/>
    <x v="0"/>
    <x v="465"/>
    <d v="2013-05-10T00:00:00"/>
    <s v="Standard Class"/>
    <s v="ZD-21925"/>
    <s v="Zuschuss Donatelli"/>
    <x v="0"/>
    <x v="0"/>
    <s v="Chattanooga"/>
    <x v="18"/>
    <n v="37421"/>
    <x v="0"/>
    <s v="FUR-FU-10004270"/>
    <x v="0"/>
    <x v="5"/>
    <s v="Eldon Image Series Desk Accessories, Burgundy"/>
    <x v="2474"/>
    <x v="2"/>
    <n v="0.2"/>
    <x v="2707"/>
  </r>
  <r>
    <n v="3042"/>
    <x v="1513"/>
    <x v="3"/>
    <x v="220"/>
    <d v="2014-09-13T00:00:00"/>
    <s v="Same Day"/>
    <s v="KF-16285"/>
    <s v="Karen Ferguson"/>
    <x v="2"/>
    <x v="0"/>
    <s v="Long Beach"/>
    <x v="1"/>
    <n v="90805"/>
    <x v="1"/>
    <s v="OFF-PA-10003172"/>
    <x v="1"/>
    <x v="10"/>
    <s v="Xerox 1996"/>
    <x v="91"/>
    <x v="0"/>
    <n v="0"/>
    <x v="91"/>
  </r>
  <r>
    <n v="3043"/>
    <x v="1513"/>
    <x v="3"/>
    <x v="220"/>
    <d v="2014-09-13T00:00:00"/>
    <s v="Same Day"/>
    <s v="KF-16285"/>
    <s v="Karen Ferguson"/>
    <x v="2"/>
    <x v="0"/>
    <s v="Long Beach"/>
    <x v="1"/>
    <n v="90805"/>
    <x v="1"/>
    <s v="OFF-EN-10002312"/>
    <x v="1"/>
    <x v="12"/>
    <s v="#10 Self-Seal White Envelopes"/>
    <x v="2475"/>
    <x v="0"/>
    <n v="0"/>
    <x v="2708"/>
  </r>
  <r>
    <n v="3044"/>
    <x v="1513"/>
    <x v="3"/>
    <x v="220"/>
    <d v="2014-09-13T00:00:00"/>
    <s v="Same Day"/>
    <s v="KF-16285"/>
    <s v="Karen Ferguson"/>
    <x v="2"/>
    <x v="0"/>
    <s v="Long Beach"/>
    <x v="1"/>
    <n v="90805"/>
    <x v="1"/>
    <s v="FUR-CH-10002320"/>
    <x v="0"/>
    <x v="1"/>
    <s v="Hon Pagoda Stacking Chairs"/>
    <x v="2476"/>
    <x v="8"/>
    <n v="0.2"/>
    <x v="2709"/>
  </r>
  <r>
    <n v="3045"/>
    <x v="1514"/>
    <x v="1"/>
    <x v="28"/>
    <d v="2012-05-02T00:00:00"/>
    <s v="Second Class"/>
    <s v="BP-11230"/>
    <s v="Benjamin Patterson"/>
    <x v="0"/>
    <x v="0"/>
    <s v="Troy"/>
    <x v="24"/>
    <n v="45373"/>
    <x v="3"/>
    <s v="TEC-PH-10001530"/>
    <x v="2"/>
    <x v="7"/>
    <s v="Cisco Unified IP Phone 7945G VoIP phone"/>
    <x v="2477"/>
    <x v="2"/>
    <n v="0.4"/>
    <x v="2710"/>
  </r>
  <r>
    <n v="3046"/>
    <x v="1515"/>
    <x v="3"/>
    <x v="44"/>
    <d v="2014-11-11T00:00:00"/>
    <s v="Second Class"/>
    <s v="CC-12430"/>
    <s v="Chuck Clark"/>
    <x v="2"/>
    <x v="0"/>
    <s v="Minneapolis"/>
    <x v="11"/>
    <n v="55407"/>
    <x v="2"/>
    <s v="OFF-AR-10001216"/>
    <x v="1"/>
    <x v="6"/>
    <s v="Newell 339"/>
    <x v="2255"/>
    <x v="2"/>
    <n v="0"/>
    <x v="2711"/>
  </r>
  <r>
    <n v="3047"/>
    <x v="1515"/>
    <x v="3"/>
    <x v="44"/>
    <d v="2014-11-11T00:00:00"/>
    <s v="Second Class"/>
    <s v="CC-12430"/>
    <s v="Chuck Clark"/>
    <x v="2"/>
    <x v="0"/>
    <s v="Minneapolis"/>
    <x v="11"/>
    <n v="55407"/>
    <x v="2"/>
    <s v="OFF-PA-10003127"/>
    <x v="1"/>
    <x v="10"/>
    <s v="Staples"/>
    <x v="978"/>
    <x v="7"/>
    <n v="0"/>
    <x v="1016"/>
  </r>
  <r>
    <n v="3048"/>
    <x v="1516"/>
    <x v="2"/>
    <x v="587"/>
    <d v="2011-10-04T00:00:00"/>
    <s v="Standard Class"/>
    <s v="DB-13615"/>
    <s v="Doug Bickford"/>
    <x v="0"/>
    <x v="0"/>
    <s v="Seattle"/>
    <x v="4"/>
    <n v="98105"/>
    <x v="1"/>
    <s v="OFF-BI-10003910"/>
    <x v="1"/>
    <x v="8"/>
    <s v="DXL Angle-View Binders with Locking Rings by Samsill"/>
    <x v="752"/>
    <x v="3"/>
    <n v="0.2"/>
    <x v="2712"/>
  </r>
  <r>
    <n v="3049"/>
    <x v="1517"/>
    <x v="3"/>
    <x v="459"/>
    <d v="2014-04-05T00:00:00"/>
    <s v="First Class"/>
    <s v="TC-21475"/>
    <s v="Tony Chapman"/>
    <x v="2"/>
    <x v="0"/>
    <s v="Columbus"/>
    <x v="32"/>
    <n v="31907"/>
    <x v="0"/>
    <s v="FUR-TA-10004534"/>
    <x v="0"/>
    <x v="3"/>
    <s v="Bevis 44 x 96 Conference Tables"/>
    <x v="1764"/>
    <x v="0"/>
    <n v="0"/>
    <x v="1877"/>
  </r>
  <r>
    <n v="3050"/>
    <x v="1517"/>
    <x v="3"/>
    <x v="459"/>
    <d v="2014-04-05T00:00:00"/>
    <s v="First Class"/>
    <s v="TC-21475"/>
    <s v="Tony Chapman"/>
    <x v="2"/>
    <x v="0"/>
    <s v="Columbus"/>
    <x v="32"/>
    <n v="31907"/>
    <x v="0"/>
    <s v="TEC-AC-10000892"/>
    <x v="2"/>
    <x v="11"/>
    <s v="NETGEAR N750 Dual Band Wi-Fi Gigabit Router"/>
    <x v="310"/>
    <x v="4"/>
    <n v="0"/>
    <x v="315"/>
  </r>
  <r>
    <n v="3051"/>
    <x v="1518"/>
    <x v="3"/>
    <x v="833"/>
    <d v="2014-10-12T00:00:00"/>
    <s v="Standard Class"/>
    <s v="NZ-18565"/>
    <s v="Nick Zandusky"/>
    <x v="2"/>
    <x v="0"/>
    <s v="Meridian"/>
    <x v="45"/>
    <n v="83642"/>
    <x v="1"/>
    <s v="FUR-FU-10003247"/>
    <x v="0"/>
    <x v="5"/>
    <s v="36X48 HARDFLOOR CHAIRMAT"/>
    <x v="108"/>
    <x v="0"/>
    <n v="0"/>
    <x v="1464"/>
  </r>
  <r>
    <n v="3052"/>
    <x v="1518"/>
    <x v="3"/>
    <x v="833"/>
    <d v="2014-10-12T00:00:00"/>
    <s v="Standard Class"/>
    <s v="NZ-18565"/>
    <s v="Nick Zandusky"/>
    <x v="2"/>
    <x v="0"/>
    <s v="Meridian"/>
    <x v="45"/>
    <n v="83642"/>
    <x v="1"/>
    <s v="OFF-AP-10004336"/>
    <x v="1"/>
    <x v="9"/>
    <s v="Conquest 14 Commercial Heavy-Duty Upright Vacuum, Collection System, Accessory Kit"/>
    <x v="2478"/>
    <x v="4"/>
    <n v="0"/>
    <x v="2713"/>
  </r>
  <r>
    <n v="3053"/>
    <x v="1518"/>
    <x v="3"/>
    <x v="833"/>
    <d v="2014-10-12T00:00:00"/>
    <s v="Standard Class"/>
    <s v="NZ-18565"/>
    <s v="Nick Zandusky"/>
    <x v="2"/>
    <x v="0"/>
    <s v="Meridian"/>
    <x v="45"/>
    <n v="83642"/>
    <x v="1"/>
    <s v="OFF-PA-10001295"/>
    <x v="1"/>
    <x v="10"/>
    <s v="Computer Printout Paper with Letter-Trim Perforations"/>
    <x v="2479"/>
    <x v="0"/>
    <n v="0"/>
    <x v="2714"/>
  </r>
  <r>
    <n v="3054"/>
    <x v="1519"/>
    <x v="0"/>
    <x v="526"/>
    <d v="2013-04-15T00:00:00"/>
    <s v="Second Class"/>
    <s v="SW-20350"/>
    <s v="Sean Wendt"/>
    <x v="2"/>
    <x v="0"/>
    <s v="Detroit"/>
    <x v="12"/>
    <n v="48227"/>
    <x v="2"/>
    <s v="TEC-PH-10002555"/>
    <x v="2"/>
    <x v="7"/>
    <s v="Nortel Meridian M5316 Digital phone"/>
    <x v="2480"/>
    <x v="0"/>
    <n v="0"/>
    <x v="2715"/>
  </r>
  <r>
    <n v="3055"/>
    <x v="1519"/>
    <x v="0"/>
    <x v="526"/>
    <d v="2013-04-15T00:00:00"/>
    <s v="Second Class"/>
    <s v="SW-20350"/>
    <s v="Sean Wendt"/>
    <x v="2"/>
    <x v="0"/>
    <s v="Detroit"/>
    <x v="12"/>
    <n v="48227"/>
    <x v="2"/>
    <s v="OFF-BI-10000831"/>
    <x v="1"/>
    <x v="8"/>
    <s v="Storex Flexible Poly Binders with Double Pockets"/>
    <x v="267"/>
    <x v="0"/>
    <n v="0"/>
    <x v="2716"/>
  </r>
  <r>
    <n v="3056"/>
    <x v="1520"/>
    <x v="1"/>
    <x v="834"/>
    <d v="2012-09-01T00:00:00"/>
    <s v="Standard Class"/>
    <s v="TS-21370"/>
    <s v="Todd Sumrall"/>
    <x v="1"/>
    <x v="0"/>
    <s v="Chicago"/>
    <x v="10"/>
    <n v="60623"/>
    <x v="2"/>
    <s v="TEC-CO-10001046"/>
    <x v="2"/>
    <x v="16"/>
    <s v="Canon Imageclass D680 Copier / Fax"/>
    <x v="2481"/>
    <x v="2"/>
    <n v="0.2"/>
    <x v="2717"/>
  </r>
  <r>
    <n v="3057"/>
    <x v="1521"/>
    <x v="3"/>
    <x v="15"/>
    <d v="2014-10-25T00:00:00"/>
    <s v="Second Class"/>
    <s v="HH-15010"/>
    <s v="Hilary Holden"/>
    <x v="1"/>
    <x v="0"/>
    <s v="San Francisco"/>
    <x v="1"/>
    <n v="94110"/>
    <x v="1"/>
    <s v="OFF-EN-10002973"/>
    <x v="1"/>
    <x v="12"/>
    <s v="Ampad #10 Peel &amp; Seel Holiday Envelopes"/>
    <x v="2482"/>
    <x v="0"/>
    <n v="0"/>
    <x v="2718"/>
  </r>
  <r>
    <n v="3058"/>
    <x v="1521"/>
    <x v="3"/>
    <x v="15"/>
    <d v="2014-10-25T00:00:00"/>
    <s v="Second Class"/>
    <s v="HH-15010"/>
    <s v="Hilary Holden"/>
    <x v="1"/>
    <x v="0"/>
    <s v="San Francisco"/>
    <x v="1"/>
    <n v="94110"/>
    <x v="1"/>
    <s v="OFF-LA-10001641"/>
    <x v="1"/>
    <x v="2"/>
    <s v="Avery 518"/>
    <x v="2483"/>
    <x v="12"/>
    <n v="0"/>
    <x v="2719"/>
  </r>
  <r>
    <n v="3059"/>
    <x v="1521"/>
    <x v="3"/>
    <x v="15"/>
    <d v="2014-10-25T00:00:00"/>
    <s v="Second Class"/>
    <s v="HH-15010"/>
    <s v="Hilary Holden"/>
    <x v="1"/>
    <x v="0"/>
    <s v="San Francisco"/>
    <x v="1"/>
    <n v="94110"/>
    <x v="1"/>
    <s v="FUR-FU-10003878"/>
    <x v="0"/>
    <x v="5"/>
    <s v="Linden 10&quot; Round Wall Clock, Black"/>
    <x v="2484"/>
    <x v="0"/>
    <n v="0"/>
    <x v="2720"/>
  </r>
  <r>
    <n v="3060"/>
    <x v="1521"/>
    <x v="3"/>
    <x v="15"/>
    <d v="2014-10-25T00:00:00"/>
    <s v="Second Class"/>
    <s v="HH-15010"/>
    <s v="Hilary Holden"/>
    <x v="1"/>
    <x v="0"/>
    <s v="San Francisco"/>
    <x v="1"/>
    <n v="94110"/>
    <x v="1"/>
    <s v="FUR-TA-10003837"/>
    <x v="0"/>
    <x v="3"/>
    <s v="Anderson Hickey Conga Table Tops &amp; Accessories"/>
    <x v="2485"/>
    <x v="0"/>
    <n v="0.2"/>
    <x v="2721"/>
  </r>
  <r>
    <n v="3061"/>
    <x v="1522"/>
    <x v="0"/>
    <x v="77"/>
    <d v="2013-11-13T00:00:00"/>
    <s v="Standard Class"/>
    <s v="DM-13345"/>
    <s v="Denise Monton"/>
    <x v="1"/>
    <x v="0"/>
    <s v="Newark"/>
    <x v="24"/>
    <n v="43055"/>
    <x v="3"/>
    <s v="TEC-AC-10002800"/>
    <x v="2"/>
    <x v="11"/>
    <s v="Plantronics Audio 478 Stereo USB Headset"/>
    <x v="2486"/>
    <x v="1"/>
    <n v="0.2"/>
    <x v="2722"/>
  </r>
  <r>
    <n v="3062"/>
    <x v="1523"/>
    <x v="3"/>
    <x v="448"/>
    <d v="2014-03-08T00:00:00"/>
    <s v="Standard Class"/>
    <s v="RE-19450"/>
    <s v="Richard Eichhorn"/>
    <x v="0"/>
    <x v="0"/>
    <s v="Dallas"/>
    <x v="5"/>
    <n v="75081"/>
    <x v="2"/>
    <s v="OFF-PA-10001307"/>
    <x v="1"/>
    <x v="10"/>
    <s v="Important Message Pads, 50 4-1/4 x 5-1/2 Forms per Pad"/>
    <x v="2051"/>
    <x v="8"/>
    <n v="0.2"/>
    <x v="2723"/>
  </r>
  <r>
    <n v="3063"/>
    <x v="1524"/>
    <x v="1"/>
    <x v="154"/>
    <d v="2012-11-29T00:00:00"/>
    <s v="First Class"/>
    <s v="JD-16150"/>
    <s v="Justin Deggeller"/>
    <x v="1"/>
    <x v="0"/>
    <s v="Newark"/>
    <x v="13"/>
    <n v="19711"/>
    <x v="3"/>
    <s v="TEC-PH-10002350"/>
    <x v="2"/>
    <x v="7"/>
    <s v="Apple EarPods with Remote and Mic"/>
    <x v="2487"/>
    <x v="1"/>
    <n v="0"/>
    <x v="2724"/>
  </r>
  <r>
    <n v="3064"/>
    <x v="1524"/>
    <x v="1"/>
    <x v="154"/>
    <d v="2012-11-29T00:00:00"/>
    <s v="First Class"/>
    <s v="JD-16150"/>
    <s v="Justin Deggeller"/>
    <x v="1"/>
    <x v="0"/>
    <s v="Newark"/>
    <x v="13"/>
    <n v="19711"/>
    <x v="3"/>
    <s v="TEC-AC-10000397"/>
    <x v="2"/>
    <x v="11"/>
    <s v="Perixx PERIBOARD-512B, Ergonomic Split Keyboard"/>
    <x v="2488"/>
    <x v="1"/>
    <n v="0"/>
    <x v="2725"/>
  </r>
  <r>
    <n v="3065"/>
    <x v="1525"/>
    <x v="3"/>
    <x v="677"/>
    <d v="2014-03-19T00:00:00"/>
    <s v="Second Class"/>
    <s v="BF-11215"/>
    <s v="Benjamin Farhat"/>
    <x v="2"/>
    <x v="0"/>
    <s v="Albuquerque"/>
    <x v="27"/>
    <n v="87105"/>
    <x v="1"/>
    <s v="OFF-ST-10000615"/>
    <x v="1"/>
    <x v="4"/>
    <s v="SimpliFile Personal File, Black Granite, 15w x 6-15/16d x 11-1/4h"/>
    <x v="2489"/>
    <x v="8"/>
    <n v="0"/>
    <x v="2726"/>
  </r>
  <r>
    <n v="3066"/>
    <x v="1525"/>
    <x v="3"/>
    <x v="677"/>
    <d v="2014-03-19T00:00:00"/>
    <s v="Second Class"/>
    <s v="BF-11215"/>
    <s v="Benjamin Farhat"/>
    <x v="2"/>
    <x v="0"/>
    <s v="Albuquerque"/>
    <x v="27"/>
    <n v="87105"/>
    <x v="1"/>
    <s v="TEC-PH-10004531"/>
    <x v="2"/>
    <x v="7"/>
    <s v="OtterBox Commuter Series Case - iPhone 5 &amp; 5s"/>
    <x v="1196"/>
    <x v="8"/>
    <n v="0.2"/>
    <x v="2727"/>
  </r>
  <r>
    <n v="3067"/>
    <x v="1525"/>
    <x v="3"/>
    <x v="677"/>
    <d v="2014-03-19T00:00:00"/>
    <s v="Second Class"/>
    <s v="BF-11215"/>
    <s v="Benjamin Farhat"/>
    <x v="2"/>
    <x v="0"/>
    <s v="Albuquerque"/>
    <x v="27"/>
    <n v="87105"/>
    <x v="1"/>
    <s v="TEC-AC-10004001"/>
    <x v="2"/>
    <x v="11"/>
    <s v="Logitech Wireless Headset H600 Over-The-Head Design"/>
    <x v="2490"/>
    <x v="2"/>
    <n v="0"/>
    <x v="2728"/>
  </r>
  <r>
    <n v="3068"/>
    <x v="1525"/>
    <x v="3"/>
    <x v="677"/>
    <d v="2014-03-19T00:00:00"/>
    <s v="Second Class"/>
    <s v="BF-11215"/>
    <s v="Benjamin Farhat"/>
    <x v="2"/>
    <x v="0"/>
    <s v="Albuquerque"/>
    <x v="27"/>
    <n v="87105"/>
    <x v="1"/>
    <s v="OFF-PA-10001534"/>
    <x v="1"/>
    <x v="10"/>
    <s v="Xerox 230"/>
    <x v="1568"/>
    <x v="3"/>
    <n v="0"/>
    <x v="1657"/>
  </r>
  <r>
    <n v="3069"/>
    <x v="1525"/>
    <x v="3"/>
    <x v="677"/>
    <d v="2014-03-19T00:00:00"/>
    <s v="Second Class"/>
    <s v="BF-11215"/>
    <s v="Benjamin Farhat"/>
    <x v="2"/>
    <x v="0"/>
    <s v="Albuquerque"/>
    <x v="27"/>
    <n v="87105"/>
    <x v="1"/>
    <s v="OFF-PA-10001815"/>
    <x v="1"/>
    <x v="10"/>
    <s v="Xerox 1885"/>
    <x v="2491"/>
    <x v="5"/>
    <n v="0"/>
    <x v="2729"/>
  </r>
  <r>
    <n v="3070"/>
    <x v="1526"/>
    <x v="3"/>
    <x v="329"/>
    <d v="2014-12-01T00:00:00"/>
    <s v="Same Day"/>
    <s v="ML-17755"/>
    <s v="Max Ludwig"/>
    <x v="2"/>
    <x v="0"/>
    <s v="Toledo"/>
    <x v="24"/>
    <n v="43615"/>
    <x v="3"/>
    <s v="OFF-AP-10003779"/>
    <x v="1"/>
    <x v="9"/>
    <s v="Kensington 7 Outlet MasterPiece Power Center with Fax/Phone Line Protection"/>
    <x v="2492"/>
    <x v="4"/>
    <n v="0.2"/>
    <x v="2730"/>
  </r>
  <r>
    <n v="3071"/>
    <x v="1527"/>
    <x v="2"/>
    <x v="664"/>
    <d v="2011-11-22T00:00:00"/>
    <s v="Standard Class"/>
    <s v="YC-21895"/>
    <s v="Yoseph Carroll"/>
    <x v="1"/>
    <x v="0"/>
    <s v="Newark"/>
    <x v="13"/>
    <n v="19711"/>
    <x v="3"/>
    <s v="OFF-ST-10002011"/>
    <x v="1"/>
    <x v="4"/>
    <s v="Smead Adjustable Mobile File Trolley with Lockable Top"/>
    <x v="2493"/>
    <x v="3"/>
    <n v="0"/>
    <x v="2731"/>
  </r>
  <r>
    <n v="3072"/>
    <x v="1527"/>
    <x v="2"/>
    <x v="664"/>
    <d v="2011-11-22T00:00:00"/>
    <s v="Standard Class"/>
    <s v="YC-21895"/>
    <s v="Yoseph Carroll"/>
    <x v="1"/>
    <x v="0"/>
    <s v="Newark"/>
    <x v="13"/>
    <n v="19711"/>
    <x v="3"/>
    <s v="FUR-FU-10002379"/>
    <x v="0"/>
    <x v="5"/>
    <s v="Eldon Econocleat Chair Mats for Low Pile Carpets"/>
    <x v="2494"/>
    <x v="1"/>
    <n v="0"/>
    <x v="2732"/>
  </r>
  <r>
    <n v="3073"/>
    <x v="1527"/>
    <x v="2"/>
    <x v="664"/>
    <d v="2011-11-22T00:00:00"/>
    <s v="Standard Class"/>
    <s v="YC-21895"/>
    <s v="Yoseph Carroll"/>
    <x v="1"/>
    <x v="0"/>
    <s v="Newark"/>
    <x v="13"/>
    <n v="19711"/>
    <x v="3"/>
    <s v="OFF-AR-10003752"/>
    <x v="1"/>
    <x v="6"/>
    <s v="Deluxe Chalkboard Eraser Cleaner"/>
    <x v="2495"/>
    <x v="2"/>
    <n v="0"/>
    <x v="2733"/>
  </r>
  <r>
    <n v="3074"/>
    <x v="1528"/>
    <x v="0"/>
    <x v="835"/>
    <d v="2013-01-05T00:00:00"/>
    <s v="First Class"/>
    <s v="LR-16915"/>
    <s v="Lena Radford"/>
    <x v="0"/>
    <x v="0"/>
    <s v="Los Angeles"/>
    <x v="1"/>
    <n v="90045"/>
    <x v="1"/>
    <s v="OFF-ST-10003692"/>
    <x v="1"/>
    <x v="4"/>
    <s v="Recycled Steel Personal File for Hanging File Folders"/>
    <x v="2496"/>
    <x v="0"/>
    <n v="0"/>
    <x v="2734"/>
  </r>
  <r>
    <n v="3075"/>
    <x v="1529"/>
    <x v="1"/>
    <x v="292"/>
    <d v="2012-10-08T00:00:00"/>
    <s v="Standard Class"/>
    <s v="BS-11755"/>
    <s v="Bruce Stewart"/>
    <x v="0"/>
    <x v="0"/>
    <s v="Los Angeles"/>
    <x v="1"/>
    <n v="90032"/>
    <x v="1"/>
    <s v="FUR-BO-10004409"/>
    <x v="0"/>
    <x v="0"/>
    <s v="Safco Value Mate Series Steel Bookcases, Baked Enamel Finish on Steel, Gray"/>
    <x v="2497"/>
    <x v="0"/>
    <n v="0.15"/>
    <x v="2735"/>
  </r>
  <r>
    <n v="3076"/>
    <x v="1530"/>
    <x v="2"/>
    <x v="836"/>
    <d v="2011-07-24T00:00:00"/>
    <s v="Standard Class"/>
    <s v="KM-16375"/>
    <s v="Katherine Murray"/>
    <x v="2"/>
    <x v="0"/>
    <s v="Dallas"/>
    <x v="5"/>
    <n v="75217"/>
    <x v="2"/>
    <s v="OFF-ST-10003306"/>
    <x v="1"/>
    <x v="4"/>
    <s v="Letter Size Cart"/>
    <x v="2498"/>
    <x v="1"/>
    <n v="0.2"/>
    <x v="2736"/>
  </r>
  <r>
    <n v="3077"/>
    <x v="1530"/>
    <x v="2"/>
    <x v="836"/>
    <d v="2011-07-24T00:00:00"/>
    <s v="Standard Class"/>
    <s v="KM-16375"/>
    <s v="Katherine Murray"/>
    <x v="2"/>
    <x v="0"/>
    <s v="Dallas"/>
    <x v="5"/>
    <n v="75217"/>
    <x v="2"/>
    <s v="FUR-FU-10003724"/>
    <x v="0"/>
    <x v="5"/>
    <s v="Westinghouse Clip-On Gooseneck Lamps"/>
    <x v="2499"/>
    <x v="2"/>
    <n v="0.6"/>
    <x v="2737"/>
  </r>
  <r>
    <n v="3078"/>
    <x v="1530"/>
    <x v="2"/>
    <x v="836"/>
    <d v="2011-07-24T00:00:00"/>
    <s v="Standard Class"/>
    <s v="KM-16375"/>
    <s v="Katherine Murray"/>
    <x v="2"/>
    <x v="0"/>
    <s v="Dallas"/>
    <x v="5"/>
    <n v="75217"/>
    <x v="2"/>
    <s v="FUR-CH-10002024"/>
    <x v="0"/>
    <x v="1"/>
    <s v="HON 5400 Series Task Chairs for Big and Tall"/>
    <x v="2500"/>
    <x v="0"/>
    <n v="0.3"/>
    <x v="2738"/>
  </r>
  <r>
    <n v="3079"/>
    <x v="1531"/>
    <x v="2"/>
    <x v="371"/>
    <d v="2011-05-25T00:00:00"/>
    <s v="Standard Class"/>
    <s v="BT-11530"/>
    <s v="Bradley Talbott"/>
    <x v="2"/>
    <x v="0"/>
    <s v="San Diego"/>
    <x v="1"/>
    <n v="92037"/>
    <x v="1"/>
    <s v="OFF-AR-10003514"/>
    <x v="1"/>
    <x v="6"/>
    <s v="4009 Highlighters by Sanford"/>
    <x v="2501"/>
    <x v="8"/>
    <n v="0"/>
    <x v="2739"/>
  </r>
  <r>
    <n v="3080"/>
    <x v="1532"/>
    <x v="3"/>
    <x v="507"/>
    <d v="2014-09-06T00:00:00"/>
    <s v="First Class"/>
    <s v="KB-16405"/>
    <s v="Katrina Bavinger"/>
    <x v="2"/>
    <x v="0"/>
    <s v="Apple Valley"/>
    <x v="1"/>
    <n v="92307"/>
    <x v="1"/>
    <s v="OFF-PA-10001800"/>
    <x v="1"/>
    <x v="10"/>
    <s v="Xerox 220"/>
    <x v="91"/>
    <x v="0"/>
    <n v="0"/>
    <x v="91"/>
  </r>
  <r>
    <n v="3081"/>
    <x v="1532"/>
    <x v="3"/>
    <x v="507"/>
    <d v="2014-09-06T00:00:00"/>
    <s v="First Class"/>
    <s v="KB-16405"/>
    <s v="Katrina Bavinger"/>
    <x v="2"/>
    <x v="0"/>
    <s v="Apple Valley"/>
    <x v="1"/>
    <n v="92307"/>
    <x v="1"/>
    <s v="TEC-PH-10003589"/>
    <x v="2"/>
    <x v="7"/>
    <s v="invisibleSHIELD by ZAGG Smudge-Free Screen Protector"/>
    <x v="752"/>
    <x v="1"/>
    <n v="0.2"/>
    <x v="2740"/>
  </r>
  <r>
    <n v="3082"/>
    <x v="1533"/>
    <x v="3"/>
    <x v="837"/>
    <d v="2014-06-03T00:00:00"/>
    <s v="Standard Class"/>
    <s v="DW-13480"/>
    <s v="Dianna Wilson"/>
    <x v="2"/>
    <x v="0"/>
    <s v="Louisville"/>
    <x v="0"/>
    <n v="40214"/>
    <x v="0"/>
    <s v="OFF-BI-10003364"/>
    <x v="1"/>
    <x v="8"/>
    <s v="Binding Machine Supplies"/>
    <x v="2502"/>
    <x v="0"/>
    <n v="0"/>
    <x v="2741"/>
  </r>
  <r>
    <n v="3083"/>
    <x v="1533"/>
    <x v="3"/>
    <x v="837"/>
    <d v="2014-06-03T00:00:00"/>
    <s v="Standard Class"/>
    <s v="DW-13480"/>
    <s v="Dianna Wilson"/>
    <x v="2"/>
    <x v="0"/>
    <s v="Louisville"/>
    <x v="0"/>
    <n v="40214"/>
    <x v="0"/>
    <s v="TEC-PH-10002834"/>
    <x v="2"/>
    <x v="7"/>
    <s v="Google Nexus 5"/>
    <x v="2503"/>
    <x v="1"/>
    <n v="0"/>
    <x v="2742"/>
  </r>
  <r>
    <n v="3084"/>
    <x v="1534"/>
    <x v="2"/>
    <x v="838"/>
    <d v="2011-02-04T00:00:00"/>
    <s v="Standard Class"/>
    <s v="JC-15340"/>
    <s v="Jasper Cacioppo"/>
    <x v="0"/>
    <x v="0"/>
    <s v="New York City"/>
    <x v="15"/>
    <n v="10024"/>
    <x v="3"/>
    <s v="OFF-BI-10000343"/>
    <x v="1"/>
    <x v="8"/>
    <s v="Pressboard Covers with Storage Hooks, 9 1/2&quot; x 11&quot;, Light Blue"/>
    <x v="2504"/>
    <x v="7"/>
    <n v="0.2"/>
    <x v="2743"/>
  </r>
  <r>
    <n v="3085"/>
    <x v="1535"/>
    <x v="3"/>
    <x v="839"/>
    <d v="2014-02-15T00:00:00"/>
    <s v="Standard Class"/>
    <s v="TP-21415"/>
    <s v="Tom Prescott"/>
    <x v="0"/>
    <x v="0"/>
    <s v="Houston"/>
    <x v="5"/>
    <n v="77070"/>
    <x v="2"/>
    <s v="OFF-BI-10004584"/>
    <x v="1"/>
    <x v="8"/>
    <s v="GBC ProClick 150 Presentation Binding System"/>
    <x v="2505"/>
    <x v="4"/>
    <n v="0.8"/>
    <x v="2744"/>
  </r>
  <r>
    <n v="3086"/>
    <x v="1535"/>
    <x v="3"/>
    <x v="839"/>
    <d v="2014-02-15T00:00:00"/>
    <s v="Standard Class"/>
    <s v="TP-21415"/>
    <s v="Tom Prescott"/>
    <x v="0"/>
    <x v="0"/>
    <s v="Houston"/>
    <x v="5"/>
    <n v="77070"/>
    <x v="2"/>
    <s v="TEC-AC-10002402"/>
    <x v="2"/>
    <x v="11"/>
    <s v="Razer Kraken PRO Over Ear PC and Music Headset"/>
    <x v="2506"/>
    <x v="0"/>
    <n v="0.2"/>
    <x v="2745"/>
  </r>
  <r>
    <n v="3087"/>
    <x v="1535"/>
    <x v="3"/>
    <x v="839"/>
    <d v="2014-02-15T00:00:00"/>
    <s v="Standard Class"/>
    <s v="TP-21415"/>
    <s v="Tom Prescott"/>
    <x v="0"/>
    <x v="0"/>
    <s v="Houston"/>
    <x v="5"/>
    <n v="77070"/>
    <x v="2"/>
    <s v="FUR-FU-10000550"/>
    <x v="0"/>
    <x v="5"/>
    <s v="Stacking Trays by OIC"/>
    <x v="2217"/>
    <x v="0"/>
    <n v="0.6"/>
    <x v="2746"/>
  </r>
  <r>
    <n v="3088"/>
    <x v="1535"/>
    <x v="3"/>
    <x v="839"/>
    <d v="2014-02-15T00:00:00"/>
    <s v="Standard Class"/>
    <s v="TP-21415"/>
    <s v="Tom Prescott"/>
    <x v="0"/>
    <x v="0"/>
    <s v="Houston"/>
    <x v="5"/>
    <n v="77070"/>
    <x v="2"/>
    <s v="OFF-AP-10000055"/>
    <x v="1"/>
    <x v="9"/>
    <s v="Belkin F9S820V06 8 Outlet Surge"/>
    <x v="2507"/>
    <x v="0"/>
    <n v="0.8"/>
    <x v="2747"/>
  </r>
  <r>
    <n v="3089"/>
    <x v="1536"/>
    <x v="3"/>
    <x v="185"/>
    <d v="2014-04-03T00:00:00"/>
    <s v="Second Class"/>
    <s v="DB-12910"/>
    <s v="Daniel Byrd"/>
    <x v="2"/>
    <x v="0"/>
    <s v="Henderson"/>
    <x v="0"/>
    <n v="42420"/>
    <x v="0"/>
    <s v="FUR-FU-10001591"/>
    <x v="0"/>
    <x v="5"/>
    <s v="Advantus Panel Wall Certificate Holder - 8.5x11"/>
    <x v="2508"/>
    <x v="2"/>
    <n v="0"/>
    <x v="2748"/>
  </r>
  <r>
    <n v="3090"/>
    <x v="1536"/>
    <x v="3"/>
    <x v="185"/>
    <d v="2014-04-03T00:00:00"/>
    <s v="Second Class"/>
    <s v="DB-12910"/>
    <s v="Daniel Byrd"/>
    <x v="2"/>
    <x v="0"/>
    <s v="Henderson"/>
    <x v="0"/>
    <n v="42420"/>
    <x v="0"/>
    <s v="TEC-PH-10000526"/>
    <x v="2"/>
    <x v="7"/>
    <s v="Vtech CS6719"/>
    <x v="142"/>
    <x v="3"/>
    <n v="0"/>
    <x v="2749"/>
  </r>
  <r>
    <n v="3091"/>
    <x v="1537"/>
    <x v="0"/>
    <x v="840"/>
    <d v="2013-03-09T00:00:00"/>
    <s v="Standard Class"/>
    <s v="BH-11710"/>
    <s v="Brosina Hoffman"/>
    <x v="0"/>
    <x v="0"/>
    <s v="Newark"/>
    <x v="13"/>
    <n v="19711"/>
    <x v="3"/>
    <s v="OFF-BI-10001071"/>
    <x v="1"/>
    <x v="8"/>
    <s v="GBC ProClick Punch Binding System"/>
    <x v="2509"/>
    <x v="3"/>
    <n v="0"/>
    <x v="2750"/>
  </r>
  <r>
    <n v="3092"/>
    <x v="1537"/>
    <x v="0"/>
    <x v="840"/>
    <d v="2013-03-09T00:00:00"/>
    <s v="Standard Class"/>
    <s v="BH-11710"/>
    <s v="Brosina Hoffman"/>
    <x v="0"/>
    <x v="0"/>
    <s v="Newark"/>
    <x v="13"/>
    <n v="19711"/>
    <x v="3"/>
    <s v="TEC-PH-10001557"/>
    <x v="2"/>
    <x v="7"/>
    <s v="Pyle PMP37LED"/>
    <x v="2510"/>
    <x v="2"/>
    <n v="0"/>
    <x v="2751"/>
  </r>
  <r>
    <n v="3093"/>
    <x v="1537"/>
    <x v="0"/>
    <x v="840"/>
    <d v="2013-03-09T00:00:00"/>
    <s v="Standard Class"/>
    <s v="BH-11710"/>
    <s v="Brosina Hoffman"/>
    <x v="0"/>
    <x v="0"/>
    <s v="Newark"/>
    <x v="13"/>
    <n v="19711"/>
    <x v="3"/>
    <s v="OFF-PA-10001977"/>
    <x v="1"/>
    <x v="10"/>
    <s v="Xerox 194"/>
    <x v="1696"/>
    <x v="1"/>
    <n v="0"/>
    <x v="1797"/>
  </r>
  <r>
    <n v="3094"/>
    <x v="1538"/>
    <x v="1"/>
    <x v="841"/>
    <d v="2012-08-23T00:00:00"/>
    <s v="Same Day"/>
    <s v="TD-20995"/>
    <s v="Tamara Dahlen"/>
    <x v="0"/>
    <x v="0"/>
    <s v="Bolingbrook"/>
    <x v="10"/>
    <n v="60440"/>
    <x v="2"/>
    <s v="OFF-SU-10004231"/>
    <x v="1"/>
    <x v="14"/>
    <s v="Acme Tagit Stainless Steel Antibacterial Scissors"/>
    <x v="2511"/>
    <x v="4"/>
    <n v="0.2"/>
    <x v="2752"/>
  </r>
  <r>
    <n v="3095"/>
    <x v="1538"/>
    <x v="1"/>
    <x v="841"/>
    <d v="2012-08-23T00:00:00"/>
    <s v="Same Day"/>
    <s v="TD-20995"/>
    <s v="Tamara Dahlen"/>
    <x v="0"/>
    <x v="0"/>
    <s v="Bolingbrook"/>
    <x v="10"/>
    <n v="60440"/>
    <x v="2"/>
    <s v="OFF-PA-10000809"/>
    <x v="1"/>
    <x v="10"/>
    <s v="Xerox 206"/>
    <x v="563"/>
    <x v="0"/>
    <n v="0.2"/>
    <x v="572"/>
  </r>
  <r>
    <n v="3096"/>
    <x v="1538"/>
    <x v="1"/>
    <x v="841"/>
    <d v="2012-08-23T00:00:00"/>
    <s v="Same Day"/>
    <s v="TD-20995"/>
    <s v="Tamara Dahlen"/>
    <x v="0"/>
    <x v="0"/>
    <s v="Bolingbrook"/>
    <x v="10"/>
    <n v="60440"/>
    <x v="2"/>
    <s v="OFF-FA-10003021"/>
    <x v="1"/>
    <x v="13"/>
    <s v="Staples"/>
    <x v="2512"/>
    <x v="8"/>
    <n v="0.2"/>
    <x v="2753"/>
  </r>
  <r>
    <n v="3097"/>
    <x v="1538"/>
    <x v="1"/>
    <x v="841"/>
    <d v="2012-08-23T00:00:00"/>
    <s v="Same Day"/>
    <s v="TD-20995"/>
    <s v="Tamara Dahlen"/>
    <x v="0"/>
    <x v="0"/>
    <s v="Bolingbrook"/>
    <x v="10"/>
    <n v="60440"/>
    <x v="2"/>
    <s v="OFF-AP-10000696"/>
    <x v="1"/>
    <x v="9"/>
    <s v="Holmes Odor Grabber"/>
    <x v="2513"/>
    <x v="0"/>
    <n v="0.8"/>
    <x v="2754"/>
  </r>
  <r>
    <n v="3098"/>
    <x v="1539"/>
    <x v="3"/>
    <x v="842"/>
    <d v="2014-05-02T00:00:00"/>
    <s v="Standard Class"/>
    <s v="CV-12805"/>
    <s v="Cynthia Voltz"/>
    <x v="1"/>
    <x v="0"/>
    <s v="Fort Worth"/>
    <x v="5"/>
    <n v="76106"/>
    <x v="2"/>
    <s v="OFF-LA-10001158"/>
    <x v="1"/>
    <x v="2"/>
    <s v="Avery Address/Shipping Labels for Typewriters, 4&quot; x 2&quot;"/>
    <x v="2514"/>
    <x v="4"/>
    <n v="0.2"/>
    <x v="2755"/>
  </r>
  <r>
    <n v="3099"/>
    <x v="1539"/>
    <x v="3"/>
    <x v="842"/>
    <d v="2014-05-02T00:00:00"/>
    <s v="Standard Class"/>
    <s v="CV-12805"/>
    <s v="Cynthia Voltz"/>
    <x v="1"/>
    <x v="0"/>
    <s v="Fort Worth"/>
    <x v="5"/>
    <n v="76106"/>
    <x v="2"/>
    <s v="FUR-BO-10002268"/>
    <x v="0"/>
    <x v="0"/>
    <s v="Sauder Barrister Bookcases"/>
    <x v="2515"/>
    <x v="4"/>
    <n v="0.32"/>
    <x v="2756"/>
  </r>
  <r>
    <n v="3100"/>
    <x v="1540"/>
    <x v="3"/>
    <x v="349"/>
    <d v="2014-04-20T00:00:00"/>
    <s v="Standard Class"/>
    <s v="CS-12355"/>
    <s v="Christine Sundaresam"/>
    <x v="0"/>
    <x v="0"/>
    <s v="New York City"/>
    <x v="15"/>
    <n v="10024"/>
    <x v="3"/>
    <s v="OFF-BI-10000829"/>
    <x v="1"/>
    <x v="8"/>
    <s v="Avery Non-Stick Binders"/>
    <x v="2209"/>
    <x v="1"/>
    <n v="0.2"/>
    <x v="2383"/>
  </r>
  <r>
    <n v="3101"/>
    <x v="1540"/>
    <x v="3"/>
    <x v="349"/>
    <d v="2014-04-20T00:00:00"/>
    <s v="Standard Class"/>
    <s v="CS-12355"/>
    <s v="Christine Sundaresam"/>
    <x v="0"/>
    <x v="0"/>
    <s v="New York City"/>
    <x v="15"/>
    <n v="10024"/>
    <x v="3"/>
    <s v="FUR-BO-10003441"/>
    <x v="0"/>
    <x v="0"/>
    <s v="Bush Westfield Collection Bookcases, Fully Assembled"/>
    <x v="2516"/>
    <x v="1"/>
    <n v="0.2"/>
    <x v="2757"/>
  </r>
  <r>
    <n v="3102"/>
    <x v="1541"/>
    <x v="3"/>
    <x v="66"/>
    <d v="2014-12-28T00:00:00"/>
    <s v="Second Class"/>
    <s v="JG-15310"/>
    <s v="Jason Gross"/>
    <x v="1"/>
    <x v="0"/>
    <s v="Providence"/>
    <x v="34"/>
    <n v="2908"/>
    <x v="3"/>
    <s v="OFF-SU-10003505"/>
    <x v="1"/>
    <x v="14"/>
    <s v="Premier Electric Letter Opener"/>
    <x v="2517"/>
    <x v="5"/>
    <n v="0"/>
    <x v="2758"/>
  </r>
  <r>
    <n v="3103"/>
    <x v="1541"/>
    <x v="3"/>
    <x v="66"/>
    <d v="2014-12-28T00:00:00"/>
    <s v="Second Class"/>
    <s v="JG-15310"/>
    <s v="Jason Gross"/>
    <x v="1"/>
    <x v="0"/>
    <s v="Providence"/>
    <x v="34"/>
    <n v="2908"/>
    <x v="3"/>
    <s v="FUR-BO-10003660"/>
    <x v="0"/>
    <x v="0"/>
    <s v="Bush Cubix Collection Bookcases, Fully Assembled"/>
    <x v="2518"/>
    <x v="7"/>
    <n v="0"/>
    <x v="2759"/>
  </r>
  <r>
    <n v="3104"/>
    <x v="1542"/>
    <x v="0"/>
    <x v="16"/>
    <d v="2013-12-13T00:00:00"/>
    <s v="Standard Class"/>
    <s v="JP-16135"/>
    <s v="Julie Prescott"/>
    <x v="2"/>
    <x v="0"/>
    <s v="Columbus"/>
    <x v="24"/>
    <n v="43229"/>
    <x v="3"/>
    <s v="OFF-BI-10001267"/>
    <x v="1"/>
    <x v="8"/>
    <s v="Universal Recycled Hanging Pressboard Report Binders, Letter Size"/>
    <x v="2519"/>
    <x v="3"/>
    <n v="0.7"/>
    <x v="2760"/>
  </r>
  <r>
    <n v="3105"/>
    <x v="1543"/>
    <x v="3"/>
    <x v="721"/>
    <d v="2014-03-30T00:00:00"/>
    <s v="Standard Class"/>
    <s v="EC-14050"/>
    <s v="Erin Creighton"/>
    <x v="0"/>
    <x v="0"/>
    <s v="New York City"/>
    <x v="15"/>
    <n v="10024"/>
    <x v="3"/>
    <s v="OFF-PA-10002741"/>
    <x v="1"/>
    <x v="10"/>
    <s v="Xerox 1980"/>
    <x v="2318"/>
    <x v="5"/>
    <n v="0"/>
    <x v="2513"/>
  </r>
  <r>
    <n v="3106"/>
    <x v="1544"/>
    <x v="0"/>
    <x v="197"/>
    <d v="2013-07-30T00:00:00"/>
    <s v="Standard Class"/>
    <s v="KH-16630"/>
    <s v="Ken Heidel"/>
    <x v="1"/>
    <x v="0"/>
    <s v="Houston"/>
    <x v="5"/>
    <n v="77070"/>
    <x v="2"/>
    <s v="OFF-LA-10004345"/>
    <x v="1"/>
    <x v="2"/>
    <s v="Avery 493"/>
    <x v="581"/>
    <x v="4"/>
    <n v="0.2"/>
    <x v="590"/>
  </r>
  <r>
    <n v="3107"/>
    <x v="1545"/>
    <x v="3"/>
    <x v="815"/>
    <d v="2014-07-15T00:00:00"/>
    <s v="Standard Class"/>
    <s v="FG-14260"/>
    <s v="Frank Gastineau"/>
    <x v="2"/>
    <x v="0"/>
    <s v="Aurora"/>
    <x v="10"/>
    <n v="60505"/>
    <x v="2"/>
    <s v="OFF-ST-10004340"/>
    <x v="1"/>
    <x v="4"/>
    <s v="Fellowes Mobile File Cart, Black"/>
    <x v="2520"/>
    <x v="5"/>
    <n v="0.2"/>
    <x v="2761"/>
  </r>
  <r>
    <n v="3108"/>
    <x v="1546"/>
    <x v="0"/>
    <x v="19"/>
    <d v="2013-07-23T00:00:00"/>
    <s v="Standard Class"/>
    <s v="AA-10480"/>
    <s v="Andrew Allen"/>
    <x v="0"/>
    <x v="0"/>
    <s v="Springfield"/>
    <x v="25"/>
    <n v="65807"/>
    <x v="2"/>
    <s v="OFF-PA-10001471"/>
    <x v="1"/>
    <x v="10"/>
    <s v="Strathmore Photo Frame Cards"/>
    <x v="2521"/>
    <x v="1"/>
    <n v="0"/>
    <x v="2762"/>
  </r>
  <r>
    <n v="3109"/>
    <x v="1546"/>
    <x v="0"/>
    <x v="19"/>
    <d v="2013-07-23T00:00:00"/>
    <s v="Standard Class"/>
    <s v="AA-10480"/>
    <s v="Andrew Allen"/>
    <x v="0"/>
    <x v="0"/>
    <s v="Springfield"/>
    <x v="25"/>
    <n v="65807"/>
    <x v="2"/>
    <s v="OFF-ST-10002344"/>
    <x v="1"/>
    <x v="4"/>
    <s v="Carina 42&quot;Hx23 3/4&quot;W Media Storage Unit"/>
    <x v="423"/>
    <x v="1"/>
    <n v="0"/>
    <x v="2763"/>
  </r>
  <r>
    <n v="3110"/>
    <x v="1546"/>
    <x v="0"/>
    <x v="19"/>
    <d v="2013-07-23T00:00:00"/>
    <s v="Standard Class"/>
    <s v="AA-10480"/>
    <s v="Andrew Allen"/>
    <x v="0"/>
    <x v="0"/>
    <s v="Springfield"/>
    <x v="25"/>
    <n v="65807"/>
    <x v="2"/>
    <s v="OFF-PA-10001892"/>
    <x v="1"/>
    <x v="10"/>
    <s v="Rediform Wirebound &quot;Phone Memo&quot; Message Book, 11 x 5-3/4"/>
    <x v="2522"/>
    <x v="7"/>
    <n v="0"/>
    <x v="2764"/>
  </r>
  <r>
    <n v="3111"/>
    <x v="1546"/>
    <x v="0"/>
    <x v="19"/>
    <d v="2013-07-23T00:00:00"/>
    <s v="Standard Class"/>
    <s v="AA-10480"/>
    <s v="Andrew Allen"/>
    <x v="0"/>
    <x v="0"/>
    <s v="Springfield"/>
    <x v="25"/>
    <n v="65807"/>
    <x v="2"/>
    <s v="OFF-PA-10001934"/>
    <x v="1"/>
    <x v="10"/>
    <s v="Xerox 1993"/>
    <x v="187"/>
    <x v="8"/>
    <n v="0"/>
    <x v="2765"/>
  </r>
  <r>
    <n v="3112"/>
    <x v="1546"/>
    <x v="0"/>
    <x v="19"/>
    <d v="2013-07-23T00:00:00"/>
    <s v="Standard Class"/>
    <s v="AA-10480"/>
    <s v="Andrew Allen"/>
    <x v="0"/>
    <x v="0"/>
    <s v="Springfield"/>
    <x v="25"/>
    <n v="65807"/>
    <x v="2"/>
    <s v="OFF-ST-10000078"/>
    <x v="1"/>
    <x v="4"/>
    <s v="Tennsco 6- and 18-Compartment Lockers"/>
    <x v="2523"/>
    <x v="7"/>
    <n v="0"/>
    <x v="2766"/>
  </r>
  <r>
    <n v="3113"/>
    <x v="1547"/>
    <x v="0"/>
    <x v="828"/>
    <d v="2013-08-31T00:00:00"/>
    <s v="Standard Class"/>
    <s v="MS-17770"/>
    <s v="Maxwell Schwartz"/>
    <x v="0"/>
    <x v="0"/>
    <s v="Seattle"/>
    <x v="4"/>
    <n v="98105"/>
    <x v="1"/>
    <s v="TEC-MA-10001972"/>
    <x v="2"/>
    <x v="15"/>
    <s v="Okidata C331dn Printer"/>
    <x v="2524"/>
    <x v="1"/>
    <n v="0.2"/>
    <x v="2767"/>
  </r>
  <r>
    <n v="3114"/>
    <x v="1547"/>
    <x v="0"/>
    <x v="828"/>
    <d v="2013-08-31T00:00:00"/>
    <s v="Standard Class"/>
    <s v="MS-17770"/>
    <s v="Maxwell Schwartz"/>
    <x v="0"/>
    <x v="0"/>
    <s v="Seattle"/>
    <x v="4"/>
    <n v="98105"/>
    <x v="1"/>
    <s v="OFF-EN-10002504"/>
    <x v="1"/>
    <x v="12"/>
    <s v="Tyvek  Top-Opening Peel &amp; Seel Envelopes, Plain White"/>
    <x v="2525"/>
    <x v="2"/>
    <n v="0"/>
    <x v="2768"/>
  </r>
  <r>
    <n v="3115"/>
    <x v="1547"/>
    <x v="0"/>
    <x v="828"/>
    <d v="2013-08-31T00:00:00"/>
    <s v="Standard Class"/>
    <s v="MS-17770"/>
    <s v="Maxwell Schwartz"/>
    <x v="0"/>
    <x v="0"/>
    <s v="Seattle"/>
    <x v="4"/>
    <n v="98105"/>
    <x v="1"/>
    <s v="OFF-PA-10002160"/>
    <x v="1"/>
    <x v="10"/>
    <s v="Xerox 1978"/>
    <x v="819"/>
    <x v="5"/>
    <n v="0"/>
    <x v="847"/>
  </r>
  <r>
    <n v="3116"/>
    <x v="1547"/>
    <x v="0"/>
    <x v="828"/>
    <d v="2013-08-31T00:00:00"/>
    <s v="Standard Class"/>
    <s v="MS-17770"/>
    <s v="Maxwell Schwartz"/>
    <x v="0"/>
    <x v="0"/>
    <s v="Seattle"/>
    <x v="4"/>
    <n v="98105"/>
    <x v="1"/>
    <s v="FUR-CH-10001973"/>
    <x v="0"/>
    <x v="1"/>
    <s v="Office Star Flex Back Scooter Chair with White Frame"/>
    <x v="1988"/>
    <x v="5"/>
    <n v="0.2"/>
    <x v="2769"/>
  </r>
  <r>
    <n v="3117"/>
    <x v="1547"/>
    <x v="0"/>
    <x v="828"/>
    <d v="2013-08-31T00:00:00"/>
    <s v="Standard Class"/>
    <s v="MS-17770"/>
    <s v="Maxwell Schwartz"/>
    <x v="0"/>
    <x v="0"/>
    <s v="Seattle"/>
    <x v="4"/>
    <n v="98105"/>
    <x v="1"/>
    <s v="OFF-AP-10001492"/>
    <x v="1"/>
    <x v="9"/>
    <s v="Acco Six-Outlet Power Strip, 4' Cord Length"/>
    <x v="2526"/>
    <x v="2"/>
    <n v="0"/>
    <x v="2770"/>
  </r>
  <r>
    <n v="3118"/>
    <x v="1547"/>
    <x v="0"/>
    <x v="828"/>
    <d v="2013-08-31T00:00:00"/>
    <s v="Standard Class"/>
    <s v="MS-17770"/>
    <s v="Maxwell Schwartz"/>
    <x v="0"/>
    <x v="0"/>
    <s v="Seattle"/>
    <x v="4"/>
    <n v="98105"/>
    <x v="1"/>
    <s v="OFF-SU-10002189"/>
    <x v="1"/>
    <x v="14"/>
    <s v="Acme Rosewood Handle Letter Opener"/>
    <x v="174"/>
    <x v="4"/>
    <n v="0"/>
    <x v="2771"/>
  </r>
  <r>
    <n v="3119"/>
    <x v="1548"/>
    <x v="1"/>
    <x v="832"/>
    <d v="2012-06-12T00:00:00"/>
    <s v="First Class"/>
    <s v="JE-15610"/>
    <s v="Jim Epp"/>
    <x v="1"/>
    <x v="0"/>
    <s v="Lakeland"/>
    <x v="2"/>
    <n v="33801"/>
    <x v="0"/>
    <s v="FUR-CH-10003312"/>
    <x v="0"/>
    <x v="1"/>
    <s v="Hon 2090 “Pillow Soft” Series Mid Back Swivel/Tilt Chairs"/>
    <x v="2527"/>
    <x v="2"/>
    <n v="0.2"/>
    <x v="2772"/>
  </r>
  <r>
    <n v="3120"/>
    <x v="1548"/>
    <x v="1"/>
    <x v="832"/>
    <d v="2012-06-12T00:00:00"/>
    <s v="First Class"/>
    <s v="JE-15610"/>
    <s v="Jim Epp"/>
    <x v="1"/>
    <x v="0"/>
    <s v="Lakeland"/>
    <x v="2"/>
    <n v="33801"/>
    <x v="0"/>
    <s v="TEC-PH-10002496"/>
    <x v="2"/>
    <x v="7"/>
    <s v="Cisco SPA301"/>
    <x v="2528"/>
    <x v="0"/>
    <n v="0.2"/>
    <x v="2773"/>
  </r>
  <r>
    <n v="3121"/>
    <x v="1548"/>
    <x v="1"/>
    <x v="832"/>
    <d v="2012-06-12T00:00:00"/>
    <s v="First Class"/>
    <s v="JE-15610"/>
    <s v="Jim Epp"/>
    <x v="1"/>
    <x v="0"/>
    <s v="Lakeland"/>
    <x v="2"/>
    <n v="33801"/>
    <x v="0"/>
    <s v="FUR-FU-10003464"/>
    <x v="0"/>
    <x v="5"/>
    <s v="Seth Thomas 8 1/2&quot; Cubicle Clock"/>
    <x v="2529"/>
    <x v="1"/>
    <n v="0.2"/>
    <x v="2774"/>
  </r>
  <r>
    <n v="3122"/>
    <x v="1548"/>
    <x v="1"/>
    <x v="832"/>
    <d v="2012-06-12T00:00:00"/>
    <s v="First Class"/>
    <s v="JE-15610"/>
    <s v="Jim Epp"/>
    <x v="1"/>
    <x v="0"/>
    <s v="Lakeland"/>
    <x v="2"/>
    <n v="33801"/>
    <x v="0"/>
    <s v="OFF-AR-10000380"/>
    <x v="1"/>
    <x v="6"/>
    <s v="Hunt PowerHouse Electric Pencil Sharpener, Blue"/>
    <x v="2530"/>
    <x v="0"/>
    <n v="0.2"/>
    <x v="2775"/>
  </r>
  <r>
    <n v="3123"/>
    <x v="1548"/>
    <x v="1"/>
    <x v="832"/>
    <d v="2012-06-12T00:00:00"/>
    <s v="First Class"/>
    <s v="JE-15610"/>
    <s v="Jim Epp"/>
    <x v="1"/>
    <x v="0"/>
    <s v="Lakeland"/>
    <x v="2"/>
    <n v="33801"/>
    <x v="0"/>
    <s v="OFF-BI-10004593"/>
    <x v="1"/>
    <x v="8"/>
    <s v="Ibico Laser Imprintable Binding System Covers"/>
    <x v="288"/>
    <x v="2"/>
    <n v="0.7"/>
    <x v="293"/>
  </r>
  <r>
    <n v="3124"/>
    <x v="1548"/>
    <x v="1"/>
    <x v="832"/>
    <d v="2012-06-12T00:00:00"/>
    <s v="First Class"/>
    <s v="JE-15610"/>
    <s v="Jim Epp"/>
    <x v="1"/>
    <x v="0"/>
    <s v="Lakeland"/>
    <x v="2"/>
    <n v="33801"/>
    <x v="0"/>
    <s v="OFF-BI-10001308"/>
    <x v="1"/>
    <x v="8"/>
    <s v="GBC Standard Plastic Binding Systems' Combs"/>
    <x v="2531"/>
    <x v="0"/>
    <n v="0.7"/>
    <x v="2776"/>
  </r>
  <r>
    <n v="3125"/>
    <x v="1548"/>
    <x v="1"/>
    <x v="832"/>
    <d v="2012-06-12T00:00:00"/>
    <s v="First Class"/>
    <s v="JE-15610"/>
    <s v="Jim Epp"/>
    <x v="1"/>
    <x v="0"/>
    <s v="Lakeland"/>
    <x v="2"/>
    <n v="33801"/>
    <x v="0"/>
    <s v="OFF-ST-10001780"/>
    <x v="1"/>
    <x v="4"/>
    <s v="Tennsco 16-Compartment Lockers with Coat Rack"/>
    <x v="2532"/>
    <x v="0"/>
    <n v="0.2"/>
    <x v="2777"/>
  </r>
  <r>
    <n v="3126"/>
    <x v="1548"/>
    <x v="1"/>
    <x v="832"/>
    <d v="2012-06-12T00:00:00"/>
    <s v="First Class"/>
    <s v="JE-15610"/>
    <s v="Jim Epp"/>
    <x v="1"/>
    <x v="0"/>
    <s v="Lakeland"/>
    <x v="2"/>
    <n v="33801"/>
    <x v="0"/>
    <s v="OFF-ST-10003816"/>
    <x v="1"/>
    <x v="4"/>
    <s v="Fellowes High-Stak Drawer Files"/>
    <x v="2533"/>
    <x v="4"/>
    <n v="0.2"/>
    <x v="2778"/>
  </r>
  <r>
    <n v="3127"/>
    <x v="1549"/>
    <x v="3"/>
    <x v="565"/>
    <d v="2014-09-13T00:00:00"/>
    <s v="Standard Class"/>
    <s v="EB-14110"/>
    <s v="Eugene Barchas"/>
    <x v="0"/>
    <x v="0"/>
    <s v="Philadelphia"/>
    <x v="9"/>
    <n v="19134"/>
    <x v="3"/>
    <s v="TEC-PH-10002200"/>
    <x v="2"/>
    <x v="7"/>
    <s v="Aastra 6757i CT Wireless VoIP phone"/>
    <x v="2534"/>
    <x v="0"/>
    <n v="0.4"/>
    <x v="2779"/>
  </r>
  <r>
    <n v="3128"/>
    <x v="1550"/>
    <x v="3"/>
    <x v="280"/>
    <d v="2014-10-07T00:00:00"/>
    <s v="Standard Class"/>
    <s v="BP-11155"/>
    <s v="Becky Pak"/>
    <x v="0"/>
    <x v="0"/>
    <s v="New York City"/>
    <x v="15"/>
    <n v="10011"/>
    <x v="3"/>
    <s v="OFF-PA-10004438"/>
    <x v="1"/>
    <x v="10"/>
    <s v="Xerox 1907"/>
    <x v="338"/>
    <x v="4"/>
    <n v="0"/>
    <x v="346"/>
  </r>
  <r>
    <n v="3129"/>
    <x v="1551"/>
    <x v="2"/>
    <x v="757"/>
    <d v="2011-12-17T00:00:00"/>
    <s v="First Class"/>
    <s v="CC-12100"/>
    <s v="Chad Cunningham"/>
    <x v="2"/>
    <x v="0"/>
    <s v="Los Angeles"/>
    <x v="1"/>
    <n v="90049"/>
    <x v="1"/>
    <s v="FUR-FU-10004090"/>
    <x v="0"/>
    <x v="5"/>
    <s v="Executive Impressions 14&quot; Contract Wall Clock"/>
    <x v="791"/>
    <x v="0"/>
    <n v="0"/>
    <x v="816"/>
  </r>
  <r>
    <n v="3130"/>
    <x v="1551"/>
    <x v="2"/>
    <x v="757"/>
    <d v="2011-12-17T00:00:00"/>
    <s v="First Class"/>
    <s v="CC-12100"/>
    <s v="Chad Cunningham"/>
    <x v="2"/>
    <x v="0"/>
    <s v="Los Angeles"/>
    <x v="1"/>
    <n v="90049"/>
    <x v="1"/>
    <s v="FUR-CH-10002602"/>
    <x v="0"/>
    <x v="1"/>
    <s v="DMI Arturo Collection Mission-style Design Wood Chair"/>
    <x v="475"/>
    <x v="0"/>
    <n v="0.2"/>
    <x v="486"/>
  </r>
  <r>
    <n v="3131"/>
    <x v="1551"/>
    <x v="2"/>
    <x v="757"/>
    <d v="2011-12-17T00:00:00"/>
    <s v="First Class"/>
    <s v="CC-12100"/>
    <s v="Chad Cunningham"/>
    <x v="2"/>
    <x v="0"/>
    <s v="Los Angeles"/>
    <x v="1"/>
    <n v="90049"/>
    <x v="1"/>
    <s v="TEC-AC-10001142"/>
    <x v="2"/>
    <x v="11"/>
    <s v="First Data FD10 PIN Pad"/>
    <x v="2535"/>
    <x v="2"/>
    <n v="0"/>
    <x v="2780"/>
  </r>
  <r>
    <n v="3132"/>
    <x v="1551"/>
    <x v="2"/>
    <x v="757"/>
    <d v="2011-12-17T00:00:00"/>
    <s v="First Class"/>
    <s v="CC-12100"/>
    <s v="Chad Cunningham"/>
    <x v="2"/>
    <x v="0"/>
    <s v="Los Angeles"/>
    <x v="1"/>
    <n v="90049"/>
    <x v="1"/>
    <s v="TEC-PH-10004977"/>
    <x v="2"/>
    <x v="7"/>
    <s v="GE 30524EE4"/>
    <x v="2536"/>
    <x v="4"/>
    <n v="0.2"/>
    <x v="2781"/>
  </r>
  <r>
    <n v="3133"/>
    <x v="1552"/>
    <x v="2"/>
    <x v="829"/>
    <d v="2011-08-26T00:00:00"/>
    <s v="First Class"/>
    <s v="JP-15460"/>
    <s v="Jennifer Patt"/>
    <x v="1"/>
    <x v="0"/>
    <s v="Oceanside"/>
    <x v="15"/>
    <n v="11572"/>
    <x v="3"/>
    <s v="FUR-FU-10004586"/>
    <x v="0"/>
    <x v="5"/>
    <s v="G.E. Longer-Life Indoor Recessed Floodlight Bulbs"/>
    <x v="2537"/>
    <x v="0"/>
    <n v="0"/>
    <x v="2782"/>
  </r>
  <r>
    <n v="3134"/>
    <x v="1552"/>
    <x v="2"/>
    <x v="829"/>
    <d v="2011-08-26T00:00:00"/>
    <s v="First Class"/>
    <s v="JP-15460"/>
    <s v="Jennifer Patt"/>
    <x v="1"/>
    <x v="0"/>
    <s v="Oceanside"/>
    <x v="15"/>
    <n v="11572"/>
    <x v="3"/>
    <s v="OFF-BI-10001116"/>
    <x v="1"/>
    <x v="8"/>
    <s v="Wilson Jones 1&quot; Hanging DublLock Ring Binders"/>
    <x v="2538"/>
    <x v="1"/>
    <n v="0.2"/>
    <x v="2783"/>
  </r>
  <r>
    <n v="3135"/>
    <x v="1553"/>
    <x v="3"/>
    <x v="105"/>
    <d v="2014-11-19T00:00:00"/>
    <s v="Standard Class"/>
    <s v="LS-16975"/>
    <s v="Lindsay Shagiari"/>
    <x v="2"/>
    <x v="0"/>
    <s v="Dallas"/>
    <x v="5"/>
    <n v="75081"/>
    <x v="2"/>
    <s v="OFF-BI-10000666"/>
    <x v="1"/>
    <x v="8"/>
    <s v="Surelock Post Binders"/>
    <x v="2539"/>
    <x v="2"/>
    <n v="0.8"/>
    <x v="2784"/>
  </r>
  <r>
    <n v="3136"/>
    <x v="1553"/>
    <x v="3"/>
    <x v="105"/>
    <d v="2014-11-19T00:00:00"/>
    <s v="Standard Class"/>
    <s v="LS-16975"/>
    <s v="Lindsay Shagiari"/>
    <x v="2"/>
    <x v="0"/>
    <s v="Dallas"/>
    <x v="5"/>
    <n v="75081"/>
    <x v="2"/>
    <s v="OFF-ST-10002583"/>
    <x v="1"/>
    <x v="4"/>
    <s v="Fellowes Neat Ideas Storage Cubes"/>
    <x v="2540"/>
    <x v="1"/>
    <n v="0.2"/>
    <x v="2785"/>
  </r>
  <r>
    <n v="3137"/>
    <x v="1553"/>
    <x v="3"/>
    <x v="105"/>
    <d v="2014-11-19T00:00:00"/>
    <s v="Standard Class"/>
    <s v="LS-16975"/>
    <s v="Lindsay Shagiari"/>
    <x v="2"/>
    <x v="0"/>
    <s v="Dallas"/>
    <x v="5"/>
    <n v="75081"/>
    <x v="2"/>
    <s v="TEC-PH-10004908"/>
    <x v="2"/>
    <x v="7"/>
    <s v="Panasonic KX TS3282W Corded phone"/>
    <x v="2541"/>
    <x v="7"/>
    <n v="0.2"/>
    <x v="2786"/>
  </r>
  <r>
    <n v="3138"/>
    <x v="1553"/>
    <x v="3"/>
    <x v="105"/>
    <d v="2014-11-19T00:00:00"/>
    <s v="Standard Class"/>
    <s v="LS-16975"/>
    <s v="Lindsay Shagiari"/>
    <x v="2"/>
    <x v="0"/>
    <s v="Dallas"/>
    <x v="5"/>
    <n v="75081"/>
    <x v="2"/>
    <s v="OFF-EN-10001219"/>
    <x v="1"/>
    <x v="12"/>
    <s v="#10- 4 1/8&quot; x 9 1/2&quot; Security-Tint Envelopes"/>
    <x v="2096"/>
    <x v="0"/>
    <n v="0.2"/>
    <x v="2260"/>
  </r>
  <r>
    <n v="3139"/>
    <x v="1553"/>
    <x v="3"/>
    <x v="105"/>
    <d v="2014-11-19T00:00:00"/>
    <s v="Standard Class"/>
    <s v="LS-16975"/>
    <s v="Lindsay Shagiari"/>
    <x v="2"/>
    <x v="0"/>
    <s v="Dallas"/>
    <x v="5"/>
    <n v="75081"/>
    <x v="2"/>
    <s v="TEC-AC-10004568"/>
    <x v="2"/>
    <x v="11"/>
    <s v="Maxell LTO Ultrium - 800 GB"/>
    <x v="2542"/>
    <x v="0"/>
    <n v="0.2"/>
    <x v="2787"/>
  </r>
  <r>
    <n v="3140"/>
    <x v="1553"/>
    <x v="3"/>
    <x v="105"/>
    <d v="2014-11-19T00:00:00"/>
    <s v="Standard Class"/>
    <s v="LS-16975"/>
    <s v="Lindsay Shagiari"/>
    <x v="2"/>
    <x v="0"/>
    <s v="Dallas"/>
    <x v="5"/>
    <n v="75081"/>
    <x v="2"/>
    <s v="FUR-FU-10001756"/>
    <x v="0"/>
    <x v="5"/>
    <s v="Eldon Expressions Desk Accessory, Wood Photo Frame, Mahogany"/>
    <x v="2543"/>
    <x v="1"/>
    <n v="0.6"/>
    <x v="2788"/>
  </r>
  <r>
    <n v="3141"/>
    <x v="1554"/>
    <x v="1"/>
    <x v="334"/>
    <d v="2012-04-28T00:00:00"/>
    <s v="First Class"/>
    <s v="JL-15850"/>
    <s v="John Lucas"/>
    <x v="0"/>
    <x v="0"/>
    <s v="New York City"/>
    <x v="15"/>
    <n v="10035"/>
    <x v="3"/>
    <s v="OFF-AP-10002311"/>
    <x v="1"/>
    <x v="9"/>
    <s v="Holmes Replacement Filter for HEPA Air Cleaner, Very Large Room, HEPA Filter"/>
    <x v="2544"/>
    <x v="1"/>
    <n v="0"/>
    <x v="2789"/>
  </r>
  <r>
    <n v="3142"/>
    <x v="1555"/>
    <x v="2"/>
    <x v="432"/>
    <d v="2011-12-12T00:00:00"/>
    <s v="Same Day"/>
    <s v="CY-12745"/>
    <s v="Craig Yedwab"/>
    <x v="1"/>
    <x v="0"/>
    <s v="San Antonio"/>
    <x v="5"/>
    <n v="78207"/>
    <x v="2"/>
    <s v="OFF-BI-10003650"/>
    <x v="1"/>
    <x v="8"/>
    <s v="GBC DocuBind 300 Electric Binding Machine"/>
    <x v="2545"/>
    <x v="0"/>
    <n v="0.8"/>
    <x v="2790"/>
  </r>
  <r>
    <n v="3143"/>
    <x v="1556"/>
    <x v="3"/>
    <x v="145"/>
    <d v="2014-09-28T00:00:00"/>
    <s v="Second Class"/>
    <s v="RB-19360"/>
    <s v="Raymond Buch"/>
    <x v="0"/>
    <x v="0"/>
    <s v="Cincinnati"/>
    <x v="24"/>
    <n v="45231"/>
    <x v="3"/>
    <s v="TEC-AC-10003628"/>
    <x v="2"/>
    <x v="11"/>
    <s v="Logitech 910-002974 M325 Wireless Mouse for Web Scrolling"/>
    <x v="2546"/>
    <x v="2"/>
    <n v="0.2"/>
    <x v="2791"/>
  </r>
  <r>
    <n v="3144"/>
    <x v="1556"/>
    <x v="3"/>
    <x v="145"/>
    <d v="2014-09-28T00:00:00"/>
    <s v="Second Class"/>
    <s v="RB-19360"/>
    <s v="Raymond Buch"/>
    <x v="0"/>
    <x v="0"/>
    <s v="Cincinnati"/>
    <x v="24"/>
    <n v="45231"/>
    <x v="3"/>
    <s v="OFF-AR-10001547"/>
    <x v="1"/>
    <x v="6"/>
    <s v="Newell 311"/>
    <x v="2547"/>
    <x v="5"/>
    <n v="0.2"/>
    <x v="2792"/>
  </r>
  <r>
    <n v="3145"/>
    <x v="1557"/>
    <x v="0"/>
    <x v="64"/>
    <d v="2013-09-12T00:00:00"/>
    <s v="Standard Class"/>
    <s v="AR-10825"/>
    <s v="Anthony Rawles"/>
    <x v="1"/>
    <x v="0"/>
    <s v="Austin"/>
    <x v="5"/>
    <n v="78745"/>
    <x v="2"/>
    <s v="FUR-CH-10002647"/>
    <x v="0"/>
    <x v="1"/>
    <s v="Situations Contoured Folding Chairs, 4/Set"/>
    <x v="2548"/>
    <x v="3"/>
    <n v="0.3"/>
    <x v="2793"/>
  </r>
  <r>
    <n v="3146"/>
    <x v="1558"/>
    <x v="3"/>
    <x v="512"/>
    <d v="2014-02-14T00:00:00"/>
    <s v="Second Class"/>
    <s v="CS-11845"/>
    <s v="Cari Sayre"/>
    <x v="1"/>
    <x v="0"/>
    <s v="Seattle"/>
    <x v="4"/>
    <n v="98105"/>
    <x v="1"/>
    <s v="FUR-CH-10004495"/>
    <x v="0"/>
    <x v="1"/>
    <s v="Global Leather and Oak Executive Chair, Black"/>
    <x v="2549"/>
    <x v="4"/>
    <n v="0.2"/>
    <x v="2794"/>
  </r>
  <r>
    <n v="3147"/>
    <x v="1558"/>
    <x v="3"/>
    <x v="512"/>
    <d v="2014-02-14T00:00:00"/>
    <s v="Second Class"/>
    <s v="CS-11845"/>
    <s v="Cari Sayre"/>
    <x v="1"/>
    <x v="0"/>
    <s v="Seattle"/>
    <x v="4"/>
    <n v="98105"/>
    <x v="1"/>
    <s v="TEC-PH-10002923"/>
    <x v="2"/>
    <x v="7"/>
    <s v="Logitech B530 USB Headset - headset - Full size, Binaural"/>
    <x v="2550"/>
    <x v="1"/>
    <n v="0.2"/>
    <x v="2795"/>
  </r>
  <r>
    <n v="3148"/>
    <x v="1559"/>
    <x v="2"/>
    <x v="479"/>
    <d v="2011-07-03T00:00:00"/>
    <s v="Second Class"/>
    <s v="AR-10825"/>
    <s v="Anthony Rawles"/>
    <x v="1"/>
    <x v="0"/>
    <s v="Los Angeles"/>
    <x v="1"/>
    <n v="90004"/>
    <x v="1"/>
    <s v="OFF-AR-10001374"/>
    <x v="1"/>
    <x v="6"/>
    <s v="BIC Brite Liner Highlighters, Chisel Tip"/>
    <x v="56"/>
    <x v="2"/>
    <n v="0"/>
    <x v="2796"/>
  </r>
  <r>
    <n v="3149"/>
    <x v="1560"/>
    <x v="0"/>
    <x v="843"/>
    <d v="2013-06-11T00:00:00"/>
    <s v="First Class"/>
    <s v="RD-19810"/>
    <s v="Ross DeVincentis"/>
    <x v="2"/>
    <x v="0"/>
    <s v="New York City"/>
    <x v="15"/>
    <n v="10035"/>
    <x v="3"/>
    <s v="OFF-PA-10003441"/>
    <x v="1"/>
    <x v="10"/>
    <s v="Xerox 226"/>
    <x v="56"/>
    <x v="2"/>
    <n v="0"/>
    <x v="56"/>
  </r>
  <r>
    <n v="3150"/>
    <x v="1561"/>
    <x v="2"/>
    <x v="414"/>
    <d v="2011-12-25T00:00:00"/>
    <s v="Standard Class"/>
    <s v="KH-16510"/>
    <s v="Keith Herrera"/>
    <x v="0"/>
    <x v="0"/>
    <s v="Seattle"/>
    <x v="4"/>
    <n v="98103"/>
    <x v="1"/>
    <s v="OFF-LA-10002043"/>
    <x v="1"/>
    <x v="2"/>
    <s v="Avery 489"/>
    <x v="2551"/>
    <x v="1"/>
    <n v="0"/>
    <x v="2797"/>
  </r>
  <r>
    <n v="3151"/>
    <x v="1562"/>
    <x v="1"/>
    <x v="83"/>
    <d v="2012-12-18T00:00:00"/>
    <s v="First Class"/>
    <s v="NF-18385"/>
    <s v="Natalie Fritzler"/>
    <x v="0"/>
    <x v="0"/>
    <s v="Newark"/>
    <x v="24"/>
    <n v="43055"/>
    <x v="3"/>
    <s v="TEC-AC-10002049"/>
    <x v="2"/>
    <x v="11"/>
    <s v="Plantronics Savi W720 Multi-Device Wireless Headset System"/>
    <x v="2552"/>
    <x v="5"/>
    <n v="0.2"/>
    <x v="2798"/>
  </r>
  <r>
    <n v="3152"/>
    <x v="1562"/>
    <x v="1"/>
    <x v="83"/>
    <d v="2012-12-18T00:00:00"/>
    <s v="First Class"/>
    <s v="NF-18385"/>
    <s v="Natalie Fritzler"/>
    <x v="0"/>
    <x v="0"/>
    <s v="Newark"/>
    <x v="24"/>
    <n v="43055"/>
    <x v="3"/>
    <s v="TEC-MA-10000418"/>
    <x v="2"/>
    <x v="15"/>
    <s v="Cubify CubeX 3D Printer Double Head Print"/>
    <x v="2553"/>
    <x v="0"/>
    <n v="0.7"/>
    <x v="2799"/>
  </r>
  <r>
    <n v="3153"/>
    <x v="1562"/>
    <x v="1"/>
    <x v="83"/>
    <d v="2012-12-18T00:00:00"/>
    <s v="First Class"/>
    <s v="NF-18385"/>
    <s v="Natalie Fritzler"/>
    <x v="0"/>
    <x v="0"/>
    <s v="Newark"/>
    <x v="24"/>
    <n v="43055"/>
    <x v="3"/>
    <s v="TEC-PH-10004908"/>
    <x v="2"/>
    <x v="7"/>
    <s v="Panasonic KX TS3282W Corded phone"/>
    <x v="2554"/>
    <x v="0"/>
    <n v="0.4"/>
    <x v="2800"/>
  </r>
  <r>
    <n v="3154"/>
    <x v="1562"/>
    <x v="1"/>
    <x v="83"/>
    <d v="2012-12-18T00:00:00"/>
    <s v="First Class"/>
    <s v="NF-18385"/>
    <s v="Natalie Fritzler"/>
    <x v="0"/>
    <x v="0"/>
    <s v="Newark"/>
    <x v="24"/>
    <n v="43055"/>
    <x v="3"/>
    <s v="FUR-FU-10004091"/>
    <x v="0"/>
    <x v="5"/>
    <s v="Howard Miller 13&quot; Diameter Goldtone Round Wall Clock"/>
    <x v="2555"/>
    <x v="3"/>
    <n v="0.2"/>
    <x v="2801"/>
  </r>
  <r>
    <n v="3155"/>
    <x v="1563"/>
    <x v="3"/>
    <x v="228"/>
    <d v="2014-07-25T00:00:00"/>
    <s v="Standard Class"/>
    <s v="SM-20950"/>
    <s v="Suzanne McNair"/>
    <x v="1"/>
    <x v="0"/>
    <s v="Maple Grove"/>
    <x v="11"/>
    <n v="55369"/>
    <x v="2"/>
    <s v="OFF-BI-10004600"/>
    <x v="1"/>
    <x v="8"/>
    <s v="Ibico Ibimaster 300 Manual Binding System"/>
    <x v="2556"/>
    <x v="0"/>
    <n v="0"/>
    <x v="2802"/>
  </r>
  <r>
    <n v="3156"/>
    <x v="1564"/>
    <x v="2"/>
    <x v="93"/>
    <d v="2011-08-05T00:00:00"/>
    <s v="Second Class"/>
    <s v="GH-14410"/>
    <s v="Gary Hansen"/>
    <x v="2"/>
    <x v="0"/>
    <s v="Glendale"/>
    <x v="16"/>
    <n v="85301"/>
    <x v="1"/>
    <s v="OFF-PA-10001289"/>
    <x v="1"/>
    <x v="10"/>
    <s v="White Computer Printout Paper by Universal"/>
    <x v="2557"/>
    <x v="1"/>
    <n v="0.2"/>
    <x v="2803"/>
  </r>
  <r>
    <n v="3157"/>
    <x v="1565"/>
    <x v="1"/>
    <x v="252"/>
    <d v="2012-08-28T00:00:00"/>
    <s v="Standard Class"/>
    <s v="EM-13810"/>
    <s v="Eleni McCrary"/>
    <x v="1"/>
    <x v="0"/>
    <s v="New York City"/>
    <x v="15"/>
    <n v="10009"/>
    <x v="3"/>
    <s v="FUR-TA-10001539"/>
    <x v="0"/>
    <x v="3"/>
    <s v="Chromcraft Rectangular Conference Tables"/>
    <x v="431"/>
    <x v="0"/>
    <n v="0.4"/>
    <x v="441"/>
  </r>
  <r>
    <n v="3158"/>
    <x v="1565"/>
    <x v="1"/>
    <x v="252"/>
    <d v="2012-08-28T00:00:00"/>
    <s v="Standard Class"/>
    <s v="EM-13810"/>
    <s v="Eleni McCrary"/>
    <x v="1"/>
    <x v="0"/>
    <s v="New York City"/>
    <x v="15"/>
    <n v="10009"/>
    <x v="3"/>
    <s v="TEC-AC-10001266"/>
    <x v="2"/>
    <x v="11"/>
    <s v="Memorex Micro Travel Drive 8 GB"/>
    <x v="1795"/>
    <x v="0"/>
    <n v="0"/>
    <x v="1918"/>
  </r>
  <r>
    <n v="3159"/>
    <x v="1566"/>
    <x v="0"/>
    <x v="253"/>
    <d v="2013-03-28T00:00:00"/>
    <s v="First Class"/>
    <s v="DB-13210"/>
    <s v="Dean Braden"/>
    <x v="0"/>
    <x v="0"/>
    <s v="Jacksonville"/>
    <x v="3"/>
    <n v="28540"/>
    <x v="0"/>
    <s v="OFF-ST-10001291"/>
    <x v="1"/>
    <x v="4"/>
    <s v="Tenex Personal Self-Stacking Standard File Box, Black/Gray"/>
    <x v="2558"/>
    <x v="2"/>
    <n v="0.2"/>
    <x v="2804"/>
  </r>
  <r>
    <n v="3160"/>
    <x v="1566"/>
    <x v="0"/>
    <x v="253"/>
    <d v="2013-03-28T00:00:00"/>
    <s v="First Class"/>
    <s v="DB-13210"/>
    <s v="Dean Braden"/>
    <x v="0"/>
    <x v="0"/>
    <s v="Jacksonville"/>
    <x v="3"/>
    <n v="28540"/>
    <x v="0"/>
    <s v="TEC-AC-10001314"/>
    <x v="2"/>
    <x v="11"/>
    <s v="Case Logic 2.4GHz Wireless Keyboard"/>
    <x v="2486"/>
    <x v="1"/>
    <n v="0.2"/>
    <x v="2805"/>
  </r>
  <r>
    <n v="3161"/>
    <x v="1567"/>
    <x v="2"/>
    <x v="171"/>
    <d v="2011-09-16T00:00:00"/>
    <s v="Second Class"/>
    <s v="PT-19090"/>
    <s v="Pete Takahito"/>
    <x v="0"/>
    <x v="0"/>
    <s v="Houston"/>
    <x v="5"/>
    <n v="77070"/>
    <x v="2"/>
    <s v="OFF-BI-10004040"/>
    <x v="1"/>
    <x v="8"/>
    <s v="Wilson Jones Impact Binders"/>
    <x v="2559"/>
    <x v="2"/>
    <n v="0.8"/>
    <x v="2806"/>
  </r>
  <r>
    <n v="3162"/>
    <x v="1568"/>
    <x v="2"/>
    <x v="158"/>
    <d v="2011-09-25T00:00:00"/>
    <s v="Standard Class"/>
    <s v="HF-14995"/>
    <s v="Herbert Flentye"/>
    <x v="0"/>
    <x v="0"/>
    <s v="San Francisco"/>
    <x v="1"/>
    <n v="94109"/>
    <x v="1"/>
    <s v="OFF-EN-10001539"/>
    <x v="1"/>
    <x v="12"/>
    <s v="Staples"/>
    <x v="2560"/>
    <x v="0"/>
    <n v="0"/>
    <x v="2807"/>
  </r>
  <r>
    <n v="3163"/>
    <x v="1568"/>
    <x v="2"/>
    <x v="158"/>
    <d v="2011-09-25T00:00:00"/>
    <s v="Standard Class"/>
    <s v="HF-14995"/>
    <s v="Herbert Flentye"/>
    <x v="0"/>
    <x v="0"/>
    <s v="San Francisco"/>
    <x v="1"/>
    <n v="94109"/>
    <x v="1"/>
    <s v="OFF-EN-10004483"/>
    <x v="1"/>
    <x v="12"/>
    <s v="#10 White Business Envelopes,4 1/8 x 9 1/2"/>
    <x v="2561"/>
    <x v="2"/>
    <n v="0"/>
    <x v="2808"/>
  </r>
  <r>
    <n v="3164"/>
    <x v="1568"/>
    <x v="2"/>
    <x v="158"/>
    <d v="2011-09-25T00:00:00"/>
    <s v="Standard Class"/>
    <s v="HF-14995"/>
    <s v="Herbert Flentye"/>
    <x v="0"/>
    <x v="0"/>
    <s v="San Francisco"/>
    <x v="1"/>
    <n v="94109"/>
    <x v="1"/>
    <s v="OFF-AR-10001615"/>
    <x v="1"/>
    <x v="6"/>
    <s v="Newell 34"/>
    <x v="426"/>
    <x v="1"/>
    <n v="0"/>
    <x v="436"/>
  </r>
  <r>
    <n v="3165"/>
    <x v="1568"/>
    <x v="2"/>
    <x v="158"/>
    <d v="2011-09-25T00:00:00"/>
    <s v="Standard Class"/>
    <s v="HF-14995"/>
    <s v="Herbert Flentye"/>
    <x v="0"/>
    <x v="0"/>
    <s v="San Francisco"/>
    <x v="1"/>
    <n v="94109"/>
    <x v="1"/>
    <s v="OFF-PA-10000327"/>
    <x v="1"/>
    <x v="10"/>
    <s v="Xerox 1971"/>
    <x v="1811"/>
    <x v="6"/>
    <n v="0"/>
    <x v="2809"/>
  </r>
  <r>
    <n v="3166"/>
    <x v="1568"/>
    <x v="2"/>
    <x v="158"/>
    <d v="2011-09-25T00:00:00"/>
    <s v="Standard Class"/>
    <s v="HF-14995"/>
    <s v="Herbert Flentye"/>
    <x v="0"/>
    <x v="0"/>
    <s v="San Francisco"/>
    <x v="1"/>
    <n v="94109"/>
    <x v="1"/>
    <s v="TEC-PH-10001299"/>
    <x v="2"/>
    <x v="7"/>
    <s v="Polycom CX300 Desktop Phone USB VoIP phone"/>
    <x v="2562"/>
    <x v="0"/>
    <n v="0.2"/>
    <x v="2810"/>
  </r>
  <r>
    <n v="3167"/>
    <x v="1568"/>
    <x v="2"/>
    <x v="158"/>
    <d v="2011-09-25T00:00:00"/>
    <s v="Standard Class"/>
    <s v="HF-14995"/>
    <s v="Herbert Flentye"/>
    <x v="0"/>
    <x v="0"/>
    <s v="San Francisco"/>
    <x v="1"/>
    <n v="94109"/>
    <x v="1"/>
    <s v="OFF-PA-10002246"/>
    <x v="1"/>
    <x v="10"/>
    <s v="Wirebound Four 2-3/4 x 5 Forms per Page, 400 Sets per Book"/>
    <x v="2563"/>
    <x v="1"/>
    <n v="0"/>
    <x v="2811"/>
  </r>
  <r>
    <n v="3168"/>
    <x v="1569"/>
    <x v="0"/>
    <x v="517"/>
    <d v="2013-11-01T00:00:00"/>
    <s v="First Class"/>
    <s v="KW-16435"/>
    <s v="Katrina Willman"/>
    <x v="0"/>
    <x v="0"/>
    <s v="Lansing"/>
    <x v="12"/>
    <n v="48911"/>
    <x v="2"/>
    <s v="FUR-FU-10002671"/>
    <x v="0"/>
    <x v="5"/>
    <s v="Electrix 20W Halogen Replacement Bulb for Zoom-In Desk Lamp"/>
    <x v="2564"/>
    <x v="2"/>
    <n v="0"/>
    <x v="2812"/>
  </r>
  <r>
    <n v="3169"/>
    <x v="1570"/>
    <x v="0"/>
    <x v="316"/>
    <d v="2013-06-04T00:00:00"/>
    <s v="Standard Class"/>
    <s v="KC-16675"/>
    <s v="Kimberly Carter"/>
    <x v="1"/>
    <x v="0"/>
    <s v="Tallahassee"/>
    <x v="2"/>
    <n v="32303"/>
    <x v="0"/>
    <s v="FUR-CH-10003833"/>
    <x v="0"/>
    <x v="1"/>
    <s v="Novimex Fabric Task Chair"/>
    <x v="2565"/>
    <x v="8"/>
    <n v="0.2"/>
    <x v="2813"/>
  </r>
  <r>
    <n v="3170"/>
    <x v="1570"/>
    <x v="0"/>
    <x v="316"/>
    <d v="2013-06-04T00:00:00"/>
    <s v="Standard Class"/>
    <s v="KC-16675"/>
    <s v="Kimberly Carter"/>
    <x v="1"/>
    <x v="0"/>
    <s v="Tallahassee"/>
    <x v="2"/>
    <n v="32303"/>
    <x v="0"/>
    <s v="OFF-PA-10001667"/>
    <x v="1"/>
    <x v="10"/>
    <s v="Great White Multi-Use Recycled Paper (20Lb. and 84 Bright)"/>
    <x v="2566"/>
    <x v="11"/>
    <n v="0.2"/>
    <x v="2814"/>
  </r>
  <r>
    <n v="3171"/>
    <x v="1571"/>
    <x v="3"/>
    <x v="202"/>
    <d v="2014-12-27T00:00:00"/>
    <s v="Second Class"/>
    <s v="PK-19075"/>
    <s v="Pete Kriz"/>
    <x v="0"/>
    <x v="0"/>
    <s v="Columbia"/>
    <x v="20"/>
    <n v="29203"/>
    <x v="0"/>
    <s v="OFF-BI-10002003"/>
    <x v="1"/>
    <x v="8"/>
    <s v="Ibico Presentation Index for Binding Systems"/>
    <x v="1708"/>
    <x v="5"/>
    <n v="0"/>
    <x v="2815"/>
  </r>
  <r>
    <n v="3172"/>
    <x v="1572"/>
    <x v="0"/>
    <x v="844"/>
    <d v="2013-03-29T00:00:00"/>
    <s v="Standard Class"/>
    <s v="KT-16465"/>
    <s v="Kean Takahito"/>
    <x v="0"/>
    <x v="0"/>
    <s v="Chicago"/>
    <x v="10"/>
    <n v="60623"/>
    <x v="2"/>
    <s v="OFF-BI-10004465"/>
    <x v="1"/>
    <x v="8"/>
    <s v="Avery Durable Slant Ring Binders"/>
    <x v="2567"/>
    <x v="0"/>
    <n v="0.8"/>
    <x v="2816"/>
  </r>
  <r>
    <n v="3173"/>
    <x v="1572"/>
    <x v="0"/>
    <x v="844"/>
    <d v="2013-03-29T00:00:00"/>
    <s v="Standard Class"/>
    <s v="KT-16465"/>
    <s v="Kean Takahito"/>
    <x v="0"/>
    <x v="0"/>
    <s v="Chicago"/>
    <x v="10"/>
    <n v="60623"/>
    <x v="2"/>
    <s v="FUR-CH-10000665"/>
    <x v="0"/>
    <x v="1"/>
    <s v="Global Airflow Leather Mesh Back Chair, Black"/>
    <x v="2568"/>
    <x v="2"/>
    <n v="0.3"/>
    <x v="232"/>
  </r>
  <r>
    <n v="3174"/>
    <x v="1572"/>
    <x v="0"/>
    <x v="844"/>
    <d v="2013-03-29T00:00:00"/>
    <s v="Standard Class"/>
    <s v="KT-16465"/>
    <s v="Kean Takahito"/>
    <x v="0"/>
    <x v="0"/>
    <s v="Chicago"/>
    <x v="10"/>
    <n v="60623"/>
    <x v="2"/>
    <s v="OFF-AR-10004956"/>
    <x v="1"/>
    <x v="6"/>
    <s v="Newell 33"/>
    <x v="2569"/>
    <x v="1"/>
    <n v="0.2"/>
    <x v="2817"/>
  </r>
  <r>
    <n v="3175"/>
    <x v="1573"/>
    <x v="3"/>
    <x v="343"/>
    <d v="2014-11-19T00:00:00"/>
    <s v="Standard Class"/>
    <s v="EP-13915"/>
    <s v="Emily Phan"/>
    <x v="0"/>
    <x v="0"/>
    <s v="Detroit"/>
    <x v="12"/>
    <n v="48227"/>
    <x v="2"/>
    <s v="OFF-AR-10004260"/>
    <x v="1"/>
    <x v="6"/>
    <s v="Boston 1799 Powerhouse Electric Pencil Sharpener"/>
    <x v="2570"/>
    <x v="3"/>
    <n v="0"/>
    <x v="2818"/>
  </r>
  <r>
    <n v="3176"/>
    <x v="1574"/>
    <x v="3"/>
    <x v="397"/>
    <d v="2014-09-30T00:00:00"/>
    <s v="Standard Class"/>
    <s v="AP-10915"/>
    <s v="Arthur Prichep"/>
    <x v="0"/>
    <x v="0"/>
    <s v="Fort Collins"/>
    <x v="22"/>
    <n v="80525"/>
    <x v="1"/>
    <s v="FUR-BO-10001811"/>
    <x v="0"/>
    <x v="0"/>
    <s v="Atlantic Metals Mobile 5-Shelf Bookcases, Custom Colors"/>
    <x v="2571"/>
    <x v="0"/>
    <n v="0.7"/>
    <x v="2819"/>
  </r>
  <r>
    <n v="3177"/>
    <x v="1574"/>
    <x v="3"/>
    <x v="397"/>
    <d v="2014-09-30T00:00:00"/>
    <s v="Standard Class"/>
    <s v="AP-10915"/>
    <s v="Arthur Prichep"/>
    <x v="0"/>
    <x v="0"/>
    <s v="Fort Collins"/>
    <x v="22"/>
    <n v="80525"/>
    <x v="1"/>
    <s v="TEC-AC-10003280"/>
    <x v="2"/>
    <x v="11"/>
    <s v="Belkin F8E887 USB Wired Ergonomic Keyboard"/>
    <x v="736"/>
    <x v="0"/>
    <n v="0.2"/>
    <x v="754"/>
  </r>
  <r>
    <n v="3178"/>
    <x v="1575"/>
    <x v="3"/>
    <x v="18"/>
    <d v="2014-09-11T00:00:00"/>
    <s v="Same Day"/>
    <s v="SH-20395"/>
    <s v="Shahid Hopkins"/>
    <x v="0"/>
    <x v="0"/>
    <s v="New York City"/>
    <x v="15"/>
    <n v="10024"/>
    <x v="3"/>
    <s v="OFF-PA-10004911"/>
    <x v="1"/>
    <x v="10"/>
    <s v="Rediform S.O.S. 1-Up Phone Message Bk, 4-1/4x3-1/16 Bk, 1 Form/Pg, 40 Messages/Bk, 3/Pk"/>
    <x v="2572"/>
    <x v="0"/>
    <n v="0"/>
    <x v="2820"/>
  </r>
  <r>
    <n v="3179"/>
    <x v="1576"/>
    <x v="3"/>
    <x v="256"/>
    <d v="2014-12-12T00:00:00"/>
    <s v="Standard Class"/>
    <s v="SM-20950"/>
    <s v="Suzanne McNair"/>
    <x v="1"/>
    <x v="0"/>
    <s v="New York City"/>
    <x v="15"/>
    <n v="10011"/>
    <x v="3"/>
    <s v="FUR-FU-10001487"/>
    <x v="0"/>
    <x v="5"/>
    <s v="Eldon Expressions Wood and Plastic Desk Accessories, Cherry Wood"/>
    <x v="167"/>
    <x v="1"/>
    <n v="0"/>
    <x v="2821"/>
  </r>
  <r>
    <n v="3180"/>
    <x v="1576"/>
    <x v="3"/>
    <x v="256"/>
    <d v="2014-12-12T00:00:00"/>
    <s v="Standard Class"/>
    <s v="SM-20950"/>
    <s v="Suzanne McNair"/>
    <x v="1"/>
    <x v="0"/>
    <s v="New York City"/>
    <x v="15"/>
    <n v="10011"/>
    <x v="3"/>
    <s v="FUR-FU-10000521"/>
    <x v="0"/>
    <x v="5"/>
    <s v="Seth Thomas 14&quot; Putty-Colored Wall Clock"/>
    <x v="2573"/>
    <x v="0"/>
    <n v="0"/>
    <x v="2822"/>
  </r>
  <r>
    <n v="3181"/>
    <x v="1576"/>
    <x v="3"/>
    <x v="256"/>
    <d v="2014-12-12T00:00:00"/>
    <s v="Standard Class"/>
    <s v="SM-20950"/>
    <s v="Suzanne McNair"/>
    <x v="1"/>
    <x v="0"/>
    <s v="New York City"/>
    <x v="15"/>
    <n v="10011"/>
    <x v="3"/>
    <s v="OFF-AP-10001271"/>
    <x v="1"/>
    <x v="9"/>
    <s v="Eureka The Boss Cordless Rechargeable Stick Vac"/>
    <x v="2574"/>
    <x v="2"/>
    <n v="0"/>
    <x v="2823"/>
  </r>
  <r>
    <n v="3182"/>
    <x v="1577"/>
    <x v="3"/>
    <x v="45"/>
    <d v="2014-11-13T00:00:00"/>
    <s v="Second Class"/>
    <s v="BM-11650"/>
    <s v="Brian Moss"/>
    <x v="1"/>
    <x v="0"/>
    <s v="Columbia"/>
    <x v="39"/>
    <n v="21044"/>
    <x v="3"/>
    <s v="OFF-BI-10004728"/>
    <x v="1"/>
    <x v="8"/>
    <s v="Wilson Jones Turn Tabs Binder Tool for Ring Binders"/>
    <x v="1328"/>
    <x v="0"/>
    <n v="0"/>
    <x v="1511"/>
  </r>
  <r>
    <n v="3183"/>
    <x v="1577"/>
    <x v="3"/>
    <x v="45"/>
    <d v="2014-11-13T00:00:00"/>
    <s v="Second Class"/>
    <s v="BM-11650"/>
    <s v="Brian Moss"/>
    <x v="1"/>
    <x v="0"/>
    <s v="Columbia"/>
    <x v="39"/>
    <n v="21044"/>
    <x v="3"/>
    <s v="TEC-AC-10004666"/>
    <x v="2"/>
    <x v="11"/>
    <s v="Maxell iVDR EX 500GB Cartridge"/>
    <x v="2575"/>
    <x v="1"/>
    <n v="0"/>
    <x v="2824"/>
  </r>
  <r>
    <n v="3184"/>
    <x v="1577"/>
    <x v="3"/>
    <x v="45"/>
    <d v="2014-11-13T00:00:00"/>
    <s v="Second Class"/>
    <s v="BM-11650"/>
    <s v="Brian Moss"/>
    <x v="1"/>
    <x v="0"/>
    <s v="Columbia"/>
    <x v="39"/>
    <n v="21044"/>
    <x v="3"/>
    <s v="OFF-ST-10003208"/>
    <x v="1"/>
    <x v="4"/>
    <s v="Adjustable Depth Letter/Legal Cart"/>
    <x v="2576"/>
    <x v="6"/>
    <n v="0"/>
    <x v="2825"/>
  </r>
  <r>
    <n v="3185"/>
    <x v="1577"/>
    <x v="3"/>
    <x v="45"/>
    <d v="2014-11-13T00:00:00"/>
    <s v="Second Class"/>
    <s v="BM-11650"/>
    <s v="Brian Moss"/>
    <x v="1"/>
    <x v="0"/>
    <s v="Columbia"/>
    <x v="39"/>
    <n v="21044"/>
    <x v="3"/>
    <s v="OFF-ST-10003208"/>
    <x v="1"/>
    <x v="4"/>
    <s v="Adjustable Depth Letter/Legal Cart"/>
    <x v="2577"/>
    <x v="1"/>
    <n v="0"/>
    <x v="2826"/>
  </r>
  <r>
    <n v="3186"/>
    <x v="1578"/>
    <x v="2"/>
    <x v="845"/>
    <d v="2011-11-09T00:00:00"/>
    <s v="First Class"/>
    <s v="TC-20980"/>
    <s v="Tamara Chand"/>
    <x v="1"/>
    <x v="0"/>
    <s v="Houston"/>
    <x v="5"/>
    <n v="77041"/>
    <x v="2"/>
    <s v="OFF-BI-10000632"/>
    <x v="1"/>
    <x v="8"/>
    <s v="Satellite Sectional Post Binders"/>
    <x v="2578"/>
    <x v="1"/>
    <n v="0.8"/>
    <x v="2827"/>
  </r>
  <r>
    <n v="3187"/>
    <x v="1578"/>
    <x v="2"/>
    <x v="845"/>
    <d v="2011-11-09T00:00:00"/>
    <s v="First Class"/>
    <s v="TC-20980"/>
    <s v="Tamara Chand"/>
    <x v="1"/>
    <x v="0"/>
    <s v="Houston"/>
    <x v="5"/>
    <n v="77041"/>
    <x v="2"/>
    <s v="OFF-EN-10004773"/>
    <x v="1"/>
    <x v="12"/>
    <s v="Staples"/>
    <x v="1355"/>
    <x v="1"/>
    <n v="0.2"/>
    <x v="2828"/>
  </r>
  <r>
    <n v="3188"/>
    <x v="1579"/>
    <x v="3"/>
    <x v="846"/>
    <d v="2014-03-18T00:00:00"/>
    <s v="Standard Class"/>
    <s v="KB-16585"/>
    <s v="Ken Black"/>
    <x v="1"/>
    <x v="0"/>
    <s v="Lowell"/>
    <x v="31"/>
    <n v="1852"/>
    <x v="3"/>
    <s v="TEC-PH-10004700"/>
    <x v="2"/>
    <x v="7"/>
    <s v="PowerGen Dual USB Car Charger"/>
    <x v="1570"/>
    <x v="3"/>
    <n v="0"/>
    <x v="2829"/>
  </r>
  <r>
    <n v="3189"/>
    <x v="1580"/>
    <x v="3"/>
    <x v="179"/>
    <d v="2014-10-23T00:00:00"/>
    <s v="Second Class"/>
    <s v="JE-16165"/>
    <s v="Justin Ellison"/>
    <x v="1"/>
    <x v="0"/>
    <s v="Woodland"/>
    <x v="1"/>
    <n v="95695"/>
    <x v="1"/>
    <s v="OFF-LA-10003714"/>
    <x v="1"/>
    <x v="2"/>
    <s v="Avery 510"/>
    <x v="1416"/>
    <x v="7"/>
    <n v="0"/>
    <x v="1491"/>
  </r>
  <r>
    <n v="3190"/>
    <x v="1580"/>
    <x v="3"/>
    <x v="179"/>
    <d v="2014-10-23T00:00:00"/>
    <s v="Second Class"/>
    <s v="JE-16165"/>
    <s v="Justin Ellison"/>
    <x v="1"/>
    <x v="0"/>
    <s v="Woodland"/>
    <x v="1"/>
    <n v="95695"/>
    <x v="1"/>
    <s v="OFF-BI-10001787"/>
    <x v="1"/>
    <x v="8"/>
    <s v="Wilson Jones Four-Pocket Poly Binders"/>
    <x v="2579"/>
    <x v="4"/>
    <n v="0.2"/>
    <x v="2830"/>
  </r>
  <r>
    <n v="3191"/>
    <x v="1581"/>
    <x v="1"/>
    <x v="17"/>
    <d v="2013-01-01T00:00:00"/>
    <s v="Standard Class"/>
    <s v="DR-12940"/>
    <s v="Daniel Raglin"/>
    <x v="2"/>
    <x v="0"/>
    <s v="Chicago"/>
    <x v="10"/>
    <n v="60610"/>
    <x v="2"/>
    <s v="OFF-ST-10002957"/>
    <x v="1"/>
    <x v="4"/>
    <s v="Sterilite Show Offs Storage Containers"/>
    <x v="2538"/>
    <x v="1"/>
    <n v="0.2"/>
    <x v="2831"/>
  </r>
  <r>
    <n v="3192"/>
    <x v="1582"/>
    <x v="3"/>
    <x v="280"/>
    <d v="2014-10-09T00:00:00"/>
    <s v="Standard Class"/>
    <s v="RW-19630"/>
    <s v="Rob Williams"/>
    <x v="1"/>
    <x v="0"/>
    <s v="New York City"/>
    <x v="15"/>
    <n v="10035"/>
    <x v="3"/>
    <s v="TEC-PH-10002115"/>
    <x v="2"/>
    <x v="7"/>
    <s v="Plantronics 81402"/>
    <x v="773"/>
    <x v="7"/>
    <n v="0"/>
    <x v="796"/>
  </r>
  <r>
    <n v="3193"/>
    <x v="1583"/>
    <x v="3"/>
    <x v="400"/>
    <d v="2014-06-09T00:00:00"/>
    <s v="Standard Class"/>
    <s v="ML-18040"/>
    <s v="Michelle Lonsdale"/>
    <x v="1"/>
    <x v="0"/>
    <s v="Missouri City"/>
    <x v="5"/>
    <n v="77489"/>
    <x v="2"/>
    <s v="OFF-BI-10002557"/>
    <x v="1"/>
    <x v="8"/>
    <s v="Presstex Flexible Ring Binders"/>
    <x v="2580"/>
    <x v="3"/>
    <n v="0.8"/>
    <x v="2832"/>
  </r>
  <r>
    <n v="3194"/>
    <x v="1584"/>
    <x v="2"/>
    <x v="416"/>
    <d v="2011-09-04T00:00:00"/>
    <s v="First Class"/>
    <s v="JL-15130"/>
    <s v="Jack Lebron"/>
    <x v="0"/>
    <x v="0"/>
    <s v="Houston"/>
    <x v="5"/>
    <n v="77036"/>
    <x v="2"/>
    <s v="OFF-BI-10002949"/>
    <x v="1"/>
    <x v="8"/>
    <s v="Prestige Round Ring Binders"/>
    <x v="2581"/>
    <x v="1"/>
    <n v="0.8"/>
    <x v="2833"/>
  </r>
  <r>
    <n v="3195"/>
    <x v="1584"/>
    <x v="2"/>
    <x v="416"/>
    <d v="2011-09-04T00:00:00"/>
    <s v="First Class"/>
    <s v="JL-15130"/>
    <s v="Jack Lebron"/>
    <x v="0"/>
    <x v="0"/>
    <s v="Houston"/>
    <x v="5"/>
    <n v="77036"/>
    <x v="2"/>
    <s v="OFF-PA-10004100"/>
    <x v="1"/>
    <x v="10"/>
    <s v="Xerox 216"/>
    <x v="277"/>
    <x v="5"/>
    <n v="0.2"/>
    <x v="282"/>
  </r>
  <r>
    <n v="3196"/>
    <x v="1585"/>
    <x v="0"/>
    <x v="590"/>
    <d v="2013-08-14T00:00:00"/>
    <s v="Standard Class"/>
    <s v="CM-12655"/>
    <s v="Corinna Mitchell"/>
    <x v="2"/>
    <x v="0"/>
    <s v="Jackson"/>
    <x v="35"/>
    <n v="39212"/>
    <x v="0"/>
    <s v="OFF-FA-10001883"/>
    <x v="1"/>
    <x v="13"/>
    <s v="Alliance Super-Size Bands, Assorted Sizes"/>
    <x v="1013"/>
    <x v="1"/>
    <n v="0"/>
    <x v="2834"/>
  </r>
  <r>
    <n v="3197"/>
    <x v="1586"/>
    <x v="3"/>
    <x v="847"/>
    <d v="2014-07-29T00:00:00"/>
    <s v="Standard Class"/>
    <s v="FH-14365"/>
    <s v="Fred Hopkins"/>
    <x v="1"/>
    <x v="0"/>
    <s v="New York City"/>
    <x v="15"/>
    <n v="10009"/>
    <x v="3"/>
    <s v="TEC-PH-10000702"/>
    <x v="2"/>
    <x v="7"/>
    <s v="Square Credit Card Reader, 4 1/2&quot; x 4 1/2&quot; x 1&quot;, White"/>
    <x v="2065"/>
    <x v="1"/>
    <n v="0"/>
    <x v="2835"/>
  </r>
  <r>
    <n v="3198"/>
    <x v="1587"/>
    <x v="1"/>
    <x v="848"/>
    <d v="2012-07-10T00:00:00"/>
    <s v="Same Day"/>
    <s v="EH-13945"/>
    <s v="Eric Hoffmann"/>
    <x v="0"/>
    <x v="0"/>
    <s v="Tempe"/>
    <x v="16"/>
    <n v="85281"/>
    <x v="1"/>
    <s v="OFF-BI-10003196"/>
    <x v="1"/>
    <x v="8"/>
    <s v="Accohide Poly Flexible Ring Binders"/>
    <x v="2582"/>
    <x v="1"/>
    <n v="0.7"/>
    <x v="2836"/>
  </r>
  <r>
    <n v="3199"/>
    <x v="1588"/>
    <x v="2"/>
    <x v="588"/>
    <d v="2011-12-07T00:00:00"/>
    <s v="Standard Class"/>
    <s v="TB-21280"/>
    <s v="Toby Braunhardt"/>
    <x v="0"/>
    <x v="0"/>
    <s v="Jacksonville"/>
    <x v="3"/>
    <n v="28540"/>
    <x v="0"/>
    <s v="TEC-PH-10001644"/>
    <x v="2"/>
    <x v="7"/>
    <s v="BlueLounge Milo Smartphone Stand, White/Metallic"/>
    <x v="1679"/>
    <x v="4"/>
    <n v="0.2"/>
    <x v="2837"/>
  </r>
  <r>
    <n v="3200"/>
    <x v="1589"/>
    <x v="3"/>
    <x v="404"/>
    <d v="2014-12-23T00:00:00"/>
    <s v="Standard Class"/>
    <s v="AH-10030"/>
    <s v="Aaron Hawkins"/>
    <x v="1"/>
    <x v="0"/>
    <s v="Philadelphia"/>
    <x v="9"/>
    <n v="19134"/>
    <x v="3"/>
    <s v="OFF-AR-10003183"/>
    <x v="1"/>
    <x v="6"/>
    <s v="Avery Fluorescent Highlighter Four-Color Set"/>
    <x v="2583"/>
    <x v="3"/>
    <n v="0.2"/>
    <x v="2838"/>
  </r>
  <r>
    <n v="3201"/>
    <x v="1590"/>
    <x v="2"/>
    <x v="598"/>
    <d v="2011-05-20T00:00:00"/>
    <s v="Second Class"/>
    <s v="TT-21070"/>
    <s v="Ted Trevino"/>
    <x v="0"/>
    <x v="0"/>
    <s v="Akron"/>
    <x v="24"/>
    <n v="44312"/>
    <x v="3"/>
    <s v="FUR-FU-10000308"/>
    <x v="0"/>
    <x v="5"/>
    <s v="Deflect-o Glass Clear Studded Chair Mats"/>
    <x v="2584"/>
    <x v="1"/>
    <n v="0.2"/>
    <x v="2839"/>
  </r>
  <r>
    <n v="3202"/>
    <x v="1590"/>
    <x v="2"/>
    <x v="598"/>
    <d v="2011-05-20T00:00:00"/>
    <s v="Second Class"/>
    <s v="TT-21070"/>
    <s v="Ted Trevino"/>
    <x v="0"/>
    <x v="0"/>
    <s v="Akron"/>
    <x v="24"/>
    <n v="44312"/>
    <x v="3"/>
    <s v="OFF-PA-10001526"/>
    <x v="1"/>
    <x v="10"/>
    <s v="Xerox 1949"/>
    <x v="801"/>
    <x v="4"/>
    <n v="0.2"/>
    <x v="2840"/>
  </r>
  <r>
    <n v="3203"/>
    <x v="1591"/>
    <x v="2"/>
    <x v="849"/>
    <d v="2011-11-16T00:00:00"/>
    <s v="Standard Class"/>
    <s v="RD-19900"/>
    <s v="Ruben Dartt"/>
    <x v="0"/>
    <x v="0"/>
    <s v="San Diego"/>
    <x v="1"/>
    <n v="92037"/>
    <x v="1"/>
    <s v="TEC-PH-10002103"/>
    <x v="2"/>
    <x v="7"/>
    <s v="Jabra SPEAK 410"/>
    <x v="2306"/>
    <x v="8"/>
    <n v="0.2"/>
    <x v="2841"/>
  </r>
  <r>
    <n v="3204"/>
    <x v="1591"/>
    <x v="2"/>
    <x v="849"/>
    <d v="2011-11-16T00:00:00"/>
    <s v="Standard Class"/>
    <s v="RD-19900"/>
    <s v="Ruben Dartt"/>
    <x v="0"/>
    <x v="0"/>
    <s v="San Diego"/>
    <x v="1"/>
    <n v="92037"/>
    <x v="1"/>
    <s v="TEC-AC-10004209"/>
    <x v="2"/>
    <x v="11"/>
    <s v="Memorex Froggy Flash Drive 4 GB"/>
    <x v="2585"/>
    <x v="7"/>
    <n v="0"/>
    <x v="2842"/>
  </r>
  <r>
    <n v="3205"/>
    <x v="1591"/>
    <x v="2"/>
    <x v="849"/>
    <d v="2011-11-16T00:00:00"/>
    <s v="Standard Class"/>
    <s v="RD-19900"/>
    <s v="Ruben Dartt"/>
    <x v="0"/>
    <x v="0"/>
    <s v="San Diego"/>
    <x v="1"/>
    <n v="92037"/>
    <x v="1"/>
    <s v="FUR-FU-10000397"/>
    <x v="0"/>
    <x v="5"/>
    <s v="Luxo Economy Swing Arm Lamp"/>
    <x v="1155"/>
    <x v="0"/>
    <n v="0"/>
    <x v="1198"/>
  </r>
  <r>
    <n v="3206"/>
    <x v="1591"/>
    <x v="2"/>
    <x v="849"/>
    <d v="2011-11-16T00:00:00"/>
    <s v="Standard Class"/>
    <s v="RD-19900"/>
    <s v="Ruben Dartt"/>
    <x v="0"/>
    <x v="0"/>
    <s v="San Diego"/>
    <x v="1"/>
    <n v="92037"/>
    <x v="1"/>
    <s v="OFF-PA-10002137"/>
    <x v="1"/>
    <x v="10"/>
    <s v="Southworth 100% Résumé Paper, 24lb."/>
    <x v="2586"/>
    <x v="8"/>
    <n v="0"/>
    <x v="2843"/>
  </r>
  <r>
    <n v="3207"/>
    <x v="1591"/>
    <x v="2"/>
    <x v="849"/>
    <d v="2011-11-16T00:00:00"/>
    <s v="Standard Class"/>
    <s v="RD-19900"/>
    <s v="Ruben Dartt"/>
    <x v="0"/>
    <x v="0"/>
    <s v="San Diego"/>
    <x v="1"/>
    <n v="92037"/>
    <x v="1"/>
    <s v="FUR-FU-10001867"/>
    <x v="0"/>
    <x v="5"/>
    <s v="Eldon Expressions Punched Metal &amp; Wood Desk Accessories, Pewter &amp; Cherry"/>
    <x v="2587"/>
    <x v="2"/>
    <n v="0"/>
    <x v="2844"/>
  </r>
  <r>
    <n v="3208"/>
    <x v="1591"/>
    <x v="2"/>
    <x v="849"/>
    <d v="2011-11-16T00:00:00"/>
    <s v="Standard Class"/>
    <s v="RD-19900"/>
    <s v="Ruben Dartt"/>
    <x v="0"/>
    <x v="0"/>
    <s v="San Diego"/>
    <x v="1"/>
    <n v="92037"/>
    <x v="1"/>
    <s v="OFF-LA-10000407"/>
    <x v="1"/>
    <x v="2"/>
    <s v="Avery White Multi-Purpose Labels"/>
    <x v="2588"/>
    <x v="8"/>
    <n v="0"/>
    <x v="2845"/>
  </r>
  <r>
    <n v="3209"/>
    <x v="1592"/>
    <x v="0"/>
    <x v="850"/>
    <d v="2013-01-15T00:00:00"/>
    <s v="Standard Class"/>
    <s v="LA-16780"/>
    <s v="Laura Armstrong"/>
    <x v="1"/>
    <x v="0"/>
    <s v="Fresno"/>
    <x v="1"/>
    <n v="93727"/>
    <x v="1"/>
    <s v="TEC-AC-10000420"/>
    <x v="2"/>
    <x v="11"/>
    <s v="Logitech G500s Laser Gaming Mouse with Adjustable Weight Tuning"/>
    <x v="2589"/>
    <x v="2"/>
    <n v="0"/>
    <x v="2846"/>
  </r>
  <r>
    <n v="3210"/>
    <x v="1592"/>
    <x v="0"/>
    <x v="850"/>
    <d v="2013-01-15T00:00:00"/>
    <s v="Standard Class"/>
    <s v="LA-16780"/>
    <s v="Laura Armstrong"/>
    <x v="1"/>
    <x v="0"/>
    <s v="Fresno"/>
    <x v="1"/>
    <n v="93727"/>
    <x v="1"/>
    <s v="TEC-PH-10002726"/>
    <x v="2"/>
    <x v="7"/>
    <s v="netTALK DUO VoIP Telephone Service"/>
    <x v="2590"/>
    <x v="6"/>
    <n v="0.2"/>
    <x v="2847"/>
  </r>
  <r>
    <n v="3211"/>
    <x v="1593"/>
    <x v="3"/>
    <x v="585"/>
    <d v="2014-09-28T00:00:00"/>
    <s v="Standard Class"/>
    <s v="SH-19975"/>
    <s v="Sally Hughsby"/>
    <x v="1"/>
    <x v="0"/>
    <s v="Pearland"/>
    <x v="5"/>
    <n v="77581"/>
    <x v="2"/>
    <s v="OFF-EN-10001415"/>
    <x v="1"/>
    <x v="12"/>
    <s v="Staples"/>
    <x v="2569"/>
    <x v="1"/>
    <n v="0.2"/>
    <x v="2848"/>
  </r>
  <r>
    <n v="3212"/>
    <x v="1593"/>
    <x v="3"/>
    <x v="585"/>
    <d v="2014-09-28T00:00:00"/>
    <s v="Standard Class"/>
    <s v="SH-19975"/>
    <s v="Sally Hughsby"/>
    <x v="1"/>
    <x v="0"/>
    <s v="Pearland"/>
    <x v="5"/>
    <n v="77581"/>
    <x v="2"/>
    <s v="OFF-BI-10000773"/>
    <x v="1"/>
    <x v="8"/>
    <s v="Insertable Tab Post Binder Dividers"/>
    <x v="2591"/>
    <x v="3"/>
    <n v="0.8"/>
    <x v="2849"/>
  </r>
  <r>
    <n v="3213"/>
    <x v="1594"/>
    <x v="2"/>
    <x v="851"/>
    <d v="2011-12-28T00:00:00"/>
    <s v="Standard Class"/>
    <s v="SF-20200"/>
    <s v="Sarah Foster"/>
    <x v="0"/>
    <x v="0"/>
    <s v="Richmond"/>
    <x v="14"/>
    <n v="47374"/>
    <x v="2"/>
    <s v="OFF-AP-10002350"/>
    <x v="1"/>
    <x v="9"/>
    <s v="Belkin F9H710-06 7 Outlet SurgeMaster Surge Protector"/>
    <x v="2592"/>
    <x v="10"/>
    <n v="0"/>
    <x v="2850"/>
  </r>
  <r>
    <n v="3214"/>
    <x v="1595"/>
    <x v="0"/>
    <x v="439"/>
    <d v="2013-06-02T00:00:00"/>
    <s v="Standard Class"/>
    <s v="TH-21235"/>
    <s v="Tiffany House"/>
    <x v="1"/>
    <x v="0"/>
    <s v="Philadelphia"/>
    <x v="9"/>
    <n v="19134"/>
    <x v="3"/>
    <s v="OFF-AR-10001919"/>
    <x v="1"/>
    <x v="6"/>
    <s v="OIC #2 Pencils, Medium Soft"/>
    <x v="2593"/>
    <x v="7"/>
    <n v="0.2"/>
    <x v="2851"/>
  </r>
  <r>
    <n v="3215"/>
    <x v="1595"/>
    <x v="0"/>
    <x v="439"/>
    <d v="2013-06-02T00:00:00"/>
    <s v="Standard Class"/>
    <s v="TH-21235"/>
    <s v="Tiffany House"/>
    <x v="1"/>
    <x v="0"/>
    <s v="Philadelphia"/>
    <x v="9"/>
    <n v="19134"/>
    <x v="3"/>
    <s v="OFF-AP-10002082"/>
    <x v="1"/>
    <x v="9"/>
    <s v="Holmes HEPA Air Purifier"/>
    <x v="1510"/>
    <x v="0"/>
    <n v="0.2"/>
    <x v="1592"/>
  </r>
  <r>
    <n v="3216"/>
    <x v="1596"/>
    <x v="3"/>
    <x v="141"/>
    <d v="2014-07-11T00:00:00"/>
    <s v="First Class"/>
    <s v="VG-21790"/>
    <s v="Vivek Gonzalez"/>
    <x v="0"/>
    <x v="0"/>
    <s v="San Mateo"/>
    <x v="1"/>
    <n v="94403"/>
    <x v="1"/>
    <s v="OFF-LA-10002762"/>
    <x v="1"/>
    <x v="2"/>
    <s v="Avery 485"/>
    <x v="50"/>
    <x v="5"/>
    <n v="0"/>
    <x v="50"/>
  </r>
  <r>
    <n v="3217"/>
    <x v="1597"/>
    <x v="2"/>
    <x v="8"/>
    <d v="2011-05-17T00:00:00"/>
    <s v="Standard Class"/>
    <s v="NP-18325"/>
    <s v="Naresj Patel"/>
    <x v="0"/>
    <x v="0"/>
    <s v="Oakland"/>
    <x v="1"/>
    <n v="94601"/>
    <x v="1"/>
    <s v="TEC-AC-10002800"/>
    <x v="2"/>
    <x v="11"/>
    <s v="Plantronics Audio 478 Stereo USB Headset"/>
    <x v="145"/>
    <x v="1"/>
    <n v="0"/>
    <x v="2852"/>
  </r>
  <r>
    <n v="3218"/>
    <x v="1598"/>
    <x v="3"/>
    <x v="468"/>
    <d v="2014-11-17T00:00:00"/>
    <s v="Standard Class"/>
    <s v="FH-14275"/>
    <s v="Frank Hawley"/>
    <x v="1"/>
    <x v="0"/>
    <s v="New York City"/>
    <x v="15"/>
    <n v="10024"/>
    <x v="3"/>
    <s v="OFF-BI-10003925"/>
    <x v="1"/>
    <x v="8"/>
    <s v="Fellowes PB300 Plastic Comb Binding Machine"/>
    <x v="2594"/>
    <x v="1"/>
    <n v="0.2"/>
    <x v="2853"/>
  </r>
  <r>
    <n v="3219"/>
    <x v="1598"/>
    <x v="3"/>
    <x v="468"/>
    <d v="2014-11-17T00:00:00"/>
    <s v="Standard Class"/>
    <s v="FH-14275"/>
    <s v="Frank Hawley"/>
    <x v="1"/>
    <x v="0"/>
    <s v="New York City"/>
    <x v="15"/>
    <n v="10024"/>
    <x v="3"/>
    <s v="TEC-PH-10002200"/>
    <x v="2"/>
    <x v="7"/>
    <s v="Aastra 6757i CT Wireless VoIP phone"/>
    <x v="2595"/>
    <x v="0"/>
    <n v="0"/>
    <x v="2854"/>
  </r>
  <r>
    <n v="3220"/>
    <x v="1599"/>
    <x v="1"/>
    <x v="653"/>
    <d v="2012-10-08T00:00:00"/>
    <s v="Standard Class"/>
    <s v="JP-15460"/>
    <s v="Jennifer Patt"/>
    <x v="1"/>
    <x v="0"/>
    <s v="Lakewood"/>
    <x v="30"/>
    <n v="8701"/>
    <x v="3"/>
    <s v="OFF-PA-10001295"/>
    <x v="1"/>
    <x v="10"/>
    <s v="Computer Printout Paper with Letter-Trim Perforations"/>
    <x v="453"/>
    <x v="2"/>
    <n v="0"/>
    <x v="464"/>
  </r>
  <r>
    <n v="3221"/>
    <x v="1599"/>
    <x v="1"/>
    <x v="653"/>
    <d v="2012-10-08T00:00:00"/>
    <s v="Standard Class"/>
    <s v="JP-15460"/>
    <s v="Jennifer Patt"/>
    <x v="1"/>
    <x v="0"/>
    <s v="Lakewood"/>
    <x v="30"/>
    <n v="8701"/>
    <x v="3"/>
    <s v="OFF-EN-10002500"/>
    <x v="1"/>
    <x v="12"/>
    <s v="Globe Weis Peel &amp; Seel First Class Envelopes"/>
    <x v="2596"/>
    <x v="4"/>
    <n v="0"/>
    <x v="2855"/>
  </r>
  <r>
    <n v="3222"/>
    <x v="1599"/>
    <x v="1"/>
    <x v="653"/>
    <d v="2012-10-08T00:00:00"/>
    <s v="Standard Class"/>
    <s v="JP-15460"/>
    <s v="Jennifer Patt"/>
    <x v="1"/>
    <x v="0"/>
    <s v="Lakewood"/>
    <x v="30"/>
    <n v="8701"/>
    <x v="3"/>
    <s v="TEC-AC-10000892"/>
    <x v="2"/>
    <x v="11"/>
    <s v="NETGEAR N750 Dual Band Wi-Fi Gigabit Router"/>
    <x v="2597"/>
    <x v="7"/>
    <n v="0"/>
    <x v="2856"/>
  </r>
  <r>
    <n v="3223"/>
    <x v="1600"/>
    <x v="2"/>
    <x v="852"/>
    <d v="2011-10-05T00:00:00"/>
    <s v="First Class"/>
    <s v="ES-14080"/>
    <s v="Erin Smith"/>
    <x v="1"/>
    <x v="0"/>
    <s v="Tempe"/>
    <x v="16"/>
    <n v="85281"/>
    <x v="1"/>
    <s v="OFF-PA-10001838"/>
    <x v="1"/>
    <x v="10"/>
    <s v="Adams Telephone Message Book W/Dividers/Space For Phone Numbers, 5 1/4&quot;X8 1/2&quot;, 300/Messages"/>
    <x v="2598"/>
    <x v="0"/>
    <n v="0.2"/>
    <x v="2857"/>
  </r>
  <r>
    <n v="3224"/>
    <x v="1600"/>
    <x v="2"/>
    <x v="852"/>
    <d v="2011-10-05T00:00:00"/>
    <s v="First Class"/>
    <s v="ES-14080"/>
    <s v="Erin Smith"/>
    <x v="1"/>
    <x v="0"/>
    <s v="Tempe"/>
    <x v="16"/>
    <n v="85281"/>
    <x v="1"/>
    <s v="OFF-FA-10000735"/>
    <x v="1"/>
    <x v="13"/>
    <s v="Staples"/>
    <x v="1091"/>
    <x v="0"/>
    <n v="0.2"/>
    <x v="2858"/>
  </r>
  <r>
    <n v="3225"/>
    <x v="1600"/>
    <x v="2"/>
    <x v="852"/>
    <d v="2011-10-05T00:00:00"/>
    <s v="First Class"/>
    <s v="ES-14080"/>
    <s v="Erin Smith"/>
    <x v="1"/>
    <x v="0"/>
    <s v="Tempe"/>
    <x v="16"/>
    <n v="85281"/>
    <x v="1"/>
    <s v="TEC-PH-10001760"/>
    <x v="2"/>
    <x v="7"/>
    <s v="Bose SoundLink Bluetooth Speaker"/>
    <x v="2599"/>
    <x v="0"/>
    <n v="0.2"/>
    <x v="2859"/>
  </r>
  <r>
    <n v="3226"/>
    <x v="1600"/>
    <x v="2"/>
    <x v="852"/>
    <d v="2011-10-05T00:00:00"/>
    <s v="First Class"/>
    <s v="ES-14080"/>
    <s v="Erin Smith"/>
    <x v="1"/>
    <x v="0"/>
    <s v="Tempe"/>
    <x v="16"/>
    <n v="85281"/>
    <x v="1"/>
    <s v="OFF-EN-10004846"/>
    <x v="1"/>
    <x v="12"/>
    <s v="Letter or Legal Size Expandable Poly String Tie Envelopes"/>
    <x v="2600"/>
    <x v="5"/>
    <n v="0.2"/>
    <x v="2860"/>
  </r>
  <r>
    <n v="3227"/>
    <x v="1600"/>
    <x v="2"/>
    <x v="852"/>
    <d v="2011-10-05T00:00:00"/>
    <s v="First Class"/>
    <s v="ES-14080"/>
    <s v="Erin Smith"/>
    <x v="1"/>
    <x v="0"/>
    <s v="Tempe"/>
    <x v="16"/>
    <n v="85281"/>
    <x v="1"/>
    <s v="OFF-SU-10003567"/>
    <x v="1"/>
    <x v="14"/>
    <s v="Stiletto Hand Letter Openers"/>
    <x v="2601"/>
    <x v="0"/>
    <n v="0.2"/>
    <x v="2861"/>
  </r>
  <r>
    <n v="3228"/>
    <x v="1600"/>
    <x v="2"/>
    <x v="852"/>
    <d v="2011-10-05T00:00:00"/>
    <s v="First Class"/>
    <s v="ES-14080"/>
    <s v="Erin Smith"/>
    <x v="1"/>
    <x v="0"/>
    <s v="Tempe"/>
    <x v="16"/>
    <n v="85281"/>
    <x v="1"/>
    <s v="TEC-PH-10001557"/>
    <x v="2"/>
    <x v="7"/>
    <s v="Pyle PMP37LED"/>
    <x v="84"/>
    <x v="1"/>
    <n v="0.2"/>
    <x v="2862"/>
  </r>
  <r>
    <n v="3229"/>
    <x v="1600"/>
    <x v="2"/>
    <x v="852"/>
    <d v="2011-10-05T00:00:00"/>
    <s v="First Class"/>
    <s v="ES-14080"/>
    <s v="Erin Smith"/>
    <x v="1"/>
    <x v="0"/>
    <s v="Tempe"/>
    <x v="16"/>
    <n v="85281"/>
    <x v="1"/>
    <s v="TEC-AC-10003038"/>
    <x v="2"/>
    <x v="11"/>
    <s v="Kingston Digital DataTraveler 16GB USB 2.0"/>
    <x v="181"/>
    <x v="7"/>
    <n v="0.2"/>
    <x v="2863"/>
  </r>
  <r>
    <n v="3230"/>
    <x v="1601"/>
    <x v="2"/>
    <x v="430"/>
    <d v="2011-08-16T00:00:00"/>
    <s v="Standard Class"/>
    <s v="KL-16645"/>
    <s v="Ken Lonsdale"/>
    <x v="0"/>
    <x v="0"/>
    <s v="New York City"/>
    <x v="15"/>
    <n v="10035"/>
    <x v="3"/>
    <s v="OFF-ST-10004459"/>
    <x v="1"/>
    <x v="4"/>
    <s v="Tennsco Single-Tier Lockers"/>
    <x v="2602"/>
    <x v="7"/>
    <n v="0"/>
    <x v="2864"/>
  </r>
  <r>
    <n v="3231"/>
    <x v="1602"/>
    <x v="3"/>
    <x v="853"/>
    <d v="2014-09-06T00:00:00"/>
    <s v="Second Class"/>
    <s v="BN-11515"/>
    <s v="Bradley Nguyen"/>
    <x v="0"/>
    <x v="0"/>
    <s v="New York City"/>
    <x v="15"/>
    <n v="10009"/>
    <x v="3"/>
    <s v="FUR-FU-10004960"/>
    <x v="0"/>
    <x v="5"/>
    <s v="Seth Thomas 12&quot; Clock w/ Goldtone Case"/>
    <x v="9"/>
    <x v="2"/>
    <n v="0"/>
    <x v="2865"/>
  </r>
  <r>
    <n v="3232"/>
    <x v="1603"/>
    <x v="3"/>
    <x v="513"/>
    <d v="2014-04-23T00:00:00"/>
    <s v="Standard Class"/>
    <s v="ND-18370"/>
    <s v="Natalie DeCherney"/>
    <x v="0"/>
    <x v="0"/>
    <s v="Houston"/>
    <x v="5"/>
    <n v="77095"/>
    <x v="2"/>
    <s v="OFF-BI-10000632"/>
    <x v="1"/>
    <x v="8"/>
    <s v="Satellite Sectional Post Binders"/>
    <x v="2578"/>
    <x v="1"/>
    <n v="0.8"/>
    <x v="2827"/>
  </r>
  <r>
    <n v="3233"/>
    <x v="1603"/>
    <x v="3"/>
    <x v="513"/>
    <d v="2014-04-23T00:00:00"/>
    <s v="Standard Class"/>
    <s v="ND-18370"/>
    <s v="Natalie DeCherney"/>
    <x v="0"/>
    <x v="0"/>
    <s v="Houston"/>
    <x v="5"/>
    <n v="77095"/>
    <x v="2"/>
    <s v="OFF-BI-10001107"/>
    <x v="1"/>
    <x v="8"/>
    <s v="GBC White Gloss Covers, Plain Front"/>
    <x v="2603"/>
    <x v="7"/>
    <n v="0.8"/>
    <x v="2866"/>
  </r>
  <r>
    <n v="3234"/>
    <x v="1603"/>
    <x v="3"/>
    <x v="513"/>
    <d v="2014-04-23T00:00:00"/>
    <s v="Standard Class"/>
    <s v="ND-18370"/>
    <s v="Natalie DeCherney"/>
    <x v="0"/>
    <x v="0"/>
    <s v="Houston"/>
    <x v="5"/>
    <n v="77095"/>
    <x v="2"/>
    <s v="OFF-ST-10002301"/>
    <x v="1"/>
    <x v="4"/>
    <s v="Tennsco Commercial Shelving"/>
    <x v="2604"/>
    <x v="0"/>
    <n v="0.2"/>
    <x v="2867"/>
  </r>
  <r>
    <n v="3235"/>
    <x v="1604"/>
    <x v="0"/>
    <x v="423"/>
    <d v="2013-04-28T00:00:00"/>
    <s v="First Class"/>
    <s v="JL-15130"/>
    <s v="Jack Lebron"/>
    <x v="0"/>
    <x v="0"/>
    <s v="Riverside"/>
    <x v="1"/>
    <n v="92503"/>
    <x v="1"/>
    <s v="OFF-BI-10003355"/>
    <x v="1"/>
    <x v="8"/>
    <s v="Cardinal Holdit Business Card Pockets"/>
    <x v="2217"/>
    <x v="7"/>
    <n v="0.2"/>
    <x v="2868"/>
  </r>
  <r>
    <n v="3236"/>
    <x v="1605"/>
    <x v="0"/>
    <x v="804"/>
    <d v="2013-01-15T00:00:00"/>
    <s v="Same Day"/>
    <s v="RC-19825"/>
    <s v="Roy Collins"/>
    <x v="0"/>
    <x v="0"/>
    <s v="Fairfield"/>
    <x v="29"/>
    <n v="6824"/>
    <x v="3"/>
    <s v="FUR-TA-10002903"/>
    <x v="0"/>
    <x v="3"/>
    <s v="Bevis Round Bullnose 29&quot; High Table Top"/>
    <x v="2605"/>
    <x v="7"/>
    <n v="0.3"/>
    <x v="2869"/>
  </r>
  <r>
    <n v="3237"/>
    <x v="1606"/>
    <x v="0"/>
    <x v="440"/>
    <d v="2013-05-03T00:00:00"/>
    <s v="Same Day"/>
    <s v="CC-12475"/>
    <s v="Cindy Chapman"/>
    <x v="0"/>
    <x v="0"/>
    <s v="New York City"/>
    <x v="15"/>
    <n v="10024"/>
    <x v="3"/>
    <s v="OFF-ST-10001580"/>
    <x v="1"/>
    <x v="4"/>
    <s v="Super Decoflex Portable Personal File"/>
    <x v="2606"/>
    <x v="1"/>
    <n v="0"/>
    <x v="2870"/>
  </r>
  <r>
    <n v="3238"/>
    <x v="1606"/>
    <x v="0"/>
    <x v="440"/>
    <d v="2013-05-03T00:00:00"/>
    <s v="Same Day"/>
    <s v="CC-12475"/>
    <s v="Cindy Chapman"/>
    <x v="0"/>
    <x v="0"/>
    <s v="New York City"/>
    <x v="15"/>
    <n v="10024"/>
    <x v="3"/>
    <s v="OFF-BI-10000315"/>
    <x v="1"/>
    <x v="8"/>
    <s v="Poly Designer Cover &amp; Back"/>
    <x v="2607"/>
    <x v="1"/>
    <n v="0.2"/>
    <x v="2871"/>
  </r>
  <r>
    <n v="3239"/>
    <x v="1607"/>
    <x v="0"/>
    <x v="73"/>
    <d v="2013-11-28T00:00:00"/>
    <s v="Standard Class"/>
    <s v="DW-13195"/>
    <s v="David Wiener"/>
    <x v="1"/>
    <x v="0"/>
    <s v="Houston"/>
    <x v="5"/>
    <n v="77095"/>
    <x v="2"/>
    <s v="FUR-CH-10003774"/>
    <x v="0"/>
    <x v="1"/>
    <s v="Global Wood Trimmed Manager's Task Chair, Khaki"/>
    <x v="2608"/>
    <x v="2"/>
    <n v="0.3"/>
    <x v="2872"/>
  </r>
  <r>
    <n v="3240"/>
    <x v="1607"/>
    <x v="0"/>
    <x v="73"/>
    <d v="2013-11-28T00:00:00"/>
    <s v="Standard Class"/>
    <s v="DW-13195"/>
    <s v="David Wiener"/>
    <x v="1"/>
    <x v="0"/>
    <s v="Houston"/>
    <x v="5"/>
    <n v="77095"/>
    <x v="2"/>
    <s v="TEC-PH-10003095"/>
    <x v="2"/>
    <x v="7"/>
    <s v="Samsung HM1900 Bluetooth Headset"/>
    <x v="2609"/>
    <x v="3"/>
    <n v="0.2"/>
    <x v="2873"/>
  </r>
  <r>
    <n v="3241"/>
    <x v="1607"/>
    <x v="0"/>
    <x v="73"/>
    <d v="2013-11-28T00:00:00"/>
    <s v="Standard Class"/>
    <s v="DW-13195"/>
    <s v="David Wiener"/>
    <x v="1"/>
    <x v="0"/>
    <s v="Houston"/>
    <x v="5"/>
    <n v="77095"/>
    <x v="2"/>
    <s v="FUR-FU-10000023"/>
    <x v="0"/>
    <x v="5"/>
    <s v="Eldon Wave Desk Accessories"/>
    <x v="2610"/>
    <x v="1"/>
    <n v="0.6"/>
    <x v="2874"/>
  </r>
  <r>
    <n v="3242"/>
    <x v="1608"/>
    <x v="0"/>
    <x v="854"/>
    <d v="2013-02-03T00:00:00"/>
    <s v="First Class"/>
    <s v="CK-12760"/>
    <s v="Cyma Kinney"/>
    <x v="1"/>
    <x v="0"/>
    <s v="Arlington"/>
    <x v="17"/>
    <n v="22204"/>
    <x v="0"/>
    <s v="OFF-ST-10002214"/>
    <x v="1"/>
    <x v="4"/>
    <s v="X-Rack File for Hanging Folders"/>
    <x v="2015"/>
    <x v="2"/>
    <n v="0"/>
    <x v="2170"/>
  </r>
  <r>
    <n v="3243"/>
    <x v="1609"/>
    <x v="3"/>
    <x v="185"/>
    <d v="2014-04-06T00:00:00"/>
    <s v="Second Class"/>
    <s v="EG-13900"/>
    <s v="Emily Grady"/>
    <x v="0"/>
    <x v="0"/>
    <s v="Chicago"/>
    <x v="10"/>
    <n v="60623"/>
    <x v="2"/>
    <s v="OFF-BI-10002799"/>
    <x v="1"/>
    <x v="8"/>
    <s v="SlimView Poly Binder, 3/8&quot;"/>
    <x v="2611"/>
    <x v="11"/>
    <n v="0.8"/>
    <x v="2875"/>
  </r>
  <r>
    <n v="3244"/>
    <x v="1610"/>
    <x v="3"/>
    <x v="96"/>
    <d v="2014-12-06T00:00:00"/>
    <s v="Standard Class"/>
    <s v="SJ-20215"/>
    <s v="Sarah Jordon"/>
    <x v="0"/>
    <x v="0"/>
    <s v="Grand Prairie"/>
    <x v="5"/>
    <n v="75051"/>
    <x v="2"/>
    <s v="TEC-PH-10004912"/>
    <x v="2"/>
    <x v="7"/>
    <s v="Cisco SPA112 2 Port Phone Adapter"/>
    <x v="2612"/>
    <x v="2"/>
    <n v="0.2"/>
    <x v="2876"/>
  </r>
  <r>
    <n v="3245"/>
    <x v="1610"/>
    <x v="3"/>
    <x v="96"/>
    <d v="2014-12-06T00:00:00"/>
    <s v="Standard Class"/>
    <s v="SJ-20215"/>
    <s v="Sarah Jordon"/>
    <x v="0"/>
    <x v="0"/>
    <s v="Grand Prairie"/>
    <x v="5"/>
    <n v="75051"/>
    <x v="2"/>
    <s v="FUR-CH-10002602"/>
    <x v="0"/>
    <x v="1"/>
    <s v="DMI Arturo Collection Mission-style Design Wood Chair"/>
    <x v="2613"/>
    <x v="1"/>
    <n v="0.3"/>
    <x v="2877"/>
  </r>
  <r>
    <n v="3246"/>
    <x v="1611"/>
    <x v="3"/>
    <x v="389"/>
    <d v="2014-12-13T00:00:00"/>
    <s v="Second Class"/>
    <s v="BP-11185"/>
    <s v="Ben Peterman"/>
    <x v="1"/>
    <x v="0"/>
    <s v="Seattle"/>
    <x v="4"/>
    <n v="98103"/>
    <x v="1"/>
    <s v="TEC-AC-10004510"/>
    <x v="2"/>
    <x v="11"/>
    <s v="Logitech Desktop MK120 Mouse and keyboard Combo"/>
    <x v="1231"/>
    <x v="1"/>
    <n v="0"/>
    <x v="1277"/>
  </r>
  <r>
    <n v="3247"/>
    <x v="1611"/>
    <x v="3"/>
    <x v="389"/>
    <d v="2014-12-13T00:00:00"/>
    <s v="Second Class"/>
    <s v="BP-11185"/>
    <s v="Ben Peterman"/>
    <x v="1"/>
    <x v="0"/>
    <s v="Seattle"/>
    <x v="4"/>
    <n v="98103"/>
    <x v="1"/>
    <s v="OFF-ST-10000060"/>
    <x v="1"/>
    <x v="4"/>
    <s v="Fellowes Bankers Box Staxonsteel Drawer File/Stacking System"/>
    <x v="1783"/>
    <x v="2"/>
    <n v="0"/>
    <x v="1902"/>
  </r>
  <r>
    <n v="3248"/>
    <x v="1611"/>
    <x v="3"/>
    <x v="389"/>
    <d v="2014-12-13T00:00:00"/>
    <s v="Second Class"/>
    <s v="BP-11185"/>
    <s v="Ben Peterman"/>
    <x v="1"/>
    <x v="0"/>
    <s v="Seattle"/>
    <x v="4"/>
    <n v="98103"/>
    <x v="1"/>
    <s v="OFF-AR-10000799"/>
    <x v="1"/>
    <x v="6"/>
    <s v="Col-Erase Pencils with Erasers"/>
    <x v="2614"/>
    <x v="1"/>
    <n v="0"/>
    <x v="2878"/>
  </r>
  <r>
    <n v="3249"/>
    <x v="1612"/>
    <x v="0"/>
    <x v="42"/>
    <d v="2013-09-22T00:00:00"/>
    <s v="Standard Class"/>
    <s v="SJ-20125"/>
    <s v="Sanjit Jacobs"/>
    <x v="2"/>
    <x v="0"/>
    <s v="Seattle"/>
    <x v="4"/>
    <n v="98103"/>
    <x v="1"/>
    <s v="FUR-CH-10004875"/>
    <x v="0"/>
    <x v="1"/>
    <s v="Harbour Creations 67200 Series Stacking Chairs"/>
    <x v="2417"/>
    <x v="0"/>
    <n v="0.2"/>
    <x v="2635"/>
  </r>
  <r>
    <n v="3250"/>
    <x v="1612"/>
    <x v="0"/>
    <x v="42"/>
    <d v="2013-09-22T00:00:00"/>
    <s v="Standard Class"/>
    <s v="SJ-20125"/>
    <s v="Sanjit Jacobs"/>
    <x v="2"/>
    <x v="0"/>
    <s v="Seattle"/>
    <x v="4"/>
    <n v="98103"/>
    <x v="1"/>
    <s v="TEC-PH-10002085"/>
    <x v="2"/>
    <x v="7"/>
    <s v="Clarity 53712"/>
    <x v="554"/>
    <x v="0"/>
    <n v="0.2"/>
    <x v="2879"/>
  </r>
  <r>
    <n v="3251"/>
    <x v="1613"/>
    <x v="0"/>
    <x v="443"/>
    <d v="2013-12-30T00:00:00"/>
    <s v="Standard Class"/>
    <s v="MC-17590"/>
    <s v="Matt Collister"/>
    <x v="1"/>
    <x v="0"/>
    <s v="Grand Rapids"/>
    <x v="12"/>
    <n v="49505"/>
    <x v="2"/>
    <s v="OFF-FA-10000992"/>
    <x v="1"/>
    <x v="13"/>
    <s v="Acco Clips to Go Binder Clips, 24 Clips in Two Sizes"/>
    <x v="2615"/>
    <x v="3"/>
    <n v="0"/>
    <x v="2880"/>
  </r>
  <r>
    <n v="3252"/>
    <x v="1614"/>
    <x v="3"/>
    <x v="827"/>
    <d v="2014-04-20T00:00:00"/>
    <s v="First Class"/>
    <s v="BG-11740"/>
    <s v="Bruce Geld"/>
    <x v="0"/>
    <x v="0"/>
    <s v="Philadelphia"/>
    <x v="9"/>
    <n v="19120"/>
    <x v="3"/>
    <s v="FUR-FU-10001473"/>
    <x v="0"/>
    <x v="5"/>
    <s v="Eldon Executive Woodline II Desk Accessories, Mahogany"/>
    <x v="2616"/>
    <x v="1"/>
    <n v="0.2"/>
    <x v="2881"/>
  </r>
  <r>
    <n v="3253"/>
    <x v="1615"/>
    <x v="3"/>
    <x v="855"/>
    <d v="2014-10-31T00:00:00"/>
    <s v="Second Class"/>
    <s v="MA-17560"/>
    <s v="Matt Abelman"/>
    <x v="2"/>
    <x v="0"/>
    <s v="Chicago"/>
    <x v="10"/>
    <n v="60610"/>
    <x v="2"/>
    <s v="OFF-AR-10003045"/>
    <x v="1"/>
    <x v="6"/>
    <s v="Prang Colored Pencils"/>
    <x v="2617"/>
    <x v="1"/>
    <n v="0.2"/>
    <x v="2882"/>
  </r>
  <r>
    <n v="3254"/>
    <x v="1615"/>
    <x v="3"/>
    <x v="855"/>
    <d v="2014-10-31T00:00:00"/>
    <s v="Second Class"/>
    <s v="MA-17560"/>
    <s v="Matt Abelman"/>
    <x v="2"/>
    <x v="0"/>
    <s v="Chicago"/>
    <x v="10"/>
    <n v="60610"/>
    <x v="2"/>
    <s v="TEC-PH-10001536"/>
    <x v="2"/>
    <x v="7"/>
    <s v="Spigen Samsung Galaxy S5 Case Wallet"/>
    <x v="2618"/>
    <x v="0"/>
    <n v="0.2"/>
    <x v="2883"/>
  </r>
  <r>
    <n v="3255"/>
    <x v="1616"/>
    <x v="0"/>
    <x v="630"/>
    <d v="2013-07-15T00:00:00"/>
    <s v="Standard Class"/>
    <s v="CC-12220"/>
    <s v="Chris Cortes"/>
    <x v="0"/>
    <x v="0"/>
    <s v="Seattle"/>
    <x v="4"/>
    <n v="98105"/>
    <x v="1"/>
    <s v="TEC-PH-10001580"/>
    <x v="2"/>
    <x v="7"/>
    <s v="Logitech Mobile Speakerphone P710e - speaker phone"/>
    <x v="2619"/>
    <x v="7"/>
    <n v="0.2"/>
    <x v="2884"/>
  </r>
  <r>
    <n v="3256"/>
    <x v="1616"/>
    <x v="0"/>
    <x v="630"/>
    <d v="2013-07-15T00:00:00"/>
    <s v="Standard Class"/>
    <s v="CC-12220"/>
    <s v="Chris Cortes"/>
    <x v="0"/>
    <x v="0"/>
    <s v="Seattle"/>
    <x v="4"/>
    <n v="98105"/>
    <x v="1"/>
    <s v="OFF-BI-10004209"/>
    <x v="1"/>
    <x v="8"/>
    <s v="Fellowes Twister Kit, Gray/Clear, 3/pkg"/>
    <x v="1768"/>
    <x v="1"/>
    <n v="0.2"/>
    <x v="1882"/>
  </r>
  <r>
    <n v="3257"/>
    <x v="1617"/>
    <x v="1"/>
    <x v="101"/>
    <d v="2012-08-14T00:00:00"/>
    <s v="Standard Class"/>
    <s v="RA-19885"/>
    <s v="Ruben Ausman"/>
    <x v="1"/>
    <x v="0"/>
    <s v="Jacksonville"/>
    <x v="2"/>
    <n v="32216"/>
    <x v="0"/>
    <s v="OFF-LA-10001613"/>
    <x v="1"/>
    <x v="2"/>
    <s v="Avery File Folder Labels"/>
    <x v="877"/>
    <x v="0"/>
    <n v="0.2"/>
    <x v="910"/>
  </r>
  <r>
    <n v="3258"/>
    <x v="1618"/>
    <x v="0"/>
    <x v="10"/>
    <d v="2013-12-15T00:00:00"/>
    <s v="Second Class"/>
    <s v="DK-12835"/>
    <s v="Damala Kotsonis"/>
    <x v="1"/>
    <x v="0"/>
    <s v="Franklin"/>
    <x v="18"/>
    <n v="37064"/>
    <x v="0"/>
    <s v="FUR-TA-10001676"/>
    <x v="0"/>
    <x v="3"/>
    <s v="Hon 61000 Series Interactive Training Tables"/>
    <x v="2620"/>
    <x v="1"/>
    <n v="0.4"/>
    <x v="2885"/>
  </r>
  <r>
    <n v="3259"/>
    <x v="1618"/>
    <x v="0"/>
    <x v="10"/>
    <d v="2013-12-15T00:00:00"/>
    <s v="Second Class"/>
    <s v="DK-12835"/>
    <s v="Damala Kotsonis"/>
    <x v="1"/>
    <x v="0"/>
    <s v="Franklin"/>
    <x v="18"/>
    <n v="37064"/>
    <x v="0"/>
    <s v="OFF-BI-10003712"/>
    <x v="1"/>
    <x v="8"/>
    <s v="Acco Pressboard Covers with Storage Hooks, 14 7/8&quot; x 11&quot;, Light Blue"/>
    <x v="194"/>
    <x v="0"/>
    <n v="0.7"/>
    <x v="2886"/>
  </r>
  <r>
    <n v="3260"/>
    <x v="1619"/>
    <x v="0"/>
    <x v="373"/>
    <d v="2013-11-18T00:00:00"/>
    <s v="Standard Class"/>
    <s v="LB-16795"/>
    <s v="Laurel Beltran"/>
    <x v="2"/>
    <x v="0"/>
    <s v="Highland Park"/>
    <x v="10"/>
    <n v="60035"/>
    <x v="2"/>
    <s v="OFF-BI-10000285"/>
    <x v="1"/>
    <x v="8"/>
    <s v="XtraLife ClearVue Slant-D Ring Binders by Cardinal"/>
    <x v="2621"/>
    <x v="0"/>
    <n v="0.8"/>
    <x v="2887"/>
  </r>
  <r>
    <n v="3261"/>
    <x v="1620"/>
    <x v="2"/>
    <x v="687"/>
    <d v="2011-11-15T00:00:00"/>
    <s v="First Class"/>
    <s v="CM-11815"/>
    <s v="Candace McMahon"/>
    <x v="1"/>
    <x v="0"/>
    <s v="Pasadena"/>
    <x v="5"/>
    <n v="77506"/>
    <x v="2"/>
    <s v="OFF-PA-10004609"/>
    <x v="1"/>
    <x v="10"/>
    <s v="Xerox 221"/>
    <x v="561"/>
    <x v="4"/>
    <n v="0.2"/>
    <x v="570"/>
  </r>
  <r>
    <n v="3262"/>
    <x v="1621"/>
    <x v="2"/>
    <x v="664"/>
    <d v="2011-11-19T00:00:00"/>
    <s v="First Class"/>
    <s v="TS-21205"/>
    <s v="Thomas Seio"/>
    <x v="1"/>
    <x v="0"/>
    <s v="San Francisco"/>
    <x v="1"/>
    <n v="94109"/>
    <x v="1"/>
    <s v="TEC-AC-10001314"/>
    <x v="2"/>
    <x v="11"/>
    <s v="Case Logic 2.4GHz Wireless Keyboard"/>
    <x v="2622"/>
    <x v="0"/>
    <n v="0"/>
    <x v="2888"/>
  </r>
  <r>
    <n v="3263"/>
    <x v="1621"/>
    <x v="2"/>
    <x v="664"/>
    <d v="2011-11-19T00:00:00"/>
    <s v="First Class"/>
    <s v="TS-21205"/>
    <s v="Thomas Seio"/>
    <x v="1"/>
    <x v="0"/>
    <s v="San Francisco"/>
    <x v="1"/>
    <n v="94109"/>
    <x v="1"/>
    <s v="OFF-PA-10003395"/>
    <x v="1"/>
    <x v="10"/>
    <s v="Xerox 1941"/>
    <x v="2623"/>
    <x v="3"/>
    <n v="0"/>
    <x v="2889"/>
  </r>
  <r>
    <n v="3264"/>
    <x v="1621"/>
    <x v="2"/>
    <x v="664"/>
    <d v="2011-11-19T00:00:00"/>
    <s v="First Class"/>
    <s v="TS-21205"/>
    <s v="Thomas Seio"/>
    <x v="1"/>
    <x v="0"/>
    <s v="San Francisco"/>
    <x v="1"/>
    <n v="94109"/>
    <x v="1"/>
    <s v="OFF-AP-10001242"/>
    <x v="1"/>
    <x v="9"/>
    <s v="APC 7 Outlet Network SurgeArrest Surge Protector"/>
    <x v="2624"/>
    <x v="1"/>
    <n v="0"/>
    <x v="2890"/>
  </r>
  <r>
    <n v="3265"/>
    <x v="1622"/>
    <x v="0"/>
    <x v="758"/>
    <d v="2013-03-09T00:00:00"/>
    <s v="Second Class"/>
    <s v="RF-19345"/>
    <s v="Randy Ferguson"/>
    <x v="1"/>
    <x v="0"/>
    <s v="Miami"/>
    <x v="2"/>
    <n v="33180"/>
    <x v="0"/>
    <s v="OFF-LA-10001641"/>
    <x v="1"/>
    <x v="2"/>
    <s v="Avery 518"/>
    <x v="1973"/>
    <x v="4"/>
    <n v="0.2"/>
    <x v="2891"/>
  </r>
  <r>
    <n v="3266"/>
    <x v="1623"/>
    <x v="2"/>
    <x v="856"/>
    <d v="2011-10-15T00:00:00"/>
    <s v="Standard Class"/>
    <s v="JF-15565"/>
    <s v="Jill Fjeld"/>
    <x v="0"/>
    <x v="0"/>
    <s v="Philadelphia"/>
    <x v="9"/>
    <n v="19120"/>
    <x v="3"/>
    <s v="OFF-ST-10003816"/>
    <x v="1"/>
    <x v="4"/>
    <s v="Fellowes High-Stak Drawer Files"/>
    <x v="2625"/>
    <x v="0"/>
    <n v="0.2"/>
    <x v="2892"/>
  </r>
  <r>
    <n v="3267"/>
    <x v="1623"/>
    <x v="2"/>
    <x v="856"/>
    <d v="2011-10-15T00:00:00"/>
    <s v="Standard Class"/>
    <s v="JF-15565"/>
    <s v="Jill Fjeld"/>
    <x v="0"/>
    <x v="0"/>
    <s v="Philadelphia"/>
    <x v="9"/>
    <n v="19120"/>
    <x v="3"/>
    <s v="OFF-EN-10002230"/>
    <x v="1"/>
    <x v="12"/>
    <s v="Airmail Envelopes"/>
    <x v="2626"/>
    <x v="1"/>
    <n v="0.2"/>
    <x v="2893"/>
  </r>
  <r>
    <n v="3268"/>
    <x v="1624"/>
    <x v="2"/>
    <x v="857"/>
    <d v="2011-05-29T00:00:00"/>
    <s v="Standard Class"/>
    <s v="EH-14185"/>
    <s v="Evan Henry"/>
    <x v="0"/>
    <x v="0"/>
    <s v="Decatur"/>
    <x v="19"/>
    <n v="35601"/>
    <x v="0"/>
    <s v="TEC-PH-10002660"/>
    <x v="2"/>
    <x v="7"/>
    <s v="Nortel Networks T7316 E Nt8 B27"/>
    <x v="2627"/>
    <x v="0"/>
    <n v="0"/>
    <x v="2894"/>
  </r>
  <r>
    <n v="3269"/>
    <x v="1624"/>
    <x v="2"/>
    <x v="857"/>
    <d v="2011-05-29T00:00:00"/>
    <s v="Standard Class"/>
    <s v="EH-14185"/>
    <s v="Evan Henry"/>
    <x v="0"/>
    <x v="0"/>
    <s v="Decatur"/>
    <x v="19"/>
    <n v="35601"/>
    <x v="0"/>
    <s v="TEC-PH-10003171"/>
    <x v="2"/>
    <x v="7"/>
    <s v="Plantronics Encore H101 Dual Earpieces Headset"/>
    <x v="2628"/>
    <x v="7"/>
    <n v="0"/>
    <x v="2895"/>
  </r>
  <r>
    <n v="3270"/>
    <x v="1625"/>
    <x v="2"/>
    <x v="858"/>
    <d v="2011-07-19T00:00:00"/>
    <s v="Standard Class"/>
    <s v="VW-21775"/>
    <s v="Victoria Wilson"/>
    <x v="1"/>
    <x v="0"/>
    <s v="Sioux Falls"/>
    <x v="44"/>
    <n v="57103"/>
    <x v="2"/>
    <s v="TEC-AC-10003709"/>
    <x v="2"/>
    <x v="11"/>
    <s v="Maxell 4.7GB DVD-R 5/Pack"/>
    <x v="2629"/>
    <x v="1"/>
    <n v="0"/>
    <x v="2896"/>
  </r>
  <r>
    <n v="3271"/>
    <x v="1625"/>
    <x v="2"/>
    <x v="858"/>
    <d v="2011-07-19T00:00:00"/>
    <s v="Standard Class"/>
    <s v="VW-21775"/>
    <s v="Victoria Wilson"/>
    <x v="1"/>
    <x v="0"/>
    <s v="Sioux Falls"/>
    <x v="44"/>
    <n v="57103"/>
    <x v="2"/>
    <s v="OFF-FA-10000304"/>
    <x v="1"/>
    <x v="13"/>
    <s v="Advantus Push Pins"/>
    <x v="2630"/>
    <x v="1"/>
    <n v="0"/>
    <x v="2897"/>
  </r>
  <r>
    <n v="3272"/>
    <x v="1626"/>
    <x v="1"/>
    <x v="17"/>
    <d v="2012-12-29T00:00:00"/>
    <s v="Second Class"/>
    <s v="KN-16450"/>
    <s v="Kean Nguyen"/>
    <x v="1"/>
    <x v="0"/>
    <s v="Visalia"/>
    <x v="1"/>
    <n v="93277"/>
    <x v="1"/>
    <s v="TEC-AC-10003709"/>
    <x v="2"/>
    <x v="11"/>
    <s v="Maxell 4.7GB DVD-R 5/Pack"/>
    <x v="1063"/>
    <x v="8"/>
    <n v="0"/>
    <x v="2898"/>
  </r>
  <r>
    <n v="3273"/>
    <x v="1627"/>
    <x v="1"/>
    <x v="97"/>
    <d v="2012-02-16T00:00:00"/>
    <s v="Standard Class"/>
    <s v="SJ-20215"/>
    <s v="Sarah Jordon"/>
    <x v="0"/>
    <x v="0"/>
    <s v="Los Angeles"/>
    <x v="1"/>
    <n v="90049"/>
    <x v="1"/>
    <s v="FUR-CH-10002774"/>
    <x v="0"/>
    <x v="1"/>
    <s v="Global Deluxe Stacking Chair, Gray"/>
    <x v="2631"/>
    <x v="2"/>
    <n v="0.2"/>
    <x v="2899"/>
  </r>
  <r>
    <n v="3274"/>
    <x v="1628"/>
    <x v="3"/>
    <x v="540"/>
    <d v="2014-05-13T00:00:00"/>
    <s v="Standard Class"/>
    <s v="PS-19045"/>
    <s v="Penelope Sewall"/>
    <x v="2"/>
    <x v="0"/>
    <s v="Los Angeles"/>
    <x v="1"/>
    <n v="90032"/>
    <x v="1"/>
    <s v="TEC-CO-10001046"/>
    <x v="2"/>
    <x v="16"/>
    <s v="Canon Imageclass D680 Copier / Fax"/>
    <x v="2632"/>
    <x v="5"/>
    <n v="0.2"/>
    <x v="2900"/>
  </r>
  <r>
    <n v="3275"/>
    <x v="1629"/>
    <x v="3"/>
    <x v="808"/>
    <d v="2014-11-07T00:00:00"/>
    <s v="Standard Class"/>
    <s v="KM-16225"/>
    <s v="Kalyca Meade"/>
    <x v="1"/>
    <x v="0"/>
    <s v="Overland Park"/>
    <x v="41"/>
    <n v="66212"/>
    <x v="2"/>
    <s v="OFF-FA-10003495"/>
    <x v="1"/>
    <x v="13"/>
    <s v="Staples"/>
    <x v="2614"/>
    <x v="1"/>
    <n v="0"/>
    <x v="2901"/>
  </r>
  <r>
    <n v="3276"/>
    <x v="1629"/>
    <x v="3"/>
    <x v="808"/>
    <d v="2014-11-07T00:00:00"/>
    <s v="Standard Class"/>
    <s v="KM-16225"/>
    <s v="Kalyca Meade"/>
    <x v="1"/>
    <x v="0"/>
    <s v="Overland Park"/>
    <x v="41"/>
    <n v="66212"/>
    <x v="2"/>
    <s v="OFF-AR-10004685"/>
    <x v="1"/>
    <x v="6"/>
    <s v="Binney &amp; Smith Crayola Metallic Colored Pencils, 8-Color Set"/>
    <x v="2633"/>
    <x v="5"/>
    <n v="0"/>
    <x v="2902"/>
  </r>
  <r>
    <n v="3277"/>
    <x v="1630"/>
    <x v="2"/>
    <x v="267"/>
    <d v="2011-04-09T00:00:00"/>
    <s v="Second Class"/>
    <s v="GM-14695"/>
    <s v="Greg Maxwell"/>
    <x v="1"/>
    <x v="0"/>
    <s v="Alexandria"/>
    <x v="17"/>
    <n v="22304"/>
    <x v="0"/>
    <s v="OFF-AR-10004757"/>
    <x v="1"/>
    <x v="6"/>
    <s v="Crayola Colored Pencils"/>
    <x v="1011"/>
    <x v="3"/>
    <n v="0"/>
    <x v="2903"/>
  </r>
  <r>
    <n v="3278"/>
    <x v="1630"/>
    <x v="2"/>
    <x v="267"/>
    <d v="2011-04-09T00:00:00"/>
    <s v="Second Class"/>
    <s v="GM-14695"/>
    <s v="Greg Maxwell"/>
    <x v="1"/>
    <x v="0"/>
    <s v="Alexandria"/>
    <x v="17"/>
    <n v="22304"/>
    <x v="0"/>
    <s v="TEC-PH-10001615"/>
    <x v="2"/>
    <x v="7"/>
    <s v="AT&amp;T CL82213"/>
    <x v="2634"/>
    <x v="7"/>
    <n v="0"/>
    <x v="2904"/>
  </r>
  <r>
    <n v="3279"/>
    <x v="1630"/>
    <x v="2"/>
    <x v="267"/>
    <d v="2011-04-09T00:00:00"/>
    <s v="Second Class"/>
    <s v="GM-14695"/>
    <s v="Greg Maxwell"/>
    <x v="1"/>
    <x v="0"/>
    <s v="Alexandria"/>
    <x v="17"/>
    <n v="22304"/>
    <x v="0"/>
    <s v="OFF-PA-10003349"/>
    <x v="1"/>
    <x v="10"/>
    <s v="Xerox 1957"/>
    <x v="91"/>
    <x v="0"/>
    <n v="0"/>
    <x v="2056"/>
  </r>
  <r>
    <n v="3280"/>
    <x v="1630"/>
    <x v="2"/>
    <x v="267"/>
    <d v="2011-04-09T00:00:00"/>
    <s v="Second Class"/>
    <s v="GM-14695"/>
    <s v="Greg Maxwell"/>
    <x v="1"/>
    <x v="0"/>
    <s v="Alexandria"/>
    <x v="17"/>
    <n v="22304"/>
    <x v="0"/>
    <s v="OFF-AR-10000127"/>
    <x v="1"/>
    <x v="6"/>
    <s v="Newell 321"/>
    <x v="1011"/>
    <x v="3"/>
    <n v="0"/>
    <x v="1050"/>
  </r>
  <r>
    <n v="3281"/>
    <x v="1630"/>
    <x v="2"/>
    <x v="267"/>
    <d v="2011-04-09T00:00:00"/>
    <s v="Second Class"/>
    <s v="GM-14695"/>
    <s v="Greg Maxwell"/>
    <x v="1"/>
    <x v="0"/>
    <s v="Alexandria"/>
    <x v="17"/>
    <n v="22304"/>
    <x v="0"/>
    <s v="OFF-SU-10002881"/>
    <x v="1"/>
    <x v="14"/>
    <s v="Martin Yale Chadless Opener Electric Letter Opener"/>
    <x v="2635"/>
    <x v="2"/>
    <n v="0"/>
    <x v="2905"/>
  </r>
  <r>
    <n v="3282"/>
    <x v="1631"/>
    <x v="2"/>
    <x v="328"/>
    <d v="2011-09-24T00:00:00"/>
    <s v="Standard Class"/>
    <s v="KT-16465"/>
    <s v="Kean Takahito"/>
    <x v="0"/>
    <x v="0"/>
    <s v="Raleigh"/>
    <x v="3"/>
    <n v="27604"/>
    <x v="0"/>
    <s v="TEC-AC-10001109"/>
    <x v="2"/>
    <x v="11"/>
    <s v="Logitech Trackman Marble Mouse"/>
    <x v="736"/>
    <x v="0"/>
    <n v="0.2"/>
    <x v="2906"/>
  </r>
  <r>
    <n v="3283"/>
    <x v="1631"/>
    <x v="2"/>
    <x v="328"/>
    <d v="2011-09-24T00:00:00"/>
    <s v="Standard Class"/>
    <s v="KT-16465"/>
    <s v="Kean Takahito"/>
    <x v="0"/>
    <x v="0"/>
    <s v="Raleigh"/>
    <x v="3"/>
    <n v="27604"/>
    <x v="0"/>
    <s v="OFF-PA-10000682"/>
    <x v="1"/>
    <x v="10"/>
    <s v="Xerox 1924"/>
    <x v="701"/>
    <x v="7"/>
    <n v="0.2"/>
    <x v="715"/>
  </r>
  <r>
    <n v="3284"/>
    <x v="1632"/>
    <x v="2"/>
    <x v="587"/>
    <d v="2011-10-06T00:00:00"/>
    <s v="Standard Class"/>
    <s v="MH-17785"/>
    <s v="Maya Herman"/>
    <x v="1"/>
    <x v="0"/>
    <s v="New York City"/>
    <x v="15"/>
    <n v="10035"/>
    <x v="3"/>
    <s v="FUR-FU-10000221"/>
    <x v="0"/>
    <x v="5"/>
    <s v="Master Caster Door Stop, Brown"/>
    <x v="597"/>
    <x v="1"/>
    <n v="0"/>
    <x v="2907"/>
  </r>
  <r>
    <n v="3285"/>
    <x v="1633"/>
    <x v="2"/>
    <x v="171"/>
    <d v="2011-09-17T00:00:00"/>
    <s v="Standard Class"/>
    <s v="AF-10885"/>
    <s v="Art Foster"/>
    <x v="0"/>
    <x v="0"/>
    <s v="Fairfield"/>
    <x v="24"/>
    <n v="45014"/>
    <x v="3"/>
    <s v="OFF-BI-10002429"/>
    <x v="1"/>
    <x v="8"/>
    <s v="Premier Elliptical Ring Binder, Black"/>
    <x v="2636"/>
    <x v="3"/>
    <n v="0.7"/>
    <x v="2908"/>
  </r>
  <r>
    <n v="3286"/>
    <x v="1634"/>
    <x v="3"/>
    <x v="297"/>
    <d v="2014-02-26T00:00:00"/>
    <s v="Standard Class"/>
    <s v="JP-16135"/>
    <s v="Julie Prescott"/>
    <x v="2"/>
    <x v="0"/>
    <s v="Muskogee"/>
    <x v="26"/>
    <n v="74403"/>
    <x v="2"/>
    <s v="OFF-AR-10002375"/>
    <x v="1"/>
    <x v="6"/>
    <s v="Newell 351"/>
    <x v="2637"/>
    <x v="0"/>
    <n v="0"/>
    <x v="2909"/>
  </r>
  <r>
    <n v="3287"/>
    <x v="1634"/>
    <x v="3"/>
    <x v="297"/>
    <d v="2014-02-26T00:00:00"/>
    <s v="Standard Class"/>
    <s v="JP-16135"/>
    <s v="Julie Prescott"/>
    <x v="2"/>
    <x v="0"/>
    <s v="Muskogee"/>
    <x v="26"/>
    <n v="74403"/>
    <x v="2"/>
    <s v="OFF-AP-10000595"/>
    <x v="1"/>
    <x v="9"/>
    <s v="Disposable Triple-Filter Dust Bags"/>
    <x v="2638"/>
    <x v="1"/>
    <n v="0"/>
    <x v="2910"/>
  </r>
  <r>
    <n v="3288"/>
    <x v="1635"/>
    <x v="1"/>
    <x v="350"/>
    <d v="2012-12-15T00:00:00"/>
    <s v="First Class"/>
    <s v="RD-19585"/>
    <s v="Rob Dowd"/>
    <x v="0"/>
    <x v="0"/>
    <s v="Temecula"/>
    <x v="1"/>
    <n v="92592"/>
    <x v="1"/>
    <s v="TEC-PH-10001530"/>
    <x v="2"/>
    <x v="7"/>
    <s v="Plantronics Voyager Pro Legend"/>
    <x v="2639"/>
    <x v="1"/>
    <n v="0.2"/>
    <x v="2911"/>
  </r>
  <r>
    <n v="3289"/>
    <x v="1635"/>
    <x v="1"/>
    <x v="350"/>
    <d v="2012-12-15T00:00:00"/>
    <s v="First Class"/>
    <s v="RD-19585"/>
    <s v="Rob Dowd"/>
    <x v="0"/>
    <x v="0"/>
    <s v="Temecula"/>
    <x v="1"/>
    <n v="92592"/>
    <x v="1"/>
    <s v="OFF-BI-10000050"/>
    <x v="1"/>
    <x v="8"/>
    <s v="Angle-D Binders with Locking Rings, Label Holders"/>
    <x v="2640"/>
    <x v="2"/>
    <n v="0.2"/>
    <x v="2912"/>
  </r>
  <r>
    <n v="3290"/>
    <x v="1635"/>
    <x v="1"/>
    <x v="350"/>
    <d v="2012-12-15T00:00:00"/>
    <s v="First Class"/>
    <s v="RD-19585"/>
    <s v="Rob Dowd"/>
    <x v="0"/>
    <x v="0"/>
    <s v="Temecula"/>
    <x v="1"/>
    <n v="92592"/>
    <x v="1"/>
    <s v="TEC-AC-10001552"/>
    <x v="2"/>
    <x v="11"/>
    <s v="Logitech K350 2.4Ghz Wireless Keyboard"/>
    <x v="2641"/>
    <x v="2"/>
    <n v="0"/>
    <x v="2913"/>
  </r>
  <r>
    <n v="3291"/>
    <x v="1635"/>
    <x v="1"/>
    <x v="350"/>
    <d v="2012-12-15T00:00:00"/>
    <s v="First Class"/>
    <s v="RD-19585"/>
    <s v="Rob Dowd"/>
    <x v="0"/>
    <x v="0"/>
    <s v="Temecula"/>
    <x v="1"/>
    <n v="92592"/>
    <x v="1"/>
    <s v="TEC-AC-10003399"/>
    <x v="2"/>
    <x v="11"/>
    <s v="Memorex Mini Travel Drive 64 GB USB 2.0 Flash Drive"/>
    <x v="2642"/>
    <x v="7"/>
    <n v="0"/>
    <x v="2914"/>
  </r>
  <r>
    <n v="3292"/>
    <x v="1636"/>
    <x v="0"/>
    <x v="859"/>
    <d v="2013-11-05T00:00:00"/>
    <s v="Standard Class"/>
    <s v="JF-15295"/>
    <s v="Jason Fortune-"/>
    <x v="0"/>
    <x v="0"/>
    <s v="Sterling Heights"/>
    <x v="12"/>
    <n v="48310"/>
    <x v="2"/>
    <s v="OFF-AR-10004078"/>
    <x v="1"/>
    <x v="6"/>
    <s v="Newell 312"/>
    <x v="2643"/>
    <x v="0"/>
    <n v="0"/>
    <x v="2915"/>
  </r>
  <r>
    <n v="3293"/>
    <x v="1637"/>
    <x v="2"/>
    <x v="58"/>
    <d v="2011-12-30T00:00:00"/>
    <s v="Standard Class"/>
    <s v="CK-12595"/>
    <s v="Clytie Kelty"/>
    <x v="0"/>
    <x v="0"/>
    <s v="San Diego"/>
    <x v="1"/>
    <n v="92024"/>
    <x v="1"/>
    <s v="OFF-SU-10002189"/>
    <x v="1"/>
    <x v="14"/>
    <s v="Acme Rosewood Handle Letter Opener"/>
    <x v="2644"/>
    <x v="1"/>
    <n v="0"/>
    <x v="2916"/>
  </r>
  <r>
    <n v="3294"/>
    <x v="1637"/>
    <x v="2"/>
    <x v="58"/>
    <d v="2011-12-30T00:00:00"/>
    <s v="Standard Class"/>
    <s v="CK-12595"/>
    <s v="Clytie Kelty"/>
    <x v="0"/>
    <x v="0"/>
    <s v="San Diego"/>
    <x v="1"/>
    <n v="92024"/>
    <x v="1"/>
    <s v="FUR-FU-10001852"/>
    <x v="0"/>
    <x v="5"/>
    <s v="Eldon Regeneration Recycled Desk Accessories, Smoke"/>
    <x v="2645"/>
    <x v="0"/>
    <n v="0"/>
    <x v="2917"/>
  </r>
  <r>
    <n v="3295"/>
    <x v="1638"/>
    <x v="2"/>
    <x v="860"/>
    <d v="2011-08-18T00:00:00"/>
    <s v="First Class"/>
    <s v="KH-16510"/>
    <s v="Keith Herrera"/>
    <x v="0"/>
    <x v="0"/>
    <s v="Dallas"/>
    <x v="5"/>
    <n v="75081"/>
    <x v="2"/>
    <s v="OFF-BI-10003638"/>
    <x v="1"/>
    <x v="8"/>
    <s v="GBC Durable Plastic Covers"/>
    <x v="2646"/>
    <x v="8"/>
    <n v="0.8"/>
    <x v="2918"/>
  </r>
  <r>
    <n v="3296"/>
    <x v="1639"/>
    <x v="3"/>
    <x v="172"/>
    <d v="2014-10-04T00:00:00"/>
    <s v="First Class"/>
    <s v="CM-12655"/>
    <s v="Corinna Mitchell"/>
    <x v="2"/>
    <x v="0"/>
    <s v="New York City"/>
    <x v="15"/>
    <n v="10035"/>
    <x v="3"/>
    <s v="TEC-MA-10002428"/>
    <x v="2"/>
    <x v="15"/>
    <s v="Fellowes Powershred HS-440 4-Sheet High Security Shredder"/>
    <x v="2647"/>
    <x v="10"/>
    <n v="0"/>
    <x v="2919"/>
  </r>
  <r>
    <n v="3297"/>
    <x v="1640"/>
    <x v="1"/>
    <x v="293"/>
    <d v="2012-05-30T00:00:00"/>
    <s v="Standard Class"/>
    <s v="EB-13870"/>
    <s v="Emily Burns"/>
    <x v="0"/>
    <x v="0"/>
    <s v="Phoenix"/>
    <x v="16"/>
    <n v="85023"/>
    <x v="1"/>
    <s v="OFF-BI-10001036"/>
    <x v="1"/>
    <x v="8"/>
    <s v="Cardinal EasyOpen D-Ring Binders"/>
    <x v="2648"/>
    <x v="3"/>
    <n v="0.7"/>
    <x v="2920"/>
  </r>
  <r>
    <n v="3298"/>
    <x v="1640"/>
    <x v="1"/>
    <x v="293"/>
    <d v="2012-05-30T00:00:00"/>
    <s v="Standard Class"/>
    <s v="EB-13870"/>
    <s v="Emily Burns"/>
    <x v="0"/>
    <x v="0"/>
    <s v="Phoenix"/>
    <x v="16"/>
    <n v="85023"/>
    <x v="1"/>
    <s v="OFF-AP-10004708"/>
    <x v="1"/>
    <x v="9"/>
    <s v="Fellowes Superior 10 Outlet Split Surge Protector"/>
    <x v="1632"/>
    <x v="4"/>
    <n v="0.2"/>
    <x v="1729"/>
  </r>
  <r>
    <n v="3299"/>
    <x v="1641"/>
    <x v="3"/>
    <x v="673"/>
    <d v="2014-11-17T00:00:00"/>
    <s v="Same Day"/>
    <s v="MW-18235"/>
    <s v="Mitch Willingham"/>
    <x v="1"/>
    <x v="0"/>
    <s v="San Francisco"/>
    <x v="1"/>
    <n v="94122"/>
    <x v="1"/>
    <s v="TEC-MA-10000488"/>
    <x v="2"/>
    <x v="15"/>
    <s v="Bady BDG101FRU Card Printer"/>
    <x v="2252"/>
    <x v="1"/>
    <n v="0.2"/>
    <x v="2432"/>
  </r>
  <r>
    <n v="3300"/>
    <x v="1642"/>
    <x v="2"/>
    <x v="728"/>
    <d v="2011-11-22T00:00:00"/>
    <s v="Standard Class"/>
    <s v="CS-11950"/>
    <s v="Carlos Soltero"/>
    <x v="0"/>
    <x v="0"/>
    <s v="Philadelphia"/>
    <x v="9"/>
    <n v="19140"/>
    <x v="3"/>
    <s v="OFF-BI-10003656"/>
    <x v="1"/>
    <x v="8"/>
    <s v="Fellowes PB200 Plastic Comb Binding Machine"/>
    <x v="2649"/>
    <x v="7"/>
    <n v="0.7"/>
    <x v="2921"/>
  </r>
  <r>
    <n v="3301"/>
    <x v="1642"/>
    <x v="2"/>
    <x v="728"/>
    <d v="2011-11-22T00:00:00"/>
    <s v="Standard Class"/>
    <s v="CS-11950"/>
    <s v="Carlos Soltero"/>
    <x v="0"/>
    <x v="0"/>
    <s v="Philadelphia"/>
    <x v="9"/>
    <n v="19140"/>
    <x v="3"/>
    <s v="OFF-ST-10003656"/>
    <x v="1"/>
    <x v="4"/>
    <s v="Safco Industrial Wire Shelving"/>
    <x v="2650"/>
    <x v="7"/>
    <n v="0.2"/>
    <x v="2922"/>
  </r>
  <r>
    <n v="3302"/>
    <x v="1642"/>
    <x v="2"/>
    <x v="728"/>
    <d v="2011-11-22T00:00:00"/>
    <s v="Standard Class"/>
    <s v="CS-11950"/>
    <s v="Carlos Soltero"/>
    <x v="0"/>
    <x v="0"/>
    <s v="Philadelphia"/>
    <x v="9"/>
    <n v="19140"/>
    <x v="3"/>
    <s v="TEC-PH-10001128"/>
    <x v="2"/>
    <x v="7"/>
    <s v="Motorola Droid Maxx"/>
    <x v="2651"/>
    <x v="5"/>
    <n v="0.4"/>
    <x v="2923"/>
  </r>
  <r>
    <n v="3303"/>
    <x v="1642"/>
    <x v="2"/>
    <x v="728"/>
    <d v="2011-11-22T00:00:00"/>
    <s v="Standard Class"/>
    <s v="CS-11950"/>
    <s v="Carlos Soltero"/>
    <x v="0"/>
    <x v="0"/>
    <s v="Philadelphia"/>
    <x v="9"/>
    <n v="19140"/>
    <x v="3"/>
    <s v="FUR-FU-10001473"/>
    <x v="0"/>
    <x v="5"/>
    <s v="Eldon Executive Woodline II Desk Accessories, Mahogany"/>
    <x v="2616"/>
    <x v="1"/>
    <n v="0.2"/>
    <x v="2881"/>
  </r>
  <r>
    <n v="3304"/>
    <x v="1642"/>
    <x v="2"/>
    <x v="728"/>
    <d v="2011-11-22T00:00:00"/>
    <s v="Standard Class"/>
    <s v="CS-11950"/>
    <s v="Carlos Soltero"/>
    <x v="0"/>
    <x v="0"/>
    <s v="Philadelphia"/>
    <x v="9"/>
    <n v="19140"/>
    <x v="3"/>
    <s v="OFF-BI-10004656"/>
    <x v="1"/>
    <x v="8"/>
    <s v="Peel &amp; Stick Add-On Corner Pockets"/>
    <x v="2652"/>
    <x v="1"/>
    <n v="0.7"/>
    <x v="2924"/>
  </r>
  <r>
    <n v="3305"/>
    <x v="1643"/>
    <x v="2"/>
    <x v="125"/>
    <d v="2012-01-01T00:00:00"/>
    <s v="Second Class"/>
    <s v="SP-20620"/>
    <s v="Stefania Perrino"/>
    <x v="1"/>
    <x v="0"/>
    <s v="Laredo"/>
    <x v="5"/>
    <n v="78041"/>
    <x v="2"/>
    <s v="OFF-EN-10004955"/>
    <x v="1"/>
    <x v="12"/>
    <s v="Fashion Color Clasp Envelopes"/>
    <x v="2653"/>
    <x v="1"/>
    <n v="0.2"/>
    <x v="2925"/>
  </r>
  <r>
    <n v="3306"/>
    <x v="1643"/>
    <x v="2"/>
    <x v="125"/>
    <d v="2012-01-01T00:00:00"/>
    <s v="Second Class"/>
    <s v="SP-20620"/>
    <s v="Stefania Perrino"/>
    <x v="1"/>
    <x v="0"/>
    <s v="Laredo"/>
    <x v="5"/>
    <n v="78041"/>
    <x v="2"/>
    <s v="TEC-PH-10002468"/>
    <x v="2"/>
    <x v="7"/>
    <s v="Plantronics CS 50-USB - headset - Convertible, Monaural"/>
    <x v="2075"/>
    <x v="0"/>
    <n v="0.2"/>
    <x v="2926"/>
  </r>
  <r>
    <n v="3307"/>
    <x v="1643"/>
    <x v="2"/>
    <x v="125"/>
    <d v="2012-01-01T00:00:00"/>
    <s v="Second Class"/>
    <s v="SP-20620"/>
    <s v="Stefania Perrino"/>
    <x v="1"/>
    <x v="0"/>
    <s v="Laredo"/>
    <x v="5"/>
    <n v="78041"/>
    <x v="2"/>
    <s v="TEC-PH-10000576"/>
    <x v="2"/>
    <x v="7"/>
    <s v="AT&amp;T 1080 Corded phone"/>
    <x v="2654"/>
    <x v="1"/>
    <n v="0.2"/>
    <x v="2927"/>
  </r>
  <r>
    <n v="3308"/>
    <x v="1643"/>
    <x v="2"/>
    <x v="125"/>
    <d v="2012-01-01T00:00:00"/>
    <s v="Second Class"/>
    <s v="SP-20620"/>
    <s v="Stefania Perrino"/>
    <x v="1"/>
    <x v="0"/>
    <s v="Laredo"/>
    <x v="5"/>
    <n v="78041"/>
    <x v="2"/>
    <s v="OFF-BI-10002160"/>
    <x v="1"/>
    <x v="8"/>
    <s v="Acco Hanging Data Binders"/>
    <x v="2655"/>
    <x v="1"/>
    <n v="0.8"/>
    <x v="2928"/>
  </r>
  <r>
    <n v="3309"/>
    <x v="1643"/>
    <x v="2"/>
    <x v="125"/>
    <d v="2012-01-01T00:00:00"/>
    <s v="Second Class"/>
    <s v="SP-20620"/>
    <s v="Stefania Perrino"/>
    <x v="1"/>
    <x v="0"/>
    <s v="Laredo"/>
    <x v="5"/>
    <n v="78041"/>
    <x v="2"/>
    <s v="TEC-AC-10003628"/>
    <x v="2"/>
    <x v="11"/>
    <s v="Logitech 910-002974 M325 Wireless Mouse for Web Scrolling"/>
    <x v="736"/>
    <x v="0"/>
    <n v="0.2"/>
    <x v="2929"/>
  </r>
  <r>
    <n v="3310"/>
    <x v="1644"/>
    <x v="1"/>
    <x v="599"/>
    <d v="2012-11-11T00:00:00"/>
    <s v="Standard Class"/>
    <s v="GT-14635"/>
    <s v="Grant Thornton"/>
    <x v="1"/>
    <x v="0"/>
    <s v="New York City"/>
    <x v="15"/>
    <n v="10009"/>
    <x v="3"/>
    <s v="OFF-BI-10001116"/>
    <x v="1"/>
    <x v="8"/>
    <s v="Wilson Jones 1&quot; Hanging DublLock Ring Binders"/>
    <x v="869"/>
    <x v="5"/>
    <n v="0.2"/>
    <x v="2930"/>
  </r>
  <r>
    <n v="3311"/>
    <x v="1645"/>
    <x v="0"/>
    <x v="42"/>
    <d v="2013-09-23T00:00:00"/>
    <s v="Standard Class"/>
    <s v="LW-17215"/>
    <s v="Luke Weiss"/>
    <x v="0"/>
    <x v="0"/>
    <s v="New York City"/>
    <x v="15"/>
    <n v="10035"/>
    <x v="3"/>
    <s v="OFF-BI-10002026"/>
    <x v="1"/>
    <x v="8"/>
    <s v="Avery Arch Ring Binders"/>
    <x v="2656"/>
    <x v="2"/>
    <n v="0.2"/>
    <x v="2931"/>
  </r>
  <r>
    <n v="3312"/>
    <x v="1646"/>
    <x v="0"/>
    <x v="231"/>
    <d v="2013-03-26T00:00:00"/>
    <s v="Second Class"/>
    <s v="AH-10030"/>
    <s v="Aaron Hawkins"/>
    <x v="1"/>
    <x v="0"/>
    <s v="Gulfport"/>
    <x v="35"/>
    <n v="39503"/>
    <x v="0"/>
    <s v="FUR-FU-10003691"/>
    <x v="0"/>
    <x v="5"/>
    <s v="Eldon Image Series Desk Accessories, Ebony"/>
    <x v="2657"/>
    <x v="3"/>
    <n v="0"/>
    <x v="2932"/>
  </r>
  <r>
    <n v="3313"/>
    <x v="1647"/>
    <x v="2"/>
    <x v="127"/>
    <d v="2011-10-01T00:00:00"/>
    <s v="Standard Class"/>
    <s v="TH-21100"/>
    <s v="Thea Hendricks"/>
    <x v="0"/>
    <x v="0"/>
    <s v="San Diego"/>
    <x v="1"/>
    <n v="92037"/>
    <x v="1"/>
    <s v="FUR-CH-10002602"/>
    <x v="0"/>
    <x v="1"/>
    <s v="DMI Arturo Collection Mission-style Design Wood Chair"/>
    <x v="891"/>
    <x v="2"/>
    <n v="0.2"/>
    <x v="2933"/>
  </r>
  <r>
    <n v="3314"/>
    <x v="1647"/>
    <x v="2"/>
    <x v="127"/>
    <d v="2011-10-01T00:00:00"/>
    <s v="Standard Class"/>
    <s v="TH-21100"/>
    <s v="Thea Hendricks"/>
    <x v="0"/>
    <x v="0"/>
    <s v="San Diego"/>
    <x v="1"/>
    <n v="92037"/>
    <x v="1"/>
    <s v="OFF-PA-10000675"/>
    <x v="1"/>
    <x v="10"/>
    <s v="Xerox 1919"/>
    <x v="2658"/>
    <x v="0"/>
    <n v="0"/>
    <x v="2934"/>
  </r>
  <r>
    <n v="3315"/>
    <x v="1648"/>
    <x v="3"/>
    <x v="165"/>
    <d v="2014-12-29T00:00:00"/>
    <s v="Standard Class"/>
    <s v="HG-15025"/>
    <s v="Hunter Glantz"/>
    <x v="0"/>
    <x v="0"/>
    <s v="Oceanside"/>
    <x v="15"/>
    <n v="11572"/>
    <x v="3"/>
    <s v="FUR-CH-10002602"/>
    <x v="0"/>
    <x v="1"/>
    <s v="DMI Arturo Collection Mission-style Design Wood Chair"/>
    <x v="2659"/>
    <x v="0"/>
    <n v="0.1"/>
    <x v="2935"/>
  </r>
  <r>
    <n v="3316"/>
    <x v="1648"/>
    <x v="3"/>
    <x v="165"/>
    <d v="2014-12-29T00:00:00"/>
    <s v="Standard Class"/>
    <s v="HG-15025"/>
    <s v="Hunter Glantz"/>
    <x v="0"/>
    <x v="0"/>
    <s v="Oceanside"/>
    <x v="15"/>
    <n v="11572"/>
    <x v="3"/>
    <s v="OFF-BI-10001900"/>
    <x v="1"/>
    <x v="8"/>
    <s v="DXL Angle-View Binders with Locking Rings, Black"/>
    <x v="2660"/>
    <x v="1"/>
    <n v="0.2"/>
    <x v="2936"/>
  </r>
  <r>
    <n v="3317"/>
    <x v="1649"/>
    <x v="3"/>
    <x v="468"/>
    <d v="2014-11-16T00:00:00"/>
    <s v="Second Class"/>
    <s v="EB-13750"/>
    <s v="Edward Becker"/>
    <x v="1"/>
    <x v="0"/>
    <s v="Round Rock"/>
    <x v="5"/>
    <n v="78664"/>
    <x v="2"/>
    <s v="FUR-FU-10001468"/>
    <x v="0"/>
    <x v="5"/>
    <s v="Tenex Antistatic Computer Chair Mats"/>
    <x v="2661"/>
    <x v="2"/>
    <n v="0.6"/>
    <x v="2937"/>
  </r>
  <r>
    <n v="3318"/>
    <x v="1650"/>
    <x v="1"/>
    <x v="861"/>
    <d v="2012-09-15T00:00:00"/>
    <s v="Standard Class"/>
    <s v="SC-20725"/>
    <s v="Steven Cartwright"/>
    <x v="0"/>
    <x v="0"/>
    <s v="Redlands"/>
    <x v="1"/>
    <n v="92374"/>
    <x v="1"/>
    <s v="OFF-AR-10004648"/>
    <x v="1"/>
    <x v="6"/>
    <s v="Boston 19500 Mighty Mite Electric Pencil Sharpener"/>
    <x v="2662"/>
    <x v="6"/>
    <n v="0"/>
    <x v="2938"/>
  </r>
  <r>
    <n v="3319"/>
    <x v="1650"/>
    <x v="1"/>
    <x v="861"/>
    <d v="2012-09-15T00:00:00"/>
    <s v="Standard Class"/>
    <s v="SC-20725"/>
    <s v="Steven Cartwright"/>
    <x v="0"/>
    <x v="0"/>
    <s v="Redlands"/>
    <x v="1"/>
    <n v="92374"/>
    <x v="1"/>
    <s v="OFF-LA-10003190"/>
    <x v="1"/>
    <x v="2"/>
    <s v="Avery 474"/>
    <x v="880"/>
    <x v="1"/>
    <n v="0"/>
    <x v="913"/>
  </r>
  <r>
    <n v="3320"/>
    <x v="1651"/>
    <x v="2"/>
    <x v="414"/>
    <d v="2011-12-25T00:00:00"/>
    <s v="Standard Class"/>
    <s v="TS-21505"/>
    <s v="Tony Sayre"/>
    <x v="0"/>
    <x v="0"/>
    <s v="Columbia"/>
    <x v="18"/>
    <n v="38401"/>
    <x v="0"/>
    <s v="OFF-AP-10004868"/>
    <x v="1"/>
    <x v="9"/>
    <s v="Hoover Commercial Soft Guard Upright Vacuum And Disposable Filtration Bags"/>
    <x v="2663"/>
    <x v="3"/>
    <n v="0.2"/>
    <x v="2939"/>
  </r>
  <r>
    <n v="3321"/>
    <x v="1651"/>
    <x v="2"/>
    <x v="414"/>
    <d v="2011-12-25T00:00:00"/>
    <s v="Standard Class"/>
    <s v="TS-21505"/>
    <s v="Tony Sayre"/>
    <x v="0"/>
    <x v="0"/>
    <s v="Columbia"/>
    <x v="18"/>
    <n v="38401"/>
    <x v="0"/>
    <s v="FUR-CH-10004287"/>
    <x v="0"/>
    <x v="1"/>
    <s v="SAFCO Arco Folding Chair"/>
    <x v="1677"/>
    <x v="1"/>
    <n v="0.2"/>
    <x v="1776"/>
  </r>
  <r>
    <n v="3322"/>
    <x v="1651"/>
    <x v="2"/>
    <x v="414"/>
    <d v="2011-12-25T00:00:00"/>
    <s v="Standard Class"/>
    <s v="TS-21505"/>
    <s v="Tony Sayre"/>
    <x v="0"/>
    <x v="0"/>
    <s v="Columbia"/>
    <x v="18"/>
    <n v="38401"/>
    <x v="0"/>
    <s v="OFF-PA-10002689"/>
    <x v="1"/>
    <x v="10"/>
    <s v="Weyerhaeuser First Choice Laser/Copy Paper (20Lb. and 88 Bright)"/>
    <x v="233"/>
    <x v="2"/>
    <n v="0.2"/>
    <x v="1446"/>
  </r>
  <r>
    <n v="3323"/>
    <x v="1652"/>
    <x v="1"/>
    <x v="862"/>
    <d v="2012-07-27T00:00:00"/>
    <s v="Standard Class"/>
    <s v="TH-21550"/>
    <s v="Tracy Hopkins"/>
    <x v="2"/>
    <x v="0"/>
    <s v="New York City"/>
    <x v="15"/>
    <n v="10009"/>
    <x v="3"/>
    <s v="OFF-AP-10002892"/>
    <x v="1"/>
    <x v="9"/>
    <s v="Belkin F5C206VTEL 6 Outlet Surge"/>
    <x v="2664"/>
    <x v="1"/>
    <n v="0"/>
    <x v="2940"/>
  </r>
  <r>
    <n v="3324"/>
    <x v="1652"/>
    <x v="1"/>
    <x v="862"/>
    <d v="2012-07-27T00:00:00"/>
    <s v="Standard Class"/>
    <s v="TH-21550"/>
    <s v="Tracy Hopkins"/>
    <x v="2"/>
    <x v="0"/>
    <s v="New York City"/>
    <x v="15"/>
    <n v="10009"/>
    <x v="3"/>
    <s v="FUR-FU-10002253"/>
    <x v="0"/>
    <x v="5"/>
    <s v="Howard Miller 13&quot; Diameter Pewter Finish Round Wall Clock"/>
    <x v="2665"/>
    <x v="1"/>
    <n v="0"/>
    <x v="2941"/>
  </r>
  <r>
    <n v="3325"/>
    <x v="1653"/>
    <x v="2"/>
    <x v="7"/>
    <d v="2011-11-15T00:00:00"/>
    <s v="Standard Class"/>
    <s v="KD-16270"/>
    <s v="Karen Daniels"/>
    <x v="0"/>
    <x v="0"/>
    <s v="Houston"/>
    <x v="5"/>
    <n v="77095"/>
    <x v="2"/>
    <s v="OFF-BI-10001359"/>
    <x v="1"/>
    <x v="8"/>
    <s v="GBC DocuBind TL300 Electric Binding System"/>
    <x v="2666"/>
    <x v="2"/>
    <n v="0.8"/>
    <x v="2942"/>
  </r>
  <r>
    <n v="3326"/>
    <x v="1653"/>
    <x v="2"/>
    <x v="7"/>
    <d v="2011-11-15T00:00:00"/>
    <s v="Standard Class"/>
    <s v="KD-16270"/>
    <s v="Karen Daniels"/>
    <x v="0"/>
    <x v="0"/>
    <s v="Houston"/>
    <x v="5"/>
    <n v="77095"/>
    <x v="2"/>
    <s v="OFF-BI-10001267"/>
    <x v="1"/>
    <x v="8"/>
    <s v="Universal Recycled Hanging Pressboard Report Binders, Letter Size"/>
    <x v="2667"/>
    <x v="7"/>
    <n v="0.8"/>
    <x v="2943"/>
  </r>
  <r>
    <n v="3327"/>
    <x v="1653"/>
    <x v="2"/>
    <x v="7"/>
    <d v="2011-11-15T00:00:00"/>
    <s v="Standard Class"/>
    <s v="KD-16270"/>
    <s v="Karen Daniels"/>
    <x v="0"/>
    <x v="0"/>
    <s v="Houston"/>
    <x v="5"/>
    <n v="77095"/>
    <x v="2"/>
    <s v="OFF-AR-10003582"/>
    <x v="1"/>
    <x v="6"/>
    <s v="Boston Electric Pencil Sharpener, Model 1818, Charcoal Black"/>
    <x v="1870"/>
    <x v="1"/>
    <n v="0.2"/>
    <x v="2944"/>
  </r>
  <r>
    <n v="3328"/>
    <x v="1653"/>
    <x v="2"/>
    <x v="7"/>
    <d v="2011-11-15T00:00:00"/>
    <s v="Standard Class"/>
    <s v="KD-16270"/>
    <s v="Karen Daniels"/>
    <x v="0"/>
    <x v="0"/>
    <s v="Houston"/>
    <x v="5"/>
    <n v="77095"/>
    <x v="2"/>
    <s v="OFF-PA-10003724"/>
    <x v="1"/>
    <x v="10"/>
    <s v="Wirebound Message Book, 4 per Page"/>
    <x v="2668"/>
    <x v="2"/>
    <n v="0.2"/>
    <x v="2945"/>
  </r>
  <r>
    <n v="3329"/>
    <x v="1653"/>
    <x v="2"/>
    <x v="7"/>
    <d v="2011-11-15T00:00:00"/>
    <s v="Standard Class"/>
    <s v="KD-16270"/>
    <s v="Karen Daniels"/>
    <x v="0"/>
    <x v="0"/>
    <s v="Houston"/>
    <x v="5"/>
    <n v="77095"/>
    <x v="2"/>
    <s v="OFF-PA-10001033"/>
    <x v="1"/>
    <x v="10"/>
    <s v="Xerox 1893"/>
    <x v="2669"/>
    <x v="8"/>
    <n v="0.2"/>
    <x v="2946"/>
  </r>
  <r>
    <n v="3330"/>
    <x v="1653"/>
    <x v="2"/>
    <x v="7"/>
    <d v="2011-11-15T00:00:00"/>
    <s v="Standard Class"/>
    <s v="KD-16270"/>
    <s v="Karen Daniels"/>
    <x v="0"/>
    <x v="0"/>
    <s v="Houston"/>
    <x v="5"/>
    <n v="77095"/>
    <x v="2"/>
    <s v="TEC-PH-10003505"/>
    <x v="2"/>
    <x v="7"/>
    <s v="Geemarc AmpliPOWER60"/>
    <x v="1490"/>
    <x v="0"/>
    <n v="0.2"/>
    <x v="1570"/>
  </r>
  <r>
    <n v="3331"/>
    <x v="1653"/>
    <x v="2"/>
    <x v="7"/>
    <d v="2011-11-15T00:00:00"/>
    <s v="Standard Class"/>
    <s v="KD-16270"/>
    <s v="Karen Daniels"/>
    <x v="0"/>
    <x v="0"/>
    <s v="Houston"/>
    <x v="5"/>
    <n v="77095"/>
    <x v="2"/>
    <s v="TEC-PH-10004959"/>
    <x v="2"/>
    <x v="7"/>
    <s v="Classic Ivory Antique Telephone ZL1810"/>
    <x v="2670"/>
    <x v="1"/>
    <n v="0.2"/>
    <x v="2947"/>
  </r>
  <r>
    <n v="3332"/>
    <x v="1654"/>
    <x v="3"/>
    <x v="817"/>
    <d v="2014-12-21T00:00:00"/>
    <s v="Standard Class"/>
    <s v="GM-14455"/>
    <s v="Gary Mitchum"/>
    <x v="2"/>
    <x v="0"/>
    <s v="Chicago"/>
    <x v="10"/>
    <n v="60653"/>
    <x v="2"/>
    <s v="TEC-AC-10000474"/>
    <x v="2"/>
    <x v="11"/>
    <s v="Kensington Expert Mouse Optical USB Trackball for PC or Mac"/>
    <x v="2671"/>
    <x v="1"/>
    <n v="0.2"/>
    <x v="2948"/>
  </r>
  <r>
    <n v="3333"/>
    <x v="1654"/>
    <x v="3"/>
    <x v="817"/>
    <d v="2014-12-21T00:00:00"/>
    <s v="Standard Class"/>
    <s v="GM-14455"/>
    <s v="Gary Mitchum"/>
    <x v="2"/>
    <x v="0"/>
    <s v="Chicago"/>
    <x v="10"/>
    <n v="60653"/>
    <x v="2"/>
    <s v="TEC-PH-10003095"/>
    <x v="2"/>
    <x v="7"/>
    <s v="Samsung HM1900 Bluetooth Headset"/>
    <x v="2672"/>
    <x v="1"/>
    <n v="0.2"/>
    <x v="2949"/>
  </r>
  <r>
    <n v="3334"/>
    <x v="1654"/>
    <x v="3"/>
    <x v="817"/>
    <d v="2014-12-21T00:00:00"/>
    <s v="Standard Class"/>
    <s v="GM-14455"/>
    <s v="Gary Mitchum"/>
    <x v="2"/>
    <x v="0"/>
    <s v="Chicago"/>
    <x v="10"/>
    <n v="60653"/>
    <x v="2"/>
    <s v="FUR-FU-10002963"/>
    <x v="0"/>
    <x v="5"/>
    <s v="Master Caster Door Stop, Gray"/>
    <x v="2673"/>
    <x v="7"/>
    <n v="0.6"/>
    <x v="2950"/>
  </r>
  <r>
    <n v="3335"/>
    <x v="1655"/>
    <x v="3"/>
    <x v="170"/>
    <d v="2014-08-23T00:00:00"/>
    <s v="First Class"/>
    <s v="PR-18880"/>
    <s v="Patrick Ryan"/>
    <x v="0"/>
    <x v="0"/>
    <s v="Oakland"/>
    <x v="1"/>
    <n v="94601"/>
    <x v="1"/>
    <s v="OFF-AR-10000203"/>
    <x v="1"/>
    <x v="6"/>
    <s v="Newell 336"/>
    <x v="860"/>
    <x v="4"/>
    <n v="0"/>
    <x v="2951"/>
  </r>
  <r>
    <n v="3336"/>
    <x v="1655"/>
    <x v="3"/>
    <x v="170"/>
    <d v="2014-08-23T00:00:00"/>
    <s v="First Class"/>
    <s v="PR-18880"/>
    <s v="Patrick Ryan"/>
    <x v="0"/>
    <x v="0"/>
    <s v="Oakland"/>
    <x v="1"/>
    <n v="94601"/>
    <x v="1"/>
    <s v="TEC-PH-10004667"/>
    <x v="2"/>
    <x v="7"/>
    <s v="Cisco 8x8 Inc. 6753i IP Business Phone System"/>
    <x v="2674"/>
    <x v="4"/>
    <n v="0.2"/>
    <x v="2952"/>
  </r>
  <r>
    <n v="3337"/>
    <x v="1655"/>
    <x v="3"/>
    <x v="170"/>
    <d v="2014-08-23T00:00:00"/>
    <s v="First Class"/>
    <s v="PR-18880"/>
    <s v="Patrick Ryan"/>
    <x v="0"/>
    <x v="0"/>
    <s v="Oakland"/>
    <x v="1"/>
    <n v="94601"/>
    <x v="1"/>
    <s v="FUR-FU-10000193"/>
    <x v="0"/>
    <x v="5"/>
    <s v="Tenex Chairmats For Use with Hard Floors"/>
    <x v="681"/>
    <x v="4"/>
    <n v="0"/>
    <x v="2953"/>
  </r>
  <r>
    <n v="3338"/>
    <x v="1655"/>
    <x v="3"/>
    <x v="170"/>
    <d v="2014-08-23T00:00:00"/>
    <s v="First Class"/>
    <s v="PR-18880"/>
    <s v="Patrick Ryan"/>
    <x v="0"/>
    <x v="0"/>
    <s v="Oakland"/>
    <x v="1"/>
    <n v="94601"/>
    <x v="1"/>
    <s v="FUR-TA-10001539"/>
    <x v="0"/>
    <x v="3"/>
    <s v="Chromcraft Rectangular Conference Tables"/>
    <x v="2675"/>
    <x v="1"/>
    <n v="0.2"/>
    <x v="2954"/>
  </r>
  <r>
    <n v="3339"/>
    <x v="1655"/>
    <x v="3"/>
    <x v="170"/>
    <d v="2014-08-23T00:00:00"/>
    <s v="First Class"/>
    <s v="PR-18880"/>
    <s v="Patrick Ryan"/>
    <x v="0"/>
    <x v="0"/>
    <s v="Oakland"/>
    <x v="1"/>
    <n v="94601"/>
    <x v="1"/>
    <s v="OFF-BI-10000962"/>
    <x v="1"/>
    <x v="8"/>
    <s v="Acco Flexible ACCOHIDE Square Ring Data Binder, Dark Blue, 11 1/2&quot; X 14&quot; 7/8&quot;"/>
    <x v="2676"/>
    <x v="6"/>
    <n v="0.2"/>
    <x v="2955"/>
  </r>
  <r>
    <n v="3340"/>
    <x v="1655"/>
    <x v="3"/>
    <x v="170"/>
    <d v="2014-08-23T00:00:00"/>
    <s v="First Class"/>
    <s v="PR-18880"/>
    <s v="Patrick Ryan"/>
    <x v="0"/>
    <x v="0"/>
    <s v="Oakland"/>
    <x v="1"/>
    <n v="94601"/>
    <x v="1"/>
    <s v="OFF-AP-10002867"/>
    <x v="1"/>
    <x v="9"/>
    <s v="Fellowes Command Center 5-outlet power strip"/>
    <x v="2677"/>
    <x v="1"/>
    <n v="0"/>
    <x v="2956"/>
  </r>
  <r>
    <n v="3341"/>
    <x v="1655"/>
    <x v="3"/>
    <x v="170"/>
    <d v="2014-08-23T00:00:00"/>
    <s v="First Class"/>
    <s v="PR-18880"/>
    <s v="Patrick Ryan"/>
    <x v="0"/>
    <x v="0"/>
    <s v="Oakland"/>
    <x v="1"/>
    <n v="94601"/>
    <x v="1"/>
    <s v="OFF-LA-10001158"/>
    <x v="1"/>
    <x v="2"/>
    <s v="Avery Address/Shipping Labels for Typewriters, 4&quot; x 2&quot;"/>
    <x v="2678"/>
    <x v="2"/>
    <n v="0"/>
    <x v="2957"/>
  </r>
  <r>
    <n v="3342"/>
    <x v="1656"/>
    <x v="0"/>
    <x v="278"/>
    <d v="2013-09-02T00:00:00"/>
    <s v="Second Class"/>
    <s v="TB-21055"/>
    <s v="Ted Butterfield"/>
    <x v="0"/>
    <x v="0"/>
    <s v="Quincy"/>
    <x v="31"/>
    <n v="2169"/>
    <x v="3"/>
    <s v="OFF-PA-10000675"/>
    <x v="1"/>
    <x v="10"/>
    <s v="Xerox 1919"/>
    <x v="1247"/>
    <x v="1"/>
    <n v="0"/>
    <x v="1295"/>
  </r>
  <r>
    <n v="3343"/>
    <x v="1656"/>
    <x v="0"/>
    <x v="278"/>
    <d v="2013-09-02T00:00:00"/>
    <s v="Second Class"/>
    <s v="TB-21055"/>
    <s v="Ted Butterfield"/>
    <x v="0"/>
    <x v="0"/>
    <s v="Quincy"/>
    <x v="31"/>
    <n v="2169"/>
    <x v="3"/>
    <s v="FUR-TA-10001307"/>
    <x v="0"/>
    <x v="3"/>
    <s v="SAFCO PlanMaster Heigh-Adjustable Drafting Table Base, 43w x 30d x 30-37h, Black"/>
    <x v="2679"/>
    <x v="7"/>
    <n v="0.3"/>
    <x v="2958"/>
  </r>
  <r>
    <n v="3344"/>
    <x v="1656"/>
    <x v="0"/>
    <x v="278"/>
    <d v="2013-09-02T00:00:00"/>
    <s v="Second Class"/>
    <s v="TB-21055"/>
    <s v="Ted Butterfield"/>
    <x v="0"/>
    <x v="0"/>
    <s v="Quincy"/>
    <x v="31"/>
    <n v="2169"/>
    <x v="3"/>
    <s v="TEC-PH-10000011"/>
    <x v="2"/>
    <x v="7"/>
    <s v="PureGear Roll-On Screen Protector"/>
    <x v="1543"/>
    <x v="1"/>
    <n v="0"/>
    <x v="2959"/>
  </r>
  <r>
    <n v="3345"/>
    <x v="1656"/>
    <x v="0"/>
    <x v="278"/>
    <d v="2013-09-02T00:00:00"/>
    <s v="Second Class"/>
    <s v="TB-21055"/>
    <s v="Ted Butterfield"/>
    <x v="0"/>
    <x v="0"/>
    <s v="Quincy"/>
    <x v="31"/>
    <n v="2169"/>
    <x v="3"/>
    <s v="OFF-PA-10002666"/>
    <x v="1"/>
    <x v="10"/>
    <s v="Southworth 25% Cotton Linen-Finish Paper &amp; Envelopes"/>
    <x v="2680"/>
    <x v="6"/>
    <n v="0"/>
    <x v="2960"/>
  </r>
  <r>
    <n v="3346"/>
    <x v="1656"/>
    <x v="0"/>
    <x v="278"/>
    <d v="2013-09-02T00:00:00"/>
    <s v="Second Class"/>
    <s v="TB-21055"/>
    <s v="Ted Butterfield"/>
    <x v="0"/>
    <x v="0"/>
    <s v="Quincy"/>
    <x v="31"/>
    <n v="2169"/>
    <x v="3"/>
    <s v="OFF-FA-10000735"/>
    <x v="1"/>
    <x v="13"/>
    <s v="Staples"/>
    <x v="2643"/>
    <x v="4"/>
    <n v="0"/>
    <x v="2961"/>
  </r>
  <r>
    <n v="3347"/>
    <x v="1656"/>
    <x v="0"/>
    <x v="278"/>
    <d v="2013-09-02T00:00:00"/>
    <s v="Second Class"/>
    <s v="TB-21055"/>
    <s v="Ted Butterfield"/>
    <x v="0"/>
    <x v="0"/>
    <s v="Quincy"/>
    <x v="31"/>
    <n v="2169"/>
    <x v="3"/>
    <s v="OFF-BI-10000174"/>
    <x v="1"/>
    <x v="8"/>
    <s v="Wilson Jones Clip &amp; Carry Folder Binder Tool for Ring Binders, Clear"/>
    <x v="180"/>
    <x v="2"/>
    <n v="0"/>
    <x v="2962"/>
  </r>
  <r>
    <n v="3348"/>
    <x v="1657"/>
    <x v="1"/>
    <x v="863"/>
    <d v="2012-08-20T00:00:00"/>
    <s v="Standard Class"/>
    <s v="ON-18715"/>
    <s v="Odella Nelson"/>
    <x v="1"/>
    <x v="0"/>
    <s v="Yucaipa"/>
    <x v="1"/>
    <n v="92399"/>
    <x v="1"/>
    <s v="OFF-AR-10003156"/>
    <x v="1"/>
    <x v="6"/>
    <s v="50 Colored Long Pencils"/>
    <x v="2681"/>
    <x v="2"/>
    <n v="0"/>
    <x v="2963"/>
  </r>
  <r>
    <n v="3349"/>
    <x v="1658"/>
    <x v="3"/>
    <x v="60"/>
    <d v="2014-11-08T00:00:00"/>
    <s v="First Class"/>
    <s v="AH-10195"/>
    <s v="Alan Haines"/>
    <x v="1"/>
    <x v="0"/>
    <s v="Chicago"/>
    <x v="10"/>
    <n v="60623"/>
    <x v="2"/>
    <s v="OFF-BI-10000474"/>
    <x v="1"/>
    <x v="8"/>
    <s v="Avery Recycled Flexi-View Covers for Binding Systems"/>
    <x v="2682"/>
    <x v="2"/>
    <n v="0.8"/>
    <x v="2964"/>
  </r>
  <r>
    <n v="3350"/>
    <x v="1659"/>
    <x v="0"/>
    <x v="864"/>
    <d v="2013-08-22T00:00:00"/>
    <s v="Standard Class"/>
    <s v="NM-18520"/>
    <s v="Neoma Murray"/>
    <x v="0"/>
    <x v="0"/>
    <s v="Seattle"/>
    <x v="4"/>
    <n v="98105"/>
    <x v="1"/>
    <s v="OFF-BI-10003712"/>
    <x v="1"/>
    <x v="8"/>
    <s v="Acco Pressboard Covers with Storage Hooks, 14 7/8&quot; x 11&quot;, Light Blue"/>
    <x v="581"/>
    <x v="4"/>
    <n v="0.2"/>
    <x v="590"/>
  </r>
  <r>
    <n v="3351"/>
    <x v="1660"/>
    <x v="0"/>
    <x v="482"/>
    <d v="2014-01-01T00:00:00"/>
    <s v="Standard Class"/>
    <s v="AR-10510"/>
    <s v="Andrew Roberts"/>
    <x v="0"/>
    <x v="0"/>
    <s v="New York City"/>
    <x v="15"/>
    <n v="10024"/>
    <x v="3"/>
    <s v="TEC-AC-10003280"/>
    <x v="2"/>
    <x v="11"/>
    <s v="Belkin F8E887 USB Wired Ergonomic Keyboard"/>
    <x v="1324"/>
    <x v="1"/>
    <n v="0"/>
    <x v="2965"/>
  </r>
  <r>
    <n v="3352"/>
    <x v="1661"/>
    <x v="2"/>
    <x v="865"/>
    <d v="2011-09-28T00:00:00"/>
    <s v="Standard Class"/>
    <s v="BM-11650"/>
    <s v="Brian Moss"/>
    <x v="1"/>
    <x v="0"/>
    <s v="San Diego"/>
    <x v="1"/>
    <n v="92037"/>
    <x v="1"/>
    <s v="FUR-BO-10002916"/>
    <x v="0"/>
    <x v="0"/>
    <s v="Rush Hierlooms Collection 1&quot; Thick Stackable Bookcases"/>
    <x v="2683"/>
    <x v="1"/>
    <n v="0.15"/>
    <x v="2966"/>
  </r>
  <r>
    <n v="3353"/>
    <x v="1661"/>
    <x v="2"/>
    <x v="865"/>
    <d v="2011-09-28T00:00:00"/>
    <s v="Standard Class"/>
    <s v="BM-11650"/>
    <s v="Brian Moss"/>
    <x v="1"/>
    <x v="0"/>
    <s v="San Diego"/>
    <x v="1"/>
    <n v="92037"/>
    <x v="1"/>
    <s v="TEC-PH-10002726"/>
    <x v="2"/>
    <x v="7"/>
    <s v="netTALK DUO VoIP Telephone Service"/>
    <x v="1414"/>
    <x v="0"/>
    <n v="0.2"/>
    <x v="1488"/>
  </r>
  <r>
    <n v="3354"/>
    <x v="1662"/>
    <x v="2"/>
    <x v="866"/>
    <d v="2011-07-24T00:00:00"/>
    <s v="Standard Class"/>
    <s v="CA-12310"/>
    <s v="Christine Abelman"/>
    <x v="1"/>
    <x v="0"/>
    <s v="Bristol"/>
    <x v="29"/>
    <n v="6010"/>
    <x v="3"/>
    <s v="TEC-PH-10000895"/>
    <x v="2"/>
    <x v="7"/>
    <s v="Polycom VVX 310 VoIP phone"/>
    <x v="2684"/>
    <x v="0"/>
    <n v="0"/>
    <x v="2967"/>
  </r>
  <r>
    <n v="3355"/>
    <x v="1662"/>
    <x v="2"/>
    <x v="866"/>
    <d v="2011-07-24T00:00:00"/>
    <s v="Standard Class"/>
    <s v="CA-12310"/>
    <s v="Christine Abelman"/>
    <x v="1"/>
    <x v="0"/>
    <s v="Bristol"/>
    <x v="29"/>
    <n v="6010"/>
    <x v="3"/>
    <s v="FUR-TA-10004152"/>
    <x v="0"/>
    <x v="3"/>
    <s v="Barricks 18&quot; x 48&quot; Non-Folding Utility Table with Bottom Storage Shelf"/>
    <x v="2685"/>
    <x v="7"/>
    <n v="0.3"/>
    <x v="2968"/>
  </r>
  <r>
    <n v="3356"/>
    <x v="1662"/>
    <x v="2"/>
    <x v="866"/>
    <d v="2011-07-24T00:00:00"/>
    <s v="Standard Class"/>
    <s v="CA-12310"/>
    <s v="Christine Abelman"/>
    <x v="1"/>
    <x v="0"/>
    <s v="Bristol"/>
    <x v="29"/>
    <n v="6010"/>
    <x v="3"/>
    <s v="OFF-BI-10003694"/>
    <x v="1"/>
    <x v="8"/>
    <s v="Avery 3 1/2&quot; Diskette Storage Pages, 10/Pack"/>
    <x v="1513"/>
    <x v="0"/>
    <n v="0"/>
    <x v="1597"/>
  </r>
  <r>
    <n v="3357"/>
    <x v="1662"/>
    <x v="2"/>
    <x v="866"/>
    <d v="2011-07-24T00:00:00"/>
    <s v="Standard Class"/>
    <s v="CA-12310"/>
    <s v="Christine Abelman"/>
    <x v="1"/>
    <x v="0"/>
    <s v="Bristol"/>
    <x v="29"/>
    <n v="6010"/>
    <x v="3"/>
    <s v="OFF-BI-10002160"/>
    <x v="1"/>
    <x v="8"/>
    <s v="Acco Hanging Data Binders"/>
    <x v="2686"/>
    <x v="7"/>
    <n v="0"/>
    <x v="2969"/>
  </r>
  <r>
    <n v="3358"/>
    <x v="1663"/>
    <x v="3"/>
    <x v="210"/>
    <d v="2014-09-14T00:00:00"/>
    <s v="Standard Class"/>
    <s v="NF-18595"/>
    <s v="Nicole Fjeld"/>
    <x v="2"/>
    <x v="0"/>
    <s v="Chicago"/>
    <x v="10"/>
    <n v="60610"/>
    <x v="2"/>
    <s v="OFF-PA-10001685"/>
    <x v="1"/>
    <x v="10"/>
    <s v="Staples"/>
    <x v="2687"/>
    <x v="6"/>
    <n v="0.2"/>
    <x v="2970"/>
  </r>
  <r>
    <n v="3359"/>
    <x v="1664"/>
    <x v="0"/>
    <x v="715"/>
    <d v="2013-05-11T00:00:00"/>
    <s v="Standard Class"/>
    <s v="AF-10870"/>
    <s v="Art Ferguson"/>
    <x v="0"/>
    <x v="0"/>
    <s v="Chicago"/>
    <x v="10"/>
    <n v="60610"/>
    <x v="2"/>
    <s v="OFF-BI-10000773"/>
    <x v="1"/>
    <x v="8"/>
    <s v="Insertable Tab Post Binder Dividers"/>
    <x v="2688"/>
    <x v="0"/>
    <n v="0.8"/>
    <x v="2971"/>
  </r>
  <r>
    <n v="3360"/>
    <x v="1664"/>
    <x v="0"/>
    <x v="715"/>
    <d v="2013-05-11T00:00:00"/>
    <s v="Standard Class"/>
    <s v="AF-10870"/>
    <s v="Art Ferguson"/>
    <x v="0"/>
    <x v="0"/>
    <s v="Chicago"/>
    <x v="10"/>
    <n v="60610"/>
    <x v="2"/>
    <s v="TEC-AC-10004510"/>
    <x v="2"/>
    <x v="11"/>
    <s v="Logitech Desktop MK120 Mouse and keyboard Combo"/>
    <x v="2689"/>
    <x v="0"/>
    <n v="0.2"/>
    <x v="2972"/>
  </r>
  <r>
    <n v="3361"/>
    <x v="1665"/>
    <x v="1"/>
    <x v="593"/>
    <d v="2012-06-08T00:00:00"/>
    <s v="Second Class"/>
    <s v="TC-21535"/>
    <s v="Tracy Collins"/>
    <x v="2"/>
    <x v="0"/>
    <s v="New York City"/>
    <x v="15"/>
    <n v="10024"/>
    <x v="3"/>
    <s v="OFF-PA-10004569"/>
    <x v="1"/>
    <x v="10"/>
    <s v="Wirebound Message Books, Two 4 1/4&quot; x 5&quot; Forms per Page"/>
    <x v="2690"/>
    <x v="4"/>
    <n v="0"/>
    <x v="2973"/>
  </r>
  <r>
    <n v="3362"/>
    <x v="1665"/>
    <x v="1"/>
    <x v="593"/>
    <d v="2012-06-08T00:00:00"/>
    <s v="Second Class"/>
    <s v="TC-21535"/>
    <s v="Tracy Collins"/>
    <x v="2"/>
    <x v="0"/>
    <s v="New York City"/>
    <x v="15"/>
    <n v="10024"/>
    <x v="3"/>
    <s v="FUR-FU-10000672"/>
    <x v="0"/>
    <x v="5"/>
    <s v="Executive Impressions 10&quot; Spectator Wall Clock"/>
    <x v="2691"/>
    <x v="1"/>
    <n v="0"/>
    <x v="2974"/>
  </r>
  <r>
    <n v="3363"/>
    <x v="1666"/>
    <x v="1"/>
    <x v="350"/>
    <d v="2012-12-20T00:00:00"/>
    <s v="Standard Class"/>
    <s v="Dp-13240"/>
    <s v="Dean percer"/>
    <x v="2"/>
    <x v="0"/>
    <s v="Revere"/>
    <x v="31"/>
    <n v="2151"/>
    <x v="3"/>
    <s v="OFF-PA-10004451"/>
    <x v="1"/>
    <x v="10"/>
    <s v="Xerox 222"/>
    <x v="541"/>
    <x v="1"/>
    <n v="0"/>
    <x v="551"/>
  </r>
  <r>
    <n v="3364"/>
    <x v="1666"/>
    <x v="1"/>
    <x v="350"/>
    <d v="2012-12-20T00:00:00"/>
    <s v="Standard Class"/>
    <s v="Dp-13240"/>
    <s v="Dean percer"/>
    <x v="2"/>
    <x v="0"/>
    <s v="Revere"/>
    <x v="31"/>
    <n v="2151"/>
    <x v="3"/>
    <s v="OFF-BI-10004738"/>
    <x v="1"/>
    <x v="8"/>
    <s v="Flexible Leather- Look Classic Collection Ring Binder"/>
    <x v="2692"/>
    <x v="0"/>
    <n v="0"/>
    <x v="2975"/>
  </r>
  <r>
    <n v="3365"/>
    <x v="1667"/>
    <x v="0"/>
    <x v="87"/>
    <d v="2013-07-19T00:00:00"/>
    <s v="Second Class"/>
    <s v="MC-17425"/>
    <s v="Mark Cousins"/>
    <x v="1"/>
    <x v="0"/>
    <s v="Houston"/>
    <x v="5"/>
    <n v="77036"/>
    <x v="2"/>
    <s v="FUR-FU-10001940"/>
    <x v="0"/>
    <x v="5"/>
    <s v="Staples"/>
    <x v="1250"/>
    <x v="1"/>
    <n v="0.6"/>
    <x v="2976"/>
  </r>
  <r>
    <n v="3366"/>
    <x v="1668"/>
    <x v="2"/>
    <x v="867"/>
    <d v="2011-02-03T00:00:00"/>
    <s v="First Class"/>
    <s v="LC-17050"/>
    <s v="Liz Carlisle"/>
    <x v="0"/>
    <x v="0"/>
    <s v="Mission Viejo"/>
    <x v="1"/>
    <n v="92691"/>
    <x v="1"/>
    <s v="FUR-BO-10003966"/>
    <x v="0"/>
    <x v="0"/>
    <s v="Sauder Facets Collection Library, Sky Alder Finish"/>
    <x v="1413"/>
    <x v="0"/>
    <n v="0.15"/>
    <x v="2977"/>
  </r>
  <r>
    <n v="3367"/>
    <x v="1669"/>
    <x v="2"/>
    <x v="868"/>
    <d v="2011-07-15T00:00:00"/>
    <s v="Standard Class"/>
    <s v="BM-11650"/>
    <s v="Brian Moss"/>
    <x v="1"/>
    <x v="0"/>
    <s v="Dallas"/>
    <x v="5"/>
    <n v="75217"/>
    <x v="2"/>
    <s v="OFF-PA-10003072"/>
    <x v="1"/>
    <x v="10"/>
    <s v="Eureka Recycled Copy Paper 8 1/2&quot; x 11&quot;, Ream"/>
    <x v="563"/>
    <x v="0"/>
    <n v="0.2"/>
    <x v="572"/>
  </r>
  <r>
    <n v="3368"/>
    <x v="1669"/>
    <x v="2"/>
    <x v="868"/>
    <d v="2011-07-15T00:00:00"/>
    <s v="Standard Class"/>
    <s v="BM-11650"/>
    <s v="Brian Moss"/>
    <x v="1"/>
    <x v="0"/>
    <s v="Dallas"/>
    <x v="5"/>
    <n v="75217"/>
    <x v="2"/>
    <s v="OFF-PA-10002245"/>
    <x v="1"/>
    <x v="10"/>
    <s v="Xerox 1895"/>
    <x v="646"/>
    <x v="1"/>
    <n v="0.2"/>
    <x v="2978"/>
  </r>
  <r>
    <n v="3369"/>
    <x v="1670"/>
    <x v="1"/>
    <x v="82"/>
    <d v="2012-11-25T00:00:00"/>
    <s v="Standard Class"/>
    <s v="NW-18400"/>
    <s v="Natalie Webber"/>
    <x v="0"/>
    <x v="0"/>
    <s v="Las Vegas"/>
    <x v="33"/>
    <n v="89115"/>
    <x v="1"/>
    <s v="FUR-BO-10002598"/>
    <x v="0"/>
    <x v="0"/>
    <s v="Hon Metal Bookcases, Putty"/>
    <x v="1741"/>
    <x v="0"/>
    <n v="0"/>
    <x v="2979"/>
  </r>
  <r>
    <n v="3370"/>
    <x v="1670"/>
    <x v="1"/>
    <x v="82"/>
    <d v="2012-11-25T00:00:00"/>
    <s v="Standard Class"/>
    <s v="NW-18400"/>
    <s v="Natalie Webber"/>
    <x v="0"/>
    <x v="0"/>
    <s v="Las Vegas"/>
    <x v="33"/>
    <n v="89115"/>
    <x v="1"/>
    <s v="OFF-BI-10002225"/>
    <x v="1"/>
    <x v="8"/>
    <s v="Square Ring Data Binders, Rigid 75 Pt. Covers, 11&quot; x 14-7/8&quot;"/>
    <x v="2693"/>
    <x v="4"/>
    <n v="0.2"/>
    <x v="2980"/>
  </r>
  <r>
    <n v="3371"/>
    <x v="1671"/>
    <x v="0"/>
    <x v="869"/>
    <d v="2013-03-26T00:00:00"/>
    <s v="Same Day"/>
    <s v="TB-21280"/>
    <s v="Toby Braunhardt"/>
    <x v="0"/>
    <x v="0"/>
    <s v="Norman"/>
    <x v="26"/>
    <n v="73071"/>
    <x v="2"/>
    <s v="TEC-AC-10003832"/>
    <x v="2"/>
    <x v="11"/>
    <s v="Logitech P710e Mobile Speakerphone"/>
    <x v="2694"/>
    <x v="2"/>
    <n v="0"/>
    <x v="2981"/>
  </r>
  <r>
    <n v="3372"/>
    <x v="1672"/>
    <x v="3"/>
    <x v="397"/>
    <d v="2014-10-01T00:00:00"/>
    <s v="Standard Class"/>
    <s v="BS-11755"/>
    <s v="Bruce Stewart"/>
    <x v="0"/>
    <x v="0"/>
    <s v="San Francisco"/>
    <x v="1"/>
    <n v="94122"/>
    <x v="1"/>
    <s v="OFF-BI-10000822"/>
    <x v="1"/>
    <x v="8"/>
    <s v="Acco PRESSTEX Data Binder with Storage Hooks, Light Blue, 9 1/2&quot; X 11&quot;"/>
    <x v="63"/>
    <x v="5"/>
    <n v="0.2"/>
    <x v="2982"/>
  </r>
  <r>
    <n v="3373"/>
    <x v="1672"/>
    <x v="3"/>
    <x v="397"/>
    <d v="2014-10-01T00:00:00"/>
    <s v="Standard Class"/>
    <s v="BS-11755"/>
    <s v="Bruce Stewart"/>
    <x v="0"/>
    <x v="0"/>
    <s v="San Francisco"/>
    <x v="1"/>
    <n v="94122"/>
    <x v="1"/>
    <s v="OFF-AP-10001242"/>
    <x v="1"/>
    <x v="9"/>
    <s v="APC 7 Outlet Network SurgeArrest Surge Protector"/>
    <x v="2695"/>
    <x v="0"/>
    <n v="0"/>
    <x v="2983"/>
  </r>
  <r>
    <n v="3374"/>
    <x v="1673"/>
    <x v="1"/>
    <x v="784"/>
    <d v="2012-12-10T00:00:00"/>
    <s v="Standard Class"/>
    <s v="SO-20335"/>
    <s v="Sean O'Donnell"/>
    <x v="0"/>
    <x v="0"/>
    <s v="Hempstead"/>
    <x v="15"/>
    <n v="11550"/>
    <x v="3"/>
    <s v="FUR-FU-10002445"/>
    <x v="0"/>
    <x v="5"/>
    <s v="DAX Two-Tone Rosewood/Black Document Frame, Desktop, 5 x 7"/>
    <x v="2696"/>
    <x v="1"/>
    <n v="0"/>
    <x v="2984"/>
  </r>
  <r>
    <n v="3375"/>
    <x v="1673"/>
    <x v="1"/>
    <x v="784"/>
    <d v="2012-12-10T00:00:00"/>
    <s v="Standard Class"/>
    <s v="SO-20335"/>
    <s v="Sean O'Donnell"/>
    <x v="0"/>
    <x v="0"/>
    <s v="Hempstead"/>
    <x v="15"/>
    <n v="11550"/>
    <x v="3"/>
    <s v="FUR-CH-10002372"/>
    <x v="0"/>
    <x v="1"/>
    <s v="Office Star - Ergonomically Designed Knee Chair"/>
    <x v="2697"/>
    <x v="2"/>
    <n v="0.1"/>
    <x v="2985"/>
  </r>
  <r>
    <n v="3376"/>
    <x v="1673"/>
    <x v="1"/>
    <x v="784"/>
    <d v="2012-12-10T00:00:00"/>
    <s v="Standard Class"/>
    <s v="SO-20335"/>
    <s v="Sean O'Donnell"/>
    <x v="0"/>
    <x v="0"/>
    <s v="Hempstead"/>
    <x v="15"/>
    <n v="11550"/>
    <x v="3"/>
    <s v="TEC-PH-10000376"/>
    <x v="2"/>
    <x v="7"/>
    <s v="Square Credit Card Reader"/>
    <x v="792"/>
    <x v="4"/>
    <n v="0"/>
    <x v="2986"/>
  </r>
  <r>
    <n v="3377"/>
    <x v="1673"/>
    <x v="1"/>
    <x v="784"/>
    <d v="2012-12-10T00:00:00"/>
    <s v="Standard Class"/>
    <s v="SO-20335"/>
    <s v="Sean O'Donnell"/>
    <x v="0"/>
    <x v="0"/>
    <s v="Hempstead"/>
    <x v="15"/>
    <n v="11550"/>
    <x v="3"/>
    <s v="FUR-CH-10002965"/>
    <x v="0"/>
    <x v="1"/>
    <s v="Global Leather Highback Executive Chair with Pneumatic Height Adjustment, Black"/>
    <x v="2698"/>
    <x v="0"/>
    <n v="0.1"/>
    <x v="2987"/>
  </r>
  <r>
    <n v="3378"/>
    <x v="1674"/>
    <x v="0"/>
    <x v="474"/>
    <d v="2013-11-05T00:00:00"/>
    <s v="First Class"/>
    <s v="CS-12490"/>
    <s v="Cindy Schnelling"/>
    <x v="1"/>
    <x v="0"/>
    <s v="Conroe"/>
    <x v="5"/>
    <n v="77301"/>
    <x v="2"/>
    <s v="OFF-ST-10004950"/>
    <x v="1"/>
    <x v="4"/>
    <s v="Tenex Personal Filing Tote With Secure Closure Lid, Black/Frost"/>
    <x v="2699"/>
    <x v="6"/>
    <n v="0.2"/>
    <x v="2988"/>
  </r>
  <r>
    <n v="3379"/>
    <x v="1675"/>
    <x v="3"/>
    <x v="294"/>
    <d v="2014-03-22T00:00:00"/>
    <s v="Standard Class"/>
    <s v="PO-19180"/>
    <s v="Philisse Overcash"/>
    <x v="2"/>
    <x v="0"/>
    <s v="Houston"/>
    <x v="5"/>
    <n v="77095"/>
    <x v="2"/>
    <s v="OFF-BI-10003166"/>
    <x v="1"/>
    <x v="8"/>
    <s v="GBC Plasticlear Binding Covers"/>
    <x v="2700"/>
    <x v="5"/>
    <n v="0.8"/>
    <x v="2989"/>
  </r>
  <r>
    <n v="3380"/>
    <x v="1675"/>
    <x v="3"/>
    <x v="294"/>
    <d v="2014-03-22T00:00:00"/>
    <s v="Standard Class"/>
    <s v="PO-19180"/>
    <s v="Philisse Overcash"/>
    <x v="2"/>
    <x v="0"/>
    <s v="Houston"/>
    <x v="5"/>
    <n v="77095"/>
    <x v="2"/>
    <s v="OFF-PA-10004610"/>
    <x v="1"/>
    <x v="10"/>
    <s v="Xerox 1900"/>
    <x v="1518"/>
    <x v="1"/>
    <n v="0.2"/>
    <x v="1603"/>
  </r>
  <r>
    <n v="3381"/>
    <x v="1676"/>
    <x v="3"/>
    <x v="51"/>
    <d v="2014-11-25T00:00:00"/>
    <s v="First Class"/>
    <s v="TD-20995"/>
    <s v="Tamara Dahlen"/>
    <x v="0"/>
    <x v="0"/>
    <s v="Philadelphia"/>
    <x v="9"/>
    <n v="19120"/>
    <x v="3"/>
    <s v="FUR-FU-10000320"/>
    <x v="0"/>
    <x v="5"/>
    <s v="OIC Stacking Trays"/>
    <x v="2701"/>
    <x v="6"/>
    <n v="0.2"/>
    <x v="2990"/>
  </r>
  <r>
    <n v="3382"/>
    <x v="1677"/>
    <x v="3"/>
    <x v="151"/>
    <d v="2014-08-31T00:00:00"/>
    <s v="First Class"/>
    <s v="SP-20620"/>
    <s v="Stefania Perrino"/>
    <x v="1"/>
    <x v="0"/>
    <s v="Tampa"/>
    <x v="2"/>
    <n v="33614"/>
    <x v="0"/>
    <s v="OFF-EN-10004030"/>
    <x v="1"/>
    <x v="12"/>
    <s v="Convenience Packs of Business Envelopes"/>
    <x v="1699"/>
    <x v="7"/>
    <n v="0.2"/>
    <x v="2991"/>
  </r>
  <r>
    <n v="3383"/>
    <x v="1678"/>
    <x v="1"/>
    <x v="784"/>
    <d v="2012-12-09T00:00:00"/>
    <s v="Second Class"/>
    <s v="MS-17365"/>
    <s v="Maribeth Schnelling"/>
    <x v="0"/>
    <x v="0"/>
    <s v="New York City"/>
    <x v="15"/>
    <n v="10035"/>
    <x v="3"/>
    <s v="OFF-EN-10004147"/>
    <x v="1"/>
    <x v="12"/>
    <s v="Wausau Papers Astrobrights Colored Envelopes"/>
    <x v="1465"/>
    <x v="1"/>
    <n v="0"/>
    <x v="1544"/>
  </r>
  <r>
    <n v="3384"/>
    <x v="1678"/>
    <x v="1"/>
    <x v="784"/>
    <d v="2012-12-09T00:00:00"/>
    <s v="Second Class"/>
    <s v="MS-17365"/>
    <s v="Maribeth Schnelling"/>
    <x v="0"/>
    <x v="0"/>
    <s v="New York City"/>
    <x v="15"/>
    <n v="10035"/>
    <x v="3"/>
    <s v="FUR-CH-10003535"/>
    <x v="0"/>
    <x v="1"/>
    <s v="Global Armless Task Chair, Royal Blue"/>
    <x v="2702"/>
    <x v="3"/>
    <n v="0.1"/>
    <x v="2992"/>
  </r>
  <r>
    <n v="3385"/>
    <x v="1678"/>
    <x v="1"/>
    <x v="784"/>
    <d v="2012-12-09T00:00:00"/>
    <s v="Second Class"/>
    <s v="MS-17365"/>
    <s v="Maribeth Schnelling"/>
    <x v="0"/>
    <x v="0"/>
    <s v="New York City"/>
    <x v="15"/>
    <n v="10035"/>
    <x v="3"/>
    <s v="TEC-PH-10004586"/>
    <x v="2"/>
    <x v="7"/>
    <s v="Wilson SignalBoost 841262 DB PRO Amplifier Kit"/>
    <x v="2703"/>
    <x v="2"/>
    <n v="0"/>
    <x v="2993"/>
  </r>
  <r>
    <n v="3386"/>
    <x v="1679"/>
    <x v="3"/>
    <x v="566"/>
    <d v="2014-10-12T00:00:00"/>
    <s v="Standard Class"/>
    <s v="Dp-13240"/>
    <s v="Dean percer"/>
    <x v="2"/>
    <x v="0"/>
    <s v="Charlotte"/>
    <x v="3"/>
    <n v="28205"/>
    <x v="0"/>
    <s v="OFF-ST-10003208"/>
    <x v="1"/>
    <x v="4"/>
    <s v="Adjustable Depth Letter/Legal Cart"/>
    <x v="2704"/>
    <x v="4"/>
    <n v="0.2"/>
    <x v="2994"/>
  </r>
  <r>
    <n v="3387"/>
    <x v="1679"/>
    <x v="3"/>
    <x v="566"/>
    <d v="2014-10-12T00:00:00"/>
    <s v="Standard Class"/>
    <s v="Dp-13240"/>
    <s v="Dean percer"/>
    <x v="2"/>
    <x v="0"/>
    <s v="Charlotte"/>
    <x v="3"/>
    <n v="28205"/>
    <x v="0"/>
    <s v="OFF-FA-10003112"/>
    <x v="1"/>
    <x v="13"/>
    <s v="Staples"/>
    <x v="2247"/>
    <x v="1"/>
    <n v="0.2"/>
    <x v="2425"/>
  </r>
  <r>
    <n v="3388"/>
    <x v="1679"/>
    <x v="3"/>
    <x v="566"/>
    <d v="2014-10-12T00:00:00"/>
    <s v="Standard Class"/>
    <s v="Dp-13240"/>
    <s v="Dean percer"/>
    <x v="2"/>
    <x v="0"/>
    <s v="Charlotte"/>
    <x v="3"/>
    <n v="28205"/>
    <x v="0"/>
    <s v="TEC-PH-10004447"/>
    <x v="2"/>
    <x v="7"/>
    <s v="Toshiba IPT2010-SD IP Telephone"/>
    <x v="2705"/>
    <x v="0"/>
    <n v="0.2"/>
    <x v="2995"/>
  </r>
  <r>
    <n v="3389"/>
    <x v="1679"/>
    <x v="3"/>
    <x v="566"/>
    <d v="2014-10-12T00:00:00"/>
    <s v="Standard Class"/>
    <s v="Dp-13240"/>
    <s v="Dean percer"/>
    <x v="2"/>
    <x v="0"/>
    <s v="Charlotte"/>
    <x v="3"/>
    <n v="28205"/>
    <x v="0"/>
    <s v="OFF-BI-10002854"/>
    <x v="1"/>
    <x v="8"/>
    <s v="Performers Binder/Pad Holder, Black"/>
    <x v="2706"/>
    <x v="5"/>
    <n v="0.7"/>
    <x v="2996"/>
  </r>
  <r>
    <n v="3390"/>
    <x v="1679"/>
    <x v="3"/>
    <x v="566"/>
    <d v="2014-10-12T00:00:00"/>
    <s v="Standard Class"/>
    <s v="Dp-13240"/>
    <s v="Dean percer"/>
    <x v="2"/>
    <x v="0"/>
    <s v="Charlotte"/>
    <x v="3"/>
    <n v="28205"/>
    <x v="0"/>
    <s v="FUR-TA-10001039"/>
    <x v="0"/>
    <x v="3"/>
    <s v="KI Adjustable-Height Table"/>
    <x v="1259"/>
    <x v="1"/>
    <n v="0.4"/>
    <x v="1308"/>
  </r>
  <r>
    <n v="3391"/>
    <x v="1680"/>
    <x v="3"/>
    <x v="613"/>
    <d v="2014-03-31T00:00:00"/>
    <s v="Second Class"/>
    <s v="DB-13660"/>
    <s v="Duane Benoit"/>
    <x v="0"/>
    <x v="0"/>
    <s v="Dallas"/>
    <x v="5"/>
    <n v="75081"/>
    <x v="2"/>
    <s v="OFF-PA-10004239"/>
    <x v="1"/>
    <x v="10"/>
    <s v="Xerox 1953"/>
    <x v="1312"/>
    <x v="0"/>
    <n v="0.2"/>
    <x v="2997"/>
  </r>
  <r>
    <n v="3392"/>
    <x v="1681"/>
    <x v="2"/>
    <x v="128"/>
    <d v="2011-08-13T00:00:00"/>
    <s v="Standard Class"/>
    <s v="MG-17650"/>
    <s v="Matthew Grinstein"/>
    <x v="2"/>
    <x v="0"/>
    <s v="Seattle"/>
    <x v="4"/>
    <n v="98103"/>
    <x v="1"/>
    <s v="TEC-PH-10001530"/>
    <x v="2"/>
    <x v="7"/>
    <s v="Cisco Unified IP Phone 7945G VoIP phone"/>
    <x v="2707"/>
    <x v="4"/>
    <n v="0.2"/>
    <x v="2998"/>
  </r>
  <r>
    <n v="3393"/>
    <x v="1681"/>
    <x v="2"/>
    <x v="128"/>
    <d v="2011-08-13T00:00:00"/>
    <s v="Standard Class"/>
    <s v="MG-17650"/>
    <s v="Matthew Grinstein"/>
    <x v="2"/>
    <x v="0"/>
    <s v="Seattle"/>
    <x v="4"/>
    <n v="98103"/>
    <x v="1"/>
    <s v="TEC-PH-10000038"/>
    <x v="2"/>
    <x v="7"/>
    <s v="Jawbone MINI JAMBOX Wireless Bluetooth Speaker"/>
    <x v="2708"/>
    <x v="0"/>
    <n v="0.2"/>
    <x v="2999"/>
  </r>
  <r>
    <n v="3394"/>
    <x v="1682"/>
    <x v="2"/>
    <x v="754"/>
    <d v="2011-11-25T00:00:00"/>
    <s v="First Class"/>
    <s v="EH-14185"/>
    <s v="Evan Henry"/>
    <x v="0"/>
    <x v="0"/>
    <s v="Pasadena"/>
    <x v="5"/>
    <n v="77506"/>
    <x v="2"/>
    <s v="OFF-BI-10001765"/>
    <x v="1"/>
    <x v="8"/>
    <s v="Wilson Jones Heavy-Duty Casebound Ring Binders with Metal Hinges"/>
    <x v="2709"/>
    <x v="7"/>
    <n v="0.8"/>
    <x v="3000"/>
  </r>
  <r>
    <n v="3395"/>
    <x v="1683"/>
    <x v="3"/>
    <x v="193"/>
    <d v="2014-06-11T00:00:00"/>
    <s v="Same Day"/>
    <s v="CL-11890"/>
    <s v="Carl Ludwig"/>
    <x v="0"/>
    <x v="0"/>
    <s v="Philadelphia"/>
    <x v="9"/>
    <n v="19143"/>
    <x v="3"/>
    <s v="OFF-PA-10000380"/>
    <x v="1"/>
    <x v="10"/>
    <s v="REDIFORM Incoming/Outgoing Call Register, 11&quot; X 8 1/2&quot;, 100 Messages"/>
    <x v="2710"/>
    <x v="5"/>
    <n v="0.2"/>
    <x v="3001"/>
  </r>
  <r>
    <n v="3396"/>
    <x v="1684"/>
    <x v="3"/>
    <x v="870"/>
    <d v="2014-07-09T00:00:00"/>
    <s v="Standard Class"/>
    <s v="KF-16285"/>
    <s v="Karen Ferguson"/>
    <x v="2"/>
    <x v="0"/>
    <s v="Indianapolis"/>
    <x v="14"/>
    <n v="46203"/>
    <x v="2"/>
    <s v="OFF-ST-10001128"/>
    <x v="1"/>
    <x v="4"/>
    <s v="Carina Mini System Audio Rack, Model AR050B"/>
    <x v="2337"/>
    <x v="4"/>
    <n v="0"/>
    <x v="3002"/>
  </r>
  <r>
    <n v="3397"/>
    <x v="1684"/>
    <x v="3"/>
    <x v="870"/>
    <d v="2014-07-09T00:00:00"/>
    <s v="Standard Class"/>
    <s v="KF-16285"/>
    <s v="Karen Ferguson"/>
    <x v="2"/>
    <x v="0"/>
    <s v="Indianapolis"/>
    <x v="14"/>
    <n v="46203"/>
    <x v="2"/>
    <s v="OFF-BI-10003656"/>
    <x v="1"/>
    <x v="8"/>
    <s v="Fellowes PB200 Plastic Comb Binding Machine"/>
    <x v="2711"/>
    <x v="7"/>
    <n v="0"/>
    <x v="3003"/>
  </r>
  <r>
    <n v="3398"/>
    <x v="1684"/>
    <x v="3"/>
    <x v="870"/>
    <d v="2014-07-09T00:00:00"/>
    <s v="Standard Class"/>
    <s v="KF-16285"/>
    <s v="Karen Ferguson"/>
    <x v="2"/>
    <x v="0"/>
    <s v="Indianapolis"/>
    <x v="14"/>
    <n v="46203"/>
    <x v="2"/>
    <s v="OFF-PA-10003441"/>
    <x v="1"/>
    <x v="10"/>
    <s v="Xerox 226"/>
    <x v="243"/>
    <x v="4"/>
    <n v="0"/>
    <x v="245"/>
  </r>
  <r>
    <n v="3399"/>
    <x v="1685"/>
    <x v="2"/>
    <x v="871"/>
    <d v="2011-11-26T00:00:00"/>
    <s v="Standard Class"/>
    <s v="DH-13075"/>
    <s v="Dave Hallsten"/>
    <x v="1"/>
    <x v="0"/>
    <s v="Richmond"/>
    <x v="0"/>
    <n v="40475"/>
    <x v="0"/>
    <s v="TEC-PH-10002923"/>
    <x v="2"/>
    <x v="7"/>
    <s v="Logitech B530 USB Headset - headset - Full size, Binaural"/>
    <x v="2712"/>
    <x v="7"/>
    <n v="0"/>
    <x v="3004"/>
  </r>
  <r>
    <n v="3400"/>
    <x v="1685"/>
    <x v="2"/>
    <x v="871"/>
    <d v="2011-11-26T00:00:00"/>
    <s v="Standard Class"/>
    <s v="DH-13075"/>
    <s v="Dave Hallsten"/>
    <x v="1"/>
    <x v="0"/>
    <s v="Richmond"/>
    <x v="0"/>
    <n v="40475"/>
    <x v="0"/>
    <s v="OFF-PA-10004359"/>
    <x v="1"/>
    <x v="10"/>
    <s v="Multicolor Computer Printout Paper"/>
    <x v="2713"/>
    <x v="5"/>
    <n v="0"/>
    <x v="3005"/>
  </r>
  <r>
    <n v="3401"/>
    <x v="1685"/>
    <x v="2"/>
    <x v="871"/>
    <d v="2011-11-26T00:00:00"/>
    <s v="Standard Class"/>
    <s v="DH-13075"/>
    <s v="Dave Hallsten"/>
    <x v="1"/>
    <x v="0"/>
    <s v="Richmond"/>
    <x v="0"/>
    <n v="40475"/>
    <x v="0"/>
    <s v="OFF-ST-10001511"/>
    <x v="1"/>
    <x v="4"/>
    <s v="Space Solutions Commercial Steel Shelving"/>
    <x v="2714"/>
    <x v="1"/>
    <n v="0"/>
    <x v="3006"/>
  </r>
  <r>
    <n v="3402"/>
    <x v="1685"/>
    <x v="2"/>
    <x v="871"/>
    <d v="2011-11-26T00:00:00"/>
    <s v="Standard Class"/>
    <s v="DH-13075"/>
    <s v="Dave Hallsten"/>
    <x v="1"/>
    <x v="0"/>
    <s v="Richmond"/>
    <x v="0"/>
    <n v="40475"/>
    <x v="0"/>
    <s v="OFF-AR-10002833"/>
    <x v="1"/>
    <x v="6"/>
    <s v="Newell 322"/>
    <x v="1410"/>
    <x v="1"/>
    <n v="0"/>
    <x v="2241"/>
  </r>
  <r>
    <n v="3403"/>
    <x v="1686"/>
    <x v="1"/>
    <x v="124"/>
    <d v="2012-05-05T00:00:00"/>
    <s v="First Class"/>
    <s v="LA-16780"/>
    <s v="Laura Armstrong"/>
    <x v="1"/>
    <x v="0"/>
    <s v="Tinley Park"/>
    <x v="10"/>
    <n v="60477"/>
    <x v="2"/>
    <s v="FUR-FU-10001940"/>
    <x v="0"/>
    <x v="5"/>
    <s v="Staples"/>
    <x v="2715"/>
    <x v="3"/>
    <n v="0.6"/>
    <x v="3007"/>
  </r>
  <r>
    <n v="3404"/>
    <x v="1687"/>
    <x v="3"/>
    <x v="148"/>
    <d v="2014-06-06T00:00:00"/>
    <s v="Standard Class"/>
    <s v="HZ-14950"/>
    <s v="Henia Zydlo"/>
    <x v="0"/>
    <x v="0"/>
    <s v="Houston"/>
    <x v="5"/>
    <n v="77095"/>
    <x v="2"/>
    <s v="FUR-FU-10003919"/>
    <x v="0"/>
    <x v="5"/>
    <s v="Eldon Executive Woodline II Cherry Finish Desk Accessories"/>
    <x v="2716"/>
    <x v="4"/>
    <n v="0.6"/>
    <x v="3008"/>
  </r>
  <r>
    <n v="3405"/>
    <x v="1688"/>
    <x v="1"/>
    <x v="872"/>
    <d v="2012-10-17T00:00:00"/>
    <s v="Same Day"/>
    <s v="CM-12190"/>
    <s v="Charlotte Melton"/>
    <x v="0"/>
    <x v="0"/>
    <s v="Los Angeles"/>
    <x v="1"/>
    <n v="90004"/>
    <x v="1"/>
    <s v="OFF-ST-10003479"/>
    <x v="1"/>
    <x v="4"/>
    <s v="Eldon Base for stackable storage shelf, platinum"/>
    <x v="42"/>
    <x v="0"/>
    <n v="0"/>
    <x v="42"/>
  </r>
  <r>
    <n v="3406"/>
    <x v="1689"/>
    <x v="2"/>
    <x v="488"/>
    <d v="2011-04-27T00:00:00"/>
    <s v="Standard Class"/>
    <s v="LB-16795"/>
    <s v="Laurel Beltran"/>
    <x v="2"/>
    <x v="0"/>
    <s v="Columbus"/>
    <x v="24"/>
    <n v="43229"/>
    <x v="3"/>
    <s v="FUR-CH-10002965"/>
    <x v="0"/>
    <x v="1"/>
    <s v="Global Leather Highback Executive Chair with Pneumatic Height Adjustment, Black"/>
    <x v="2717"/>
    <x v="0"/>
    <n v="0.3"/>
    <x v="3009"/>
  </r>
  <r>
    <n v="3407"/>
    <x v="1689"/>
    <x v="2"/>
    <x v="488"/>
    <d v="2011-04-27T00:00:00"/>
    <s v="Standard Class"/>
    <s v="LB-16795"/>
    <s v="Laurel Beltran"/>
    <x v="2"/>
    <x v="0"/>
    <s v="Columbus"/>
    <x v="24"/>
    <n v="43229"/>
    <x v="3"/>
    <s v="FUR-CH-10002965"/>
    <x v="0"/>
    <x v="1"/>
    <s v="Global Leather Highback Executive Chair with Pneumatic Height Adjustment, Black"/>
    <x v="2717"/>
    <x v="0"/>
    <n v="0.3"/>
    <x v="3009"/>
  </r>
  <r>
    <n v="3408"/>
    <x v="1689"/>
    <x v="2"/>
    <x v="488"/>
    <d v="2011-04-27T00:00:00"/>
    <s v="Standard Class"/>
    <s v="LB-16795"/>
    <s v="Laurel Beltran"/>
    <x v="2"/>
    <x v="0"/>
    <s v="Columbus"/>
    <x v="24"/>
    <n v="43229"/>
    <x v="3"/>
    <s v="OFF-BI-10000145"/>
    <x v="1"/>
    <x v="8"/>
    <s v="Zipper Ring Binder Pockets"/>
    <x v="2718"/>
    <x v="8"/>
    <n v="0.7"/>
    <x v="3010"/>
  </r>
  <r>
    <n v="3409"/>
    <x v="1689"/>
    <x v="2"/>
    <x v="488"/>
    <d v="2011-04-27T00:00:00"/>
    <s v="Standard Class"/>
    <s v="LB-16795"/>
    <s v="Laurel Beltran"/>
    <x v="2"/>
    <x v="0"/>
    <s v="Columbus"/>
    <x v="24"/>
    <n v="43229"/>
    <x v="3"/>
    <s v="FUR-FU-10002191"/>
    <x v="0"/>
    <x v="5"/>
    <s v="G.E. Halogen Desk Lamp Bulbs"/>
    <x v="2719"/>
    <x v="4"/>
    <n v="0.2"/>
    <x v="3011"/>
  </r>
  <r>
    <n v="3410"/>
    <x v="1690"/>
    <x v="3"/>
    <x v="504"/>
    <d v="2014-05-07T00:00:00"/>
    <s v="Standard Class"/>
    <s v="JF-15490"/>
    <s v="Jeremy Farry"/>
    <x v="0"/>
    <x v="0"/>
    <s v="Columbus"/>
    <x v="24"/>
    <n v="43229"/>
    <x v="3"/>
    <s v="OFF-PA-10004451"/>
    <x v="1"/>
    <x v="10"/>
    <s v="Xerox 222"/>
    <x v="563"/>
    <x v="0"/>
    <n v="0.2"/>
    <x v="572"/>
  </r>
  <r>
    <n v="3411"/>
    <x v="1691"/>
    <x v="0"/>
    <x v="873"/>
    <d v="2013-09-25T00:00:00"/>
    <s v="Standard Class"/>
    <s v="GM-14695"/>
    <s v="Greg Maxwell"/>
    <x v="1"/>
    <x v="0"/>
    <s v="San Francisco"/>
    <x v="1"/>
    <n v="94122"/>
    <x v="1"/>
    <s v="OFF-PA-10001471"/>
    <x v="1"/>
    <x v="10"/>
    <s v="Strathmore Photo Frame Cards"/>
    <x v="2720"/>
    <x v="6"/>
    <n v="0"/>
    <x v="3012"/>
  </r>
  <r>
    <n v="3412"/>
    <x v="1691"/>
    <x v="0"/>
    <x v="873"/>
    <d v="2013-09-25T00:00:00"/>
    <s v="Standard Class"/>
    <s v="GM-14695"/>
    <s v="Greg Maxwell"/>
    <x v="1"/>
    <x v="0"/>
    <s v="San Francisco"/>
    <x v="1"/>
    <n v="94122"/>
    <x v="1"/>
    <s v="OFF-BI-10003656"/>
    <x v="1"/>
    <x v="8"/>
    <s v="Fellowes PB200 Plastic Comb Binding Machine"/>
    <x v="2721"/>
    <x v="0"/>
    <n v="0.2"/>
    <x v="3013"/>
  </r>
  <r>
    <n v="3413"/>
    <x v="1691"/>
    <x v="0"/>
    <x v="873"/>
    <d v="2013-09-25T00:00:00"/>
    <s v="Standard Class"/>
    <s v="GM-14695"/>
    <s v="Greg Maxwell"/>
    <x v="1"/>
    <x v="0"/>
    <s v="San Francisco"/>
    <x v="1"/>
    <n v="94122"/>
    <x v="1"/>
    <s v="OFF-AR-10000940"/>
    <x v="1"/>
    <x v="6"/>
    <s v="Newell 343"/>
    <x v="2722"/>
    <x v="4"/>
    <n v="0"/>
    <x v="623"/>
  </r>
  <r>
    <n v="3414"/>
    <x v="1691"/>
    <x v="0"/>
    <x v="873"/>
    <d v="2013-09-25T00:00:00"/>
    <s v="Standard Class"/>
    <s v="GM-14695"/>
    <s v="Greg Maxwell"/>
    <x v="1"/>
    <x v="0"/>
    <s v="San Francisco"/>
    <x v="1"/>
    <n v="94122"/>
    <x v="1"/>
    <s v="OFF-PA-10002319"/>
    <x v="1"/>
    <x v="10"/>
    <s v="Xerox 1944"/>
    <x v="2723"/>
    <x v="0"/>
    <n v="0"/>
    <x v="3014"/>
  </r>
  <r>
    <n v="3415"/>
    <x v="1691"/>
    <x v="0"/>
    <x v="873"/>
    <d v="2013-09-25T00:00:00"/>
    <s v="Standard Class"/>
    <s v="GM-14695"/>
    <s v="Greg Maxwell"/>
    <x v="1"/>
    <x v="0"/>
    <s v="San Francisco"/>
    <x v="1"/>
    <n v="94122"/>
    <x v="1"/>
    <s v="OFF-BI-10000977"/>
    <x v="1"/>
    <x v="8"/>
    <s v="Ibico Plastic Spiral Binding Combs"/>
    <x v="2724"/>
    <x v="0"/>
    <n v="0.2"/>
    <x v="3015"/>
  </r>
  <r>
    <n v="3416"/>
    <x v="1692"/>
    <x v="0"/>
    <x v="476"/>
    <d v="2013-09-03T00:00:00"/>
    <s v="Same Day"/>
    <s v="SS-20590"/>
    <s v="Sonia Sunley"/>
    <x v="0"/>
    <x v="0"/>
    <s v="Madison"/>
    <x v="6"/>
    <n v="53711"/>
    <x v="2"/>
    <s v="OFF-FA-10002676"/>
    <x v="1"/>
    <x v="13"/>
    <s v="Colored Push Pins"/>
    <x v="2725"/>
    <x v="7"/>
    <n v="0"/>
    <x v="3016"/>
  </r>
  <r>
    <n v="3417"/>
    <x v="1692"/>
    <x v="0"/>
    <x v="476"/>
    <d v="2013-09-03T00:00:00"/>
    <s v="Same Day"/>
    <s v="SS-20590"/>
    <s v="Sonia Sunley"/>
    <x v="0"/>
    <x v="0"/>
    <s v="Madison"/>
    <x v="6"/>
    <n v="53711"/>
    <x v="2"/>
    <s v="OFF-BI-10004970"/>
    <x v="1"/>
    <x v="8"/>
    <s v="ACCOHIDE 3-Ring Binder, Blue, 1&quot;"/>
    <x v="341"/>
    <x v="0"/>
    <n v="0"/>
    <x v="1857"/>
  </r>
  <r>
    <n v="3418"/>
    <x v="1693"/>
    <x v="1"/>
    <x v="381"/>
    <d v="2012-05-02T00:00:00"/>
    <s v="Standard Class"/>
    <s v="TC-21475"/>
    <s v="Tony Chapman"/>
    <x v="2"/>
    <x v="0"/>
    <s v="Aurora"/>
    <x v="22"/>
    <n v="80013"/>
    <x v="1"/>
    <s v="OFF-AP-10003971"/>
    <x v="1"/>
    <x v="9"/>
    <s v="Belkin 6 Outlet Metallic Surge Strip"/>
    <x v="2726"/>
    <x v="2"/>
    <n v="0.2"/>
    <x v="3017"/>
  </r>
  <r>
    <n v="3419"/>
    <x v="1693"/>
    <x v="1"/>
    <x v="381"/>
    <d v="2012-05-02T00:00:00"/>
    <s v="Standard Class"/>
    <s v="TC-21475"/>
    <s v="Tony Chapman"/>
    <x v="2"/>
    <x v="0"/>
    <s v="Aurora"/>
    <x v="22"/>
    <n v="80013"/>
    <x v="1"/>
    <s v="OFF-SU-10001574"/>
    <x v="1"/>
    <x v="14"/>
    <s v="Acme Value Line Scissors"/>
    <x v="572"/>
    <x v="0"/>
    <n v="0.2"/>
    <x v="581"/>
  </r>
  <r>
    <n v="3420"/>
    <x v="1694"/>
    <x v="1"/>
    <x v="684"/>
    <d v="2012-09-13T00:00:00"/>
    <s v="Standard Class"/>
    <s v="CC-12430"/>
    <s v="Chuck Clark"/>
    <x v="2"/>
    <x v="0"/>
    <s v="New York City"/>
    <x v="15"/>
    <n v="10024"/>
    <x v="3"/>
    <s v="FUR-CH-10000665"/>
    <x v="0"/>
    <x v="1"/>
    <s v="Global Airflow Leather Mesh Back Chair, Black"/>
    <x v="2659"/>
    <x v="0"/>
    <n v="0.1"/>
    <x v="3018"/>
  </r>
  <r>
    <n v="3421"/>
    <x v="1695"/>
    <x v="0"/>
    <x v="316"/>
    <d v="2013-06-04T00:00:00"/>
    <s v="Standard Class"/>
    <s v="CL-12565"/>
    <s v="Clay Ludtke"/>
    <x v="0"/>
    <x v="0"/>
    <s v="Los Angeles"/>
    <x v="1"/>
    <n v="90004"/>
    <x v="1"/>
    <s v="OFF-AP-10000891"/>
    <x v="1"/>
    <x v="9"/>
    <s v="Kensington 7 Outlet MasterPiece HOMEOFFICE Power Control Center"/>
    <x v="2727"/>
    <x v="0"/>
    <n v="0"/>
    <x v="3019"/>
  </r>
  <r>
    <n v="3422"/>
    <x v="1695"/>
    <x v="0"/>
    <x v="316"/>
    <d v="2013-06-04T00:00:00"/>
    <s v="Standard Class"/>
    <s v="CL-12565"/>
    <s v="Clay Ludtke"/>
    <x v="0"/>
    <x v="0"/>
    <s v="Los Angeles"/>
    <x v="1"/>
    <n v="90004"/>
    <x v="1"/>
    <s v="OFF-PA-10003790"/>
    <x v="1"/>
    <x v="10"/>
    <s v="Xerox 1991"/>
    <x v="685"/>
    <x v="8"/>
    <n v="0"/>
    <x v="698"/>
  </r>
  <r>
    <n v="3423"/>
    <x v="1695"/>
    <x v="0"/>
    <x v="316"/>
    <d v="2013-06-04T00:00:00"/>
    <s v="Standard Class"/>
    <s v="CL-12565"/>
    <s v="Clay Ludtke"/>
    <x v="0"/>
    <x v="0"/>
    <s v="Los Angeles"/>
    <x v="1"/>
    <n v="90004"/>
    <x v="1"/>
    <s v="TEC-AC-10002217"/>
    <x v="2"/>
    <x v="11"/>
    <s v="Imation Clip USB flash drive - 8 GB"/>
    <x v="2728"/>
    <x v="3"/>
    <n v="0"/>
    <x v="3020"/>
  </r>
  <r>
    <n v="3424"/>
    <x v="1695"/>
    <x v="0"/>
    <x v="316"/>
    <d v="2013-06-04T00:00:00"/>
    <s v="Standard Class"/>
    <s v="CL-12565"/>
    <s v="Clay Ludtke"/>
    <x v="0"/>
    <x v="0"/>
    <s v="Los Angeles"/>
    <x v="1"/>
    <n v="90004"/>
    <x v="1"/>
    <s v="OFF-BI-10002215"/>
    <x v="1"/>
    <x v="8"/>
    <s v="Wilson Jones Hanging View Binder, White, 1&quot;"/>
    <x v="20"/>
    <x v="4"/>
    <n v="0.2"/>
    <x v="20"/>
  </r>
  <r>
    <n v="3425"/>
    <x v="1695"/>
    <x v="0"/>
    <x v="316"/>
    <d v="2013-06-04T00:00:00"/>
    <s v="Standard Class"/>
    <s v="CL-12565"/>
    <s v="Clay Ludtke"/>
    <x v="0"/>
    <x v="0"/>
    <s v="Los Angeles"/>
    <x v="1"/>
    <n v="90004"/>
    <x v="1"/>
    <s v="TEC-MA-10001972"/>
    <x v="2"/>
    <x v="15"/>
    <s v="Okidata C331dn Printer"/>
    <x v="2729"/>
    <x v="0"/>
    <n v="0.2"/>
    <x v="3021"/>
  </r>
  <r>
    <n v="3426"/>
    <x v="1696"/>
    <x v="1"/>
    <x v="496"/>
    <d v="2012-09-28T00:00:00"/>
    <s v="Standard Class"/>
    <s v="DE-13255"/>
    <s v="Deanra Eno"/>
    <x v="2"/>
    <x v="0"/>
    <s v="Dubuque"/>
    <x v="23"/>
    <n v="52001"/>
    <x v="2"/>
    <s v="OFF-BI-10001525"/>
    <x v="1"/>
    <x v="8"/>
    <s v="Acco Pressboard Covers with Storage Hooks, 14 7/8&quot; x 11&quot;, Executive Red"/>
    <x v="597"/>
    <x v="4"/>
    <n v="0"/>
    <x v="3022"/>
  </r>
  <r>
    <n v="3427"/>
    <x v="1696"/>
    <x v="1"/>
    <x v="496"/>
    <d v="2012-09-28T00:00:00"/>
    <s v="Standard Class"/>
    <s v="DE-13255"/>
    <s v="Deanra Eno"/>
    <x v="2"/>
    <x v="0"/>
    <s v="Dubuque"/>
    <x v="23"/>
    <n v="52001"/>
    <x v="2"/>
    <s v="FUR-CH-10000988"/>
    <x v="0"/>
    <x v="1"/>
    <s v="Hon Olson Stacker Stools"/>
    <x v="2730"/>
    <x v="12"/>
    <n v="0"/>
    <x v="3023"/>
  </r>
  <r>
    <n v="3428"/>
    <x v="1697"/>
    <x v="3"/>
    <x v="445"/>
    <d v="2014-07-07T00:00:00"/>
    <s v="Second Class"/>
    <s v="SZ-20035"/>
    <s v="Sam Zeldin"/>
    <x v="2"/>
    <x v="0"/>
    <s v="Lancaster"/>
    <x v="24"/>
    <n v="43130"/>
    <x v="3"/>
    <s v="OFF-PA-10000174"/>
    <x v="1"/>
    <x v="10"/>
    <s v="Message Book, Wirebound, Four 5 1/2&quot; X 4&quot; Forms/Pg., 200 Dupl. Sets/Book"/>
    <x v="2731"/>
    <x v="4"/>
    <n v="0.2"/>
    <x v="3024"/>
  </r>
  <r>
    <n v="3429"/>
    <x v="1697"/>
    <x v="3"/>
    <x v="445"/>
    <d v="2014-07-07T00:00:00"/>
    <s v="Second Class"/>
    <s v="SZ-20035"/>
    <s v="Sam Zeldin"/>
    <x v="2"/>
    <x v="0"/>
    <s v="Lancaster"/>
    <x v="24"/>
    <n v="43130"/>
    <x v="3"/>
    <s v="FUR-TA-10002041"/>
    <x v="0"/>
    <x v="3"/>
    <s v="Bevis Round Conference Table Top, X-Base"/>
    <x v="2732"/>
    <x v="0"/>
    <n v="0.4"/>
    <x v="3025"/>
  </r>
  <r>
    <n v="3430"/>
    <x v="1697"/>
    <x v="3"/>
    <x v="445"/>
    <d v="2014-07-07T00:00:00"/>
    <s v="Second Class"/>
    <s v="SZ-20035"/>
    <s v="Sam Zeldin"/>
    <x v="2"/>
    <x v="0"/>
    <s v="Lancaster"/>
    <x v="24"/>
    <n v="43130"/>
    <x v="3"/>
    <s v="OFF-PA-10002246"/>
    <x v="1"/>
    <x v="10"/>
    <s v="Wirebound Four 2-3/4 x 5 Forms per Page, 400 Sets per Book"/>
    <x v="2733"/>
    <x v="5"/>
    <n v="0.2"/>
    <x v="3026"/>
  </r>
  <r>
    <n v="3431"/>
    <x v="1698"/>
    <x v="3"/>
    <x v="166"/>
    <d v="2014-12-10T00:00:00"/>
    <s v="First Class"/>
    <s v="LF-17185"/>
    <s v="Luke Foster"/>
    <x v="0"/>
    <x v="0"/>
    <s v="Inglewood"/>
    <x v="1"/>
    <n v="90301"/>
    <x v="1"/>
    <s v="OFF-ST-10003327"/>
    <x v="1"/>
    <x v="4"/>
    <s v="Akro-Mils 12-Gallon Tote"/>
    <x v="1418"/>
    <x v="1"/>
    <n v="0"/>
    <x v="3027"/>
  </r>
  <r>
    <n v="3432"/>
    <x v="1698"/>
    <x v="3"/>
    <x v="166"/>
    <d v="2014-12-10T00:00:00"/>
    <s v="First Class"/>
    <s v="LF-17185"/>
    <s v="Luke Foster"/>
    <x v="0"/>
    <x v="0"/>
    <s v="Inglewood"/>
    <x v="1"/>
    <n v="90301"/>
    <x v="1"/>
    <s v="FUR-FU-10002703"/>
    <x v="0"/>
    <x v="5"/>
    <s v="Tenex Traditional Chairmats for Hard Floors, Average Lip, 36&quot; x 48&quot;"/>
    <x v="2734"/>
    <x v="0"/>
    <n v="0"/>
    <x v="3028"/>
  </r>
  <r>
    <n v="3433"/>
    <x v="1698"/>
    <x v="3"/>
    <x v="166"/>
    <d v="2014-12-10T00:00:00"/>
    <s v="First Class"/>
    <s v="LF-17185"/>
    <s v="Luke Foster"/>
    <x v="0"/>
    <x v="0"/>
    <s v="Inglewood"/>
    <x v="1"/>
    <n v="90301"/>
    <x v="1"/>
    <s v="OFF-PA-10003651"/>
    <x v="1"/>
    <x v="10"/>
    <s v="Xerox 1968"/>
    <x v="1847"/>
    <x v="6"/>
    <n v="0"/>
    <x v="1982"/>
  </r>
  <r>
    <n v="3434"/>
    <x v="1699"/>
    <x v="3"/>
    <x v="256"/>
    <d v="2014-12-10T00:00:00"/>
    <s v="Standard Class"/>
    <s v="AB-10165"/>
    <s v="Alan Barnes"/>
    <x v="0"/>
    <x v="0"/>
    <s v="Bellevue"/>
    <x v="4"/>
    <n v="98006"/>
    <x v="1"/>
    <s v="OFF-BI-10001617"/>
    <x v="1"/>
    <x v="8"/>
    <s v="GBC Wire Binding Combs"/>
    <x v="176"/>
    <x v="1"/>
    <n v="0.2"/>
    <x v="3029"/>
  </r>
  <r>
    <n v="3435"/>
    <x v="1699"/>
    <x v="3"/>
    <x v="256"/>
    <d v="2014-12-10T00:00:00"/>
    <s v="Standard Class"/>
    <s v="AB-10165"/>
    <s v="Alan Barnes"/>
    <x v="0"/>
    <x v="0"/>
    <s v="Bellevue"/>
    <x v="4"/>
    <n v="98006"/>
    <x v="1"/>
    <s v="OFF-BI-10000145"/>
    <x v="1"/>
    <x v="8"/>
    <s v="Zipper Ring Binder Pockets"/>
    <x v="2735"/>
    <x v="5"/>
    <n v="0.2"/>
    <x v="3030"/>
  </r>
  <r>
    <n v="3436"/>
    <x v="1700"/>
    <x v="1"/>
    <x v="874"/>
    <d v="2012-09-29T00:00:00"/>
    <s v="First Class"/>
    <s v="NM-18520"/>
    <s v="Neoma Murray"/>
    <x v="0"/>
    <x v="0"/>
    <s v="Chicago"/>
    <x v="10"/>
    <n v="60610"/>
    <x v="2"/>
    <s v="OFF-BI-10001670"/>
    <x v="1"/>
    <x v="8"/>
    <s v="Vinyl Sectional Post Binders"/>
    <x v="2736"/>
    <x v="0"/>
    <n v="0.8"/>
    <x v="3031"/>
  </r>
  <r>
    <n v="3437"/>
    <x v="1700"/>
    <x v="1"/>
    <x v="874"/>
    <d v="2012-09-29T00:00:00"/>
    <s v="First Class"/>
    <s v="NM-18520"/>
    <s v="Neoma Murray"/>
    <x v="0"/>
    <x v="0"/>
    <s v="Chicago"/>
    <x v="10"/>
    <n v="60610"/>
    <x v="2"/>
    <s v="FUR-FU-10003849"/>
    <x v="0"/>
    <x v="5"/>
    <s v="DAX Metal Frame, Desktop, Stepped-Edge"/>
    <x v="2737"/>
    <x v="1"/>
    <n v="0.6"/>
    <x v="3032"/>
  </r>
  <r>
    <n v="3438"/>
    <x v="1701"/>
    <x v="3"/>
    <x v="505"/>
    <d v="2014-10-31T00:00:00"/>
    <s v="Same Day"/>
    <s v="RA-19945"/>
    <s v="Ryan Akin"/>
    <x v="0"/>
    <x v="0"/>
    <s v="Dallas"/>
    <x v="5"/>
    <n v="75217"/>
    <x v="2"/>
    <s v="FUR-FU-10003849"/>
    <x v="0"/>
    <x v="5"/>
    <s v="DAX Metal Frame, Desktop, Stepped-Edge"/>
    <x v="2738"/>
    <x v="0"/>
    <n v="0.6"/>
    <x v="3033"/>
  </r>
  <r>
    <n v="3439"/>
    <x v="1701"/>
    <x v="3"/>
    <x v="505"/>
    <d v="2014-10-31T00:00:00"/>
    <s v="Same Day"/>
    <s v="RA-19945"/>
    <s v="Ryan Akin"/>
    <x v="0"/>
    <x v="0"/>
    <s v="Dallas"/>
    <x v="5"/>
    <n v="75217"/>
    <x v="2"/>
    <s v="FUR-TA-10002041"/>
    <x v="0"/>
    <x v="3"/>
    <s v="Bevis Round Conference Table Top, X-Base"/>
    <x v="2739"/>
    <x v="0"/>
    <n v="0.3"/>
    <x v="3034"/>
  </r>
  <r>
    <n v="3440"/>
    <x v="1701"/>
    <x v="3"/>
    <x v="505"/>
    <d v="2014-10-31T00:00:00"/>
    <s v="Same Day"/>
    <s v="RA-19945"/>
    <s v="Ryan Akin"/>
    <x v="0"/>
    <x v="0"/>
    <s v="Dallas"/>
    <x v="5"/>
    <n v="75217"/>
    <x v="2"/>
    <s v="OFF-ST-10002214"/>
    <x v="1"/>
    <x v="4"/>
    <s v="X-Rack File for Hanging Folders"/>
    <x v="2740"/>
    <x v="5"/>
    <n v="0.2"/>
    <x v="3035"/>
  </r>
  <r>
    <n v="3441"/>
    <x v="1702"/>
    <x v="1"/>
    <x v="239"/>
    <d v="2012-11-30T00:00:00"/>
    <s v="Same Day"/>
    <s v="PO-19195"/>
    <s v="Phillina Ober"/>
    <x v="2"/>
    <x v="0"/>
    <s v="San Francisco"/>
    <x v="1"/>
    <n v="94122"/>
    <x v="1"/>
    <s v="OFF-BI-10001078"/>
    <x v="1"/>
    <x v="8"/>
    <s v="Acco PRESSTEX Data Binder with Storage Hooks, Dark Blue, 14 7/8&quot; X 11&quot;"/>
    <x v="2741"/>
    <x v="7"/>
    <n v="0.2"/>
    <x v="3036"/>
  </r>
  <r>
    <n v="3442"/>
    <x v="1703"/>
    <x v="2"/>
    <x v="518"/>
    <d v="2011-03-14T00:00:00"/>
    <s v="Second Class"/>
    <s v="KA-16525"/>
    <s v="Kelly Andreada"/>
    <x v="0"/>
    <x v="0"/>
    <s v="New York City"/>
    <x v="15"/>
    <n v="10024"/>
    <x v="3"/>
    <s v="OFF-PA-10002137"/>
    <x v="1"/>
    <x v="10"/>
    <s v="Southworth 100% Résumé Paper, 24lb."/>
    <x v="2742"/>
    <x v="9"/>
    <n v="0"/>
    <x v="3037"/>
  </r>
  <r>
    <n v="3443"/>
    <x v="1704"/>
    <x v="3"/>
    <x v="123"/>
    <d v="2014-11-24T00:00:00"/>
    <s v="Standard Class"/>
    <s v="JD-16150"/>
    <s v="Justin Deggeller"/>
    <x v="1"/>
    <x v="0"/>
    <s v="New York City"/>
    <x v="15"/>
    <n v="10011"/>
    <x v="3"/>
    <s v="OFF-EN-10001415"/>
    <x v="1"/>
    <x v="12"/>
    <s v="Staples"/>
    <x v="80"/>
    <x v="1"/>
    <n v="0"/>
    <x v="3038"/>
  </r>
  <r>
    <n v="3444"/>
    <x v="1704"/>
    <x v="3"/>
    <x v="123"/>
    <d v="2014-11-24T00:00:00"/>
    <s v="Standard Class"/>
    <s v="JD-16150"/>
    <s v="Justin Deggeller"/>
    <x v="1"/>
    <x v="0"/>
    <s v="New York City"/>
    <x v="15"/>
    <n v="10011"/>
    <x v="3"/>
    <s v="OFF-AP-10003849"/>
    <x v="1"/>
    <x v="9"/>
    <s v="Hoover Shoulder Vac Commercial Portable Vacuum"/>
    <x v="2743"/>
    <x v="3"/>
    <n v="0"/>
    <x v="3039"/>
  </r>
  <r>
    <n v="3445"/>
    <x v="1705"/>
    <x v="0"/>
    <x v="875"/>
    <d v="2013-08-03T00:00:00"/>
    <s v="Standard Class"/>
    <s v="JO-15145"/>
    <s v="Jack O'Briant"/>
    <x v="1"/>
    <x v="0"/>
    <s v="Philadelphia"/>
    <x v="9"/>
    <n v="19140"/>
    <x v="3"/>
    <s v="OFF-ST-10001713"/>
    <x v="1"/>
    <x v="4"/>
    <s v="Gould Plastics 9-Pocket Panel Bin, 18-3/8w x 5-1/4d x 20-1/2h, Black"/>
    <x v="560"/>
    <x v="0"/>
    <n v="0.2"/>
    <x v="3040"/>
  </r>
  <r>
    <n v="3446"/>
    <x v="1706"/>
    <x v="1"/>
    <x v="821"/>
    <d v="2012-06-17T00:00:00"/>
    <s v="Standard Class"/>
    <s v="LE-16810"/>
    <s v="Laurel Elliston"/>
    <x v="0"/>
    <x v="0"/>
    <s v="Newark"/>
    <x v="13"/>
    <n v="19711"/>
    <x v="3"/>
    <s v="OFF-ST-10001505"/>
    <x v="1"/>
    <x v="4"/>
    <s v="Perma STOR-ALL Hanging File Box, 13 1/8&quot;W x 12 1/4&quot;D x 10 1/2&quot;H"/>
    <x v="2744"/>
    <x v="2"/>
    <n v="0"/>
    <x v="3041"/>
  </r>
  <r>
    <n v="3447"/>
    <x v="1707"/>
    <x v="0"/>
    <x v="876"/>
    <d v="2013-08-08T00:00:00"/>
    <s v="First Class"/>
    <s v="AH-10690"/>
    <s v="Anna Häberlin"/>
    <x v="1"/>
    <x v="0"/>
    <s v="New York City"/>
    <x v="15"/>
    <n v="10024"/>
    <x v="3"/>
    <s v="OFF-PA-10000474"/>
    <x v="1"/>
    <x v="10"/>
    <s v="Staples"/>
    <x v="2745"/>
    <x v="0"/>
    <n v="0"/>
    <x v="3042"/>
  </r>
  <r>
    <n v="3448"/>
    <x v="1708"/>
    <x v="3"/>
    <x v="532"/>
    <d v="2014-06-16T00:00:00"/>
    <s v="Standard Class"/>
    <s v="KN-16705"/>
    <s v="Kristina Nunn"/>
    <x v="2"/>
    <x v="0"/>
    <s v="Auburn"/>
    <x v="19"/>
    <n v="36830"/>
    <x v="0"/>
    <s v="OFF-AR-10001919"/>
    <x v="1"/>
    <x v="6"/>
    <s v="OIC #2 Pencils, Medium Soft"/>
    <x v="1061"/>
    <x v="0"/>
    <n v="0"/>
    <x v="1102"/>
  </r>
  <r>
    <n v="3449"/>
    <x v="1709"/>
    <x v="0"/>
    <x v="877"/>
    <d v="2013-10-14T00:00:00"/>
    <s v="Standard Class"/>
    <s v="TB-21250"/>
    <s v="Tim Brockman"/>
    <x v="0"/>
    <x v="0"/>
    <s v="Los Angeles"/>
    <x v="1"/>
    <n v="90049"/>
    <x v="1"/>
    <s v="OFF-BI-10004001"/>
    <x v="1"/>
    <x v="8"/>
    <s v="GBC Recycled VeloBinder Covers"/>
    <x v="2746"/>
    <x v="0"/>
    <n v="0.2"/>
    <x v="3043"/>
  </r>
  <r>
    <n v="3450"/>
    <x v="1710"/>
    <x v="2"/>
    <x v="78"/>
    <d v="2011-09-14T00:00:00"/>
    <s v="Standard Class"/>
    <s v="DP-13390"/>
    <s v="Dennis Pardue"/>
    <x v="2"/>
    <x v="0"/>
    <s v="San Francisco"/>
    <x v="1"/>
    <n v="94110"/>
    <x v="1"/>
    <s v="OFF-AP-10004785"/>
    <x v="1"/>
    <x v="9"/>
    <s v="Holmes Replacement Filter for HEPA Air Cleaner, Medium Room"/>
    <x v="2747"/>
    <x v="2"/>
    <n v="0"/>
    <x v="3044"/>
  </r>
  <r>
    <n v="3451"/>
    <x v="1710"/>
    <x v="2"/>
    <x v="78"/>
    <d v="2011-09-14T00:00:00"/>
    <s v="Standard Class"/>
    <s v="DP-13390"/>
    <s v="Dennis Pardue"/>
    <x v="2"/>
    <x v="0"/>
    <s v="San Francisco"/>
    <x v="1"/>
    <n v="94110"/>
    <x v="1"/>
    <s v="OFF-ST-10002406"/>
    <x v="1"/>
    <x v="4"/>
    <s v="Pizazz Global Quick File"/>
    <x v="2748"/>
    <x v="7"/>
    <n v="0"/>
    <x v="3045"/>
  </r>
  <r>
    <n v="3452"/>
    <x v="1710"/>
    <x v="2"/>
    <x v="78"/>
    <d v="2011-09-14T00:00:00"/>
    <s v="Standard Class"/>
    <s v="DP-13390"/>
    <s v="Dennis Pardue"/>
    <x v="2"/>
    <x v="0"/>
    <s v="San Francisco"/>
    <x v="1"/>
    <n v="94110"/>
    <x v="1"/>
    <s v="OFF-FA-10002988"/>
    <x v="1"/>
    <x v="13"/>
    <s v="Ideal Clamps"/>
    <x v="133"/>
    <x v="0"/>
    <n v="0"/>
    <x v="135"/>
  </r>
  <r>
    <n v="3453"/>
    <x v="1711"/>
    <x v="2"/>
    <x v="878"/>
    <d v="2011-03-21T00:00:00"/>
    <s v="Second Class"/>
    <s v="KN-16705"/>
    <s v="Kristina Nunn"/>
    <x v="2"/>
    <x v="0"/>
    <s v="Raleigh"/>
    <x v="3"/>
    <n v="27604"/>
    <x v="0"/>
    <s v="TEC-PH-10002415"/>
    <x v="2"/>
    <x v="7"/>
    <s v="Polycom VoiceStation 500 Conference phone"/>
    <x v="2749"/>
    <x v="0"/>
    <n v="0.2"/>
    <x v="3046"/>
  </r>
  <r>
    <n v="3454"/>
    <x v="1712"/>
    <x v="1"/>
    <x v="879"/>
    <d v="2012-03-02T00:00:00"/>
    <s v="Second Class"/>
    <s v="ST-20530"/>
    <s v="Shui Tom"/>
    <x v="0"/>
    <x v="0"/>
    <s v="Macon"/>
    <x v="32"/>
    <n v="31204"/>
    <x v="0"/>
    <s v="OFF-BI-10004236"/>
    <x v="1"/>
    <x v="8"/>
    <s v="XtraLife ClearVue Slant-D Ring Binder, White, 3&quot;"/>
    <x v="2750"/>
    <x v="4"/>
    <n v="0"/>
    <x v="3047"/>
  </r>
  <r>
    <n v="3455"/>
    <x v="1713"/>
    <x v="1"/>
    <x v="584"/>
    <d v="2012-07-14T00:00:00"/>
    <s v="Standard Class"/>
    <s v="EB-13870"/>
    <s v="Emily Burns"/>
    <x v="0"/>
    <x v="0"/>
    <s v="Nashville"/>
    <x v="18"/>
    <n v="37211"/>
    <x v="0"/>
    <s v="OFF-AR-10000657"/>
    <x v="1"/>
    <x v="6"/>
    <s v="Binney &amp; Smith inkTank Desk Highlighter, Chisel Tip, Yellow, 12/Box"/>
    <x v="788"/>
    <x v="1"/>
    <n v="0.2"/>
    <x v="3048"/>
  </r>
  <r>
    <n v="3456"/>
    <x v="1714"/>
    <x v="0"/>
    <x v="880"/>
    <d v="2013-02-27T00:00:00"/>
    <s v="Standard Class"/>
    <s v="AH-10210"/>
    <s v="Alan Hwang"/>
    <x v="0"/>
    <x v="0"/>
    <s v="Nashville"/>
    <x v="18"/>
    <n v="37211"/>
    <x v="0"/>
    <s v="OFF-PA-10004996"/>
    <x v="1"/>
    <x v="10"/>
    <s v="Speediset Carbonless Redi-Letter 7&quot; x 8 1/2&quot;"/>
    <x v="2751"/>
    <x v="0"/>
    <n v="0.2"/>
    <x v="3049"/>
  </r>
  <r>
    <n v="3457"/>
    <x v="1715"/>
    <x v="3"/>
    <x v="118"/>
    <d v="2014-09-19T00:00:00"/>
    <s v="First Class"/>
    <s v="AS-10090"/>
    <s v="Adam Shillingsburg"/>
    <x v="0"/>
    <x v="0"/>
    <s v="Philadelphia"/>
    <x v="9"/>
    <n v="19143"/>
    <x v="3"/>
    <s v="TEC-AC-10001109"/>
    <x v="2"/>
    <x v="11"/>
    <s v="Logitech Trackman Marble Mouse"/>
    <x v="981"/>
    <x v="1"/>
    <n v="0.2"/>
    <x v="3050"/>
  </r>
  <r>
    <n v="3458"/>
    <x v="1715"/>
    <x v="3"/>
    <x v="118"/>
    <d v="2014-09-19T00:00:00"/>
    <s v="First Class"/>
    <s v="AS-10090"/>
    <s v="Adam Shillingsburg"/>
    <x v="0"/>
    <x v="0"/>
    <s v="Philadelphia"/>
    <x v="9"/>
    <n v="19143"/>
    <x v="3"/>
    <s v="FUR-FU-10003832"/>
    <x v="0"/>
    <x v="5"/>
    <s v="Eldon Expressions Punched Metal &amp; Wood Desk Accessories, Black &amp; Cherry"/>
    <x v="2752"/>
    <x v="1"/>
    <n v="0.2"/>
    <x v="3051"/>
  </r>
  <r>
    <n v="3459"/>
    <x v="1715"/>
    <x v="3"/>
    <x v="118"/>
    <d v="2014-09-19T00:00:00"/>
    <s v="First Class"/>
    <s v="AS-10090"/>
    <s v="Adam Shillingsburg"/>
    <x v="0"/>
    <x v="0"/>
    <s v="Philadelphia"/>
    <x v="9"/>
    <n v="19143"/>
    <x v="3"/>
    <s v="OFF-BI-10002393"/>
    <x v="1"/>
    <x v="8"/>
    <s v="Binder Posts"/>
    <x v="2753"/>
    <x v="0"/>
    <n v="0.7"/>
    <x v="3052"/>
  </r>
  <r>
    <n v="3460"/>
    <x v="1715"/>
    <x v="3"/>
    <x v="118"/>
    <d v="2014-09-19T00:00:00"/>
    <s v="First Class"/>
    <s v="AS-10090"/>
    <s v="Adam Shillingsburg"/>
    <x v="0"/>
    <x v="0"/>
    <s v="Philadelphia"/>
    <x v="9"/>
    <n v="19143"/>
    <x v="3"/>
    <s v="OFF-BI-10001359"/>
    <x v="1"/>
    <x v="8"/>
    <s v="GBC DocuBind TL300 Electric Binding System"/>
    <x v="2754"/>
    <x v="0"/>
    <n v="0.7"/>
    <x v="3053"/>
  </r>
  <r>
    <n v="3461"/>
    <x v="1715"/>
    <x v="3"/>
    <x v="118"/>
    <d v="2014-09-19T00:00:00"/>
    <s v="First Class"/>
    <s v="AS-10090"/>
    <s v="Adam Shillingsburg"/>
    <x v="0"/>
    <x v="0"/>
    <s v="Philadelphia"/>
    <x v="9"/>
    <n v="19143"/>
    <x v="3"/>
    <s v="TEC-AC-10003628"/>
    <x v="2"/>
    <x v="11"/>
    <s v="Logitech 910-002974 M325 Wireless Mouse for Web Scrolling"/>
    <x v="736"/>
    <x v="0"/>
    <n v="0.2"/>
    <x v="2929"/>
  </r>
  <r>
    <n v="3462"/>
    <x v="1716"/>
    <x v="3"/>
    <x v="60"/>
    <d v="2014-11-11T00:00:00"/>
    <s v="Second Class"/>
    <s v="EM-13825"/>
    <s v="Elizabeth Moffitt"/>
    <x v="1"/>
    <x v="0"/>
    <s v="Dallas"/>
    <x v="5"/>
    <n v="75081"/>
    <x v="2"/>
    <s v="TEC-PH-10003012"/>
    <x v="2"/>
    <x v="7"/>
    <s v="Nortel Meridian M3904 Professional Digital phone"/>
    <x v="2755"/>
    <x v="4"/>
    <n v="0.2"/>
    <x v="3054"/>
  </r>
  <r>
    <n v="3463"/>
    <x v="1717"/>
    <x v="1"/>
    <x v="763"/>
    <d v="2012-02-23T00:00:00"/>
    <s v="Second Class"/>
    <s v="KA-16525"/>
    <s v="Kelly Andreada"/>
    <x v="0"/>
    <x v="0"/>
    <s v="Perth Amboy"/>
    <x v="30"/>
    <n v="8861"/>
    <x v="3"/>
    <s v="OFF-AR-10003903"/>
    <x v="1"/>
    <x v="6"/>
    <s v="Sanford 52201 APSCO Electric Pencil Sharpener"/>
    <x v="2756"/>
    <x v="3"/>
    <n v="0"/>
    <x v="3055"/>
  </r>
  <r>
    <n v="3464"/>
    <x v="1718"/>
    <x v="0"/>
    <x v="881"/>
    <d v="2013-12-01T00:00:00"/>
    <s v="Standard Class"/>
    <s v="HJ-14875"/>
    <s v="Heather Jas"/>
    <x v="2"/>
    <x v="0"/>
    <s v="Jacksonville"/>
    <x v="2"/>
    <n v="32216"/>
    <x v="0"/>
    <s v="OFF-PA-10004675"/>
    <x v="1"/>
    <x v="10"/>
    <s v="Telephone Message Books with Fax/Mobile Section, 5 1/2&quot; x 3 3/16&quot;"/>
    <x v="2757"/>
    <x v="7"/>
    <n v="0.2"/>
    <x v="3056"/>
  </r>
  <r>
    <n v="3465"/>
    <x v="1719"/>
    <x v="3"/>
    <x v="734"/>
    <d v="2014-12-06T00:00:00"/>
    <s v="Second Class"/>
    <s v="ND-18370"/>
    <s v="Natalie DeCherney"/>
    <x v="0"/>
    <x v="0"/>
    <s v="Jacksonville"/>
    <x v="2"/>
    <n v="32216"/>
    <x v="0"/>
    <s v="TEC-AC-10001990"/>
    <x v="2"/>
    <x v="11"/>
    <s v="Kensington Orbit Wireless Mobile Trackball for PC and Mac"/>
    <x v="2758"/>
    <x v="7"/>
    <n v="0.2"/>
    <x v="3057"/>
  </r>
  <r>
    <n v="3466"/>
    <x v="1720"/>
    <x v="1"/>
    <x v="229"/>
    <d v="2012-09-14T00:00:00"/>
    <s v="Standard Class"/>
    <s v="EH-13765"/>
    <s v="Edward Hooks"/>
    <x v="1"/>
    <x v="0"/>
    <s v="Revere"/>
    <x v="31"/>
    <n v="2151"/>
    <x v="3"/>
    <s v="OFF-AP-10003842"/>
    <x v="1"/>
    <x v="9"/>
    <s v="Euro-Pro Shark Turbo Vacuum"/>
    <x v="1168"/>
    <x v="0"/>
    <n v="0"/>
    <x v="3058"/>
  </r>
  <r>
    <n v="3467"/>
    <x v="1720"/>
    <x v="1"/>
    <x v="229"/>
    <d v="2012-09-14T00:00:00"/>
    <s v="Standard Class"/>
    <s v="EH-13765"/>
    <s v="Edward Hooks"/>
    <x v="1"/>
    <x v="0"/>
    <s v="Revere"/>
    <x v="31"/>
    <n v="2151"/>
    <x v="3"/>
    <s v="FUR-BO-10004695"/>
    <x v="0"/>
    <x v="0"/>
    <s v="O'Sullivan 2-Door Barrister Bookcase in Odessa Pine"/>
    <x v="2759"/>
    <x v="0"/>
    <n v="0"/>
    <x v="3059"/>
  </r>
  <r>
    <n v="3468"/>
    <x v="1720"/>
    <x v="1"/>
    <x v="229"/>
    <d v="2012-09-14T00:00:00"/>
    <s v="Standard Class"/>
    <s v="EH-13765"/>
    <s v="Edward Hooks"/>
    <x v="1"/>
    <x v="0"/>
    <s v="Revere"/>
    <x v="31"/>
    <n v="2151"/>
    <x v="3"/>
    <s v="OFF-PA-10003039"/>
    <x v="1"/>
    <x v="10"/>
    <s v="Xerox 1960"/>
    <x v="2760"/>
    <x v="6"/>
    <n v="0"/>
    <x v="3060"/>
  </r>
  <r>
    <n v="3469"/>
    <x v="1721"/>
    <x v="0"/>
    <x v="882"/>
    <d v="2013-12-20T00:00:00"/>
    <s v="Standard Class"/>
    <s v="MC-17845"/>
    <s v="Michael Chen"/>
    <x v="0"/>
    <x v="0"/>
    <s v="Jackson"/>
    <x v="35"/>
    <n v="39212"/>
    <x v="0"/>
    <s v="FUR-FU-10002045"/>
    <x v="0"/>
    <x v="5"/>
    <s v="Executive Impressions 14&quot;"/>
    <x v="2761"/>
    <x v="5"/>
    <n v="0"/>
    <x v="3061"/>
  </r>
  <r>
    <n v="3470"/>
    <x v="1722"/>
    <x v="1"/>
    <x v="744"/>
    <d v="2012-04-10T00:00:00"/>
    <s v="Standard Class"/>
    <s v="MH-17455"/>
    <s v="Mark Hamilton"/>
    <x v="0"/>
    <x v="0"/>
    <s v="Jacksonville"/>
    <x v="3"/>
    <n v="28540"/>
    <x v="0"/>
    <s v="OFF-PA-10001019"/>
    <x v="1"/>
    <x v="10"/>
    <s v="Xerox 1884"/>
    <x v="1107"/>
    <x v="1"/>
    <n v="0.2"/>
    <x v="3062"/>
  </r>
  <r>
    <n v="3471"/>
    <x v="1723"/>
    <x v="0"/>
    <x v="49"/>
    <d v="2013-12-06T00:00:00"/>
    <s v="Standard Class"/>
    <s v="CL-11890"/>
    <s v="Carl Ludwig"/>
    <x v="0"/>
    <x v="0"/>
    <s v="San Francisco"/>
    <x v="1"/>
    <n v="94122"/>
    <x v="1"/>
    <s v="FUR-FU-10003724"/>
    <x v="0"/>
    <x v="5"/>
    <s v="Westinghouse Clip-On Gooseneck Lamps"/>
    <x v="2499"/>
    <x v="0"/>
    <n v="0"/>
    <x v="3063"/>
  </r>
  <r>
    <n v="3472"/>
    <x v="1724"/>
    <x v="3"/>
    <x v="105"/>
    <d v="2014-11-18T00:00:00"/>
    <s v="Standard Class"/>
    <s v="SF-20965"/>
    <s v="Sylvia Foulston"/>
    <x v="1"/>
    <x v="0"/>
    <s v="Columbus"/>
    <x v="24"/>
    <n v="43229"/>
    <x v="3"/>
    <s v="OFF-PA-10003673"/>
    <x v="1"/>
    <x v="10"/>
    <s v="Strathmore Photo Mount Cards"/>
    <x v="2762"/>
    <x v="0"/>
    <n v="0.2"/>
    <x v="3064"/>
  </r>
  <r>
    <n v="3473"/>
    <x v="1724"/>
    <x v="3"/>
    <x v="105"/>
    <d v="2014-11-18T00:00:00"/>
    <s v="Standard Class"/>
    <s v="SF-20965"/>
    <s v="Sylvia Foulston"/>
    <x v="1"/>
    <x v="0"/>
    <s v="Columbus"/>
    <x v="24"/>
    <n v="43229"/>
    <x v="3"/>
    <s v="TEC-AC-10003614"/>
    <x v="2"/>
    <x v="11"/>
    <s v="Verbatim 25 GB 6x Blu-ray Single Layer Recordable Disc, 10/Pack"/>
    <x v="2763"/>
    <x v="0"/>
    <n v="0.2"/>
    <x v="3065"/>
  </r>
  <r>
    <n v="3474"/>
    <x v="1725"/>
    <x v="3"/>
    <x v="448"/>
    <d v="2014-03-11T00:00:00"/>
    <s v="Standard Class"/>
    <s v="EP-13915"/>
    <s v="Emily Phan"/>
    <x v="0"/>
    <x v="0"/>
    <s v="Dearborn Heights"/>
    <x v="12"/>
    <n v="48127"/>
    <x v="2"/>
    <s v="FUR-CH-10000785"/>
    <x v="0"/>
    <x v="1"/>
    <s v="Global Ergonomic Managers Chair"/>
    <x v="2764"/>
    <x v="7"/>
    <n v="0"/>
    <x v="3066"/>
  </r>
  <r>
    <n v="3475"/>
    <x v="1725"/>
    <x v="3"/>
    <x v="448"/>
    <d v="2014-03-11T00:00:00"/>
    <s v="Standard Class"/>
    <s v="EP-13915"/>
    <s v="Emily Phan"/>
    <x v="0"/>
    <x v="0"/>
    <s v="Dearborn Heights"/>
    <x v="12"/>
    <n v="48127"/>
    <x v="2"/>
    <s v="TEC-AC-10002926"/>
    <x v="2"/>
    <x v="11"/>
    <s v="Logitech Wireless Marathon Mouse M705"/>
    <x v="2622"/>
    <x v="0"/>
    <n v="0"/>
    <x v="3067"/>
  </r>
  <r>
    <n v="3476"/>
    <x v="1726"/>
    <x v="0"/>
    <x v="581"/>
    <d v="2013-12-01T00:00:00"/>
    <s v="First Class"/>
    <s v="RW-19630"/>
    <s v="Rob Williams"/>
    <x v="1"/>
    <x v="0"/>
    <s v="Overland Park"/>
    <x v="41"/>
    <n v="66212"/>
    <x v="2"/>
    <s v="TEC-AC-10004633"/>
    <x v="2"/>
    <x v="11"/>
    <s v="Verbatim 25 GB 6x Blu-ray Single Layer Recordable Disc, 3/Pack"/>
    <x v="2765"/>
    <x v="2"/>
    <n v="0"/>
    <x v="3068"/>
  </r>
  <r>
    <n v="3477"/>
    <x v="1726"/>
    <x v="0"/>
    <x v="581"/>
    <d v="2013-12-01T00:00:00"/>
    <s v="First Class"/>
    <s v="RW-19630"/>
    <s v="Rob Williams"/>
    <x v="1"/>
    <x v="0"/>
    <s v="Overland Park"/>
    <x v="41"/>
    <n v="66212"/>
    <x v="2"/>
    <s v="OFF-BI-10000977"/>
    <x v="1"/>
    <x v="8"/>
    <s v="Ibico Plastic Spiral Binding Combs"/>
    <x v="2766"/>
    <x v="2"/>
    <n v="0"/>
    <x v="3069"/>
  </r>
  <r>
    <n v="3478"/>
    <x v="1727"/>
    <x v="2"/>
    <x v="883"/>
    <d v="2011-09-05T00:00:00"/>
    <s v="Standard Class"/>
    <s v="SJ-20500"/>
    <s v="Shirley Jackson"/>
    <x v="0"/>
    <x v="0"/>
    <s v="Santa Fe"/>
    <x v="27"/>
    <n v="87505"/>
    <x v="1"/>
    <s v="TEC-AC-10001635"/>
    <x v="2"/>
    <x v="11"/>
    <s v="KeyTronic KT400U2 - Keyboard - Black"/>
    <x v="451"/>
    <x v="6"/>
    <n v="0"/>
    <x v="3070"/>
  </r>
  <r>
    <n v="3479"/>
    <x v="1728"/>
    <x v="0"/>
    <x v="16"/>
    <d v="2013-12-15T00:00:00"/>
    <s v="Standard Class"/>
    <s v="SP-20620"/>
    <s v="Stefania Perrino"/>
    <x v="1"/>
    <x v="0"/>
    <s v="San Francisco"/>
    <x v="1"/>
    <n v="94110"/>
    <x v="1"/>
    <s v="OFF-AR-10003056"/>
    <x v="1"/>
    <x v="6"/>
    <s v="Newell 341"/>
    <x v="18"/>
    <x v="0"/>
    <n v="0"/>
    <x v="18"/>
  </r>
  <r>
    <n v="3480"/>
    <x v="1728"/>
    <x v="0"/>
    <x v="16"/>
    <d v="2013-12-15T00:00:00"/>
    <s v="Standard Class"/>
    <s v="SP-20620"/>
    <s v="Stefania Perrino"/>
    <x v="1"/>
    <x v="0"/>
    <s v="San Francisco"/>
    <x v="1"/>
    <n v="94110"/>
    <x v="1"/>
    <s v="OFF-PA-10003363"/>
    <x v="1"/>
    <x v="10"/>
    <s v="Xerox 204"/>
    <x v="1568"/>
    <x v="3"/>
    <n v="0"/>
    <x v="1657"/>
  </r>
  <r>
    <n v="3481"/>
    <x v="1728"/>
    <x v="0"/>
    <x v="16"/>
    <d v="2013-12-15T00:00:00"/>
    <s v="Standard Class"/>
    <s v="SP-20620"/>
    <s v="Stefania Perrino"/>
    <x v="1"/>
    <x v="0"/>
    <s v="San Francisco"/>
    <x v="1"/>
    <n v="94110"/>
    <x v="1"/>
    <s v="FUR-TA-10003954"/>
    <x v="0"/>
    <x v="3"/>
    <s v="Hon 94000 Series Round Tables"/>
    <x v="2767"/>
    <x v="5"/>
    <n v="0.2"/>
    <x v="3071"/>
  </r>
  <r>
    <n v="3482"/>
    <x v="1729"/>
    <x v="2"/>
    <x v="884"/>
    <d v="2011-04-10T00:00:00"/>
    <s v="First Class"/>
    <s v="PJ-19015"/>
    <s v="Pauline Johnson"/>
    <x v="0"/>
    <x v="0"/>
    <s v="Mobile"/>
    <x v="19"/>
    <n v="36608"/>
    <x v="0"/>
    <s v="FUR-FU-10004415"/>
    <x v="0"/>
    <x v="5"/>
    <s v="Stacking Tray, Side-Loading, Legal, Smoke"/>
    <x v="2482"/>
    <x v="0"/>
    <n v="0"/>
    <x v="3072"/>
  </r>
  <r>
    <n v="3483"/>
    <x v="1730"/>
    <x v="2"/>
    <x v="9"/>
    <d v="2011-08-29T00:00:00"/>
    <s v="First Class"/>
    <s v="CC-12610"/>
    <s v="Corey Catlett"/>
    <x v="1"/>
    <x v="0"/>
    <s v="Springfield"/>
    <x v="17"/>
    <n v="22153"/>
    <x v="0"/>
    <s v="TEC-PH-10000455"/>
    <x v="2"/>
    <x v="7"/>
    <s v="GE 30522EE2"/>
    <x v="2768"/>
    <x v="2"/>
    <n v="0"/>
    <x v="3073"/>
  </r>
  <r>
    <n v="3484"/>
    <x v="1730"/>
    <x v="2"/>
    <x v="9"/>
    <d v="2011-08-29T00:00:00"/>
    <s v="First Class"/>
    <s v="CC-12610"/>
    <s v="Corey Catlett"/>
    <x v="1"/>
    <x v="0"/>
    <s v="Springfield"/>
    <x v="17"/>
    <n v="22153"/>
    <x v="0"/>
    <s v="FUR-FU-10002456"/>
    <x v="0"/>
    <x v="5"/>
    <s v="Master Caster Door Stop, Large Neon Orange"/>
    <x v="2769"/>
    <x v="4"/>
    <n v="0"/>
    <x v="3074"/>
  </r>
  <r>
    <n v="3485"/>
    <x v="1730"/>
    <x v="2"/>
    <x v="9"/>
    <d v="2011-08-29T00:00:00"/>
    <s v="First Class"/>
    <s v="CC-12610"/>
    <s v="Corey Catlett"/>
    <x v="1"/>
    <x v="0"/>
    <s v="Springfield"/>
    <x v="17"/>
    <n v="22153"/>
    <x v="0"/>
    <s v="FUR-TA-10003569"/>
    <x v="0"/>
    <x v="3"/>
    <s v="Bretford CR8500 Series Meeting Room Furniture"/>
    <x v="2770"/>
    <x v="1"/>
    <n v="0"/>
    <x v="3075"/>
  </r>
  <r>
    <n v="3486"/>
    <x v="1731"/>
    <x v="0"/>
    <x v="147"/>
    <d v="2013-10-27T00:00:00"/>
    <s v="Standard Class"/>
    <s v="MY-18295"/>
    <s v="Muhammed Yedwab"/>
    <x v="1"/>
    <x v="0"/>
    <s v="Newark"/>
    <x v="13"/>
    <n v="19711"/>
    <x v="3"/>
    <s v="OFF-BI-10002813"/>
    <x v="1"/>
    <x v="8"/>
    <s v="Avery Reinforcements for Hole-Punch Pages"/>
    <x v="1063"/>
    <x v="4"/>
    <n v="0"/>
    <x v="3076"/>
  </r>
  <r>
    <n v="3487"/>
    <x v="1732"/>
    <x v="0"/>
    <x v="885"/>
    <d v="2013-12-01T00:00:00"/>
    <s v="Same Day"/>
    <s v="DB-13210"/>
    <s v="Dean Braden"/>
    <x v="0"/>
    <x v="0"/>
    <s v="Hickory"/>
    <x v="3"/>
    <n v="28601"/>
    <x v="0"/>
    <s v="TEC-PH-10002890"/>
    <x v="2"/>
    <x v="7"/>
    <s v="AT&amp;T 17929 Lendline Telephone"/>
    <x v="2771"/>
    <x v="7"/>
    <n v="0.2"/>
    <x v="3077"/>
  </r>
  <r>
    <n v="3488"/>
    <x v="1733"/>
    <x v="3"/>
    <x v="528"/>
    <d v="2014-09-12T00:00:00"/>
    <s v="Standard Class"/>
    <s v="MG-17875"/>
    <s v="Michael Grace"/>
    <x v="2"/>
    <x v="0"/>
    <s v="Fort Lauderdale"/>
    <x v="2"/>
    <n v="33311"/>
    <x v="0"/>
    <s v="OFF-ST-10001522"/>
    <x v="1"/>
    <x v="4"/>
    <s v="Gould Plastics 18-Pocket Panel Bin, 34w x 5-1/4d x 20-1/2h"/>
    <x v="2772"/>
    <x v="0"/>
    <n v="0.2"/>
    <x v="3078"/>
  </r>
  <r>
    <n v="3489"/>
    <x v="1734"/>
    <x v="1"/>
    <x v="740"/>
    <d v="2012-07-06T00:00:00"/>
    <s v="Standard Class"/>
    <s v="RH-19600"/>
    <s v="Rob Haberlin"/>
    <x v="0"/>
    <x v="0"/>
    <s v="Carol Stream"/>
    <x v="10"/>
    <n v="60188"/>
    <x v="2"/>
    <s v="FUR-CH-10004086"/>
    <x v="0"/>
    <x v="1"/>
    <s v="Hon 4070 Series Pagoda Armless Upholstered Stacking Chairs"/>
    <x v="2379"/>
    <x v="0"/>
    <n v="0.3"/>
    <x v="2587"/>
  </r>
  <r>
    <n v="3490"/>
    <x v="1734"/>
    <x v="1"/>
    <x v="740"/>
    <d v="2012-07-06T00:00:00"/>
    <s v="Standard Class"/>
    <s v="RH-19600"/>
    <s v="Rob Haberlin"/>
    <x v="0"/>
    <x v="0"/>
    <s v="Carol Stream"/>
    <x v="10"/>
    <n v="60188"/>
    <x v="2"/>
    <s v="FUR-CH-10003774"/>
    <x v="0"/>
    <x v="1"/>
    <s v="Global Wood Trimmed Manager's Task Chair, Khaki"/>
    <x v="2773"/>
    <x v="5"/>
    <n v="0.3"/>
    <x v="3079"/>
  </r>
  <r>
    <n v="3491"/>
    <x v="1734"/>
    <x v="1"/>
    <x v="740"/>
    <d v="2012-07-06T00:00:00"/>
    <s v="Standard Class"/>
    <s v="RH-19600"/>
    <s v="Rob Haberlin"/>
    <x v="0"/>
    <x v="0"/>
    <s v="Carol Stream"/>
    <x v="10"/>
    <n v="60188"/>
    <x v="2"/>
    <s v="OFF-ST-10004507"/>
    <x v="1"/>
    <x v="4"/>
    <s v="Advantus Rolling Storage Box"/>
    <x v="648"/>
    <x v="2"/>
    <n v="0.2"/>
    <x v="3080"/>
  </r>
  <r>
    <n v="3492"/>
    <x v="1734"/>
    <x v="1"/>
    <x v="740"/>
    <d v="2012-07-06T00:00:00"/>
    <s v="Standard Class"/>
    <s v="RH-19600"/>
    <s v="Rob Haberlin"/>
    <x v="0"/>
    <x v="0"/>
    <s v="Carol Stream"/>
    <x v="10"/>
    <n v="60188"/>
    <x v="2"/>
    <s v="OFF-ST-10003208"/>
    <x v="1"/>
    <x v="4"/>
    <s v="Adjustable Depth Letter/Legal Cart"/>
    <x v="2774"/>
    <x v="1"/>
    <n v="0.2"/>
    <x v="3081"/>
  </r>
  <r>
    <n v="3493"/>
    <x v="1734"/>
    <x v="1"/>
    <x v="740"/>
    <d v="2012-07-06T00:00:00"/>
    <s v="Standard Class"/>
    <s v="RH-19600"/>
    <s v="Rob Haberlin"/>
    <x v="0"/>
    <x v="0"/>
    <s v="Carol Stream"/>
    <x v="10"/>
    <n v="60188"/>
    <x v="2"/>
    <s v="OFF-PA-10000659"/>
    <x v="1"/>
    <x v="10"/>
    <s v="Adams Phone Message Book, Professional, 400 Message Capacity, 5 3/6” x 11”"/>
    <x v="1515"/>
    <x v="0"/>
    <n v="0.2"/>
    <x v="3082"/>
  </r>
  <r>
    <n v="3494"/>
    <x v="1735"/>
    <x v="3"/>
    <x v="241"/>
    <d v="2014-09-29T00:00:00"/>
    <s v="Standard Class"/>
    <s v="KB-16240"/>
    <s v="Karen Bern"/>
    <x v="1"/>
    <x v="0"/>
    <s v="Saint Cloud"/>
    <x v="11"/>
    <n v="56301"/>
    <x v="2"/>
    <s v="TEC-AC-10002305"/>
    <x v="2"/>
    <x v="11"/>
    <s v="KeyTronic E03601U1 - Keyboard - Beige"/>
    <x v="2775"/>
    <x v="4"/>
    <n v="0"/>
    <x v="3083"/>
  </r>
  <r>
    <n v="3495"/>
    <x v="1735"/>
    <x v="3"/>
    <x v="241"/>
    <d v="2014-09-29T00:00:00"/>
    <s v="Standard Class"/>
    <s v="KB-16240"/>
    <s v="Karen Bern"/>
    <x v="1"/>
    <x v="0"/>
    <s v="Saint Cloud"/>
    <x v="11"/>
    <n v="56301"/>
    <x v="2"/>
    <s v="TEC-AC-10000990"/>
    <x v="2"/>
    <x v="11"/>
    <s v="Imation Bio 2GB USB Flash Drive Imation Corp"/>
    <x v="2776"/>
    <x v="2"/>
    <n v="0"/>
    <x v="3084"/>
  </r>
  <r>
    <n v="3496"/>
    <x v="1735"/>
    <x v="3"/>
    <x v="241"/>
    <d v="2014-09-29T00:00:00"/>
    <s v="Standard Class"/>
    <s v="KB-16240"/>
    <s v="Karen Bern"/>
    <x v="1"/>
    <x v="0"/>
    <s v="Saint Cloud"/>
    <x v="11"/>
    <n v="56301"/>
    <x v="2"/>
    <s v="FUR-CH-10000665"/>
    <x v="0"/>
    <x v="1"/>
    <s v="Global Airflow Leather Mesh Back Chair, Black"/>
    <x v="891"/>
    <x v="4"/>
    <n v="0"/>
    <x v="3085"/>
  </r>
  <r>
    <n v="3497"/>
    <x v="1736"/>
    <x v="0"/>
    <x v="590"/>
    <d v="2013-08-16T00:00:00"/>
    <s v="Standard Class"/>
    <s v="CA-12055"/>
    <s v="Cathy Armstrong"/>
    <x v="2"/>
    <x v="0"/>
    <s v="Los Angeles"/>
    <x v="1"/>
    <n v="90036"/>
    <x v="1"/>
    <s v="FUR-TA-10001932"/>
    <x v="0"/>
    <x v="3"/>
    <s v="Chromcraft 48&quot; x 96&quot; Racetrack Double Pedestal Table"/>
    <x v="2777"/>
    <x v="0"/>
    <n v="0.2"/>
    <x v="3086"/>
  </r>
  <r>
    <n v="3498"/>
    <x v="1736"/>
    <x v="0"/>
    <x v="590"/>
    <d v="2013-08-16T00:00:00"/>
    <s v="Standard Class"/>
    <s v="CA-12055"/>
    <s v="Cathy Armstrong"/>
    <x v="2"/>
    <x v="0"/>
    <s v="Los Angeles"/>
    <x v="1"/>
    <n v="90036"/>
    <x v="1"/>
    <s v="OFF-AP-10004487"/>
    <x v="1"/>
    <x v="9"/>
    <s v="Kensington 4 Outlet MasterPiece Compact Power Control Center"/>
    <x v="2778"/>
    <x v="5"/>
    <n v="0"/>
    <x v="3087"/>
  </r>
  <r>
    <n v="3499"/>
    <x v="1736"/>
    <x v="0"/>
    <x v="590"/>
    <d v="2013-08-16T00:00:00"/>
    <s v="Standard Class"/>
    <s v="CA-12055"/>
    <s v="Cathy Armstrong"/>
    <x v="2"/>
    <x v="0"/>
    <s v="Los Angeles"/>
    <x v="1"/>
    <n v="90036"/>
    <x v="1"/>
    <s v="OFF-BI-10002160"/>
    <x v="1"/>
    <x v="8"/>
    <s v="Acco Hanging Data Binders"/>
    <x v="597"/>
    <x v="2"/>
    <n v="0.2"/>
    <x v="3088"/>
  </r>
  <r>
    <n v="3500"/>
    <x v="1737"/>
    <x v="0"/>
    <x v="321"/>
    <d v="2013-10-04T00:00:00"/>
    <s v="Standard Class"/>
    <s v="JK-15730"/>
    <s v="Joe Kamberova"/>
    <x v="0"/>
    <x v="0"/>
    <s v="Mobile"/>
    <x v="19"/>
    <n v="36608"/>
    <x v="0"/>
    <s v="TEC-AC-10000420"/>
    <x v="2"/>
    <x v="11"/>
    <s v="Logitech G500s Laser Gaming Mouse with Adjustable Weight Tuning"/>
    <x v="2779"/>
    <x v="1"/>
    <n v="0"/>
    <x v="3089"/>
  </r>
  <r>
    <n v="3501"/>
    <x v="1737"/>
    <x v="0"/>
    <x v="321"/>
    <d v="2013-10-04T00:00:00"/>
    <s v="Standard Class"/>
    <s v="JK-15730"/>
    <s v="Joe Kamberova"/>
    <x v="0"/>
    <x v="0"/>
    <s v="Mobile"/>
    <x v="19"/>
    <n v="36608"/>
    <x v="0"/>
    <s v="OFF-BI-10001989"/>
    <x v="1"/>
    <x v="8"/>
    <s v="Premium Transparent Presentation Covers by GBC"/>
    <x v="2780"/>
    <x v="1"/>
    <n v="0"/>
    <x v="3090"/>
  </r>
  <r>
    <n v="3502"/>
    <x v="1737"/>
    <x v="0"/>
    <x v="321"/>
    <d v="2013-10-04T00:00:00"/>
    <s v="Standard Class"/>
    <s v="JK-15730"/>
    <s v="Joe Kamberova"/>
    <x v="0"/>
    <x v="0"/>
    <s v="Mobile"/>
    <x v="19"/>
    <n v="36608"/>
    <x v="0"/>
    <s v="OFF-AR-10001149"/>
    <x v="1"/>
    <x v="6"/>
    <s v="Sanford Colorific Colored Pencils, 12/Box"/>
    <x v="2781"/>
    <x v="6"/>
    <n v="0"/>
    <x v="3091"/>
  </r>
  <r>
    <n v="3503"/>
    <x v="1738"/>
    <x v="3"/>
    <x v="318"/>
    <d v="2014-04-11T00:00:00"/>
    <s v="Same Day"/>
    <s v="RD-19930"/>
    <s v="Russell D'Ascenzo"/>
    <x v="0"/>
    <x v="0"/>
    <s v="Austin"/>
    <x v="5"/>
    <n v="78745"/>
    <x v="2"/>
    <s v="OFF-PA-10004101"/>
    <x v="1"/>
    <x v="10"/>
    <s v="Xerox 1894"/>
    <x v="563"/>
    <x v="0"/>
    <n v="0.2"/>
    <x v="572"/>
  </r>
  <r>
    <n v="3504"/>
    <x v="1738"/>
    <x v="3"/>
    <x v="318"/>
    <d v="2014-04-11T00:00:00"/>
    <s v="Same Day"/>
    <s v="RD-19930"/>
    <s v="Russell D'Ascenzo"/>
    <x v="0"/>
    <x v="0"/>
    <s v="Austin"/>
    <x v="5"/>
    <n v="78745"/>
    <x v="2"/>
    <s v="TEC-AC-10001714"/>
    <x v="2"/>
    <x v="11"/>
    <s v="Logitech MX Performance Wireless Mouse"/>
    <x v="2782"/>
    <x v="1"/>
    <n v="0.2"/>
    <x v="3092"/>
  </r>
  <r>
    <n v="3505"/>
    <x v="1739"/>
    <x v="0"/>
    <x v="122"/>
    <d v="2013-12-21T00:00:00"/>
    <s v="Second Class"/>
    <s v="JK-16120"/>
    <s v="Julie Kriz"/>
    <x v="2"/>
    <x v="0"/>
    <s v="New York City"/>
    <x v="15"/>
    <n v="10009"/>
    <x v="3"/>
    <s v="OFF-ST-10003716"/>
    <x v="1"/>
    <x v="4"/>
    <s v="Tennsco Double-Tier Lockers"/>
    <x v="1734"/>
    <x v="4"/>
    <n v="0"/>
    <x v="1840"/>
  </r>
  <r>
    <n v="3506"/>
    <x v="1740"/>
    <x v="2"/>
    <x v="886"/>
    <d v="2011-06-24T00:00:00"/>
    <s v="Standard Class"/>
    <s v="SC-20020"/>
    <s v="Sam Craven"/>
    <x v="0"/>
    <x v="0"/>
    <s v="Plano"/>
    <x v="5"/>
    <n v="75023"/>
    <x v="2"/>
    <s v="TEC-PH-10000369"/>
    <x v="2"/>
    <x v="7"/>
    <s v="HTC One Mini"/>
    <x v="1227"/>
    <x v="0"/>
    <n v="0.2"/>
    <x v="1487"/>
  </r>
  <r>
    <n v="3507"/>
    <x v="1740"/>
    <x v="2"/>
    <x v="886"/>
    <d v="2011-06-24T00:00:00"/>
    <s v="Standard Class"/>
    <s v="SC-20020"/>
    <s v="Sam Craven"/>
    <x v="0"/>
    <x v="0"/>
    <s v="Plano"/>
    <x v="5"/>
    <n v="75023"/>
    <x v="2"/>
    <s v="OFF-BI-10000756"/>
    <x v="1"/>
    <x v="8"/>
    <s v="Storex DuraTech Recycled Plastic Frosted Binders"/>
    <x v="2783"/>
    <x v="4"/>
    <n v="0.8"/>
    <x v="3093"/>
  </r>
  <r>
    <n v="3508"/>
    <x v="1740"/>
    <x v="2"/>
    <x v="886"/>
    <d v="2011-06-24T00:00:00"/>
    <s v="Standard Class"/>
    <s v="SC-20020"/>
    <s v="Sam Craven"/>
    <x v="0"/>
    <x v="0"/>
    <s v="Plano"/>
    <x v="5"/>
    <n v="75023"/>
    <x v="2"/>
    <s v="FUR-BO-10001608"/>
    <x v="0"/>
    <x v="0"/>
    <s v="Hon Metal Bookcases, Black"/>
    <x v="2784"/>
    <x v="4"/>
    <n v="0.32"/>
    <x v="3094"/>
  </r>
  <r>
    <n v="3509"/>
    <x v="1740"/>
    <x v="2"/>
    <x v="886"/>
    <d v="2011-06-24T00:00:00"/>
    <s v="Standard Class"/>
    <s v="SC-20020"/>
    <s v="Sam Craven"/>
    <x v="0"/>
    <x v="0"/>
    <s v="Plano"/>
    <x v="5"/>
    <n v="75023"/>
    <x v="2"/>
    <s v="OFF-PA-10001166"/>
    <x v="1"/>
    <x v="10"/>
    <s v="Xerox 2"/>
    <x v="12"/>
    <x v="1"/>
    <n v="0.2"/>
    <x v="12"/>
  </r>
  <r>
    <n v="3510"/>
    <x v="1740"/>
    <x v="2"/>
    <x v="886"/>
    <d v="2011-06-24T00:00:00"/>
    <s v="Standard Class"/>
    <s v="SC-20020"/>
    <s v="Sam Craven"/>
    <x v="0"/>
    <x v="0"/>
    <s v="Plano"/>
    <x v="5"/>
    <n v="75023"/>
    <x v="2"/>
    <s v="OFF-PA-10000587"/>
    <x v="1"/>
    <x v="10"/>
    <s v="Array Parchment Paper, Assorted Colors"/>
    <x v="25"/>
    <x v="0"/>
    <n v="0.2"/>
    <x v="273"/>
  </r>
  <r>
    <n v="3511"/>
    <x v="1740"/>
    <x v="2"/>
    <x v="886"/>
    <d v="2011-06-24T00:00:00"/>
    <s v="Standard Class"/>
    <s v="SC-20020"/>
    <s v="Sam Craven"/>
    <x v="0"/>
    <x v="0"/>
    <s v="Plano"/>
    <x v="5"/>
    <n v="75023"/>
    <x v="2"/>
    <s v="TEC-MA-10001972"/>
    <x v="2"/>
    <x v="15"/>
    <s v="Okidata C331dn Printer"/>
    <x v="2785"/>
    <x v="0"/>
    <n v="0.4"/>
    <x v="3095"/>
  </r>
  <r>
    <n v="3512"/>
    <x v="1740"/>
    <x v="2"/>
    <x v="886"/>
    <d v="2011-06-24T00:00:00"/>
    <s v="Standard Class"/>
    <s v="SC-20020"/>
    <s v="Sam Craven"/>
    <x v="0"/>
    <x v="0"/>
    <s v="Plano"/>
    <x v="5"/>
    <n v="75023"/>
    <x v="2"/>
    <s v="OFF-ST-10004123"/>
    <x v="1"/>
    <x v="4"/>
    <s v="Safco Industrial Wire Shelving System"/>
    <x v="2786"/>
    <x v="3"/>
    <n v="0.2"/>
    <x v="3096"/>
  </r>
  <r>
    <n v="3513"/>
    <x v="1741"/>
    <x v="3"/>
    <x v="507"/>
    <d v="2014-09-07T00:00:00"/>
    <s v="First Class"/>
    <s v="HW-14935"/>
    <s v="Helen Wasserman"/>
    <x v="1"/>
    <x v="0"/>
    <s v="Chicago"/>
    <x v="10"/>
    <n v="60653"/>
    <x v="2"/>
    <s v="FUR-BO-10000112"/>
    <x v="0"/>
    <x v="0"/>
    <s v="Bush Birmingham Collection Bookcase, Dark Cherry"/>
    <x v="2787"/>
    <x v="6"/>
    <n v="0.3"/>
    <x v="3097"/>
  </r>
  <r>
    <n v="3514"/>
    <x v="1741"/>
    <x v="3"/>
    <x v="507"/>
    <d v="2014-09-07T00:00:00"/>
    <s v="First Class"/>
    <s v="HW-14935"/>
    <s v="Helen Wasserman"/>
    <x v="1"/>
    <x v="0"/>
    <s v="Chicago"/>
    <x v="10"/>
    <n v="60653"/>
    <x v="2"/>
    <s v="OFF-PA-10004041"/>
    <x v="1"/>
    <x v="10"/>
    <s v="It's Hot Message Books with Stickers, 2 3/4&quot; x 5&quot;"/>
    <x v="2788"/>
    <x v="1"/>
    <n v="0.2"/>
    <x v="3098"/>
  </r>
  <r>
    <n v="3515"/>
    <x v="1741"/>
    <x v="3"/>
    <x v="507"/>
    <d v="2014-09-07T00:00:00"/>
    <s v="First Class"/>
    <s v="HW-14935"/>
    <s v="Helen Wasserman"/>
    <x v="1"/>
    <x v="0"/>
    <s v="Chicago"/>
    <x v="10"/>
    <n v="60653"/>
    <x v="2"/>
    <s v="OFF-AR-10001149"/>
    <x v="1"/>
    <x v="6"/>
    <s v="Sanford Colorific Colored Pencils, 12/Box"/>
    <x v="2789"/>
    <x v="1"/>
    <n v="0.2"/>
    <x v="3099"/>
  </r>
  <r>
    <n v="3516"/>
    <x v="1742"/>
    <x v="0"/>
    <x v="887"/>
    <d v="2013-12-25T00:00:00"/>
    <s v="Standard Class"/>
    <s v="SC-20800"/>
    <s v="Stuart Calhoun"/>
    <x v="0"/>
    <x v="0"/>
    <s v="Jackson"/>
    <x v="35"/>
    <n v="39212"/>
    <x v="0"/>
    <s v="TEC-AC-10002323"/>
    <x v="2"/>
    <x v="11"/>
    <s v="SanDisk Ultra 32 GB MicroSDHC Class 10 Memory Card"/>
    <x v="2790"/>
    <x v="1"/>
    <n v="0"/>
    <x v="3100"/>
  </r>
  <r>
    <n v="3517"/>
    <x v="1743"/>
    <x v="0"/>
    <x v="888"/>
    <d v="2013-08-13T00:00:00"/>
    <s v="First Class"/>
    <s v="HA-14920"/>
    <s v="Helen Andreada"/>
    <x v="0"/>
    <x v="0"/>
    <s v="Fayetteville"/>
    <x v="3"/>
    <n v="28314"/>
    <x v="0"/>
    <s v="OFF-PA-10000130"/>
    <x v="1"/>
    <x v="10"/>
    <s v="Xerox 199"/>
    <x v="2791"/>
    <x v="6"/>
    <n v="0.2"/>
    <x v="3101"/>
  </r>
  <r>
    <n v="3518"/>
    <x v="1743"/>
    <x v="0"/>
    <x v="888"/>
    <d v="2013-08-13T00:00:00"/>
    <s v="First Class"/>
    <s v="HA-14920"/>
    <s v="Helen Andreada"/>
    <x v="0"/>
    <x v="0"/>
    <s v="Fayetteville"/>
    <x v="3"/>
    <n v="28314"/>
    <x v="0"/>
    <s v="TEC-PH-10002350"/>
    <x v="2"/>
    <x v="7"/>
    <s v="Apple EarPods with Remote and Mic"/>
    <x v="2542"/>
    <x v="0"/>
    <n v="0.2"/>
    <x v="3102"/>
  </r>
  <r>
    <n v="3519"/>
    <x v="1743"/>
    <x v="0"/>
    <x v="888"/>
    <d v="2013-08-13T00:00:00"/>
    <s v="First Class"/>
    <s v="HA-14920"/>
    <s v="Helen Andreada"/>
    <x v="0"/>
    <x v="0"/>
    <s v="Fayetteville"/>
    <x v="3"/>
    <n v="28314"/>
    <x v="0"/>
    <s v="OFF-AP-10002518"/>
    <x v="1"/>
    <x v="9"/>
    <s v="Kensington 7 Outlet MasterPiece Power Center"/>
    <x v="2792"/>
    <x v="4"/>
    <n v="0.2"/>
    <x v="3103"/>
  </r>
  <r>
    <n v="3520"/>
    <x v="1744"/>
    <x v="1"/>
    <x v="137"/>
    <d v="2012-06-25T00:00:00"/>
    <s v="First Class"/>
    <s v="MG-17875"/>
    <s v="Michael Grace"/>
    <x v="2"/>
    <x v="0"/>
    <s v="Aurora"/>
    <x v="10"/>
    <n v="60505"/>
    <x v="2"/>
    <s v="FUR-TA-10002645"/>
    <x v="0"/>
    <x v="3"/>
    <s v="Hon Rectangular Conference Tables"/>
    <x v="2793"/>
    <x v="3"/>
    <n v="0.5"/>
    <x v="3104"/>
  </r>
  <r>
    <n v="3521"/>
    <x v="1745"/>
    <x v="1"/>
    <x v="889"/>
    <d v="2012-04-15T00:00:00"/>
    <s v="Standard Class"/>
    <s v="DM-12955"/>
    <s v="Dario Medina"/>
    <x v="1"/>
    <x v="0"/>
    <s v="Sacramento"/>
    <x v="1"/>
    <n v="95823"/>
    <x v="1"/>
    <s v="OFF-BI-10000773"/>
    <x v="1"/>
    <x v="8"/>
    <s v="Insertable Tab Post Binder Dividers"/>
    <x v="2794"/>
    <x v="0"/>
    <n v="0.2"/>
    <x v="3105"/>
  </r>
  <r>
    <n v="3522"/>
    <x v="1746"/>
    <x v="0"/>
    <x v="831"/>
    <d v="2013-11-26T00:00:00"/>
    <s v="Second Class"/>
    <s v="DM-13345"/>
    <s v="Denise Monton"/>
    <x v="1"/>
    <x v="0"/>
    <s v="Des Moines"/>
    <x v="23"/>
    <n v="50315"/>
    <x v="2"/>
    <s v="OFF-PA-10003845"/>
    <x v="1"/>
    <x v="10"/>
    <s v="Xerox 1987"/>
    <x v="1319"/>
    <x v="3"/>
    <n v="0"/>
    <x v="1374"/>
  </r>
  <r>
    <n v="3523"/>
    <x v="1746"/>
    <x v="0"/>
    <x v="831"/>
    <d v="2013-11-26T00:00:00"/>
    <s v="Second Class"/>
    <s v="DM-13345"/>
    <s v="Denise Monton"/>
    <x v="1"/>
    <x v="0"/>
    <s v="Des Moines"/>
    <x v="23"/>
    <n v="50315"/>
    <x v="2"/>
    <s v="TEC-PH-10001580"/>
    <x v="2"/>
    <x v="7"/>
    <s v="Logitech Mobile Speakerphone P710e - speaker phone"/>
    <x v="2795"/>
    <x v="1"/>
    <n v="0"/>
    <x v="3106"/>
  </r>
  <r>
    <n v="3524"/>
    <x v="1747"/>
    <x v="0"/>
    <x v="64"/>
    <d v="2013-09-11T00:00:00"/>
    <s v="Standard Class"/>
    <s v="ML-17395"/>
    <s v="Marina Lichtenstein"/>
    <x v="1"/>
    <x v="0"/>
    <s v="San Diego"/>
    <x v="1"/>
    <n v="92105"/>
    <x v="1"/>
    <s v="TEC-AC-10002345"/>
    <x v="2"/>
    <x v="11"/>
    <s v="HP Standard 104 key PS/2 Keyboard"/>
    <x v="2796"/>
    <x v="8"/>
    <n v="0"/>
    <x v="3107"/>
  </r>
  <r>
    <n v="3525"/>
    <x v="1748"/>
    <x v="0"/>
    <x v="390"/>
    <d v="2013-11-29T00:00:00"/>
    <s v="Standard Class"/>
    <s v="GA-14515"/>
    <s v="George Ashbrook"/>
    <x v="0"/>
    <x v="0"/>
    <s v="Dallas"/>
    <x v="5"/>
    <n v="75081"/>
    <x v="2"/>
    <s v="TEC-PH-10004120"/>
    <x v="2"/>
    <x v="7"/>
    <s v="AT&amp;T 1080 Phone"/>
    <x v="2797"/>
    <x v="5"/>
    <n v="0.2"/>
    <x v="3108"/>
  </r>
  <r>
    <n v="3526"/>
    <x v="1749"/>
    <x v="3"/>
    <x v="389"/>
    <d v="2014-12-16T00:00:00"/>
    <s v="Second Class"/>
    <s v="SU-20665"/>
    <s v="Stephanie Ulpright"/>
    <x v="2"/>
    <x v="0"/>
    <s v="Jackson"/>
    <x v="35"/>
    <n v="39212"/>
    <x v="0"/>
    <s v="TEC-AC-10001838"/>
    <x v="2"/>
    <x v="11"/>
    <s v="Razer Tiamat Over Ear 7.1 Surround Sound PC Gaming Headset"/>
    <x v="2798"/>
    <x v="1"/>
    <n v="0"/>
    <x v="3109"/>
  </r>
  <r>
    <n v="3527"/>
    <x v="1749"/>
    <x v="3"/>
    <x v="389"/>
    <d v="2014-12-16T00:00:00"/>
    <s v="Second Class"/>
    <s v="SU-20665"/>
    <s v="Stephanie Ulpright"/>
    <x v="2"/>
    <x v="0"/>
    <s v="Jackson"/>
    <x v="35"/>
    <n v="39212"/>
    <x v="0"/>
    <s v="TEC-PH-10000148"/>
    <x v="2"/>
    <x v="7"/>
    <s v="Cyber Acoustics AC-202b Speech Recognition Stereo Headset"/>
    <x v="2799"/>
    <x v="1"/>
    <n v="0"/>
    <x v="3110"/>
  </r>
  <r>
    <n v="3528"/>
    <x v="1749"/>
    <x v="3"/>
    <x v="389"/>
    <d v="2014-12-16T00:00:00"/>
    <s v="Second Class"/>
    <s v="SU-20665"/>
    <s v="Stephanie Ulpright"/>
    <x v="2"/>
    <x v="0"/>
    <s v="Jackson"/>
    <x v="35"/>
    <n v="39212"/>
    <x v="0"/>
    <s v="OFF-BI-10003476"/>
    <x v="1"/>
    <x v="8"/>
    <s v="Avery Metallic Poly Binders"/>
    <x v="2800"/>
    <x v="8"/>
    <n v="0"/>
    <x v="3111"/>
  </r>
  <r>
    <n v="3529"/>
    <x v="1750"/>
    <x v="0"/>
    <x v="890"/>
    <d v="2013-06-30T00:00:00"/>
    <s v="Standard Class"/>
    <s v="BD-11320"/>
    <s v="Bill Donatelli"/>
    <x v="0"/>
    <x v="0"/>
    <s v="San Diego"/>
    <x v="1"/>
    <n v="92024"/>
    <x v="1"/>
    <s v="TEC-PH-10004833"/>
    <x v="2"/>
    <x v="7"/>
    <s v="Macally Suction Cup Mount"/>
    <x v="2801"/>
    <x v="4"/>
    <n v="0.2"/>
    <x v="3112"/>
  </r>
  <r>
    <n v="3530"/>
    <x v="1751"/>
    <x v="1"/>
    <x v="14"/>
    <d v="2012-09-23T00:00:00"/>
    <s v="Standard Class"/>
    <s v="DB-13405"/>
    <s v="Denny Blanton"/>
    <x v="0"/>
    <x v="0"/>
    <s v="Orlando"/>
    <x v="2"/>
    <n v="32839"/>
    <x v="0"/>
    <s v="TEC-AC-10001465"/>
    <x v="2"/>
    <x v="11"/>
    <s v="SanDisk Cruzer 64 GB USB Flash Drive"/>
    <x v="2802"/>
    <x v="1"/>
    <n v="0.2"/>
    <x v="3113"/>
  </r>
  <r>
    <n v="3531"/>
    <x v="1752"/>
    <x v="0"/>
    <x v="288"/>
    <d v="2013-05-24T00:00:00"/>
    <s v="Standard Class"/>
    <s v="RP-19855"/>
    <s v="Roy Phan"/>
    <x v="1"/>
    <x v="0"/>
    <s v="Lafayette"/>
    <x v="14"/>
    <n v="47905"/>
    <x v="2"/>
    <s v="OFF-AR-10003056"/>
    <x v="1"/>
    <x v="6"/>
    <s v="Newell 341"/>
    <x v="1591"/>
    <x v="2"/>
    <n v="0"/>
    <x v="1684"/>
  </r>
  <r>
    <n v="3532"/>
    <x v="1753"/>
    <x v="0"/>
    <x v="316"/>
    <d v="2013-05-29T00:00:00"/>
    <s v="Same Day"/>
    <s v="EH-13765"/>
    <s v="Edward Hooks"/>
    <x v="1"/>
    <x v="0"/>
    <s v="New York City"/>
    <x v="15"/>
    <n v="10035"/>
    <x v="3"/>
    <s v="OFF-SU-10001218"/>
    <x v="1"/>
    <x v="14"/>
    <s v="Fiskars Softgrip Scissors"/>
    <x v="2803"/>
    <x v="2"/>
    <n v="0"/>
    <x v="3114"/>
  </r>
  <r>
    <n v="3533"/>
    <x v="1754"/>
    <x v="2"/>
    <x v="891"/>
    <d v="2011-04-23T00:00:00"/>
    <s v="Standard Class"/>
    <s v="JL-15835"/>
    <s v="John Lee"/>
    <x v="0"/>
    <x v="0"/>
    <s v="Los Angeles"/>
    <x v="1"/>
    <n v="90049"/>
    <x v="1"/>
    <s v="TEC-MA-10002859"/>
    <x v="2"/>
    <x v="15"/>
    <s v="Ativa MDM8000 8-Sheet Micro-Cut Shredder"/>
    <x v="2804"/>
    <x v="4"/>
    <n v="0.2"/>
    <x v="3115"/>
  </r>
  <r>
    <n v="3534"/>
    <x v="1754"/>
    <x v="2"/>
    <x v="891"/>
    <d v="2011-04-23T00:00:00"/>
    <s v="Standard Class"/>
    <s v="JL-15835"/>
    <s v="John Lee"/>
    <x v="0"/>
    <x v="0"/>
    <s v="Los Angeles"/>
    <x v="1"/>
    <n v="90049"/>
    <x v="1"/>
    <s v="OFF-AR-10002375"/>
    <x v="1"/>
    <x v="6"/>
    <s v="Newell 351"/>
    <x v="2805"/>
    <x v="4"/>
    <n v="0"/>
    <x v="3116"/>
  </r>
  <r>
    <n v="3535"/>
    <x v="1754"/>
    <x v="2"/>
    <x v="891"/>
    <d v="2011-04-23T00:00:00"/>
    <s v="Standard Class"/>
    <s v="JL-15835"/>
    <s v="John Lee"/>
    <x v="0"/>
    <x v="0"/>
    <s v="Los Angeles"/>
    <x v="1"/>
    <n v="90049"/>
    <x v="1"/>
    <s v="OFF-AR-10000657"/>
    <x v="1"/>
    <x v="6"/>
    <s v="Binney &amp; Smith inkTank Desk Highlighter, Chisel Tip, Yellow, 12/Box"/>
    <x v="2806"/>
    <x v="2"/>
    <n v="0"/>
    <x v="3117"/>
  </r>
  <r>
    <n v="3536"/>
    <x v="1754"/>
    <x v="2"/>
    <x v="891"/>
    <d v="2011-04-23T00:00:00"/>
    <s v="Standard Class"/>
    <s v="JL-15835"/>
    <s v="John Lee"/>
    <x v="0"/>
    <x v="0"/>
    <s v="Los Angeles"/>
    <x v="1"/>
    <n v="90049"/>
    <x v="1"/>
    <s v="OFF-FA-10000134"/>
    <x v="1"/>
    <x v="13"/>
    <s v="Advantus Push Pins, Aluminum Head"/>
    <x v="2807"/>
    <x v="0"/>
    <n v="0"/>
    <x v="3118"/>
  </r>
  <r>
    <n v="3537"/>
    <x v="1755"/>
    <x v="0"/>
    <x v="26"/>
    <d v="2013-06-21T00:00:00"/>
    <s v="Second Class"/>
    <s v="FM-14380"/>
    <s v="Fred McMath"/>
    <x v="0"/>
    <x v="0"/>
    <s v="New York City"/>
    <x v="15"/>
    <n v="10024"/>
    <x v="3"/>
    <s v="OFF-ST-10000419"/>
    <x v="1"/>
    <x v="4"/>
    <s v="Rogers Jumbo File, Granite"/>
    <x v="1360"/>
    <x v="1"/>
    <n v="0"/>
    <x v="1423"/>
  </r>
  <r>
    <n v="3538"/>
    <x v="1756"/>
    <x v="2"/>
    <x v="309"/>
    <d v="2011-05-09T00:00:00"/>
    <s v="Same Day"/>
    <s v="SB-20290"/>
    <s v="Sean Braxton"/>
    <x v="1"/>
    <x v="0"/>
    <s v="Henderson"/>
    <x v="0"/>
    <n v="42420"/>
    <x v="0"/>
    <s v="OFF-ST-10000107"/>
    <x v="1"/>
    <x v="4"/>
    <s v="Fellowes Super Stor/Drawer"/>
    <x v="2808"/>
    <x v="1"/>
    <n v="0"/>
    <x v="3119"/>
  </r>
  <r>
    <n v="3539"/>
    <x v="1756"/>
    <x v="2"/>
    <x v="309"/>
    <d v="2011-05-09T00:00:00"/>
    <s v="Same Day"/>
    <s v="SB-20290"/>
    <s v="Sean Braxton"/>
    <x v="1"/>
    <x v="0"/>
    <s v="Henderson"/>
    <x v="0"/>
    <n v="42420"/>
    <x v="0"/>
    <s v="OFF-LA-10001641"/>
    <x v="1"/>
    <x v="2"/>
    <s v="Avery 518"/>
    <x v="1242"/>
    <x v="1"/>
    <n v="0"/>
    <x v="3120"/>
  </r>
  <r>
    <n v="3540"/>
    <x v="1756"/>
    <x v="2"/>
    <x v="309"/>
    <d v="2011-05-09T00:00:00"/>
    <s v="Same Day"/>
    <s v="SB-20290"/>
    <s v="Sean Braxton"/>
    <x v="1"/>
    <x v="0"/>
    <s v="Henderson"/>
    <x v="0"/>
    <n v="42420"/>
    <x v="0"/>
    <s v="OFF-LA-10003121"/>
    <x v="1"/>
    <x v="2"/>
    <s v="Avery 506"/>
    <x v="2809"/>
    <x v="2"/>
    <n v="0"/>
    <x v="3121"/>
  </r>
  <r>
    <n v="3541"/>
    <x v="1756"/>
    <x v="2"/>
    <x v="309"/>
    <d v="2011-05-09T00:00:00"/>
    <s v="Same Day"/>
    <s v="SB-20290"/>
    <s v="Sean Braxton"/>
    <x v="1"/>
    <x v="0"/>
    <s v="Henderson"/>
    <x v="0"/>
    <n v="42420"/>
    <x v="0"/>
    <s v="OFF-PA-10002689"/>
    <x v="1"/>
    <x v="10"/>
    <s v="Weyerhaeuser First Choice Laser/Copy Paper (20Lb. and 88 Bright)"/>
    <x v="1568"/>
    <x v="3"/>
    <n v="0"/>
    <x v="1657"/>
  </r>
  <r>
    <n v="3542"/>
    <x v="1757"/>
    <x v="0"/>
    <x v="31"/>
    <d v="2013-09-21T00:00:00"/>
    <s v="First Class"/>
    <s v="SV-20365"/>
    <s v="Seth Vernon"/>
    <x v="0"/>
    <x v="0"/>
    <s v="Columbus"/>
    <x v="24"/>
    <n v="43229"/>
    <x v="3"/>
    <s v="FUR-FU-10002107"/>
    <x v="0"/>
    <x v="5"/>
    <s v="Eldon Pizzaz Desk Accessories"/>
    <x v="2810"/>
    <x v="1"/>
    <n v="0.2"/>
    <x v="3122"/>
  </r>
  <r>
    <n v="3543"/>
    <x v="1757"/>
    <x v="0"/>
    <x v="31"/>
    <d v="2013-09-21T00:00:00"/>
    <s v="First Class"/>
    <s v="SV-20365"/>
    <s v="Seth Vernon"/>
    <x v="0"/>
    <x v="0"/>
    <s v="Columbus"/>
    <x v="24"/>
    <n v="43229"/>
    <x v="3"/>
    <s v="FUR-CH-10002647"/>
    <x v="0"/>
    <x v="1"/>
    <s v="Situations Contoured Folding Chairs, 4/Set"/>
    <x v="2811"/>
    <x v="0"/>
    <n v="0.3"/>
    <x v="3123"/>
  </r>
  <r>
    <n v="3544"/>
    <x v="1757"/>
    <x v="0"/>
    <x v="31"/>
    <d v="2013-09-21T00:00:00"/>
    <s v="First Class"/>
    <s v="SV-20365"/>
    <s v="Seth Vernon"/>
    <x v="0"/>
    <x v="0"/>
    <s v="Columbus"/>
    <x v="24"/>
    <n v="43229"/>
    <x v="3"/>
    <s v="OFF-AR-10002257"/>
    <x v="1"/>
    <x v="6"/>
    <s v="Eldon Spacemaker Box, Quick-Snap Lid, Clear"/>
    <x v="2812"/>
    <x v="7"/>
    <n v="0.2"/>
    <x v="3124"/>
  </r>
  <r>
    <n v="3545"/>
    <x v="1758"/>
    <x v="3"/>
    <x v="331"/>
    <d v="2014-12-26T00:00:00"/>
    <s v="Second Class"/>
    <s v="MM-17920"/>
    <s v="Michael Moore"/>
    <x v="0"/>
    <x v="0"/>
    <s v="College Station"/>
    <x v="5"/>
    <n v="77840"/>
    <x v="2"/>
    <s v="OFF-PA-10004519"/>
    <x v="1"/>
    <x v="10"/>
    <s v="Spiral Phone Message Books with Labels by Adams"/>
    <x v="2813"/>
    <x v="8"/>
    <n v="0.2"/>
    <x v="3125"/>
  </r>
  <r>
    <n v="3546"/>
    <x v="1758"/>
    <x v="3"/>
    <x v="331"/>
    <d v="2014-12-26T00:00:00"/>
    <s v="Second Class"/>
    <s v="MM-17920"/>
    <s v="Michael Moore"/>
    <x v="0"/>
    <x v="0"/>
    <s v="College Station"/>
    <x v="5"/>
    <n v="77840"/>
    <x v="2"/>
    <s v="OFF-AP-10001947"/>
    <x v="1"/>
    <x v="9"/>
    <s v="Acco 6 Outlet Guardian Premium Plus Surge Suppressor"/>
    <x v="2814"/>
    <x v="8"/>
    <n v="0.8"/>
    <x v="3126"/>
  </r>
  <r>
    <n v="3547"/>
    <x v="1759"/>
    <x v="3"/>
    <x v="505"/>
    <d v="2014-11-02T00:00:00"/>
    <s v="First Class"/>
    <s v="RD-19810"/>
    <s v="Ross DeVincentis"/>
    <x v="2"/>
    <x v="0"/>
    <s v="Richmond"/>
    <x v="0"/>
    <n v="40475"/>
    <x v="0"/>
    <s v="OFF-ST-10004963"/>
    <x v="1"/>
    <x v="4"/>
    <s v="Eldon Gobal File Keepers"/>
    <x v="2815"/>
    <x v="3"/>
    <n v="0"/>
    <x v="3127"/>
  </r>
  <r>
    <n v="3548"/>
    <x v="1759"/>
    <x v="3"/>
    <x v="505"/>
    <d v="2014-11-02T00:00:00"/>
    <s v="First Class"/>
    <s v="RD-19810"/>
    <s v="Ross DeVincentis"/>
    <x v="2"/>
    <x v="0"/>
    <s v="Richmond"/>
    <x v="0"/>
    <n v="40475"/>
    <x v="0"/>
    <s v="OFF-SU-10002573"/>
    <x v="1"/>
    <x v="14"/>
    <s v="Acme 10&quot; Easy Grip Assistive Scissors"/>
    <x v="1530"/>
    <x v="0"/>
    <n v="0"/>
    <x v="1617"/>
  </r>
  <r>
    <n v="3549"/>
    <x v="1759"/>
    <x v="3"/>
    <x v="505"/>
    <d v="2014-11-02T00:00:00"/>
    <s v="First Class"/>
    <s v="RD-19810"/>
    <s v="Ross DeVincentis"/>
    <x v="2"/>
    <x v="0"/>
    <s v="Richmond"/>
    <x v="0"/>
    <n v="40475"/>
    <x v="0"/>
    <s v="FUR-CH-10000553"/>
    <x v="0"/>
    <x v="1"/>
    <s v="Metal Folding Chairs, Beige, 4/Carton"/>
    <x v="2816"/>
    <x v="7"/>
    <n v="0"/>
    <x v="3128"/>
  </r>
  <r>
    <n v="3550"/>
    <x v="1759"/>
    <x v="3"/>
    <x v="505"/>
    <d v="2014-11-02T00:00:00"/>
    <s v="First Class"/>
    <s v="RD-19810"/>
    <s v="Ross DeVincentis"/>
    <x v="2"/>
    <x v="0"/>
    <s v="Richmond"/>
    <x v="0"/>
    <n v="40475"/>
    <x v="0"/>
    <s v="OFF-LA-10001982"/>
    <x v="1"/>
    <x v="2"/>
    <s v="Smead Alpha-Z Color-Coded Name Labels First Letter Starter Set"/>
    <x v="59"/>
    <x v="8"/>
    <n v="0"/>
    <x v="3129"/>
  </r>
  <r>
    <n v="3551"/>
    <x v="1760"/>
    <x v="0"/>
    <x v="892"/>
    <d v="2013-04-03T00:00:00"/>
    <s v="Second Class"/>
    <s v="ME-17320"/>
    <s v="Maria Etezadi"/>
    <x v="2"/>
    <x v="0"/>
    <s v="Chicago"/>
    <x v="10"/>
    <n v="60653"/>
    <x v="2"/>
    <s v="OFF-PA-10001295"/>
    <x v="1"/>
    <x v="10"/>
    <s v="Computer Printout Paper with Letter-Trim Perforations"/>
    <x v="2817"/>
    <x v="1"/>
    <n v="0.2"/>
    <x v="3130"/>
  </r>
  <r>
    <n v="3552"/>
    <x v="1760"/>
    <x v="0"/>
    <x v="892"/>
    <d v="2013-04-03T00:00:00"/>
    <s v="Second Class"/>
    <s v="ME-17320"/>
    <s v="Maria Etezadi"/>
    <x v="2"/>
    <x v="0"/>
    <s v="Chicago"/>
    <x v="10"/>
    <n v="60653"/>
    <x v="2"/>
    <s v="FUR-CH-10002965"/>
    <x v="0"/>
    <x v="1"/>
    <s v="Global Leather Highback Executive Chair with Pneumatic Height Adjustment, Black"/>
    <x v="2818"/>
    <x v="5"/>
    <n v="0.3"/>
    <x v="3131"/>
  </r>
  <r>
    <n v="3553"/>
    <x v="1760"/>
    <x v="0"/>
    <x v="892"/>
    <d v="2013-04-03T00:00:00"/>
    <s v="Second Class"/>
    <s v="ME-17320"/>
    <s v="Maria Etezadi"/>
    <x v="2"/>
    <x v="0"/>
    <s v="Chicago"/>
    <x v="10"/>
    <n v="60653"/>
    <x v="2"/>
    <s v="TEC-PH-10001254"/>
    <x v="2"/>
    <x v="7"/>
    <s v="Jabra BIZ 2300 Duo QD Duo Corded Headset"/>
    <x v="2819"/>
    <x v="8"/>
    <n v="0.2"/>
    <x v="3132"/>
  </r>
  <r>
    <n v="3554"/>
    <x v="1761"/>
    <x v="3"/>
    <x v="51"/>
    <d v="2014-11-27T00:00:00"/>
    <s v="Second Class"/>
    <s v="FH-14275"/>
    <s v="Frank Hawley"/>
    <x v="1"/>
    <x v="0"/>
    <s v="Philadelphia"/>
    <x v="9"/>
    <n v="19120"/>
    <x v="3"/>
    <s v="OFF-BI-10001658"/>
    <x v="1"/>
    <x v="8"/>
    <s v="GBC Standard Therm-A-Bind Covers"/>
    <x v="2820"/>
    <x v="7"/>
    <n v="0.7"/>
    <x v="3133"/>
  </r>
  <r>
    <n v="3555"/>
    <x v="1762"/>
    <x v="2"/>
    <x v="893"/>
    <d v="2011-03-26T00:00:00"/>
    <s v="Second Class"/>
    <s v="PO-18865"/>
    <s v="Patrick O'Donnell"/>
    <x v="0"/>
    <x v="0"/>
    <s v="Los Angeles"/>
    <x v="1"/>
    <n v="90036"/>
    <x v="1"/>
    <s v="OFF-ST-10000585"/>
    <x v="1"/>
    <x v="4"/>
    <s v="Economy Rollaway Files"/>
    <x v="610"/>
    <x v="0"/>
    <n v="0"/>
    <x v="620"/>
  </r>
  <r>
    <n v="3556"/>
    <x v="1762"/>
    <x v="2"/>
    <x v="893"/>
    <d v="2011-03-26T00:00:00"/>
    <s v="Second Class"/>
    <s v="PO-18865"/>
    <s v="Patrick O'Donnell"/>
    <x v="0"/>
    <x v="0"/>
    <s v="Los Angeles"/>
    <x v="1"/>
    <n v="90036"/>
    <x v="1"/>
    <s v="TEC-PH-10003484"/>
    <x v="2"/>
    <x v="7"/>
    <s v="Ooma Telo VoIP Home Phone System"/>
    <x v="2821"/>
    <x v="5"/>
    <n v="0.2"/>
    <x v="3134"/>
  </r>
  <r>
    <n v="3557"/>
    <x v="1763"/>
    <x v="3"/>
    <x v="96"/>
    <d v="2014-12-06T00:00:00"/>
    <s v="Standard Class"/>
    <s v="CC-12550"/>
    <s v="Clay Cheatham"/>
    <x v="0"/>
    <x v="0"/>
    <s v="Los Angeles"/>
    <x v="1"/>
    <n v="90008"/>
    <x v="1"/>
    <s v="OFF-PA-10004735"/>
    <x v="1"/>
    <x v="10"/>
    <s v="Xerox 1905"/>
    <x v="1568"/>
    <x v="3"/>
    <n v="0"/>
    <x v="1657"/>
  </r>
  <r>
    <n v="3558"/>
    <x v="1763"/>
    <x v="3"/>
    <x v="96"/>
    <d v="2014-12-06T00:00:00"/>
    <s v="Standard Class"/>
    <s v="CC-12550"/>
    <s v="Clay Cheatham"/>
    <x v="0"/>
    <x v="0"/>
    <s v="Los Angeles"/>
    <x v="1"/>
    <n v="90008"/>
    <x v="1"/>
    <s v="OFF-BI-10003429"/>
    <x v="1"/>
    <x v="8"/>
    <s v="Cardinal HOLDit! Binder Insert Strips,Extra Strips"/>
    <x v="2822"/>
    <x v="0"/>
    <n v="0.2"/>
    <x v="3135"/>
  </r>
  <r>
    <n v="3559"/>
    <x v="1764"/>
    <x v="3"/>
    <x v="659"/>
    <d v="2014-11-13T00:00:00"/>
    <s v="Standard Class"/>
    <s v="TS-21505"/>
    <s v="Tony Sayre"/>
    <x v="0"/>
    <x v="0"/>
    <s v="San Francisco"/>
    <x v="1"/>
    <n v="94122"/>
    <x v="1"/>
    <s v="OFF-BI-10002982"/>
    <x v="1"/>
    <x v="8"/>
    <s v="Avery Self-Adhesive Photo Pockets for Polaroid Photos"/>
    <x v="2823"/>
    <x v="4"/>
    <n v="0.2"/>
    <x v="3136"/>
  </r>
  <r>
    <n v="3560"/>
    <x v="1764"/>
    <x v="3"/>
    <x v="659"/>
    <d v="2014-11-13T00:00:00"/>
    <s v="Standard Class"/>
    <s v="TS-21505"/>
    <s v="Tony Sayre"/>
    <x v="0"/>
    <x v="0"/>
    <s v="San Francisco"/>
    <x v="1"/>
    <n v="94122"/>
    <x v="1"/>
    <s v="TEC-AC-10004975"/>
    <x v="2"/>
    <x v="11"/>
    <s v="Plantronics Audio 995 Wireless Stereo Headset"/>
    <x v="2824"/>
    <x v="4"/>
    <n v="0"/>
    <x v="3137"/>
  </r>
  <r>
    <n v="3561"/>
    <x v="1765"/>
    <x v="3"/>
    <x v="507"/>
    <d v="2014-09-10T00:00:00"/>
    <s v="Second Class"/>
    <s v="MD-17350"/>
    <s v="Maribeth Dona"/>
    <x v="0"/>
    <x v="0"/>
    <s v="Akron"/>
    <x v="24"/>
    <n v="44312"/>
    <x v="3"/>
    <s v="OFF-AR-10002335"/>
    <x v="1"/>
    <x v="6"/>
    <s v="DIXON Oriole Pencils"/>
    <x v="2825"/>
    <x v="4"/>
    <n v="0.2"/>
    <x v="3138"/>
  </r>
  <r>
    <n v="3562"/>
    <x v="1765"/>
    <x v="3"/>
    <x v="507"/>
    <d v="2014-09-10T00:00:00"/>
    <s v="Second Class"/>
    <s v="MD-17350"/>
    <s v="Maribeth Dona"/>
    <x v="0"/>
    <x v="0"/>
    <s v="Akron"/>
    <x v="24"/>
    <n v="44312"/>
    <x v="3"/>
    <s v="OFF-BI-10004001"/>
    <x v="1"/>
    <x v="8"/>
    <s v="GBC Recycled VeloBinder Covers"/>
    <x v="2826"/>
    <x v="2"/>
    <n v="0.7"/>
    <x v="3139"/>
  </r>
  <r>
    <n v="3563"/>
    <x v="1765"/>
    <x v="3"/>
    <x v="507"/>
    <d v="2014-09-10T00:00:00"/>
    <s v="Second Class"/>
    <s v="MD-17350"/>
    <s v="Maribeth Dona"/>
    <x v="0"/>
    <x v="0"/>
    <s v="Akron"/>
    <x v="24"/>
    <n v="44312"/>
    <x v="3"/>
    <s v="OFF-BI-10001634"/>
    <x v="1"/>
    <x v="8"/>
    <s v="Wilson Jones Active Use Binders"/>
    <x v="2827"/>
    <x v="0"/>
    <n v="0.7"/>
    <x v="3140"/>
  </r>
  <r>
    <n v="3564"/>
    <x v="1765"/>
    <x v="3"/>
    <x v="507"/>
    <d v="2014-09-10T00:00:00"/>
    <s v="Second Class"/>
    <s v="MD-17350"/>
    <s v="Maribeth Dona"/>
    <x v="0"/>
    <x v="0"/>
    <s v="Akron"/>
    <x v="24"/>
    <n v="44312"/>
    <x v="3"/>
    <s v="OFF-PA-10000007"/>
    <x v="1"/>
    <x v="10"/>
    <s v="Telephone Message Books with Fax/Mobile Section, 4 1/4&quot; x 6&quot;"/>
    <x v="2828"/>
    <x v="4"/>
    <n v="0.2"/>
    <x v="3141"/>
  </r>
  <r>
    <n v="3565"/>
    <x v="1766"/>
    <x v="0"/>
    <x v="894"/>
    <d v="2013-07-07T00:00:00"/>
    <s v="First Class"/>
    <s v="GT-14755"/>
    <s v="Guy Thornton"/>
    <x v="0"/>
    <x v="0"/>
    <s v="Los Angeles"/>
    <x v="1"/>
    <n v="90049"/>
    <x v="1"/>
    <s v="OFF-PA-10000552"/>
    <x v="1"/>
    <x v="10"/>
    <s v="Xerox 200"/>
    <x v="91"/>
    <x v="0"/>
    <n v="0"/>
    <x v="91"/>
  </r>
  <r>
    <n v="3566"/>
    <x v="1766"/>
    <x v="0"/>
    <x v="894"/>
    <d v="2013-07-07T00:00:00"/>
    <s v="First Class"/>
    <s v="GT-14755"/>
    <s v="Guy Thornton"/>
    <x v="0"/>
    <x v="0"/>
    <s v="Los Angeles"/>
    <x v="1"/>
    <n v="90049"/>
    <x v="1"/>
    <s v="OFF-FA-10001135"/>
    <x v="1"/>
    <x v="13"/>
    <s v="Brites Rubber Bands, 1 1/2 oz. Box"/>
    <x v="536"/>
    <x v="0"/>
    <n v="0"/>
    <x v="3142"/>
  </r>
  <r>
    <n v="3567"/>
    <x v="1767"/>
    <x v="3"/>
    <x v="210"/>
    <d v="2014-09-15T00:00:00"/>
    <s v="Standard Class"/>
    <s v="RD-19660"/>
    <s v="Robert Dilbeck"/>
    <x v="2"/>
    <x v="0"/>
    <s v="Independence"/>
    <x v="25"/>
    <n v="64055"/>
    <x v="2"/>
    <s v="OFF-BI-10003650"/>
    <x v="1"/>
    <x v="8"/>
    <s v="GBC DocuBind 300 Electric Binding Machine"/>
    <x v="2829"/>
    <x v="1"/>
    <n v="0"/>
    <x v="3143"/>
  </r>
  <r>
    <n v="3568"/>
    <x v="1768"/>
    <x v="0"/>
    <x v="369"/>
    <d v="2013-09-15T00:00:00"/>
    <s v="Second Class"/>
    <s v="DB-12910"/>
    <s v="Daniel Byrd"/>
    <x v="2"/>
    <x v="0"/>
    <s v="Dallas"/>
    <x v="5"/>
    <n v="75220"/>
    <x v="2"/>
    <s v="FUR-FU-10003832"/>
    <x v="0"/>
    <x v="5"/>
    <s v="Eldon Expressions Punched Metal &amp; Wood Desk Accessories, Black &amp; Cherry"/>
    <x v="1660"/>
    <x v="4"/>
    <n v="0.6"/>
    <x v="3144"/>
  </r>
  <r>
    <n v="3569"/>
    <x v="1769"/>
    <x v="3"/>
    <x v="445"/>
    <d v="2014-07-04T00:00:00"/>
    <s v="Same Day"/>
    <s v="JK-15640"/>
    <s v="Jim Kriz"/>
    <x v="2"/>
    <x v="0"/>
    <s v="Seattle"/>
    <x v="4"/>
    <n v="98105"/>
    <x v="1"/>
    <s v="TEC-AC-10003628"/>
    <x v="2"/>
    <x v="11"/>
    <s v="Logitech 910-002974 M325 Wireless Mouse for Web Scrolling"/>
    <x v="2830"/>
    <x v="0"/>
    <n v="0"/>
    <x v="3145"/>
  </r>
  <r>
    <n v="3570"/>
    <x v="1769"/>
    <x v="3"/>
    <x v="445"/>
    <d v="2014-07-04T00:00:00"/>
    <s v="Same Day"/>
    <s v="JK-15640"/>
    <s v="Jim Kriz"/>
    <x v="2"/>
    <x v="0"/>
    <s v="Seattle"/>
    <x v="4"/>
    <n v="98105"/>
    <x v="1"/>
    <s v="TEC-MA-10001148"/>
    <x v="2"/>
    <x v="15"/>
    <s v="Okidata MB491 Multifunction Printer"/>
    <x v="2831"/>
    <x v="5"/>
    <n v="0.2"/>
    <x v="3146"/>
  </r>
  <r>
    <n v="3571"/>
    <x v="1769"/>
    <x v="3"/>
    <x v="445"/>
    <d v="2014-07-04T00:00:00"/>
    <s v="Same Day"/>
    <s v="JK-15640"/>
    <s v="Jim Kriz"/>
    <x v="2"/>
    <x v="0"/>
    <s v="Seattle"/>
    <x v="4"/>
    <n v="98105"/>
    <x v="1"/>
    <s v="TEC-AC-10002049"/>
    <x v="2"/>
    <x v="11"/>
    <s v="Plantronics Savi W720 Multi-Device Wireless Headset System"/>
    <x v="2832"/>
    <x v="4"/>
    <n v="0"/>
    <x v="3147"/>
  </r>
  <r>
    <n v="3572"/>
    <x v="1769"/>
    <x v="3"/>
    <x v="445"/>
    <d v="2014-07-04T00:00:00"/>
    <s v="Same Day"/>
    <s v="JK-15640"/>
    <s v="Jim Kriz"/>
    <x v="2"/>
    <x v="0"/>
    <s v="Seattle"/>
    <x v="4"/>
    <n v="98105"/>
    <x v="1"/>
    <s v="TEC-PH-10000702"/>
    <x v="2"/>
    <x v="7"/>
    <s v="Square Credit Card Reader, 4 1/2&quot; x 4 1/2&quot; x 1&quot;, White"/>
    <x v="465"/>
    <x v="7"/>
    <n v="0.2"/>
    <x v="3148"/>
  </r>
  <r>
    <n v="3573"/>
    <x v="1770"/>
    <x v="3"/>
    <x v="222"/>
    <d v="2014-07-05T00:00:00"/>
    <s v="Standard Class"/>
    <s v="FC-14335"/>
    <s v="Fred Chung"/>
    <x v="1"/>
    <x v="0"/>
    <s v="Mesquite"/>
    <x v="5"/>
    <n v="75150"/>
    <x v="2"/>
    <s v="OFF-PA-10003953"/>
    <x v="1"/>
    <x v="10"/>
    <s v="Xerox 218"/>
    <x v="1182"/>
    <x v="7"/>
    <n v="0.2"/>
    <x v="1673"/>
  </r>
  <r>
    <n v="3574"/>
    <x v="1771"/>
    <x v="3"/>
    <x v="783"/>
    <d v="2014-08-13T00:00:00"/>
    <s v="Standard Class"/>
    <s v="JW-15955"/>
    <s v="Joni Wasserman"/>
    <x v="0"/>
    <x v="0"/>
    <s v="Long Beach"/>
    <x v="15"/>
    <n v="11561"/>
    <x v="3"/>
    <s v="OFF-AR-10003602"/>
    <x v="1"/>
    <x v="6"/>
    <s v="Quartet Omega Colored Chalk, 12/Pack"/>
    <x v="2643"/>
    <x v="0"/>
    <n v="0"/>
    <x v="3149"/>
  </r>
  <r>
    <n v="3575"/>
    <x v="1771"/>
    <x v="3"/>
    <x v="783"/>
    <d v="2014-08-13T00:00:00"/>
    <s v="Standard Class"/>
    <s v="JW-15955"/>
    <s v="Joni Wasserman"/>
    <x v="0"/>
    <x v="0"/>
    <s v="Long Beach"/>
    <x v="15"/>
    <n v="11561"/>
    <x v="3"/>
    <s v="OFF-AR-10004062"/>
    <x v="1"/>
    <x v="6"/>
    <s v="Staples"/>
    <x v="2833"/>
    <x v="12"/>
    <n v="0"/>
    <x v="3150"/>
  </r>
  <r>
    <n v="3576"/>
    <x v="1772"/>
    <x v="1"/>
    <x v="531"/>
    <d v="2012-03-24T00:00:00"/>
    <s v="Standard Class"/>
    <s v="DC-12850"/>
    <s v="Dan Campbell"/>
    <x v="0"/>
    <x v="0"/>
    <s v="North Miami"/>
    <x v="2"/>
    <n v="33161"/>
    <x v="0"/>
    <s v="OFF-PA-10001560"/>
    <x v="1"/>
    <x v="10"/>
    <s v="Adams Telephone Message Books, 5 1/4” x 11”"/>
    <x v="2834"/>
    <x v="1"/>
    <n v="0.2"/>
    <x v="3151"/>
  </r>
  <r>
    <n v="3577"/>
    <x v="1773"/>
    <x v="0"/>
    <x v="843"/>
    <d v="2013-06-12T00:00:00"/>
    <s v="Standard Class"/>
    <s v="FM-14290"/>
    <s v="Frank Merwin"/>
    <x v="2"/>
    <x v="0"/>
    <s v="Bakersfield"/>
    <x v="1"/>
    <n v="93309"/>
    <x v="1"/>
    <s v="OFF-BI-10003305"/>
    <x v="1"/>
    <x v="8"/>
    <s v="Avery Hanging File Binders"/>
    <x v="2835"/>
    <x v="7"/>
    <n v="0.2"/>
    <x v="3152"/>
  </r>
  <r>
    <n v="3578"/>
    <x v="1773"/>
    <x v="0"/>
    <x v="843"/>
    <d v="2013-06-12T00:00:00"/>
    <s v="Standard Class"/>
    <s v="FM-14290"/>
    <s v="Frank Merwin"/>
    <x v="2"/>
    <x v="0"/>
    <s v="Bakersfield"/>
    <x v="1"/>
    <n v="93309"/>
    <x v="1"/>
    <s v="OFF-PA-10004000"/>
    <x v="1"/>
    <x v="10"/>
    <s v="While You Were Out Pads, 50 per Pad, 4 x 5 1/4, Green Cycle"/>
    <x v="2836"/>
    <x v="7"/>
    <n v="0"/>
    <x v="3153"/>
  </r>
  <r>
    <n v="3579"/>
    <x v="1774"/>
    <x v="0"/>
    <x v="197"/>
    <d v="2013-07-30T00:00:00"/>
    <s v="Standard Class"/>
    <s v="MT-17815"/>
    <s v="Meg Tillman"/>
    <x v="0"/>
    <x v="0"/>
    <s v="Jackson"/>
    <x v="35"/>
    <n v="39212"/>
    <x v="0"/>
    <s v="OFF-ST-10000321"/>
    <x v="1"/>
    <x v="4"/>
    <s v="Akro Stacking Bins"/>
    <x v="2837"/>
    <x v="7"/>
    <n v="0"/>
    <x v="3154"/>
  </r>
  <r>
    <n v="3580"/>
    <x v="1774"/>
    <x v="0"/>
    <x v="197"/>
    <d v="2013-07-30T00:00:00"/>
    <s v="Standard Class"/>
    <s v="MT-17815"/>
    <s v="Meg Tillman"/>
    <x v="0"/>
    <x v="0"/>
    <s v="Jackson"/>
    <x v="35"/>
    <n v="39212"/>
    <x v="0"/>
    <s v="OFF-PA-10004665"/>
    <x v="1"/>
    <x v="10"/>
    <s v="Advantus Motivational Note Cards"/>
    <x v="2838"/>
    <x v="2"/>
    <n v="0"/>
    <x v="3155"/>
  </r>
  <r>
    <n v="3581"/>
    <x v="1774"/>
    <x v="0"/>
    <x v="197"/>
    <d v="2013-07-30T00:00:00"/>
    <s v="Standard Class"/>
    <s v="MT-17815"/>
    <s v="Meg Tillman"/>
    <x v="0"/>
    <x v="0"/>
    <s v="Jackson"/>
    <x v="35"/>
    <n v="39212"/>
    <x v="0"/>
    <s v="FUR-TA-10004915"/>
    <x v="0"/>
    <x v="3"/>
    <s v="Office Impressions End Table, 20-1/2&quot;H x 24&quot;W x 20&quot;D"/>
    <x v="2839"/>
    <x v="8"/>
    <n v="0"/>
    <x v="3156"/>
  </r>
  <r>
    <n v="3582"/>
    <x v="1775"/>
    <x v="3"/>
    <x v="172"/>
    <d v="2014-10-08T00:00:00"/>
    <s v="Standard Class"/>
    <s v="DK-13090"/>
    <s v="Dave Kipp"/>
    <x v="0"/>
    <x v="0"/>
    <s v="Fremont"/>
    <x v="8"/>
    <n v="68025"/>
    <x v="2"/>
    <s v="OFF-PA-10000994"/>
    <x v="1"/>
    <x v="10"/>
    <s v="Xerox 1915"/>
    <x v="2840"/>
    <x v="7"/>
    <n v="0"/>
    <x v="3157"/>
  </r>
  <r>
    <n v="3583"/>
    <x v="1776"/>
    <x v="1"/>
    <x v="895"/>
    <d v="2012-12-16T00:00:00"/>
    <s v="Standard Class"/>
    <s v="KD-16495"/>
    <s v="Keith Dawkins"/>
    <x v="1"/>
    <x v="0"/>
    <s v="Jackson"/>
    <x v="12"/>
    <n v="49201"/>
    <x v="2"/>
    <s v="OFF-AR-10001149"/>
    <x v="1"/>
    <x v="6"/>
    <s v="Avery Hi-Liter Comfort Grip Fluorescent Highlighter, Yellow Ink"/>
    <x v="2841"/>
    <x v="0"/>
    <n v="0"/>
    <x v="3158"/>
  </r>
  <r>
    <n v="3584"/>
    <x v="1776"/>
    <x v="1"/>
    <x v="895"/>
    <d v="2012-12-16T00:00:00"/>
    <s v="Standard Class"/>
    <s v="KD-16495"/>
    <s v="Keith Dawkins"/>
    <x v="1"/>
    <x v="0"/>
    <s v="Jackson"/>
    <x v="12"/>
    <n v="49201"/>
    <x v="2"/>
    <s v="FUR-TA-10003569"/>
    <x v="0"/>
    <x v="3"/>
    <s v="Bretford CR8500 Series Meeting Room Furniture"/>
    <x v="2842"/>
    <x v="0"/>
    <n v="0"/>
    <x v="3159"/>
  </r>
  <r>
    <n v="3585"/>
    <x v="1776"/>
    <x v="1"/>
    <x v="895"/>
    <d v="2012-12-16T00:00:00"/>
    <s v="Standard Class"/>
    <s v="KD-16495"/>
    <s v="Keith Dawkins"/>
    <x v="1"/>
    <x v="0"/>
    <s v="Jackson"/>
    <x v="12"/>
    <n v="49201"/>
    <x v="2"/>
    <s v="FUR-CH-10004289"/>
    <x v="0"/>
    <x v="1"/>
    <s v="Global Super Steno Chair"/>
    <x v="2843"/>
    <x v="0"/>
    <n v="0"/>
    <x v="3160"/>
  </r>
  <r>
    <n v="3586"/>
    <x v="1776"/>
    <x v="1"/>
    <x v="895"/>
    <d v="2012-12-16T00:00:00"/>
    <s v="Standard Class"/>
    <s v="KD-16495"/>
    <s v="Keith Dawkins"/>
    <x v="1"/>
    <x v="0"/>
    <s v="Jackson"/>
    <x v="12"/>
    <n v="49201"/>
    <x v="2"/>
    <s v="OFF-LA-10001045"/>
    <x v="1"/>
    <x v="2"/>
    <s v="Permanent Self-Adhesive File Folder Labels for Typewriters by Universal"/>
    <x v="537"/>
    <x v="7"/>
    <n v="0"/>
    <x v="547"/>
  </r>
  <r>
    <n v="3587"/>
    <x v="1777"/>
    <x v="3"/>
    <x v="213"/>
    <d v="2014-09-09T00:00:00"/>
    <s v="Standard Class"/>
    <s v="AG-10300"/>
    <s v="Aleksandra Gannaway"/>
    <x v="1"/>
    <x v="0"/>
    <s v="San Francisco"/>
    <x v="1"/>
    <n v="94122"/>
    <x v="1"/>
    <s v="OFF-AR-10002053"/>
    <x v="1"/>
    <x v="6"/>
    <s v="Premium Writing Pencils, Soft, #2 by Central Association for the Blind"/>
    <x v="459"/>
    <x v="0"/>
    <n v="0"/>
    <x v="470"/>
  </r>
  <r>
    <n v="3588"/>
    <x v="1778"/>
    <x v="3"/>
    <x v="241"/>
    <d v="2014-09-29T00:00:00"/>
    <s v="Standard Class"/>
    <s v="MH-18115"/>
    <s v="Mick Hernandez"/>
    <x v="2"/>
    <x v="0"/>
    <s v="Lancaster"/>
    <x v="24"/>
    <n v="43130"/>
    <x v="3"/>
    <s v="TEC-PH-10002885"/>
    <x v="2"/>
    <x v="7"/>
    <s v="Apple iPhone 5"/>
    <x v="2844"/>
    <x v="1"/>
    <n v="0.4"/>
    <x v="3161"/>
  </r>
  <r>
    <n v="3589"/>
    <x v="1779"/>
    <x v="3"/>
    <x v="484"/>
    <d v="2014-12-22T00:00:00"/>
    <s v="First Class"/>
    <s v="AC-10450"/>
    <s v="Amy Cox"/>
    <x v="0"/>
    <x v="0"/>
    <s v="Lafayette"/>
    <x v="28"/>
    <n v="70506"/>
    <x v="0"/>
    <s v="OFF-SU-10002881"/>
    <x v="1"/>
    <x v="14"/>
    <s v="Martin Yale Chadless Opener Electric Letter Opener"/>
    <x v="2845"/>
    <x v="0"/>
    <n v="0"/>
    <x v="3162"/>
  </r>
  <r>
    <n v="3590"/>
    <x v="1780"/>
    <x v="3"/>
    <x v="221"/>
    <d v="2014-12-01T00:00:00"/>
    <s v="Standard Class"/>
    <s v="FM-14290"/>
    <s v="Frank Merwin"/>
    <x v="2"/>
    <x v="0"/>
    <s v="Richmond"/>
    <x v="0"/>
    <n v="40475"/>
    <x v="0"/>
    <s v="OFF-BI-10000546"/>
    <x v="1"/>
    <x v="8"/>
    <s v="Avery Durable Binders"/>
    <x v="709"/>
    <x v="7"/>
    <n v="0"/>
    <x v="723"/>
  </r>
  <r>
    <n v="3591"/>
    <x v="1780"/>
    <x v="3"/>
    <x v="221"/>
    <d v="2014-12-01T00:00:00"/>
    <s v="Standard Class"/>
    <s v="FM-14290"/>
    <s v="Frank Merwin"/>
    <x v="2"/>
    <x v="0"/>
    <s v="Richmond"/>
    <x v="0"/>
    <n v="40475"/>
    <x v="0"/>
    <s v="OFF-ST-10001526"/>
    <x v="1"/>
    <x v="4"/>
    <s v="Iceberg Mobile Mega Data/Printer Cart "/>
    <x v="2846"/>
    <x v="13"/>
    <n v="0"/>
    <x v="3163"/>
  </r>
  <r>
    <n v="3592"/>
    <x v="1781"/>
    <x v="2"/>
    <x v="736"/>
    <d v="2011-12-15T00:00:00"/>
    <s v="Second Class"/>
    <s v="RA-19285"/>
    <s v="Ralph Arnett"/>
    <x v="0"/>
    <x v="0"/>
    <s v="Houston"/>
    <x v="5"/>
    <n v="77070"/>
    <x v="2"/>
    <s v="OFF-SU-10001574"/>
    <x v="1"/>
    <x v="14"/>
    <s v="Acme Value Line Scissors"/>
    <x v="2847"/>
    <x v="7"/>
    <n v="0.2"/>
    <x v="3164"/>
  </r>
  <r>
    <n v="3593"/>
    <x v="1782"/>
    <x v="0"/>
    <x v="5"/>
    <d v="2013-12-08T00:00:00"/>
    <s v="Second Class"/>
    <s v="JG-15160"/>
    <s v="James Galang"/>
    <x v="0"/>
    <x v="0"/>
    <s v="New York City"/>
    <x v="15"/>
    <n v="10024"/>
    <x v="3"/>
    <s v="OFF-ST-10002615"/>
    <x v="1"/>
    <x v="4"/>
    <s v="Dual Level, Single-Width Filing Carts"/>
    <x v="2848"/>
    <x v="1"/>
    <n v="0"/>
    <x v="3165"/>
  </r>
  <r>
    <n v="3594"/>
    <x v="1783"/>
    <x v="0"/>
    <x v="108"/>
    <d v="2013-09-18T00:00:00"/>
    <s v="Standard Class"/>
    <s v="NZ-18565"/>
    <s v="Nick Zandusky"/>
    <x v="2"/>
    <x v="0"/>
    <s v="Toledo"/>
    <x v="24"/>
    <n v="43615"/>
    <x v="3"/>
    <s v="OFF-BI-10001658"/>
    <x v="1"/>
    <x v="8"/>
    <s v="GBC Standard Therm-A-Bind Covers"/>
    <x v="2849"/>
    <x v="1"/>
    <n v="0.7"/>
    <x v="3166"/>
  </r>
  <r>
    <n v="3595"/>
    <x v="1783"/>
    <x v="0"/>
    <x v="108"/>
    <d v="2013-09-18T00:00:00"/>
    <s v="Standard Class"/>
    <s v="NZ-18565"/>
    <s v="Nick Zandusky"/>
    <x v="2"/>
    <x v="0"/>
    <s v="Toledo"/>
    <x v="24"/>
    <n v="43615"/>
    <x v="3"/>
    <s v="OFF-ST-10002562"/>
    <x v="1"/>
    <x v="4"/>
    <s v="Staples"/>
    <x v="2850"/>
    <x v="2"/>
    <n v="0.2"/>
    <x v="3167"/>
  </r>
  <r>
    <n v="3596"/>
    <x v="1784"/>
    <x v="3"/>
    <x v="34"/>
    <d v="2014-12-16T00:00:00"/>
    <s v="Standard Class"/>
    <s v="KM-16225"/>
    <s v="Kalyca Meade"/>
    <x v="1"/>
    <x v="0"/>
    <s v="Philadelphia"/>
    <x v="9"/>
    <n v="19143"/>
    <x v="3"/>
    <s v="OFF-AR-10004757"/>
    <x v="1"/>
    <x v="6"/>
    <s v="Crayola Colored Pencils"/>
    <x v="370"/>
    <x v="7"/>
    <n v="0.2"/>
    <x v="379"/>
  </r>
  <r>
    <n v="3597"/>
    <x v="1785"/>
    <x v="2"/>
    <x v="340"/>
    <d v="2011-09-14T00:00:00"/>
    <s v="Second Class"/>
    <s v="LC-17140"/>
    <s v="Logan Currie"/>
    <x v="0"/>
    <x v="0"/>
    <s v="Philadelphia"/>
    <x v="9"/>
    <n v="19140"/>
    <x v="3"/>
    <s v="OFF-PA-10000788"/>
    <x v="1"/>
    <x v="10"/>
    <s v="Xerox 210"/>
    <x v="12"/>
    <x v="1"/>
    <n v="0.2"/>
    <x v="12"/>
  </r>
  <r>
    <n v="3598"/>
    <x v="1785"/>
    <x v="2"/>
    <x v="340"/>
    <d v="2011-09-14T00:00:00"/>
    <s v="Second Class"/>
    <s v="LC-17140"/>
    <s v="Logan Currie"/>
    <x v="0"/>
    <x v="0"/>
    <s v="Philadelphia"/>
    <x v="9"/>
    <n v="19140"/>
    <x v="3"/>
    <s v="TEC-AC-10002134"/>
    <x v="2"/>
    <x v="11"/>
    <s v="Rosewill 107 Normal Keys USB Wired Standard Keyboard"/>
    <x v="2851"/>
    <x v="5"/>
    <n v="0.2"/>
    <x v="3168"/>
  </r>
  <r>
    <n v="3599"/>
    <x v="1785"/>
    <x v="2"/>
    <x v="340"/>
    <d v="2011-09-14T00:00:00"/>
    <s v="Second Class"/>
    <s v="LC-17140"/>
    <s v="Logan Currie"/>
    <x v="0"/>
    <x v="0"/>
    <s v="Philadelphia"/>
    <x v="9"/>
    <n v="19140"/>
    <x v="3"/>
    <s v="FUR-FU-10002456"/>
    <x v="0"/>
    <x v="5"/>
    <s v="Master Caster Door Stop, Large Neon Orange"/>
    <x v="1133"/>
    <x v="1"/>
    <n v="0.2"/>
    <x v="3169"/>
  </r>
  <r>
    <n v="3600"/>
    <x v="1785"/>
    <x v="2"/>
    <x v="340"/>
    <d v="2011-09-14T00:00:00"/>
    <s v="Second Class"/>
    <s v="LC-17140"/>
    <s v="Logan Currie"/>
    <x v="0"/>
    <x v="0"/>
    <s v="Philadelphia"/>
    <x v="9"/>
    <n v="19140"/>
    <x v="3"/>
    <s v="TEC-PH-10002549"/>
    <x v="2"/>
    <x v="7"/>
    <s v="Polycom SoundPoint IP 450 VoIP phone"/>
    <x v="2852"/>
    <x v="7"/>
    <n v="0.4"/>
    <x v="3170"/>
  </r>
  <r>
    <n v="3601"/>
    <x v="1786"/>
    <x v="3"/>
    <x v="335"/>
    <d v="2014-07-01T00:00:00"/>
    <s v="Standard Class"/>
    <s v="NP-18700"/>
    <s v="Nora Preis"/>
    <x v="0"/>
    <x v="0"/>
    <s v="Denver"/>
    <x v="22"/>
    <n v="80219"/>
    <x v="1"/>
    <s v="TEC-AC-10001990"/>
    <x v="2"/>
    <x v="11"/>
    <s v="Kensington Orbit Wireless Mobile Trackball for PC and Mac"/>
    <x v="1074"/>
    <x v="6"/>
    <n v="0.2"/>
    <x v="1116"/>
  </r>
  <r>
    <n v="3602"/>
    <x v="1787"/>
    <x v="2"/>
    <x v="664"/>
    <d v="2011-11-24T00:00:00"/>
    <s v="Standard Class"/>
    <s v="RB-19330"/>
    <s v="Randy Bradley"/>
    <x v="0"/>
    <x v="0"/>
    <s v="Philadelphia"/>
    <x v="9"/>
    <n v="19143"/>
    <x v="3"/>
    <s v="OFF-PA-10002137"/>
    <x v="1"/>
    <x v="10"/>
    <s v="Southworth 100% Résumé Paper, 24lb."/>
    <x v="2853"/>
    <x v="0"/>
    <n v="0.2"/>
    <x v="3171"/>
  </r>
  <r>
    <n v="3603"/>
    <x v="1787"/>
    <x v="2"/>
    <x v="664"/>
    <d v="2011-11-24T00:00:00"/>
    <s v="Standard Class"/>
    <s v="RB-19330"/>
    <s v="Randy Bradley"/>
    <x v="0"/>
    <x v="0"/>
    <s v="Philadelphia"/>
    <x v="9"/>
    <n v="19143"/>
    <x v="3"/>
    <s v="FUR-CH-10004997"/>
    <x v="0"/>
    <x v="1"/>
    <s v="Hon Every-Day Series Multi-Task Chairs"/>
    <x v="2854"/>
    <x v="2"/>
    <n v="0.3"/>
    <x v="3172"/>
  </r>
  <r>
    <n v="3604"/>
    <x v="1788"/>
    <x v="3"/>
    <x v="170"/>
    <d v="2014-08-28T00:00:00"/>
    <s v="Standard Class"/>
    <s v="TH-21550"/>
    <s v="Tracy Hopkins"/>
    <x v="2"/>
    <x v="0"/>
    <s v="Columbia"/>
    <x v="39"/>
    <n v="21044"/>
    <x v="3"/>
    <s v="OFF-PA-10000357"/>
    <x v="1"/>
    <x v="10"/>
    <s v="Xerox 1888"/>
    <x v="1959"/>
    <x v="2"/>
    <n v="0"/>
    <x v="2110"/>
  </r>
  <r>
    <n v="3605"/>
    <x v="1788"/>
    <x v="3"/>
    <x v="170"/>
    <d v="2014-08-28T00:00:00"/>
    <s v="Standard Class"/>
    <s v="TH-21550"/>
    <s v="Tracy Hopkins"/>
    <x v="2"/>
    <x v="0"/>
    <s v="Columbia"/>
    <x v="39"/>
    <n v="21044"/>
    <x v="3"/>
    <s v="FUR-FU-10003976"/>
    <x v="0"/>
    <x v="5"/>
    <s v="DAX Executive Solid Wood Document Frame, Desktop or Hang, Mahogany, 5 x 7"/>
    <x v="2855"/>
    <x v="0"/>
    <n v="0"/>
    <x v="3173"/>
  </r>
  <r>
    <n v="3606"/>
    <x v="1788"/>
    <x v="3"/>
    <x v="170"/>
    <d v="2014-08-28T00:00:00"/>
    <s v="Standard Class"/>
    <s v="TH-21550"/>
    <s v="Tracy Hopkins"/>
    <x v="2"/>
    <x v="0"/>
    <s v="Columbia"/>
    <x v="39"/>
    <n v="21044"/>
    <x v="3"/>
    <s v="FUR-FU-10004960"/>
    <x v="0"/>
    <x v="5"/>
    <s v="Seth Thomas 12&quot; Clock w/ Goldtone Case"/>
    <x v="2856"/>
    <x v="4"/>
    <n v="0"/>
    <x v="3174"/>
  </r>
  <r>
    <n v="3607"/>
    <x v="1789"/>
    <x v="0"/>
    <x v="299"/>
    <d v="2013-03-17T00:00:00"/>
    <s v="Second Class"/>
    <s v="CK-12595"/>
    <s v="Clytie Kelty"/>
    <x v="0"/>
    <x v="0"/>
    <s v="New York City"/>
    <x v="15"/>
    <n v="10024"/>
    <x v="3"/>
    <s v="OFF-EN-10001099"/>
    <x v="1"/>
    <x v="12"/>
    <s v="Staples"/>
    <x v="1624"/>
    <x v="1"/>
    <n v="0"/>
    <x v="3175"/>
  </r>
  <r>
    <n v="3608"/>
    <x v="1790"/>
    <x v="2"/>
    <x v="865"/>
    <d v="2011-09-28T00:00:00"/>
    <s v="Second Class"/>
    <s v="ST-20530"/>
    <s v="Shui Tom"/>
    <x v="0"/>
    <x v="0"/>
    <s v="New York City"/>
    <x v="15"/>
    <n v="10035"/>
    <x v="3"/>
    <s v="OFF-BI-10002026"/>
    <x v="1"/>
    <x v="8"/>
    <s v="Avery Arch Ring Binders"/>
    <x v="2857"/>
    <x v="1"/>
    <n v="0.2"/>
    <x v="3176"/>
  </r>
  <r>
    <n v="3609"/>
    <x v="1791"/>
    <x v="2"/>
    <x v="582"/>
    <d v="2011-05-03T00:00:00"/>
    <s v="Standard Class"/>
    <s v="GB-14530"/>
    <s v="George Bell"/>
    <x v="1"/>
    <x v="0"/>
    <s v="Newark"/>
    <x v="24"/>
    <n v="43055"/>
    <x v="3"/>
    <s v="OFF-LA-10001613"/>
    <x v="1"/>
    <x v="2"/>
    <s v="Avery File Folder Labels"/>
    <x v="2789"/>
    <x v="1"/>
    <n v="0.2"/>
    <x v="3177"/>
  </r>
  <r>
    <n v="3610"/>
    <x v="1791"/>
    <x v="2"/>
    <x v="582"/>
    <d v="2011-05-03T00:00:00"/>
    <s v="Standard Class"/>
    <s v="GB-14530"/>
    <s v="George Bell"/>
    <x v="1"/>
    <x v="0"/>
    <s v="Newark"/>
    <x v="24"/>
    <n v="43055"/>
    <x v="3"/>
    <s v="OFF-ST-10002214"/>
    <x v="1"/>
    <x v="4"/>
    <s v="X-Rack File for Hanging Folders"/>
    <x v="2858"/>
    <x v="1"/>
    <n v="0.2"/>
    <x v="3178"/>
  </r>
  <r>
    <n v="3611"/>
    <x v="1791"/>
    <x v="2"/>
    <x v="582"/>
    <d v="2011-05-03T00:00:00"/>
    <s v="Standard Class"/>
    <s v="GB-14530"/>
    <s v="George Bell"/>
    <x v="1"/>
    <x v="0"/>
    <s v="Newark"/>
    <x v="24"/>
    <n v="43055"/>
    <x v="3"/>
    <s v="OFF-ST-10001128"/>
    <x v="1"/>
    <x v="4"/>
    <s v="Carina Mini System Audio Rack, Model AR050B"/>
    <x v="2859"/>
    <x v="0"/>
    <n v="0.2"/>
    <x v="3179"/>
  </r>
  <r>
    <n v="3612"/>
    <x v="1792"/>
    <x v="0"/>
    <x v="896"/>
    <d v="2013-12-02T00:00:00"/>
    <s v="Second Class"/>
    <s v="NC-18535"/>
    <s v="Nick Crebassa"/>
    <x v="1"/>
    <x v="0"/>
    <s v="Dallas"/>
    <x v="5"/>
    <n v="75217"/>
    <x v="2"/>
    <s v="TEC-AC-10004864"/>
    <x v="2"/>
    <x v="11"/>
    <s v="Memorex Micro Travel Drive 32 GB"/>
    <x v="2860"/>
    <x v="0"/>
    <n v="0.2"/>
    <x v="3180"/>
  </r>
  <r>
    <n v="3613"/>
    <x v="1793"/>
    <x v="1"/>
    <x v="155"/>
    <d v="2012-12-08T00:00:00"/>
    <s v="Standard Class"/>
    <s v="AB-10255"/>
    <s v="Alejandro Ballentine"/>
    <x v="2"/>
    <x v="0"/>
    <s v="Philadelphia"/>
    <x v="9"/>
    <n v="19134"/>
    <x v="3"/>
    <s v="OFF-PA-10000174"/>
    <x v="1"/>
    <x v="10"/>
    <s v="Message Book, Wirebound, Four 5 1/2&quot; X 4&quot; Forms/Pg., 200 Dupl. Sets/Book"/>
    <x v="2861"/>
    <x v="0"/>
    <n v="0.2"/>
    <x v="3181"/>
  </r>
  <r>
    <n v="3614"/>
    <x v="1793"/>
    <x v="1"/>
    <x v="155"/>
    <d v="2012-12-08T00:00:00"/>
    <s v="Standard Class"/>
    <s v="AB-10255"/>
    <s v="Alejandro Ballentine"/>
    <x v="2"/>
    <x v="0"/>
    <s v="Philadelphia"/>
    <x v="9"/>
    <n v="19134"/>
    <x v="3"/>
    <s v="TEC-AC-10000171"/>
    <x v="2"/>
    <x v="11"/>
    <s v="Verbatim 25 GB 6x Blu-ray Single Layer Recordable Disc, 25/Pack"/>
    <x v="2862"/>
    <x v="0"/>
    <n v="0.2"/>
    <x v="3182"/>
  </r>
  <r>
    <n v="3615"/>
    <x v="1794"/>
    <x v="3"/>
    <x v="123"/>
    <d v="2014-11-22T00:00:00"/>
    <s v="First Class"/>
    <s v="SC-20770"/>
    <s v="Stewart Carmichael"/>
    <x v="1"/>
    <x v="0"/>
    <s v="San Antonio"/>
    <x v="5"/>
    <n v="78207"/>
    <x v="2"/>
    <s v="FUR-TA-10002622"/>
    <x v="0"/>
    <x v="3"/>
    <s v="Bush Andora Conference Table, Maple/Graphite Gray Finish"/>
    <x v="2863"/>
    <x v="5"/>
    <n v="0.3"/>
    <x v="3183"/>
  </r>
  <r>
    <n v="3616"/>
    <x v="1794"/>
    <x v="3"/>
    <x v="123"/>
    <d v="2014-11-22T00:00:00"/>
    <s v="First Class"/>
    <s v="SC-20770"/>
    <s v="Stewart Carmichael"/>
    <x v="1"/>
    <x v="0"/>
    <s v="San Antonio"/>
    <x v="5"/>
    <n v="78207"/>
    <x v="2"/>
    <s v="OFF-AR-10001915"/>
    <x v="1"/>
    <x v="6"/>
    <s v="Peel-Off China Markers"/>
    <x v="2864"/>
    <x v="4"/>
    <n v="0.2"/>
    <x v="3184"/>
  </r>
  <r>
    <n v="3617"/>
    <x v="1795"/>
    <x v="0"/>
    <x v="64"/>
    <d v="2013-09-10T00:00:00"/>
    <s v="Standard Class"/>
    <s v="JC-15340"/>
    <s v="Jasper Cacioppo"/>
    <x v="0"/>
    <x v="0"/>
    <s v="Philadelphia"/>
    <x v="9"/>
    <n v="19120"/>
    <x v="3"/>
    <s v="OFF-BI-10004410"/>
    <x v="1"/>
    <x v="8"/>
    <s v="C-Line Peel &amp; Stick Add-On Filing Pockets, 8-3/4 x 5-1/8, 10/Pack"/>
    <x v="2865"/>
    <x v="2"/>
    <n v="0.7"/>
    <x v="3185"/>
  </r>
  <r>
    <n v="3618"/>
    <x v="1796"/>
    <x v="3"/>
    <x v="507"/>
    <d v="2014-09-09T00:00:00"/>
    <s v="Standard Class"/>
    <s v="RA-19285"/>
    <s v="Ralph Arnett"/>
    <x v="0"/>
    <x v="0"/>
    <s v="Los Angeles"/>
    <x v="1"/>
    <n v="90004"/>
    <x v="1"/>
    <s v="OFF-BI-10004632"/>
    <x v="1"/>
    <x v="8"/>
    <s v="Ibico Hi-Tech Manual Binding System"/>
    <x v="1638"/>
    <x v="0"/>
    <n v="0.2"/>
    <x v="1735"/>
  </r>
  <r>
    <n v="3619"/>
    <x v="1796"/>
    <x v="3"/>
    <x v="507"/>
    <d v="2014-09-09T00:00:00"/>
    <s v="Standard Class"/>
    <s v="RA-19285"/>
    <s v="Ralph Arnett"/>
    <x v="0"/>
    <x v="0"/>
    <s v="Los Angeles"/>
    <x v="1"/>
    <n v="90004"/>
    <x v="1"/>
    <s v="TEC-PH-10002185"/>
    <x v="2"/>
    <x v="7"/>
    <s v="QVS USB Car Charger 2-Port 2.1Amp for iPod/iPhone/iPad/iPad 2/iPad 3"/>
    <x v="2866"/>
    <x v="7"/>
    <n v="0.2"/>
    <x v="3186"/>
  </r>
  <r>
    <n v="3620"/>
    <x v="1796"/>
    <x v="3"/>
    <x v="507"/>
    <d v="2014-09-09T00:00:00"/>
    <s v="Standard Class"/>
    <s v="RA-19285"/>
    <s v="Ralph Arnett"/>
    <x v="0"/>
    <x v="0"/>
    <s v="Los Angeles"/>
    <x v="1"/>
    <n v="90004"/>
    <x v="1"/>
    <s v="OFF-ST-10002974"/>
    <x v="1"/>
    <x v="4"/>
    <s v="Trav-L-File Heavy-Duty Shuttle II, Black"/>
    <x v="2867"/>
    <x v="2"/>
    <n v="0"/>
    <x v="3187"/>
  </r>
  <r>
    <n v="3621"/>
    <x v="1797"/>
    <x v="0"/>
    <x v="897"/>
    <d v="2013-09-30T00:00:00"/>
    <s v="Standard Class"/>
    <s v="SH-19975"/>
    <s v="Sally Hughsby"/>
    <x v="1"/>
    <x v="0"/>
    <s v="Smyrna"/>
    <x v="18"/>
    <n v="37167"/>
    <x v="0"/>
    <s v="OFF-AR-10003727"/>
    <x v="1"/>
    <x v="6"/>
    <s v="Berol Giant Pencil Sharpener"/>
    <x v="2868"/>
    <x v="1"/>
    <n v="0.2"/>
    <x v="3188"/>
  </r>
  <r>
    <n v="3622"/>
    <x v="1797"/>
    <x v="0"/>
    <x v="897"/>
    <d v="2013-09-30T00:00:00"/>
    <s v="Standard Class"/>
    <s v="SH-19975"/>
    <s v="Sally Hughsby"/>
    <x v="1"/>
    <x v="0"/>
    <s v="Smyrna"/>
    <x v="18"/>
    <n v="37167"/>
    <x v="0"/>
    <s v="TEC-PH-10004071"/>
    <x v="2"/>
    <x v="7"/>
    <s v="PayAnywhere Card Reader"/>
    <x v="2869"/>
    <x v="8"/>
    <n v="0.2"/>
    <x v="3189"/>
  </r>
  <r>
    <n v="3623"/>
    <x v="1798"/>
    <x v="2"/>
    <x v="80"/>
    <d v="2011-09-19T00:00:00"/>
    <s v="Standard Class"/>
    <s v="JC-15775"/>
    <s v="John Castell"/>
    <x v="0"/>
    <x v="0"/>
    <s v="Macon"/>
    <x v="32"/>
    <n v="31204"/>
    <x v="0"/>
    <s v="FUR-FU-10002878"/>
    <x v="0"/>
    <x v="5"/>
    <s v="Seth Thomas 14&quot; Day/Date Wall Clock"/>
    <x v="2870"/>
    <x v="2"/>
    <n v="0"/>
    <x v="3190"/>
  </r>
  <r>
    <n v="3624"/>
    <x v="1798"/>
    <x v="2"/>
    <x v="80"/>
    <d v="2011-09-19T00:00:00"/>
    <s v="Standard Class"/>
    <s v="JC-15775"/>
    <s v="John Castell"/>
    <x v="0"/>
    <x v="0"/>
    <s v="Macon"/>
    <x v="32"/>
    <n v="31204"/>
    <x v="0"/>
    <s v="OFF-BI-10001890"/>
    <x v="1"/>
    <x v="8"/>
    <s v="Avery Poly Binder Pockets"/>
    <x v="181"/>
    <x v="0"/>
    <n v="0"/>
    <x v="183"/>
  </r>
  <r>
    <n v="3625"/>
    <x v="1799"/>
    <x v="3"/>
    <x v="240"/>
    <d v="2014-05-22T00:00:00"/>
    <s v="Second Class"/>
    <s v="BC-11125"/>
    <s v="Becky Castell"/>
    <x v="2"/>
    <x v="0"/>
    <s v="San Francisco"/>
    <x v="1"/>
    <n v="94109"/>
    <x v="1"/>
    <s v="FUR-CH-10002647"/>
    <x v="0"/>
    <x v="1"/>
    <s v="Situations Contoured Folding Chairs, 4/Set"/>
    <x v="2871"/>
    <x v="13"/>
    <n v="0.2"/>
    <x v="3191"/>
  </r>
  <r>
    <n v="3626"/>
    <x v="1799"/>
    <x v="3"/>
    <x v="240"/>
    <d v="2014-05-22T00:00:00"/>
    <s v="Second Class"/>
    <s v="BC-11125"/>
    <s v="Becky Castell"/>
    <x v="2"/>
    <x v="0"/>
    <s v="San Francisco"/>
    <x v="1"/>
    <n v="94109"/>
    <x v="1"/>
    <s v="OFF-AR-10001315"/>
    <x v="1"/>
    <x v="6"/>
    <s v="Newell 310"/>
    <x v="2872"/>
    <x v="0"/>
    <n v="0"/>
    <x v="3192"/>
  </r>
  <r>
    <n v="3627"/>
    <x v="1799"/>
    <x v="3"/>
    <x v="240"/>
    <d v="2014-05-22T00:00:00"/>
    <s v="Second Class"/>
    <s v="BC-11125"/>
    <s v="Becky Castell"/>
    <x v="2"/>
    <x v="0"/>
    <s v="San Francisco"/>
    <x v="1"/>
    <n v="94109"/>
    <x v="1"/>
    <s v="OFF-AR-10000122"/>
    <x v="1"/>
    <x v="6"/>
    <s v="Newell 314"/>
    <x v="2271"/>
    <x v="7"/>
    <n v="0"/>
    <x v="3193"/>
  </r>
  <r>
    <n v="3628"/>
    <x v="1799"/>
    <x v="3"/>
    <x v="240"/>
    <d v="2014-05-22T00:00:00"/>
    <s v="Second Class"/>
    <s v="BC-11125"/>
    <s v="Becky Castell"/>
    <x v="2"/>
    <x v="0"/>
    <s v="San Francisco"/>
    <x v="1"/>
    <n v="94109"/>
    <x v="1"/>
    <s v="TEC-AC-10001465"/>
    <x v="2"/>
    <x v="11"/>
    <s v="SanDisk Cruzer 64 GB USB Flash Drive"/>
    <x v="2873"/>
    <x v="7"/>
    <n v="0"/>
    <x v="3194"/>
  </r>
  <r>
    <n v="3629"/>
    <x v="1800"/>
    <x v="2"/>
    <x v="128"/>
    <d v="2011-08-13T00:00:00"/>
    <s v="Standard Class"/>
    <s v="JH-15985"/>
    <s v="Joseph Holt"/>
    <x v="0"/>
    <x v="0"/>
    <s v="Seattle"/>
    <x v="4"/>
    <n v="98103"/>
    <x v="1"/>
    <s v="OFF-BI-10004600"/>
    <x v="1"/>
    <x v="8"/>
    <s v="Ibico Ibimaster 300 Manual Binding System"/>
    <x v="2874"/>
    <x v="3"/>
    <n v="0.2"/>
    <x v="3195"/>
  </r>
  <r>
    <n v="3630"/>
    <x v="1801"/>
    <x v="3"/>
    <x v="200"/>
    <d v="2014-12-01T00:00:00"/>
    <s v="Standard Class"/>
    <s v="CC-12610"/>
    <s v="Corey Catlett"/>
    <x v="1"/>
    <x v="0"/>
    <s v="Columbus"/>
    <x v="24"/>
    <n v="43229"/>
    <x v="3"/>
    <s v="OFF-AP-10002082"/>
    <x v="1"/>
    <x v="9"/>
    <s v="Holmes HEPA Air Purifier"/>
    <x v="2464"/>
    <x v="1"/>
    <n v="0.2"/>
    <x v="3196"/>
  </r>
  <r>
    <n v="3631"/>
    <x v="1801"/>
    <x v="3"/>
    <x v="200"/>
    <d v="2014-12-01T00:00:00"/>
    <s v="Standard Class"/>
    <s v="CC-12610"/>
    <s v="Corey Catlett"/>
    <x v="1"/>
    <x v="0"/>
    <s v="Columbus"/>
    <x v="24"/>
    <n v="43229"/>
    <x v="3"/>
    <s v="OFF-AP-10004708"/>
    <x v="1"/>
    <x v="9"/>
    <s v="Fellowes Superior 10 Outlet Split Surge Protector"/>
    <x v="2875"/>
    <x v="3"/>
    <n v="0.2"/>
    <x v="3197"/>
  </r>
  <r>
    <n v="3632"/>
    <x v="1802"/>
    <x v="3"/>
    <x v="898"/>
    <d v="2014-05-09T00:00:00"/>
    <s v="Second Class"/>
    <s v="DB-12970"/>
    <s v="Darren Budd"/>
    <x v="1"/>
    <x v="0"/>
    <s v="Los Angeles"/>
    <x v="1"/>
    <n v="90004"/>
    <x v="1"/>
    <s v="OFF-ST-10000464"/>
    <x v="1"/>
    <x v="4"/>
    <s v="Multi-Use Personal File Cart and Caster Set, Three Stacking Bins"/>
    <x v="2876"/>
    <x v="0"/>
    <n v="0"/>
    <x v="3198"/>
  </r>
  <r>
    <n v="3633"/>
    <x v="1802"/>
    <x v="3"/>
    <x v="898"/>
    <d v="2014-05-09T00:00:00"/>
    <s v="Second Class"/>
    <s v="DB-12970"/>
    <s v="Darren Budd"/>
    <x v="1"/>
    <x v="0"/>
    <s v="Los Angeles"/>
    <x v="1"/>
    <n v="90004"/>
    <x v="1"/>
    <s v="OFF-ST-10000025"/>
    <x v="1"/>
    <x v="4"/>
    <s v="Fellowes Stor/Drawer Steel Plus Storage Drawers"/>
    <x v="2877"/>
    <x v="8"/>
    <n v="0"/>
    <x v="3199"/>
  </r>
  <r>
    <n v="3634"/>
    <x v="1803"/>
    <x v="0"/>
    <x v="338"/>
    <d v="2013-11-15T00:00:00"/>
    <s v="Standard Class"/>
    <s v="PP-18955"/>
    <s v="Paul Prost"/>
    <x v="2"/>
    <x v="0"/>
    <s v="Springfield"/>
    <x v="24"/>
    <n v="45503"/>
    <x v="3"/>
    <s v="OFF-LA-10001613"/>
    <x v="1"/>
    <x v="2"/>
    <s v="Avery File Folder Labels"/>
    <x v="2145"/>
    <x v="4"/>
    <n v="0.2"/>
    <x v="2311"/>
  </r>
  <r>
    <n v="3635"/>
    <x v="1803"/>
    <x v="0"/>
    <x v="338"/>
    <d v="2013-11-15T00:00:00"/>
    <s v="Standard Class"/>
    <s v="PP-18955"/>
    <s v="Paul Prost"/>
    <x v="2"/>
    <x v="0"/>
    <s v="Springfield"/>
    <x v="24"/>
    <n v="45503"/>
    <x v="3"/>
    <s v="TEC-PH-10000376"/>
    <x v="2"/>
    <x v="7"/>
    <s v="Square Credit Card Reader"/>
    <x v="2878"/>
    <x v="3"/>
    <n v="0.4"/>
    <x v="3200"/>
  </r>
  <r>
    <n v="3636"/>
    <x v="1803"/>
    <x v="0"/>
    <x v="338"/>
    <d v="2013-11-15T00:00:00"/>
    <s v="Standard Class"/>
    <s v="PP-18955"/>
    <s v="Paul Prost"/>
    <x v="2"/>
    <x v="0"/>
    <s v="Springfield"/>
    <x v="24"/>
    <n v="45503"/>
    <x v="3"/>
    <s v="OFF-PA-10004039"/>
    <x v="1"/>
    <x v="10"/>
    <s v="Xerox 1882"/>
    <x v="2879"/>
    <x v="0"/>
    <n v="0.2"/>
    <x v="3201"/>
  </r>
  <r>
    <n v="3637"/>
    <x v="1803"/>
    <x v="0"/>
    <x v="338"/>
    <d v="2013-11-15T00:00:00"/>
    <s v="Standard Class"/>
    <s v="PP-18955"/>
    <s v="Paul Prost"/>
    <x v="2"/>
    <x v="0"/>
    <s v="Springfield"/>
    <x v="24"/>
    <n v="45503"/>
    <x v="3"/>
    <s v="OFF-PA-10001776"/>
    <x v="1"/>
    <x v="10"/>
    <s v="Wirebound Message Books, Four 2 3/4&quot; x 5&quot; Forms per Page, 600 Sets per Book"/>
    <x v="2880"/>
    <x v="1"/>
    <n v="0.2"/>
    <x v="3202"/>
  </r>
  <r>
    <n v="3638"/>
    <x v="1803"/>
    <x v="0"/>
    <x v="338"/>
    <d v="2013-11-15T00:00:00"/>
    <s v="Standard Class"/>
    <s v="PP-18955"/>
    <s v="Paul Prost"/>
    <x v="2"/>
    <x v="0"/>
    <s v="Springfield"/>
    <x v="24"/>
    <n v="45503"/>
    <x v="3"/>
    <s v="OFF-AP-10002457"/>
    <x v="1"/>
    <x v="9"/>
    <s v="Eureka The Boss Plus 12-Amp Hard Box Upright Vacuum, Red"/>
    <x v="2881"/>
    <x v="4"/>
    <n v="0.2"/>
    <x v="3203"/>
  </r>
  <r>
    <n v="3639"/>
    <x v="1803"/>
    <x v="0"/>
    <x v="338"/>
    <d v="2013-11-15T00:00:00"/>
    <s v="Standard Class"/>
    <s v="PP-18955"/>
    <s v="Paul Prost"/>
    <x v="2"/>
    <x v="0"/>
    <s v="Springfield"/>
    <x v="24"/>
    <n v="45503"/>
    <x v="3"/>
    <s v="FUR-FU-10000758"/>
    <x v="0"/>
    <x v="5"/>
    <s v="DAX Natural Wood-Tone Poster Frame"/>
    <x v="2882"/>
    <x v="3"/>
    <n v="0.2"/>
    <x v="3204"/>
  </r>
  <r>
    <n v="3640"/>
    <x v="1803"/>
    <x v="0"/>
    <x v="338"/>
    <d v="2013-11-15T00:00:00"/>
    <s v="Standard Class"/>
    <s v="PP-18955"/>
    <s v="Paul Prost"/>
    <x v="2"/>
    <x v="0"/>
    <s v="Springfield"/>
    <x v="24"/>
    <n v="45503"/>
    <x v="3"/>
    <s v="OFF-PA-10000682"/>
    <x v="1"/>
    <x v="10"/>
    <s v="Xerox 1924"/>
    <x v="701"/>
    <x v="7"/>
    <n v="0.2"/>
    <x v="715"/>
  </r>
  <r>
    <n v="3641"/>
    <x v="1803"/>
    <x v="0"/>
    <x v="338"/>
    <d v="2013-11-15T00:00:00"/>
    <s v="Standard Class"/>
    <s v="PP-18955"/>
    <s v="Paul Prost"/>
    <x v="2"/>
    <x v="0"/>
    <s v="Springfield"/>
    <x v="24"/>
    <n v="45503"/>
    <x v="3"/>
    <s v="TEC-AC-10002550"/>
    <x v="2"/>
    <x v="11"/>
    <s v="Memorex 25GB 6X Branded Blu-Ray Recordable Disc, 30/Pack"/>
    <x v="2883"/>
    <x v="3"/>
    <n v="0.2"/>
    <x v="3205"/>
  </r>
  <r>
    <n v="3642"/>
    <x v="1803"/>
    <x v="0"/>
    <x v="338"/>
    <d v="2013-11-15T00:00:00"/>
    <s v="Standard Class"/>
    <s v="PP-18955"/>
    <s v="Paul Prost"/>
    <x v="2"/>
    <x v="0"/>
    <s v="Springfield"/>
    <x v="24"/>
    <n v="45503"/>
    <x v="3"/>
    <s v="OFF-BI-10002082"/>
    <x v="1"/>
    <x v="8"/>
    <s v="GBC Twin Loop Wire Binding Elements"/>
    <x v="2884"/>
    <x v="3"/>
    <n v="0.7"/>
    <x v="3206"/>
  </r>
  <r>
    <n v="3643"/>
    <x v="1804"/>
    <x v="2"/>
    <x v="414"/>
    <d v="2011-12-23T00:00:00"/>
    <s v="Second Class"/>
    <s v="MC-17845"/>
    <s v="Michael Chen"/>
    <x v="0"/>
    <x v="0"/>
    <s v="Los Angeles"/>
    <x v="1"/>
    <n v="90008"/>
    <x v="1"/>
    <s v="OFF-BI-10004632"/>
    <x v="1"/>
    <x v="8"/>
    <s v="Ibico Hi-Tech Manual Binding System"/>
    <x v="1638"/>
    <x v="0"/>
    <n v="0.2"/>
    <x v="1735"/>
  </r>
  <r>
    <n v="3644"/>
    <x v="1804"/>
    <x v="2"/>
    <x v="414"/>
    <d v="2011-12-23T00:00:00"/>
    <s v="Second Class"/>
    <s v="MC-17845"/>
    <s v="Michael Chen"/>
    <x v="0"/>
    <x v="0"/>
    <s v="Los Angeles"/>
    <x v="1"/>
    <n v="90008"/>
    <x v="1"/>
    <s v="OFF-AR-10001725"/>
    <x v="1"/>
    <x v="6"/>
    <s v="Boston Home &amp; Office Model 2000 Electric Pencil Sharpeners"/>
    <x v="2885"/>
    <x v="0"/>
    <n v="0"/>
    <x v="3207"/>
  </r>
  <r>
    <n v="3645"/>
    <x v="1804"/>
    <x v="2"/>
    <x v="414"/>
    <d v="2011-12-23T00:00:00"/>
    <s v="Second Class"/>
    <s v="MC-17845"/>
    <s v="Michael Chen"/>
    <x v="0"/>
    <x v="0"/>
    <s v="Los Angeles"/>
    <x v="1"/>
    <n v="90008"/>
    <x v="1"/>
    <s v="OFF-AR-10004269"/>
    <x v="1"/>
    <x v="6"/>
    <s v="Newell 31"/>
    <x v="1531"/>
    <x v="7"/>
    <n v="0"/>
    <x v="3208"/>
  </r>
  <r>
    <n v="3646"/>
    <x v="1804"/>
    <x v="2"/>
    <x v="414"/>
    <d v="2011-12-23T00:00:00"/>
    <s v="Second Class"/>
    <s v="MC-17845"/>
    <s v="Michael Chen"/>
    <x v="0"/>
    <x v="0"/>
    <s v="Los Angeles"/>
    <x v="1"/>
    <n v="90008"/>
    <x v="1"/>
    <s v="OFF-BI-10003007"/>
    <x v="1"/>
    <x v="8"/>
    <s v="Premium Transparent Presentation Covers, No Pattern/Clear, 8 1/2&quot; x 11&quot;"/>
    <x v="2886"/>
    <x v="2"/>
    <n v="0.2"/>
    <x v="3209"/>
  </r>
  <r>
    <n v="3647"/>
    <x v="1805"/>
    <x v="2"/>
    <x v="739"/>
    <d v="2011-07-27T00:00:00"/>
    <s v="Second Class"/>
    <s v="VF-21715"/>
    <s v="Vicky Freymann"/>
    <x v="2"/>
    <x v="0"/>
    <s v="Los Angeles"/>
    <x v="1"/>
    <n v="90045"/>
    <x v="1"/>
    <s v="OFF-PA-10002195"/>
    <x v="1"/>
    <x v="10"/>
    <s v="Xerox 1966"/>
    <x v="90"/>
    <x v="7"/>
    <n v="0"/>
    <x v="623"/>
  </r>
  <r>
    <n v="3648"/>
    <x v="1805"/>
    <x v="2"/>
    <x v="739"/>
    <d v="2011-07-27T00:00:00"/>
    <s v="Second Class"/>
    <s v="VF-21715"/>
    <s v="Vicky Freymann"/>
    <x v="2"/>
    <x v="0"/>
    <s v="Los Angeles"/>
    <x v="1"/>
    <n v="90045"/>
    <x v="1"/>
    <s v="OFF-SU-10002522"/>
    <x v="1"/>
    <x v="14"/>
    <s v="Acme Kleen Earth Office Shears"/>
    <x v="2887"/>
    <x v="4"/>
    <n v="0"/>
    <x v="3210"/>
  </r>
  <r>
    <n v="3649"/>
    <x v="1806"/>
    <x v="1"/>
    <x v="6"/>
    <d v="2012-11-27T00:00:00"/>
    <s v="Standard Class"/>
    <s v="MC-17275"/>
    <s v="Marc Crier"/>
    <x v="0"/>
    <x v="0"/>
    <s v="Memphis"/>
    <x v="18"/>
    <n v="38109"/>
    <x v="0"/>
    <s v="OFF-BI-10003712"/>
    <x v="1"/>
    <x v="8"/>
    <s v="Acco Pressboard Covers with Storage Hooks, 14 7/8&quot; x 11&quot;, Light Blue"/>
    <x v="194"/>
    <x v="0"/>
    <n v="0.7"/>
    <x v="2886"/>
  </r>
  <r>
    <n v="3650"/>
    <x v="1806"/>
    <x v="1"/>
    <x v="6"/>
    <d v="2012-11-27T00:00:00"/>
    <s v="Standard Class"/>
    <s v="MC-17275"/>
    <s v="Marc Crier"/>
    <x v="0"/>
    <x v="0"/>
    <s v="Memphis"/>
    <x v="18"/>
    <n v="38109"/>
    <x v="0"/>
    <s v="OFF-FA-10004854"/>
    <x v="1"/>
    <x v="13"/>
    <s v="Vinyl Coated Wire Paper Clips in Organizer Box, 800/Box"/>
    <x v="2888"/>
    <x v="5"/>
    <n v="0.2"/>
    <x v="3211"/>
  </r>
  <r>
    <n v="3651"/>
    <x v="1807"/>
    <x v="3"/>
    <x v="34"/>
    <d v="2014-12-12T00:00:00"/>
    <s v="Second Class"/>
    <s v="DB-13210"/>
    <s v="Dean Braden"/>
    <x v="0"/>
    <x v="0"/>
    <s v="Detroit"/>
    <x v="12"/>
    <n v="48234"/>
    <x v="2"/>
    <s v="TEC-AC-10004859"/>
    <x v="2"/>
    <x v="11"/>
    <s v="Maxell Pro 80 Minute CD-R, 10/Pack"/>
    <x v="2889"/>
    <x v="5"/>
    <n v="0"/>
    <x v="3212"/>
  </r>
  <r>
    <n v="3652"/>
    <x v="1807"/>
    <x v="3"/>
    <x v="34"/>
    <d v="2014-12-12T00:00:00"/>
    <s v="Second Class"/>
    <s v="DB-13210"/>
    <s v="Dean Braden"/>
    <x v="0"/>
    <x v="0"/>
    <s v="Detroit"/>
    <x v="12"/>
    <n v="48234"/>
    <x v="2"/>
    <s v="OFF-AR-10001860"/>
    <x v="1"/>
    <x v="6"/>
    <s v="BIC Liqua Brite Liner"/>
    <x v="2890"/>
    <x v="2"/>
    <n v="0"/>
    <x v="3213"/>
  </r>
  <r>
    <n v="3653"/>
    <x v="1807"/>
    <x v="3"/>
    <x v="34"/>
    <d v="2014-12-12T00:00:00"/>
    <s v="Second Class"/>
    <s v="DB-13210"/>
    <s v="Dean Braden"/>
    <x v="0"/>
    <x v="0"/>
    <s v="Detroit"/>
    <x v="12"/>
    <n v="48234"/>
    <x v="2"/>
    <s v="OFF-BI-10001636"/>
    <x v="1"/>
    <x v="8"/>
    <s v="Ibico Plastic and Wire Spiral Binding Combs"/>
    <x v="2891"/>
    <x v="4"/>
    <n v="0"/>
    <x v="3214"/>
  </r>
  <r>
    <n v="3654"/>
    <x v="1807"/>
    <x v="3"/>
    <x v="34"/>
    <d v="2014-12-12T00:00:00"/>
    <s v="Second Class"/>
    <s v="DB-13210"/>
    <s v="Dean Braden"/>
    <x v="0"/>
    <x v="0"/>
    <s v="Detroit"/>
    <x v="12"/>
    <n v="48234"/>
    <x v="2"/>
    <s v="OFF-PA-10000349"/>
    <x v="1"/>
    <x v="10"/>
    <s v="Staples"/>
    <x v="1830"/>
    <x v="1"/>
    <n v="0"/>
    <x v="1961"/>
  </r>
  <r>
    <n v="3655"/>
    <x v="1808"/>
    <x v="3"/>
    <x v="515"/>
    <d v="2014-09-06T00:00:00"/>
    <s v="Standard Class"/>
    <s v="AJ-10945"/>
    <s v="Ashley Jarboe"/>
    <x v="0"/>
    <x v="0"/>
    <s v="Lawrence"/>
    <x v="14"/>
    <n v="46226"/>
    <x v="2"/>
    <s v="OFF-AP-10002439"/>
    <x v="1"/>
    <x v="9"/>
    <s v="Tripp Lite Isotel 8 Ultra 8 Outlet Metal Surge"/>
    <x v="2892"/>
    <x v="6"/>
    <n v="0"/>
    <x v="3215"/>
  </r>
  <r>
    <n v="3656"/>
    <x v="1809"/>
    <x v="3"/>
    <x v="558"/>
    <d v="2014-05-01T00:00:00"/>
    <s v="Standard Class"/>
    <s v="CP-12340"/>
    <s v="Christine Phan"/>
    <x v="1"/>
    <x v="0"/>
    <s v="Jacksonville"/>
    <x v="2"/>
    <n v="32216"/>
    <x v="0"/>
    <s v="OFF-ST-10001370"/>
    <x v="1"/>
    <x v="4"/>
    <s v="Sensible Storage WireTech Storage Systems"/>
    <x v="394"/>
    <x v="0"/>
    <n v="0.2"/>
    <x v="3216"/>
  </r>
  <r>
    <n v="3657"/>
    <x v="1810"/>
    <x v="3"/>
    <x v="565"/>
    <d v="2014-09-15T00:00:00"/>
    <s v="Standard Class"/>
    <s v="DB-13555"/>
    <s v="Dorothy Badders"/>
    <x v="1"/>
    <x v="0"/>
    <s v="Dublin"/>
    <x v="24"/>
    <n v="43017"/>
    <x v="3"/>
    <s v="TEC-AC-10002558"/>
    <x v="2"/>
    <x v="11"/>
    <s v="Imation Swivel Flash Drive USB flash drive - 8 GB"/>
    <x v="2893"/>
    <x v="7"/>
    <n v="0.2"/>
    <x v="3217"/>
  </r>
  <r>
    <n v="3658"/>
    <x v="1811"/>
    <x v="1"/>
    <x v="899"/>
    <d v="2012-03-17T00:00:00"/>
    <s v="Standard Class"/>
    <s v="EB-13750"/>
    <s v="Edward Becker"/>
    <x v="1"/>
    <x v="0"/>
    <s v="Plantation"/>
    <x v="2"/>
    <n v="33317"/>
    <x v="0"/>
    <s v="OFF-EN-10004030"/>
    <x v="1"/>
    <x v="12"/>
    <s v="Convenience Packs of Business Envelopes"/>
    <x v="2894"/>
    <x v="1"/>
    <n v="0.2"/>
    <x v="3218"/>
  </r>
  <r>
    <n v="3659"/>
    <x v="1811"/>
    <x v="1"/>
    <x v="899"/>
    <d v="2012-03-17T00:00:00"/>
    <s v="Standard Class"/>
    <s v="EB-13750"/>
    <s v="Edward Becker"/>
    <x v="1"/>
    <x v="0"/>
    <s v="Plantation"/>
    <x v="2"/>
    <n v="33317"/>
    <x v="0"/>
    <s v="FUR-FU-10003194"/>
    <x v="0"/>
    <x v="5"/>
    <s v="Eldon Expressions Desk Accessory, Wood Pencil Holder, Oak"/>
    <x v="2895"/>
    <x v="4"/>
    <n v="0.2"/>
    <x v="3219"/>
  </r>
  <r>
    <n v="3660"/>
    <x v="1811"/>
    <x v="1"/>
    <x v="899"/>
    <d v="2012-03-17T00:00:00"/>
    <s v="Standard Class"/>
    <s v="EB-13750"/>
    <s v="Edward Becker"/>
    <x v="1"/>
    <x v="0"/>
    <s v="Plantation"/>
    <x v="2"/>
    <n v="33317"/>
    <x v="0"/>
    <s v="FUR-FU-10001731"/>
    <x v="0"/>
    <x v="5"/>
    <s v="Acrylic Self-Standing Desk Frames"/>
    <x v="1697"/>
    <x v="1"/>
    <n v="0.2"/>
    <x v="3220"/>
  </r>
  <r>
    <n v="3661"/>
    <x v="1812"/>
    <x v="0"/>
    <x v="427"/>
    <d v="2013-07-24T00:00:00"/>
    <s v="Standard Class"/>
    <s v="JP-15460"/>
    <s v="Jennifer Patt"/>
    <x v="1"/>
    <x v="0"/>
    <s v="Glendale"/>
    <x v="16"/>
    <n v="85301"/>
    <x v="1"/>
    <s v="OFF-SU-10004782"/>
    <x v="1"/>
    <x v="14"/>
    <s v="Elite 5&quot; Scissors"/>
    <x v="2896"/>
    <x v="2"/>
    <n v="0.2"/>
    <x v="3221"/>
  </r>
  <r>
    <n v="3662"/>
    <x v="1813"/>
    <x v="0"/>
    <x v="900"/>
    <d v="2013-06-16T00:00:00"/>
    <s v="Second Class"/>
    <s v="SC-20050"/>
    <s v="Sample Company A"/>
    <x v="2"/>
    <x v="0"/>
    <s v="Jackson"/>
    <x v="12"/>
    <n v="49201"/>
    <x v="2"/>
    <s v="TEC-PH-10003484"/>
    <x v="2"/>
    <x v="7"/>
    <s v="Ooma Telo VoIP Home Phone System"/>
    <x v="2258"/>
    <x v="1"/>
    <n v="0"/>
    <x v="2453"/>
  </r>
  <r>
    <n v="3663"/>
    <x v="1814"/>
    <x v="3"/>
    <x v="445"/>
    <d v="2014-07-10T00:00:00"/>
    <s v="Standard Class"/>
    <s v="FM-14290"/>
    <s v="Frank Merwin"/>
    <x v="2"/>
    <x v="0"/>
    <s v="Quincy"/>
    <x v="31"/>
    <n v="2169"/>
    <x v="3"/>
    <s v="TEC-AC-10003590"/>
    <x v="2"/>
    <x v="11"/>
    <s v="TRENDnet 56K USB 2.0 Phone, Internet and Fax Modem"/>
    <x v="2897"/>
    <x v="12"/>
    <n v="0"/>
    <x v="3222"/>
  </r>
  <r>
    <n v="3664"/>
    <x v="1814"/>
    <x v="3"/>
    <x v="445"/>
    <d v="2014-07-10T00:00:00"/>
    <s v="Standard Class"/>
    <s v="FM-14290"/>
    <s v="Frank Merwin"/>
    <x v="2"/>
    <x v="0"/>
    <s v="Quincy"/>
    <x v="31"/>
    <n v="2169"/>
    <x v="3"/>
    <s v="OFF-PA-10001970"/>
    <x v="1"/>
    <x v="10"/>
    <s v="Xerox 1881"/>
    <x v="335"/>
    <x v="0"/>
    <n v="0"/>
    <x v="342"/>
  </r>
  <r>
    <n v="3665"/>
    <x v="1815"/>
    <x v="2"/>
    <x v="589"/>
    <d v="2011-12-13T00:00:00"/>
    <s v="Standard Class"/>
    <s v="TB-21250"/>
    <s v="Tim Brockman"/>
    <x v="0"/>
    <x v="0"/>
    <s v="Salem"/>
    <x v="21"/>
    <n v="97301"/>
    <x v="1"/>
    <s v="OFF-LA-10001569"/>
    <x v="1"/>
    <x v="2"/>
    <s v="Avery 499"/>
    <x v="2898"/>
    <x v="3"/>
    <n v="0.2"/>
    <x v="3223"/>
  </r>
  <r>
    <n v="3666"/>
    <x v="1815"/>
    <x v="2"/>
    <x v="589"/>
    <d v="2011-12-13T00:00:00"/>
    <s v="Standard Class"/>
    <s v="TB-21250"/>
    <s v="Tim Brockman"/>
    <x v="0"/>
    <x v="0"/>
    <s v="Salem"/>
    <x v="21"/>
    <n v="97301"/>
    <x v="1"/>
    <s v="OFF-BI-10001132"/>
    <x v="1"/>
    <x v="8"/>
    <s v="Acco PRESSTEX Data Binder with Storage Hooks, Dark Blue, 9 1/2&quot; X 11&quot;"/>
    <x v="2899"/>
    <x v="4"/>
    <n v="0.7"/>
    <x v="3224"/>
  </r>
  <r>
    <n v="3667"/>
    <x v="1815"/>
    <x v="2"/>
    <x v="589"/>
    <d v="2011-12-13T00:00:00"/>
    <s v="Standard Class"/>
    <s v="TB-21250"/>
    <s v="Tim Brockman"/>
    <x v="0"/>
    <x v="0"/>
    <s v="Salem"/>
    <x v="21"/>
    <n v="97301"/>
    <x v="1"/>
    <s v="TEC-PH-10003095"/>
    <x v="2"/>
    <x v="7"/>
    <s v="Samsung HM1900 Bluetooth Headset"/>
    <x v="2672"/>
    <x v="1"/>
    <n v="0.2"/>
    <x v="2949"/>
  </r>
  <r>
    <n v="3668"/>
    <x v="1815"/>
    <x v="2"/>
    <x v="589"/>
    <d v="2011-12-13T00:00:00"/>
    <s v="Standard Class"/>
    <s v="TB-21250"/>
    <s v="Tim Brockman"/>
    <x v="0"/>
    <x v="0"/>
    <s v="Salem"/>
    <x v="21"/>
    <n v="97301"/>
    <x v="1"/>
    <s v="OFF-SU-10000432"/>
    <x v="1"/>
    <x v="14"/>
    <s v="Acco Side-Punched Conventional Columnar Pads"/>
    <x v="2900"/>
    <x v="2"/>
    <n v="0.2"/>
    <x v="3225"/>
  </r>
  <r>
    <n v="3669"/>
    <x v="1815"/>
    <x v="2"/>
    <x v="589"/>
    <d v="2011-12-13T00:00:00"/>
    <s v="Standard Class"/>
    <s v="TB-21250"/>
    <s v="Tim Brockman"/>
    <x v="0"/>
    <x v="0"/>
    <s v="Salem"/>
    <x v="21"/>
    <n v="97301"/>
    <x v="1"/>
    <s v="TEC-AC-10004227"/>
    <x v="2"/>
    <x v="11"/>
    <s v="SanDisk Ultra 16 GB MicroSDHC Class 10 Memory Card"/>
    <x v="2901"/>
    <x v="12"/>
    <n v="0.2"/>
    <x v="3226"/>
  </r>
  <r>
    <n v="3670"/>
    <x v="1815"/>
    <x v="2"/>
    <x v="589"/>
    <d v="2011-12-13T00:00:00"/>
    <s v="Standard Class"/>
    <s v="TB-21250"/>
    <s v="Tim Brockman"/>
    <x v="0"/>
    <x v="0"/>
    <s v="Salem"/>
    <x v="21"/>
    <n v="97301"/>
    <x v="1"/>
    <s v="OFF-LA-10004409"/>
    <x v="1"/>
    <x v="2"/>
    <s v="Avery 492"/>
    <x v="132"/>
    <x v="2"/>
    <n v="0.2"/>
    <x v="3227"/>
  </r>
  <r>
    <n v="3671"/>
    <x v="1815"/>
    <x v="2"/>
    <x v="589"/>
    <d v="2011-12-13T00:00:00"/>
    <s v="Standard Class"/>
    <s v="TB-21250"/>
    <s v="Tim Brockman"/>
    <x v="0"/>
    <x v="0"/>
    <s v="Salem"/>
    <x v="21"/>
    <n v="97301"/>
    <x v="1"/>
    <s v="OFF-PA-10001569"/>
    <x v="1"/>
    <x v="10"/>
    <s v="Xerox 232"/>
    <x v="563"/>
    <x v="0"/>
    <n v="0.2"/>
    <x v="572"/>
  </r>
  <r>
    <n v="3672"/>
    <x v="1815"/>
    <x v="2"/>
    <x v="589"/>
    <d v="2011-12-13T00:00:00"/>
    <s v="Standard Class"/>
    <s v="TB-21250"/>
    <s v="Tim Brockman"/>
    <x v="0"/>
    <x v="0"/>
    <s v="Salem"/>
    <x v="21"/>
    <n v="97301"/>
    <x v="1"/>
    <s v="OFF-ST-10001031"/>
    <x v="1"/>
    <x v="4"/>
    <s v="Adjustable Personal File Tote"/>
    <x v="384"/>
    <x v="1"/>
    <n v="0.2"/>
    <x v="3228"/>
  </r>
  <r>
    <n v="3673"/>
    <x v="1816"/>
    <x v="0"/>
    <x v="143"/>
    <d v="2013-04-15T00:00:00"/>
    <s v="Standard Class"/>
    <s v="EH-14125"/>
    <s v="Eugene Hildebrand"/>
    <x v="2"/>
    <x v="0"/>
    <s v="Troy"/>
    <x v="24"/>
    <n v="45373"/>
    <x v="3"/>
    <s v="OFF-EN-10002312"/>
    <x v="1"/>
    <x v="12"/>
    <s v="#10 Self-Seal White Envelopes"/>
    <x v="2902"/>
    <x v="7"/>
    <n v="0.2"/>
    <x v="3229"/>
  </r>
  <r>
    <n v="3674"/>
    <x v="1816"/>
    <x v="0"/>
    <x v="143"/>
    <d v="2013-04-15T00:00:00"/>
    <s v="Standard Class"/>
    <s v="EH-14125"/>
    <s v="Eugene Hildebrand"/>
    <x v="2"/>
    <x v="0"/>
    <s v="Troy"/>
    <x v="24"/>
    <n v="45373"/>
    <x v="3"/>
    <s v="OFF-BI-10004224"/>
    <x v="1"/>
    <x v="8"/>
    <s v="Catalog Binders with Expanding Posts"/>
    <x v="1444"/>
    <x v="5"/>
    <n v="0.7"/>
    <x v="1520"/>
  </r>
  <r>
    <n v="3675"/>
    <x v="1817"/>
    <x v="3"/>
    <x v="44"/>
    <d v="2014-11-12T00:00:00"/>
    <s v="Standard Class"/>
    <s v="ML-17410"/>
    <s v="Maris LaWare"/>
    <x v="0"/>
    <x v="0"/>
    <s v="Philadelphia"/>
    <x v="9"/>
    <n v="19143"/>
    <x v="3"/>
    <s v="FUR-CH-10003774"/>
    <x v="0"/>
    <x v="1"/>
    <s v="Global Wood Trimmed Manager's Task Chair, Khaki"/>
    <x v="2903"/>
    <x v="0"/>
    <n v="0.3"/>
    <x v="3230"/>
  </r>
  <r>
    <n v="3676"/>
    <x v="1817"/>
    <x v="3"/>
    <x v="44"/>
    <d v="2014-11-12T00:00:00"/>
    <s v="Standard Class"/>
    <s v="ML-17410"/>
    <s v="Maris LaWare"/>
    <x v="0"/>
    <x v="0"/>
    <s v="Philadelphia"/>
    <x v="9"/>
    <n v="19143"/>
    <x v="3"/>
    <s v="OFF-PA-10000157"/>
    <x v="1"/>
    <x v="10"/>
    <s v="Xerox 191"/>
    <x v="1107"/>
    <x v="1"/>
    <n v="0.2"/>
    <x v="3062"/>
  </r>
  <r>
    <n v="3677"/>
    <x v="1818"/>
    <x v="1"/>
    <x v="901"/>
    <d v="2012-12-09T00:00:00"/>
    <s v="Standard Class"/>
    <s v="MH-17620"/>
    <s v="Matt Hagelstein"/>
    <x v="1"/>
    <x v="0"/>
    <s v="San Diego"/>
    <x v="1"/>
    <n v="92105"/>
    <x v="1"/>
    <s v="FUR-FU-10004090"/>
    <x v="0"/>
    <x v="5"/>
    <s v="Executive Impressions 14&quot; Contract Wall Clock"/>
    <x v="791"/>
    <x v="0"/>
    <n v="0"/>
    <x v="816"/>
  </r>
  <r>
    <n v="3678"/>
    <x v="1819"/>
    <x v="1"/>
    <x v="584"/>
    <d v="2012-07-14T00:00:00"/>
    <s v="Standard Class"/>
    <s v="BT-11680"/>
    <s v="Brian Thompson"/>
    <x v="0"/>
    <x v="0"/>
    <s v="Clinton"/>
    <x v="39"/>
    <n v="20735"/>
    <x v="3"/>
    <s v="OFF-FA-10002763"/>
    <x v="1"/>
    <x v="13"/>
    <s v="Advantus Map Pennant Flags and Round Head Tacks"/>
    <x v="2394"/>
    <x v="4"/>
    <n v="0"/>
    <x v="3231"/>
  </r>
  <r>
    <n v="3679"/>
    <x v="1819"/>
    <x v="1"/>
    <x v="584"/>
    <d v="2012-07-14T00:00:00"/>
    <s v="Standard Class"/>
    <s v="BT-11680"/>
    <s v="Brian Thompson"/>
    <x v="0"/>
    <x v="0"/>
    <s v="Clinton"/>
    <x v="39"/>
    <n v="20735"/>
    <x v="3"/>
    <s v="TEC-MA-10002428"/>
    <x v="2"/>
    <x v="15"/>
    <s v="Fellowes Powershred HS-440 4-Sheet High Security Shredder"/>
    <x v="2904"/>
    <x v="1"/>
    <n v="0"/>
    <x v="3232"/>
  </r>
  <r>
    <n v="3680"/>
    <x v="1819"/>
    <x v="1"/>
    <x v="584"/>
    <d v="2012-07-14T00:00:00"/>
    <s v="Standard Class"/>
    <s v="BT-11680"/>
    <s v="Brian Thompson"/>
    <x v="0"/>
    <x v="0"/>
    <s v="Clinton"/>
    <x v="39"/>
    <n v="20735"/>
    <x v="3"/>
    <s v="FUR-FU-10002918"/>
    <x v="0"/>
    <x v="5"/>
    <s v="Eldon ClusterMat Chair Mat with Cordless Antistatic Protection"/>
    <x v="2905"/>
    <x v="0"/>
    <n v="0"/>
    <x v="3233"/>
  </r>
  <r>
    <n v="3681"/>
    <x v="1819"/>
    <x v="1"/>
    <x v="584"/>
    <d v="2012-07-14T00:00:00"/>
    <s v="Standard Class"/>
    <s v="BT-11680"/>
    <s v="Brian Thompson"/>
    <x v="0"/>
    <x v="0"/>
    <s v="Clinton"/>
    <x v="39"/>
    <n v="20735"/>
    <x v="3"/>
    <s v="OFF-LA-10000476"/>
    <x v="1"/>
    <x v="2"/>
    <s v="Avery 05222 Permanent Self-Adhesive File Folder Labels for Typewriters, on Rolls, White, 250/Roll"/>
    <x v="714"/>
    <x v="1"/>
    <n v="0"/>
    <x v="732"/>
  </r>
  <r>
    <n v="3682"/>
    <x v="1819"/>
    <x v="1"/>
    <x v="584"/>
    <d v="2012-07-14T00:00:00"/>
    <s v="Standard Class"/>
    <s v="BT-11680"/>
    <s v="Brian Thompson"/>
    <x v="0"/>
    <x v="0"/>
    <s v="Clinton"/>
    <x v="39"/>
    <n v="20735"/>
    <x v="3"/>
    <s v="OFF-BI-10002854"/>
    <x v="1"/>
    <x v="8"/>
    <s v="Performers Binder/Pad Holder, Black"/>
    <x v="2906"/>
    <x v="1"/>
    <n v="0"/>
    <x v="3234"/>
  </r>
  <r>
    <n v="3683"/>
    <x v="1819"/>
    <x v="1"/>
    <x v="584"/>
    <d v="2012-07-14T00:00:00"/>
    <s v="Standard Class"/>
    <s v="BT-11680"/>
    <s v="Brian Thompson"/>
    <x v="0"/>
    <x v="0"/>
    <s v="Clinton"/>
    <x v="39"/>
    <n v="20735"/>
    <x v="3"/>
    <s v="OFF-AR-10002987"/>
    <x v="1"/>
    <x v="6"/>
    <s v="Prismacolor Color Pencil Set"/>
    <x v="1378"/>
    <x v="4"/>
    <n v="0"/>
    <x v="3235"/>
  </r>
  <r>
    <n v="3684"/>
    <x v="1819"/>
    <x v="1"/>
    <x v="584"/>
    <d v="2012-07-14T00:00:00"/>
    <s v="Standard Class"/>
    <s v="BT-11680"/>
    <s v="Brian Thompson"/>
    <x v="0"/>
    <x v="0"/>
    <s v="Clinton"/>
    <x v="39"/>
    <n v="20735"/>
    <x v="3"/>
    <s v="OFF-BI-10004001"/>
    <x v="1"/>
    <x v="8"/>
    <s v="GBC Recycled VeloBinder Covers"/>
    <x v="2907"/>
    <x v="6"/>
    <n v="0"/>
    <x v="3236"/>
  </r>
  <r>
    <n v="3685"/>
    <x v="1819"/>
    <x v="1"/>
    <x v="584"/>
    <d v="2012-07-14T00:00:00"/>
    <s v="Standard Class"/>
    <s v="BT-11680"/>
    <s v="Brian Thompson"/>
    <x v="0"/>
    <x v="0"/>
    <s v="Clinton"/>
    <x v="39"/>
    <n v="20735"/>
    <x v="3"/>
    <s v="OFF-BI-10001634"/>
    <x v="1"/>
    <x v="8"/>
    <s v="Wilson Jones Active Use Binders"/>
    <x v="2908"/>
    <x v="5"/>
    <n v="0"/>
    <x v="3237"/>
  </r>
  <r>
    <n v="3686"/>
    <x v="1819"/>
    <x v="1"/>
    <x v="584"/>
    <d v="2012-07-14T00:00:00"/>
    <s v="Standard Class"/>
    <s v="BT-11680"/>
    <s v="Brian Thompson"/>
    <x v="0"/>
    <x v="0"/>
    <s v="Clinton"/>
    <x v="39"/>
    <n v="20735"/>
    <x v="3"/>
    <s v="OFF-ST-10003722"/>
    <x v="1"/>
    <x v="4"/>
    <s v="Project Tote Personal File"/>
    <x v="2909"/>
    <x v="3"/>
    <n v="0"/>
    <x v="3238"/>
  </r>
  <r>
    <n v="3687"/>
    <x v="1820"/>
    <x v="0"/>
    <x v="180"/>
    <d v="2013-12-20T00:00:00"/>
    <s v="Standard Class"/>
    <s v="JC-15340"/>
    <s v="Jasper Cacioppo"/>
    <x v="0"/>
    <x v="0"/>
    <s v="Riverside"/>
    <x v="1"/>
    <n v="92503"/>
    <x v="1"/>
    <s v="OFF-AR-10004757"/>
    <x v="1"/>
    <x v="6"/>
    <s v="Crayola Colored Pencils"/>
    <x v="296"/>
    <x v="1"/>
    <n v="0"/>
    <x v="3239"/>
  </r>
  <r>
    <n v="3688"/>
    <x v="1821"/>
    <x v="0"/>
    <x v="244"/>
    <d v="2013-05-25T00:00:00"/>
    <s v="Standard Class"/>
    <s v="DB-13210"/>
    <s v="Dean Braden"/>
    <x v="0"/>
    <x v="0"/>
    <s v="Port Saint Lucie"/>
    <x v="2"/>
    <n v="34952"/>
    <x v="0"/>
    <s v="OFF-BI-10004140"/>
    <x v="1"/>
    <x v="8"/>
    <s v="Avery Non-Stick Binders"/>
    <x v="2910"/>
    <x v="0"/>
    <n v="0.7"/>
    <x v="3240"/>
  </r>
  <r>
    <n v="3689"/>
    <x v="1822"/>
    <x v="3"/>
    <x v="455"/>
    <d v="2014-06-06T00:00:00"/>
    <s v="Second Class"/>
    <s v="DO-13435"/>
    <s v="Denny Ordway"/>
    <x v="0"/>
    <x v="0"/>
    <s v="Mesa"/>
    <x v="16"/>
    <n v="85204"/>
    <x v="1"/>
    <s v="OFF-PA-10002479"/>
    <x v="1"/>
    <x v="10"/>
    <s v="Xerox 4200 Series MultiUse Premium Copy Paper (20Lb. and 84 Bright)"/>
    <x v="869"/>
    <x v="5"/>
    <n v="0.2"/>
    <x v="900"/>
  </r>
  <r>
    <n v="3690"/>
    <x v="1822"/>
    <x v="3"/>
    <x v="455"/>
    <d v="2014-06-06T00:00:00"/>
    <s v="Second Class"/>
    <s v="DO-13435"/>
    <s v="Denny Ordway"/>
    <x v="0"/>
    <x v="0"/>
    <s v="Mesa"/>
    <x v="16"/>
    <n v="85204"/>
    <x v="1"/>
    <s v="OFF-EN-10001141"/>
    <x v="1"/>
    <x v="12"/>
    <s v="Manila Recycled Extra-Heavyweight Clasp Envelopes, 6&quot; x 9&quot;"/>
    <x v="2911"/>
    <x v="2"/>
    <n v="0.2"/>
    <x v="3241"/>
  </r>
  <r>
    <n v="3691"/>
    <x v="1823"/>
    <x v="1"/>
    <x v="628"/>
    <d v="2012-11-02T00:00:00"/>
    <s v="Second Class"/>
    <s v="FA-14230"/>
    <s v="Frank Atkinson"/>
    <x v="1"/>
    <x v="0"/>
    <s v="Denver"/>
    <x v="22"/>
    <n v="80219"/>
    <x v="1"/>
    <s v="TEC-MA-10000597"/>
    <x v="2"/>
    <x v="15"/>
    <s v="Lexmark S315 Color Inkjet Printer"/>
    <x v="2912"/>
    <x v="0"/>
    <n v="0.7"/>
    <x v="3242"/>
  </r>
  <r>
    <n v="3692"/>
    <x v="1823"/>
    <x v="1"/>
    <x v="628"/>
    <d v="2012-11-02T00:00:00"/>
    <s v="Second Class"/>
    <s v="FA-14230"/>
    <s v="Frank Atkinson"/>
    <x v="1"/>
    <x v="0"/>
    <s v="Denver"/>
    <x v="22"/>
    <n v="80219"/>
    <x v="1"/>
    <s v="TEC-CO-10001571"/>
    <x v="2"/>
    <x v="16"/>
    <s v="Sharp 1540cs Digital Laser Copier"/>
    <x v="2913"/>
    <x v="7"/>
    <n v="0.2"/>
    <x v="3243"/>
  </r>
  <r>
    <n v="3693"/>
    <x v="1823"/>
    <x v="1"/>
    <x v="628"/>
    <d v="2012-11-02T00:00:00"/>
    <s v="Second Class"/>
    <s v="FA-14230"/>
    <s v="Frank Atkinson"/>
    <x v="1"/>
    <x v="0"/>
    <s v="Denver"/>
    <x v="22"/>
    <n v="80219"/>
    <x v="1"/>
    <s v="TEC-PH-10004531"/>
    <x v="2"/>
    <x v="7"/>
    <s v="OtterBox Commuter Series Case - iPhone 5 &amp; 5s"/>
    <x v="2914"/>
    <x v="2"/>
    <n v="0.2"/>
    <x v="3244"/>
  </r>
  <r>
    <n v="3694"/>
    <x v="1823"/>
    <x v="1"/>
    <x v="628"/>
    <d v="2012-11-02T00:00:00"/>
    <s v="Second Class"/>
    <s v="FA-14230"/>
    <s v="Frank Atkinson"/>
    <x v="1"/>
    <x v="0"/>
    <s v="Denver"/>
    <x v="22"/>
    <n v="80219"/>
    <x v="1"/>
    <s v="FUR-FU-10003026"/>
    <x v="0"/>
    <x v="5"/>
    <s v="Eldon Regeneration Recycled Desk Accessories, Black"/>
    <x v="2915"/>
    <x v="4"/>
    <n v="0.2"/>
    <x v="3245"/>
  </r>
  <r>
    <n v="3695"/>
    <x v="1824"/>
    <x v="0"/>
    <x v="680"/>
    <d v="2013-10-21T00:00:00"/>
    <s v="Standard Class"/>
    <s v="QJ-19255"/>
    <s v="Quincy Jones"/>
    <x v="1"/>
    <x v="0"/>
    <s v="Springfield"/>
    <x v="17"/>
    <n v="22153"/>
    <x v="0"/>
    <s v="OFF-BI-10002082"/>
    <x v="1"/>
    <x v="8"/>
    <s v="GBC Twin Loop Wire Binding Elements"/>
    <x v="2916"/>
    <x v="3"/>
    <n v="0"/>
    <x v="3246"/>
  </r>
  <r>
    <n v="3696"/>
    <x v="1824"/>
    <x v="0"/>
    <x v="680"/>
    <d v="2013-10-21T00:00:00"/>
    <s v="Standard Class"/>
    <s v="QJ-19255"/>
    <s v="Quincy Jones"/>
    <x v="1"/>
    <x v="0"/>
    <s v="Springfield"/>
    <x v="17"/>
    <n v="22153"/>
    <x v="0"/>
    <s v="OFF-EN-10002312"/>
    <x v="1"/>
    <x v="12"/>
    <s v="#10 Self-Seal White Envelopes"/>
    <x v="2917"/>
    <x v="5"/>
    <n v="0"/>
    <x v="3247"/>
  </r>
  <r>
    <n v="3697"/>
    <x v="1824"/>
    <x v="0"/>
    <x v="680"/>
    <d v="2013-10-21T00:00:00"/>
    <s v="Standard Class"/>
    <s v="QJ-19255"/>
    <s v="Quincy Jones"/>
    <x v="1"/>
    <x v="0"/>
    <s v="Springfield"/>
    <x v="17"/>
    <n v="22153"/>
    <x v="0"/>
    <s v="OFF-AP-10000696"/>
    <x v="1"/>
    <x v="9"/>
    <s v="Holmes Odor Grabber"/>
    <x v="1905"/>
    <x v="1"/>
    <n v="0"/>
    <x v="2047"/>
  </r>
  <r>
    <n v="3698"/>
    <x v="1825"/>
    <x v="1"/>
    <x v="902"/>
    <d v="2012-11-21T00:00:00"/>
    <s v="Second Class"/>
    <s v="TC-21475"/>
    <s v="Tony Chapman"/>
    <x v="2"/>
    <x v="0"/>
    <s v="Seattle"/>
    <x v="4"/>
    <n v="98115"/>
    <x v="1"/>
    <s v="FUR-FU-10000305"/>
    <x v="0"/>
    <x v="5"/>
    <s v="Tenex V2T-RE Standard Weight Series Chair Mat, 45&quot; x 53&quot;, Lip 25&quot; x 12&quot;"/>
    <x v="1741"/>
    <x v="0"/>
    <n v="0"/>
    <x v="3248"/>
  </r>
  <r>
    <n v="3699"/>
    <x v="1826"/>
    <x v="2"/>
    <x v="103"/>
    <d v="2011-09-17T00:00:00"/>
    <s v="Standard Class"/>
    <s v="ON-18715"/>
    <s v="Odella Nelson"/>
    <x v="1"/>
    <x v="0"/>
    <s v="Tempe"/>
    <x v="16"/>
    <n v="85281"/>
    <x v="1"/>
    <s v="OFF-ST-10001034"/>
    <x v="1"/>
    <x v="4"/>
    <s v="Eldon File Chest Portable File"/>
    <x v="2918"/>
    <x v="2"/>
    <n v="0.2"/>
    <x v="3249"/>
  </r>
  <r>
    <n v="3700"/>
    <x v="1827"/>
    <x v="3"/>
    <x v="38"/>
    <d v="2014-11-19T00:00:00"/>
    <s v="Second Class"/>
    <s v="AD-10180"/>
    <s v="Alan Dominguez"/>
    <x v="2"/>
    <x v="0"/>
    <s v="Yonkers"/>
    <x v="15"/>
    <n v="10701"/>
    <x v="3"/>
    <s v="TEC-AC-10004114"/>
    <x v="2"/>
    <x v="11"/>
    <s v="KeyTronic 6101 Series - Keyboard - Black"/>
    <x v="2919"/>
    <x v="4"/>
    <n v="0"/>
    <x v="3250"/>
  </r>
  <r>
    <n v="3701"/>
    <x v="1828"/>
    <x v="3"/>
    <x v="165"/>
    <d v="2014-12-30T00:00:00"/>
    <s v="Standard Class"/>
    <s v="AC-10615"/>
    <s v="Ann Chong"/>
    <x v="1"/>
    <x v="0"/>
    <s v="Rochester"/>
    <x v="15"/>
    <n v="14609"/>
    <x v="3"/>
    <s v="FUR-FU-10001602"/>
    <x v="0"/>
    <x v="5"/>
    <s v="Eldon Delta Triangular Chair Mat, 52&quot; x 58&quot;, Clear"/>
    <x v="2920"/>
    <x v="7"/>
    <n v="0"/>
    <x v="3251"/>
  </r>
  <r>
    <n v="3702"/>
    <x v="1829"/>
    <x v="0"/>
    <x v="850"/>
    <d v="2013-01-13T00:00:00"/>
    <s v="Second Class"/>
    <s v="MF-17665"/>
    <s v="Maureen Fritzler"/>
    <x v="1"/>
    <x v="0"/>
    <s v="Toledo"/>
    <x v="24"/>
    <n v="43615"/>
    <x v="3"/>
    <s v="FUR-FU-10002445"/>
    <x v="0"/>
    <x v="5"/>
    <s v="DAX Two-Tone Rosewood/Black Document Frame, Desktop, 5 x 7"/>
    <x v="2921"/>
    <x v="0"/>
    <n v="0.2"/>
    <x v="3252"/>
  </r>
  <r>
    <n v="3703"/>
    <x v="1830"/>
    <x v="1"/>
    <x v="385"/>
    <d v="2012-06-19T00:00:00"/>
    <s v="Standard Class"/>
    <s v="DH-13075"/>
    <s v="Dave Hallsten"/>
    <x v="1"/>
    <x v="0"/>
    <s v="Decatur"/>
    <x v="19"/>
    <n v="35601"/>
    <x v="0"/>
    <s v="OFF-AR-10004269"/>
    <x v="1"/>
    <x v="6"/>
    <s v="Newell 31"/>
    <x v="2922"/>
    <x v="5"/>
    <n v="0"/>
    <x v="3253"/>
  </r>
  <r>
    <n v="3704"/>
    <x v="1830"/>
    <x v="1"/>
    <x v="385"/>
    <d v="2012-06-19T00:00:00"/>
    <s v="Standard Class"/>
    <s v="DH-13075"/>
    <s v="Dave Hallsten"/>
    <x v="1"/>
    <x v="0"/>
    <s v="Decatur"/>
    <x v="19"/>
    <n v="35601"/>
    <x v="0"/>
    <s v="OFF-BI-10001249"/>
    <x v="1"/>
    <x v="8"/>
    <s v="Avery Heavy-Duty EZD View Binder with Locking Rings"/>
    <x v="2923"/>
    <x v="1"/>
    <n v="0"/>
    <x v="3254"/>
  </r>
  <r>
    <n v="3705"/>
    <x v="1830"/>
    <x v="1"/>
    <x v="385"/>
    <d v="2012-06-19T00:00:00"/>
    <s v="Standard Class"/>
    <s v="DH-13075"/>
    <s v="Dave Hallsten"/>
    <x v="1"/>
    <x v="0"/>
    <s v="Decatur"/>
    <x v="19"/>
    <n v="35601"/>
    <x v="0"/>
    <s v="TEC-CO-10004202"/>
    <x v="2"/>
    <x v="16"/>
    <s v="Brother DCP1000 Digital 3 in 1 Multifunction Machine"/>
    <x v="2924"/>
    <x v="1"/>
    <n v="0"/>
    <x v="3255"/>
  </r>
  <r>
    <n v="3706"/>
    <x v="1830"/>
    <x v="1"/>
    <x v="385"/>
    <d v="2012-06-19T00:00:00"/>
    <s v="Standard Class"/>
    <s v="DH-13075"/>
    <s v="Dave Hallsten"/>
    <x v="1"/>
    <x v="0"/>
    <s v="Decatur"/>
    <x v="19"/>
    <n v="35601"/>
    <x v="0"/>
    <s v="OFF-PA-10003363"/>
    <x v="1"/>
    <x v="10"/>
    <s v="Xerox 204"/>
    <x v="56"/>
    <x v="2"/>
    <n v="0"/>
    <x v="56"/>
  </r>
  <r>
    <n v="3707"/>
    <x v="1831"/>
    <x v="3"/>
    <x v="257"/>
    <d v="2014-03-23T00:00:00"/>
    <s v="Standard Class"/>
    <s v="EN-13780"/>
    <s v="Edward Nazzal"/>
    <x v="0"/>
    <x v="0"/>
    <s v="Dallas"/>
    <x v="5"/>
    <n v="75220"/>
    <x v="2"/>
    <s v="OFF-AR-10001915"/>
    <x v="1"/>
    <x v="6"/>
    <s v="Peel-Off China Markers"/>
    <x v="361"/>
    <x v="1"/>
    <n v="0.2"/>
    <x v="3256"/>
  </r>
  <r>
    <n v="3708"/>
    <x v="1832"/>
    <x v="2"/>
    <x v="533"/>
    <d v="2011-11-27T00:00:00"/>
    <s v="Standard Class"/>
    <s v="SS-20140"/>
    <s v="Saphhira Shifley"/>
    <x v="1"/>
    <x v="0"/>
    <s v="Mesquite"/>
    <x v="5"/>
    <n v="75150"/>
    <x v="2"/>
    <s v="FUR-FU-10001940"/>
    <x v="0"/>
    <x v="5"/>
    <s v="Staples"/>
    <x v="2925"/>
    <x v="0"/>
    <n v="0.6"/>
    <x v="3257"/>
  </r>
  <r>
    <n v="3709"/>
    <x v="1832"/>
    <x v="2"/>
    <x v="533"/>
    <d v="2011-11-27T00:00:00"/>
    <s v="Standard Class"/>
    <s v="SS-20140"/>
    <s v="Saphhira Shifley"/>
    <x v="1"/>
    <x v="0"/>
    <s v="Mesquite"/>
    <x v="5"/>
    <n v="75150"/>
    <x v="2"/>
    <s v="OFF-AP-10004336"/>
    <x v="1"/>
    <x v="9"/>
    <s v="Conquest 14 Commercial Heavy-Duty Upright Vacuum, Collection System, Accessory Kit"/>
    <x v="2926"/>
    <x v="1"/>
    <n v="0.8"/>
    <x v="3258"/>
  </r>
  <r>
    <n v="3710"/>
    <x v="1832"/>
    <x v="2"/>
    <x v="533"/>
    <d v="2011-11-27T00:00:00"/>
    <s v="Standard Class"/>
    <s v="SS-20140"/>
    <s v="Saphhira Shifley"/>
    <x v="1"/>
    <x v="0"/>
    <s v="Mesquite"/>
    <x v="5"/>
    <n v="75150"/>
    <x v="2"/>
    <s v="TEC-AC-10003709"/>
    <x v="2"/>
    <x v="11"/>
    <s v="Maxell 4.7GB DVD-R 5/Pack"/>
    <x v="2927"/>
    <x v="3"/>
    <n v="0.2"/>
    <x v="3259"/>
  </r>
  <r>
    <n v="3711"/>
    <x v="1833"/>
    <x v="3"/>
    <x v="453"/>
    <d v="2014-10-18T00:00:00"/>
    <s v="First Class"/>
    <s v="RS-19765"/>
    <s v="Roland Schwarz"/>
    <x v="1"/>
    <x v="0"/>
    <s v="Los Angeles"/>
    <x v="1"/>
    <n v="90045"/>
    <x v="1"/>
    <s v="FUR-TA-10001705"/>
    <x v="0"/>
    <x v="3"/>
    <s v="Bush Advantage Collection Round Conference Table"/>
    <x v="2928"/>
    <x v="1"/>
    <n v="0.2"/>
    <x v="3260"/>
  </r>
  <r>
    <n v="3712"/>
    <x v="1833"/>
    <x v="3"/>
    <x v="453"/>
    <d v="2014-10-18T00:00:00"/>
    <s v="First Class"/>
    <s v="RS-19765"/>
    <s v="Roland Schwarz"/>
    <x v="1"/>
    <x v="0"/>
    <s v="Los Angeles"/>
    <x v="1"/>
    <n v="90045"/>
    <x v="1"/>
    <s v="OFF-PA-10000675"/>
    <x v="1"/>
    <x v="10"/>
    <s v="Xerox 1919"/>
    <x v="2929"/>
    <x v="2"/>
    <n v="0"/>
    <x v="3261"/>
  </r>
  <r>
    <n v="3713"/>
    <x v="1834"/>
    <x v="3"/>
    <x v="81"/>
    <d v="2014-04-25T00:00:00"/>
    <s v="First Class"/>
    <s v="JW-15955"/>
    <s v="Joni Wasserman"/>
    <x v="0"/>
    <x v="0"/>
    <s v="Seattle"/>
    <x v="4"/>
    <n v="98103"/>
    <x v="1"/>
    <s v="TEC-AC-10000521"/>
    <x v="2"/>
    <x v="11"/>
    <s v="Verbatim Slim CD and DVD Storage Cases, 50/Pack"/>
    <x v="1042"/>
    <x v="7"/>
    <n v="0"/>
    <x v="1780"/>
  </r>
  <r>
    <n v="3714"/>
    <x v="1834"/>
    <x v="3"/>
    <x v="81"/>
    <d v="2014-04-25T00:00:00"/>
    <s v="First Class"/>
    <s v="JW-15955"/>
    <s v="Joni Wasserman"/>
    <x v="0"/>
    <x v="0"/>
    <s v="Seattle"/>
    <x v="4"/>
    <n v="98103"/>
    <x v="1"/>
    <s v="FUR-FU-10004622"/>
    <x v="0"/>
    <x v="5"/>
    <s v="Eldon Advantage Foldable Chair Mats for Low Pile Carpets"/>
    <x v="2930"/>
    <x v="1"/>
    <n v="0"/>
    <x v="3262"/>
  </r>
  <r>
    <n v="3715"/>
    <x v="1835"/>
    <x v="2"/>
    <x v="589"/>
    <d v="2011-12-10T00:00:00"/>
    <s v="Second Class"/>
    <s v="JK-15625"/>
    <s v="Jim Karlsson"/>
    <x v="0"/>
    <x v="0"/>
    <s v="Olympia"/>
    <x v="4"/>
    <n v="98502"/>
    <x v="1"/>
    <s v="OFF-PA-10001954"/>
    <x v="1"/>
    <x v="10"/>
    <s v="Xerox 1964"/>
    <x v="1846"/>
    <x v="0"/>
    <n v="0"/>
    <x v="1981"/>
  </r>
  <r>
    <n v="3716"/>
    <x v="1835"/>
    <x v="2"/>
    <x v="589"/>
    <d v="2011-12-10T00:00:00"/>
    <s v="Second Class"/>
    <s v="JK-15625"/>
    <s v="Jim Karlsson"/>
    <x v="0"/>
    <x v="0"/>
    <s v="Olympia"/>
    <x v="4"/>
    <n v="98502"/>
    <x v="1"/>
    <s v="FUR-CH-10002602"/>
    <x v="0"/>
    <x v="1"/>
    <s v="DMI Arturo Collection Mission-style Design Wood Chair"/>
    <x v="891"/>
    <x v="2"/>
    <n v="0.2"/>
    <x v="2933"/>
  </r>
  <r>
    <n v="3717"/>
    <x v="1836"/>
    <x v="3"/>
    <x v="148"/>
    <d v="2014-06-03T00:00:00"/>
    <s v="Standard Class"/>
    <s v="JO-15550"/>
    <s v="Jesus Ocampo"/>
    <x v="2"/>
    <x v="0"/>
    <s v="Omaha"/>
    <x v="8"/>
    <n v="68104"/>
    <x v="2"/>
    <s v="OFF-FA-10004395"/>
    <x v="1"/>
    <x v="13"/>
    <s v="Plymouth Boxed Rubber Bands by Plymouth"/>
    <x v="2931"/>
    <x v="2"/>
    <n v="0"/>
    <x v="3263"/>
  </r>
  <r>
    <n v="3718"/>
    <x v="1837"/>
    <x v="0"/>
    <x v="251"/>
    <d v="2013-09-24T00:00:00"/>
    <s v="Standard Class"/>
    <s v="TP-21130"/>
    <s v="Theone Pippenger"/>
    <x v="0"/>
    <x v="0"/>
    <s v="Columbus"/>
    <x v="32"/>
    <n v="31907"/>
    <x v="0"/>
    <s v="OFF-SU-10003002"/>
    <x v="1"/>
    <x v="14"/>
    <s v="Letter Slitter"/>
    <x v="1325"/>
    <x v="0"/>
    <n v="0"/>
    <x v="3264"/>
  </r>
  <r>
    <n v="3719"/>
    <x v="1837"/>
    <x v="0"/>
    <x v="251"/>
    <d v="2013-09-24T00:00:00"/>
    <s v="Standard Class"/>
    <s v="TP-21130"/>
    <s v="Theone Pippenger"/>
    <x v="0"/>
    <x v="0"/>
    <s v="Columbus"/>
    <x v="32"/>
    <n v="31907"/>
    <x v="0"/>
    <s v="TEC-AC-10002926"/>
    <x v="2"/>
    <x v="11"/>
    <s v="Logitech Wireless Marathon Mouse M705"/>
    <x v="2932"/>
    <x v="2"/>
    <n v="0"/>
    <x v="3265"/>
  </r>
  <r>
    <n v="3720"/>
    <x v="1838"/>
    <x v="0"/>
    <x v="42"/>
    <d v="2013-09-24T00:00:00"/>
    <s v="Standard Class"/>
    <s v="BS-11590"/>
    <s v="Brendan Sweed"/>
    <x v="1"/>
    <x v="0"/>
    <s v="Columbus"/>
    <x v="14"/>
    <n v="47201"/>
    <x v="2"/>
    <s v="OFF-AR-10002656"/>
    <x v="1"/>
    <x v="6"/>
    <s v="Sanford Liquid Accent Highlighters"/>
    <x v="657"/>
    <x v="2"/>
    <n v="0"/>
    <x v="3266"/>
  </r>
  <r>
    <n v="3721"/>
    <x v="1839"/>
    <x v="0"/>
    <x v="887"/>
    <d v="2013-12-25T00:00:00"/>
    <s v="Standard Class"/>
    <s v="AB-10255"/>
    <s v="Alejandro Ballentine"/>
    <x v="2"/>
    <x v="0"/>
    <s v="Jackson"/>
    <x v="35"/>
    <n v="39212"/>
    <x v="0"/>
    <s v="FUR-FU-10001918"/>
    <x v="0"/>
    <x v="5"/>
    <s v="C-Line Cubicle Keepers Polyproplyene Holder With Velcro Backings"/>
    <x v="2933"/>
    <x v="4"/>
    <n v="0"/>
    <x v="3267"/>
  </r>
  <r>
    <n v="3722"/>
    <x v="1839"/>
    <x v="0"/>
    <x v="887"/>
    <d v="2013-12-25T00:00:00"/>
    <s v="Standard Class"/>
    <s v="AB-10255"/>
    <s v="Alejandro Ballentine"/>
    <x v="2"/>
    <x v="0"/>
    <s v="Jackson"/>
    <x v="35"/>
    <n v="39212"/>
    <x v="0"/>
    <s v="OFF-BI-10003910"/>
    <x v="1"/>
    <x v="8"/>
    <s v="DXL Angle-View Binders with Locking Rings by Samsill"/>
    <x v="741"/>
    <x v="0"/>
    <n v="0"/>
    <x v="3268"/>
  </r>
  <r>
    <n v="3723"/>
    <x v="1840"/>
    <x v="3"/>
    <x v="903"/>
    <d v="2014-11-27T00:00:00"/>
    <s v="Standard Class"/>
    <s v="FO-14305"/>
    <s v="Frank Olsen"/>
    <x v="0"/>
    <x v="0"/>
    <s v="Houston"/>
    <x v="5"/>
    <n v="77070"/>
    <x v="2"/>
    <s v="OFF-AR-10000122"/>
    <x v="1"/>
    <x v="6"/>
    <s v="Newell 314"/>
    <x v="2934"/>
    <x v="8"/>
    <n v="0.2"/>
    <x v="3269"/>
  </r>
  <r>
    <n v="3724"/>
    <x v="1841"/>
    <x v="2"/>
    <x v="125"/>
    <d v="2012-01-04T00:00:00"/>
    <s v="Standard Class"/>
    <s v="MF-17665"/>
    <s v="Maureen Fritzler"/>
    <x v="1"/>
    <x v="0"/>
    <s v="Phoenix"/>
    <x v="16"/>
    <n v="85023"/>
    <x v="1"/>
    <s v="OFF-BI-10004600"/>
    <x v="1"/>
    <x v="8"/>
    <s v="Ibico Ibimaster 300 Manual Binding System"/>
    <x v="2935"/>
    <x v="2"/>
    <n v="0.7"/>
    <x v="3270"/>
  </r>
  <r>
    <n v="3725"/>
    <x v="1842"/>
    <x v="3"/>
    <x v="355"/>
    <d v="2014-04-06T00:00:00"/>
    <s v="First Class"/>
    <s v="SA-20830"/>
    <s v="Sue Ann Reed"/>
    <x v="0"/>
    <x v="0"/>
    <s v="Chicago"/>
    <x v="10"/>
    <n v="60653"/>
    <x v="2"/>
    <s v="OFF-AR-10003045"/>
    <x v="1"/>
    <x v="6"/>
    <s v="Prang Colored Pencils"/>
    <x v="2617"/>
    <x v="1"/>
    <n v="0.2"/>
    <x v="2882"/>
  </r>
  <r>
    <n v="3726"/>
    <x v="1843"/>
    <x v="0"/>
    <x v="482"/>
    <d v="2014-01-03T00:00:00"/>
    <s v="Standard Class"/>
    <s v="SH-19975"/>
    <s v="Sally Hughsby"/>
    <x v="1"/>
    <x v="0"/>
    <s v="Denver"/>
    <x v="22"/>
    <n v="80219"/>
    <x v="1"/>
    <s v="OFF-AP-10000252"/>
    <x v="1"/>
    <x v="9"/>
    <s v="Harmony HEPA Quiet Air Purifiers"/>
    <x v="694"/>
    <x v="0"/>
    <n v="0.2"/>
    <x v="3271"/>
  </r>
  <r>
    <n v="3727"/>
    <x v="1844"/>
    <x v="0"/>
    <x v="410"/>
    <d v="2013-06-12T00:00:00"/>
    <s v="Standard Class"/>
    <s v="JL-15235"/>
    <s v="Janet Lee"/>
    <x v="0"/>
    <x v="0"/>
    <s v="Newark"/>
    <x v="13"/>
    <n v="19711"/>
    <x v="3"/>
    <s v="OFF-ST-10001496"/>
    <x v="1"/>
    <x v="4"/>
    <s v="Standard Rollaway File with Lock"/>
    <x v="2936"/>
    <x v="0"/>
    <n v="0"/>
    <x v="3272"/>
  </r>
  <r>
    <n v="3728"/>
    <x v="1844"/>
    <x v="0"/>
    <x v="410"/>
    <d v="2013-06-12T00:00:00"/>
    <s v="Standard Class"/>
    <s v="JL-15235"/>
    <s v="Janet Lee"/>
    <x v="0"/>
    <x v="0"/>
    <s v="Newark"/>
    <x v="13"/>
    <n v="19711"/>
    <x v="3"/>
    <s v="OFF-AR-10000122"/>
    <x v="1"/>
    <x v="6"/>
    <s v="Newell 314"/>
    <x v="954"/>
    <x v="0"/>
    <n v="0"/>
    <x v="3273"/>
  </r>
  <r>
    <n v="3729"/>
    <x v="1844"/>
    <x v="0"/>
    <x v="410"/>
    <d v="2013-06-12T00:00:00"/>
    <s v="Standard Class"/>
    <s v="JL-15235"/>
    <s v="Janet Lee"/>
    <x v="0"/>
    <x v="0"/>
    <s v="Newark"/>
    <x v="13"/>
    <n v="19711"/>
    <x v="3"/>
    <s v="OFF-LA-10000407"/>
    <x v="1"/>
    <x v="2"/>
    <s v="Avery White Multi-Purpose Labels"/>
    <x v="1830"/>
    <x v="1"/>
    <n v="0"/>
    <x v="2595"/>
  </r>
  <r>
    <n v="3730"/>
    <x v="1845"/>
    <x v="1"/>
    <x v="227"/>
    <d v="2012-09-23T00:00:00"/>
    <s v="Standard Class"/>
    <s v="KH-16630"/>
    <s v="Ken Heidel"/>
    <x v="1"/>
    <x v="0"/>
    <s v="Clinton"/>
    <x v="39"/>
    <n v="20735"/>
    <x v="3"/>
    <s v="OFF-ST-10004950"/>
    <x v="1"/>
    <x v="4"/>
    <s v="Acco Perma 3000 Stacking Storage Drawers"/>
    <x v="108"/>
    <x v="0"/>
    <n v="0"/>
    <x v="3274"/>
  </r>
  <r>
    <n v="3731"/>
    <x v="1845"/>
    <x v="1"/>
    <x v="227"/>
    <d v="2012-09-23T00:00:00"/>
    <s v="Standard Class"/>
    <s v="KH-16630"/>
    <s v="Ken Heidel"/>
    <x v="1"/>
    <x v="0"/>
    <s v="Clinton"/>
    <x v="39"/>
    <n v="20735"/>
    <x v="3"/>
    <s v="OFF-ST-10004123"/>
    <x v="1"/>
    <x v="4"/>
    <s v="Safco Industrial Wire Shelving System"/>
    <x v="2937"/>
    <x v="3"/>
    <n v="0"/>
    <x v="232"/>
  </r>
  <r>
    <n v="3732"/>
    <x v="1845"/>
    <x v="1"/>
    <x v="227"/>
    <d v="2012-09-23T00:00:00"/>
    <s v="Standard Class"/>
    <s v="KH-16630"/>
    <s v="Ken Heidel"/>
    <x v="1"/>
    <x v="0"/>
    <s v="Clinton"/>
    <x v="39"/>
    <n v="20735"/>
    <x v="3"/>
    <s v="TEC-PH-10000730"/>
    <x v="2"/>
    <x v="7"/>
    <s v="Samsung Galaxy S4 Active"/>
    <x v="2938"/>
    <x v="7"/>
    <n v="0"/>
    <x v="3275"/>
  </r>
  <r>
    <n v="3733"/>
    <x v="1845"/>
    <x v="1"/>
    <x v="227"/>
    <d v="2012-09-23T00:00:00"/>
    <s v="Standard Class"/>
    <s v="KH-16630"/>
    <s v="Ken Heidel"/>
    <x v="1"/>
    <x v="0"/>
    <s v="Clinton"/>
    <x v="39"/>
    <n v="20735"/>
    <x v="3"/>
    <s v="TEC-PH-10000895"/>
    <x v="2"/>
    <x v="7"/>
    <s v="Polycom VVX 310 VoIP phone"/>
    <x v="2939"/>
    <x v="3"/>
    <n v="0"/>
    <x v="3276"/>
  </r>
  <r>
    <n v="3734"/>
    <x v="1845"/>
    <x v="1"/>
    <x v="227"/>
    <d v="2012-09-23T00:00:00"/>
    <s v="Standard Class"/>
    <s v="KH-16630"/>
    <s v="Ken Heidel"/>
    <x v="1"/>
    <x v="0"/>
    <s v="Clinton"/>
    <x v="39"/>
    <n v="20735"/>
    <x v="3"/>
    <s v="OFF-BI-10000962"/>
    <x v="1"/>
    <x v="8"/>
    <s v="Acco Flexible ACCOHIDE Square Ring Data Binder, Dark Blue, 11 1/2&quot; X 14&quot; 7/8&quot;"/>
    <x v="2940"/>
    <x v="4"/>
    <n v="0"/>
    <x v="3277"/>
  </r>
  <r>
    <n v="3735"/>
    <x v="1846"/>
    <x v="3"/>
    <x v="904"/>
    <d v="2014-03-12T00:00:00"/>
    <s v="Second Class"/>
    <s v="RM-19750"/>
    <s v="Roland Murray"/>
    <x v="0"/>
    <x v="0"/>
    <s v="New York City"/>
    <x v="15"/>
    <n v="10011"/>
    <x v="3"/>
    <s v="OFF-PA-10002254"/>
    <x v="1"/>
    <x v="10"/>
    <s v="Xerox 1883"/>
    <x v="978"/>
    <x v="7"/>
    <n v="0"/>
    <x v="1016"/>
  </r>
  <r>
    <n v="3736"/>
    <x v="1846"/>
    <x v="3"/>
    <x v="904"/>
    <d v="2014-03-12T00:00:00"/>
    <s v="Second Class"/>
    <s v="RM-19750"/>
    <s v="Roland Murray"/>
    <x v="0"/>
    <x v="0"/>
    <s v="New York City"/>
    <x v="15"/>
    <n v="10011"/>
    <x v="3"/>
    <s v="FUR-FU-10002554"/>
    <x v="0"/>
    <x v="5"/>
    <s v="Westinghouse Floor Lamp with Metal Mesh Shade, Black"/>
    <x v="2941"/>
    <x v="1"/>
    <n v="0"/>
    <x v="3278"/>
  </r>
  <r>
    <n v="3737"/>
    <x v="1847"/>
    <x v="0"/>
    <x v="716"/>
    <d v="2013-03-18T00:00:00"/>
    <s v="Same Day"/>
    <s v="VM-21835"/>
    <s v="Vivian Mathis"/>
    <x v="0"/>
    <x v="0"/>
    <s v="Newark"/>
    <x v="13"/>
    <n v="19711"/>
    <x v="3"/>
    <s v="TEC-PH-10000673"/>
    <x v="2"/>
    <x v="7"/>
    <s v="Plantronics Voyager Pro HD - Bluetooth Headset"/>
    <x v="2256"/>
    <x v="0"/>
    <n v="0"/>
    <x v="2438"/>
  </r>
  <r>
    <n v="3738"/>
    <x v="1847"/>
    <x v="0"/>
    <x v="716"/>
    <d v="2013-03-18T00:00:00"/>
    <s v="Same Day"/>
    <s v="VM-21835"/>
    <s v="Vivian Mathis"/>
    <x v="0"/>
    <x v="0"/>
    <s v="Newark"/>
    <x v="13"/>
    <n v="19711"/>
    <x v="3"/>
    <s v="OFF-BI-10000962"/>
    <x v="1"/>
    <x v="8"/>
    <s v="Acco Flexible ACCOHIDE Square Ring Data Binder, Dark Blue, 11 1/2&quot; X 14&quot; 7/8&quot;"/>
    <x v="2942"/>
    <x v="0"/>
    <n v="0"/>
    <x v="3279"/>
  </r>
  <r>
    <n v="3739"/>
    <x v="1848"/>
    <x v="0"/>
    <x v="10"/>
    <d v="2013-12-14T00:00:00"/>
    <s v="Standard Class"/>
    <s v="LH-17155"/>
    <s v="Logan Haushalter"/>
    <x v="0"/>
    <x v="0"/>
    <s v="Jackson"/>
    <x v="12"/>
    <n v="49201"/>
    <x v="2"/>
    <s v="TEC-PH-10003988"/>
    <x v="2"/>
    <x v="7"/>
    <s v="LF Elite 3D Dazzle Designer Hard Case Cover, Lf Stylus Pen and Wiper For Apple Iphone 5c Mini Lite"/>
    <x v="2943"/>
    <x v="7"/>
    <n v="0"/>
    <x v="3280"/>
  </r>
  <r>
    <n v="3740"/>
    <x v="1848"/>
    <x v="0"/>
    <x v="10"/>
    <d v="2013-12-14T00:00:00"/>
    <s v="Standard Class"/>
    <s v="LH-17155"/>
    <s v="Logan Haushalter"/>
    <x v="0"/>
    <x v="0"/>
    <s v="Jackson"/>
    <x v="12"/>
    <n v="49201"/>
    <x v="2"/>
    <s v="TEC-AC-10001109"/>
    <x v="2"/>
    <x v="11"/>
    <s v="Logitech Trackman Marble Mouse"/>
    <x v="2830"/>
    <x v="0"/>
    <n v="0"/>
    <x v="3281"/>
  </r>
  <r>
    <n v="3741"/>
    <x v="1848"/>
    <x v="0"/>
    <x v="10"/>
    <d v="2013-12-14T00:00:00"/>
    <s v="Standard Class"/>
    <s v="LH-17155"/>
    <s v="Logan Haushalter"/>
    <x v="0"/>
    <x v="0"/>
    <s v="Jackson"/>
    <x v="12"/>
    <n v="49201"/>
    <x v="2"/>
    <s v="OFF-AP-10002311"/>
    <x v="1"/>
    <x v="9"/>
    <s v="Holmes Replacement Filter for HEPA Air Cleaner, Very Large Room, HEPA Filter"/>
    <x v="2944"/>
    <x v="7"/>
    <n v="0.1"/>
    <x v="3282"/>
  </r>
  <r>
    <n v="3742"/>
    <x v="1849"/>
    <x v="0"/>
    <x v="804"/>
    <d v="2013-01-21T00:00:00"/>
    <s v="Standard Class"/>
    <s v="WB-21850"/>
    <s v="William Brown"/>
    <x v="0"/>
    <x v="0"/>
    <s v="New York City"/>
    <x v="15"/>
    <n v="10011"/>
    <x v="3"/>
    <s v="OFF-EN-10001137"/>
    <x v="1"/>
    <x v="12"/>
    <s v="#10 Gummed Flap White Envelopes, 100/Box"/>
    <x v="1873"/>
    <x v="4"/>
    <n v="0"/>
    <x v="2010"/>
  </r>
  <r>
    <n v="3743"/>
    <x v="1849"/>
    <x v="0"/>
    <x v="804"/>
    <d v="2013-01-21T00:00:00"/>
    <s v="Standard Class"/>
    <s v="WB-21850"/>
    <s v="William Brown"/>
    <x v="0"/>
    <x v="0"/>
    <s v="New York City"/>
    <x v="15"/>
    <n v="10011"/>
    <x v="3"/>
    <s v="OFF-PA-10004285"/>
    <x v="1"/>
    <x v="10"/>
    <s v="Xerox 1959"/>
    <x v="1847"/>
    <x v="6"/>
    <n v="0"/>
    <x v="1982"/>
  </r>
  <r>
    <n v="3744"/>
    <x v="1849"/>
    <x v="0"/>
    <x v="804"/>
    <d v="2013-01-21T00:00:00"/>
    <s v="Standard Class"/>
    <s v="WB-21850"/>
    <s v="William Brown"/>
    <x v="0"/>
    <x v="0"/>
    <s v="New York City"/>
    <x v="15"/>
    <n v="10011"/>
    <x v="3"/>
    <s v="OFF-BI-10002225"/>
    <x v="1"/>
    <x v="8"/>
    <s v="Square Ring Data Binders, Rigid 75 Pt. Covers, 11&quot; x 14-7/8&quot;"/>
    <x v="364"/>
    <x v="1"/>
    <n v="0.2"/>
    <x v="373"/>
  </r>
  <r>
    <n v="3745"/>
    <x v="1850"/>
    <x v="2"/>
    <x v="745"/>
    <d v="2011-10-24T00:00:00"/>
    <s v="Same Day"/>
    <s v="AP-10915"/>
    <s v="Arthur Prichep"/>
    <x v="0"/>
    <x v="0"/>
    <s v="Rock Hill"/>
    <x v="20"/>
    <n v="29730"/>
    <x v="0"/>
    <s v="OFF-FA-10002763"/>
    <x v="1"/>
    <x v="13"/>
    <s v="Advantus Map Pennant Flags and Round Head Tacks"/>
    <x v="2945"/>
    <x v="1"/>
    <n v="0"/>
    <x v="3283"/>
  </r>
  <r>
    <n v="3746"/>
    <x v="1851"/>
    <x v="0"/>
    <x v="713"/>
    <d v="2013-09-29T00:00:00"/>
    <s v="Second Class"/>
    <s v="RA-19915"/>
    <s v="Russell Applegate"/>
    <x v="0"/>
    <x v="0"/>
    <s v="Columbus"/>
    <x v="32"/>
    <n v="31907"/>
    <x v="0"/>
    <s v="OFF-ST-10003058"/>
    <x v="1"/>
    <x v="4"/>
    <s v="Eldon Mobile Mega Data Cart  Mega Stackable  Add-On Trays"/>
    <x v="2946"/>
    <x v="2"/>
    <n v="0"/>
    <x v="3284"/>
  </r>
  <r>
    <n v="3747"/>
    <x v="1851"/>
    <x v="0"/>
    <x v="713"/>
    <d v="2013-09-29T00:00:00"/>
    <s v="Second Class"/>
    <s v="RA-19915"/>
    <s v="Russell Applegate"/>
    <x v="0"/>
    <x v="0"/>
    <s v="Columbus"/>
    <x v="32"/>
    <n v="31907"/>
    <x v="0"/>
    <s v="FUR-CH-10002084"/>
    <x v="0"/>
    <x v="1"/>
    <s v="Hon Mobius Operator's Chair"/>
    <x v="2411"/>
    <x v="1"/>
    <n v="0"/>
    <x v="3285"/>
  </r>
  <r>
    <n v="3748"/>
    <x v="1852"/>
    <x v="3"/>
    <x v="151"/>
    <d v="2014-08-30T00:00:00"/>
    <s v="Second Class"/>
    <s v="DR-12880"/>
    <s v="Dan Reichenbach"/>
    <x v="1"/>
    <x v="0"/>
    <s v="Inglewood"/>
    <x v="1"/>
    <n v="90301"/>
    <x v="1"/>
    <s v="FUR-FU-10002937"/>
    <x v="0"/>
    <x v="5"/>
    <s v="GE 48&quot; Fluorescent Tube, Cool White Energy Saver, 34 Watts, 30/Box"/>
    <x v="1421"/>
    <x v="0"/>
    <n v="0"/>
    <x v="1496"/>
  </r>
  <r>
    <n v="3749"/>
    <x v="1852"/>
    <x v="3"/>
    <x v="151"/>
    <d v="2014-08-30T00:00:00"/>
    <s v="Second Class"/>
    <s v="DR-12880"/>
    <s v="Dan Reichenbach"/>
    <x v="1"/>
    <x v="0"/>
    <s v="Inglewood"/>
    <x v="1"/>
    <n v="90301"/>
    <x v="1"/>
    <s v="OFF-AP-10001242"/>
    <x v="1"/>
    <x v="9"/>
    <s v="APC 7 Outlet Network SurgeArrest Surge Protector"/>
    <x v="2947"/>
    <x v="4"/>
    <n v="0"/>
    <x v="3286"/>
  </r>
  <r>
    <n v="3750"/>
    <x v="1852"/>
    <x v="3"/>
    <x v="151"/>
    <d v="2014-08-30T00:00:00"/>
    <s v="Second Class"/>
    <s v="DR-12880"/>
    <s v="Dan Reichenbach"/>
    <x v="1"/>
    <x v="0"/>
    <s v="Inglewood"/>
    <x v="1"/>
    <n v="90301"/>
    <x v="1"/>
    <s v="TEC-CO-10001571"/>
    <x v="2"/>
    <x v="16"/>
    <s v="Sharp 1540cs Digital Laser Copier"/>
    <x v="2948"/>
    <x v="0"/>
    <n v="0.2"/>
    <x v="3287"/>
  </r>
  <r>
    <n v="3751"/>
    <x v="1852"/>
    <x v="3"/>
    <x v="151"/>
    <d v="2014-08-30T00:00:00"/>
    <s v="Second Class"/>
    <s v="DR-12880"/>
    <s v="Dan Reichenbach"/>
    <x v="1"/>
    <x v="0"/>
    <s v="Inglewood"/>
    <x v="1"/>
    <n v="90301"/>
    <x v="1"/>
    <s v="OFF-SU-10002503"/>
    <x v="1"/>
    <x v="14"/>
    <s v="Acme Preferred Stainless Steel Scissors"/>
    <x v="158"/>
    <x v="2"/>
    <n v="0"/>
    <x v="3288"/>
  </r>
  <r>
    <n v="3752"/>
    <x v="1852"/>
    <x v="3"/>
    <x v="151"/>
    <d v="2014-08-30T00:00:00"/>
    <s v="Second Class"/>
    <s v="DR-12880"/>
    <s v="Dan Reichenbach"/>
    <x v="1"/>
    <x v="0"/>
    <s v="Inglewood"/>
    <x v="1"/>
    <n v="90301"/>
    <x v="1"/>
    <s v="FUR-CH-10004886"/>
    <x v="0"/>
    <x v="1"/>
    <s v="Bevis Steel Folding Chairs"/>
    <x v="2186"/>
    <x v="1"/>
    <n v="0.2"/>
    <x v="2355"/>
  </r>
  <r>
    <n v="3753"/>
    <x v="1852"/>
    <x v="3"/>
    <x v="151"/>
    <d v="2014-08-30T00:00:00"/>
    <s v="Second Class"/>
    <s v="DR-12880"/>
    <s v="Dan Reichenbach"/>
    <x v="1"/>
    <x v="0"/>
    <s v="Inglewood"/>
    <x v="1"/>
    <n v="90301"/>
    <x v="1"/>
    <s v="OFF-PA-10001289"/>
    <x v="1"/>
    <x v="10"/>
    <s v="White Computer Printout Paper by Universal"/>
    <x v="2248"/>
    <x v="1"/>
    <n v="0"/>
    <x v="2427"/>
  </r>
  <r>
    <n v="3754"/>
    <x v="1852"/>
    <x v="3"/>
    <x v="151"/>
    <d v="2014-08-30T00:00:00"/>
    <s v="Second Class"/>
    <s v="DR-12880"/>
    <s v="Dan Reichenbach"/>
    <x v="1"/>
    <x v="0"/>
    <s v="Inglewood"/>
    <x v="1"/>
    <n v="90301"/>
    <x v="1"/>
    <s v="OFF-BI-10003650"/>
    <x v="1"/>
    <x v="8"/>
    <s v="GBC DocuBind 300 Electric Binding Machine"/>
    <x v="847"/>
    <x v="0"/>
    <n v="0.2"/>
    <x v="878"/>
  </r>
  <r>
    <n v="3755"/>
    <x v="1852"/>
    <x v="3"/>
    <x v="151"/>
    <d v="2014-08-30T00:00:00"/>
    <s v="Second Class"/>
    <s v="DR-12880"/>
    <s v="Dan Reichenbach"/>
    <x v="1"/>
    <x v="0"/>
    <s v="Inglewood"/>
    <x v="1"/>
    <n v="90301"/>
    <x v="1"/>
    <s v="OFF-ST-10001370"/>
    <x v="1"/>
    <x v="4"/>
    <s v="Sensible Storage WireTech Storage Systems"/>
    <x v="1383"/>
    <x v="2"/>
    <n v="0"/>
    <x v="1449"/>
  </r>
  <r>
    <n v="3756"/>
    <x v="1853"/>
    <x v="0"/>
    <x v="840"/>
    <d v="2013-03-07T00:00:00"/>
    <s v="First Class"/>
    <s v="JG-15310"/>
    <s v="Jason Gross"/>
    <x v="1"/>
    <x v="0"/>
    <s v="Odessa"/>
    <x v="5"/>
    <n v="79762"/>
    <x v="2"/>
    <s v="OFF-PA-10001892"/>
    <x v="1"/>
    <x v="10"/>
    <s v="Rediform Wirebound &quot;Phone Memo&quot; Message Book, 11 x 5-3/4"/>
    <x v="2949"/>
    <x v="3"/>
    <n v="0.2"/>
    <x v="3289"/>
  </r>
  <r>
    <n v="3757"/>
    <x v="1853"/>
    <x v="0"/>
    <x v="840"/>
    <d v="2013-03-07T00:00:00"/>
    <s v="First Class"/>
    <s v="JG-15310"/>
    <s v="Jason Gross"/>
    <x v="1"/>
    <x v="0"/>
    <s v="Odessa"/>
    <x v="5"/>
    <n v="79762"/>
    <x v="2"/>
    <s v="FUR-CH-10004983"/>
    <x v="0"/>
    <x v="1"/>
    <s v="Office Star - Mid Back Dual function Ergonomic High Back Chair with 2-Way Adjustable Arms"/>
    <x v="2950"/>
    <x v="2"/>
    <n v="0.3"/>
    <x v="3290"/>
  </r>
  <r>
    <n v="3758"/>
    <x v="1854"/>
    <x v="0"/>
    <x v="905"/>
    <d v="2013-03-05T00:00:00"/>
    <s v="Standard Class"/>
    <s v="LC-16870"/>
    <s v="Lena Cacioppo"/>
    <x v="0"/>
    <x v="0"/>
    <s v="Newark"/>
    <x v="24"/>
    <n v="43055"/>
    <x v="3"/>
    <s v="OFF-AR-10001615"/>
    <x v="1"/>
    <x v="6"/>
    <s v="Newell 34"/>
    <x v="2951"/>
    <x v="3"/>
    <n v="0.2"/>
    <x v="3291"/>
  </r>
  <r>
    <n v="3759"/>
    <x v="1855"/>
    <x v="1"/>
    <x v="227"/>
    <d v="2012-09-23T00:00:00"/>
    <s v="Standard Class"/>
    <s v="GB-14530"/>
    <s v="George Bell"/>
    <x v="1"/>
    <x v="0"/>
    <s v="Los Angeles"/>
    <x v="1"/>
    <n v="90049"/>
    <x v="1"/>
    <s v="OFF-AR-10003602"/>
    <x v="1"/>
    <x v="6"/>
    <s v="Quartet Omega Colored Chalk, 12/Pack"/>
    <x v="2643"/>
    <x v="0"/>
    <n v="0"/>
    <x v="3149"/>
  </r>
  <r>
    <n v="3760"/>
    <x v="1855"/>
    <x v="1"/>
    <x v="227"/>
    <d v="2012-09-23T00:00:00"/>
    <s v="Standard Class"/>
    <s v="GB-14530"/>
    <s v="George Bell"/>
    <x v="1"/>
    <x v="0"/>
    <s v="Los Angeles"/>
    <x v="1"/>
    <n v="90049"/>
    <x v="1"/>
    <s v="OFF-SU-10004782"/>
    <x v="1"/>
    <x v="14"/>
    <s v="Elite 5&quot; Scissors"/>
    <x v="2952"/>
    <x v="0"/>
    <n v="0"/>
    <x v="3292"/>
  </r>
  <r>
    <n v="3761"/>
    <x v="1855"/>
    <x v="1"/>
    <x v="227"/>
    <d v="2012-09-23T00:00:00"/>
    <s v="Standard Class"/>
    <s v="GB-14530"/>
    <s v="George Bell"/>
    <x v="1"/>
    <x v="0"/>
    <s v="Los Angeles"/>
    <x v="1"/>
    <n v="90049"/>
    <x v="1"/>
    <s v="FUR-FU-10001591"/>
    <x v="0"/>
    <x v="5"/>
    <s v="Advantus Panel Wall Certificate Holder - 8.5x11"/>
    <x v="2953"/>
    <x v="0"/>
    <n v="0"/>
    <x v="3293"/>
  </r>
  <r>
    <n v="3762"/>
    <x v="1856"/>
    <x v="3"/>
    <x v="605"/>
    <d v="2014-05-18T00:00:00"/>
    <s v="Standard Class"/>
    <s v="CK-12205"/>
    <s v="Chloris Kastensmidt"/>
    <x v="0"/>
    <x v="0"/>
    <s v="Everett"/>
    <x v="31"/>
    <n v="2149"/>
    <x v="3"/>
    <s v="OFF-PA-10000659"/>
    <x v="1"/>
    <x v="10"/>
    <s v="TOPS Carbonless Receipt Book, Four 2-3/4 x 7-1/4 Money Receipts per Page"/>
    <x v="2954"/>
    <x v="2"/>
    <n v="0"/>
    <x v="3294"/>
  </r>
  <r>
    <n v="3763"/>
    <x v="1857"/>
    <x v="0"/>
    <x v="572"/>
    <d v="2013-08-19T00:00:00"/>
    <s v="Second Class"/>
    <s v="TS-21160"/>
    <s v="Theresa Swint"/>
    <x v="1"/>
    <x v="0"/>
    <s v="West Allis"/>
    <x v="6"/>
    <n v="53214"/>
    <x v="2"/>
    <s v="FUR-BO-10001337"/>
    <x v="0"/>
    <x v="0"/>
    <s v="O'Sullivan Living Dimensions 2-Shelf Bookcases"/>
    <x v="1805"/>
    <x v="0"/>
    <n v="0"/>
    <x v="3295"/>
  </r>
  <r>
    <n v="3764"/>
    <x v="1857"/>
    <x v="0"/>
    <x v="572"/>
    <d v="2013-08-19T00:00:00"/>
    <s v="Second Class"/>
    <s v="TS-21160"/>
    <s v="Theresa Swint"/>
    <x v="1"/>
    <x v="0"/>
    <s v="West Allis"/>
    <x v="6"/>
    <n v="53214"/>
    <x v="2"/>
    <s v="OFF-BI-10003529"/>
    <x v="1"/>
    <x v="8"/>
    <s v="Avery Round Ring Poly Binders"/>
    <x v="2955"/>
    <x v="1"/>
    <n v="0"/>
    <x v="3296"/>
  </r>
  <r>
    <n v="3765"/>
    <x v="1858"/>
    <x v="3"/>
    <x v="906"/>
    <d v="2014-03-03T00:00:00"/>
    <s v="Standard Class"/>
    <s v="MH-18025"/>
    <s v="Michelle Huthwaite"/>
    <x v="0"/>
    <x v="0"/>
    <s v="Chicago"/>
    <x v="10"/>
    <n v="60623"/>
    <x v="2"/>
    <s v="OFF-BI-10002609"/>
    <x v="1"/>
    <x v="8"/>
    <s v="Avery Hidden Tab Dividers for Binding Systems"/>
    <x v="99"/>
    <x v="1"/>
    <n v="0.8"/>
    <x v="100"/>
  </r>
  <r>
    <n v="3766"/>
    <x v="1859"/>
    <x v="0"/>
    <x v="844"/>
    <d v="2013-03-26T00:00:00"/>
    <s v="Standard Class"/>
    <s v="DM-12955"/>
    <s v="Dario Medina"/>
    <x v="1"/>
    <x v="0"/>
    <s v="Houston"/>
    <x v="5"/>
    <n v="77036"/>
    <x v="2"/>
    <s v="FUR-TA-10004767"/>
    <x v="0"/>
    <x v="3"/>
    <s v="Safco Drafting Table"/>
    <x v="2811"/>
    <x v="0"/>
    <n v="0.3"/>
    <x v="3297"/>
  </r>
  <r>
    <n v="3767"/>
    <x v="1859"/>
    <x v="0"/>
    <x v="844"/>
    <d v="2013-03-26T00:00:00"/>
    <s v="Standard Class"/>
    <s v="DM-12955"/>
    <s v="Dario Medina"/>
    <x v="1"/>
    <x v="0"/>
    <s v="Houston"/>
    <x v="5"/>
    <n v="77036"/>
    <x v="2"/>
    <s v="OFF-AR-10001868"/>
    <x v="1"/>
    <x v="6"/>
    <s v="Prang Dustless Chalk Sticks"/>
    <x v="2956"/>
    <x v="7"/>
    <n v="0.2"/>
    <x v="2015"/>
  </r>
  <r>
    <n v="3768"/>
    <x v="1860"/>
    <x v="1"/>
    <x v="575"/>
    <d v="2012-12-10T00:00:00"/>
    <s v="Second Class"/>
    <s v="JJ-15760"/>
    <s v="Joel Jenkins"/>
    <x v="2"/>
    <x v="0"/>
    <s v="Houston"/>
    <x v="5"/>
    <n v="77036"/>
    <x v="2"/>
    <s v="TEC-PH-10004896"/>
    <x v="2"/>
    <x v="7"/>
    <s v="Nokia Lumia 521 (T-Mobile)"/>
    <x v="2546"/>
    <x v="2"/>
    <n v="0.2"/>
    <x v="3298"/>
  </r>
  <r>
    <n v="3769"/>
    <x v="1861"/>
    <x v="2"/>
    <x v="757"/>
    <d v="2011-12-20T00:00:00"/>
    <s v="Second Class"/>
    <s v="KB-16585"/>
    <s v="Ken Black"/>
    <x v="1"/>
    <x v="0"/>
    <s v="Hialeah"/>
    <x v="2"/>
    <n v="33012"/>
    <x v="0"/>
    <s v="FUR-CH-10000988"/>
    <x v="0"/>
    <x v="1"/>
    <s v="Hon Olson Stacker Stools"/>
    <x v="2957"/>
    <x v="6"/>
    <n v="0.2"/>
    <x v="3299"/>
  </r>
  <r>
    <n v="3770"/>
    <x v="1861"/>
    <x v="2"/>
    <x v="757"/>
    <d v="2011-12-20T00:00:00"/>
    <s v="Second Class"/>
    <s v="KB-16585"/>
    <s v="Ken Black"/>
    <x v="1"/>
    <x v="0"/>
    <s v="Hialeah"/>
    <x v="2"/>
    <n v="33012"/>
    <x v="0"/>
    <s v="OFF-FA-10000490"/>
    <x v="1"/>
    <x v="13"/>
    <s v="OIC Binder Clips, Mini, 1/4&quot; Capacity, Black"/>
    <x v="2958"/>
    <x v="0"/>
    <n v="0.2"/>
    <x v="2481"/>
  </r>
  <r>
    <n v="3771"/>
    <x v="1862"/>
    <x v="0"/>
    <x v="907"/>
    <d v="2013-12-22T00:00:00"/>
    <s v="Standard Class"/>
    <s v="CM-12160"/>
    <s v="Charles McCrossin"/>
    <x v="0"/>
    <x v="0"/>
    <s v="San Francisco"/>
    <x v="1"/>
    <n v="94122"/>
    <x v="1"/>
    <s v="FUR-TA-10004256"/>
    <x v="0"/>
    <x v="3"/>
    <s v="Bretford “Just In Time” Height-Adjustable Multi-Task Work Tables"/>
    <x v="2959"/>
    <x v="5"/>
    <n v="0.2"/>
    <x v="3300"/>
  </r>
  <r>
    <n v="3772"/>
    <x v="1863"/>
    <x v="0"/>
    <x v="536"/>
    <d v="2013-05-18T00:00:00"/>
    <s v="Standard Class"/>
    <s v="FM-14215"/>
    <s v="Filia McAdams"/>
    <x v="1"/>
    <x v="0"/>
    <s v="Philadelphia"/>
    <x v="9"/>
    <n v="19140"/>
    <x v="3"/>
    <s v="OFF-ST-10004804"/>
    <x v="1"/>
    <x v="4"/>
    <s v="Belkin 19&quot; Vented Equipment Shelf, Black"/>
    <x v="250"/>
    <x v="0"/>
    <n v="0.2"/>
    <x v="252"/>
  </r>
  <r>
    <n v="3773"/>
    <x v="1864"/>
    <x v="2"/>
    <x v="908"/>
    <d v="2011-08-11T00:00:00"/>
    <s v="Second Class"/>
    <s v="RF-19735"/>
    <s v="Roland Fjeld"/>
    <x v="0"/>
    <x v="0"/>
    <s v="Columbia"/>
    <x v="20"/>
    <n v="29203"/>
    <x v="0"/>
    <s v="TEC-AC-10000023"/>
    <x v="2"/>
    <x v="11"/>
    <s v="Maxell 74 Minute CD-R Spindle, 50/Pack"/>
    <x v="2960"/>
    <x v="1"/>
    <n v="0"/>
    <x v="3301"/>
  </r>
  <r>
    <n v="3774"/>
    <x v="1865"/>
    <x v="2"/>
    <x v="909"/>
    <d v="2011-04-13T00:00:00"/>
    <s v="Second Class"/>
    <s v="JK-15370"/>
    <s v="Jay Kimmel"/>
    <x v="0"/>
    <x v="0"/>
    <s v="Miami"/>
    <x v="2"/>
    <n v="33180"/>
    <x v="0"/>
    <s v="OFF-FA-10001332"/>
    <x v="1"/>
    <x v="13"/>
    <s v="Acco Banker's Clasps, 5 3/4&quot;-Long"/>
    <x v="2789"/>
    <x v="1"/>
    <n v="0.2"/>
    <x v="3302"/>
  </r>
  <r>
    <n v="3775"/>
    <x v="1865"/>
    <x v="2"/>
    <x v="909"/>
    <d v="2011-04-13T00:00:00"/>
    <s v="Second Class"/>
    <s v="JK-15370"/>
    <s v="Jay Kimmel"/>
    <x v="0"/>
    <x v="0"/>
    <s v="Miami"/>
    <x v="2"/>
    <n v="33180"/>
    <x v="0"/>
    <s v="TEC-AC-10002001"/>
    <x v="2"/>
    <x v="11"/>
    <s v="Logitech Wireless Gaming Headset G930"/>
    <x v="2961"/>
    <x v="1"/>
    <n v="0.2"/>
    <x v="3303"/>
  </r>
  <r>
    <n v="3776"/>
    <x v="1865"/>
    <x v="2"/>
    <x v="909"/>
    <d v="2011-04-13T00:00:00"/>
    <s v="Second Class"/>
    <s v="JK-15370"/>
    <s v="Jay Kimmel"/>
    <x v="0"/>
    <x v="0"/>
    <s v="Miami"/>
    <x v="2"/>
    <n v="33180"/>
    <x v="0"/>
    <s v="OFF-PA-10000029"/>
    <x v="1"/>
    <x v="10"/>
    <s v="Xerox 224"/>
    <x v="563"/>
    <x v="0"/>
    <n v="0.2"/>
    <x v="572"/>
  </r>
  <r>
    <n v="3777"/>
    <x v="1865"/>
    <x v="2"/>
    <x v="909"/>
    <d v="2011-04-13T00:00:00"/>
    <s v="Second Class"/>
    <s v="JK-15370"/>
    <s v="Jay Kimmel"/>
    <x v="0"/>
    <x v="0"/>
    <s v="Miami"/>
    <x v="2"/>
    <n v="33180"/>
    <x v="0"/>
    <s v="TEC-AC-10001874"/>
    <x v="2"/>
    <x v="11"/>
    <s v="Logitech Wireless Anywhere Mouse MX for PC and Mac"/>
    <x v="2962"/>
    <x v="3"/>
    <n v="0.2"/>
    <x v="3304"/>
  </r>
  <r>
    <n v="3778"/>
    <x v="1866"/>
    <x v="1"/>
    <x v="910"/>
    <d v="2012-05-08T00:00:00"/>
    <s v="Standard Class"/>
    <s v="JB-16045"/>
    <s v="Julia Barnett"/>
    <x v="2"/>
    <x v="0"/>
    <s v="Chula Vista"/>
    <x v="1"/>
    <n v="91911"/>
    <x v="1"/>
    <s v="FUR-FU-10002298"/>
    <x v="0"/>
    <x v="5"/>
    <s v="Rubbermaid ClusterMat Chairmats, Mat Size- 66&quot; x 60&quot;, Lip 20&quot; x 11&quot; -90 Degree Angle"/>
    <x v="16"/>
    <x v="5"/>
    <n v="0"/>
    <x v="3305"/>
  </r>
  <r>
    <n v="3779"/>
    <x v="1867"/>
    <x v="3"/>
    <x v="329"/>
    <d v="2014-12-03T00:00:00"/>
    <s v="Second Class"/>
    <s v="PN-18775"/>
    <s v="Parhena Norris"/>
    <x v="2"/>
    <x v="0"/>
    <s v="Miami"/>
    <x v="2"/>
    <n v="33180"/>
    <x v="0"/>
    <s v="TEC-PH-10002564"/>
    <x v="2"/>
    <x v="7"/>
    <s v="OtterBox Defender Series Case - Samsung Galaxy S4"/>
    <x v="981"/>
    <x v="1"/>
    <n v="0.2"/>
    <x v="3306"/>
  </r>
  <r>
    <n v="3780"/>
    <x v="1868"/>
    <x v="3"/>
    <x v="911"/>
    <d v="2014-02-21T00:00:00"/>
    <s v="Standard Class"/>
    <s v="LF-17185"/>
    <s v="Luke Foster"/>
    <x v="0"/>
    <x v="0"/>
    <s v="New York City"/>
    <x v="15"/>
    <n v="10035"/>
    <x v="3"/>
    <s v="OFF-PA-10003465"/>
    <x v="1"/>
    <x v="10"/>
    <s v="Xerox 1912"/>
    <x v="2479"/>
    <x v="0"/>
    <n v="0"/>
    <x v="2714"/>
  </r>
  <r>
    <n v="3781"/>
    <x v="1869"/>
    <x v="2"/>
    <x v="912"/>
    <d v="2011-11-20T00:00:00"/>
    <s v="Standard Class"/>
    <s v="RH-19510"/>
    <s v="Rick Huthwaite"/>
    <x v="2"/>
    <x v="0"/>
    <s v="Manhattan"/>
    <x v="41"/>
    <n v="66502"/>
    <x v="2"/>
    <s v="TEC-PH-10000038"/>
    <x v="2"/>
    <x v="7"/>
    <s v="Jawbone MINI JAMBOX Wireless Bluetooth Speaker"/>
    <x v="2963"/>
    <x v="0"/>
    <n v="0"/>
    <x v="3307"/>
  </r>
  <r>
    <n v="3782"/>
    <x v="1870"/>
    <x v="1"/>
    <x v="584"/>
    <d v="2012-07-14T00:00:00"/>
    <s v="Second Class"/>
    <s v="MC-17575"/>
    <s v="Matt Collins"/>
    <x v="0"/>
    <x v="0"/>
    <s v="Philadelphia"/>
    <x v="9"/>
    <n v="19120"/>
    <x v="3"/>
    <s v="TEC-PH-10003072"/>
    <x v="2"/>
    <x v="7"/>
    <s v="Panasonic KX-TG9541B DECT 6.0 Digital 2-Line Expandable Cordless Phone With Digital Answering System"/>
    <x v="2964"/>
    <x v="1"/>
    <n v="0.4"/>
    <x v="3308"/>
  </r>
  <r>
    <n v="3783"/>
    <x v="1871"/>
    <x v="3"/>
    <x v="38"/>
    <d v="2014-11-17T00:00:00"/>
    <s v="Second Class"/>
    <s v="MN-17935"/>
    <s v="Michael Nguyen"/>
    <x v="0"/>
    <x v="0"/>
    <s v="Memphis"/>
    <x v="18"/>
    <n v="38109"/>
    <x v="0"/>
    <s v="OFF-PA-10003424"/>
    <x v="1"/>
    <x v="10"/>
    <s v="&quot;While you Were Out&quot; Message Book, One Form per Page"/>
    <x v="2965"/>
    <x v="1"/>
    <n v="0.2"/>
    <x v="3309"/>
  </r>
  <r>
    <n v="3784"/>
    <x v="1871"/>
    <x v="3"/>
    <x v="38"/>
    <d v="2014-11-17T00:00:00"/>
    <s v="Second Class"/>
    <s v="MN-17935"/>
    <s v="Michael Nguyen"/>
    <x v="0"/>
    <x v="0"/>
    <s v="Memphis"/>
    <x v="18"/>
    <n v="38109"/>
    <x v="0"/>
    <s v="OFF-ST-10003716"/>
    <x v="1"/>
    <x v="4"/>
    <s v="Tennsco Double-Tier Lockers"/>
    <x v="2966"/>
    <x v="4"/>
    <n v="0.2"/>
    <x v="3310"/>
  </r>
  <r>
    <n v="3785"/>
    <x v="1872"/>
    <x v="3"/>
    <x v="689"/>
    <d v="2014-08-05T00:00:00"/>
    <s v="Standard Class"/>
    <s v="EH-14125"/>
    <s v="Eugene Hildebrand"/>
    <x v="2"/>
    <x v="0"/>
    <s v="Fort Lauderdale"/>
    <x v="2"/>
    <n v="33311"/>
    <x v="0"/>
    <s v="TEC-AC-10003590"/>
    <x v="2"/>
    <x v="11"/>
    <s v="TRENDnet 56K USB 2.0 Phone, Internet and Fax Modem"/>
    <x v="2967"/>
    <x v="0"/>
    <n v="0.2"/>
    <x v="3311"/>
  </r>
  <r>
    <n v="3786"/>
    <x v="1873"/>
    <x v="3"/>
    <x v="377"/>
    <d v="2014-12-31T00:00:00"/>
    <s v="Standard Class"/>
    <s v="TC-21535"/>
    <s v="Tracy Collins"/>
    <x v="2"/>
    <x v="0"/>
    <s v="Columbus"/>
    <x v="24"/>
    <n v="43229"/>
    <x v="3"/>
    <s v="OFF-BI-10000494"/>
    <x v="1"/>
    <x v="8"/>
    <s v="Acco Economy Flexible Poly Round Ring Binder"/>
    <x v="2968"/>
    <x v="0"/>
    <n v="0.7"/>
    <x v="3312"/>
  </r>
  <r>
    <n v="3787"/>
    <x v="1874"/>
    <x v="0"/>
    <x v="731"/>
    <d v="2013-11-05T00:00:00"/>
    <s v="Standard Class"/>
    <s v="JD-15895"/>
    <s v="Jonathan Doherty"/>
    <x v="1"/>
    <x v="0"/>
    <s v="Los Angeles"/>
    <x v="1"/>
    <n v="90045"/>
    <x v="1"/>
    <s v="OFF-ST-10002615"/>
    <x v="1"/>
    <x v="4"/>
    <s v="Dual Level, Single-Width Filing Carts"/>
    <x v="2969"/>
    <x v="3"/>
    <n v="0"/>
    <x v="3313"/>
  </r>
  <r>
    <n v="3788"/>
    <x v="1875"/>
    <x v="0"/>
    <x v="913"/>
    <d v="2013-09-10T00:00:00"/>
    <s v="Standard Class"/>
    <s v="IL-15100"/>
    <s v="Ivan Liston"/>
    <x v="0"/>
    <x v="0"/>
    <s v="Houston"/>
    <x v="5"/>
    <n v="77041"/>
    <x v="2"/>
    <s v="OFF-AR-10002804"/>
    <x v="1"/>
    <x v="6"/>
    <s v="Faber Castell Col-Erase Pencils"/>
    <x v="2970"/>
    <x v="7"/>
    <n v="0.2"/>
    <x v="3314"/>
  </r>
  <r>
    <n v="3789"/>
    <x v="1875"/>
    <x v="0"/>
    <x v="913"/>
    <d v="2013-09-10T00:00:00"/>
    <s v="Standard Class"/>
    <s v="IL-15100"/>
    <s v="Ivan Liston"/>
    <x v="0"/>
    <x v="0"/>
    <s v="Houston"/>
    <x v="5"/>
    <n v="77041"/>
    <x v="2"/>
    <s v="OFF-AR-10001044"/>
    <x v="1"/>
    <x v="6"/>
    <s v="BOSTON Ranger #55 Pencil Sharpener, Black"/>
    <x v="2971"/>
    <x v="1"/>
    <n v="0.2"/>
    <x v="3315"/>
  </r>
  <r>
    <n v="3790"/>
    <x v="1876"/>
    <x v="0"/>
    <x v="764"/>
    <d v="2013-04-22T00:00:00"/>
    <s v="Standard Class"/>
    <s v="SW-20350"/>
    <s v="Sean Wendt"/>
    <x v="2"/>
    <x v="0"/>
    <s v="Omaha"/>
    <x v="8"/>
    <n v="68104"/>
    <x v="2"/>
    <s v="OFF-FA-10000134"/>
    <x v="1"/>
    <x v="13"/>
    <s v="Advantus Push Pins, Aluminum Head"/>
    <x v="2972"/>
    <x v="2"/>
    <n v="0"/>
    <x v="3316"/>
  </r>
  <r>
    <n v="3791"/>
    <x v="1877"/>
    <x v="2"/>
    <x v="260"/>
    <d v="2011-07-11T00:00:00"/>
    <s v="Standard Class"/>
    <s v="DP-13390"/>
    <s v="Dennis Pardue"/>
    <x v="2"/>
    <x v="0"/>
    <s v="Los Angeles"/>
    <x v="1"/>
    <n v="90004"/>
    <x v="1"/>
    <s v="OFF-BI-10001670"/>
    <x v="1"/>
    <x v="8"/>
    <s v="Vinyl Sectional Post Binders"/>
    <x v="2973"/>
    <x v="5"/>
    <n v="0.2"/>
    <x v="3317"/>
  </r>
  <r>
    <n v="3792"/>
    <x v="1878"/>
    <x v="1"/>
    <x v="914"/>
    <d v="2012-02-28T00:00:00"/>
    <s v="First Class"/>
    <s v="BT-11395"/>
    <s v="Bill Tyler"/>
    <x v="1"/>
    <x v="0"/>
    <s v="Altoona"/>
    <x v="9"/>
    <n v="16602"/>
    <x v="3"/>
    <s v="OFF-BI-10000343"/>
    <x v="1"/>
    <x v="8"/>
    <s v="Pressboard Covers with Storage Hooks, 9 1/2&quot; x 11&quot;, Light Blue"/>
    <x v="2974"/>
    <x v="1"/>
    <n v="0.7"/>
    <x v="3318"/>
  </r>
  <r>
    <n v="3793"/>
    <x v="1878"/>
    <x v="1"/>
    <x v="914"/>
    <d v="2012-02-28T00:00:00"/>
    <s v="First Class"/>
    <s v="BT-11395"/>
    <s v="Bill Tyler"/>
    <x v="1"/>
    <x v="0"/>
    <s v="Altoona"/>
    <x v="9"/>
    <n v="16602"/>
    <x v="3"/>
    <s v="OFF-AR-10002257"/>
    <x v="1"/>
    <x v="6"/>
    <s v="Eldon Spacemaker Box, Quick-Snap Lid, Clear"/>
    <x v="2975"/>
    <x v="5"/>
    <n v="0.2"/>
    <x v="3319"/>
  </r>
  <r>
    <n v="3794"/>
    <x v="1879"/>
    <x v="1"/>
    <x v="154"/>
    <d v="2012-12-01T00:00:00"/>
    <s v="Standard Class"/>
    <s v="JE-15475"/>
    <s v="Jeremy Ellison"/>
    <x v="0"/>
    <x v="0"/>
    <s v="New York City"/>
    <x v="15"/>
    <n v="10024"/>
    <x v="3"/>
    <s v="OFF-AR-10001915"/>
    <x v="1"/>
    <x v="6"/>
    <s v="Peel-Off China Markers"/>
    <x v="1418"/>
    <x v="1"/>
    <n v="0"/>
    <x v="1493"/>
  </r>
  <r>
    <n v="3795"/>
    <x v="1880"/>
    <x v="2"/>
    <x v="915"/>
    <d v="2011-02-03T00:00:00"/>
    <s v="Standard Class"/>
    <s v="EJ-13720"/>
    <s v="Ed Jacobs"/>
    <x v="0"/>
    <x v="0"/>
    <s v="San Diego"/>
    <x v="1"/>
    <n v="92037"/>
    <x v="1"/>
    <s v="OFF-ST-10003692"/>
    <x v="1"/>
    <x v="4"/>
    <s v="Recycled Steel Personal File for Hanging File Folders"/>
    <x v="2976"/>
    <x v="7"/>
    <n v="0"/>
    <x v="2032"/>
  </r>
  <r>
    <n v="3796"/>
    <x v="1880"/>
    <x v="2"/>
    <x v="915"/>
    <d v="2011-02-03T00:00:00"/>
    <s v="Standard Class"/>
    <s v="EJ-13720"/>
    <s v="Ed Jacobs"/>
    <x v="0"/>
    <x v="0"/>
    <s v="San Diego"/>
    <x v="1"/>
    <n v="92037"/>
    <x v="1"/>
    <s v="FUR-TA-10003469"/>
    <x v="0"/>
    <x v="3"/>
    <s v="Balt Split Level Computer Training Table"/>
    <x v="2977"/>
    <x v="1"/>
    <n v="0.2"/>
    <x v="3320"/>
  </r>
  <r>
    <n v="3797"/>
    <x v="1880"/>
    <x v="2"/>
    <x v="915"/>
    <d v="2011-02-03T00:00:00"/>
    <s v="Standard Class"/>
    <s v="EJ-13720"/>
    <s v="Ed Jacobs"/>
    <x v="0"/>
    <x v="0"/>
    <s v="San Diego"/>
    <x v="1"/>
    <n v="92037"/>
    <x v="1"/>
    <s v="OFF-AR-10003179"/>
    <x v="1"/>
    <x v="6"/>
    <s v="Dixon Ticonderoga Core-Lock Colored Pencils"/>
    <x v="2978"/>
    <x v="4"/>
    <n v="0"/>
    <x v="3321"/>
  </r>
  <r>
    <n v="3798"/>
    <x v="1881"/>
    <x v="3"/>
    <x v="397"/>
    <d v="2014-09-27T00:00:00"/>
    <s v="First Class"/>
    <s v="BE-11410"/>
    <s v="Bobby Elias"/>
    <x v="0"/>
    <x v="0"/>
    <s v="Miami"/>
    <x v="2"/>
    <n v="33178"/>
    <x v="0"/>
    <s v="OFF-PA-10003395"/>
    <x v="1"/>
    <x v="10"/>
    <s v="Xerox 1941"/>
    <x v="1152"/>
    <x v="1"/>
    <n v="0.2"/>
    <x v="1194"/>
  </r>
  <r>
    <n v="3799"/>
    <x v="1882"/>
    <x v="3"/>
    <x v="259"/>
    <d v="2014-11-06T00:00:00"/>
    <s v="First Class"/>
    <s v="KL-16555"/>
    <s v="Kelly Lampkin"/>
    <x v="1"/>
    <x v="0"/>
    <s v="Greensboro"/>
    <x v="3"/>
    <n v="27405"/>
    <x v="0"/>
    <s v="FUR-TA-10004575"/>
    <x v="0"/>
    <x v="3"/>
    <s v="Hon 5100 Series Wood Tables"/>
    <x v="2979"/>
    <x v="1"/>
    <n v="0.4"/>
    <x v="3322"/>
  </r>
  <r>
    <n v="3800"/>
    <x v="1882"/>
    <x v="3"/>
    <x v="259"/>
    <d v="2014-11-06T00:00:00"/>
    <s v="First Class"/>
    <s v="KL-16555"/>
    <s v="Kelly Lampkin"/>
    <x v="1"/>
    <x v="0"/>
    <s v="Greensboro"/>
    <x v="3"/>
    <n v="27405"/>
    <x v="0"/>
    <s v="TEC-PH-10002483"/>
    <x v="2"/>
    <x v="7"/>
    <s v="Motorola Moto X"/>
    <x v="2980"/>
    <x v="2"/>
    <n v="0.2"/>
    <x v="3323"/>
  </r>
  <r>
    <n v="3801"/>
    <x v="1883"/>
    <x v="0"/>
    <x v="500"/>
    <d v="2013-10-21T00:00:00"/>
    <s v="Standard Class"/>
    <s v="NC-18415"/>
    <s v="Nathan Cano"/>
    <x v="0"/>
    <x v="0"/>
    <s v="Jacksonville"/>
    <x v="3"/>
    <n v="28540"/>
    <x v="0"/>
    <s v="FUR-CH-10003606"/>
    <x v="0"/>
    <x v="1"/>
    <s v="SAFCO Folding Chair Trolley"/>
    <x v="2981"/>
    <x v="7"/>
    <n v="0.2"/>
    <x v="3324"/>
  </r>
  <r>
    <n v="3802"/>
    <x v="1883"/>
    <x v="0"/>
    <x v="500"/>
    <d v="2013-10-21T00:00:00"/>
    <s v="Standard Class"/>
    <s v="NC-18415"/>
    <s v="Nathan Cano"/>
    <x v="0"/>
    <x v="0"/>
    <s v="Jacksonville"/>
    <x v="3"/>
    <n v="28540"/>
    <x v="0"/>
    <s v="TEC-AC-10002473"/>
    <x v="2"/>
    <x v="11"/>
    <s v="Maxell 4.7GB DVD-R"/>
    <x v="2982"/>
    <x v="7"/>
    <n v="0.2"/>
    <x v="3325"/>
  </r>
  <r>
    <n v="3803"/>
    <x v="1883"/>
    <x v="0"/>
    <x v="500"/>
    <d v="2013-10-21T00:00:00"/>
    <s v="Standard Class"/>
    <s v="NC-18415"/>
    <s v="Nathan Cano"/>
    <x v="0"/>
    <x v="0"/>
    <s v="Jacksonville"/>
    <x v="3"/>
    <n v="28540"/>
    <x v="0"/>
    <s v="OFF-PA-10002319"/>
    <x v="1"/>
    <x v="10"/>
    <s v="Xerox 1944"/>
    <x v="2557"/>
    <x v="1"/>
    <n v="0.2"/>
    <x v="2803"/>
  </r>
  <r>
    <n v="3804"/>
    <x v="1883"/>
    <x v="0"/>
    <x v="500"/>
    <d v="2013-10-21T00:00:00"/>
    <s v="Standard Class"/>
    <s v="NC-18415"/>
    <s v="Nathan Cano"/>
    <x v="0"/>
    <x v="0"/>
    <s v="Jacksonville"/>
    <x v="3"/>
    <n v="28540"/>
    <x v="0"/>
    <s v="OFF-SU-10000946"/>
    <x v="1"/>
    <x v="14"/>
    <s v="Staples"/>
    <x v="2600"/>
    <x v="0"/>
    <n v="0.2"/>
    <x v="3326"/>
  </r>
  <r>
    <n v="3805"/>
    <x v="1883"/>
    <x v="0"/>
    <x v="500"/>
    <d v="2013-10-21T00:00:00"/>
    <s v="Standard Class"/>
    <s v="NC-18415"/>
    <s v="Nathan Cano"/>
    <x v="0"/>
    <x v="0"/>
    <s v="Jacksonville"/>
    <x v="3"/>
    <n v="28540"/>
    <x v="0"/>
    <s v="OFF-EN-10001335"/>
    <x v="1"/>
    <x v="12"/>
    <s v="White Business Envelopes with Contemporary Seam, Recycled White Business Envelopes"/>
    <x v="2983"/>
    <x v="4"/>
    <n v="0.2"/>
    <x v="3327"/>
  </r>
  <r>
    <n v="3806"/>
    <x v="1883"/>
    <x v="0"/>
    <x v="500"/>
    <d v="2013-10-21T00:00:00"/>
    <s v="Standard Class"/>
    <s v="NC-18415"/>
    <s v="Nathan Cano"/>
    <x v="0"/>
    <x v="0"/>
    <s v="Jacksonville"/>
    <x v="3"/>
    <n v="28540"/>
    <x v="0"/>
    <s v="OFF-PA-10002377"/>
    <x v="1"/>
    <x v="10"/>
    <s v="Xerox 1916"/>
    <x v="2984"/>
    <x v="7"/>
    <n v="0.2"/>
    <x v="3328"/>
  </r>
  <r>
    <n v="3807"/>
    <x v="1884"/>
    <x v="1"/>
    <x v="768"/>
    <d v="2012-11-19T00:00:00"/>
    <s v="Standard Class"/>
    <s v="AH-10690"/>
    <s v="Anna Häberlin"/>
    <x v="1"/>
    <x v="0"/>
    <s v="Plantation"/>
    <x v="2"/>
    <n v="33317"/>
    <x v="0"/>
    <s v="OFF-AR-10001246"/>
    <x v="1"/>
    <x v="6"/>
    <s v="Newell 317"/>
    <x v="2722"/>
    <x v="2"/>
    <n v="0.2"/>
    <x v="3329"/>
  </r>
  <r>
    <n v="3808"/>
    <x v="1884"/>
    <x v="1"/>
    <x v="768"/>
    <d v="2012-11-19T00:00:00"/>
    <s v="Standard Class"/>
    <s v="AH-10690"/>
    <s v="Anna Häberlin"/>
    <x v="1"/>
    <x v="0"/>
    <s v="Plantation"/>
    <x v="2"/>
    <n v="33317"/>
    <x v="0"/>
    <s v="OFF-BI-10003291"/>
    <x v="1"/>
    <x v="8"/>
    <s v="Wilson Jones Leather-Like Binders with DublLock Round Rings"/>
    <x v="2985"/>
    <x v="0"/>
    <n v="0.7"/>
    <x v="3330"/>
  </r>
  <r>
    <n v="3809"/>
    <x v="1884"/>
    <x v="1"/>
    <x v="768"/>
    <d v="2012-11-19T00:00:00"/>
    <s v="Standard Class"/>
    <s v="AH-10690"/>
    <s v="Anna Häberlin"/>
    <x v="1"/>
    <x v="0"/>
    <s v="Plantation"/>
    <x v="2"/>
    <n v="33317"/>
    <x v="0"/>
    <s v="OFF-BI-10002799"/>
    <x v="1"/>
    <x v="8"/>
    <s v="SlimView Poly Binder, 3/8&quot;"/>
    <x v="2986"/>
    <x v="1"/>
    <n v="0.7"/>
    <x v="3331"/>
  </r>
  <r>
    <n v="3810"/>
    <x v="1884"/>
    <x v="1"/>
    <x v="768"/>
    <d v="2012-11-19T00:00:00"/>
    <s v="Standard Class"/>
    <s v="AH-10690"/>
    <s v="Anna Häberlin"/>
    <x v="1"/>
    <x v="0"/>
    <s v="Plantation"/>
    <x v="2"/>
    <n v="33317"/>
    <x v="0"/>
    <s v="FUR-CH-10003298"/>
    <x v="0"/>
    <x v="1"/>
    <s v="Office Star - Contemporary Task Swivel chair with Loop Arms, Charcoal"/>
    <x v="2987"/>
    <x v="2"/>
    <n v="0.2"/>
    <x v="3332"/>
  </r>
  <r>
    <n v="3811"/>
    <x v="1884"/>
    <x v="1"/>
    <x v="768"/>
    <d v="2012-11-19T00:00:00"/>
    <s v="Standard Class"/>
    <s v="AH-10690"/>
    <s v="Anna Häberlin"/>
    <x v="1"/>
    <x v="0"/>
    <s v="Plantation"/>
    <x v="2"/>
    <n v="33317"/>
    <x v="0"/>
    <s v="TEC-PH-10000441"/>
    <x v="2"/>
    <x v="7"/>
    <s v="VTech DS6151"/>
    <x v="519"/>
    <x v="7"/>
    <n v="0.2"/>
    <x v="3333"/>
  </r>
  <r>
    <n v="3812"/>
    <x v="1884"/>
    <x v="1"/>
    <x v="768"/>
    <d v="2012-11-19T00:00:00"/>
    <s v="Standard Class"/>
    <s v="AH-10690"/>
    <s v="Anna Häberlin"/>
    <x v="1"/>
    <x v="0"/>
    <s v="Plantation"/>
    <x v="2"/>
    <n v="33317"/>
    <x v="0"/>
    <s v="FUR-CH-10004477"/>
    <x v="0"/>
    <x v="1"/>
    <s v="Global Push Button Manager's Chair, Indigo"/>
    <x v="2988"/>
    <x v="1"/>
    <n v="0.2"/>
    <x v="3334"/>
  </r>
  <r>
    <n v="3813"/>
    <x v="1885"/>
    <x v="3"/>
    <x v="916"/>
    <d v="2014-03-06T00:00:00"/>
    <s v="Same Day"/>
    <s v="PK-19075"/>
    <s v="Pete Kriz"/>
    <x v="0"/>
    <x v="0"/>
    <s v="Milwaukee"/>
    <x v="6"/>
    <n v="53209"/>
    <x v="2"/>
    <s v="OFF-LA-10003537"/>
    <x v="1"/>
    <x v="2"/>
    <s v="Avery 515"/>
    <x v="2989"/>
    <x v="0"/>
    <n v="0"/>
    <x v="3335"/>
  </r>
  <r>
    <n v="3814"/>
    <x v="1886"/>
    <x v="1"/>
    <x v="599"/>
    <d v="2012-11-09T00:00:00"/>
    <s v="Standard Class"/>
    <s v="NG-18430"/>
    <s v="Nathan Gelder"/>
    <x v="0"/>
    <x v="0"/>
    <s v="Quincy"/>
    <x v="10"/>
    <n v="62301"/>
    <x v="2"/>
    <s v="OFF-LA-10004484"/>
    <x v="1"/>
    <x v="2"/>
    <s v="Avery 476"/>
    <x v="2990"/>
    <x v="5"/>
    <n v="0.2"/>
    <x v="3336"/>
  </r>
  <r>
    <n v="3815"/>
    <x v="1887"/>
    <x v="0"/>
    <x v="630"/>
    <d v="2013-07-09T00:00:00"/>
    <s v="Same Day"/>
    <s v="ZD-21925"/>
    <s v="Zuschuss Donatelli"/>
    <x v="0"/>
    <x v="0"/>
    <s v="Jacksonville"/>
    <x v="2"/>
    <n v="32216"/>
    <x v="0"/>
    <s v="TEC-PH-10002824"/>
    <x v="2"/>
    <x v="7"/>
    <s v="Jabra SPEAK 410 Multidevice Speakerphone"/>
    <x v="2991"/>
    <x v="2"/>
    <n v="0.2"/>
    <x v="3337"/>
  </r>
  <r>
    <n v="3816"/>
    <x v="1887"/>
    <x v="0"/>
    <x v="630"/>
    <d v="2013-07-09T00:00:00"/>
    <s v="Same Day"/>
    <s v="ZD-21925"/>
    <s v="Zuschuss Donatelli"/>
    <x v="0"/>
    <x v="0"/>
    <s v="Jacksonville"/>
    <x v="2"/>
    <n v="32216"/>
    <x v="0"/>
    <s v="OFF-PA-10004965"/>
    <x v="1"/>
    <x v="10"/>
    <s v="Xerox 1921"/>
    <x v="2992"/>
    <x v="0"/>
    <n v="0.2"/>
    <x v="3338"/>
  </r>
  <r>
    <n v="3817"/>
    <x v="1888"/>
    <x v="1"/>
    <x v="426"/>
    <d v="2012-09-19T00:00:00"/>
    <s v="Standard Class"/>
    <s v="NW-18400"/>
    <s v="Natalie Webber"/>
    <x v="0"/>
    <x v="0"/>
    <s v="Mobile"/>
    <x v="19"/>
    <n v="36608"/>
    <x v="0"/>
    <s v="FUR-TA-10003569"/>
    <x v="0"/>
    <x v="3"/>
    <s v="Bretford CR8500 Series Meeting Room Furniture"/>
    <x v="2842"/>
    <x v="0"/>
    <n v="0"/>
    <x v="3159"/>
  </r>
  <r>
    <n v="3818"/>
    <x v="1888"/>
    <x v="1"/>
    <x v="426"/>
    <d v="2012-09-19T00:00:00"/>
    <s v="Standard Class"/>
    <s v="NW-18400"/>
    <s v="Natalie Webber"/>
    <x v="0"/>
    <x v="0"/>
    <s v="Mobile"/>
    <x v="19"/>
    <n v="36608"/>
    <x v="0"/>
    <s v="TEC-PH-10003187"/>
    <x v="2"/>
    <x v="7"/>
    <s v="Anker Astro Mini 3000mAh Ultra-Compact Portable Charger"/>
    <x v="1543"/>
    <x v="1"/>
    <n v="0"/>
    <x v="232"/>
  </r>
  <r>
    <n v="3819"/>
    <x v="1888"/>
    <x v="1"/>
    <x v="426"/>
    <d v="2012-09-19T00:00:00"/>
    <s v="Standard Class"/>
    <s v="NW-18400"/>
    <s v="Natalie Webber"/>
    <x v="0"/>
    <x v="0"/>
    <s v="Mobile"/>
    <x v="19"/>
    <n v="36608"/>
    <x v="0"/>
    <s v="FUR-CH-10004853"/>
    <x v="0"/>
    <x v="1"/>
    <s v="Global Manager's Adjustable Task Chair, Storm"/>
    <x v="2993"/>
    <x v="3"/>
    <n v="0"/>
    <x v="3339"/>
  </r>
  <r>
    <n v="3820"/>
    <x v="1889"/>
    <x v="3"/>
    <x v="449"/>
    <d v="2014-10-15T00:00:00"/>
    <s v="Standard Class"/>
    <s v="HG-14845"/>
    <s v="Harry Greene"/>
    <x v="0"/>
    <x v="0"/>
    <s v="New York City"/>
    <x v="15"/>
    <n v="10024"/>
    <x v="3"/>
    <s v="OFF-BI-10001031"/>
    <x v="1"/>
    <x v="8"/>
    <s v="Pressboard Data Binders by Wilson Jones"/>
    <x v="2994"/>
    <x v="1"/>
    <n v="0.2"/>
    <x v="3340"/>
  </r>
  <r>
    <n v="3821"/>
    <x v="1889"/>
    <x v="3"/>
    <x v="449"/>
    <d v="2014-10-15T00:00:00"/>
    <s v="Standard Class"/>
    <s v="HG-14845"/>
    <s v="Harry Greene"/>
    <x v="0"/>
    <x v="0"/>
    <s v="New York City"/>
    <x v="15"/>
    <n v="10024"/>
    <x v="3"/>
    <s v="FUR-BO-10003034"/>
    <x v="0"/>
    <x v="0"/>
    <s v="O'Sullivan Elevations Bookcase, Cherry Finish"/>
    <x v="2361"/>
    <x v="1"/>
    <n v="0.2"/>
    <x v="3341"/>
  </r>
  <r>
    <n v="3822"/>
    <x v="1889"/>
    <x v="3"/>
    <x v="449"/>
    <d v="2014-10-15T00:00:00"/>
    <s v="Standard Class"/>
    <s v="HG-14845"/>
    <s v="Harry Greene"/>
    <x v="0"/>
    <x v="0"/>
    <s v="New York City"/>
    <x v="15"/>
    <n v="10024"/>
    <x v="3"/>
    <s v="OFF-PA-10000069"/>
    <x v="1"/>
    <x v="10"/>
    <s v="TOPS 4 x 6 Fluorescent Color Memo Sheets, 500 Sheets per Pack"/>
    <x v="2995"/>
    <x v="0"/>
    <n v="0"/>
    <x v="3342"/>
  </r>
  <r>
    <n v="3823"/>
    <x v="1889"/>
    <x v="3"/>
    <x v="449"/>
    <d v="2014-10-15T00:00:00"/>
    <s v="Standard Class"/>
    <s v="HG-14845"/>
    <s v="Harry Greene"/>
    <x v="0"/>
    <x v="0"/>
    <s v="New York City"/>
    <x v="15"/>
    <n v="10024"/>
    <x v="3"/>
    <s v="OFF-BI-10003655"/>
    <x v="1"/>
    <x v="8"/>
    <s v="Durable Pressboard Binders"/>
    <x v="2614"/>
    <x v="5"/>
    <n v="0.2"/>
    <x v="3343"/>
  </r>
  <r>
    <n v="3824"/>
    <x v="1890"/>
    <x v="1"/>
    <x v="471"/>
    <d v="2012-09-18T00:00:00"/>
    <s v="Standard Class"/>
    <s v="CC-12685"/>
    <s v="Craig Carroll"/>
    <x v="0"/>
    <x v="0"/>
    <s v="New York City"/>
    <x v="15"/>
    <n v="10011"/>
    <x v="3"/>
    <s v="OFF-ST-10000585"/>
    <x v="1"/>
    <x v="4"/>
    <s v="Economy Rollaway Files"/>
    <x v="2996"/>
    <x v="5"/>
    <n v="0"/>
    <x v="3344"/>
  </r>
  <r>
    <n v="3825"/>
    <x v="1890"/>
    <x v="1"/>
    <x v="471"/>
    <d v="2012-09-18T00:00:00"/>
    <s v="Standard Class"/>
    <s v="CC-12685"/>
    <s v="Craig Carroll"/>
    <x v="0"/>
    <x v="0"/>
    <s v="New York City"/>
    <x v="15"/>
    <n v="10011"/>
    <x v="3"/>
    <s v="TEC-CO-10001571"/>
    <x v="2"/>
    <x v="16"/>
    <s v="Sharp 1540cs Digital Laser Copier"/>
    <x v="2948"/>
    <x v="0"/>
    <n v="0.2"/>
    <x v="3287"/>
  </r>
  <r>
    <n v="3826"/>
    <x v="1890"/>
    <x v="1"/>
    <x v="471"/>
    <d v="2012-09-18T00:00:00"/>
    <s v="Standard Class"/>
    <s v="CC-12685"/>
    <s v="Craig Carroll"/>
    <x v="0"/>
    <x v="0"/>
    <s v="New York City"/>
    <x v="15"/>
    <n v="10011"/>
    <x v="3"/>
    <s v="OFF-BI-10002012"/>
    <x v="1"/>
    <x v="8"/>
    <s v="Wilson Jones Easy Flow II Sheet Lifters"/>
    <x v="91"/>
    <x v="6"/>
    <n v="0.2"/>
    <x v="3120"/>
  </r>
  <r>
    <n v="3827"/>
    <x v="1891"/>
    <x v="2"/>
    <x v="273"/>
    <d v="2011-10-12T00:00:00"/>
    <s v="Standard Class"/>
    <s v="JG-15805"/>
    <s v="John Grady"/>
    <x v="1"/>
    <x v="0"/>
    <s v="Dallas"/>
    <x v="5"/>
    <n v="75217"/>
    <x v="2"/>
    <s v="OFF-ST-10001228"/>
    <x v="1"/>
    <x v="4"/>
    <s v="Fellowes Personal Hanging Folder Files, Navy"/>
    <x v="2060"/>
    <x v="12"/>
    <n v="0.2"/>
    <x v="3345"/>
  </r>
  <r>
    <n v="3828"/>
    <x v="1892"/>
    <x v="3"/>
    <x v="917"/>
    <d v="2014-05-12T00:00:00"/>
    <s v="Standard Class"/>
    <s v="RW-19540"/>
    <s v="Rick Wilson"/>
    <x v="1"/>
    <x v="0"/>
    <s v="Detroit"/>
    <x v="12"/>
    <n v="48234"/>
    <x v="2"/>
    <s v="FUR-CH-10004086"/>
    <x v="0"/>
    <x v="1"/>
    <s v="Hon 4070 Series Pagoda Armless Upholstered Stacking Chairs"/>
    <x v="2997"/>
    <x v="2"/>
    <n v="0"/>
    <x v="3346"/>
  </r>
  <r>
    <n v="3829"/>
    <x v="1892"/>
    <x v="3"/>
    <x v="917"/>
    <d v="2014-05-12T00:00:00"/>
    <s v="Standard Class"/>
    <s v="RW-19540"/>
    <s v="Rick Wilson"/>
    <x v="1"/>
    <x v="0"/>
    <s v="Detroit"/>
    <x v="12"/>
    <n v="48234"/>
    <x v="2"/>
    <s v="FUR-CH-10002017"/>
    <x v="0"/>
    <x v="1"/>
    <s v="SAFCO Optional Arm Kit for Workspace Cribbage Stacking Chair"/>
    <x v="2998"/>
    <x v="7"/>
    <n v="0"/>
    <x v="3347"/>
  </r>
  <r>
    <n v="3830"/>
    <x v="1892"/>
    <x v="3"/>
    <x v="917"/>
    <d v="2014-05-12T00:00:00"/>
    <s v="Standard Class"/>
    <s v="RW-19540"/>
    <s v="Rick Wilson"/>
    <x v="1"/>
    <x v="0"/>
    <s v="Detroit"/>
    <x v="12"/>
    <n v="48234"/>
    <x v="2"/>
    <s v="FUR-CH-10000595"/>
    <x v="0"/>
    <x v="1"/>
    <s v="Safco Contoured Stacking Chairs"/>
    <x v="2999"/>
    <x v="0"/>
    <n v="0"/>
    <x v="3348"/>
  </r>
  <r>
    <n v="3831"/>
    <x v="1892"/>
    <x v="3"/>
    <x v="917"/>
    <d v="2014-05-12T00:00:00"/>
    <s v="Standard Class"/>
    <s v="RW-19540"/>
    <s v="Rick Wilson"/>
    <x v="1"/>
    <x v="0"/>
    <s v="Detroit"/>
    <x v="12"/>
    <n v="48234"/>
    <x v="2"/>
    <s v="OFF-AP-10001563"/>
    <x v="1"/>
    <x v="9"/>
    <s v="Belkin Premiere Surge Master II 8-outlet surge protector"/>
    <x v="3000"/>
    <x v="0"/>
    <n v="0.1"/>
    <x v="3349"/>
  </r>
  <r>
    <n v="3832"/>
    <x v="1893"/>
    <x v="1"/>
    <x v="717"/>
    <d v="2012-11-19T00:00:00"/>
    <s v="Standard Class"/>
    <s v="LS-17230"/>
    <s v="Lycoris Saunders"/>
    <x v="0"/>
    <x v="0"/>
    <s v="Dover"/>
    <x v="13"/>
    <n v="19901"/>
    <x v="3"/>
    <s v="FUR-FU-10004017"/>
    <x v="0"/>
    <x v="5"/>
    <s v="Executive Impressions 13&quot; Chairman Wall Clock"/>
    <x v="3001"/>
    <x v="1"/>
    <n v="0"/>
    <x v="3350"/>
  </r>
  <r>
    <n v="3833"/>
    <x v="1893"/>
    <x v="1"/>
    <x v="717"/>
    <d v="2012-11-19T00:00:00"/>
    <s v="Standard Class"/>
    <s v="LS-17230"/>
    <s v="Lycoris Saunders"/>
    <x v="0"/>
    <x v="0"/>
    <s v="Dover"/>
    <x v="13"/>
    <n v="19901"/>
    <x v="3"/>
    <s v="OFF-BI-10002571"/>
    <x v="1"/>
    <x v="8"/>
    <s v="Avery Framed View Binder, EZD Ring (Locking), Navy, 1 1/2&quot;"/>
    <x v="3002"/>
    <x v="0"/>
    <n v="0"/>
    <x v="3351"/>
  </r>
  <r>
    <n v="3834"/>
    <x v="1894"/>
    <x v="2"/>
    <x v="156"/>
    <d v="2011-11-24T00:00:00"/>
    <s v="Same Day"/>
    <s v="MY-18295"/>
    <s v="Muhammed Yedwab"/>
    <x v="1"/>
    <x v="0"/>
    <s v="Columbus"/>
    <x v="24"/>
    <n v="43229"/>
    <x v="3"/>
    <s v="TEC-PH-10000560"/>
    <x v="2"/>
    <x v="7"/>
    <s v="Samsung Galaxy S III - 16GB - pebble blue (T-Mobile)"/>
    <x v="3003"/>
    <x v="2"/>
    <n v="0.4"/>
    <x v="3352"/>
  </r>
  <r>
    <n v="3835"/>
    <x v="1894"/>
    <x v="2"/>
    <x v="156"/>
    <d v="2011-11-24T00:00:00"/>
    <s v="Same Day"/>
    <s v="MY-18295"/>
    <s v="Muhammed Yedwab"/>
    <x v="1"/>
    <x v="0"/>
    <s v="Columbus"/>
    <x v="24"/>
    <n v="43229"/>
    <x v="3"/>
    <s v="FUR-CH-10000847"/>
    <x v="0"/>
    <x v="1"/>
    <s v="Global Executive Mid-Back Manager's Chair"/>
    <x v="3004"/>
    <x v="1"/>
    <n v="0.3"/>
    <x v="3353"/>
  </r>
  <r>
    <n v="3836"/>
    <x v="1895"/>
    <x v="2"/>
    <x v="918"/>
    <d v="2011-04-15T00:00:00"/>
    <s v="Standard Class"/>
    <s v="JM-15655"/>
    <s v="Jim Mitchum"/>
    <x v="1"/>
    <x v="0"/>
    <s v="Glendale"/>
    <x v="16"/>
    <n v="85301"/>
    <x v="1"/>
    <s v="OFF-FA-10000611"/>
    <x v="1"/>
    <x v="13"/>
    <s v="Binder Clips by OIC"/>
    <x v="3005"/>
    <x v="0"/>
    <n v="0.2"/>
    <x v="3354"/>
  </r>
  <r>
    <n v="3837"/>
    <x v="1895"/>
    <x v="2"/>
    <x v="918"/>
    <d v="2011-04-15T00:00:00"/>
    <s v="Standard Class"/>
    <s v="JM-15655"/>
    <s v="Jim Mitchum"/>
    <x v="1"/>
    <x v="0"/>
    <s v="Glendale"/>
    <x v="16"/>
    <n v="85301"/>
    <x v="1"/>
    <s v="OFF-PA-10004733"/>
    <x v="1"/>
    <x v="10"/>
    <s v="Things To Do Today Spiral Book"/>
    <x v="3006"/>
    <x v="1"/>
    <n v="0.2"/>
    <x v="3355"/>
  </r>
  <r>
    <n v="3838"/>
    <x v="1896"/>
    <x v="2"/>
    <x v="711"/>
    <d v="2011-08-02T00:00:00"/>
    <s v="Standard Class"/>
    <s v="KM-16720"/>
    <s v="Kunst Miller"/>
    <x v="0"/>
    <x v="0"/>
    <s v="North Las Vegas"/>
    <x v="33"/>
    <n v="89031"/>
    <x v="1"/>
    <s v="TEC-PH-10001363"/>
    <x v="2"/>
    <x v="7"/>
    <s v="Apple iPhone 5S"/>
    <x v="3007"/>
    <x v="0"/>
    <n v="0.2"/>
    <x v="3356"/>
  </r>
  <r>
    <n v="3839"/>
    <x v="1896"/>
    <x v="2"/>
    <x v="711"/>
    <d v="2011-08-02T00:00:00"/>
    <s v="Standard Class"/>
    <s v="KM-16720"/>
    <s v="Kunst Miller"/>
    <x v="0"/>
    <x v="0"/>
    <s v="North Las Vegas"/>
    <x v="33"/>
    <n v="89031"/>
    <x v="1"/>
    <s v="FUR-CH-10003312"/>
    <x v="0"/>
    <x v="1"/>
    <s v="Hon 2090 “Pillow Soft” Series Mid Back Swivel/Tilt Chairs"/>
    <x v="3008"/>
    <x v="1"/>
    <n v="0.2"/>
    <x v="3357"/>
  </r>
  <r>
    <n v="3840"/>
    <x v="1896"/>
    <x v="2"/>
    <x v="711"/>
    <d v="2011-08-02T00:00:00"/>
    <s v="Standard Class"/>
    <s v="KM-16720"/>
    <s v="Kunst Miller"/>
    <x v="0"/>
    <x v="0"/>
    <s v="North Las Vegas"/>
    <x v="33"/>
    <n v="89031"/>
    <x v="1"/>
    <s v="FUR-FU-10004018"/>
    <x v="0"/>
    <x v="5"/>
    <s v="Tensor Computer Mounted Lamp"/>
    <x v="3009"/>
    <x v="6"/>
    <n v="0"/>
    <x v="3358"/>
  </r>
  <r>
    <n v="3841"/>
    <x v="1896"/>
    <x v="2"/>
    <x v="711"/>
    <d v="2011-08-02T00:00:00"/>
    <s v="Standard Class"/>
    <s v="KM-16720"/>
    <s v="Kunst Miller"/>
    <x v="0"/>
    <x v="0"/>
    <s v="North Las Vegas"/>
    <x v="33"/>
    <n v="89031"/>
    <x v="1"/>
    <s v="TEC-AC-10004814"/>
    <x v="2"/>
    <x v="11"/>
    <s v="Logitech Illuminated Ultrathin Keyboard with Backlighting"/>
    <x v="3010"/>
    <x v="1"/>
    <n v="0"/>
    <x v="3359"/>
  </r>
  <r>
    <n v="3842"/>
    <x v="1897"/>
    <x v="2"/>
    <x v="785"/>
    <d v="2011-06-12T00:00:00"/>
    <s v="Standard Class"/>
    <s v="KE-16420"/>
    <s v="Katrina Edelman"/>
    <x v="1"/>
    <x v="0"/>
    <s v="Bristol"/>
    <x v="18"/>
    <n v="37620"/>
    <x v="0"/>
    <s v="FUR-CH-10002647"/>
    <x v="0"/>
    <x v="1"/>
    <s v="Situations Contoured Folding Chairs, 4/Set"/>
    <x v="3011"/>
    <x v="1"/>
    <n v="0.2"/>
    <x v="3360"/>
  </r>
  <r>
    <n v="3843"/>
    <x v="1898"/>
    <x v="2"/>
    <x v="919"/>
    <d v="2011-10-31T00:00:00"/>
    <s v="First Class"/>
    <s v="TS-21370"/>
    <s v="Todd Sumrall"/>
    <x v="1"/>
    <x v="0"/>
    <s v="Los Angeles"/>
    <x v="1"/>
    <n v="90049"/>
    <x v="1"/>
    <s v="OFF-BI-10004140"/>
    <x v="1"/>
    <x v="8"/>
    <s v="Avery Non-Stick Binders"/>
    <x v="1600"/>
    <x v="0"/>
    <n v="0.2"/>
    <x v="1695"/>
  </r>
  <r>
    <n v="3844"/>
    <x v="1898"/>
    <x v="2"/>
    <x v="919"/>
    <d v="2011-10-31T00:00:00"/>
    <s v="First Class"/>
    <s v="TS-21370"/>
    <s v="Todd Sumrall"/>
    <x v="1"/>
    <x v="0"/>
    <s v="Los Angeles"/>
    <x v="1"/>
    <n v="90049"/>
    <x v="1"/>
    <s v="OFF-SU-10002301"/>
    <x v="1"/>
    <x v="14"/>
    <s v="Serrated Blade or Curved Handle Hand Letter Openers"/>
    <x v="3012"/>
    <x v="0"/>
    <n v="0"/>
    <x v="3361"/>
  </r>
  <r>
    <n v="3845"/>
    <x v="1898"/>
    <x v="2"/>
    <x v="919"/>
    <d v="2011-10-31T00:00:00"/>
    <s v="First Class"/>
    <s v="TS-21370"/>
    <s v="Todd Sumrall"/>
    <x v="1"/>
    <x v="0"/>
    <s v="Los Angeles"/>
    <x v="1"/>
    <n v="90049"/>
    <x v="1"/>
    <s v="OFF-SU-10000646"/>
    <x v="1"/>
    <x v="14"/>
    <s v="Premier Automatic Letter Opener"/>
    <x v="3013"/>
    <x v="0"/>
    <n v="0"/>
    <x v="3362"/>
  </r>
  <r>
    <n v="3846"/>
    <x v="1898"/>
    <x v="2"/>
    <x v="919"/>
    <d v="2011-10-31T00:00:00"/>
    <s v="First Class"/>
    <s v="TS-21370"/>
    <s v="Todd Sumrall"/>
    <x v="1"/>
    <x v="0"/>
    <s v="Los Angeles"/>
    <x v="1"/>
    <n v="90049"/>
    <x v="1"/>
    <s v="FUR-BO-10001337"/>
    <x v="0"/>
    <x v="0"/>
    <s v="O'Sullivan Living Dimensions 2-Shelf Bookcases"/>
    <x v="3014"/>
    <x v="5"/>
    <n v="0.15"/>
    <x v="3363"/>
  </r>
  <r>
    <n v="3847"/>
    <x v="1898"/>
    <x v="2"/>
    <x v="919"/>
    <d v="2011-10-31T00:00:00"/>
    <s v="First Class"/>
    <s v="TS-21370"/>
    <s v="Todd Sumrall"/>
    <x v="1"/>
    <x v="0"/>
    <s v="Los Angeles"/>
    <x v="1"/>
    <n v="90049"/>
    <x v="1"/>
    <s v="OFF-ST-10003442"/>
    <x v="1"/>
    <x v="4"/>
    <s v="Eldon Portable Mobile Manager"/>
    <x v="1605"/>
    <x v="2"/>
    <n v="0"/>
    <x v="1700"/>
  </r>
  <r>
    <n v="3848"/>
    <x v="1899"/>
    <x v="3"/>
    <x v="920"/>
    <d v="2014-11-28T00:00:00"/>
    <s v="Second Class"/>
    <s v="SZ-20035"/>
    <s v="Sam Zeldin"/>
    <x v="2"/>
    <x v="0"/>
    <s v="Canton"/>
    <x v="12"/>
    <n v="48187"/>
    <x v="2"/>
    <s v="OFF-ST-10001097"/>
    <x v="1"/>
    <x v="4"/>
    <s v="Office Impressions Heavy Duty Welded Shelving &amp; Multimedia Storage Drawers"/>
    <x v="881"/>
    <x v="1"/>
    <n v="0"/>
    <x v="232"/>
  </r>
  <r>
    <n v="3849"/>
    <x v="1900"/>
    <x v="3"/>
    <x v="585"/>
    <d v="2014-09-24T00:00:00"/>
    <s v="First Class"/>
    <s v="JE-15745"/>
    <s v="Joel Eaton"/>
    <x v="0"/>
    <x v="0"/>
    <s v="Fayetteville"/>
    <x v="36"/>
    <n v="72701"/>
    <x v="0"/>
    <s v="OFF-BI-10004318"/>
    <x v="1"/>
    <x v="8"/>
    <s v="Ibico EB-19 Dual Function Manual Binding System"/>
    <x v="3015"/>
    <x v="4"/>
    <n v="0"/>
    <x v="3364"/>
  </r>
  <r>
    <n v="3850"/>
    <x v="1900"/>
    <x v="3"/>
    <x v="585"/>
    <d v="2014-09-24T00:00:00"/>
    <s v="First Class"/>
    <s v="JE-15745"/>
    <s v="Joel Eaton"/>
    <x v="0"/>
    <x v="0"/>
    <s v="Fayetteville"/>
    <x v="36"/>
    <n v="72701"/>
    <x v="0"/>
    <s v="TEC-AC-10004633"/>
    <x v="2"/>
    <x v="11"/>
    <s v="Verbatim 25 GB 6x Blu-ray Single Layer Recordable Disc, 3/Pack"/>
    <x v="2765"/>
    <x v="2"/>
    <n v="0"/>
    <x v="3068"/>
  </r>
  <r>
    <n v="3851"/>
    <x v="1901"/>
    <x v="1"/>
    <x v="784"/>
    <d v="2012-12-09T00:00:00"/>
    <s v="Standard Class"/>
    <s v="MS-17980"/>
    <s v="Michael Stewart"/>
    <x v="1"/>
    <x v="0"/>
    <s v="Springfield"/>
    <x v="25"/>
    <n v="65807"/>
    <x v="2"/>
    <s v="OFF-PA-10001970"/>
    <x v="1"/>
    <x v="10"/>
    <s v="Xerox 1881"/>
    <x v="3016"/>
    <x v="3"/>
    <n v="0"/>
    <x v="3365"/>
  </r>
  <r>
    <n v="3852"/>
    <x v="1902"/>
    <x v="1"/>
    <x v="481"/>
    <d v="2012-09-21T00:00:00"/>
    <s v="Same Day"/>
    <s v="DH-13675"/>
    <s v="Duane Huffman"/>
    <x v="2"/>
    <x v="0"/>
    <s v="Quincy"/>
    <x v="31"/>
    <n v="2169"/>
    <x v="3"/>
    <s v="FUR-FU-10004006"/>
    <x v="0"/>
    <x v="5"/>
    <s v="Deflect-o DuraMat Lighweight, Studded, Beveled Mat for Low Pile Carpeting"/>
    <x v="3017"/>
    <x v="0"/>
    <n v="0"/>
    <x v="3366"/>
  </r>
  <r>
    <n v="3853"/>
    <x v="1903"/>
    <x v="3"/>
    <x v="200"/>
    <d v="2014-11-30T00:00:00"/>
    <s v="First Class"/>
    <s v="GT-14755"/>
    <s v="Guy Thornton"/>
    <x v="0"/>
    <x v="0"/>
    <s v="Rockford"/>
    <x v="10"/>
    <n v="61107"/>
    <x v="2"/>
    <s v="OFF-BI-10001524"/>
    <x v="1"/>
    <x v="8"/>
    <s v="GBC Premium Transparent Covers with Diagonal Lined Pattern"/>
    <x v="3018"/>
    <x v="8"/>
    <n v="0.8"/>
    <x v="3367"/>
  </r>
  <r>
    <n v="3854"/>
    <x v="1904"/>
    <x v="3"/>
    <x v="921"/>
    <d v="2014-06-11T00:00:00"/>
    <s v="Standard Class"/>
    <s v="GH-14410"/>
    <s v="Gary Hansen"/>
    <x v="2"/>
    <x v="0"/>
    <s v="San Francisco"/>
    <x v="1"/>
    <n v="94122"/>
    <x v="1"/>
    <s v="FUR-FU-10004164"/>
    <x v="0"/>
    <x v="5"/>
    <s v="Eldon 300 Class Desk Accessories, Black"/>
    <x v="1931"/>
    <x v="7"/>
    <n v="0"/>
    <x v="3368"/>
  </r>
  <r>
    <n v="3855"/>
    <x v="1904"/>
    <x v="3"/>
    <x v="921"/>
    <d v="2014-06-11T00:00:00"/>
    <s v="Standard Class"/>
    <s v="GH-14410"/>
    <s v="Gary Hansen"/>
    <x v="2"/>
    <x v="0"/>
    <s v="San Francisco"/>
    <x v="1"/>
    <n v="94122"/>
    <x v="1"/>
    <s v="OFF-ST-10002957"/>
    <x v="1"/>
    <x v="4"/>
    <s v="Sterilite Show Offs Storage Containers"/>
    <x v="1603"/>
    <x v="2"/>
    <n v="0"/>
    <x v="232"/>
  </r>
  <r>
    <n v="3856"/>
    <x v="1905"/>
    <x v="3"/>
    <x v="436"/>
    <d v="2014-10-29T00:00:00"/>
    <s v="Second Class"/>
    <s v="DM-13015"/>
    <s v="Darrin Martin"/>
    <x v="0"/>
    <x v="0"/>
    <s v="San Antonio"/>
    <x v="5"/>
    <n v="78207"/>
    <x v="2"/>
    <s v="OFF-BI-10004364"/>
    <x v="1"/>
    <x v="8"/>
    <s v="Storex Dura Pro Binders"/>
    <x v="3019"/>
    <x v="1"/>
    <n v="0.8"/>
    <x v="3369"/>
  </r>
  <r>
    <n v="3857"/>
    <x v="1905"/>
    <x v="3"/>
    <x v="436"/>
    <d v="2014-10-29T00:00:00"/>
    <s v="Second Class"/>
    <s v="DM-13015"/>
    <s v="Darrin Martin"/>
    <x v="0"/>
    <x v="0"/>
    <s v="San Antonio"/>
    <x v="5"/>
    <n v="78207"/>
    <x v="2"/>
    <s v="TEC-PH-10002824"/>
    <x v="2"/>
    <x v="7"/>
    <s v="Jabra SPEAK 410 Multidevice Speakerphone"/>
    <x v="2991"/>
    <x v="2"/>
    <n v="0.2"/>
    <x v="3337"/>
  </r>
  <r>
    <n v="3858"/>
    <x v="1905"/>
    <x v="3"/>
    <x v="436"/>
    <d v="2014-10-29T00:00:00"/>
    <s v="Second Class"/>
    <s v="DM-13015"/>
    <s v="Darrin Martin"/>
    <x v="0"/>
    <x v="0"/>
    <s v="San Antonio"/>
    <x v="5"/>
    <n v="78207"/>
    <x v="2"/>
    <s v="OFF-AR-10000634"/>
    <x v="1"/>
    <x v="6"/>
    <s v="Newell 320"/>
    <x v="1518"/>
    <x v="1"/>
    <n v="0.2"/>
    <x v="3370"/>
  </r>
  <r>
    <n v="3859"/>
    <x v="1906"/>
    <x v="2"/>
    <x v="414"/>
    <d v="2011-12-20T00:00:00"/>
    <s v="Same Day"/>
    <s v="TC-21295"/>
    <s v="Toby Carlisle"/>
    <x v="0"/>
    <x v="0"/>
    <s v="Thornton"/>
    <x v="22"/>
    <n v="80229"/>
    <x v="1"/>
    <s v="TEC-AC-10001539"/>
    <x v="2"/>
    <x v="11"/>
    <s v="Logitech G430 Surround Sound Gaming Headset with Dolby 7.1 Technology"/>
    <x v="3020"/>
    <x v="3"/>
    <n v="0.2"/>
    <x v="3371"/>
  </r>
  <r>
    <n v="3860"/>
    <x v="1907"/>
    <x v="3"/>
    <x v="922"/>
    <d v="2014-02-23T00:00:00"/>
    <s v="Standard Class"/>
    <s v="JK-16120"/>
    <s v="Julie Kriz"/>
    <x v="2"/>
    <x v="0"/>
    <s v="Chicago"/>
    <x v="10"/>
    <n v="60653"/>
    <x v="2"/>
    <s v="FUR-TA-10001932"/>
    <x v="0"/>
    <x v="3"/>
    <s v="Chromcraft 48&quot; x 96&quot; Racetrack Double Pedestal Table"/>
    <x v="3021"/>
    <x v="1"/>
    <n v="0.5"/>
    <x v="3372"/>
  </r>
  <r>
    <n v="3861"/>
    <x v="1907"/>
    <x v="3"/>
    <x v="922"/>
    <d v="2014-02-23T00:00:00"/>
    <s v="Standard Class"/>
    <s v="JK-16120"/>
    <s v="Julie Kriz"/>
    <x v="2"/>
    <x v="0"/>
    <s v="Chicago"/>
    <x v="10"/>
    <n v="60653"/>
    <x v="2"/>
    <s v="TEC-PH-10002789"/>
    <x v="2"/>
    <x v="7"/>
    <s v="LG Exalt"/>
    <x v="1889"/>
    <x v="7"/>
    <n v="0.2"/>
    <x v="3373"/>
  </r>
  <r>
    <n v="3862"/>
    <x v="1908"/>
    <x v="2"/>
    <x v="523"/>
    <d v="2011-05-10T00:00:00"/>
    <s v="Standard Class"/>
    <s v="NC-18415"/>
    <s v="Nathan Cano"/>
    <x v="0"/>
    <x v="0"/>
    <s v="Yonkers"/>
    <x v="15"/>
    <n v="10701"/>
    <x v="3"/>
    <s v="OFF-BI-10004828"/>
    <x v="1"/>
    <x v="8"/>
    <s v="GBC Poly Designer Binding Covers"/>
    <x v="3022"/>
    <x v="1"/>
    <n v="0.2"/>
    <x v="3374"/>
  </r>
  <r>
    <n v="3863"/>
    <x v="1908"/>
    <x v="2"/>
    <x v="523"/>
    <d v="2011-05-10T00:00:00"/>
    <s v="Standard Class"/>
    <s v="NC-18415"/>
    <s v="Nathan Cano"/>
    <x v="0"/>
    <x v="0"/>
    <s v="Yonkers"/>
    <x v="15"/>
    <n v="10701"/>
    <x v="3"/>
    <s v="OFF-BI-10003981"/>
    <x v="1"/>
    <x v="8"/>
    <s v="Avery Durable Plastic 1&quot; Binders"/>
    <x v="3023"/>
    <x v="1"/>
    <n v="0.2"/>
    <x v="3375"/>
  </r>
  <r>
    <n v="3864"/>
    <x v="1909"/>
    <x v="3"/>
    <x v="161"/>
    <d v="2014-10-20T00:00:00"/>
    <s v="Second Class"/>
    <s v="AJ-10960"/>
    <s v="Astrea Jones"/>
    <x v="0"/>
    <x v="0"/>
    <s v="San Diego"/>
    <x v="1"/>
    <n v="92037"/>
    <x v="1"/>
    <s v="OFF-AR-10001770"/>
    <x v="1"/>
    <x v="6"/>
    <s v="Economy #2 Pencils"/>
    <x v="3024"/>
    <x v="4"/>
    <n v="0"/>
    <x v="3376"/>
  </r>
  <r>
    <n v="3865"/>
    <x v="1910"/>
    <x v="1"/>
    <x v="109"/>
    <d v="2012-12-03T00:00:00"/>
    <s v="Standard Class"/>
    <s v="LC-16885"/>
    <s v="Lena Creighton"/>
    <x v="0"/>
    <x v="0"/>
    <s v="Champaign"/>
    <x v="10"/>
    <n v="61821"/>
    <x v="2"/>
    <s v="FUR-FU-10004904"/>
    <x v="0"/>
    <x v="5"/>
    <s v="Eldon &quot;L&quot; Workstation Diamond Chairmat"/>
    <x v="3025"/>
    <x v="2"/>
    <n v="0.6"/>
    <x v="3377"/>
  </r>
  <r>
    <n v="3866"/>
    <x v="1911"/>
    <x v="2"/>
    <x v="923"/>
    <d v="2011-07-29T00:00:00"/>
    <s v="Second Class"/>
    <s v="GW-14605"/>
    <s v="Giulietta Weimer"/>
    <x v="0"/>
    <x v="0"/>
    <s v="San Francisco"/>
    <x v="1"/>
    <n v="94122"/>
    <x v="1"/>
    <s v="TEC-AC-10002842"/>
    <x v="2"/>
    <x v="11"/>
    <s v="WD My Passport Ultra 2TB Portable External Hard Drive"/>
    <x v="1685"/>
    <x v="0"/>
    <n v="0"/>
    <x v="1785"/>
  </r>
  <r>
    <n v="3867"/>
    <x v="1912"/>
    <x v="3"/>
    <x v="756"/>
    <d v="2014-04-26T00:00:00"/>
    <s v="Second Class"/>
    <s v="SC-20305"/>
    <s v="Sean Christensen"/>
    <x v="0"/>
    <x v="0"/>
    <s v="Lawrence"/>
    <x v="14"/>
    <n v="46226"/>
    <x v="2"/>
    <s v="TEC-AC-10003590"/>
    <x v="2"/>
    <x v="11"/>
    <s v="TRENDnet 56K USB 2.0 Phone, Internet and Fax Modem"/>
    <x v="3026"/>
    <x v="5"/>
    <n v="0"/>
    <x v="3378"/>
  </r>
  <r>
    <n v="3868"/>
    <x v="1913"/>
    <x v="1"/>
    <x v="924"/>
    <d v="2012-10-27T00:00:00"/>
    <s v="Second Class"/>
    <s v="JF-15355"/>
    <s v="Jay Fein"/>
    <x v="0"/>
    <x v="0"/>
    <s v="San Diego"/>
    <x v="1"/>
    <n v="92105"/>
    <x v="1"/>
    <s v="TEC-AC-10000710"/>
    <x v="2"/>
    <x v="11"/>
    <s v="Maxell DVD-RAM Discs"/>
    <x v="3027"/>
    <x v="6"/>
    <n v="0"/>
    <x v="3379"/>
  </r>
  <r>
    <n v="3869"/>
    <x v="1913"/>
    <x v="1"/>
    <x v="924"/>
    <d v="2012-10-27T00:00:00"/>
    <s v="Second Class"/>
    <s v="JF-15355"/>
    <s v="Jay Fein"/>
    <x v="0"/>
    <x v="0"/>
    <s v="San Diego"/>
    <x v="1"/>
    <n v="92105"/>
    <x v="1"/>
    <s v="FUR-CH-10004495"/>
    <x v="0"/>
    <x v="1"/>
    <s v="Global Leather and Oak Executive Chair, Black"/>
    <x v="3028"/>
    <x v="7"/>
    <n v="0.2"/>
    <x v="3380"/>
  </r>
  <r>
    <n v="3870"/>
    <x v="1913"/>
    <x v="1"/>
    <x v="924"/>
    <d v="2012-10-27T00:00:00"/>
    <s v="Second Class"/>
    <s v="JF-15355"/>
    <s v="Jay Fein"/>
    <x v="0"/>
    <x v="0"/>
    <s v="San Diego"/>
    <x v="1"/>
    <n v="92105"/>
    <x v="1"/>
    <s v="FUR-CH-10004540"/>
    <x v="0"/>
    <x v="1"/>
    <s v="Global Chrome Stack Chair"/>
    <x v="3029"/>
    <x v="3"/>
    <n v="0.2"/>
    <x v="3381"/>
  </r>
  <r>
    <n v="3871"/>
    <x v="1913"/>
    <x v="1"/>
    <x v="924"/>
    <d v="2012-10-27T00:00:00"/>
    <s v="Second Class"/>
    <s v="JF-15355"/>
    <s v="Jay Fein"/>
    <x v="0"/>
    <x v="0"/>
    <s v="San Diego"/>
    <x v="1"/>
    <n v="92105"/>
    <x v="1"/>
    <s v="OFF-PA-10004971"/>
    <x v="1"/>
    <x v="10"/>
    <s v="Xerox 196"/>
    <x v="1057"/>
    <x v="0"/>
    <n v="0"/>
    <x v="1302"/>
  </r>
  <r>
    <n v="3872"/>
    <x v="1913"/>
    <x v="1"/>
    <x v="924"/>
    <d v="2012-10-27T00:00:00"/>
    <s v="Second Class"/>
    <s v="JF-15355"/>
    <s v="Jay Fein"/>
    <x v="0"/>
    <x v="0"/>
    <s v="San Diego"/>
    <x v="1"/>
    <n v="92105"/>
    <x v="1"/>
    <s v="OFF-EN-10002600"/>
    <x v="1"/>
    <x v="12"/>
    <s v="Redi-Strip #10 Envelopes, 4 1/8 x 9 1/2"/>
    <x v="3030"/>
    <x v="4"/>
    <n v="0"/>
    <x v="3382"/>
  </r>
  <r>
    <n v="3873"/>
    <x v="1913"/>
    <x v="1"/>
    <x v="924"/>
    <d v="2012-10-27T00:00:00"/>
    <s v="Second Class"/>
    <s v="JF-15355"/>
    <s v="Jay Fein"/>
    <x v="0"/>
    <x v="0"/>
    <s v="San Diego"/>
    <x v="1"/>
    <n v="92105"/>
    <x v="1"/>
    <s v="FUR-CH-10001854"/>
    <x v="0"/>
    <x v="1"/>
    <s v="Office Star - Professional Matrix Back Chair with 2-to-1 Synchro Tilt and Mesh Fabric Seat"/>
    <x v="3031"/>
    <x v="1"/>
    <n v="0.2"/>
    <x v="3383"/>
  </r>
  <r>
    <n v="3874"/>
    <x v="1914"/>
    <x v="0"/>
    <x v="64"/>
    <d v="2013-09-08T00:00:00"/>
    <s v="Second Class"/>
    <s v="DM-13015"/>
    <s v="Darrin Martin"/>
    <x v="0"/>
    <x v="0"/>
    <s v="Johnson City"/>
    <x v="18"/>
    <n v="37604"/>
    <x v="0"/>
    <s v="OFF-EN-10001099"/>
    <x v="1"/>
    <x v="12"/>
    <s v="Staples"/>
    <x v="3032"/>
    <x v="1"/>
    <n v="0.2"/>
    <x v="3384"/>
  </r>
  <r>
    <n v="3875"/>
    <x v="1914"/>
    <x v="0"/>
    <x v="64"/>
    <d v="2013-09-08T00:00:00"/>
    <s v="Second Class"/>
    <s v="DM-13015"/>
    <s v="Darrin Martin"/>
    <x v="0"/>
    <x v="0"/>
    <s v="Johnson City"/>
    <x v="18"/>
    <n v="37604"/>
    <x v="0"/>
    <s v="OFF-BI-10001597"/>
    <x v="1"/>
    <x v="8"/>
    <s v="Wilson Jones Ledger-Size, Piano-Hinge Binder, 2&quot;, Blue"/>
    <x v="3033"/>
    <x v="3"/>
    <n v="0.7"/>
    <x v="3385"/>
  </r>
  <r>
    <n v="3876"/>
    <x v="1914"/>
    <x v="0"/>
    <x v="64"/>
    <d v="2013-09-08T00:00:00"/>
    <s v="Second Class"/>
    <s v="DM-13015"/>
    <s v="Darrin Martin"/>
    <x v="0"/>
    <x v="0"/>
    <s v="Johnson City"/>
    <x v="18"/>
    <n v="37604"/>
    <x v="0"/>
    <s v="TEC-PH-10002660"/>
    <x v="2"/>
    <x v="7"/>
    <s v="Nortel Networks T7316 E Nt8 B27"/>
    <x v="3034"/>
    <x v="0"/>
    <n v="0.2"/>
    <x v="3386"/>
  </r>
  <r>
    <n v="3877"/>
    <x v="1914"/>
    <x v="0"/>
    <x v="64"/>
    <d v="2013-09-08T00:00:00"/>
    <s v="Second Class"/>
    <s v="DM-13015"/>
    <s v="Darrin Martin"/>
    <x v="0"/>
    <x v="0"/>
    <s v="Johnson City"/>
    <x v="18"/>
    <n v="37604"/>
    <x v="0"/>
    <s v="OFF-PA-10000327"/>
    <x v="1"/>
    <x v="10"/>
    <s v="Xerox 1971"/>
    <x v="1518"/>
    <x v="1"/>
    <n v="0.2"/>
    <x v="1603"/>
  </r>
  <r>
    <n v="3878"/>
    <x v="1915"/>
    <x v="0"/>
    <x v="99"/>
    <d v="2013-11-03T00:00:00"/>
    <s v="Standard Class"/>
    <s v="EP-13915"/>
    <s v="Emily Phan"/>
    <x v="0"/>
    <x v="0"/>
    <s v="Tampa"/>
    <x v="2"/>
    <n v="33614"/>
    <x v="0"/>
    <s v="OFF-BI-10001191"/>
    <x v="1"/>
    <x v="8"/>
    <s v="Canvas Sectional Post Binders"/>
    <x v="3035"/>
    <x v="2"/>
    <n v="0.7"/>
    <x v="3387"/>
  </r>
  <r>
    <n v="3879"/>
    <x v="1916"/>
    <x v="2"/>
    <x v="267"/>
    <d v="2011-04-07T00:00:00"/>
    <s v="First Class"/>
    <s v="JG-15805"/>
    <s v="John Grady"/>
    <x v="1"/>
    <x v="0"/>
    <s v="Decatur"/>
    <x v="10"/>
    <n v="62521"/>
    <x v="2"/>
    <s v="OFF-ST-10003455"/>
    <x v="1"/>
    <x v="4"/>
    <s v="Tenex File Box, Personal Filing Tote with Lid, Black"/>
    <x v="1612"/>
    <x v="4"/>
    <n v="0.2"/>
    <x v="185"/>
  </r>
  <r>
    <n v="3880"/>
    <x v="1916"/>
    <x v="2"/>
    <x v="267"/>
    <d v="2011-04-07T00:00:00"/>
    <s v="First Class"/>
    <s v="JG-15805"/>
    <s v="John Grady"/>
    <x v="1"/>
    <x v="0"/>
    <s v="Decatur"/>
    <x v="10"/>
    <n v="62521"/>
    <x v="2"/>
    <s v="OFF-ST-10001031"/>
    <x v="1"/>
    <x v="4"/>
    <s v="Adjustable Personal File Tote"/>
    <x v="3036"/>
    <x v="4"/>
    <n v="0.2"/>
    <x v="3388"/>
  </r>
  <r>
    <n v="3881"/>
    <x v="1917"/>
    <x v="1"/>
    <x v="925"/>
    <d v="2012-06-20T00:00:00"/>
    <s v="Standard Class"/>
    <s v="PF-19120"/>
    <s v="Peter Fuller"/>
    <x v="0"/>
    <x v="0"/>
    <s v="Gilbert"/>
    <x v="16"/>
    <n v="85234"/>
    <x v="1"/>
    <s v="OFF-PA-10002245"/>
    <x v="1"/>
    <x v="10"/>
    <s v="Xerox 1895"/>
    <x v="383"/>
    <x v="0"/>
    <n v="0.2"/>
    <x v="3389"/>
  </r>
  <r>
    <n v="3882"/>
    <x v="1917"/>
    <x v="1"/>
    <x v="925"/>
    <d v="2012-06-20T00:00:00"/>
    <s v="Standard Class"/>
    <s v="PF-19120"/>
    <s v="Peter Fuller"/>
    <x v="0"/>
    <x v="0"/>
    <s v="Gilbert"/>
    <x v="16"/>
    <n v="85234"/>
    <x v="1"/>
    <s v="OFF-ST-10004804"/>
    <x v="1"/>
    <x v="4"/>
    <s v="Belkin 19&quot; Vented Equipment Shelf, Black"/>
    <x v="250"/>
    <x v="0"/>
    <n v="0.2"/>
    <x v="252"/>
  </r>
  <r>
    <n v="3883"/>
    <x v="1917"/>
    <x v="1"/>
    <x v="925"/>
    <d v="2012-06-20T00:00:00"/>
    <s v="Standard Class"/>
    <s v="PF-19120"/>
    <s v="Peter Fuller"/>
    <x v="0"/>
    <x v="0"/>
    <s v="Gilbert"/>
    <x v="16"/>
    <n v="85234"/>
    <x v="1"/>
    <s v="FUR-FU-10004904"/>
    <x v="0"/>
    <x v="5"/>
    <s v="Eldon &quot;L&quot; Workstation Diamond Chairmat"/>
    <x v="3037"/>
    <x v="5"/>
    <n v="0.2"/>
    <x v="3390"/>
  </r>
  <r>
    <n v="3884"/>
    <x v="1917"/>
    <x v="1"/>
    <x v="925"/>
    <d v="2012-06-20T00:00:00"/>
    <s v="Standard Class"/>
    <s v="PF-19120"/>
    <s v="Peter Fuller"/>
    <x v="0"/>
    <x v="0"/>
    <s v="Gilbert"/>
    <x v="16"/>
    <n v="85234"/>
    <x v="1"/>
    <s v="FUR-FU-10002396"/>
    <x v="0"/>
    <x v="5"/>
    <s v="DAX Copper Panel Document Frame, 5 x 7 Size"/>
    <x v="3038"/>
    <x v="4"/>
    <n v="0.2"/>
    <x v="3391"/>
  </r>
  <r>
    <n v="3885"/>
    <x v="1918"/>
    <x v="2"/>
    <x v="260"/>
    <d v="2011-07-12T00:00:00"/>
    <s v="Standard Class"/>
    <s v="DW-13195"/>
    <s v="David Wiener"/>
    <x v="1"/>
    <x v="0"/>
    <s v="Knoxville"/>
    <x v="18"/>
    <n v="37918"/>
    <x v="0"/>
    <s v="OFF-AR-10002833"/>
    <x v="1"/>
    <x v="6"/>
    <s v="Newell 322"/>
    <x v="972"/>
    <x v="1"/>
    <n v="0.2"/>
    <x v="1594"/>
  </r>
  <r>
    <n v="3886"/>
    <x v="1919"/>
    <x v="3"/>
    <x v="926"/>
    <d v="2014-02-03T00:00:00"/>
    <s v="Standard Class"/>
    <s v="CK-12595"/>
    <s v="Clytie Kelty"/>
    <x v="0"/>
    <x v="0"/>
    <s v="Chicago"/>
    <x v="10"/>
    <n v="60653"/>
    <x v="2"/>
    <s v="OFF-BI-10001072"/>
    <x v="1"/>
    <x v="8"/>
    <s v="GBC Clear Cover, 8-1/2 x 11, unpunched, 25 covers per pack"/>
    <x v="3039"/>
    <x v="4"/>
    <n v="0.8"/>
    <x v="3392"/>
  </r>
  <r>
    <n v="3887"/>
    <x v="1920"/>
    <x v="0"/>
    <x v="840"/>
    <d v="2013-03-09T00:00:00"/>
    <s v="Second Class"/>
    <s v="CC-12670"/>
    <s v="Craig Carreira"/>
    <x v="0"/>
    <x v="0"/>
    <s v="Bloomington"/>
    <x v="14"/>
    <n v="47401"/>
    <x v="2"/>
    <s v="TEC-PH-10003171"/>
    <x v="2"/>
    <x v="7"/>
    <s v="Plantronics Encore H101 Dual Earpieces Headset"/>
    <x v="3040"/>
    <x v="1"/>
    <n v="0"/>
    <x v="3393"/>
  </r>
  <r>
    <n v="3888"/>
    <x v="1921"/>
    <x v="2"/>
    <x v="270"/>
    <d v="2011-06-06T00:00:00"/>
    <s v="Standard Class"/>
    <s v="SV-20785"/>
    <s v="Stewart Visinsky"/>
    <x v="0"/>
    <x v="0"/>
    <s v="Roswell"/>
    <x v="32"/>
    <n v="30076"/>
    <x v="0"/>
    <s v="OFF-AR-10004511"/>
    <x v="1"/>
    <x v="6"/>
    <s v="Sanford Colorific Scented Colored Pencils, 12/Pack"/>
    <x v="18"/>
    <x v="0"/>
    <n v="0"/>
    <x v="3394"/>
  </r>
  <r>
    <n v="3889"/>
    <x v="1921"/>
    <x v="2"/>
    <x v="270"/>
    <d v="2011-06-06T00:00:00"/>
    <s v="Standard Class"/>
    <s v="SV-20785"/>
    <s v="Stewart Visinsky"/>
    <x v="0"/>
    <x v="0"/>
    <s v="Roswell"/>
    <x v="32"/>
    <n v="30076"/>
    <x v="0"/>
    <s v="TEC-PH-10001425"/>
    <x v="2"/>
    <x v="7"/>
    <s v="Mophie Juice Pack Helium for iPhone"/>
    <x v="764"/>
    <x v="1"/>
    <n v="0"/>
    <x v="3395"/>
  </r>
  <r>
    <n v="3890"/>
    <x v="1921"/>
    <x v="2"/>
    <x v="270"/>
    <d v="2011-06-06T00:00:00"/>
    <s v="Standard Class"/>
    <s v="SV-20785"/>
    <s v="Stewart Visinsky"/>
    <x v="0"/>
    <x v="0"/>
    <s v="Roswell"/>
    <x v="32"/>
    <n v="30076"/>
    <x v="0"/>
    <s v="OFF-ST-10001490"/>
    <x v="1"/>
    <x v="4"/>
    <s v="Hot File 7-Pocket, Floor Stand"/>
    <x v="3041"/>
    <x v="0"/>
    <n v="0"/>
    <x v="3396"/>
  </r>
  <r>
    <n v="3891"/>
    <x v="1922"/>
    <x v="0"/>
    <x v="390"/>
    <d v="2013-12-01T00:00:00"/>
    <s v="Standard Class"/>
    <s v="SP-20860"/>
    <s v="Sung Pak"/>
    <x v="1"/>
    <x v="0"/>
    <s v="Los Angeles"/>
    <x v="1"/>
    <n v="90036"/>
    <x v="1"/>
    <s v="TEC-AC-10003033"/>
    <x v="2"/>
    <x v="11"/>
    <s v="Plantronics CS510 - Over-the-Head monaural Wireless Headset System"/>
    <x v="3042"/>
    <x v="0"/>
    <n v="0"/>
    <x v="3397"/>
  </r>
  <r>
    <n v="3892"/>
    <x v="1922"/>
    <x v="0"/>
    <x v="390"/>
    <d v="2013-12-01T00:00:00"/>
    <s v="Standard Class"/>
    <s v="SP-20860"/>
    <s v="Sung Pak"/>
    <x v="1"/>
    <x v="0"/>
    <s v="Los Angeles"/>
    <x v="1"/>
    <n v="90036"/>
    <x v="1"/>
    <s v="FUR-CH-10001394"/>
    <x v="0"/>
    <x v="1"/>
    <s v="Global Leather Executive Chair"/>
    <x v="3043"/>
    <x v="5"/>
    <n v="0.2"/>
    <x v="3398"/>
  </r>
  <r>
    <n v="3893"/>
    <x v="1922"/>
    <x v="0"/>
    <x v="390"/>
    <d v="2013-12-01T00:00:00"/>
    <s v="Standard Class"/>
    <s v="SP-20860"/>
    <s v="Sung Pak"/>
    <x v="1"/>
    <x v="0"/>
    <s v="Los Angeles"/>
    <x v="1"/>
    <n v="90036"/>
    <x v="1"/>
    <s v="TEC-AC-10000420"/>
    <x v="2"/>
    <x v="11"/>
    <s v="Logitech G500s Laser Gaming Mouse with Adjustable Weight Tuning"/>
    <x v="3044"/>
    <x v="8"/>
    <n v="0"/>
    <x v="3399"/>
  </r>
  <r>
    <n v="3894"/>
    <x v="1923"/>
    <x v="0"/>
    <x v="338"/>
    <d v="2013-11-15T00:00:00"/>
    <s v="Standard Class"/>
    <s v="MS-17770"/>
    <s v="Maxwell Schwartz"/>
    <x v="0"/>
    <x v="0"/>
    <s v="Houston"/>
    <x v="5"/>
    <n v="77036"/>
    <x v="2"/>
    <s v="TEC-AC-10004901"/>
    <x v="2"/>
    <x v="11"/>
    <s v="Kensington SlimBlade Notebook Wireless Mouse with Nano Receiver "/>
    <x v="1790"/>
    <x v="3"/>
    <n v="0.2"/>
    <x v="3400"/>
  </r>
  <r>
    <n v="3895"/>
    <x v="1924"/>
    <x v="2"/>
    <x v="754"/>
    <d v="2011-11-28T00:00:00"/>
    <s v="Standard Class"/>
    <s v="TC-21475"/>
    <s v="Tony Chapman"/>
    <x v="2"/>
    <x v="0"/>
    <s v="Bolingbrook"/>
    <x v="10"/>
    <n v="60440"/>
    <x v="2"/>
    <s v="OFF-BI-10002571"/>
    <x v="1"/>
    <x v="8"/>
    <s v="Avery Framed View Binder, EZD Ring (Locking), Navy, 1 1/2&quot;"/>
    <x v="3045"/>
    <x v="2"/>
    <n v="0.8"/>
    <x v="3401"/>
  </r>
  <r>
    <n v="3896"/>
    <x v="1925"/>
    <x v="3"/>
    <x v="927"/>
    <d v="2014-05-06T00:00:00"/>
    <s v="Standard Class"/>
    <s v="SJ-20125"/>
    <s v="Sanjit Jacobs"/>
    <x v="2"/>
    <x v="0"/>
    <s v="Texarkana"/>
    <x v="36"/>
    <n v="71854"/>
    <x v="0"/>
    <s v="TEC-AC-10002331"/>
    <x v="2"/>
    <x v="11"/>
    <s v="Maxell 74 Minute CDR, 10/Pack"/>
    <x v="3046"/>
    <x v="2"/>
    <n v="0"/>
    <x v="3402"/>
  </r>
  <r>
    <n v="3897"/>
    <x v="1926"/>
    <x v="3"/>
    <x v="226"/>
    <d v="2014-12-13T00:00:00"/>
    <s v="Standard Class"/>
    <s v="DS-13180"/>
    <s v="David Smith"/>
    <x v="1"/>
    <x v="0"/>
    <s v="San Antonio"/>
    <x v="5"/>
    <n v="78207"/>
    <x v="2"/>
    <s v="OFF-FA-10000611"/>
    <x v="1"/>
    <x v="13"/>
    <s v="Binder Clips by OIC"/>
    <x v="3047"/>
    <x v="1"/>
    <n v="0.2"/>
    <x v="3403"/>
  </r>
  <r>
    <n v="3898"/>
    <x v="1926"/>
    <x v="3"/>
    <x v="226"/>
    <d v="2014-12-13T00:00:00"/>
    <s v="Standard Class"/>
    <s v="DS-13180"/>
    <s v="David Smith"/>
    <x v="1"/>
    <x v="0"/>
    <s v="San Antonio"/>
    <x v="5"/>
    <n v="78207"/>
    <x v="2"/>
    <s v="OFF-PA-10000304"/>
    <x v="1"/>
    <x v="10"/>
    <s v="Xerox 1995"/>
    <x v="12"/>
    <x v="1"/>
    <n v="0.2"/>
    <x v="12"/>
  </r>
  <r>
    <n v="3899"/>
    <x v="1927"/>
    <x v="3"/>
    <x v="329"/>
    <d v="2014-12-05T00:00:00"/>
    <s v="Standard Class"/>
    <s v="SC-20800"/>
    <s v="Stuart Calhoun"/>
    <x v="0"/>
    <x v="0"/>
    <s v="Edinburg"/>
    <x v="5"/>
    <n v="78539"/>
    <x v="2"/>
    <s v="OFF-FA-10000611"/>
    <x v="1"/>
    <x v="13"/>
    <s v="Binder Clips by OIC"/>
    <x v="3005"/>
    <x v="0"/>
    <n v="0.2"/>
    <x v="3354"/>
  </r>
  <r>
    <n v="3900"/>
    <x v="1928"/>
    <x v="3"/>
    <x v="226"/>
    <d v="2014-12-10T00:00:00"/>
    <s v="First Class"/>
    <s v="SH-20395"/>
    <s v="Shahid Hopkins"/>
    <x v="0"/>
    <x v="0"/>
    <s v="Toledo"/>
    <x v="24"/>
    <n v="43615"/>
    <x v="3"/>
    <s v="TEC-AC-10002567"/>
    <x v="2"/>
    <x v="11"/>
    <s v="Logitech G602 Wireless Gaming Mouse"/>
    <x v="2506"/>
    <x v="0"/>
    <n v="0.2"/>
    <x v="3404"/>
  </r>
  <r>
    <n v="3901"/>
    <x v="1929"/>
    <x v="1"/>
    <x v="928"/>
    <d v="2012-01-08T00:00:00"/>
    <s v="Standard Class"/>
    <s v="SF-20965"/>
    <s v="Sylvia Foulston"/>
    <x v="1"/>
    <x v="0"/>
    <s v="Baytown"/>
    <x v="5"/>
    <n v="77520"/>
    <x v="2"/>
    <s v="OFF-PA-10001937"/>
    <x v="1"/>
    <x v="10"/>
    <s v="Xerox 21"/>
    <x v="563"/>
    <x v="0"/>
    <n v="0.2"/>
    <x v="572"/>
  </r>
  <r>
    <n v="3902"/>
    <x v="1930"/>
    <x v="1"/>
    <x v="717"/>
    <d v="2012-11-20T00:00:00"/>
    <s v="Standard Class"/>
    <s v="MG-17680"/>
    <s v="Maureen Gastineau"/>
    <x v="2"/>
    <x v="0"/>
    <s v="Philadelphia"/>
    <x v="9"/>
    <n v="19143"/>
    <x v="3"/>
    <s v="TEC-AC-10001090"/>
    <x v="2"/>
    <x v="11"/>
    <s v="Micro Innovations Wireless Classic Keyboard with Mouse"/>
    <x v="736"/>
    <x v="0"/>
    <n v="0.2"/>
    <x v="3405"/>
  </r>
  <r>
    <n v="3903"/>
    <x v="1931"/>
    <x v="1"/>
    <x v="653"/>
    <d v="2012-10-07T00:00:00"/>
    <s v="Second Class"/>
    <s v="CS-12400"/>
    <s v="Christopher Schild"/>
    <x v="2"/>
    <x v="0"/>
    <s v="Los Angeles"/>
    <x v="1"/>
    <n v="90045"/>
    <x v="1"/>
    <s v="OFF-ST-10000943"/>
    <x v="1"/>
    <x v="4"/>
    <s v="Eldon ProFile File 'N Store Portable File Tub Letter/Legal Size Black"/>
    <x v="3048"/>
    <x v="9"/>
    <n v="0"/>
    <x v="3406"/>
  </r>
  <r>
    <n v="3904"/>
    <x v="1932"/>
    <x v="1"/>
    <x v="57"/>
    <d v="2012-04-10T00:00:00"/>
    <s v="Standard Class"/>
    <s v="VT-21700"/>
    <s v="Valerie Takahito"/>
    <x v="2"/>
    <x v="0"/>
    <s v="Philadelphia"/>
    <x v="9"/>
    <n v="19143"/>
    <x v="3"/>
    <s v="OFF-AP-10004036"/>
    <x v="1"/>
    <x v="9"/>
    <s v="Bionaire 99.97% HEPA Air Cleaner"/>
    <x v="3049"/>
    <x v="3"/>
    <n v="0.2"/>
    <x v="3407"/>
  </r>
  <r>
    <n v="3905"/>
    <x v="1932"/>
    <x v="1"/>
    <x v="57"/>
    <d v="2012-04-10T00:00:00"/>
    <s v="Standard Class"/>
    <s v="VT-21700"/>
    <s v="Valerie Takahito"/>
    <x v="2"/>
    <x v="0"/>
    <s v="Philadelphia"/>
    <x v="9"/>
    <n v="19143"/>
    <x v="3"/>
    <s v="OFF-ST-10003816"/>
    <x v="1"/>
    <x v="4"/>
    <s v="Fellowes High-Stak Drawer Files"/>
    <x v="2533"/>
    <x v="4"/>
    <n v="0.2"/>
    <x v="2778"/>
  </r>
  <r>
    <n v="3906"/>
    <x v="1932"/>
    <x v="1"/>
    <x v="57"/>
    <d v="2012-04-10T00:00:00"/>
    <s v="Standard Class"/>
    <s v="VT-21700"/>
    <s v="Valerie Takahito"/>
    <x v="2"/>
    <x v="0"/>
    <s v="Philadelphia"/>
    <x v="9"/>
    <n v="19143"/>
    <x v="3"/>
    <s v="OFF-BI-10002072"/>
    <x v="1"/>
    <x v="8"/>
    <s v="Cardinal Slant-D Ring Binders"/>
    <x v="3050"/>
    <x v="4"/>
    <n v="0.7"/>
    <x v="3408"/>
  </r>
  <r>
    <n v="3907"/>
    <x v="1932"/>
    <x v="1"/>
    <x v="57"/>
    <d v="2012-04-10T00:00:00"/>
    <s v="Standard Class"/>
    <s v="VT-21700"/>
    <s v="Valerie Takahito"/>
    <x v="2"/>
    <x v="0"/>
    <s v="Philadelphia"/>
    <x v="9"/>
    <n v="19143"/>
    <x v="3"/>
    <s v="FUR-FU-10001468"/>
    <x v="0"/>
    <x v="5"/>
    <s v="Tenex Antistatic Computer Chair Mats"/>
    <x v="1957"/>
    <x v="4"/>
    <n v="0.2"/>
    <x v="2108"/>
  </r>
  <r>
    <n v="3908"/>
    <x v="1932"/>
    <x v="1"/>
    <x v="57"/>
    <d v="2012-04-10T00:00:00"/>
    <s v="Standard Class"/>
    <s v="VT-21700"/>
    <s v="Valerie Takahito"/>
    <x v="2"/>
    <x v="0"/>
    <s v="Philadelphia"/>
    <x v="9"/>
    <n v="19143"/>
    <x v="3"/>
    <s v="TEC-PH-10000347"/>
    <x v="2"/>
    <x v="7"/>
    <s v="Cush Cases Heavy Duty Rugged Cover Case for Samsung Galaxy S5 - Purple"/>
    <x v="546"/>
    <x v="2"/>
    <n v="0.4"/>
    <x v="3409"/>
  </r>
  <r>
    <n v="3909"/>
    <x v="1932"/>
    <x v="1"/>
    <x v="57"/>
    <d v="2012-04-10T00:00:00"/>
    <s v="Standard Class"/>
    <s v="VT-21700"/>
    <s v="Valerie Takahito"/>
    <x v="2"/>
    <x v="0"/>
    <s v="Philadelphia"/>
    <x v="9"/>
    <n v="19143"/>
    <x v="3"/>
    <s v="TEC-PH-10002844"/>
    <x v="2"/>
    <x v="7"/>
    <s v="Speck Products Candyshell Flip Case"/>
    <x v="3051"/>
    <x v="0"/>
    <n v="0.4"/>
    <x v="3410"/>
  </r>
  <r>
    <n v="3910"/>
    <x v="1932"/>
    <x v="1"/>
    <x v="57"/>
    <d v="2012-04-10T00:00:00"/>
    <s v="Standard Class"/>
    <s v="VT-21700"/>
    <s v="Valerie Takahito"/>
    <x v="2"/>
    <x v="0"/>
    <s v="Philadelphia"/>
    <x v="9"/>
    <n v="19143"/>
    <x v="3"/>
    <s v="FUR-FU-10001037"/>
    <x v="0"/>
    <x v="5"/>
    <s v="DAX Charcoal/Nickel-Tone Document Frame, 5 x 7"/>
    <x v="3052"/>
    <x v="7"/>
    <n v="0.2"/>
    <x v="3411"/>
  </r>
  <r>
    <n v="3911"/>
    <x v="1932"/>
    <x v="1"/>
    <x v="57"/>
    <d v="2012-04-10T00:00:00"/>
    <s v="Standard Class"/>
    <s v="VT-21700"/>
    <s v="Valerie Takahito"/>
    <x v="2"/>
    <x v="0"/>
    <s v="Philadelphia"/>
    <x v="9"/>
    <n v="19143"/>
    <x v="3"/>
    <s v="FUR-BO-10004218"/>
    <x v="0"/>
    <x v="0"/>
    <s v="Bush Heritage Pine Collection 5-Shelf Bookcase, Albany Pine Finish, *Special Order"/>
    <x v="3053"/>
    <x v="2"/>
    <n v="0.5"/>
    <x v="3412"/>
  </r>
  <r>
    <n v="3912"/>
    <x v="1933"/>
    <x v="3"/>
    <x v="929"/>
    <d v="2014-06-07T00:00:00"/>
    <s v="First Class"/>
    <s v="AB-10105"/>
    <s v="Adrian Barton"/>
    <x v="0"/>
    <x v="0"/>
    <s v="Pearland"/>
    <x v="5"/>
    <n v="77581"/>
    <x v="2"/>
    <s v="TEC-PH-10001619"/>
    <x v="2"/>
    <x v="7"/>
    <s v="LG G3"/>
    <x v="553"/>
    <x v="1"/>
    <n v="0.2"/>
    <x v="562"/>
  </r>
  <r>
    <n v="3913"/>
    <x v="1934"/>
    <x v="3"/>
    <x v="65"/>
    <d v="2014-09-26T00:00:00"/>
    <s v="Standard Class"/>
    <s v="MM-18280"/>
    <s v="Muhammed MacIntyre"/>
    <x v="1"/>
    <x v="0"/>
    <s v="New York City"/>
    <x v="15"/>
    <n v="10035"/>
    <x v="3"/>
    <s v="OFF-PA-10001639"/>
    <x v="1"/>
    <x v="10"/>
    <s v="Xerox 203"/>
    <x v="541"/>
    <x v="1"/>
    <n v="0"/>
    <x v="551"/>
  </r>
  <r>
    <n v="3914"/>
    <x v="1934"/>
    <x v="3"/>
    <x v="65"/>
    <d v="2014-09-26T00:00:00"/>
    <s v="Standard Class"/>
    <s v="MM-18280"/>
    <s v="Muhammed MacIntyre"/>
    <x v="1"/>
    <x v="0"/>
    <s v="New York City"/>
    <x v="15"/>
    <n v="10035"/>
    <x v="3"/>
    <s v="FUR-FU-10002268"/>
    <x v="0"/>
    <x v="5"/>
    <s v="Ultra Door Push Plate"/>
    <x v="765"/>
    <x v="0"/>
    <n v="0"/>
    <x v="3413"/>
  </r>
  <r>
    <n v="3915"/>
    <x v="1935"/>
    <x v="3"/>
    <x v="930"/>
    <d v="2014-07-24T00:00:00"/>
    <s v="Standard Class"/>
    <s v="ML-17410"/>
    <s v="Maris LaWare"/>
    <x v="0"/>
    <x v="0"/>
    <s v="Phoenix"/>
    <x v="16"/>
    <n v="85023"/>
    <x v="1"/>
    <s v="FUR-TA-10001932"/>
    <x v="0"/>
    <x v="3"/>
    <s v="Chromcraft 48&quot; x 96&quot; Racetrack Double Pedestal Table"/>
    <x v="3054"/>
    <x v="2"/>
    <n v="0.5"/>
    <x v="3414"/>
  </r>
  <r>
    <n v="3916"/>
    <x v="1935"/>
    <x v="3"/>
    <x v="930"/>
    <d v="2014-07-24T00:00:00"/>
    <s v="Standard Class"/>
    <s v="ML-17410"/>
    <s v="Maris LaWare"/>
    <x v="0"/>
    <x v="0"/>
    <s v="Phoenix"/>
    <x v="16"/>
    <n v="85023"/>
    <x v="1"/>
    <s v="FUR-CH-10004218"/>
    <x v="0"/>
    <x v="1"/>
    <s v="Global Fabric Manager's Chair, Dark Gray"/>
    <x v="224"/>
    <x v="0"/>
    <n v="0.2"/>
    <x v="3415"/>
  </r>
  <r>
    <n v="3917"/>
    <x v="1935"/>
    <x v="3"/>
    <x v="930"/>
    <d v="2014-07-24T00:00:00"/>
    <s v="Standard Class"/>
    <s v="ML-17410"/>
    <s v="Maris LaWare"/>
    <x v="0"/>
    <x v="0"/>
    <s v="Phoenix"/>
    <x v="16"/>
    <n v="85023"/>
    <x v="1"/>
    <s v="OFF-PA-10000246"/>
    <x v="1"/>
    <x v="10"/>
    <s v="Riverleaf Stik-Withit Designer Note Cubes"/>
    <x v="3055"/>
    <x v="0"/>
    <n v="0.2"/>
    <x v="3416"/>
  </r>
  <r>
    <n v="3918"/>
    <x v="1935"/>
    <x v="3"/>
    <x v="930"/>
    <d v="2014-07-24T00:00:00"/>
    <s v="Standard Class"/>
    <s v="ML-17410"/>
    <s v="Maris LaWare"/>
    <x v="0"/>
    <x v="0"/>
    <s v="Phoenix"/>
    <x v="16"/>
    <n v="85023"/>
    <x v="1"/>
    <s v="OFF-BI-10003350"/>
    <x v="1"/>
    <x v="8"/>
    <s v="Acco Expandable Hanging Binders"/>
    <x v="3056"/>
    <x v="4"/>
    <n v="0.7"/>
    <x v="3417"/>
  </r>
  <r>
    <n v="3919"/>
    <x v="1935"/>
    <x v="3"/>
    <x v="930"/>
    <d v="2014-07-24T00:00:00"/>
    <s v="Standard Class"/>
    <s v="ML-17410"/>
    <s v="Maris LaWare"/>
    <x v="0"/>
    <x v="0"/>
    <s v="Phoenix"/>
    <x v="16"/>
    <n v="85023"/>
    <x v="1"/>
    <s v="FUR-CH-10000513"/>
    <x v="0"/>
    <x v="1"/>
    <s v="High-Back Leather Manager's Chair"/>
    <x v="3057"/>
    <x v="1"/>
    <n v="0.2"/>
    <x v="3418"/>
  </r>
  <r>
    <n v="3920"/>
    <x v="1936"/>
    <x v="1"/>
    <x v="494"/>
    <d v="2012-12-07T00:00:00"/>
    <s v="Standard Class"/>
    <s v="KD-16495"/>
    <s v="Keith Dawkins"/>
    <x v="1"/>
    <x v="0"/>
    <s v="Chesapeake"/>
    <x v="17"/>
    <n v="23320"/>
    <x v="0"/>
    <s v="OFF-ST-10001321"/>
    <x v="1"/>
    <x v="4"/>
    <s v="Decoflex Hanging Personal Folder File, Blue"/>
    <x v="3058"/>
    <x v="4"/>
    <n v="0"/>
    <x v="3419"/>
  </r>
  <r>
    <n v="3921"/>
    <x v="1936"/>
    <x v="1"/>
    <x v="494"/>
    <d v="2012-12-07T00:00:00"/>
    <s v="Standard Class"/>
    <s v="KD-16495"/>
    <s v="Keith Dawkins"/>
    <x v="1"/>
    <x v="0"/>
    <s v="Chesapeake"/>
    <x v="17"/>
    <n v="23320"/>
    <x v="0"/>
    <s v="OFF-BI-10004233"/>
    <x v="1"/>
    <x v="8"/>
    <s v="GBC Pre-Punched Binding Paper, Plastic, White, 8-1/2&quot; x 11&quot;"/>
    <x v="1480"/>
    <x v="4"/>
    <n v="0"/>
    <x v="3420"/>
  </r>
  <r>
    <n v="3922"/>
    <x v="1937"/>
    <x v="0"/>
    <x v="931"/>
    <d v="2013-07-03T00:00:00"/>
    <s v="Second Class"/>
    <s v="RF-19735"/>
    <s v="Roland Fjeld"/>
    <x v="0"/>
    <x v="0"/>
    <s v="Chicago"/>
    <x v="10"/>
    <n v="60610"/>
    <x v="2"/>
    <s v="TEC-PH-10001299"/>
    <x v="2"/>
    <x v="7"/>
    <s v="Polycom CX300 Desktop Phone USB VoIP phone"/>
    <x v="2022"/>
    <x v="1"/>
    <n v="0.2"/>
    <x v="3421"/>
  </r>
  <r>
    <n v="3923"/>
    <x v="1938"/>
    <x v="3"/>
    <x v="735"/>
    <d v="2014-09-02T00:00:00"/>
    <s v="Standard Class"/>
    <s v="SC-20305"/>
    <s v="Sean Christensen"/>
    <x v="0"/>
    <x v="0"/>
    <s v="Chicago"/>
    <x v="10"/>
    <n v="60623"/>
    <x v="2"/>
    <s v="OFF-PA-10002479"/>
    <x v="1"/>
    <x v="10"/>
    <s v="Xerox 4200 Series MultiUse Premium Copy Paper (20Lb. and 84 Bright)"/>
    <x v="869"/>
    <x v="5"/>
    <n v="0.2"/>
    <x v="900"/>
  </r>
  <r>
    <n v="3924"/>
    <x v="1938"/>
    <x v="3"/>
    <x v="735"/>
    <d v="2014-09-02T00:00:00"/>
    <s v="Standard Class"/>
    <s v="SC-20305"/>
    <s v="Sean Christensen"/>
    <x v="0"/>
    <x v="0"/>
    <s v="Chicago"/>
    <x v="10"/>
    <n v="60623"/>
    <x v="2"/>
    <s v="OFF-PA-10001461"/>
    <x v="1"/>
    <x v="10"/>
    <s v="HP Office Paper (20Lb. and 87 Bright)"/>
    <x v="3059"/>
    <x v="2"/>
    <n v="0.2"/>
    <x v="3422"/>
  </r>
  <r>
    <n v="3925"/>
    <x v="1939"/>
    <x v="2"/>
    <x v="328"/>
    <d v="2011-09-21T00:00:00"/>
    <s v="Standard Class"/>
    <s v="BN-11515"/>
    <s v="Bradley Nguyen"/>
    <x v="0"/>
    <x v="0"/>
    <s v="Seattle"/>
    <x v="4"/>
    <n v="98103"/>
    <x v="1"/>
    <s v="OFF-ST-10004963"/>
    <x v="1"/>
    <x v="4"/>
    <s v="Eldon Gobal File Keepers"/>
    <x v="3060"/>
    <x v="0"/>
    <n v="0"/>
    <x v="3423"/>
  </r>
  <r>
    <n v="3926"/>
    <x v="1939"/>
    <x v="2"/>
    <x v="328"/>
    <d v="2011-09-21T00:00:00"/>
    <s v="Standard Class"/>
    <s v="BN-11515"/>
    <s v="Bradley Nguyen"/>
    <x v="0"/>
    <x v="0"/>
    <s v="Seattle"/>
    <x v="4"/>
    <n v="98103"/>
    <x v="1"/>
    <s v="OFF-ST-10000943"/>
    <x v="1"/>
    <x v="4"/>
    <s v="Eldon ProFile File 'N Store Portable File Tub Letter/Legal Size Black"/>
    <x v="3061"/>
    <x v="1"/>
    <n v="0"/>
    <x v="3424"/>
  </r>
  <r>
    <n v="3927"/>
    <x v="1939"/>
    <x v="2"/>
    <x v="328"/>
    <d v="2011-09-21T00:00:00"/>
    <s v="Standard Class"/>
    <s v="BN-11515"/>
    <s v="Bradley Nguyen"/>
    <x v="0"/>
    <x v="0"/>
    <s v="Seattle"/>
    <x v="4"/>
    <n v="98103"/>
    <x v="1"/>
    <s v="FUR-FU-10004671"/>
    <x v="0"/>
    <x v="5"/>
    <s v="Executive Impressions 12&quot; Wall Clock"/>
    <x v="2276"/>
    <x v="0"/>
    <n v="0"/>
    <x v="2460"/>
  </r>
  <r>
    <n v="3928"/>
    <x v="1939"/>
    <x v="2"/>
    <x v="328"/>
    <d v="2011-09-21T00:00:00"/>
    <s v="Standard Class"/>
    <s v="BN-11515"/>
    <s v="Bradley Nguyen"/>
    <x v="0"/>
    <x v="0"/>
    <s v="Seattle"/>
    <x v="4"/>
    <n v="98103"/>
    <x v="1"/>
    <s v="OFF-BI-10002735"/>
    <x v="1"/>
    <x v="8"/>
    <s v="GBC Prestige Therm-A-Bind Covers"/>
    <x v="1975"/>
    <x v="2"/>
    <n v="0.2"/>
    <x v="2127"/>
  </r>
  <r>
    <n v="3929"/>
    <x v="1940"/>
    <x v="0"/>
    <x v="560"/>
    <d v="2013-03-18T00:00:00"/>
    <s v="First Class"/>
    <s v="JS-15880"/>
    <s v="John Stevenson"/>
    <x v="0"/>
    <x v="0"/>
    <s v="Harlingen"/>
    <x v="5"/>
    <n v="78550"/>
    <x v="2"/>
    <s v="FUR-BO-10004409"/>
    <x v="0"/>
    <x v="0"/>
    <s v="Safco Value Mate Series Steel Bookcases, Baked Enamel Finish on Steel, Gray"/>
    <x v="3062"/>
    <x v="2"/>
    <n v="0.32"/>
    <x v="3425"/>
  </r>
  <r>
    <n v="3930"/>
    <x v="1940"/>
    <x v="0"/>
    <x v="560"/>
    <d v="2013-03-18T00:00:00"/>
    <s v="First Class"/>
    <s v="JS-15880"/>
    <s v="John Stevenson"/>
    <x v="0"/>
    <x v="0"/>
    <s v="Harlingen"/>
    <x v="5"/>
    <n v="78550"/>
    <x v="2"/>
    <s v="OFF-PA-10001934"/>
    <x v="1"/>
    <x v="10"/>
    <s v="Xerox 1993"/>
    <x v="1182"/>
    <x v="7"/>
    <n v="0.2"/>
    <x v="3426"/>
  </r>
  <r>
    <n v="3931"/>
    <x v="1940"/>
    <x v="0"/>
    <x v="560"/>
    <d v="2013-03-18T00:00:00"/>
    <s v="First Class"/>
    <s v="JS-15880"/>
    <s v="John Stevenson"/>
    <x v="0"/>
    <x v="0"/>
    <s v="Harlingen"/>
    <x v="5"/>
    <n v="78550"/>
    <x v="2"/>
    <s v="OFF-AR-10001044"/>
    <x v="1"/>
    <x v="6"/>
    <s v="BOSTON Ranger #55 Pencil Sharpener, Black"/>
    <x v="3063"/>
    <x v="3"/>
    <n v="0.2"/>
    <x v="3427"/>
  </r>
  <r>
    <n v="3932"/>
    <x v="1941"/>
    <x v="0"/>
    <x v="370"/>
    <d v="2013-09-03T00:00:00"/>
    <s v="Standard Class"/>
    <s v="VG-21805"/>
    <s v="Vivek Grady"/>
    <x v="1"/>
    <x v="0"/>
    <s v="Philadelphia"/>
    <x v="9"/>
    <n v="19140"/>
    <x v="3"/>
    <s v="OFF-AR-10004165"/>
    <x v="1"/>
    <x v="6"/>
    <s v="Binney &amp; Smith inkTank Erasable Pocket Highlighter, Chisel Tip, Yellow"/>
    <x v="3064"/>
    <x v="1"/>
    <n v="0.2"/>
    <x v="3428"/>
  </r>
  <r>
    <n v="3933"/>
    <x v="1941"/>
    <x v="0"/>
    <x v="370"/>
    <d v="2013-09-03T00:00:00"/>
    <s v="Standard Class"/>
    <s v="VG-21805"/>
    <s v="Vivek Grady"/>
    <x v="1"/>
    <x v="0"/>
    <s v="Philadelphia"/>
    <x v="9"/>
    <n v="19140"/>
    <x v="3"/>
    <s v="TEC-AC-10001109"/>
    <x v="2"/>
    <x v="11"/>
    <s v="Logitech Trackman Marble Mouse"/>
    <x v="736"/>
    <x v="0"/>
    <n v="0.2"/>
    <x v="2906"/>
  </r>
  <r>
    <n v="3934"/>
    <x v="1942"/>
    <x v="3"/>
    <x v="264"/>
    <d v="2014-09-09T00:00:00"/>
    <s v="Standard Class"/>
    <s v="AW-10840"/>
    <s v="Anthony Witt"/>
    <x v="0"/>
    <x v="0"/>
    <s v="Bakersfield"/>
    <x v="1"/>
    <n v="93309"/>
    <x v="1"/>
    <s v="OFF-AR-10001919"/>
    <x v="1"/>
    <x v="6"/>
    <s v="OIC #2 Pencils, Medium Soft"/>
    <x v="3065"/>
    <x v="2"/>
    <n v="0"/>
    <x v="3429"/>
  </r>
  <r>
    <n v="3935"/>
    <x v="1942"/>
    <x v="3"/>
    <x v="264"/>
    <d v="2014-09-09T00:00:00"/>
    <s v="Standard Class"/>
    <s v="AW-10840"/>
    <s v="Anthony Witt"/>
    <x v="0"/>
    <x v="0"/>
    <s v="Bakersfield"/>
    <x v="1"/>
    <n v="93309"/>
    <x v="1"/>
    <s v="OFF-LA-10004544"/>
    <x v="1"/>
    <x v="2"/>
    <s v="Avery 505"/>
    <x v="3066"/>
    <x v="2"/>
    <n v="0"/>
    <x v="3430"/>
  </r>
  <r>
    <n v="3936"/>
    <x v="1942"/>
    <x v="3"/>
    <x v="264"/>
    <d v="2014-09-09T00:00:00"/>
    <s v="Standard Class"/>
    <s v="AW-10840"/>
    <s v="Anthony Witt"/>
    <x v="0"/>
    <x v="0"/>
    <s v="Bakersfield"/>
    <x v="1"/>
    <n v="93309"/>
    <x v="1"/>
    <s v="TEC-PH-10003484"/>
    <x v="2"/>
    <x v="7"/>
    <s v="Ooma Telo VoIP Home Phone System"/>
    <x v="1227"/>
    <x v="0"/>
    <n v="0.2"/>
    <x v="3431"/>
  </r>
  <r>
    <n v="3937"/>
    <x v="1943"/>
    <x v="1"/>
    <x v="382"/>
    <d v="2012-06-20T00:00:00"/>
    <s v="Standard Class"/>
    <s v="LS-17230"/>
    <s v="Lycoris Saunders"/>
    <x v="0"/>
    <x v="0"/>
    <s v="Grand Prairie"/>
    <x v="5"/>
    <n v="75051"/>
    <x v="2"/>
    <s v="OFF-EN-10001028"/>
    <x v="1"/>
    <x v="12"/>
    <s v="Staples"/>
    <x v="1528"/>
    <x v="1"/>
    <n v="0.2"/>
    <x v="3432"/>
  </r>
  <r>
    <n v="3938"/>
    <x v="1943"/>
    <x v="1"/>
    <x v="382"/>
    <d v="2012-06-20T00:00:00"/>
    <s v="Standard Class"/>
    <s v="LS-17230"/>
    <s v="Lycoris Saunders"/>
    <x v="0"/>
    <x v="0"/>
    <s v="Grand Prairie"/>
    <x v="5"/>
    <n v="75051"/>
    <x v="2"/>
    <s v="OFF-PA-10004156"/>
    <x v="1"/>
    <x v="10"/>
    <s v="Xerox 188"/>
    <x v="1939"/>
    <x v="1"/>
    <n v="0.2"/>
    <x v="2088"/>
  </r>
  <r>
    <n v="3939"/>
    <x v="1943"/>
    <x v="1"/>
    <x v="382"/>
    <d v="2012-06-20T00:00:00"/>
    <s v="Standard Class"/>
    <s v="LS-17230"/>
    <s v="Lycoris Saunders"/>
    <x v="0"/>
    <x v="0"/>
    <s v="Grand Prairie"/>
    <x v="5"/>
    <n v="75051"/>
    <x v="2"/>
    <s v="FUR-CH-10001708"/>
    <x v="0"/>
    <x v="1"/>
    <s v="Office Star - Contemporary Swivel Chair with Padded Adjustable Arms and Flex Back"/>
    <x v="3067"/>
    <x v="0"/>
    <n v="0.3"/>
    <x v="3433"/>
  </r>
  <r>
    <n v="3940"/>
    <x v="1944"/>
    <x v="0"/>
    <x v="107"/>
    <d v="2013-12-11T00:00:00"/>
    <s v="Same Day"/>
    <s v="MH-17455"/>
    <s v="Mark Hamilton"/>
    <x v="0"/>
    <x v="0"/>
    <s v="Greenwood"/>
    <x v="14"/>
    <n v="46142"/>
    <x v="2"/>
    <s v="FUR-CH-10003379"/>
    <x v="0"/>
    <x v="1"/>
    <s v="Global Commerce Series High-Back Swivel/Tilt Chairs"/>
    <x v="3068"/>
    <x v="2"/>
    <n v="0"/>
    <x v="3434"/>
  </r>
  <r>
    <n v="3941"/>
    <x v="1945"/>
    <x v="3"/>
    <x v="796"/>
    <d v="2014-05-24T00:00:00"/>
    <s v="Standard Class"/>
    <s v="TS-21340"/>
    <s v="Toby Swindell"/>
    <x v="0"/>
    <x v="0"/>
    <s v="New York City"/>
    <x v="15"/>
    <n v="10024"/>
    <x v="3"/>
    <s v="FUR-FU-10002456"/>
    <x v="0"/>
    <x v="5"/>
    <s v="Master Caster Door Stop, Large Neon Orange"/>
    <x v="58"/>
    <x v="0"/>
    <n v="0"/>
    <x v="3435"/>
  </r>
  <r>
    <n v="3942"/>
    <x v="1945"/>
    <x v="3"/>
    <x v="796"/>
    <d v="2014-05-24T00:00:00"/>
    <s v="Standard Class"/>
    <s v="TS-21340"/>
    <s v="Toby Swindell"/>
    <x v="0"/>
    <x v="0"/>
    <s v="New York City"/>
    <x v="15"/>
    <n v="10024"/>
    <x v="3"/>
    <s v="OFF-BI-10000605"/>
    <x v="1"/>
    <x v="8"/>
    <s v="Acco Pressboard Covers with Storage Hooks, 9 1/2&quot; x 11&quot;, Executive Red"/>
    <x v="337"/>
    <x v="7"/>
    <n v="0.2"/>
    <x v="3436"/>
  </r>
  <r>
    <n v="3943"/>
    <x v="1946"/>
    <x v="3"/>
    <x v="837"/>
    <d v="2014-05-30T00:00:00"/>
    <s v="Second Class"/>
    <s v="EH-13945"/>
    <s v="Eric Hoffmann"/>
    <x v="0"/>
    <x v="0"/>
    <s v="Memphis"/>
    <x v="18"/>
    <n v="38109"/>
    <x v="0"/>
    <s v="OFF-PA-10001166"/>
    <x v="1"/>
    <x v="10"/>
    <s v="Xerox 2"/>
    <x v="233"/>
    <x v="2"/>
    <n v="0.2"/>
    <x v="1446"/>
  </r>
  <r>
    <n v="3944"/>
    <x v="1947"/>
    <x v="0"/>
    <x v="661"/>
    <d v="2013-07-01T00:00:00"/>
    <s v="Standard Class"/>
    <s v="MG-17695"/>
    <s v="Maureen Gnade"/>
    <x v="0"/>
    <x v="0"/>
    <s v="Buffalo"/>
    <x v="15"/>
    <n v="14215"/>
    <x v="3"/>
    <s v="OFF-SU-10000157"/>
    <x v="1"/>
    <x v="14"/>
    <s v="Compact Automatic Electric Letter Opener"/>
    <x v="3069"/>
    <x v="3"/>
    <n v="0"/>
    <x v="3437"/>
  </r>
  <r>
    <n v="3945"/>
    <x v="1948"/>
    <x v="0"/>
    <x v="458"/>
    <d v="2013-05-22T00:00:00"/>
    <s v="Second Class"/>
    <s v="DO-13435"/>
    <s v="Denny Ordway"/>
    <x v="0"/>
    <x v="0"/>
    <s v="Los Angeles"/>
    <x v="1"/>
    <n v="90036"/>
    <x v="1"/>
    <s v="OFF-PA-10004971"/>
    <x v="1"/>
    <x v="10"/>
    <s v="Xerox 196"/>
    <x v="1714"/>
    <x v="1"/>
    <n v="0"/>
    <x v="1817"/>
  </r>
  <r>
    <n v="3946"/>
    <x v="1949"/>
    <x v="3"/>
    <x v="551"/>
    <d v="2014-11-24T00:00:00"/>
    <s v="Standard Class"/>
    <s v="AF-10870"/>
    <s v="Art Ferguson"/>
    <x v="0"/>
    <x v="0"/>
    <s v="Homestead"/>
    <x v="2"/>
    <n v="33030"/>
    <x v="0"/>
    <s v="OFF-PA-10001977"/>
    <x v="1"/>
    <x v="10"/>
    <s v="Xerox 194"/>
    <x v="3070"/>
    <x v="7"/>
    <n v="0.2"/>
    <x v="3438"/>
  </r>
  <r>
    <n v="3947"/>
    <x v="1949"/>
    <x v="3"/>
    <x v="551"/>
    <d v="2014-11-24T00:00:00"/>
    <s v="Standard Class"/>
    <s v="AF-10870"/>
    <s v="Art Ferguson"/>
    <x v="0"/>
    <x v="0"/>
    <s v="Homestead"/>
    <x v="2"/>
    <n v="33030"/>
    <x v="0"/>
    <s v="OFF-SU-10001225"/>
    <x v="1"/>
    <x v="14"/>
    <s v="Staples"/>
    <x v="3071"/>
    <x v="7"/>
    <n v="0.2"/>
    <x v="3439"/>
  </r>
  <r>
    <n v="3948"/>
    <x v="1950"/>
    <x v="0"/>
    <x v="741"/>
    <d v="2013-11-23T00:00:00"/>
    <s v="Standard Class"/>
    <s v="SN-20710"/>
    <s v="Steve Nguyen"/>
    <x v="2"/>
    <x v="0"/>
    <s v="Pasadena"/>
    <x v="5"/>
    <n v="77506"/>
    <x v="2"/>
    <s v="OFF-AR-10003514"/>
    <x v="1"/>
    <x v="6"/>
    <s v="4009 Highlighters by Sanford"/>
    <x v="2925"/>
    <x v="0"/>
    <n v="0.2"/>
    <x v="3440"/>
  </r>
  <r>
    <n v="3949"/>
    <x v="1950"/>
    <x v="0"/>
    <x v="741"/>
    <d v="2013-11-23T00:00:00"/>
    <s v="Standard Class"/>
    <s v="SN-20710"/>
    <s v="Steve Nguyen"/>
    <x v="2"/>
    <x v="0"/>
    <s v="Pasadena"/>
    <x v="5"/>
    <n v="77506"/>
    <x v="2"/>
    <s v="OFF-LA-10003510"/>
    <x v="1"/>
    <x v="2"/>
    <s v="Avery 4027 File Folder Labels for Dot Matrix Printers, 5000 Labels per Box, White"/>
    <x v="3072"/>
    <x v="0"/>
    <n v="0.2"/>
    <x v="3441"/>
  </r>
  <r>
    <n v="3950"/>
    <x v="1950"/>
    <x v="0"/>
    <x v="741"/>
    <d v="2013-11-23T00:00:00"/>
    <s v="Standard Class"/>
    <s v="SN-20710"/>
    <s v="Steve Nguyen"/>
    <x v="2"/>
    <x v="0"/>
    <s v="Pasadena"/>
    <x v="5"/>
    <n v="77506"/>
    <x v="2"/>
    <s v="OFF-PA-10001970"/>
    <x v="1"/>
    <x v="10"/>
    <s v="Xerox 1881"/>
    <x v="3073"/>
    <x v="0"/>
    <n v="0.2"/>
    <x v="3442"/>
  </r>
  <r>
    <n v="3951"/>
    <x v="1950"/>
    <x v="0"/>
    <x v="741"/>
    <d v="2013-11-23T00:00:00"/>
    <s v="Standard Class"/>
    <s v="SN-20710"/>
    <s v="Steve Nguyen"/>
    <x v="2"/>
    <x v="0"/>
    <s v="Pasadena"/>
    <x v="5"/>
    <n v="77506"/>
    <x v="2"/>
    <s v="FUR-CH-10003817"/>
    <x v="0"/>
    <x v="1"/>
    <s v="Global Value Steno Chair, Gray"/>
    <x v="3074"/>
    <x v="5"/>
    <n v="0.3"/>
    <x v="3443"/>
  </r>
  <r>
    <n v="3952"/>
    <x v="1951"/>
    <x v="2"/>
    <x v="683"/>
    <d v="2011-11-30T00:00:00"/>
    <s v="Second Class"/>
    <s v="MO-17500"/>
    <s v="Mary O'Rourke"/>
    <x v="0"/>
    <x v="0"/>
    <s v="Freeport"/>
    <x v="15"/>
    <n v="11520"/>
    <x v="3"/>
    <s v="OFF-BI-10003676"/>
    <x v="1"/>
    <x v="8"/>
    <s v="GBC Standard Recycled Report Covers, Clear Plastic Sheets"/>
    <x v="3075"/>
    <x v="0"/>
    <n v="0.2"/>
    <x v="3444"/>
  </r>
  <r>
    <n v="3953"/>
    <x v="1952"/>
    <x v="0"/>
    <x v="398"/>
    <d v="2013-03-09T00:00:00"/>
    <s v="Standard Class"/>
    <s v="ON-18715"/>
    <s v="Odella Nelson"/>
    <x v="1"/>
    <x v="0"/>
    <s v="Denver"/>
    <x v="22"/>
    <n v="80219"/>
    <x v="1"/>
    <s v="TEC-PH-10003535"/>
    <x v="2"/>
    <x v="7"/>
    <s v="RCA ViSYS 25423RE1 Corded phone"/>
    <x v="1305"/>
    <x v="0"/>
    <n v="0.2"/>
    <x v="3445"/>
  </r>
  <r>
    <n v="3954"/>
    <x v="1953"/>
    <x v="3"/>
    <x v="787"/>
    <d v="2014-01-20T00:00:00"/>
    <s v="Standard Class"/>
    <s v="SC-20095"/>
    <s v="Sanjit Chand"/>
    <x v="0"/>
    <x v="0"/>
    <s v="Quincy"/>
    <x v="31"/>
    <n v="2169"/>
    <x v="3"/>
    <s v="OFF-PA-10004675"/>
    <x v="1"/>
    <x v="10"/>
    <s v="Telephone Message Books with Fax/Mobile Section, 5 1/2&quot; x 3 3/16&quot;"/>
    <x v="1436"/>
    <x v="0"/>
    <n v="0"/>
    <x v="1512"/>
  </r>
  <r>
    <n v="3955"/>
    <x v="1954"/>
    <x v="2"/>
    <x v="527"/>
    <d v="2011-04-09T00:00:00"/>
    <s v="Standard Class"/>
    <s v="MS-17710"/>
    <s v="Maurice Satty"/>
    <x v="0"/>
    <x v="0"/>
    <s v="Detroit"/>
    <x v="12"/>
    <n v="48205"/>
    <x v="2"/>
    <s v="FUR-FU-10004020"/>
    <x v="0"/>
    <x v="5"/>
    <s v="Advantus Panel Wall Acrylic Frame"/>
    <x v="3076"/>
    <x v="7"/>
    <n v="0"/>
    <x v="3446"/>
  </r>
  <r>
    <n v="3956"/>
    <x v="1954"/>
    <x v="2"/>
    <x v="527"/>
    <d v="2011-04-09T00:00:00"/>
    <s v="Standard Class"/>
    <s v="MS-17710"/>
    <s v="Maurice Satty"/>
    <x v="0"/>
    <x v="0"/>
    <s v="Detroit"/>
    <x v="12"/>
    <n v="48205"/>
    <x v="2"/>
    <s v="OFF-AR-10001955"/>
    <x v="1"/>
    <x v="6"/>
    <s v="Newell 319"/>
    <x v="1378"/>
    <x v="4"/>
    <n v="0"/>
    <x v="3447"/>
  </r>
  <r>
    <n v="3957"/>
    <x v="1955"/>
    <x v="0"/>
    <x v="190"/>
    <d v="2013-07-04T00:00:00"/>
    <s v="Standard Class"/>
    <s v="DN-13690"/>
    <s v="Duane Noonan"/>
    <x v="0"/>
    <x v="0"/>
    <s v="San Francisco"/>
    <x v="1"/>
    <n v="94109"/>
    <x v="1"/>
    <s v="FUR-FU-10002364"/>
    <x v="0"/>
    <x v="5"/>
    <s v="Eldon Expressions Wood Desk Accessories, Oak"/>
    <x v="3077"/>
    <x v="1"/>
    <n v="0"/>
    <x v="3448"/>
  </r>
  <r>
    <n v="3958"/>
    <x v="1956"/>
    <x v="0"/>
    <x v="211"/>
    <d v="2013-06-03T00:00:00"/>
    <s v="Standard Class"/>
    <s v="RB-19360"/>
    <s v="Raymond Buch"/>
    <x v="0"/>
    <x v="0"/>
    <s v="Nashville"/>
    <x v="18"/>
    <n v="37211"/>
    <x v="0"/>
    <s v="OFF-BI-10002414"/>
    <x v="1"/>
    <x v="8"/>
    <s v="GBC ProClick Spines for 32-Hole Punch"/>
    <x v="3078"/>
    <x v="1"/>
    <n v="0.7"/>
    <x v="3449"/>
  </r>
  <r>
    <n v="3959"/>
    <x v="1956"/>
    <x v="0"/>
    <x v="211"/>
    <d v="2013-06-03T00:00:00"/>
    <s v="Standard Class"/>
    <s v="RB-19360"/>
    <s v="Raymond Buch"/>
    <x v="0"/>
    <x v="0"/>
    <s v="Nashville"/>
    <x v="18"/>
    <n v="37211"/>
    <x v="0"/>
    <s v="OFF-AR-10003732"/>
    <x v="1"/>
    <x v="6"/>
    <s v="Newell 333"/>
    <x v="3079"/>
    <x v="0"/>
    <n v="0.2"/>
    <x v="3450"/>
  </r>
  <r>
    <n v="3960"/>
    <x v="1956"/>
    <x v="0"/>
    <x v="211"/>
    <d v="2013-06-03T00:00:00"/>
    <s v="Standard Class"/>
    <s v="RB-19360"/>
    <s v="Raymond Buch"/>
    <x v="0"/>
    <x v="0"/>
    <s v="Nashville"/>
    <x v="18"/>
    <n v="37211"/>
    <x v="0"/>
    <s v="FUR-FU-10001085"/>
    <x v="0"/>
    <x v="5"/>
    <s v="3M Polarizing Light Filter Sleeves"/>
    <x v="3080"/>
    <x v="1"/>
    <n v="0.2"/>
    <x v="3451"/>
  </r>
  <r>
    <n v="3961"/>
    <x v="1957"/>
    <x v="1"/>
    <x v="324"/>
    <d v="2012-10-24T00:00:00"/>
    <s v="Standard Class"/>
    <s v="NH-18610"/>
    <s v="Nicole Hansen"/>
    <x v="1"/>
    <x v="0"/>
    <s v="Detroit"/>
    <x v="12"/>
    <n v="48227"/>
    <x v="2"/>
    <s v="OFF-BI-10001249"/>
    <x v="1"/>
    <x v="8"/>
    <s v="Avery Heavy-Duty EZD View Binder with Locking Rings"/>
    <x v="3081"/>
    <x v="5"/>
    <n v="0"/>
    <x v="3452"/>
  </r>
  <r>
    <n v="3962"/>
    <x v="1957"/>
    <x v="1"/>
    <x v="324"/>
    <d v="2012-10-24T00:00:00"/>
    <s v="Standard Class"/>
    <s v="NH-18610"/>
    <s v="Nicole Hansen"/>
    <x v="1"/>
    <x v="0"/>
    <s v="Detroit"/>
    <x v="12"/>
    <n v="48227"/>
    <x v="2"/>
    <s v="TEC-PH-10002564"/>
    <x v="2"/>
    <x v="7"/>
    <s v="OtterBox Defender Series Case - Samsung Galaxy S4"/>
    <x v="179"/>
    <x v="2"/>
    <n v="0"/>
    <x v="3453"/>
  </r>
  <r>
    <n v="3963"/>
    <x v="1958"/>
    <x v="3"/>
    <x v="600"/>
    <d v="2014-02-21T00:00:00"/>
    <s v="First Class"/>
    <s v="ED-13885"/>
    <s v="Emily Ducich"/>
    <x v="2"/>
    <x v="0"/>
    <s v="Los Angeles"/>
    <x v="1"/>
    <n v="90045"/>
    <x v="1"/>
    <s v="OFF-AR-10000634"/>
    <x v="1"/>
    <x v="6"/>
    <s v="Newell 320"/>
    <x v="1387"/>
    <x v="1"/>
    <n v="0"/>
    <x v="3454"/>
  </r>
  <r>
    <n v="3964"/>
    <x v="1958"/>
    <x v="3"/>
    <x v="600"/>
    <d v="2014-02-21T00:00:00"/>
    <s v="First Class"/>
    <s v="ED-13885"/>
    <s v="Emily Ducich"/>
    <x v="2"/>
    <x v="0"/>
    <s v="Los Angeles"/>
    <x v="1"/>
    <n v="90045"/>
    <x v="1"/>
    <s v="FUR-FU-10004018"/>
    <x v="0"/>
    <x v="5"/>
    <s v="Tensor Computer Mounted Lamp"/>
    <x v="3082"/>
    <x v="1"/>
    <n v="0"/>
    <x v="3455"/>
  </r>
  <r>
    <n v="3965"/>
    <x v="1959"/>
    <x v="0"/>
    <x v="897"/>
    <d v="2013-09-29T00:00:00"/>
    <s v="Standard Class"/>
    <s v="PW-19240"/>
    <s v="Pierre Wener"/>
    <x v="0"/>
    <x v="0"/>
    <s v="Philadelphia"/>
    <x v="9"/>
    <n v="19140"/>
    <x v="3"/>
    <s v="OFF-AR-10003481"/>
    <x v="1"/>
    <x v="6"/>
    <s v="Newell 348"/>
    <x v="964"/>
    <x v="1"/>
    <n v="0.2"/>
    <x v="3456"/>
  </r>
  <r>
    <n v="3966"/>
    <x v="1960"/>
    <x v="2"/>
    <x v="607"/>
    <d v="2011-11-17T00:00:00"/>
    <s v="Second Class"/>
    <s v="DM-13345"/>
    <s v="Denise Monton"/>
    <x v="1"/>
    <x v="0"/>
    <s v="Asheville"/>
    <x v="3"/>
    <n v="28806"/>
    <x v="0"/>
    <s v="OFF-AR-10003651"/>
    <x v="1"/>
    <x v="6"/>
    <s v="Newell 350"/>
    <x v="964"/>
    <x v="1"/>
    <n v="0.2"/>
    <x v="3456"/>
  </r>
  <r>
    <n v="3967"/>
    <x v="1961"/>
    <x v="0"/>
    <x v="178"/>
    <d v="2013-04-07T00:00:00"/>
    <s v="Standard Class"/>
    <s v="DW-13540"/>
    <s v="Don Weiss"/>
    <x v="0"/>
    <x v="0"/>
    <s v="New York City"/>
    <x v="15"/>
    <n v="10024"/>
    <x v="3"/>
    <s v="OFF-AR-10002956"/>
    <x v="1"/>
    <x v="6"/>
    <s v="Boston 16801 Nautilus Battery Pencil Sharpener"/>
    <x v="1943"/>
    <x v="4"/>
    <n v="0"/>
    <x v="3457"/>
  </r>
  <r>
    <n v="3968"/>
    <x v="1962"/>
    <x v="0"/>
    <x v="244"/>
    <d v="2013-05-24T00:00:00"/>
    <s v="First Class"/>
    <s v="EH-14125"/>
    <s v="Eugene Hildebrand"/>
    <x v="2"/>
    <x v="0"/>
    <s v="Colorado Springs"/>
    <x v="22"/>
    <n v="80906"/>
    <x v="1"/>
    <s v="OFF-BI-10003638"/>
    <x v="1"/>
    <x v="8"/>
    <s v="GBC Durable Plastic Covers"/>
    <x v="3083"/>
    <x v="3"/>
    <n v="0.7"/>
    <x v="3458"/>
  </r>
  <r>
    <n v="3969"/>
    <x v="1963"/>
    <x v="1"/>
    <x v="932"/>
    <d v="2012-06-05T00:00:00"/>
    <s v="Standard Class"/>
    <s v="KE-16420"/>
    <s v="Katrina Edelman"/>
    <x v="1"/>
    <x v="0"/>
    <s v="San Antonio"/>
    <x v="5"/>
    <n v="78207"/>
    <x v="2"/>
    <s v="OFF-BI-10001890"/>
    <x v="1"/>
    <x v="8"/>
    <s v="Avery Poly Binder Pockets"/>
    <x v="3084"/>
    <x v="8"/>
    <n v="0.8"/>
    <x v="3459"/>
  </r>
  <r>
    <n v="3970"/>
    <x v="1963"/>
    <x v="1"/>
    <x v="932"/>
    <d v="2012-06-05T00:00:00"/>
    <s v="Standard Class"/>
    <s v="KE-16420"/>
    <s v="Katrina Edelman"/>
    <x v="1"/>
    <x v="0"/>
    <s v="San Antonio"/>
    <x v="5"/>
    <n v="78207"/>
    <x v="2"/>
    <s v="OFF-PA-10002606"/>
    <x v="1"/>
    <x v="10"/>
    <s v="Xerox 1928"/>
    <x v="3085"/>
    <x v="12"/>
    <n v="0.2"/>
    <x v="3460"/>
  </r>
  <r>
    <n v="3971"/>
    <x v="1964"/>
    <x v="2"/>
    <x v="754"/>
    <d v="2011-11-26T00:00:00"/>
    <s v="Standard Class"/>
    <s v="SP-20920"/>
    <s v="Susan Pistek"/>
    <x v="0"/>
    <x v="0"/>
    <s v="Los Angeles"/>
    <x v="1"/>
    <n v="90036"/>
    <x v="1"/>
    <s v="OFF-PA-10002245"/>
    <x v="1"/>
    <x v="10"/>
    <s v="Xerox 1895"/>
    <x v="3086"/>
    <x v="6"/>
    <n v="0"/>
    <x v="3461"/>
  </r>
  <r>
    <n v="3972"/>
    <x v="1965"/>
    <x v="1"/>
    <x v="933"/>
    <d v="2012-02-24T00:00:00"/>
    <s v="Second Class"/>
    <s v="PS-19045"/>
    <s v="Penelope Sewall"/>
    <x v="2"/>
    <x v="0"/>
    <s v="Sterling Heights"/>
    <x v="12"/>
    <n v="48310"/>
    <x v="2"/>
    <s v="OFF-AR-10001615"/>
    <x v="1"/>
    <x v="6"/>
    <s v="Newell 34"/>
    <x v="1378"/>
    <x v="4"/>
    <n v="0"/>
    <x v="3462"/>
  </r>
  <r>
    <n v="3973"/>
    <x v="1966"/>
    <x v="0"/>
    <x v="892"/>
    <d v="2013-04-03T00:00:00"/>
    <s v="Standard Class"/>
    <s v="JM-15250"/>
    <s v="Janet Martin"/>
    <x v="0"/>
    <x v="0"/>
    <s v="New York City"/>
    <x v="15"/>
    <n v="10009"/>
    <x v="3"/>
    <s v="OFF-PA-10000466"/>
    <x v="1"/>
    <x v="10"/>
    <s v="Memo Book, 100 Message Capacity, 5 3/8” x 11”"/>
    <x v="814"/>
    <x v="0"/>
    <n v="0"/>
    <x v="3463"/>
  </r>
  <r>
    <n v="3974"/>
    <x v="1966"/>
    <x v="0"/>
    <x v="892"/>
    <d v="2013-04-03T00:00:00"/>
    <s v="Standard Class"/>
    <s v="JM-15250"/>
    <s v="Janet Martin"/>
    <x v="0"/>
    <x v="0"/>
    <s v="New York City"/>
    <x v="15"/>
    <n v="10009"/>
    <x v="3"/>
    <s v="OFF-BI-10003708"/>
    <x v="1"/>
    <x v="8"/>
    <s v="Acco Four Pocket Poly Ring Binder with Label Holder, Smoke, 1&quot;"/>
    <x v="1278"/>
    <x v="2"/>
    <n v="0.2"/>
    <x v="1329"/>
  </r>
  <r>
    <n v="3975"/>
    <x v="1966"/>
    <x v="0"/>
    <x v="892"/>
    <d v="2013-04-03T00:00:00"/>
    <s v="Standard Class"/>
    <s v="JM-15250"/>
    <s v="Janet Martin"/>
    <x v="0"/>
    <x v="0"/>
    <s v="New York City"/>
    <x v="15"/>
    <n v="10009"/>
    <x v="3"/>
    <s v="FUR-FU-10004848"/>
    <x v="0"/>
    <x v="5"/>
    <s v="Howard Miller 13-3/4&quot; Diameter Brushed Chrome Round Wall Clock"/>
    <x v="3087"/>
    <x v="8"/>
    <n v="0"/>
    <x v="3464"/>
  </r>
  <r>
    <n v="3976"/>
    <x v="1966"/>
    <x v="0"/>
    <x v="892"/>
    <d v="2013-04-03T00:00:00"/>
    <s v="Standard Class"/>
    <s v="JM-15250"/>
    <s v="Janet Martin"/>
    <x v="0"/>
    <x v="0"/>
    <s v="New York City"/>
    <x v="15"/>
    <n v="10009"/>
    <x v="3"/>
    <s v="OFF-BI-10000320"/>
    <x v="1"/>
    <x v="8"/>
    <s v="GBC Plastic Binding Combs"/>
    <x v="3088"/>
    <x v="3"/>
    <n v="0.2"/>
    <x v="3465"/>
  </r>
  <r>
    <n v="3977"/>
    <x v="1967"/>
    <x v="0"/>
    <x v="332"/>
    <d v="2013-10-25T00:00:00"/>
    <s v="First Class"/>
    <s v="EB-13930"/>
    <s v="Eric Barreto"/>
    <x v="0"/>
    <x v="0"/>
    <s v="Richmond"/>
    <x v="17"/>
    <n v="23223"/>
    <x v="0"/>
    <s v="FUR-FU-10003731"/>
    <x v="0"/>
    <x v="5"/>
    <s v="Eldon Expressions Wood and Plastic Desk Accessories, Oak"/>
    <x v="3089"/>
    <x v="4"/>
    <n v="0"/>
    <x v="3466"/>
  </r>
  <r>
    <n v="3978"/>
    <x v="1968"/>
    <x v="3"/>
    <x v="280"/>
    <d v="2014-10-08T00:00:00"/>
    <s v="Standard Class"/>
    <s v="FG-14260"/>
    <s v="Frank Gastineau"/>
    <x v="2"/>
    <x v="0"/>
    <s v="Seattle"/>
    <x v="4"/>
    <n v="98105"/>
    <x v="1"/>
    <s v="OFF-FA-10002780"/>
    <x v="1"/>
    <x v="13"/>
    <s v="Staples"/>
    <x v="3090"/>
    <x v="1"/>
    <n v="0"/>
    <x v="3467"/>
  </r>
  <r>
    <n v="3979"/>
    <x v="1968"/>
    <x v="3"/>
    <x v="280"/>
    <d v="2014-10-08T00:00:00"/>
    <s v="Standard Class"/>
    <s v="FG-14260"/>
    <s v="Frank Gastineau"/>
    <x v="2"/>
    <x v="0"/>
    <s v="Seattle"/>
    <x v="4"/>
    <n v="98105"/>
    <x v="1"/>
    <s v="TEC-PH-10003800"/>
    <x v="2"/>
    <x v="7"/>
    <s v="i.Sound Portable Power - 8000 mAh"/>
    <x v="560"/>
    <x v="0"/>
    <n v="0.2"/>
    <x v="569"/>
  </r>
  <r>
    <n v="3980"/>
    <x v="1969"/>
    <x v="2"/>
    <x v="851"/>
    <d v="2011-12-27T00:00:00"/>
    <s v="Standard Class"/>
    <s v="TH-21235"/>
    <s v="Tiffany House"/>
    <x v="1"/>
    <x v="0"/>
    <s v="New York City"/>
    <x v="15"/>
    <n v="10024"/>
    <x v="3"/>
    <s v="FUR-TA-10001676"/>
    <x v="0"/>
    <x v="3"/>
    <s v="Hon 61000 Series Interactive Training Tables"/>
    <x v="3091"/>
    <x v="0"/>
    <n v="0.4"/>
    <x v="3468"/>
  </r>
  <r>
    <n v="3981"/>
    <x v="1969"/>
    <x v="2"/>
    <x v="851"/>
    <d v="2011-12-27T00:00:00"/>
    <s v="Standard Class"/>
    <s v="TH-21235"/>
    <s v="Tiffany House"/>
    <x v="1"/>
    <x v="0"/>
    <s v="New York City"/>
    <x v="15"/>
    <n v="10024"/>
    <x v="3"/>
    <s v="OFF-AP-10002350"/>
    <x v="1"/>
    <x v="9"/>
    <s v="Belkin F9H710-06 7 Outlet SurgeMaster Surge Protector"/>
    <x v="3092"/>
    <x v="1"/>
    <n v="0"/>
    <x v="3469"/>
  </r>
  <r>
    <n v="3982"/>
    <x v="1970"/>
    <x v="3"/>
    <x v="934"/>
    <d v="2014-12-21T00:00:00"/>
    <s v="Standard Class"/>
    <s v="PL-18925"/>
    <s v="Paul Lucas"/>
    <x v="2"/>
    <x v="0"/>
    <s v="Seattle"/>
    <x v="4"/>
    <n v="98115"/>
    <x v="1"/>
    <s v="FUR-FU-10003096"/>
    <x v="0"/>
    <x v="5"/>
    <s v="Master Giant Foot Doorstop, Safety Yellow"/>
    <x v="3093"/>
    <x v="1"/>
    <n v="0"/>
    <x v="3470"/>
  </r>
  <r>
    <n v="3983"/>
    <x v="1971"/>
    <x v="0"/>
    <x v="274"/>
    <d v="2013-07-10T00:00:00"/>
    <s v="Second Class"/>
    <s v="CC-12370"/>
    <s v="Christopher Conant"/>
    <x v="0"/>
    <x v="0"/>
    <s v="Los Angeles"/>
    <x v="1"/>
    <n v="90045"/>
    <x v="1"/>
    <s v="FUR-CH-10003061"/>
    <x v="0"/>
    <x v="1"/>
    <s v="Global Leather Task Chair, Black"/>
    <x v="2804"/>
    <x v="4"/>
    <n v="0.2"/>
    <x v="3471"/>
  </r>
  <r>
    <n v="3984"/>
    <x v="1971"/>
    <x v="0"/>
    <x v="274"/>
    <d v="2013-07-10T00:00:00"/>
    <s v="Second Class"/>
    <s v="CC-12370"/>
    <s v="Christopher Conant"/>
    <x v="0"/>
    <x v="0"/>
    <s v="Los Angeles"/>
    <x v="1"/>
    <n v="90045"/>
    <x v="1"/>
    <s v="TEC-CO-10003763"/>
    <x v="2"/>
    <x v="16"/>
    <s v="Canon PC1060 Personal Laser Copier"/>
    <x v="2481"/>
    <x v="2"/>
    <n v="0.2"/>
    <x v="3472"/>
  </r>
  <r>
    <n v="3985"/>
    <x v="1971"/>
    <x v="0"/>
    <x v="274"/>
    <d v="2013-07-10T00:00:00"/>
    <s v="Second Class"/>
    <s v="CC-12370"/>
    <s v="Christopher Conant"/>
    <x v="0"/>
    <x v="0"/>
    <s v="Los Angeles"/>
    <x v="1"/>
    <n v="90045"/>
    <x v="1"/>
    <s v="OFF-PA-10002923"/>
    <x v="1"/>
    <x v="10"/>
    <s v="Xerox 1942"/>
    <x v="1553"/>
    <x v="7"/>
    <n v="0"/>
    <x v="1641"/>
  </r>
  <r>
    <n v="3986"/>
    <x v="1972"/>
    <x v="0"/>
    <x v="764"/>
    <d v="2013-04-22T00:00:00"/>
    <s v="Standard Class"/>
    <s v="JM-15535"/>
    <s v="Jessica Myrick"/>
    <x v="0"/>
    <x v="0"/>
    <s v="Lakewood"/>
    <x v="1"/>
    <n v="90712"/>
    <x v="1"/>
    <s v="FUR-BO-10003441"/>
    <x v="0"/>
    <x v="0"/>
    <s v="Bush Westfield Collection Bookcases, Fully Assembled"/>
    <x v="3094"/>
    <x v="1"/>
    <n v="0.15"/>
    <x v="3473"/>
  </r>
  <r>
    <n v="3987"/>
    <x v="1973"/>
    <x v="3"/>
    <x v="798"/>
    <d v="2014-04-15T00:00:00"/>
    <s v="Standard Class"/>
    <s v="KF-16285"/>
    <s v="Karen Ferguson"/>
    <x v="2"/>
    <x v="0"/>
    <s v="Plainfield"/>
    <x v="30"/>
    <n v="7060"/>
    <x v="3"/>
    <s v="OFF-ST-10001780"/>
    <x v="1"/>
    <x v="4"/>
    <s v="Tennsco 16-Compartment Lockers with Coat Rack"/>
    <x v="3095"/>
    <x v="4"/>
    <n v="0"/>
    <x v="3474"/>
  </r>
  <r>
    <n v="3988"/>
    <x v="1973"/>
    <x v="3"/>
    <x v="798"/>
    <d v="2014-04-15T00:00:00"/>
    <s v="Standard Class"/>
    <s v="KF-16285"/>
    <s v="Karen Ferguson"/>
    <x v="2"/>
    <x v="0"/>
    <s v="Plainfield"/>
    <x v="30"/>
    <n v="7060"/>
    <x v="3"/>
    <s v="OFF-AP-10001962"/>
    <x v="1"/>
    <x v="9"/>
    <s v="Black &amp; Decker Filter for Double Action Dustbuster Cordless Vac BLDV7210"/>
    <x v="3096"/>
    <x v="2"/>
    <n v="0"/>
    <x v="3475"/>
  </r>
  <r>
    <n v="3989"/>
    <x v="1974"/>
    <x v="0"/>
    <x v="764"/>
    <d v="2013-04-23T00:00:00"/>
    <s v="Standard Class"/>
    <s v="CS-12175"/>
    <s v="Charles Sheldon"/>
    <x v="1"/>
    <x v="0"/>
    <s v="Columbia"/>
    <x v="18"/>
    <n v="38401"/>
    <x v="0"/>
    <s v="FUR-FU-10003798"/>
    <x v="0"/>
    <x v="5"/>
    <s v="Ultra Door Kickplate, 8&quot;H x 34&quot;W"/>
    <x v="3097"/>
    <x v="2"/>
    <n v="0.2"/>
    <x v="3476"/>
  </r>
  <r>
    <n v="3990"/>
    <x v="1975"/>
    <x v="2"/>
    <x v="641"/>
    <d v="2011-11-27T00:00:00"/>
    <s v="Second Class"/>
    <s v="AR-10540"/>
    <s v="Andy Reiter"/>
    <x v="0"/>
    <x v="0"/>
    <s v="Woonsocket"/>
    <x v="34"/>
    <n v="2895"/>
    <x v="3"/>
    <s v="FUR-FU-10001095"/>
    <x v="0"/>
    <x v="5"/>
    <s v="DAX Black Cherry Wood-Tone Poster Frame"/>
    <x v="3098"/>
    <x v="0"/>
    <n v="0"/>
    <x v="3477"/>
  </r>
  <r>
    <n v="3991"/>
    <x v="1976"/>
    <x v="2"/>
    <x v="935"/>
    <d v="2011-11-08T00:00:00"/>
    <s v="Standard Class"/>
    <s v="MS-17770"/>
    <s v="Maxwell Schwartz"/>
    <x v="0"/>
    <x v="0"/>
    <s v="Lancaster"/>
    <x v="9"/>
    <n v="17602"/>
    <x v="3"/>
    <s v="OFF-SU-10000157"/>
    <x v="1"/>
    <x v="14"/>
    <s v="Compact Automatic Electric Letter Opener"/>
    <x v="3099"/>
    <x v="1"/>
    <n v="0.2"/>
    <x v="3478"/>
  </r>
  <r>
    <n v="3992"/>
    <x v="1977"/>
    <x v="1"/>
    <x v="489"/>
    <d v="2012-05-05T00:00:00"/>
    <s v="Standard Class"/>
    <s v="DB-13120"/>
    <s v="David Bremer"/>
    <x v="1"/>
    <x v="0"/>
    <s v="Tampa"/>
    <x v="2"/>
    <n v="33614"/>
    <x v="0"/>
    <s v="FUR-FU-10001095"/>
    <x v="0"/>
    <x v="5"/>
    <s v="DAX Black Cherry Wood-Tone Poster Frame"/>
    <x v="3100"/>
    <x v="1"/>
    <n v="0.2"/>
    <x v="3479"/>
  </r>
  <r>
    <n v="3993"/>
    <x v="1977"/>
    <x v="1"/>
    <x v="489"/>
    <d v="2012-05-05T00:00:00"/>
    <s v="Standard Class"/>
    <s v="DB-13120"/>
    <s v="David Bremer"/>
    <x v="1"/>
    <x v="0"/>
    <s v="Tampa"/>
    <x v="2"/>
    <n v="33614"/>
    <x v="0"/>
    <s v="OFF-SU-10004261"/>
    <x v="1"/>
    <x v="14"/>
    <s v="Fiskars 8&quot; Scissors, 2/Pack"/>
    <x v="3101"/>
    <x v="1"/>
    <n v="0.2"/>
    <x v="3480"/>
  </r>
  <r>
    <n v="3994"/>
    <x v="1977"/>
    <x v="1"/>
    <x v="489"/>
    <d v="2012-05-05T00:00:00"/>
    <s v="Standard Class"/>
    <s v="DB-13120"/>
    <s v="David Bremer"/>
    <x v="1"/>
    <x v="0"/>
    <s v="Tampa"/>
    <x v="2"/>
    <n v="33614"/>
    <x v="0"/>
    <s v="OFF-AR-10004022"/>
    <x v="1"/>
    <x v="6"/>
    <s v="Panasonic KP-380BK Classic Electric Pencil Sharpener"/>
    <x v="3102"/>
    <x v="5"/>
    <n v="0.2"/>
    <x v="3481"/>
  </r>
  <r>
    <n v="3995"/>
    <x v="1978"/>
    <x v="1"/>
    <x v="936"/>
    <d v="2012-03-12T00:00:00"/>
    <s v="Standard Class"/>
    <s v="DK-12895"/>
    <s v="Dana Kaydos"/>
    <x v="0"/>
    <x v="0"/>
    <s v="Kenosha"/>
    <x v="6"/>
    <n v="53142"/>
    <x v="2"/>
    <s v="FUR-BO-10002916"/>
    <x v="0"/>
    <x v="0"/>
    <s v="Rush Hierlooms Collection 1&quot; Thick Stackable Bookcases"/>
    <x v="3103"/>
    <x v="1"/>
    <n v="0"/>
    <x v="3482"/>
  </r>
  <r>
    <n v="3996"/>
    <x v="1978"/>
    <x v="1"/>
    <x v="936"/>
    <d v="2012-03-12T00:00:00"/>
    <s v="Standard Class"/>
    <s v="DK-12895"/>
    <s v="Dana Kaydos"/>
    <x v="0"/>
    <x v="0"/>
    <s v="Kenosha"/>
    <x v="6"/>
    <n v="53142"/>
    <x v="2"/>
    <s v="FUR-CH-10002084"/>
    <x v="0"/>
    <x v="1"/>
    <s v="Hon Mobius Operator's Chair"/>
    <x v="3104"/>
    <x v="3"/>
    <n v="0"/>
    <x v="3483"/>
  </r>
  <r>
    <n v="3997"/>
    <x v="1978"/>
    <x v="1"/>
    <x v="936"/>
    <d v="2012-03-12T00:00:00"/>
    <s v="Standard Class"/>
    <s v="DK-12895"/>
    <s v="Dana Kaydos"/>
    <x v="0"/>
    <x v="0"/>
    <s v="Kenosha"/>
    <x v="6"/>
    <n v="53142"/>
    <x v="2"/>
    <s v="TEC-PH-10003012"/>
    <x v="2"/>
    <x v="7"/>
    <s v="Nortel Meridian M3904 Professional Digital phone"/>
    <x v="3105"/>
    <x v="2"/>
    <n v="0"/>
    <x v="3484"/>
  </r>
  <r>
    <n v="3998"/>
    <x v="1978"/>
    <x v="1"/>
    <x v="936"/>
    <d v="2012-03-12T00:00:00"/>
    <s v="Standard Class"/>
    <s v="DK-12895"/>
    <s v="Dana Kaydos"/>
    <x v="0"/>
    <x v="0"/>
    <s v="Kenosha"/>
    <x v="6"/>
    <n v="53142"/>
    <x v="2"/>
    <s v="OFF-AR-10002704"/>
    <x v="1"/>
    <x v="6"/>
    <s v="Boston 1900 Electric Pencil Sharpener"/>
    <x v="1883"/>
    <x v="7"/>
    <n v="0"/>
    <x v="3485"/>
  </r>
  <r>
    <n v="3999"/>
    <x v="1978"/>
    <x v="1"/>
    <x v="936"/>
    <d v="2012-03-12T00:00:00"/>
    <s v="Standard Class"/>
    <s v="DK-12895"/>
    <s v="Dana Kaydos"/>
    <x v="0"/>
    <x v="0"/>
    <s v="Kenosha"/>
    <x v="6"/>
    <n v="53142"/>
    <x v="2"/>
    <s v="FUR-FU-10000308"/>
    <x v="0"/>
    <x v="5"/>
    <s v="Deflect-o Glass Clear Studded Chair Mats"/>
    <x v="3106"/>
    <x v="5"/>
    <n v="0"/>
    <x v="3486"/>
  </r>
  <r>
    <n v="4000"/>
    <x v="1979"/>
    <x v="1"/>
    <x v="789"/>
    <d v="2012-07-20T00:00:00"/>
    <s v="Second Class"/>
    <s v="MP-17965"/>
    <s v="Michael Paige"/>
    <x v="1"/>
    <x v="0"/>
    <s v="Port Saint Lucie"/>
    <x v="2"/>
    <n v="34952"/>
    <x v="0"/>
    <s v="FUR-BO-10004709"/>
    <x v="0"/>
    <x v="0"/>
    <s v="Bush Westfield Collection Bookcases, Medium Cherry Finish"/>
    <x v="3107"/>
    <x v="2"/>
    <n v="0.2"/>
    <x v="3487"/>
  </r>
  <r>
    <n v="4001"/>
    <x v="1980"/>
    <x v="2"/>
    <x v="856"/>
    <d v="2011-10-16T00:00:00"/>
    <s v="Standard Class"/>
    <s v="Dp-13240"/>
    <s v="Dean percer"/>
    <x v="2"/>
    <x v="0"/>
    <s v="Seattle"/>
    <x v="4"/>
    <n v="98115"/>
    <x v="1"/>
    <s v="FUR-FU-10001196"/>
    <x v="0"/>
    <x v="5"/>
    <s v="DAX Cubicle Frames - 8x10"/>
    <x v="3108"/>
    <x v="10"/>
    <n v="0"/>
    <x v="3488"/>
  </r>
  <r>
    <n v="4002"/>
    <x v="1980"/>
    <x v="2"/>
    <x v="856"/>
    <d v="2011-10-16T00:00:00"/>
    <s v="Standard Class"/>
    <s v="Dp-13240"/>
    <s v="Dean percer"/>
    <x v="2"/>
    <x v="0"/>
    <s v="Seattle"/>
    <x v="4"/>
    <n v="98115"/>
    <x v="1"/>
    <s v="TEC-AC-10002942"/>
    <x v="2"/>
    <x v="11"/>
    <s v="WD My Passport Ultra 1TB Portable External Hard Drive"/>
    <x v="2047"/>
    <x v="2"/>
    <n v="0"/>
    <x v="3489"/>
  </r>
  <r>
    <n v="4003"/>
    <x v="1981"/>
    <x v="0"/>
    <x v="840"/>
    <d v="2013-03-09T00:00:00"/>
    <s v="Standard Class"/>
    <s v="CC-12220"/>
    <s v="Chris Cortes"/>
    <x v="0"/>
    <x v="0"/>
    <s v="San Antonio"/>
    <x v="5"/>
    <n v="78207"/>
    <x v="2"/>
    <s v="FUR-TA-10004915"/>
    <x v="0"/>
    <x v="3"/>
    <s v="Office Impressions End Table, 20-1/2&quot;H x 24&quot;W x 20&quot;D"/>
    <x v="3109"/>
    <x v="1"/>
    <n v="0.3"/>
    <x v="3490"/>
  </r>
  <r>
    <n v="4004"/>
    <x v="1981"/>
    <x v="0"/>
    <x v="840"/>
    <d v="2013-03-09T00:00:00"/>
    <s v="Standard Class"/>
    <s v="CC-12220"/>
    <s v="Chris Cortes"/>
    <x v="0"/>
    <x v="0"/>
    <s v="San Antonio"/>
    <x v="5"/>
    <n v="78207"/>
    <x v="2"/>
    <s v="TEC-MA-10001016"/>
    <x v="2"/>
    <x v="15"/>
    <s v="Canon PC170 Desktop Personal Copier"/>
    <x v="3110"/>
    <x v="1"/>
    <n v="0.4"/>
    <x v="3491"/>
  </r>
  <r>
    <n v="4005"/>
    <x v="1981"/>
    <x v="0"/>
    <x v="840"/>
    <d v="2013-03-09T00:00:00"/>
    <s v="Standard Class"/>
    <s v="CC-12220"/>
    <s v="Chris Cortes"/>
    <x v="0"/>
    <x v="0"/>
    <s v="San Antonio"/>
    <x v="5"/>
    <n v="78207"/>
    <x v="2"/>
    <s v="OFF-EN-10000483"/>
    <x v="1"/>
    <x v="12"/>
    <s v="White Envelopes, White Envelopes with Clear Poly Window"/>
    <x v="3111"/>
    <x v="1"/>
    <n v="0.2"/>
    <x v="3492"/>
  </r>
  <r>
    <n v="4006"/>
    <x v="1982"/>
    <x v="1"/>
    <x v="895"/>
    <d v="2012-12-16T00:00:00"/>
    <s v="Standard Class"/>
    <s v="KM-16660"/>
    <s v="Khloe Miller"/>
    <x v="0"/>
    <x v="0"/>
    <s v="Roswell"/>
    <x v="32"/>
    <n v="30076"/>
    <x v="0"/>
    <s v="OFF-AR-10003087"/>
    <x v="1"/>
    <x v="6"/>
    <s v="Staples"/>
    <x v="3112"/>
    <x v="7"/>
    <n v="0"/>
    <x v="3493"/>
  </r>
  <r>
    <n v="4007"/>
    <x v="1982"/>
    <x v="1"/>
    <x v="895"/>
    <d v="2012-12-16T00:00:00"/>
    <s v="Standard Class"/>
    <s v="KM-16660"/>
    <s v="Khloe Miller"/>
    <x v="0"/>
    <x v="0"/>
    <s v="Roswell"/>
    <x v="32"/>
    <n v="30076"/>
    <x v="0"/>
    <s v="OFF-PA-10000520"/>
    <x v="1"/>
    <x v="10"/>
    <s v="Xerox 201"/>
    <x v="243"/>
    <x v="4"/>
    <n v="0"/>
    <x v="245"/>
  </r>
  <r>
    <n v="4008"/>
    <x v="1982"/>
    <x v="1"/>
    <x v="895"/>
    <d v="2012-12-16T00:00:00"/>
    <s v="Standard Class"/>
    <s v="KM-16660"/>
    <s v="Khloe Miller"/>
    <x v="0"/>
    <x v="0"/>
    <s v="Roswell"/>
    <x v="32"/>
    <n v="30076"/>
    <x v="0"/>
    <s v="TEC-AC-10001553"/>
    <x v="2"/>
    <x v="11"/>
    <s v="Memorex 25GB 6X Branded Blu-Ray Recordable Disc, 15/Pack"/>
    <x v="3113"/>
    <x v="5"/>
    <n v="0"/>
    <x v="3494"/>
  </r>
  <r>
    <n v="4009"/>
    <x v="1983"/>
    <x v="1"/>
    <x v="217"/>
    <d v="2012-12-22T00:00:00"/>
    <s v="Standard Class"/>
    <s v="MK-17905"/>
    <s v="Michael Kennedy"/>
    <x v="1"/>
    <x v="0"/>
    <s v="Louisville"/>
    <x v="22"/>
    <n v="80027"/>
    <x v="1"/>
    <s v="OFF-AR-10000634"/>
    <x v="1"/>
    <x v="6"/>
    <s v="Newell 320"/>
    <x v="1312"/>
    <x v="0"/>
    <n v="0.2"/>
    <x v="1367"/>
  </r>
  <r>
    <n v="4010"/>
    <x v="1984"/>
    <x v="3"/>
    <x v="314"/>
    <d v="2014-01-06T00:00:00"/>
    <s v="Standard Class"/>
    <s v="SC-20725"/>
    <s v="Steven Cartwright"/>
    <x v="0"/>
    <x v="0"/>
    <s v="Los Angeles"/>
    <x v="1"/>
    <n v="90036"/>
    <x v="1"/>
    <s v="FUR-FU-10001215"/>
    <x v="0"/>
    <x v="5"/>
    <s v="Howard Miller 11-1/2&quot; Diameter Brentwood Wall Clock"/>
    <x v="3114"/>
    <x v="10"/>
    <n v="0"/>
    <x v="3495"/>
  </r>
  <r>
    <n v="4011"/>
    <x v="1985"/>
    <x v="3"/>
    <x v="610"/>
    <d v="2014-11-25T00:00:00"/>
    <s v="First Class"/>
    <s v="CC-12475"/>
    <s v="Cindy Chapman"/>
    <x v="0"/>
    <x v="0"/>
    <s v="Philadelphia"/>
    <x v="9"/>
    <n v="19143"/>
    <x v="3"/>
    <s v="OFF-PA-10001204"/>
    <x v="1"/>
    <x v="10"/>
    <s v="Xerox 1972"/>
    <x v="582"/>
    <x v="0"/>
    <n v="0.2"/>
    <x v="591"/>
  </r>
  <r>
    <n v="4012"/>
    <x v="1985"/>
    <x v="3"/>
    <x v="610"/>
    <d v="2014-11-25T00:00:00"/>
    <s v="First Class"/>
    <s v="CC-12475"/>
    <s v="Cindy Chapman"/>
    <x v="0"/>
    <x v="0"/>
    <s v="Philadelphia"/>
    <x v="9"/>
    <n v="19143"/>
    <x v="3"/>
    <s v="OFF-ST-10002444"/>
    <x v="1"/>
    <x v="4"/>
    <s v="Recycled Eldon Regeneration Jumbo File"/>
    <x v="3115"/>
    <x v="4"/>
    <n v="0.2"/>
    <x v="3496"/>
  </r>
  <r>
    <n v="4013"/>
    <x v="1986"/>
    <x v="1"/>
    <x v="937"/>
    <d v="2012-12-27T00:00:00"/>
    <s v="Standard Class"/>
    <s v="BT-11305"/>
    <s v="Beth Thompson"/>
    <x v="2"/>
    <x v="0"/>
    <s v="Superior"/>
    <x v="6"/>
    <n v="54880"/>
    <x v="2"/>
    <s v="OFF-AR-10000203"/>
    <x v="1"/>
    <x v="6"/>
    <s v="Newell 336"/>
    <x v="860"/>
    <x v="4"/>
    <n v="0"/>
    <x v="2951"/>
  </r>
  <r>
    <n v="4014"/>
    <x v="1987"/>
    <x v="1"/>
    <x v="841"/>
    <d v="2012-08-28T00:00:00"/>
    <s v="Standard Class"/>
    <s v="FH-14350"/>
    <s v="Fred Harton"/>
    <x v="0"/>
    <x v="0"/>
    <s v="Atlanta"/>
    <x v="32"/>
    <n v="30318"/>
    <x v="0"/>
    <s v="OFF-AP-10000828"/>
    <x v="1"/>
    <x v="9"/>
    <s v="Avanti 4.4 Cu. Ft. Refrigerator"/>
    <x v="3116"/>
    <x v="1"/>
    <n v="0"/>
    <x v="3497"/>
  </r>
  <r>
    <n v="4015"/>
    <x v="1987"/>
    <x v="1"/>
    <x v="841"/>
    <d v="2012-08-28T00:00:00"/>
    <s v="Standard Class"/>
    <s v="FH-14350"/>
    <s v="Fred Harton"/>
    <x v="0"/>
    <x v="0"/>
    <s v="Atlanta"/>
    <x v="32"/>
    <n v="30318"/>
    <x v="0"/>
    <s v="OFF-LA-10003190"/>
    <x v="1"/>
    <x v="2"/>
    <s v="Avery 474"/>
    <x v="880"/>
    <x v="1"/>
    <n v="0"/>
    <x v="913"/>
  </r>
  <r>
    <n v="4016"/>
    <x v="1987"/>
    <x v="1"/>
    <x v="841"/>
    <d v="2012-08-28T00:00:00"/>
    <s v="Standard Class"/>
    <s v="FH-14350"/>
    <s v="Fred Harton"/>
    <x v="0"/>
    <x v="0"/>
    <s v="Atlanta"/>
    <x v="32"/>
    <n v="30318"/>
    <x v="0"/>
    <s v="OFF-PA-10002319"/>
    <x v="1"/>
    <x v="10"/>
    <s v="Xerox 1944"/>
    <x v="3117"/>
    <x v="2"/>
    <n v="0"/>
    <x v="3498"/>
  </r>
  <r>
    <n v="4017"/>
    <x v="1987"/>
    <x v="1"/>
    <x v="841"/>
    <d v="2012-08-28T00:00:00"/>
    <s v="Standard Class"/>
    <s v="FH-14350"/>
    <s v="Fred Harton"/>
    <x v="0"/>
    <x v="0"/>
    <s v="Atlanta"/>
    <x v="32"/>
    <n v="30318"/>
    <x v="0"/>
    <s v="OFF-PA-10003893"/>
    <x v="1"/>
    <x v="10"/>
    <s v="Xerox 1962"/>
    <x v="1591"/>
    <x v="2"/>
    <n v="0"/>
    <x v="3499"/>
  </r>
  <r>
    <n v="4018"/>
    <x v="1987"/>
    <x v="1"/>
    <x v="841"/>
    <d v="2012-08-28T00:00:00"/>
    <s v="Standard Class"/>
    <s v="FH-14350"/>
    <s v="Fred Harton"/>
    <x v="0"/>
    <x v="0"/>
    <s v="Atlanta"/>
    <x v="32"/>
    <n v="30318"/>
    <x v="0"/>
    <s v="OFF-PA-10002499"/>
    <x v="1"/>
    <x v="10"/>
    <s v="Xerox 1890"/>
    <x v="3118"/>
    <x v="0"/>
    <n v="0"/>
    <x v="3500"/>
  </r>
  <r>
    <n v="4019"/>
    <x v="1987"/>
    <x v="1"/>
    <x v="841"/>
    <d v="2012-08-28T00:00:00"/>
    <s v="Standard Class"/>
    <s v="FH-14350"/>
    <s v="Fred Harton"/>
    <x v="0"/>
    <x v="0"/>
    <s v="Atlanta"/>
    <x v="32"/>
    <n v="30318"/>
    <x v="0"/>
    <s v="TEC-AC-10004568"/>
    <x v="2"/>
    <x v="11"/>
    <s v="Maxell LTO Ultrium - 800 GB"/>
    <x v="1771"/>
    <x v="6"/>
    <n v="0"/>
    <x v="1885"/>
  </r>
  <r>
    <n v="4020"/>
    <x v="1987"/>
    <x v="1"/>
    <x v="841"/>
    <d v="2012-08-28T00:00:00"/>
    <s v="Standard Class"/>
    <s v="FH-14350"/>
    <s v="Fred Harton"/>
    <x v="0"/>
    <x v="0"/>
    <s v="Atlanta"/>
    <x v="32"/>
    <n v="30318"/>
    <x v="0"/>
    <s v="OFF-AP-10001492"/>
    <x v="1"/>
    <x v="9"/>
    <s v="Acco Six-Outlet Power Strip, 4' Cord Length"/>
    <x v="3119"/>
    <x v="1"/>
    <n v="0"/>
    <x v="3501"/>
  </r>
  <r>
    <n v="4021"/>
    <x v="1988"/>
    <x v="2"/>
    <x v="169"/>
    <d v="2011-06-27T00:00:00"/>
    <s v="Standard Class"/>
    <s v="AA-10645"/>
    <s v="Anna Andreadi"/>
    <x v="0"/>
    <x v="0"/>
    <s v="Chester"/>
    <x v="9"/>
    <n v="19013"/>
    <x v="3"/>
    <s v="FUR-CH-10004698"/>
    <x v="0"/>
    <x v="1"/>
    <s v="Padded Folding Chairs, Black, 4/Carton"/>
    <x v="3120"/>
    <x v="1"/>
    <n v="0.3"/>
    <x v="3502"/>
  </r>
  <r>
    <n v="4022"/>
    <x v="1988"/>
    <x v="2"/>
    <x v="169"/>
    <d v="2011-06-27T00:00:00"/>
    <s v="Standard Class"/>
    <s v="AA-10645"/>
    <s v="Anna Andreadi"/>
    <x v="0"/>
    <x v="0"/>
    <s v="Chester"/>
    <x v="9"/>
    <n v="19013"/>
    <x v="3"/>
    <s v="TEC-PH-10004093"/>
    <x v="2"/>
    <x v="7"/>
    <s v="Panasonic Kx-TS550"/>
    <x v="3121"/>
    <x v="1"/>
    <n v="0.4"/>
    <x v="3503"/>
  </r>
  <r>
    <n v="4023"/>
    <x v="1988"/>
    <x v="2"/>
    <x v="169"/>
    <d v="2011-06-27T00:00:00"/>
    <s v="Standard Class"/>
    <s v="AA-10645"/>
    <s v="Anna Andreadi"/>
    <x v="0"/>
    <x v="0"/>
    <s v="Chester"/>
    <x v="9"/>
    <n v="19013"/>
    <x v="3"/>
    <s v="FUR-CH-10000454"/>
    <x v="0"/>
    <x v="1"/>
    <s v="Hon Deluxe Fabric Upholstered Stacking Chairs, Rounded Back"/>
    <x v="3122"/>
    <x v="2"/>
    <n v="0.3"/>
    <x v="232"/>
  </r>
  <r>
    <n v="4024"/>
    <x v="1989"/>
    <x v="3"/>
    <x v="855"/>
    <d v="2014-10-29T00:00:00"/>
    <s v="First Class"/>
    <s v="JO-15145"/>
    <s v="Jack O'Briant"/>
    <x v="1"/>
    <x v="0"/>
    <s v="San Francisco"/>
    <x v="1"/>
    <n v="94110"/>
    <x v="1"/>
    <s v="FUR-BO-10003034"/>
    <x v="0"/>
    <x v="0"/>
    <s v="O'Sullivan Elevations Bookcase, Cherry Finish"/>
    <x v="3123"/>
    <x v="2"/>
    <n v="0.15"/>
    <x v="3504"/>
  </r>
  <r>
    <n v="4025"/>
    <x v="1989"/>
    <x v="3"/>
    <x v="855"/>
    <d v="2014-10-29T00:00:00"/>
    <s v="First Class"/>
    <s v="JO-15145"/>
    <s v="Jack O'Briant"/>
    <x v="1"/>
    <x v="0"/>
    <s v="San Francisco"/>
    <x v="1"/>
    <n v="94110"/>
    <x v="1"/>
    <s v="TEC-PH-10003215"/>
    <x v="2"/>
    <x v="7"/>
    <s v="Jackery Bar Premium Fast-charging Portable Charger"/>
    <x v="3124"/>
    <x v="4"/>
    <n v="0.2"/>
    <x v="3505"/>
  </r>
  <r>
    <n v="4026"/>
    <x v="1990"/>
    <x v="3"/>
    <x v="938"/>
    <d v="2014-08-14T00:00:00"/>
    <s v="First Class"/>
    <s v="SF-20965"/>
    <s v="Sylvia Foulston"/>
    <x v="1"/>
    <x v="0"/>
    <s v="Bedford"/>
    <x v="5"/>
    <n v="76021"/>
    <x v="2"/>
    <s v="OFF-PA-10001776"/>
    <x v="1"/>
    <x v="10"/>
    <s v="Wirebound Message Books, Four 2 3/4&quot; x 5&quot; Forms per Page, 600 Sets per Book"/>
    <x v="3125"/>
    <x v="4"/>
    <n v="0.2"/>
    <x v="3506"/>
  </r>
  <r>
    <n v="4027"/>
    <x v="1990"/>
    <x v="3"/>
    <x v="938"/>
    <d v="2014-08-14T00:00:00"/>
    <s v="First Class"/>
    <s v="SF-20965"/>
    <s v="Sylvia Foulston"/>
    <x v="1"/>
    <x v="0"/>
    <s v="Bedford"/>
    <x v="5"/>
    <n v="76021"/>
    <x v="2"/>
    <s v="OFF-AR-10004582"/>
    <x v="1"/>
    <x v="6"/>
    <s v="BIC Brite Liner Grip Highlighters"/>
    <x v="1997"/>
    <x v="3"/>
    <n v="0.2"/>
    <x v="3507"/>
  </r>
  <r>
    <n v="4028"/>
    <x v="1990"/>
    <x v="3"/>
    <x v="938"/>
    <d v="2014-08-14T00:00:00"/>
    <s v="First Class"/>
    <s v="SF-20965"/>
    <s v="Sylvia Foulston"/>
    <x v="1"/>
    <x v="0"/>
    <s v="Bedford"/>
    <x v="5"/>
    <n v="76021"/>
    <x v="2"/>
    <s v="TEC-PH-10001557"/>
    <x v="2"/>
    <x v="7"/>
    <s v="Pyle PMP37LED"/>
    <x v="2081"/>
    <x v="0"/>
    <n v="0.2"/>
    <x v="3508"/>
  </r>
  <r>
    <n v="4029"/>
    <x v="1990"/>
    <x v="3"/>
    <x v="938"/>
    <d v="2014-08-14T00:00:00"/>
    <s v="First Class"/>
    <s v="SF-20965"/>
    <s v="Sylvia Foulston"/>
    <x v="1"/>
    <x v="0"/>
    <s v="Bedford"/>
    <x v="5"/>
    <n v="76021"/>
    <x v="2"/>
    <s v="OFF-BI-10004209"/>
    <x v="1"/>
    <x v="8"/>
    <s v="Fellowes Twister Kit, Gray/Clear, 3/pkg"/>
    <x v="3126"/>
    <x v="8"/>
    <n v="0.8"/>
    <x v="3509"/>
  </r>
  <r>
    <n v="4030"/>
    <x v="1991"/>
    <x v="3"/>
    <x v="165"/>
    <d v="2014-12-29T00:00:00"/>
    <s v="Standard Class"/>
    <s v="CS-12355"/>
    <s v="Christine Sundaresam"/>
    <x v="0"/>
    <x v="0"/>
    <s v="Lafayette"/>
    <x v="28"/>
    <n v="70506"/>
    <x v="0"/>
    <s v="TEC-MA-10003183"/>
    <x v="2"/>
    <x v="15"/>
    <s v="DYMO CardScan Personal V9 Business Card Scanner"/>
    <x v="651"/>
    <x v="1"/>
    <n v="0"/>
    <x v="3510"/>
  </r>
  <r>
    <n v="4031"/>
    <x v="1991"/>
    <x v="3"/>
    <x v="165"/>
    <d v="2014-12-29T00:00:00"/>
    <s v="Standard Class"/>
    <s v="CS-12355"/>
    <s v="Christine Sundaresam"/>
    <x v="0"/>
    <x v="0"/>
    <s v="Lafayette"/>
    <x v="28"/>
    <n v="70506"/>
    <x v="0"/>
    <s v="FUR-CH-10002439"/>
    <x v="0"/>
    <x v="1"/>
    <s v="Iceberg Nesting Folding Chair, 19w x 6d x 43h"/>
    <x v="3127"/>
    <x v="4"/>
    <n v="0"/>
    <x v="3511"/>
  </r>
  <r>
    <n v="4032"/>
    <x v="1992"/>
    <x v="0"/>
    <x v="182"/>
    <d v="2013-10-01T00:00:00"/>
    <s v="Standard Class"/>
    <s v="SN-20710"/>
    <s v="Steve Nguyen"/>
    <x v="2"/>
    <x v="0"/>
    <s v="Covington"/>
    <x v="4"/>
    <n v="98042"/>
    <x v="1"/>
    <s v="OFF-AP-10000576"/>
    <x v="1"/>
    <x v="9"/>
    <s v="Belkin 7 Outlet SurgeMaster II"/>
    <x v="3128"/>
    <x v="5"/>
    <n v="0"/>
    <x v="3512"/>
  </r>
  <r>
    <n v="4033"/>
    <x v="1992"/>
    <x v="0"/>
    <x v="182"/>
    <d v="2013-10-01T00:00:00"/>
    <s v="Standard Class"/>
    <s v="SN-20710"/>
    <s v="Steve Nguyen"/>
    <x v="2"/>
    <x v="0"/>
    <s v="Covington"/>
    <x v="4"/>
    <n v="98042"/>
    <x v="1"/>
    <s v="OFF-PA-10004040"/>
    <x v="1"/>
    <x v="10"/>
    <s v="Universal Premium White Copier/Laser Paper (20Lb. and 87 Bright)"/>
    <x v="2744"/>
    <x v="2"/>
    <n v="0"/>
    <x v="3513"/>
  </r>
  <r>
    <n v="4034"/>
    <x v="1992"/>
    <x v="0"/>
    <x v="182"/>
    <d v="2013-10-01T00:00:00"/>
    <s v="Standard Class"/>
    <s v="SN-20710"/>
    <s v="Steve Nguyen"/>
    <x v="2"/>
    <x v="0"/>
    <s v="Covington"/>
    <x v="4"/>
    <n v="98042"/>
    <x v="1"/>
    <s v="TEC-AC-10003063"/>
    <x v="2"/>
    <x v="11"/>
    <s v="Micro Innovations USB RF Wireless Keyboard with Mouse"/>
    <x v="1506"/>
    <x v="4"/>
    <n v="0"/>
    <x v="1588"/>
  </r>
  <r>
    <n v="4035"/>
    <x v="1993"/>
    <x v="0"/>
    <x v="939"/>
    <d v="2013-12-13T00:00:00"/>
    <s v="Same Day"/>
    <s v="JM-15655"/>
    <s v="Jim Mitchum"/>
    <x v="1"/>
    <x v="0"/>
    <s v="Lorain"/>
    <x v="24"/>
    <n v="44052"/>
    <x v="3"/>
    <s v="OFF-BI-10003982"/>
    <x v="1"/>
    <x v="8"/>
    <s v="Wilson Jones Century Plastic Molded Ring Binders"/>
    <x v="3129"/>
    <x v="1"/>
    <n v="0.7"/>
    <x v="3514"/>
  </r>
  <r>
    <n v="4036"/>
    <x v="1993"/>
    <x v="0"/>
    <x v="939"/>
    <d v="2013-12-13T00:00:00"/>
    <s v="Same Day"/>
    <s v="JM-15655"/>
    <s v="Jim Mitchum"/>
    <x v="1"/>
    <x v="0"/>
    <s v="Lorain"/>
    <x v="24"/>
    <n v="44052"/>
    <x v="3"/>
    <s v="TEC-AC-10002567"/>
    <x v="2"/>
    <x v="11"/>
    <s v="Logitech G602 Wireless Gaming Mouse"/>
    <x v="3130"/>
    <x v="5"/>
    <n v="0.2"/>
    <x v="3515"/>
  </r>
  <r>
    <n v="4037"/>
    <x v="1994"/>
    <x v="1"/>
    <x v="75"/>
    <d v="2013-01-01T00:00:00"/>
    <s v="Standard Class"/>
    <s v="FH-14350"/>
    <s v="Fred Harton"/>
    <x v="0"/>
    <x v="0"/>
    <s v="Chicago"/>
    <x v="10"/>
    <n v="60623"/>
    <x v="2"/>
    <s v="OFF-ST-10004950"/>
    <x v="1"/>
    <x v="4"/>
    <s v="Tenex Personal Filing Tote With Secure Closure Lid, Black/Frost"/>
    <x v="176"/>
    <x v="0"/>
    <n v="0.2"/>
    <x v="3516"/>
  </r>
  <r>
    <n v="4038"/>
    <x v="1995"/>
    <x v="2"/>
    <x v="282"/>
    <d v="2012-01-02T00:00:00"/>
    <s v="Standard Class"/>
    <s v="AJ-10795"/>
    <s v="Anthony Johnson"/>
    <x v="1"/>
    <x v="0"/>
    <s v="San Francisco"/>
    <x v="1"/>
    <n v="94110"/>
    <x v="1"/>
    <s v="FUR-FU-10000550"/>
    <x v="0"/>
    <x v="5"/>
    <s v="Stacking Trays by OIC"/>
    <x v="1691"/>
    <x v="2"/>
    <n v="0"/>
    <x v="3517"/>
  </r>
  <r>
    <n v="4039"/>
    <x v="1995"/>
    <x v="2"/>
    <x v="282"/>
    <d v="2012-01-02T00:00:00"/>
    <s v="Standard Class"/>
    <s v="AJ-10795"/>
    <s v="Anthony Johnson"/>
    <x v="1"/>
    <x v="0"/>
    <s v="San Francisco"/>
    <x v="1"/>
    <n v="94110"/>
    <x v="1"/>
    <s v="OFF-PA-10000528"/>
    <x v="1"/>
    <x v="10"/>
    <s v="Xerox 1981"/>
    <x v="3131"/>
    <x v="4"/>
    <n v="0"/>
    <x v="3518"/>
  </r>
  <r>
    <n v="4040"/>
    <x v="1995"/>
    <x v="2"/>
    <x v="282"/>
    <d v="2012-01-02T00:00:00"/>
    <s v="Standard Class"/>
    <s v="AJ-10795"/>
    <s v="Anthony Johnson"/>
    <x v="1"/>
    <x v="0"/>
    <s v="San Francisco"/>
    <x v="1"/>
    <n v="94110"/>
    <x v="1"/>
    <s v="TEC-MA-10003183"/>
    <x v="2"/>
    <x v="15"/>
    <s v="DYMO CardScan Personal V9 Business Card Scanner"/>
    <x v="3132"/>
    <x v="5"/>
    <n v="0.2"/>
    <x v="3519"/>
  </r>
  <r>
    <n v="4041"/>
    <x v="1995"/>
    <x v="2"/>
    <x v="282"/>
    <d v="2012-01-02T00:00:00"/>
    <s v="Standard Class"/>
    <s v="AJ-10795"/>
    <s v="Anthony Johnson"/>
    <x v="1"/>
    <x v="0"/>
    <s v="San Francisco"/>
    <x v="1"/>
    <n v="94110"/>
    <x v="1"/>
    <s v="OFF-BI-10003305"/>
    <x v="1"/>
    <x v="8"/>
    <s v="Avery Hanging File Binders"/>
    <x v="646"/>
    <x v="1"/>
    <n v="0.2"/>
    <x v="658"/>
  </r>
  <r>
    <n v="4042"/>
    <x v="1995"/>
    <x v="2"/>
    <x v="282"/>
    <d v="2012-01-02T00:00:00"/>
    <s v="Standard Class"/>
    <s v="AJ-10795"/>
    <s v="Anthony Johnson"/>
    <x v="1"/>
    <x v="0"/>
    <s v="San Francisco"/>
    <x v="1"/>
    <n v="94110"/>
    <x v="1"/>
    <s v="TEC-PH-10001425"/>
    <x v="2"/>
    <x v="7"/>
    <s v="Mophie Juice Pack Helium for iPhone"/>
    <x v="1837"/>
    <x v="1"/>
    <n v="0.2"/>
    <x v="3520"/>
  </r>
  <r>
    <n v="4043"/>
    <x v="1995"/>
    <x v="2"/>
    <x v="282"/>
    <d v="2012-01-02T00:00:00"/>
    <s v="Standard Class"/>
    <s v="AJ-10795"/>
    <s v="Anthony Johnson"/>
    <x v="1"/>
    <x v="0"/>
    <s v="San Francisco"/>
    <x v="1"/>
    <n v="94110"/>
    <x v="1"/>
    <s v="OFF-LA-10001474"/>
    <x v="1"/>
    <x v="2"/>
    <s v="Avery 477"/>
    <x v="3133"/>
    <x v="6"/>
    <n v="0"/>
    <x v="3521"/>
  </r>
  <r>
    <n v="4044"/>
    <x v="1995"/>
    <x v="2"/>
    <x v="282"/>
    <d v="2012-01-02T00:00:00"/>
    <s v="Standard Class"/>
    <s v="AJ-10795"/>
    <s v="Anthony Johnson"/>
    <x v="1"/>
    <x v="0"/>
    <s v="San Francisco"/>
    <x v="1"/>
    <n v="94110"/>
    <x v="1"/>
    <s v="FUR-FU-10000672"/>
    <x v="0"/>
    <x v="5"/>
    <s v="Executive Impressions 10&quot; Spectator Wall Clock"/>
    <x v="3134"/>
    <x v="5"/>
    <n v="0"/>
    <x v="3522"/>
  </r>
  <r>
    <n v="4045"/>
    <x v="1996"/>
    <x v="1"/>
    <x v="608"/>
    <d v="2012-06-30T00:00:00"/>
    <s v="Standard Class"/>
    <s v="JF-15565"/>
    <s v="Jill Fjeld"/>
    <x v="0"/>
    <x v="0"/>
    <s v="San Francisco"/>
    <x v="1"/>
    <n v="94110"/>
    <x v="1"/>
    <s v="FUR-FU-10001979"/>
    <x v="0"/>
    <x v="5"/>
    <s v="Dana Halogen Swing-Arm Architect Lamp"/>
    <x v="3135"/>
    <x v="2"/>
    <n v="0"/>
    <x v="3523"/>
  </r>
  <r>
    <n v="4046"/>
    <x v="1997"/>
    <x v="1"/>
    <x v="788"/>
    <d v="2012-04-07T00:00:00"/>
    <s v="Standard Class"/>
    <s v="CS-11845"/>
    <s v="Cari Sayre"/>
    <x v="1"/>
    <x v="0"/>
    <s v="Houston"/>
    <x v="5"/>
    <n v="77070"/>
    <x v="2"/>
    <s v="OFF-BI-10003707"/>
    <x v="1"/>
    <x v="8"/>
    <s v="Aluminum Screw Posts"/>
    <x v="3136"/>
    <x v="1"/>
    <n v="0.8"/>
    <x v="3524"/>
  </r>
  <r>
    <n v="4047"/>
    <x v="1998"/>
    <x v="3"/>
    <x v="208"/>
    <d v="2014-10-26T00:00:00"/>
    <s v="Standard Class"/>
    <s v="SP-20920"/>
    <s v="Susan Pistek"/>
    <x v="0"/>
    <x v="0"/>
    <s v="Chicago"/>
    <x v="10"/>
    <n v="60653"/>
    <x v="2"/>
    <s v="OFF-AP-10002191"/>
    <x v="1"/>
    <x v="9"/>
    <s v="Belkin 8 Outlet SurgeMaster II Gold Surge Protector"/>
    <x v="3137"/>
    <x v="0"/>
    <n v="0.8"/>
    <x v="3525"/>
  </r>
  <r>
    <n v="4048"/>
    <x v="1999"/>
    <x v="1"/>
    <x v="747"/>
    <d v="2012-07-19T00:00:00"/>
    <s v="First Class"/>
    <s v="KE-16420"/>
    <s v="Katrina Edelman"/>
    <x v="1"/>
    <x v="0"/>
    <s v="New York City"/>
    <x v="15"/>
    <n v="10035"/>
    <x v="3"/>
    <s v="OFF-PA-10000501"/>
    <x v="1"/>
    <x v="10"/>
    <s v="Petty Cash Envelope"/>
    <x v="152"/>
    <x v="1"/>
    <n v="0"/>
    <x v="3526"/>
  </r>
  <r>
    <n v="4049"/>
    <x v="1999"/>
    <x v="1"/>
    <x v="747"/>
    <d v="2012-07-19T00:00:00"/>
    <s v="First Class"/>
    <s v="KE-16420"/>
    <s v="Katrina Edelman"/>
    <x v="1"/>
    <x v="0"/>
    <s v="New York City"/>
    <x v="15"/>
    <n v="10035"/>
    <x v="3"/>
    <s v="TEC-AC-10001990"/>
    <x v="2"/>
    <x v="11"/>
    <s v="Kensington Orbit Wireless Mobile Trackball for PC and Mac"/>
    <x v="3138"/>
    <x v="12"/>
    <n v="0"/>
    <x v="3527"/>
  </r>
  <r>
    <n v="4050"/>
    <x v="2000"/>
    <x v="3"/>
    <x v="92"/>
    <d v="2014-06-27T00:00:00"/>
    <s v="Second Class"/>
    <s v="GA-14515"/>
    <s v="George Ashbrook"/>
    <x v="0"/>
    <x v="0"/>
    <s v="New York City"/>
    <x v="15"/>
    <n v="10011"/>
    <x v="3"/>
    <s v="FUR-FU-10003601"/>
    <x v="0"/>
    <x v="5"/>
    <s v="Deflect-o RollaMat Studded, Beveled Mat for Medium Pile Carpeting"/>
    <x v="3139"/>
    <x v="1"/>
    <n v="0"/>
    <x v="3528"/>
  </r>
  <r>
    <n v="4051"/>
    <x v="2000"/>
    <x v="3"/>
    <x v="92"/>
    <d v="2014-06-27T00:00:00"/>
    <s v="Second Class"/>
    <s v="GA-14515"/>
    <s v="George Ashbrook"/>
    <x v="0"/>
    <x v="0"/>
    <s v="New York City"/>
    <x v="15"/>
    <n v="10011"/>
    <x v="3"/>
    <s v="FUR-CH-10001891"/>
    <x v="0"/>
    <x v="1"/>
    <s v="Global Deluxe Office Fabric Chairs"/>
    <x v="3140"/>
    <x v="0"/>
    <n v="0.1"/>
    <x v="3529"/>
  </r>
  <r>
    <n v="4052"/>
    <x v="2001"/>
    <x v="2"/>
    <x v="411"/>
    <d v="2011-10-03T00:00:00"/>
    <s v="Standard Class"/>
    <s v="SM-20950"/>
    <s v="Suzanne McNair"/>
    <x v="1"/>
    <x v="0"/>
    <s v="Philadelphia"/>
    <x v="9"/>
    <n v="19134"/>
    <x v="3"/>
    <s v="OFF-AR-10003469"/>
    <x v="1"/>
    <x v="6"/>
    <s v="Nontoxic Chalk"/>
    <x v="1728"/>
    <x v="1"/>
    <n v="0.2"/>
    <x v="3530"/>
  </r>
  <r>
    <n v="4053"/>
    <x v="2001"/>
    <x v="2"/>
    <x v="411"/>
    <d v="2011-10-03T00:00:00"/>
    <s v="Standard Class"/>
    <s v="SM-20950"/>
    <s v="Suzanne McNair"/>
    <x v="1"/>
    <x v="0"/>
    <s v="Philadelphia"/>
    <x v="9"/>
    <n v="19134"/>
    <x v="3"/>
    <s v="FUR-TA-10004175"/>
    <x v="0"/>
    <x v="3"/>
    <s v="Hon 30&quot; x 60&quot; Table with Locking Drawer"/>
    <x v="3141"/>
    <x v="0"/>
    <n v="0.4"/>
    <x v="3531"/>
  </r>
  <r>
    <n v="4054"/>
    <x v="2001"/>
    <x v="2"/>
    <x v="411"/>
    <d v="2011-10-03T00:00:00"/>
    <s v="Standard Class"/>
    <s v="SM-20950"/>
    <s v="Suzanne McNair"/>
    <x v="1"/>
    <x v="0"/>
    <s v="Philadelphia"/>
    <x v="9"/>
    <n v="19134"/>
    <x v="3"/>
    <s v="OFF-LA-10002945"/>
    <x v="1"/>
    <x v="2"/>
    <s v="Permanent Self-Adhesive File Folder Labels for Typewriters, 1 1/8 x 3 1/2, White"/>
    <x v="3142"/>
    <x v="10"/>
    <n v="0.2"/>
    <x v="3532"/>
  </r>
  <r>
    <n v="4055"/>
    <x v="2001"/>
    <x v="2"/>
    <x v="411"/>
    <d v="2011-10-03T00:00:00"/>
    <s v="Standard Class"/>
    <s v="SM-20950"/>
    <s v="Suzanne McNair"/>
    <x v="1"/>
    <x v="0"/>
    <s v="Philadelphia"/>
    <x v="9"/>
    <n v="19134"/>
    <x v="3"/>
    <s v="OFF-PA-10000533"/>
    <x v="1"/>
    <x v="10"/>
    <s v="Southworth Parchment Paper &amp; Envelopes"/>
    <x v="2579"/>
    <x v="4"/>
    <n v="0.2"/>
    <x v="3533"/>
  </r>
  <r>
    <n v="4056"/>
    <x v="2001"/>
    <x v="2"/>
    <x v="411"/>
    <d v="2011-10-03T00:00:00"/>
    <s v="Standard Class"/>
    <s v="SM-20950"/>
    <s v="Suzanne McNair"/>
    <x v="1"/>
    <x v="0"/>
    <s v="Philadelphia"/>
    <x v="9"/>
    <n v="19134"/>
    <x v="3"/>
    <s v="OFF-ST-10004459"/>
    <x v="1"/>
    <x v="4"/>
    <s v="Tennsco Single-Tier Lockers"/>
    <x v="2122"/>
    <x v="5"/>
    <n v="0.2"/>
    <x v="2286"/>
  </r>
  <r>
    <n v="4057"/>
    <x v="2001"/>
    <x v="2"/>
    <x v="411"/>
    <d v="2011-10-03T00:00:00"/>
    <s v="Standard Class"/>
    <s v="SM-20950"/>
    <s v="Suzanne McNair"/>
    <x v="1"/>
    <x v="0"/>
    <s v="Philadelphia"/>
    <x v="9"/>
    <n v="19134"/>
    <x v="3"/>
    <s v="FUR-TA-10004147"/>
    <x v="0"/>
    <x v="3"/>
    <s v="Hon 4060 Series Tables"/>
    <x v="3143"/>
    <x v="7"/>
    <n v="0.4"/>
    <x v="3534"/>
  </r>
  <r>
    <n v="4058"/>
    <x v="2002"/>
    <x v="2"/>
    <x v="156"/>
    <d v="2011-11-28T00:00:00"/>
    <s v="Standard Class"/>
    <s v="DK-12985"/>
    <s v="Darren Koutras"/>
    <x v="0"/>
    <x v="0"/>
    <s v="Chicago"/>
    <x v="10"/>
    <n v="60610"/>
    <x v="2"/>
    <s v="OFF-ST-10000046"/>
    <x v="1"/>
    <x v="4"/>
    <s v="Fellowes Super Stor/Drawer Files"/>
    <x v="3144"/>
    <x v="2"/>
    <n v="0.2"/>
    <x v="3535"/>
  </r>
  <r>
    <n v="4059"/>
    <x v="2003"/>
    <x v="1"/>
    <x v="312"/>
    <d v="2012-11-24T00:00:00"/>
    <s v="Standard Class"/>
    <s v="LC-16885"/>
    <s v="Lena Creighton"/>
    <x v="0"/>
    <x v="0"/>
    <s v="Oakland"/>
    <x v="1"/>
    <n v="94601"/>
    <x v="1"/>
    <s v="TEC-PH-10004774"/>
    <x v="2"/>
    <x v="7"/>
    <s v="Gear Head AU3700S Headset"/>
    <x v="3145"/>
    <x v="3"/>
    <n v="0.2"/>
    <x v="3536"/>
  </r>
  <r>
    <n v="4060"/>
    <x v="2003"/>
    <x v="1"/>
    <x v="312"/>
    <d v="2012-11-24T00:00:00"/>
    <s v="Standard Class"/>
    <s v="LC-16885"/>
    <s v="Lena Creighton"/>
    <x v="0"/>
    <x v="0"/>
    <s v="Oakland"/>
    <x v="1"/>
    <n v="94601"/>
    <x v="1"/>
    <s v="FUR-CH-10000595"/>
    <x v="0"/>
    <x v="1"/>
    <s v="Safco Contoured Stacking Chairs"/>
    <x v="3146"/>
    <x v="1"/>
    <n v="0.2"/>
    <x v="3537"/>
  </r>
  <r>
    <n v="4061"/>
    <x v="2004"/>
    <x v="0"/>
    <x v="474"/>
    <d v="2013-11-08T00:00:00"/>
    <s v="Standard Class"/>
    <s v="XP-21865"/>
    <s v="Xylona Preis"/>
    <x v="0"/>
    <x v="0"/>
    <s v="Chicago"/>
    <x v="10"/>
    <n v="60610"/>
    <x v="2"/>
    <s v="TEC-AC-10002473"/>
    <x v="2"/>
    <x v="11"/>
    <s v="Maxell 4.7GB DVD-R"/>
    <x v="3147"/>
    <x v="1"/>
    <n v="0.2"/>
    <x v="3538"/>
  </r>
  <r>
    <n v="4062"/>
    <x v="2005"/>
    <x v="1"/>
    <x v="14"/>
    <d v="2012-09-20T00:00:00"/>
    <s v="First Class"/>
    <s v="CS-11845"/>
    <s v="Cari Sayre"/>
    <x v="1"/>
    <x v="0"/>
    <s v="Seattle"/>
    <x v="4"/>
    <n v="98105"/>
    <x v="1"/>
    <s v="OFF-BI-10001628"/>
    <x v="1"/>
    <x v="8"/>
    <s v="Acco Data Flex Cable Posts For Top &amp; Bottom Load Binders, 6&quot; Capacity"/>
    <x v="3148"/>
    <x v="1"/>
    <n v="0.2"/>
    <x v="3539"/>
  </r>
  <r>
    <n v="4063"/>
    <x v="2006"/>
    <x v="0"/>
    <x v="612"/>
    <d v="2013-03-15T00:00:00"/>
    <s v="Standard Class"/>
    <s v="BD-11770"/>
    <s v="Bryan Davis"/>
    <x v="0"/>
    <x v="0"/>
    <s v="Philadelphia"/>
    <x v="9"/>
    <n v="19143"/>
    <x v="3"/>
    <s v="TEC-AC-10002800"/>
    <x v="2"/>
    <x v="11"/>
    <s v="Plantronics Audio 478 Stereo USB Headset"/>
    <x v="3149"/>
    <x v="7"/>
    <n v="0.2"/>
    <x v="3540"/>
  </r>
  <r>
    <n v="4064"/>
    <x v="2007"/>
    <x v="2"/>
    <x v="670"/>
    <d v="2011-06-26T00:00:00"/>
    <s v="First Class"/>
    <s v="DL-13330"/>
    <s v="Denise Leinenbach"/>
    <x v="0"/>
    <x v="0"/>
    <s v="Concord"/>
    <x v="3"/>
    <n v="28027"/>
    <x v="0"/>
    <s v="OFF-AR-10002766"/>
    <x v="1"/>
    <x v="6"/>
    <s v="Prang Drawing Pencil Set"/>
    <x v="3150"/>
    <x v="6"/>
    <n v="0.2"/>
    <x v="3541"/>
  </r>
  <r>
    <n v="4065"/>
    <x v="2007"/>
    <x v="2"/>
    <x v="670"/>
    <d v="2011-06-26T00:00:00"/>
    <s v="First Class"/>
    <s v="DL-13330"/>
    <s v="Denise Leinenbach"/>
    <x v="0"/>
    <x v="0"/>
    <s v="Concord"/>
    <x v="3"/>
    <n v="28027"/>
    <x v="0"/>
    <s v="OFF-SU-10002522"/>
    <x v="1"/>
    <x v="14"/>
    <s v="Acme Kleen Earth Office Shears"/>
    <x v="3151"/>
    <x v="7"/>
    <n v="0.2"/>
    <x v="3542"/>
  </r>
  <r>
    <n v="4066"/>
    <x v="2008"/>
    <x v="2"/>
    <x v="301"/>
    <d v="2011-11-05T00:00:00"/>
    <s v="Standard Class"/>
    <s v="KH-16630"/>
    <s v="Ken Heidel"/>
    <x v="1"/>
    <x v="0"/>
    <s v="Charlotte"/>
    <x v="3"/>
    <n v="28205"/>
    <x v="0"/>
    <s v="OFF-FA-10003021"/>
    <x v="1"/>
    <x v="13"/>
    <s v="Staples"/>
    <x v="2024"/>
    <x v="2"/>
    <n v="0.2"/>
    <x v="3543"/>
  </r>
  <r>
    <n v="4067"/>
    <x v="2008"/>
    <x v="2"/>
    <x v="301"/>
    <d v="2011-11-05T00:00:00"/>
    <s v="Standard Class"/>
    <s v="KH-16630"/>
    <s v="Ken Heidel"/>
    <x v="1"/>
    <x v="0"/>
    <s v="Charlotte"/>
    <x v="3"/>
    <n v="28205"/>
    <x v="0"/>
    <s v="OFF-AR-10000634"/>
    <x v="1"/>
    <x v="6"/>
    <s v="Newell 320"/>
    <x v="1518"/>
    <x v="1"/>
    <n v="0.2"/>
    <x v="3370"/>
  </r>
  <r>
    <n v="4068"/>
    <x v="2008"/>
    <x v="2"/>
    <x v="301"/>
    <d v="2011-11-05T00:00:00"/>
    <s v="Standard Class"/>
    <s v="KH-16630"/>
    <s v="Ken Heidel"/>
    <x v="1"/>
    <x v="0"/>
    <s v="Charlotte"/>
    <x v="3"/>
    <n v="28205"/>
    <x v="0"/>
    <s v="OFF-LA-10001771"/>
    <x v="1"/>
    <x v="2"/>
    <s v="Avery 513"/>
    <x v="3152"/>
    <x v="13"/>
    <n v="0.2"/>
    <x v="3544"/>
  </r>
  <r>
    <n v="4069"/>
    <x v="2008"/>
    <x v="2"/>
    <x v="301"/>
    <d v="2011-11-05T00:00:00"/>
    <s v="Standard Class"/>
    <s v="KH-16630"/>
    <s v="Ken Heidel"/>
    <x v="1"/>
    <x v="0"/>
    <s v="Charlotte"/>
    <x v="3"/>
    <n v="28205"/>
    <x v="0"/>
    <s v="TEC-PH-10004434"/>
    <x v="2"/>
    <x v="7"/>
    <s v="Cisco IP Phone 7961G VoIP phone - Dark gray"/>
    <x v="3153"/>
    <x v="6"/>
    <n v="0.2"/>
    <x v="3545"/>
  </r>
  <r>
    <n v="4070"/>
    <x v="2009"/>
    <x v="0"/>
    <x v="770"/>
    <d v="2013-09-01T00:00:00"/>
    <s v="First Class"/>
    <s v="TP-21415"/>
    <s v="Tom Prescott"/>
    <x v="0"/>
    <x v="0"/>
    <s v="Dallas"/>
    <x v="5"/>
    <n v="75081"/>
    <x v="2"/>
    <s v="OFF-BI-10000050"/>
    <x v="1"/>
    <x v="8"/>
    <s v="Angle-D Binders with Locking Rings, Label Holders"/>
    <x v="3154"/>
    <x v="6"/>
    <n v="0.8"/>
    <x v="3546"/>
  </r>
  <r>
    <n v="4071"/>
    <x v="2009"/>
    <x v="0"/>
    <x v="770"/>
    <d v="2013-09-01T00:00:00"/>
    <s v="First Class"/>
    <s v="TP-21415"/>
    <s v="Tom Prescott"/>
    <x v="0"/>
    <x v="0"/>
    <s v="Dallas"/>
    <x v="5"/>
    <n v="75081"/>
    <x v="2"/>
    <s v="OFF-BI-10002414"/>
    <x v="1"/>
    <x v="8"/>
    <s v="GBC ProClick Spines for 32-Hole Punch"/>
    <x v="3155"/>
    <x v="4"/>
    <n v="0.8"/>
    <x v="3547"/>
  </r>
  <r>
    <n v="4072"/>
    <x v="2009"/>
    <x v="0"/>
    <x v="770"/>
    <d v="2013-09-01T00:00:00"/>
    <s v="First Class"/>
    <s v="TP-21415"/>
    <s v="Tom Prescott"/>
    <x v="0"/>
    <x v="0"/>
    <s v="Dallas"/>
    <x v="5"/>
    <n v="75081"/>
    <x v="2"/>
    <s v="FUR-BO-10003159"/>
    <x v="0"/>
    <x v="0"/>
    <s v="Sauder Camden County Collection Libraries, Planked Cherry Finish"/>
    <x v="3156"/>
    <x v="0"/>
    <n v="0.32"/>
    <x v="3548"/>
  </r>
  <r>
    <n v="4073"/>
    <x v="2010"/>
    <x v="1"/>
    <x v="401"/>
    <d v="2012-12-08T00:00:00"/>
    <s v="Second Class"/>
    <s v="NP-18685"/>
    <s v="Nora Pelletier"/>
    <x v="2"/>
    <x v="0"/>
    <s v="Indianapolis"/>
    <x v="14"/>
    <n v="46203"/>
    <x v="2"/>
    <s v="TEC-CO-10002095"/>
    <x v="2"/>
    <x v="16"/>
    <s v="Hewlett Packard 610 Color Digital Copier / Printer"/>
    <x v="3157"/>
    <x v="0"/>
    <n v="0"/>
    <x v="3549"/>
  </r>
  <r>
    <n v="4074"/>
    <x v="2011"/>
    <x v="1"/>
    <x v="496"/>
    <d v="2012-09-27T00:00:00"/>
    <s v="First Class"/>
    <s v="SC-20680"/>
    <s v="Steve Carroll"/>
    <x v="2"/>
    <x v="0"/>
    <s v="Broken Arrow"/>
    <x v="26"/>
    <n v="74012"/>
    <x v="2"/>
    <s v="TEC-PH-10004120"/>
    <x v="2"/>
    <x v="7"/>
    <s v="AT&amp;T 1080 Phone"/>
    <x v="3158"/>
    <x v="5"/>
    <n v="0"/>
    <x v="3550"/>
  </r>
  <r>
    <n v="4075"/>
    <x v="2012"/>
    <x v="3"/>
    <x v="940"/>
    <d v="2014-11-21T00:00:00"/>
    <s v="Standard Class"/>
    <s v="DK-12895"/>
    <s v="Dana Kaydos"/>
    <x v="0"/>
    <x v="0"/>
    <s v="Miramar"/>
    <x v="2"/>
    <n v="33023"/>
    <x v="0"/>
    <s v="FUR-FU-10003553"/>
    <x v="0"/>
    <x v="5"/>
    <s v="Howard Miller 13-1/2&quot; Diameter Rosebrook Wall Clock"/>
    <x v="3159"/>
    <x v="4"/>
    <n v="0.2"/>
    <x v="3551"/>
  </r>
  <r>
    <n v="4076"/>
    <x v="2012"/>
    <x v="3"/>
    <x v="940"/>
    <d v="2014-11-21T00:00:00"/>
    <s v="Standard Class"/>
    <s v="DK-12895"/>
    <s v="Dana Kaydos"/>
    <x v="0"/>
    <x v="0"/>
    <s v="Miramar"/>
    <x v="2"/>
    <n v="33023"/>
    <x v="0"/>
    <s v="FUR-FU-10001488"/>
    <x v="0"/>
    <x v="5"/>
    <s v="Tenex 46&quot; x 60&quot; Computer Anti-Static Chairmat, Rectangular Shaped"/>
    <x v="3160"/>
    <x v="4"/>
    <n v="0.2"/>
    <x v="232"/>
  </r>
  <r>
    <n v="4077"/>
    <x v="2013"/>
    <x v="1"/>
    <x v="546"/>
    <d v="2012-12-21T00:00:00"/>
    <s v="Second Class"/>
    <s v="SM-20950"/>
    <s v="Suzanne McNair"/>
    <x v="1"/>
    <x v="0"/>
    <s v="Omaha"/>
    <x v="8"/>
    <n v="68104"/>
    <x v="2"/>
    <s v="OFF-BI-10003094"/>
    <x v="1"/>
    <x v="8"/>
    <s v="Self-Adhesive Ring Binder Labels"/>
    <x v="991"/>
    <x v="0"/>
    <n v="0"/>
    <x v="3552"/>
  </r>
  <r>
    <n v="4078"/>
    <x v="2013"/>
    <x v="1"/>
    <x v="546"/>
    <d v="2012-12-21T00:00:00"/>
    <s v="Second Class"/>
    <s v="SM-20950"/>
    <s v="Suzanne McNair"/>
    <x v="1"/>
    <x v="0"/>
    <s v="Omaha"/>
    <x v="8"/>
    <n v="68104"/>
    <x v="2"/>
    <s v="OFF-FA-10003472"/>
    <x v="1"/>
    <x v="13"/>
    <s v="Bagged Rubber Bands"/>
    <x v="1325"/>
    <x v="4"/>
    <n v="0"/>
    <x v="3553"/>
  </r>
  <r>
    <n v="4079"/>
    <x v="2013"/>
    <x v="1"/>
    <x v="546"/>
    <d v="2012-12-21T00:00:00"/>
    <s v="Second Class"/>
    <s v="SM-20950"/>
    <s v="Suzanne McNair"/>
    <x v="1"/>
    <x v="0"/>
    <s v="Omaha"/>
    <x v="8"/>
    <n v="68104"/>
    <x v="2"/>
    <s v="OFF-PA-10001289"/>
    <x v="1"/>
    <x v="10"/>
    <s v="White Computer Printout Paper by Universal"/>
    <x v="2248"/>
    <x v="1"/>
    <n v="0"/>
    <x v="2427"/>
  </r>
  <r>
    <n v="4080"/>
    <x v="2014"/>
    <x v="1"/>
    <x v="379"/>
    <d v="2012-12-24T00:00:00"/>
    <s v="First Class"/>
    <s v="LS-17245"/>
    <s v="Lynn Smith"/>
    <x v="0"/>
    <x v="0"/>
    <s v="Jacksonville"/>
    <x v="3"/>
    <n v="28540"/>
    <x v="0"/>
    <s v="TEC-PH-10002293"/>
    <x v="2"/>
    <x v="7"/>
    <s v="Anker 36W 4-Port USB Wall Charger Travel Power Adapter for iPhone 5s 5c 5"/>
    <x v="334"/>
    <x v="1"/>
    <n v="0.2"/>
    <x v="340"/>
  </r>
  <r>
    <n v="4081"/>
    <x v="2015"/>
    <x v="0"/>
    <x v="477"/>
    <d v="2013-09-30T00:00:00"/>
    <s v="Standard Class"/>
    <s v="KE-16420"/>
    <s v="Katrina Edelman"/>
    <x v="1"/>
    <x v="0"/>
    <s v="Tigard"/>
    <x v="21"/>
    <n v="97224"/>
    <x v="1"/>
    <s v="OFF-PA-10000380"/>
    <x v="1"/>
    <x v="10"/>
    <s v="REDIFORM Incoming/Outgoing Call Register, 11&quot; X 8 1/2&quot;, 100 Messages"/>
    <x v="3161"/>
    <x v="6"/>
    <n v="0.2"/>
    <x v="3554"/>
  </r>
  <r>
    <n v="4082"/>
    <x v="2015"/>
    <x v="0"/>
    <x v="477"/>
    <d v="2013-09-30T00:00:00"/>
    <s v="Standard Class"/>
    <s v="KE-16420"/>
    <s v="Katrina Edelman"/>
    <x v="1"/>
    <x v="0"/>
    <s v="Tigard"/>
    <x v="21"/>
    <n v="97224"/>
    <x v="1"/>
    <s v="OFF-BI-10004828"/>
    <x v="1"/>
    <x v="8"/>
    <s v="GBC Poly Designer Binding Covers"/>
    <x v="3162"/>
    <x v="7"/>
    <n v="0.7"/>
    <x v="3555"/>
  </r>
  <r>
    <n v="4083"/>
    <x v="2016"/>
    <x v="3"/>
    <x v="92"/>
    <d v="2014-07-01T00:00:00"/>
    <s v="Standard Class"/>
    <s v="MC-17635"/>
    <s v="Matthew Clasen"/>
    <x v="1"/>
    <x v="0"/>
    <s v="Decatur"/>
    <x v="10"/>
    <n v="62521"/>
    <x v="2"/>
    <s v="OFF-BI-10004632"/>
    <x v="1"/>
    <x v="8"/>
    <s v="Ibico Hi-Tech Manual Binding System"/>
    <x v="645"/>
    <x v="1"/>
    <n v="0.8"/>
    <x v="657"/>
  </r>
  <r>
    <n v="4084"/>
    <x v="2016"/>
    <x v="3"/>
    <x v="92"/>
    <d v="2014-07-01T00:00:00"/>
    <s v="Standard Class"/>
    <s v="MC-17635"/>
    <s v="Matthew Clasen"/>
    <x v="1"/>
    <x v="0"/>
    <s v="Decatur"/>
    <x v="10"/>
    <n v="62521"/>
    <x v="2"/>
    <s v="OFF-PA-10000327"/>
    <x v="1"/>
    <x v="10"/>
    <s v="Xerox 1971"/>
    <x v="1518"/>
    <x v="1"/>
    <n v="0.2"/>
    <x v="1603"/>
  </r>
  <r>
    <n v="4085"/>
    <x v="2017"/>
    <x v="3"/>
    <x v="210"/>
    <d v="2014-09-10T00:00:00"/>
    <s v="First Class"/>
    <s v="Dp-13240"/>
    <s v="Dean percer"/>
    <x v="2"/>
    <x v="0"/>
    <s v="Phoenix"/>
    <x v="16"/>
    <n v="85023"/>
    <x v="1"/>
    <s v="OFF-BI-10003291"/>
    <x v="1"/>
    <x v="8"/>
    <s v="Wilson Jones Leather-Like Binders with DublLock Round Rings"/>
    <x v="3163"/>
    <x v="1"/>
    <n v="0.7"/>
    <x v="3556"/>
  </r>
  <r>
    <n v="4086"/>
    <x v="2018"/>
    <x v="0"/>
    <x v="578"/>
    <d v="2013-08-07T00:00:00"/>
    <s v="Second Class"/>
    <s v="LC-16930"/>
    <s v="Linda Cazamias"/>
    <x v="1"/>
    <x v="0"/>
    <s v="Sacramento"/>
    <x v="1"/>
    <n v="95823"/>
    <x v="1"/>
    <s v="TEC-PH-10002275"/>
    <x v="2"/>
    <x v="7"/>
    <s v="Mitel 5320 IP Phone VoIP phone"/>
    <x v="3164"/>
    <x v="0"/>
    <n v="0.2"/>
    <x v="3557"/>
  </r>
  <r>
    <n v="4087"/>
    <x v="2018"/>
    <x v="0"/>
    <x v="578"/>
    <d v="2013-08-07T00:00:00"/>
    <s v="Second Class"/>
    <s v="LC-16930"/>
    <s v="Linda Cazamias"/>
    <x v="1"/>
    <x v="0"/>
    <s v="Sacramento"/>
    <x v="1"/>
    <n v="95823"/>
    <x v="1"/>
    <s v="OFF-BI-10003291"/>
    <x v="1"/>
    <x v="8"/>
    <s v="Wilson Jones Leather-Like Binders with DublLock Round Rings"/>
    <x v="3165"/>
    <x v="1"/>
    <n v="0.2"/>
    <x v="3558"/>
  </r>
  <r>
    <n v="4088"/>
    <x v="2018"/>
    <x v="0"/>
    <x v="578"/>
    <d v="2013-08-07T00:00:00"/>
    <s v="Second Class"/>
    <s v="LC-16930"/>
    <s v="Linda Cazamias"/>
    <x v="1"/>
    <x v="0"/>
    <s v="Sacramento"/>
    <x v="1"/>
    <n v="95823"/>
    <x v="1"/>
    <s v="OFF-BI-10000343"/>
    <x v="1"/>
    <x v="8"/>
    <s v="Pressboard Covers with Storage Hooks, 9 1/2&quot; x 11&quot;, Light Blue"/>
    <x v="696"/>
    <x v="1"/>
    <n v="0.2"/>
    <x v="3559"/>
  </r>
  <r>
    <n v="4089"/>
    <x v="2019"/>
    <x v="2"/>
    <x v="710"/>
    <d v="2011-08-26T00:00:00"/>
    <s v="Standard Class"/>
    <s v="LH-16900"/>
    <s v="Lena Hernandez"/>
    <x v="0"/>
    <x v="0"/>
    <s v="Jonesboro"/>
    <x v="36"/>
    <n v="72401"/>
    <x v="0"/>
    <s v="FUR-BO-10000711"/>
    <x v="0"/>
    <x v="0"/>
    <s v="Hon Metal Bookcases, Gray"/>
    <x v="3166"/>
    <x v="6"/>
    <n v="0"/>
    <x v="3560"/>
  </r>
  <r>
    <n v="4090"/>
    <x v="2020"/>
    <x v="0"/>
    <x v="178"/>
    <d v="2013-04-06T00:00:00"/>
    <s v="Standard Class"/>
    <s v="TB-21175"/>
    <s v="Thomas Boland"/>
    <x v="1"/>
    <x v="0"/>
    <s v="New York City"/>
    <x v="15"/>
    <n v="10035"/>
    <x v="3"/>
    <s v="OFF-LA-10001297"/>
    <x v="1"/>
    <x v="2"/>
    <s v="Avery 473"/>
    <x v="346"/>
    <x v="0"/>
    <n v="0"/>
    <x v="354"/>
  </r>
  <r>
    <n v="4091"/>
    <x v="2020"/>
    <x v="0"/>
    <x v="178"/>
    <d v="2013-04-06T00:00:00"/>
    <s v="Standard Class"/>
    <s v="TB-21175"/>
    <s v="Thomas Boland"/>
    <x v="1"/>
    <x v="0"/>
    <s v="New York City"/>
    <x v="15"/>
    <n v="10035"/>
    <x v="3"/>
    <s v="OFF-SU-10001574"/>
    <x v="1"/>
    <x v="14"/>
    <s v="Acme Value Line Scissors"/>
    <x v="1031"/>
    <x v="1"/>
    <n v="0"/>
    <x v="3561"/>
  </r>
  <r>
    <n v="4092"/>
    <x v="2020"/>
    <x v="0"/>
    <x v="178"/>
    <d v="2013-04-06T00:00:00"/>
    <s v="Standard Class"/>
    <s v="TB-21175"/>
    <s v="Thomas Boland"/>
    <x v="1"/>
    <x v="0"/>
    <s v="New York City"/>
    <x v="15"/>
    <n v="10035"/>
    <x v="3"/>
    <s v="OFF-BI-10003305"/>
    <x v="1"/>
    <x v="8"/>
    <s v="Avery Hanging File Binders"/>
    <x v="646"/>
    <x v="1"/>
    <n v="0.2"/>
    <x v="658"/>
  </r>
  <r>
    <n v="4093"/>
    <x v="2021"/>
    <x v="3"/>
    <x v="941"/>
    <d v="2014-05-19T00:00:00"/>
    <s v="First Class"/>
    <s v="JM-15865"/>
    <s v="John Murray"/>
    <x v="0"/>
    <x v="0"/>
    <s v="Akron"/>
    <x v="24"/>
    <n v="44312"/>
    <x v="3"/>
    <s v="OFF-ST-10002574"/>
    <x v="1"/>
    <x v="4"/>
    <s v="SAFCO Commercial Wire Shelving, Black"/>
    <x v="3167"/>
    <x v="0"/>
    <n v="0.2"/>
    <x v="3562"/>
  </r>
  <r>
    <n v="4094"/>
    <x v="2022"/>
    <x v="1"/>
    <x v="252"/>
    <d v="2012-08-28T00:00:00"/>
    <s v="Standard Class"/>
    <s v="KW-16435"/>
    <s v="Katrina Willman"/>
    <x v="0"/>
    <x v="0"/>
    <s v="Florence"/>
    <x v="0"/>
    <n v="41042"/>
    <x v="0"/>
    <s v="TEC-MA-10000864"/>
    <x v="2"/>
    <x v="15"/>
    <s v="Cisco 9971 IP Video Phone Charcoal"/>
    <x v="3168"/>
    <x v="3"/>
    <n v="0"/>
    <x v="3563"/>
  </r>
  <r>
    <n v="4095"/>
    <x v="2022"/>
    <x v="1"/>
    <x v="252"/>
    <d v="2012-08-28T00:00:00"/>
    <s v="Standard Class"/>
    <s v="KW-16435"/>
    <s v="Katrina Willman"/>
    <x v="0"/>
    <x v="0"/>
    <s v="Florence"/>
    <x v="0"/>
    <n v="41042"/>
    <x v="0"/>
    <s v="TEC-AC-10003289"/>
    <x v="2"/>
    <x v="11"/>
    <s v="Anker Ultra-Slim Mini Bluetooth 3.0 Wireless Keyboard"/>
    <x v="1105"/>
    <x v="4"/>
    <n v="0"/>
    <x v="3564"/>
  </r>
  <r>
    <n v="4096"/>
    <x v="2022"/>
    <x v="1"/>
    <x v="252"/>
    <d v="2012-08-28T00:00:00"/>
    <s v="Standard Class"/>
    <s v="KW-16435"/>
    <s v="Katrina Willman"/>
    <x v="0"/>
    <x v="0"/>
    <s v="Florence"/>
    <x v="0"/>
    <n v="41042"/>
    <x v="0"/>
    <s v="TEC-PH-10001619"/>
    <x v="2"/>
    <x v="7"/>
    <s v="LG G3"/>
    <x v="2173"/>
    <x v="1"/>
    <n v="0"/>
    <x v="3565"/>
  </r>
  <r>
    <n v="4097"/>
    <x v="2023"/>
    <x v="2"/>
    <x v="865"/>
    <d v="2011-09-28T00:00:00"/>
    <s v="Standard Class"/>
    <s v="SC-20095"/>
    <s v="Sanjit Chand"/>
    <x v="0"/>
    <x v="0"/>
    <s v="Minneapolis"/>
    <x v="11"/>
    <n v="55407"/>
    <x v="2"/>
    <s v="OFF-PA-10004888"/>
    <x v="1"/>
    <x v="10"/>
    <s v="Xerox 217"/>
    <x v="56"/>
    <x v="2"/>
    <n v="0"/>
    <x v="56"/>
  </r>
  <r>
    <n v="4098"/>
    <x v="2023"/>
    <x v="2"/>
    <x v="865"/>
    <d v="2011-09-28T00:00:00"/>
    <s v="Standard Class"/>
    <s v="SC-20095"/>
    <s v="Sanjit Chand"/>
    <x v="0"/>
    <x v="0"/>
    <s v="Minneapolis"/>
    <x v="11"/>
    <n v="55407"/>
    <x v="2"/>
    <s v="OFF-ST-10000736"/>
    <x v="1"/>
    <x v="4"/>
    <s v="Carina Double Wide Media Storage Towers in Natural &amp; Black"/>
    <x v="3169"/>
    <x v="2"/>
    <n v="0"/>
    <x v="3566"/>
  </r>
  <r>
    <n v="4099"/>
    <x v="2023"/>
    <x v="2"/>
    <x v="865"/>
    <d v="2011-09-28T00:00:00"/>
    <s v="Standard Class"/>
    <s v="SC-20095"/>
    <s v="Sanjit Chand"/>
    <x v="0"/>
    <x v="0"/>
    <s v="Minneapolis"/>
    <x v="11"/>
    <n v="55407"/>
    <x v="2"/>
    <s v="OFF-BI-10001120"/>
    <x v="1"/>
    <x v="8"/>
    <s v="Ibico EPK-21 Electric Binding System"/>
    <x v="3170"/>
    <x v="2"/>
    <n v="0"/>
    <x v="3567"/>
  </r>
  <r>
    <n v="4100"/>
    <x v="2023"/>
    <x v="2"/>
    <x v="865"/>
    <d v="2011-09-28T00:00:00"/>
    <s v="Standard Class"/>
    <s v="SC-20095"/>
    <s v="Sanjit Chand"/>
    <x v="0"/>
    <x v="0"/>
    <s v="Minneapolis"/>
    <x v="11"/>
    <n v="55407"/>
    <x v="2"/>
    <s v="OFF-BI-10000301"/>
    <x v="1"/>
    <x v="8"/>
    <s v="GBC Instant Report Kit"/>
    <x v="3171"/>
    <x v="0"/>
    <n v="0"/>
    <x v="3568"/>
  </r>
  <r>
    <n v="4101"/>
    <x v="2024"/>
    <x v="3"/>
    <x v="249"/>
    <d v="2014-06-24T00:00:00"/>
    <s v="Standard Class"/>
    <s v="ZC-21910"/>
    <s v="Zuschuss Carroll"/>
    <x v="0"/>
    <x v="0"/>
    <s v="Houston"/>
    <x v="5"/>
    <n v="77095"/>
    <x v="2"/>
    <s v="OFF-AP-10004655"/>
    <x v="1"/>
    <x v="9"/>
    <s v="Holmes Visible Mist Ultrasonic Humidifier with 2.3-Gallon Output per Day, Replacement Filter"/>
    <x v="3172"/>
    <x v="7"/>
    <n v="0.8"/>
    <x v="3569"/>
  </r>
  <r>
    <n v="4102"/>
    <x v="2024"/>
    <x v="3"/>
    <x v="249"/>
    <d v="2014-06-24T00:00:00"/>
    <s v="Standard Class"/>
    <s v="ZC-21910"/>
    <s v="Zuschuss Carroll"/>
    <x v="0"/>
    <x v="0"/>
    <s v="Houston"/>
    <x v="5"/>
    <n v="77095"/>
    <x v="2"/>
    <s v="OFF-AP-10002906"/>
    <x v="1"/>
    <x v="9"/>
    <s v="Hoover Replacement Belt for Commercial Guardsman Heavy-Duty Upright Vacuum"/>
    <x v="3173"/>
    <x v="7"/>
    <n v="0.8"/>
    <x v="3570"/>
  </r>
  <r>
    <n v="4103"/>
    <x v="2024"/>
    <x v="3"/>
    <x v="249"/>
    <d v="2014-06-24T00:00:00"/>
    <s v="Standard Class"/>
    <s v="ZC-21910"/>
    <s v="Zuschuss Carroll"/>
    <x v="0"/>
    <x v="0"/>
    <s v="Houston"/>
    <x v="5"/>
    <n v="77095"/>
    <x v="2"/>
    <s v="OFF-PA-10000740"/>
    <x v="1"/>
    <x v="10"/>
    <s v="Xerox 1982"/>
    <x v="3174"/>
    <x v="8"/>
    <n v="0.2"/>
    <x v="3571"/>
  </r>
  <r>
    <n v="4104"/>
    <x v="2025"/>
    <x v="3"/>
    <x v="202"/>
    <d v="2014-12-22T00:00:00"/>
    <s v="Same Day"/>
    <s v="RB-19465"/>
    <s v="Rick Bensley"/>
    <x v="2"/>
    <x v="0"/>
    <s v="Fremont"/>
    <x v="8"/>
    <n v="68025"/>
    <x v="2"/>
    <s v="FUR-FU-10001940"/>
    <x v="0"/>
    <x v="5"/>
    <s v="Staples"/>
    <x v="204"/>
    <x v="0"/>
    <n v="0"/>
    <x v="3572"/>
  </r>
  <r>
    <n v="4105"/>
    <x v="2026"/>
    <x v="3"/>
    <x v="783"/>
    <d v="2014-08-14T00:00:00"/>
    <s v="Standard Class"/>
    <s v="JK-15370"/>
    <s v="Jay Kimmel"/>
    <x v="0"/>
    <x v="0"/>
    <s v="San Diego"/>
    <x v="1"/>
    <n v="92105"/>
    <x v="1"/>
    <s v="TEC-PH-10000439"/>
    <x v="2"/>
    <x v="7"/>
    <s v="GE DSL Phone Line Filter"/>
    <x v="3175"/>
    <x v="2"/>
    <n v="0.2"/>
    <x v="3573"/>
  </r>
  <r>
    <n v="4106"/>
    <x v="2026"/>
    <x v="3"/>
    <x v="783"/>
    <d v="2014-08-14T00:00:00"/>
    <s v="Standard Class"/>
    <s v="JK-15370"/>
    <s v="Jay Kimmel"/>
    <x v="0"/>
    <x v="0"/>
    <s v="San Diego"/>
    <x v="1"/>
    <n v="92105"/>
    <x v="1"/>
    <s v="OFF-BI-10000404"/>
    <x v="1"/>
    <x v="8"/>
    <s v="Avery Printable Repositionable Plastic Tabs"/>
    <x v="1288"/>
    <x v="0"/>
    <n v="0.2"/>
    <x v="3574"/>
  </r>
  <r>
    <n v="4107"/>
    <x v="2027"/>
    <x v="0"/>
    <x v="250"/>
    <d v="2013-08-27T00:00:00"/>
    <s v="Standard Class"/>
    <s v="DD-13570"/>
    <s v="Dorothy Dickinson"/>
    <x v="0"/>
    <x v="0"/>
    <s v="Houston"/>
    <x v="5"/>
    <n v="77041"/>
    <x v="2"/>
    <s v="OFF-BI-10003676"/>
    <x v="1"/>
    <x v="8"/>
    <s v="GBC Standard Recycled Report Covers, Clear Plastic Sheets"/>
    <x v="3176"/>
    <x v="0"/>
    <n v="0.8"/>
    <x v="3575"/>
  </r>
  <r>
    <n v="4108"/>
    <x v="2028"/>
    <x v="1"/>
    <x v="67"/>
    <d v="2012-09-07T00:00:00"/>
    <s v="Same Day"/>
    <s v="MC-17275"/>
    <s v="Marc Crier"/>
    <x v="0"/>
    <x v="0"/>
    <s v="New York City"/>
    <x v="15"/>
    <n v="10011"/>
    <x v="3"/>
    <s v="OFF-ST-10002486"/>
    <x v="1"/>
    <x v="4"/>
    <s v="Eldon Shelf Savers Cubes and Bins"/>
    <x v="544"/>
    <x v="0"/>
    <n v="0"/>
    <x v="3576"/>
  </r>
  <r>
    <n v="4109"/>
    <x v="2028"/>
    <x v="1"/>
    <x v="67"/>
    <d v="2012-09-07T00:00:00"/>
    <s v="Same Day"/>
    <s v="MC-17275"/>
    <s v="Marc Crier"/>
    <x v="0"/>
    <x v="0"/>
    <s v="New York City"/>
    <x v="15"/>
    <n v="10011"/>
    <x v="3"/>
    <s v="FUR-TA-10003837"/>
    <x v="0"/>
    <x v="3"/>
    <s v="Anderson Hickey Conga Table Tops &amp; Accessories"/>
    <x v="3177"/>
    <x v="1"/>
    <n v="0.4"/>
    <x v="3577"/>
  </r>
  <r>
    <n v="4110"/>
    <x v="2029"/>
    <x v="1"/>
    <x v="707"/>
    <d v="2013-01-01T00:00:00"/>
    <s v="Standard Class"/>
    <s v="DL-13495"/>
    <s v="Dionis Lloyd"/>
    <x v="1"/>
    <x v="0"/>
    <s v="Detroit"/>
    <x v="12"/>
    <n v="48227"/>
    <x v="2"/>
    <s v="TEC-PH-10002923"/>
    <x v="2"/>
    <x v="7"/>
    <s v="Logitech B530 USB Headset - headset - Full size, Binaural"/>
    <x v="2270"/>
    <x v="0"/>
    <n v="0"/>
    <x v="2451"/>
  </r>
  <r>
    <n v="4111"/>
    <x v="2029"/>
    <x v="1"/>
    <x v="707"/>
    <d v="2013-01-01T00:00:00"/>
    <s v="Standard Class"/>
    <s v="DL-13495"/>
    <s v="Dionis Lloyd"/>
    <x v="1"/>
    <x v="0"/>
    <s v="Detroit"/>
    <x v="12"/>
    <n v="48227"/>
    <x v="2"/>
    <s v="FUR-BO-10004360"/>
    <x v="0"/>
    <x v="0"/>
    <s v="Rush Hierlooms Collection Rich Wood Bookcases"/>
    <x v="3178"/>
    <x v="7"/>
    <n v="0"/>
    <x v="3578"/>
  </r>
  <r>
    <n v="4112"/>
    <x v="2029"/>
    <x v="1"/>
    <x v="707"/>
    <d v="2013-01-01T00:00:00"/>
    <s v="Standard Class"/>
    <s v="DL-13495"/>
    <s v="Dionis Lloyd"/>
    <x v="1"/>
    <x v="0"/>
    <s v="Detroit"/>
    <x v="12"/>
    <n v="48227"/>
    <x v="2"/>
    <s v="OFF-PA-10002160"/>
    <x v="1"/>
    <x v="10"/>
    <s v="Xerox 1978"/>
    <x v="1714"/>
    <x v="1"/>
    <n v="0"/>
    <x v="1817"/>
  </r>
  <r>
    <n v="4113"/>
    <x v="2029"/>
    <x v="1"/>
    <x v="707"/>
    <d v="2013-01-01T00:00:00"/>
    <s v="Standard Class"/>
    <s v="DL-13495"/>
    <s v="Dionis Lloyd"/>
    <x v="1"/>
    <x v="0"/>
    <s v="Detroit"/>
    <x v="12"/>
    <n v="48227"/>
    <x v="2"/>
    <s v="OFF-AR-10002375"/>
    <x v="1"/>
    <x v="6"/>
    <s v="Newell 351"/>
    <x v="175"/>
    <x v="7"/>
    <n v="0"/>
    <x v="3579"/>
  </r>
  <r>
    <n v="4114"/>
    <x v="2030"/>
    <x v="1"/>
    <x v="942"/>
    <d v="2012-05-07T00:00:00"/>
    <s v="Standard Class"/>
    <s v="NC-18625"/>
    <s v="Noah Childs"/>
    <x v="1"/>
    <x v="0"/>
    <s v="Houston"/>
    <x v="5"/>
    <n v="77095"/>
    <x v="2"/>
    <s v="OFF-LA-10000443"/>
    <x v="1"/>
    <x v="2"/>
    <s v="Avery 501"/>
    <x v="3179"/>
    <x v="1"/>
    <n v="0.2"/>
    <x v="3580"/>
  </r>
  <r>
    <n v="4115"/>
    <x v="2030"/>
    <x v="1"/>
    <x v="942"/>
    <d v="2012-05-07T00:00:00"/>
    <s v="Standard Class"/>
    <s v="NC-18625"/>
    <s v="Noah Childs"/>
    <x v="1"/>
    <x v="0"/>
    <s v="Houston"/>
    <x v="5"/>
    <n v="77095"/>
    <x v="2"/>
    <s v="TEC-PH-10001750"/>
    <x v="2"/>
    <x v="7"/>
    <s v="Samsung Rugby III"/>
    <x v="3180"/>
    <x v="1"/>
    <n v="0.2"/>
    <x v="3581"/>
  </r>
  <r>
    <n v="4116"/>
    <x v="2031"/>
    <x v="0"/>
    <x v="390"/>
    <d v="2013-11-28T00:00:00"/>
    <s v="First Class"/>
    <s v="AC-10450"/>
    <s v="Amy Cox"/>
    <x v="0"/>
    <x v="0"/>
    <s v="Seattle"/>
    <x v="4"/>
    <n v="98105"/>
    <x v="1"/>
    <s v="OFF-BI-10004632"/>
    <x v="1"/>
    <x v="8"/>
    <s v="Ibico Hi-Tech Manual Binding System"/>
    <x v="3181"/>
    <x v="2"/>
    <n v="0.2"/>
    <x v="3582"/>
  </r>
  <r>
    <n v="4117"/>
    <x v="2032"/>
    <x v="1"/>
    <x v="27"/>
    <d v="2012-11-29T00:00:00"/>
    <s v="Standard Class"/>
    <s v="TS-21340"/>
    <s v="Toby Swindell"/>
    <x v="0"/>
    <x v="0"/>
    <s v="Los Angeles"/>
    <x v="1"/>
    <n v="90036"/>
    <x v="1"/>
    <s v="OFF-BI-10002813"/>
    <x v="1"/>
    <x v="8"/>
    <s v="Avery Reinforcements for Hole-Punch Pages"/>
    <x v="1443"/>
    <x v="0"/>
    <n v="0.2"/>
    <x v="3583"/>
  </r>
  <r>
    <n v="4118"/>
    <x v="2032"/>
    <x v="1"/>
    <x v="27"/>
    <d v="2012-11-29T00:00:00"/>
    <s v="Standard Class"/>
    <s v="TS-21340"/>
    <s v="Toby Swindell"/>
    <x v="0"/>
    <x v="0"/>
    <s v="Los Angeles"/>
    <x v="1"/>
    <n v="90036"/>
    <x v="1"/>
    <s v="OFF-PA-10002005"/>
    <x v="1"/>
    <x v="10"/>
    <s v="Xerox 225"/>
    <x v="541"/>
    <x v="1"/>
    <n v="0"/>
    <x v="551"/>
  </r>
  <r>
    <n v="4119"/>
    <x v="2032"/>
    <x v="1"/>
    <x v="27"/>
    <d v="2012-11-29T00:00:00"/>
    <s v="Standard Class"/>
    <s v="TS-21340"/>
    <s v="Toby Swindell"/>
    <x v="0"/>
    <x v="0"/>
    <s v="Los Angeles"/>
    <x v="1"/>
    <n v="90036"/>
    <x v="1"/>
    <s v="OFF-ST-10000060"/>
    <x v="1"/>
    <x v="4"/>
    <s v="Fellowes Bankers Box Staxonsteel Drawer File/Stacking System"/>
    <x v="3182"/>
    <x v="3"/>
    <n v="0"/>
    <x v="3584"/>
  </r>
  <r>
    <n v="4120"/>
    <x v="2032"/>
    <x v="1"/>
    <x v="27"/>
    <d v="2012-11-29T00:00:00"/>
    <s v="Standard Class"/>
    <s v="TS-21340"/>
    <s v="Toby Swindell"/>
    <x v="0"/>
    <x v="0"/>
    <s v="Los Angeles"/>
    <x v="1"/>
    <n v="90036"/>
    <x v="1"/>
    <s v="OFF-BI-10002706"/>
    <x v="1"/>
    <x v="8"/>
    <s v="Avery Premier Heavy-Duty Binder with Round Locking Rings"/>
    <x v="3183"/>
    <x v="8"/>
    <n v="0.2"/>
    <x v="3585"/>
  </r>
  <r>
    <n v="4121"/>
    <x v="2033"/>
    <x v="3"/>
    <x v="507"/>
    <d v="2014-09-11T00:00:00"/>
    <s v="Standard Class"/>
    <s v="MM-17920"/>
    <s v="Michael Moore"/>
    <x v="0"/>
    <x v="0"/>
    <s v="Philadelphia"/>
    <x v="9"/>
    <n v="19120"/>
    <x v="3"/>
    <s v="TEC-AC-10000199"/>
    <x v="2"/>
    <x v="11"/>
    <s v="Kingston Digital DataTraveler 8GB USB 2.0"/>
    <x v="3184"/>
    <x v="4"/>
    <n v="0.2"/>
    <x v="3586"/>
  </r>
  <r>
    <n v="4122"/>
    <x v="2034"/>
    <x v="3"/>
    <x v="943"/>
    <d v="2014-05-13T00:00:00"/>
    <s v="Same Day"/>
    <s v="LP-17080"/>
    <s v="Liz Pelletier"/>
    <x v="0"/>
    <x v="0"/>
    <s v="Seattle"/>
    <x v="4"/>
    <n v="98103"/>
    <x v="1"/>
    <s v="OFF-PA-10002870"/>
    <x v="1"/>
    <x v="10"/>
    <s v="Ampad Phone Message Book, Recycled, 400 Message Capacity, 5 ¾” x 11”"/>
    <x v="782"/>
    <x v="5"/>
    <n v="0"/>
    <x v="1900"/>
  </r>
  <r>
    <n v="4123"/>
    <x v="2034"/>
    <x v="3"/>
    <x v="943"/>
    <d v="2014-05-13T00:00:00"/>
    <s v="Same Day"/>
    <s v="LP-17080"/>
    <s v="Liz Pelletier"/>
    <x v="0"/>
    <x v="0"/>
    <s v="Seattle"/>
    <x v="4"/>
    <n v="98103"/>
    <x v="1"/>
    <s v="OFF-LA-10004545"/>
    <x v="1"/>
    <x v="2"/>
    <s v="Avery 50"/>
    <x v="3185"/>
    <x v="1"/>
    <n v="0"/>
    <x v="3587"/>
  </r>
  <r>
    <n v="4124"/>
    <x v="2034"/>
    <x v="3"/>
    <x v="943"/>
    <d v="2014-05-13T00:00:00"/>
    <s v="Same Day"/>
    <s v="LP-17080"/>
    <s v="Liz Pelletier"/>
    <x v="0"/>
    <x v="0"/>
    <s v="Seattle"/>
    <x v="4"/>
    <n v="98103"/>
    <x v="1"/>
    <s v="OFF-BI-10000962"/>
    <x v="1"/>
    <x v="8"/>
    <s v="Acco Flexible ACCOHIDE Square Ring Data Binder, Dark Blue, 11 1/2&quot; X 14&quot; 7/8&quot;"/>
    <x v="3186"/>
    <x v="0"/>
    <n v="0.2"/>
    <x v="3588"/>
  </r>
  <r>
    <n v="4125"/>
    <x v="2035"/>
    <x v="2"/>
    <x v="218"/>
    <d v="2011-05-18T00:00:00"/>
    <s v="Standard Class"/>
    <s v="BG-11695"/>
    <s v="Brooke Gillingham"/>
    <x v="1"/>
    <x v="0"/>
    <s v="Watertown"/>
    <x v="15"/>
    <n v="13601"/>
    <x v="3"/>
    <s v="OFF-AP-10004249"/>
    <x v="1"/>
    <x v="9"/>
    <s v="Staples"/>
    <x v="385"/>
    <x v="1"/>
    <n v="0"/>
    <x v="394"/>
  </r>
  <r>
    <n v="4126"/>
    <x v="2036"/>
    <x v="3"/>
    <x v="944"/>
    <d v="2014-08-01T00:00:00"/>
    <s v="Second Class"/>
    <s v="MG-18145"/>
    <s v="Mike Gockenbach"/>
    <x v="0"/>
    <x v="0"/>
    <s v="Jacksonville"/>
    <x v="2"/>
    <n v="32216"/>
    <x v="0"/>
    <s v="FUR-FU-10001602"/>
    <x v="0"/>
    <x v="5"/>
    <s v="Eldon Delta Triangular Chair Mat, 52&quot; x 58&quot;, Clear"/>
    <x v="3187"/>
    <x v="1"/>
    <n v="0.2"/>
    <x v="3589"/>
  </r>
  <r>
    <n v="4127"/>
    <x v="2037"/>
    <x v="3"/>
    <x v="636"/>
    <d v="2014-05-10T00:00:00"/>
    <s v="First Class"/>
    <s v="GZ-14470"/>
    <s v="Gary Zandusky"/>
    <x v="0"/>
    <x v="0"/>
    <s v="Arlington"/>
    <x v="17"/>
    <n v="22204"/>
    <x v="0"/>
    <s v="OFF-AR-10003179"/>
    <x v="1"/>
    <x v="6"/>
    <s v="Dixon Ticonderoga Core-Lock Colored Pencils"/>
    <x v="3188"/>
    <x v="5"/>
    <n v="0"/>
    <x v="3590"/>
  </r>
  <r>
    <n v="4128"/>
    <x v="2038"/>
    <x v="2"/>
    <x v="111"/>
    <d v="2011-09-24T00:00:00"/>
    <s v="Standard Class"/>
    <s v="JL-15835"/>
    <s v="John Lee"/>
    <x v="0"/>
    <x v="0"/>
    <s v="Charlotte"/>
    <x v="3"/>
    <n v="28205"/>
    <x v="0"/>
    <s v="OFF-ST-10003722"/>
    <x v="1"/>
    <x v="4"/>
    <s v="Project Tote Personal File"/>
    <x v="3189"/>
    <x v="5"/>
    <n v="0.2"/>
    <x v="3591"/>
  </r>
  <r>
    <n v="4129"/>
    <x v="2038"/>
    <x v="2"/>
    <x v="111"/>
    <d v="2011-09-24T00:00:00"/>
    <s v="Standard Class"/>
    <s v="JL-15835"/>
    <s v="John Lee"/>
    <x v="0"/>
    <x v="0"/>
    <s v="Charlotte"/>
    <x v="3"/>
    <n v="28205"/>
    <x v="0"/>
    <s v="TEC-MA-10001127"/>
    <x v="2"/>
    <x v="15"/>
    <s v="HP Designjet T520 Inkjet Large Format Printer - 24&quot; Color"/>
    <x v="3190"/>
    <x v="1"/>
    <n v="0.5"/>
    <x v="3592"/>
  </r>
  <r>
    <n v="4130"/>
    <x v="2039"/>
    <x v="1"/>
    <x v="368"/>
    <d v="2012-04-04T00:00:00"/>
    <s v="Standard Class"/>
    <s v="DO-13435"/>
    <s v="Denny Ordway"/>
    <x v="0"/>
    <x v="0"/>
    <s v="Seattle"/>
    <x v="4"/>
    <n v="98103"/>
    <x v="1"/>
    <s v="OFF-AP-10001947"/>
    <x v="1"/>
    <x v="9"/>
    <s v="Acco 6 Outlet Guardian Premium Plus Surge Suppressor"/>
    <x v="3191"/>
    <x v="4"/>
    <n v="0"/>
    <x v="3593"/>
  </r>
  <r>
    <n v="4131"/>
    <x v="2040"/>
    <x v="2"/>
    <x v="728"/>
    <d v="2011-11-25T00:00:00"/>
    <s v="Standard Class"/>
    <s v="AB-10600"/>
    <s v="Ann Blume"/>
    <x v="1"/>
    <x v="0"/>
    <s v="Chicago"/>
    <x v="10"/>
    <n v="60623"/>
    <x v="2"/>
    <s v="OFF-BI-10001107"/>
    <x v="1"/>
    <x v="8"/>
    <s v="GBC White Gloss Covers, Plain Front"/>
    <x v="3192"/>
    <x v="2"/>
    <n v="0.8"/>
    <x v="3594"/>
  </r>
  <r>
    <n v="4132"/>
    <x v="2041"/>
    <x v="1"/>
    <x v="740"/>
    <d v="2012-07-09T00:00:00"/>
    <s v="Standard Class"/>
    <s v="KB-16315"/>
    <s v="Karl Braun"/>
    <x v="0"/>
    <x v="0"/>
    <s v="Hollywood"/>
    <x v="2"/>
    <n v="33021"/>
    <x v="0"/>
    <s v="OFF-PA-10000349"/>
    <x v="1"/>
    <x v="10"/>
    <s v="Staples"/>
    <x v="1655"/>
    <x v="1"/>
    <n v="0.2"/>
    <x v="3595"/>
  </r>
  <r>
    <n v="4133"/>
    <x v="2041"/>
    <x v="1"/>
    <x v="740"/>
    <d v="2012-07-09T00:00:00"/>
    <s v="Standard Class"/>
    <s v="KB-16315"/>
    <s v="Karl Braun"/>
    <x v="0"/>
    <x v="0"/>
    <s v="Hollywood"/>
    <x v="2"/>
    <n v="33021"/>
    <x v="0"/>
    <s v="OFF-PA-10003349"/>
    <x v="1"/>
    <x v="10"/>
    <s v="Xerox 1957"/>
    <x v="12"/>
    <x v="1"/>
    <n v="0.2"/>
    <x v="906"/>
  </r>
  <r>
    <n v="4134"/>
    <x v="2042"/>
    <x v="2"/>
    <x v="78"/>
    <d v="2011-09-13T00:00:00"/>
    <s v="Standard Class"/>
    <s v="TT-21070"/>
    <s v="Ted Trevino"/>
    <x v="0"/>
    <x v="0"/>
    <s v="Chesapeake"/>
    <x v="17"/>
    <n v="23320"/>
    <x v="0"/>
    <s v="OFF-FA-10002280"/>
    <x v="1"/>
    <x v="13"/>
    <s v="Advantus Plastic Paper Clips"/>
    <x v="47"/>
    <x v="6"/>
    <n v="0"/>
    <x v="3596"/>
  </r>
  <r>
    <n v="4135"/>
    <x v="2042"/>
    <x v="2"/>
    <x v="78"/>
    <d v="2011-09-13T00:00:00"/>
    <s v="Standard Class"/>
    <s v="TT-21070"/>
    <s v="Ted Trevino"/>
    <x v="0"/>
    <x v="0"/>
    <s v="Chesapeake"/>
    <x v="17"/>
    <n v="23320"/>
    <x v="0"/>
    <s v="TEC-MA-10000029"/>
    <x v="2"/>
    <x v="15"/>
    <s v="Epson WorkForce WF-2530 All-in-One Printer, Copier Scanner"/>
    <x v="2779"/>
    <x v="1"/>
    <n v="0"/>
    <x v="3597"/>
  </r>
  <r>
    <n v="4136"/>
    <x v="2043"/>
    <x v="3"/>
    <x v="280"/>
    <d v="2014-10-09T00:00:00"/>
    <s v="Standard Class"/>
    <s v="PV-18985"/>
    <s v="Paul Van Hugh"/>
    <x v="2"/>
    <x v="0"/>
    <s v="Los Angeles"/>
    <x v="1"/>
    <n v="90036"/>
    <x v="1"/>
    <s v="OFF-BI-10002854"/>
    <x v="1"/>
    <x v="8"/>
    <s v="Performers Binder/Pad Holder, Black"/>
    <x v="3193"/>
    <x v="2"/>
    <n v="0.2"/>
    <x v="3234"/>
  </r>
  <r>
    <n v="4137"/>
    <x v="2043"/>
    <x v="3"/>
    <x v="280"/>
    <d v="2014-10-09T00:00:00"/>
    <s v="Standard Class"/>
    <s v="PV-18985"/>
    <s v="Paul Van Hugh"/>
    <x v="2"/>
    <x v="0"/>
    <s v="Los Angeles"/>
    <x v="1"/>
    <n v="90036"/>
    <x v="1"/>
    <s v="OFF-ST-10003716"/>
    <x v="1"/>
    <x v="4"/>
    <s v="Tennsco Double-Tier Lockers"/>
    <x v="3194"/>
    <x v="3"/>
    <n v="0"/>
    <x v="3598"/>
  </r>
  <r>
    <n v="4138"/>
    <x v="2044"/>
    <x v="3"/>
    <x v="123"/>
    <d v="2014-11-24T00:00:00"/>
    <s v="Standard Class"/>
    <s v="DD-13570"/>
    <s v="Dorothy Dickinson"/>
    <x v="0"/>
    <x v="0"/>
    <s v="Alexandria"/>
    <x v="17"/>
    <n v="22304"/>
    <x v="0"/>
    <s v="OFF-FA-10000624"/>
    <x v="1"/>
    <x v="13"/>
    <s v="OIC Binder Clips"/>
    <x v="3195"/>
    <x v="3"/>
    <n v="0"/>
    <x v="3599"/>
  </r>
  <r>
    <n v="4139"/>
    <x v="2045"/>
    <x v="0"/>
    <x v="945"/>
    <d v="2014-01-02T00:00:00"/>
    <s v="First Class"/>
    <s v="KD-16495"/>
    <s v="Keith Dawkins"/>
    <x v="1"/>
    <x v="0"/>
    <s v="Deer Park"/>
    <x v="5"/>
    <n v="77536"/>
    <x v="2"/>
    <s v="OFF-BI-10004654"/>
    <x v="1"/>
    <x v="8"/>
    <s v="Avery Binding System Hidden Tab Executive Style Index Sets"/>
    <x v="3196"/>
    <x v="5"/>
    <n v="0.8"/>
    <x v="3600"/>
  </r>
  <r>
    <n v="4140"/>
    <x v="2046"/>
    <x v="3"/>
    <x v="96"/>
    <d v="2014-12-05T00:00:00"/>
    <s v="First Class"/>
    <s v="RA-19285"/>
    <s v="Ralph Arnett"/>
    <x v="0"/>
    <x v="0"/>
    <s v="Philadelphia"/>
    <x v="9"/>
    <n v="19120"/>
    <x v="3"/>
    <s v="OFF-ST-10001228"/>
    <x v="1"/>
    <x v="4"/>
    <s v="Personal File Boxes with Fold-Down Carry Handle"/>
    <x v="3197"/>
    <x v="1"/>
    <n v="0.2"/>
    <x v="3601"/>
  </r>
  <r>
    <n v="4141"/>
    <x v="2046"/>
    <x v="3"/>
    <x v="96"/>
    <d v="2014-12-05T00:00:00"/>
    <s v="First Class"/>
    <s v="RA-19285"/>
    <s v="Ralph Arnett"/>
    <x v="0"/>
    <x v="0"/>
    <s v="Philadelphia"/>
    <x v="9"/>
    <n v="19120"/>
    <x v="3"/>
    <s v="FUR-FU-10003798"/>
    <x v="0"/>
    <x v="5"/>
    <s v="Ultra Door Kickplate, 8&quot;H x 34&quot;W"/>
    <x v="3097"/>
    <x v="2"/>
    <n v="0.2"/>
    <x v="3476"/>
  </r>
  <r>
    <n v="4142"/>
    <x v="2047"/>
    <x v="0"/>
    <x v="900"/>
    <d v="2013-06-18T00:00:00"/>
    <s v="Standard Class"/>
    <s v="SS-20590"/>
    <s v="Sonia Sunley"/>
    <x v="0"/>
    <x v="0"/>
    <s v="Wichita"/>
    <x v="41"/>
    <n v="67212"/>
    <x v="2"/>
    <s v="OFF-LA-10003148"/>
    <x v="1"/>
    <x v="2"/>
    <s v="Avery 51"/>
    <x v="1381"/>
    <x v="1"/>
    <n v="0"/>
    <x v="3602"/>
  </r>
  <r>
    <n v="4143"/>
    <x v="2048"/>
    <x v="2"/>
    <x v="946"/>
    <d v="2011-05-23T00:00:00"/>
    <s v="Standard Class"/>
    <s v="JH-15820"/>
    <s v="John Huston"/>
    <x v="0"/>
    <x v="0"/>
    <s v="Midland"/>
    <x v="12"/>
    <n v="48640"/>
    <x v="2"/>
    <s v="OFF-BI-10001249"/>
    <x v="1"/>
    <x v="8"/>
    <s v="Avery Heavy-Duty EZD View Binder with Locking Rings"/>
    <x v="3198"/>
    <x v="6"/>
    <n v="0"/>
    <x v="3603"/>
  </r>
  <r>
    <n v="4144"/>
    <x v="2049"/>
    <x v="3"/>
    <x v="289"/>
    <d v="2014-02-07T00:00:00"/>
    <s v="Standard Class"/>
    <s v="EH-14125"/>
    <s v="Eugene Hildebrand"/>
    <x v="2"/>
    <x v="0"/>
    <s v="San Francisco"/>
    <x v="1"/>
    <n v="94110"/>
    <x v="1"/>
    <s v="OFF-AR-10003759"/>
    <x v="1"/>
    <x v="6"/>
    <s v="Crayola Anti Dust Chalk, 12/Pack"/>
    <x v="3199"/>
    <x v="3"/>
    <n v="0"/>
    <x v="3604"/>
  </r>
  <r>
    <n v="4145"/>
    <x v="2049"/>
    <x v="3"/>
    <x v="289"/>
    <d v="2014-02-07T00:00:00"/>
    <s v="Standard Class"/>
    <s v="EH-14125"/>
    <s v="Eugene Hildebrand"/>
    <x v="2"/>
    <x v="0"/>
    <s v="San Francisco"/>
    <x v="1"/>
    <n v="94110"/>
    <x v="1"/>
    <s v="OFF-AR-10001227"/>
    <x v="1"/>
    <x v="6"/>
    <s v="Newell 338"/>
    <x v="138"/>
    <x v="1"/>
    <n v="0"/>
    <x v="140"/>
  </r>
  <r>
    <n v="4146"/>
    <x v="2049"/>
    <x v="3"/>
    <x v="289"/>
    <d v="2014-02-07T00:00:00"/>
    <s v="Standard Class"/>
    <s v="EH-14125"/>
    <s v="Eugene Hildebrand"/>
    <x v="2"/>
    <x v="0"/>
    <s v="San Francisco"/>
    <x v="1"/>
    <n v="94110"/>
    <x v="1"/>
    <s v="FUR-CH-10000863"/>
    <x v="0"/>
    <x v="1"/>
    <s v="Novimex Swivel Fabric Task Chair"/>
    <x v="3200"/>
    <x v="7"/>
    <n v="0.2"/>
    <x v="3605"/>
  </r>
  <r>
    <n v="4147"/>
    <x v="2050"/>
    <x v="1"/>
    <x v="109"/>
    <d v="2012-12-04T00:00:00"/>
    <s v="Standard Class"/>
    <s v="TP-21415"/>
    <s v="Tom Prescott"/>
    <x v="0"/>
    <x v="0"/>
    <s v="Freeport"/>
    <x v="15"/>
    <n v="11520"/>
    <x v="3"/>
    <s v="FUR-FU-10004017"/>
    <x v="0"/>
    <x v="5"/>
    <s v="Tenex Contemporary Contur Chairmats for Low and Medium Pile Carpet, Computer, 39&quot; x 49&quot;"/>
    <x v="808"/>
    <x v="1"/>
    <n v="0"/>
    <x v="834"/>
  </r>
  <r>
    <n v="4148"/>
    <x v="2051"/>
    <x v="3"/>
    <x v="436"/>
    <d v="2014-10-29T00:00:00"/>
    <s v="Standard Class"/>
    <s v="RB-19330"/>
    <s v="Randy Bradley"/>
    <x v="0"/>
    <x v="0"/>
    <s v="Austin"/>
    <x v="5"/>
    <n v="78745"/>
    <x v="2"/>
    <s v="OFF-BI-10000962"/>
    <x v="1"/>
    <x v="8"/>
    <s v="Acco Flexible ACCOHIDE Square Ring Data Binder, Dark Blue, 11 1/2&quot; X 14&quot; 7/8&quot;"/>
    <x v="3201"/>
    <x v="1"/>
    <n v="0.8"/>
    <x v="3606"/>
  </r>
  <r>
    <n v="4149"/>
    <x v="2051"/>
    <x v="3"/>
    <x v="436"/>
    <d v="2014-10-29T00:00:00"/>
    <s v="Standard Class"/>
    <s v="RB-19330"/>
    <s v="Randy Bradley"/>
    <x v="0"/>
    <x v="0"/>
    <s v="Austin"/>
    <x v="5"/>
    <n v="78745"/>
    <x v="2"/>
    <s v="OFF-ST-10004507"/>
    <x v="1"/>
    <x v="4"/>
    <s v="Advantus Rolling Storage Box"/>
    <x v="3202"/>
    <x v="7"/>
    <n v="0.2"/>
    <x v="3607"/>
  </r>
  <r>
    <n v="4150"/>
    <x v="2051"/>
    <x v="3"/>
    <x v="436"/>
    <d v="2014-10-29T00:00:00"/>
    <s v="Standard Class"/>
    <s v="RB-19330"/>
    <s v="Randy Bradley"/>
    <x v="0"/>
    <x v="0"/>
    <s v="Austin"/>
    <x v="5"/>
    <n v="78745"/>
    <x v="2"/>
    <s v="TEC-AC-10002942"/>
    <x v="2"/>
    <x v="11"/>
    <s v="WD My Passport Ultra 1TB Portable External Hard Drive"/>
    <x v="3203"/>
    <x v="7"/>
    <n v="0.2"/>
    <x v="3608"/>
  </r>
  <r>
    <n v="4151"/>
    <x v="2051"/>
    <x v="3"/>
    <x v="436"/>
    <d v="2014-10-29T00:00:00"/>
    <s v="Standard Class"/>
    <s v="RB-19330"/>
    <s v="Randy Bradley"/>
    <x v="0"/>
    <x v="0"/>
    <s v="Austin"/>
    <x v="5"/>
    <n v="78745"/>
    <x v="2"/>
    <s v="OFF-ST-10002344"/>
    <x v="1"/>
    <x v="4"/>
    <s v="Carina 42&quot;Hx23 3/4&quot;W Media Storage Unit"/>
    <x v="1793"/>
    <x v="4"/>
    <n v="0.2"/>
    <x v="3609"/>
  </r>
  <r>
    <n v="4152"/>
    <x v="2052"/>
    <x v="3"/>
    <x v="210"/>
    <d v="2014-09-12T00:00:00"/>
    <s v="Standard Class"/>
    <s v="CB-12025"/>
    <s v="Cassandra Brandow"/>
    <x v="0"/>
    <x v="0"/>
    <s v="Philadelphia"/>
    <x v="9"/>
    <n v="19134"/>
    <x v="3"/>
    <s v="OFF-LA-10002475"/>
    <x v="1"/>
    <x v="2"/>
    <s v="Avery 519"/>
    <x v="3204"/>
    <x v="2"/>
    <n v="0.2"/>
    <x v="3610"/>
  </r>
  <r>
    <n v="4153"/>
    <x v="2052"/>
    <x v="3"/>
    <x v="210"/>
    <d v="2014-09-12T00:00:00"/>
    <s v="Standard Class"/>
    <s v="CB-12025"/>
    <s v="Cassandra Brandow"/>
    <x v="0"/>
    <x v="0"/>
    <s v="Philadelphia"/>
    <x v="9"/>
    <n v="19134"/>
    <x v="3"/>
    <s v="OFF-PA-10003072"/>
    <x v="1"/>
    <x v="10"/>
    <s v="Eureka Recycled Copy Paper 8 1/2&quot; x 11&quot;, Ream"/>
    <x v="12"/>
    <x v="1"/>
    <n v="0.2"/>
    <x v="12"/>
  </r>
  <r>
    <n v="4154"/>
    <x v="2052"/>
    <x v="3"/>
    <x v="210"/>
    <d v="2014-09-12T00:00:00"/>
    <s v="Standard Class"/>
    <s v="CB-12025"/>
    <s v="Cassandra Brandow"/>
    <x v="0"/>
    <x v="0"/>
    <s v="Philadelphia"/>
    <x v="9"/>
    <n v="19134"/>
    <x v="3"/>
    <s v="OFF-EN-10001509"/>
    <x v="1"/>
    <x v="12"/>
    <s v="Poly String Tie Envelopes"/>
    <x v="322"/>
    <x v="1"/>
    <n v="0.2"/>
    <x v="3611"/>
  </r>
  <r>
    <n v="4155"/>
    <x v="2053"/>
    <x v="0"/>
    <x v="723"/>
    <d v="2014-01-04T00:00:00"/>
    <s v="Standard Class"/>
    <s v="MP-17965"/>
    <s v="Michael Paige"/>
    <x v="1"/>
    <x v="0"/>
    <s v="Bristol"/>
    <x v="18"/>
    <n v="37620"/>
    <x v="0"/>
    <s v="OFF-BI-10004781"/>
    <x v="1"/>
    <x v="8"/>
    <s v="GBC Wire Binding Strips"/>
    <x v="1824"/>
    <x v="4"/>
    <n v="0.7"/>
    <x v="1955"/>
  </r>
  <r>
    <n v="4156"/>
    <x v="2053"/>
    <x v="0"/>
    <x v="723"/>
    <d v="2014-01-04T00:00:00"/>
    <s v="Standard Class"/>
    <s v="MP-17965"/>
    <s v="Michael Paige"/>
    <x v="1"/>
    <x v="0"/>
    <s v="Bristol"/>
    <x v="18"/>
    <n v="37620"/>
    <x v="0"/>
    <s v="OFF-BI-10000145"/>
    <x v="1"/>
    <x v="8"/>
    <s v="Zipper Ring Binder Pockets"/>
    <x v="1803"/>
    <x v="1"/>
    <n v="0.7"/>
    <x v="1931"/>
  </r>
  <r>
    <n v="4157"/>
    <x v="2054"/>
    <x v="1"/>
    <x v="901"/>
    <d v="2012-12-09T00:00:00"/>
    <s v="Second Class"/>
    <s v="SW-20245"/>
    <s v="Scot Wooten"/>
    <x v="0"/>
    <x v="0"/>
    <s v="Philadelphia"/>
    <x v="9"/>
    <n v="19140"/>
    <x v="3"/>
    <s v="TEC-AC-10003280"/>
    <x v="2"/>
    <x v="11"/>
    <s v="Belkin F8E887 USB Wired Ergonomic Keyboard"/>
    <x v="736"/>
    <x v="0"/>
    <n v="0.2"/>
    <x v="754"/>
  </r>
  <r>
    <n v="4158"/>
    <x v="2054"/>
    <x v="1"/>
    <x v="901"/>
    <d v="2012-12-09T00:00:00"/>
    <s v="Second Class"/>
    <s v="SW-20245"/>
    <s v="Scot Wooten"/>
    <x v="0"/>
    <x v="0"/>
    <s v="Philadelphia"/>
    <x v="9"/>
    <n v="19140"/>
    <x v="3"/>
    <s v="OFF-BI-10001107"/>
    <x v="1"/>
    <x v="8"/>
    <s v="GBC White Gloss Covers, Plain Front"/>
    <x v="3205"/>
    <x v="5"/>
    <n v="0.7"/>
    <x v="3612"/>
  </r>
  <r>
    <n v="4159"/>
    <x v="2055"/>
    <x v="2"/>
    <x v="301"/>
    <d v="2011-11-08T00:00:00"/>
    <s v="Standard Class"/>
    <s v="SM-20950"/>
    <s v="Suzanne McNair"/>
    <x v="1"/>
    <x v="0"/>
    <s v="Chicago"/>
    <x v="10"/>
    <n v="60610"/>
    <x v="2"/>
    <s v="OFF-PA-10000533"/>
    <x v="1"/>
    <x v="10"/>
    <s v="Southworth Parchment Paper &amp; Envelopes"/>
    <x v="937"/>
    <x v="1"/>
    <n v="0.2"/>
    <x v="971"/>
  </r>
  <r>
    <n v="4160"/>
    <x v="2056"/>
    <x v="0"/>
    <x v="947"/>
    <d v="2013-04-24T00:00:00"/>
    <s v="Standard Class"/>
    <s v="AP-10915"/>
    <s v="Arthur Prichep"/>
    <x v="0"/>
    <x v="0"/>
    <s v="Columbus"/>
    <x v="32"/>
    <n v="31907"/>
    <x v="0"/>
    <s v="OFF-AR-10003056"/>
    <x v="1"/>
    <x v="6"/>
    <s v="Newell 341"/>
    <x v="1387"/>
    <x v="1"/>
    <n v="0"/>
    <x v="1453"/>
  </r>
  <r>
    <n v="4161"/>
    <x v="2057"/>
    <x v="3"/>
    <x v="304"/>
    <d v="2014-05-19T00:00:00"/>
    <s v="Standard Class"/>
    <s v="AH-10465"/>
    <s v="Amy Hunt"/>
    <x v="0"/>
    <x v="0"/>
    <s v="New York City"/>
    <x v="15"/>
    <n v="10035"/>
    <x v="3"/>
    <s v="TEC-PH-10002834"/>
    <x v="2"/>
    <x v="7"/>
    <s v="Google Nexus 5"/>
    <x v="2503"/>
    <x v="1"/>
    <n v="0"/>
    <x v="2742"/>
  </r>
  <r>
    <n v="4162"/>
    <x v="2057"/>
    <x v="3"/>
    <x v="304"/>
    <d v="2014-05-19T00:00:00"/>
    <s v="Standard Class"/>
    <s v="AH-10465"/>
    <s v="Amy Hunt"/>
    <x v="0"/>
    <x v="0"/>
    <s v="New York City"/>
    <x v="15"/>
    <n v="10035"/>
    <x v="3"/>
    <s v="OFF-ST-10002214"/>
    <x v="1"/>
    <x v="4"/>
    <s v="X-Rack File for Hanging Folders"/>
    <x v="2433"/>
    <x v="0"/>
    <n v="0"/>
    <x v="2657"/>
  </r>
  <r>
    <n v="4163"/>
    <x v="2058"/>
    <x v="1"/>
    <x v="948"/>
    <d v="2012-03-18T00:00:00"/>
    <s v="Standard Class"/>
    <s v="EP-13915"/>
    <s v="Emily Phan"/>
    <x v="0"/>
    <x v="0"/>
    <s v="Dover"/>
    <x v="38"/>
    <n v="3820"/>
    <x v="3"/>
    <s v="OFF-LA-10004484"/>
    <x v="1"/>
    <x v="2"/>
    <s v="Avery 476"/>
    <x v="1873"/>
    <x v="4"/>
    <n v="0"/>
    <x v="2010"/>
  </r>
  <r>
    <n v="4164"/>
    <x v="2058"/>
    <x v="1"/>
    <x v="948"/>
    <d v="2012-03-18T00:00:00"/>
    <s v="Standard Class"/>
    <s v="EP-13915"/>
    <s v="Emily Phan"/>
    <x v="0"/>
    <x v="0"/>
    <s v="Dover"/>
    <x v="38"/>
    <n v="3820"/>
    <x v="3"/>
    <s v="OFF-BI-10003091"/>
    <x v="1"/>
    <x v="8"/>
    <s v="GBC DocuBind TL200 Manual Binding Machine"/>
    <x v="3206"/>
    <x v="1"/>
    <n v="0"/>
    <x v="3613"/>
  </r>
  <r>
    <n v="4165"/>
    <x v="2059"/>
    <x v="3"/>
    <x v="424"/>
    <d v="2014-01-17T00:00:00"/>
    <s v="First Class"/>
    <s v="TP-21565"/>
    <s v="Tracy Poddar"/>
    <x v="1"/>
    <x v="0"/>
    <s v="Aurora"/>
    <x v="22"/>
    <n v="80013"/>
    <x v="1"/>
    <s v="TEC-AC-10003027"/>
    <x v="2"/>
    <x v="11"/>
    <s v="Imation 8GB Mini TravelDrive USB 2.0 Flash Drive"/>
    <x v="3207"/>
    <x v="3"/>
    <n v="0.2"/>
    <x v="3614"/>
  </r>
  <r>
    <n v="4166"/>
    <x v="2059"/>
    <x v="3"/>
    <x v="424"/>
    <d v="2014-01-17T00:00:00"/>
    <s v="First Class"/>
    <s v="TP-21565"/>
    <s v="Tracy Poddar"/>
    <x v="1"/>
    <x v="0"/>
    <s v="Aurora"/>
    <x v="22"/>
    <n v="80013"/>
    <x v="1"/>
    <s v="OFF-ST-10003638"/>
    <x v="1"/>
    <x v="4"/>
    <s v="Mobile Personal File Cube"/>
    <x v="3208"/>
    <x v="6"/>
    <n v="0.2"/>
    <x v="3615"/>
  </r>
  <r>
    <n v="4167"/>
    <x v="2060"/>
    <x v="1"/>
    <x v="936"/>
    <d v="2012-03-13T00:00:00"/>
    <s v="Standard Class"/>
    <s v="AR-10825"/>
    <s v="Anthony Rawles"/>
    <x v="1"/>
    <x v="0"/>
    <s v="Long Beach"/>
    <x v="15"/>
    <n v="11561"/>
    <x v="3"/>
    <s v="OFF-PA-10003848"/>
    <x v="1"/>
    <x v="10"/>
    <s v="Xerox 1997"/>
    <x v="541"/>
    <x v="1"/>
    <n v="0"/>
    <x v="551"/>
  </r>
  <r>
    <n v="4168"/>
    <x v="2061"/>
    <x v="2"/>
    <x v="856"/>
    <d v="2011-10-13T00:00:00"/>
    <s v="First Class"/>
    <s v="HA-14920"/>
    <s v="Helen Andreada"/>
    <x v="0"/>
    <x v="0"/>
    <s v="Pasadena"/>
    <x v="1"/>
    <n v="91104"/>
    <x v="1"/>
    <s v="OFF-ST-10002352"/>
    <x v="1"/>
    <x v="4"/>
    <s v="Iris Project Case"/>
    <x v="1051"/>
    <x v="4"/>
    <n v="0"/>
    <x v="1091"/>
  </r>
  <r>
    <n v="4169"/>
    <x v="2061"/>
    <x v="2"/>
    <x v="856"/>
    <d v="2011-10-13T00:00:00"/>
    <s v="First Class"/>
    <s v="HA-14920"/>
    <s v="Helen Andreada"/>
    <x v="0"/>
    <x v="0"/>
    <s v="Pasadena"/>
    <x v="1"/>
    <n v="91104"/>
    <x v="1"/>
    <s v="FUR-CH-10000229"/>
    <x v="0"/>
    <x v="1"/>
    <s v="Global Enterprise Series Seating High-Back Swivel/Tilt Chairs"/>
    <x v="3209"/>
    <x v="0"/>
    <n v="0.2"/>
    <x v="3616"/>
  </r>
  <r>
    <n v="4170"/>
    <x v="2062"/>
    <x v="1"/>
    <x v="657"/>
    <d v="2012-04-14T00:00:00"/>
    <s v="First Class"/>
    <s v="HJ-14875"/>
    <s v="Heather Jas"/>
    <x v="2"/>
    <x v="0"/>
    <s v="Mesa"/>
    <x v="16"/>
    <n v="85204"/>
    <x v="1"/>
    <s v="OFF-PA-10000788"/>
    <x v="1"/>
    <x v="10"/>
    <s v="Xerox 210"/>
    <x v="277"/>
    <x v="5"/>
    <n v="0.2"/>
    <x v="282"/>
  </r>
  <r>
    <n v="4171"/>
    <x v="2062"/>
    <x v="1"/>
    <x v="657"/>
    <d v="2012-04-14T00:00:00"/>
    <s v="First Class"/>
    <s v="HJ-14875"/>
    <s v="Heather Jas"/>
    <x v="2"/>
    <x v="0"/>
    <s v="Mesa"/>
    <x v="16"/>
    <n v="85204"/>
    <x v="1"/>
    <s v="OFF-PA-10002968"/>
    <x v="1"/>
    <x v="10"/>
    <s v="Xerox 1973"/>
    <x v="1572"/>
    <x v="1"/>
    <n v="0.2"/>
    <x v="1661"/>
  </r>
  <r>
    <n v="4172"/>
    <x v="2063"/>
    <x v="3"/>
    <x v="673"/>
    <d v="2014-11-21T00:00:00"/>
    <s v="Standard Class"/>
    <s v="JK-15370"/>
    <s v="Jay Kimmel"/>
    <x v="0"/>
    <x v="0"/>
    <s v="Fresno"/>
    <x v="1"/>
    <n v="93727"/>
    <x v="1"/>
    <s v="OFF-ST-10002486"/>
    <x v="1"/>
    <x v="4"/>
    <s v="Eldon Shelf Savers Cubes and Bins"/>
    <x v="5"/>
    <x v="3"/>
    <n v="0"/>
    <x v="3617"/>
  </r>
  <r>
    <n v="4173"/>
    <x v="2064"/>
    <x v="0"/>
    <x v="949"/>
    <d v="2013-07-02T00:00:00"/>
    <s v="Same Day"/>
    <s v="JF-15355"/>
    <s v="Jay Fein"/>
    <x v="0"/>
    <x v="0"/>
    <s v="Columbia"/>
    <x v="20"/>
    <n v="29203"/>
    <x v="0"/>
    <s v="OFF-BI-10002215"/>
    <x v="1"/>
    <x v="8"/>
    <s v="Wilson Jones Hanging View Binder, White, 1&quot;"/>
    <x v="3210"/>
    <x v="0"/>
    <n v="0"/>
    <x v="3618"/>
  </r>
  <r>
    <n v="4174"/>
    <x v="2064"/>
    <x v="0"/>
    <x v="949"/>
    <d v="2013-07-02T00:00:00"/>
    <s v="Same Day"/>
    <s v="JF-15355"/>
    <s v="Jay Fein"/>
    <x v="0"/>
    <x v="0"/>
    <s v="Columbia"/>
    <x v="20"/>
    <n v="29203"/>
    <x v="0"/>
    <s v="OFF-PA-10000788"/>
    <x v="1"/>
    <x v="10"/>
    <s v="Xerox 210"/>
    <x v="91"/>
    <x v="0"/>
    <n v="0"/>
    <x v="91"/>
  </r>
  <r>
    <n v="4175"/>
    <x v="2064"/>
    <x v="0"/>
    <x v="949"/>
    <d v="2013-07-02T00:00:00"/>
    <s v="Same Day"/>
    <s v="JF-15355"/>
    <s v="Jay Fein"/>
    <x v="0"/>
    <x v="0"/>
    <s v="Columbia"/>
    <x v="20"/>
    <n v="29203"/>
    <x v="0"/>
    <s v="OFF-BI-10003364"/>
    <x v="1"/>
    <x v="8"/>
    <s v="Binding Machine Supplies"/>
    <x v="2502"/>
    <x v="0"/>
    <n v="0"/>
    <x v="2741"/>
  </r>
  <r>
    <n v="4176"/>
    <x v="2065"/>
    <x v="1"/>
    <x v="239"/>
    <d v="2012-11-30T00:00:00"/>
    <s v="First Class"/>
    <s v="EK-13795"/>
    <s v="Eileen Kiefer"/>
    <x v="2"/>
    <x v="0"/>
    <s v="Santa Ana"/>
    <x v="1"/>
    <n v="92704"/>
    <x v="1"/>
    <s v="OFF-AR-10003582"/>
    <x v="1"/>
    <x v="6"/>
    <s v="Boston Electric Pencil Sharpener, Model 1818, Charcoal Black"/>
    <x v="2471"/>
    <x v="0"/>
    <n v="0"/>
    <x v="2704"/>
  </r>
  <r>
    <n v="4177"/>
    <x v="2066"/>
    <x v="2"/>
    <x v="884"/>
    <d v="2011-04-12T00:00:00"/>
    <s v="Standard Class"/>
    <s v="RS-19765"/>
    <s v="Roland Schwarz"/>
    <x v="1"/>
    <x v="0"/>
    <s v="Columbia"/>
    <x v="20"/>
    <n v="29203"/>
    <x v="0"/>
    <s v="TEC-PH-10003273"/>
    <x v="2"/>
    <x v="7"/>
    <s v="AT&amp;T TR1909W"/>
    <x v="3211"/>
    <x v="2"/>
    <n v="0"/>
    <x v="3619"/>
  </r>
  <r>
    <n v="4178"/>
    <x v="2066"/>
    <x v="2"/>
    <x v="884"/>
    <d v="2011-04-12T00:00:00"/>
    <s v="Standard Class"/>
    <s v="RS-19765"/>
    <s v="Roland Schwarz"/>
    <x v="1"/>
    <x v="0"/>
    <s v="Columbia"/>
    <x v="20"/>
    <n v="29203"/>
    <x v="0"/>
    <s v="OFF-PA-10000100"/>
    <x v="1"/>
    <x v="10"/>
    <s v="Xerox 1945"/>
    <x v="1247"/>
    <x v="1"/>
    <n v="0"/>
    <x v="1295"/>
  </r>
  <r>
    <n v="4179"/>
    <x v="2067"/>
    <x v="0"/>
    <x v="950"/>
    <d v="2013-06-19T00:00:00"/>
    <s v="Second Class"/>
    <s v="BD-11320"/>
    <s v="Bill Donatelli"/>
    <x v="0"/>
    <x v="0"/>
    <s v="Los Angeles"/>
    <x v="1"/>
    <n v="90045"/>
    <x v="1"/>
    <s v="OFF-PA-10001776"/>
    <x v="1"/>
    <x v="10"/>
    <s v="Wirebound Message Books, Four 2 3/4&quot; x 5&quot; Forms per Page, 600 Sets per Book"/>
    <x v="3212"/>
    <x v="2"/>
    <n v="0"/>
    <x v="3620"/>
  </r>
  <r>
    <n v="4180"/>
    <x v="2068"/>
    <x v="3"/>
    <x v="904"/>
    <d v="2014-03-11T00:00:00"/>
    <s v="Standard Class"/>
    <s v="BF-11170"/>
    <s v="Ben Ferrer"/>
    <x v="2"/>
    <x v="0"/>
    <s v="San Francisco"/>
    <x v="1"/>
    <n v="94109"/>
    <x v="1"/>
    <s v="OFF-BI-10004182"/>
    <x v="1"/>
    <x v="8"/>
    <s v="Economy Binders"/>
    <x v="3213"/>
    <x v="6"/>
    <n v="0.2"/>
    <x v="3621"/>
  </r>
  <r>
    <n v="4181"/>
    <x v="2069"/>
    <x v="3"/>
    <x v="566"/>
    <d v="2014-10-12T00:00:00"/>
    <s v="Standard Class"/>
    <s v="JK-15730"/>
    <s v="Joe Kamberova"/>
    <x v="0"/>
    <x v="0"/>
    <s v="Houston"/>
    <x v="5"/>
    <n v="77036"/>
    <x v="2"/>
    <s v="OFF-BI-10000756"/>
    <x v="1"/>
    <x v="8"/>
    <s v="Storex DuraTech Recycled Plastic Frosted Binders"/>
    <x v="3214"/>
    <x v="2"/>
    <n v="0.8"/>
    <x v="3622"/>
  </r>
  <r>
    <n v="4182"/>
    <x v="2070"/>
    <x v="3"/>
    <x v="833"/>
    <d v="2014-10-13T00:00:00"/>
    <s v="Standard Class"/>
    <s v="CR-12820"/>
    <s v="Cyra Reiten"/>
    <x v="2"/>
    <x v="0"/>
    <s v="New York City"/>
    <x v="15"/>
    <n v="10035"/>
    <x v="3"/>
    <s v="TEC-AC-10001539"/>
    <x v="2"/>
    <x v="11"/>
    <s v="Logitech G430 Surround Sound Gaming Headset with Dolby 7.1 Technology"/>
    <x v="3215"/>
    <x v="4"/>
    <n v="0"/>
    <x v="3623"/>
  </r>
  <r>
    <n v="4183"/>
    <x v="2070"/>
    <x v="3"/>
    <x v="833"/>
    <d v="2014-10-13T00:00:00"/>
    <s v="Standard Class"/>
    <s v="CR-12820"/>
    <s v="Cyra Reiten"/>
    <x v="2"/>
    <x v="0"/>
    <s v="New York City"/>
    <x v="15"/>
    <n v="10035"/>
    <x v="3"/>
    <s v="OFF-PA-10002377"/>
    <x v="1"/>
    <x v="10"/>
    <s v="Adams Telephone Message Book W/Dividers/Space For Phone Numbers, 5 1/4&quot;X8 1/2&quot;, 200/Messages"/>
    <x v="342"/>
    <x v="1"/>
    <n v="0"/>
    <x v="1844"/>
  </r>
  <r>
    <n v="4184"/>
    <x v="2070"/>
    <x v="3"/>
    <x v="833"/>
    <d v="2014-10-13T00:00:00"/>
    <s v="Standard Class"/>
    <s v="CR-12820"/>
    <s v="Cyra Reiten"/>
    <x v="2"/>
    <x v="0"/>
    <s v="New York City"/>
    <x v="15"/>
    <n v="10035"/>
    <x v="3"/>
    <s v="OFF-ST-10000991"/>
    <x v="1"/>
    <x v="4"/>
    <s v="Space Solutions HD Industrial Steel Shelving."/>
    <x v="3216"/>
    <x v="1"/>
    <n v="0"/>
    <x v="3624"/>
  </r>
  <r>
    <n v="4185"/>
    <x v="2071"/>
    <x v="0"/>
    <x v="5"/>
    <d v="2013-12-08T00:00:00"/>
    <s v="First Class"/>
    <s v="AG-10300"/>
    <s v="Aleksandra Gannaway"/>
    <x v="1"/>
    <x v="0"/>
    <s v="Franklin"/>
    <x v="31"/>
    <n v="2038"/>
    <x v="3"/>
    <s v="FUR-BO-10002853"/>
    <x v="0"/>
    <x v="0"/>
    <s v="O'Sullivan 5-Shelf Heavy-Duty Bookcases"/>
    <x v="3217"/>
    <x v="7"/>
    <n v="0"/>
    <x v="3625"/>
  </r>
  <r>
    <n v="4186"/>
    <x v="2072"/>
    <x v="0"/>
    <x v="147"/>
    <d v="2013-10-23T00:00:00"/>
    <s v="First Class"/>
    <s v="CM-12160"/>
    <s v="Charles McCrossin"/>
    <x v="0"/>
    <x v="0"/>
    <s v="Baltimore"/>
    <x v="39"/>
    <n v="21215"/>
    <x v="3"/>
    <s v="TEC-AC-10004510"/>
    <x v="2"/>
    <x v="11"/>
    <s v="Logitech Desktop MK120 Mouse and keyboard Combo"/>
    <x v="1548"/>
    <x v="5"/>
    <n v="0"/>
    <x v="1635"/>
  </r>
  <r>
    <n v="4187"/>
    <x v="2073"/>
    <x v="3"/>
    <x v="796"/>
    <d v="2014-05-24T00:00:00"/>
    <s v="Standard Class"/>
    <s v="SG-20890"/>
    <s v="Susan Gilcrest"/>
    <x v="1"/>
    <x v="0"/>
    <s v="Mcallen"/>
    <x v="5"/>
    <n v="78501"/>
    <x v="2"/>
    <s v="OFF-BI-10003712"/>
    <x v="1"/>
    <x v="8"/>
    <s v="Acco Pressboard Covers with Storage Hooks, 14 7/8&quot; x 11&quot;, Light Blue"/>
    <x v="3218"/>
    <x v="3"/>
    <n v="0.8"/>
    <x v="3626"/>
  </r>
  <r>
    <n v="4188"/>
    <x v="2073"/>
    <x v="3"/>
    <x v="796"/>
    <d v="2014-05-24T00:00:00"/>
    <s v="Standard Class"/>
    <s v="SG-20890"/>
    <s v="Susan Gilcrest"/>
    <x v="1"/>
    <x v="0"/>
    <s v="Mcallen"/>
    <x v="5"/>
    <n v="78501"/>
    <x v="2"/>
    <s v="OFF-BI-10002571"/>
    <x v="1"/>
    <x v="8"/>
    <s v="Avery Framed View Binder, EZD Ring (Locking), Navy, 1 1/2&quot;"/>
    <x v="3219"/>
    <x v="7"/>
    <n v="0.8"/>
    <x v="3627"/>
  </r>
  <r>
    <n v="4189"/>
    <x v="2073"/>
    <x v="3"/>
    <x v="796"/>
    <d v="2014-05-24T00:00:00"/>
    <s v="Standard Class"/>
    <s v="SG-20890"/>
    <s v="Susan Gilcrest"/>
    <x v="1"/>
    <x v="0"/>
    <s v="Mcallen"/>
    <x v="5"/>
    <n v="78501"/>
    <x v="2"/>
    <s v="OFF-ST-10004835"/>
    <x v="1"/>
    <x v="4"/>
    <s v="Plastic Stacking Crates &amp; Casters"/>
    <x v="436"/>
    <x v="0"/>
    <n v="0.2"/>
    <x v="2481"/>
  </r>
  <r>
    <n v="4190"/>
    <x v="2074"/>
    <x v="0"/>
    <x v="182"/>
    <d v="2013-10-02T00:00:00"/>
    <s v="Second Class"/>
    <s v="CS-12175"/>
    <s v="Charles Sheldon"/>
    <x v="1"/>
    <x v="0"/>
    <s v="Iowa City"/>
    <x v="23"/>
    <n v="52240"/>
    <x v="2"/>
    <s v="OFF-PA-10004022"/>
    <x v="1"/>
    <x v="10"/>
    <s v="Hammermill Color Copier Paper (28Lb. and 96 Bright)"/>
    <x v="1044"/>
    <x v="7"/>
    <n v="0"/>
    <x v="3628"/>
  </r>
  <r>
    <n v="4191"/>
    <x v="2075"/>
    <x v="3"/>
    <x v="701"/>
    <d v="2014-11-23T00:00:00"/>
    <s v="Standard Class"/>
    <s v="HL-15040"/>
    <s v="Hunter Lopez"/>
    <x v="0"/>
    <x v="0"/>
    <s v="Newark"/>
    <x v="13"/>
    <n v="19711"/>
    <x v="3"/>
    <s v="TEC-CO-10004722"/>
    <x v="2"/>
    <x v="16"/>
    <s v="Canon imageCLASS 2200 Advanced Copier"/>
    <x v="3220"/>
    <x v="1"/>
    <n v="0"/>
    <x v="3629"/>
  </r>
  <r>
    <n v="4192"/>
    <x v="2076"/>
    <x v="1"/>
    <x v="951"/>
    <d v="2012-07-08T00:00:00"/>
    <s v="Same Day"/>
    <s v="DM-13015"/>
    <s v="Darrin Martin"/>
    <x v="0"/>
    <x v="0"/>
    <s v="Houston"/>
    <x v="5"/>
    <n v="77070"/>
    <x v="2"/>
    <s v="OFF-PA-10004248"/>
    <x v="1"/>
    <x v="10"/>
    <s v="Xerox 1990"/>
    <x v="3131"/>
    <x v="2"/>
    <n v="0.2"/>
    <x v="3630"/>
  </r>
  <r>
    <n v="4193"/>
    <x v="2077"/>
    <x v="1"/>
    <x v="547"/>
    <d v="2012-11-20T00:00:00"/>
    <s v="Standard Class"/>
    <s v="HK-14890"/>
    <s v="Heather Kirkland"/>
    <x v="1"/>
    <x v="0"/>
    <s v="Boise"/>
    <x v="45"/>
    <n v="83704"/>
    <x v="1"/>
    <s v="FUR-TA-10000577"/>
    <x v="0"/>
    <x v="3"/>
    <s v="Bretford CR4500 Series Slim Rectangular Table"/>
    <x v="3221"/>
    <x v="0"/>
    <n v="0"/>
    <x v="3631"/>
  </r>
  <r>
    <n v="4194"/>
    <x v="2077"/>
    <x v="1"/>
    <x v="547"/>
    <d v="2012-11-20T00:00:00"/>
    <s v="Standard Class"/>
    <s v="HK-14890"/>
    <s v="Heather Kirkland"/>
    <x v="1"/>
    <x v="0"/>
    <s v="Boise"/>
    <x v="45"/>
    <n v="83704"/>
    <x v="1"/>
    <s v="TEC-PH-10001254"/>
    <x v="2"/>
    <x v="7"/>
    <s v="Jabra BIZ 2300 Duo QD Duo Corded Headset"/>
    <x v="3222"/>
    <x v="1"/>
    <n v="0.2"/>
    <x v="3632"/>
  </r>
  <r>
    <n v="4195"/>
    <x v="2078"/>
    <x v="1"/>
    <x v="652"/>
    <d v="2012-06-22T00:00:00"/>
    <s v="Standard Class"/>
    <s v="BG-11740"/>
    <s v="Bruce Geld"/>
    <x v="0"/>
    <x v="0"/>
    <s v="San Diego"/>
    <x v="1"/>
    <n v="92105"/>
    <x v="1"/>
    <s v="OFF-AR-10001044"/>
    <x v="1"/>
    <x v="6"/>
    <s v="BOSTON Ranger #55 Pencil Sharpener, Black"/>
    <x v="3223"/>
    <x v="0"/>
    <n v="0"/>
    <x v="3633"/>
  </r>
  <r>
    <n v="4196"/>
    <x v="2079"/>
    <x v="0"/>
    <x v="143"/>
    <d v="2013-04-15T00:00:00"/>
    <s v="Standard Class"/>
    <s v="CK-12595"/>
    <s v="Clytie Kelty"/>
    <x v="0"/>
    <x v="0"/>
    <s v="Los Angeles"/>
    <x v="1"/>
    <n v="90032"/>
    <x v="1"/>
    <s v="FUR-FU-10002597"/>
    <x v="0"/>
    <x v="5"/>
    <s v="C-Line Magnetic Cubicle Keepers, Clear Polypropylene"/>
    <x v="3224"/>
    <x v="2"/>
    <n v="0"/>
    <x v="3634"/>
  </r>
  <r>
    <n v="4197"/>
    <x v="2080"/>
    <x v="1"/>
    <x v="24"/>
    <d v="2012-04-23T00:00:00"/>
    <s v="Second Class"/>
    <s v="RF-19735"/>
    <s v="Roland Fjeld"/>
    <x v="0"/>
    <x v="0"/>
    <s v="New York City"/>
    <x v="15"/>
    <n v="10024"/>
    <x v="3"/>
    <s v="OFF-LA-10004093"/>
    <x v="1"/>
    <x v="2"/>
    <s v="Avery 486"/>
    <x v="2521"/>
    <x v="1"/>
    <n v="0"/>
    <x v="3635"/>
  </r>
  <r>
    <n v="4198"/>
    <x v="2081"/>
    <x v="0"/>
    <x v="275"/>
    <d v="2013-12-09T00:00:00"/>
    <s v="Standard Class"/>
    <s v="CJ-12010"/>
    <s v="Caroline Jumper"/>
    <x v="0"/>
    <x v="0"/>
    <s v="Philadelphia"/>
    <x v="9"/>
    <n v="19134"/>
    <x v="3"/>
    <s v="OFF-AP-10000179"/>
    <x v="1"/>
    <x v="9"/>
    <s v="Honeywell Enviracaire Portable HEPA Air Cleaner for up to 10 x 16 Room"/>
    <x v="3225"/>
    <x v="4"/>
    <n v="0.2"/>
    <x v="3636"/>
  </r>
  <r>
    <n v="4199"/>
    <x v="2081"/>
    <x v="0"/>
    <x v="275"/>
    <d v="2013-12-09T00:00:00"/>
    <s v="Standard Class"/>
    <s v="CJ-12010"/>
    <s v="Caroline Jumper"/>
    <x v="0"/>
    <x v="0"/>
    <s v="Philadelphia"/>
    <x v="9"/>
    <n v="19134"/>
    <x v="3"/>
    <s v="OFF-BI-10001072"/>
    <x v="1"/>
    <x v="8"/>
    <s v="GBC Clear Cover, 8-1/2 x 11, unpunched, 25 covers per pack"/>
    <x v="3226"/>
    <x v="4"/>
    <n v="0.7"/>
    <x v="3637"/>
  </r>
  <r>
    <n v="4200"/>
    <x v="2082"/>
    <x v="1"/>
    <x v="895"/>
    <d v="2012-12-10T00:00:00"/>
    <s v="Same Day"/>
    <s v="MA-17560"/>
    <s v="Matt Abelman"/>
    <x v="2"/>
    <x v="0"/>
    <s v="New York City"/>
    <x v="15"/>
    <n v="10024"/>
    <x v="3"/>
    <s v="OFF-LA-10004093"/>
    <x v="1"/>
    <x v="2"/>
    <s v="Avery 486"/>
    <x v="2061"/>
    <x v="7"/>
    <n v="0"/>
    <x v="2221"/>
  </r>
  <r>
    <n v="4201"/>
    <x v="2082"/>
    <x v="1"/>
    <x v="895"/>
    <d v="2012-12-10T00:00:00"/>
    <s v="Same Day"/>
    <s v="MA-17560"/>
    <s v="Matt Abelman"/>
    <x v="2"/>
    <x v="0"/>
    <s v="New York City"/>
    <x v="15"/>
    <n v="10024"/>
    <x v="3"/>
    <s v="TEC-CO-10002095"/>
    <x v="2"/>
    <x v="16"/>
    <s v="Hewlett Packard 610 Color Digital Copier / Printer"/>
    <x v="3227"/>
    <x v="0"/>
    <n v="0.2"/>
    <x v="3638"/>
  </r>
  <r>
    <n v="4202"/>
    <x v="2082"/>
    <x v="1"/>
    <x v="895"/>
    <d v="2012-12-10T00:00:00"/>
    <s v="Same Day"/>
    <s v="MA-17560"/>
    <s v="Matt Abelman"/>
    <x v="2"/>
    <x v="0"/>
    <s v="New York City"/>
    <x v="15"/>
    <n v="10024"/>
    <x v="3"/>
    <s v="OFF-PA-10002713"/>
    <x v="1"/>
    <x v="10"/>
    <s v="Adams Phone Message Book, 200 Message Capacity, 8 1/16” x 11”"/>
    <x v="521"/>
    <x v="5"/>
    <n v="0"/>
    <x v="3639"/>
  </r>
  <r>
    <n v="4203"/>
    <x v="2082"/>
    <x v="1"/>
    <x v="895"/>
    <d v="2012-12-10T00:00:00"/>
    <s v="Same Day"/>
    <s v="MA-17560"/>
    <s v="Matt Abelman"/>
    <x v="2"/>
    <x v="0"/>
    <s v="New York City"/>
    <x v="15"/>
    <n v="10024"/>
    <x v="3"/>
    <s v="OFF-PA-10002254"/>
    <x v="1"/>
    <x v="10"/>
    <s v="Xerox 1883"/>
    <x v="2381"/>
    <x v="3"/>
    <n v="0"/>
    <x v="2589"/>
  </r>
  <r>
    <n v="4204"/>
    <x v="2083"/>
    <x v="2"/>
    <x v="656"/>
    <d v="2011-11-02T00:00:00"/>
    <s v="Second Class"/>
    <s v="AM-10705"/>
    <s v="Anne McFarland"/>
    <x v="0"/>
    <x v="0"/>
    <s v="Cranston"/>
    <x v="34"/>
    <n v="2920"/>
    <x v="3"/>
    <s v="OFF-AR-10001683"/>
    <x v="1"/>
    <x v="6"/>
    <s v="Lumber Crayons"/>
    <x v="3228"/>
    <x v="2"/>
    <n v="0"/>
    <x v="3640"/>
  </r>
  <r>
    <n v="4205"/>
    <x v="2083"/>
    <x v="2"/>
    <x v="656"/>
    <d v="2011-11-02T00:00:00"/>
    <s v="Second Class"/>
    <s v="AM-10705"/>
    <s v="Anne McFarland"/>
    <x v="0"/>
    <x v="0"/>
    <s v="Cranston"/>
    <x v="34"/>
    <n v="2920"/>
    <x v="3"/>
    <s v="OFF-PA-10002195"/>
    <x v="1"/>
    <x v="10"/>
    <s v="RSVP Cards &amp; Envelopes, Blank White, 8-1/2&quot; X 11&quot;, 24 Cards/25 Envelopes/Set"/>
    <x v="1015"/>
    <x v="0"/>
    <n v="0"/>
    <x v="3641"/>
  </r>
  <r>
    <n v="4206"/>
    <x v="2083"/>
    <x v="2"/>
    <x v="656"/>
    <d v="2011-11-02T00:00:00"/>
    <s v="Second Class"/>
    <s v="AM-10705"/>
    <s v="Anne McFarland"/>
    <x v="0"/>
    <x v="0"/>
    <s v="Cranston"/>
    <x v="34"/>
    <n v="2920"/>
    <x v="3"/>
    <s v="FUR-FU-10002364"/>
    <x v="0"/>
    <x v="5"/>
    <s v="Eldon Expressions Wood Desk Accessories, Oak"/>
    <x v="1816"/>
    <x v="0"/>
    <n v="0"/>
    <x v="3642"/>
  </r>
  <r>
    <n v="4207"/>
    <x v="2083"/>
    <x v="2"/>
    <x v="656"/>
    <d v="2011-11-02T00:00:00"/>
    <s v="Second Class"/>
    <s v="AM-10705"/>
    <s v="Anne McFarland"/>
    <x v="0"/>
    <x v="0"/>
    <s v="Cranston"/>
    <x v="34"/>
    <n v="2920"/>
    <x v="3"/>
    <s v="OFF-BI-10004001"/>
    <x v="1"/>
    <x v="8"/>
    <s v="GBC Recycled VeloBinder Covers"/>
    <x v="3229"/>
    <x v="0"/>
    <n v="0"/>
    <x v="3643"/>
  </r>
  <r>
    <n v="4208"/>
    <x v="2083"/>
    <x v="2"/>
    <x v="656"/>
    <d v="2011-11-02T00:00:00"/>
    <s v="Second Class"/>
    <s v="AM-10705"/>
    <s v="Anne McFarland"/>
    <x v="0"/>
    <x v="0"/>
    <s v="Cranston"/>
    <x v="34"/>
    <n v="2920"/>
    <x v="3"/>
    <s v="FUR-FU-10000023"/>
    <x v="0"/>
    <x v="5"/>
    <s v="Eldon Wave Desk Accessories"/>
    <x v="3230"/>
    <x v="1"/>
    <n v="0"/>
    <x v="3644"/>
  </r>
  <r>
    <n v="4209"/>
    <x v="2083"/>
    <x v="2"/>
    <x v="656"/>
    <d v="2011-11-02T00:00:00"/>
    <s v="Second Class"/>
    <s v="AM-10705"/>
    <s v="Anne McFarland"/>
    <x v="0"/>
    <x v="0"/>
    <s v="Cranston"/>
    <x v="34"/>
    <n v="2920"/>
    <x v="3"/>
    <s v="FUR-CH-10002320"/>
    <x v="0"/>
    <x v="1"/>
    <s v="Hon Pagoda Stacking Chairs"/>
    <x v="3231"/>
    <x v="2"/>
    <n v="0"/>
    <x v="3645"/>
  </r>
  <r>
    <n v="4210"/>
    <x v="2083"/>
    <x v="2"/>
    <x v="656"/>
    <d v="2011-11-02T00:00:00"/>
    <s v="Second Class"/>
    <s v="AM-10705"/>
    <s v="Anne McFarland"/>
    <x v="0"/>
    <x v="0"/>
    <s v="Cranston"/>
    <x v="34"/>
    <n v="2920"/>
    <x v="3"/>
    <s v="FUR-TA-10003238"/>
    <x v="0"/>
    <x v="3"/>
    <s v="Chromcraft Bull-Nose Wood 48&quot; x 96&quot; Rectangular Conference Tables"/>
    <x v="3232"/>
    <x v="7"/>
    <n v="0.3"/>
    <x v="3646"/>
  </r>
  <r>
    <n v="4211"/>
    <x v="2084"/>
    <x v="3"/>
    <x v="34"/>
    <d v="2014-12-15T00:00:00"/>
    <s v="Standard Class"/>
    <s v="AH-10585"/>
    <s v="Angele Hood"/>
    <x v="0"/>
    <x v="0"/>
    <s v="Chicago"/>
    <x v="10"/>
    <n v="60623"/>
    <x v="2"/>
    <s v="OFF-PA-10004965"/>
    <x v="1"/>
    <x v="10"/>
    <s v="Xerox 1921"/>
    <x v="2992"/>
    <x v="0"/>
    <n v="0.2"/>
    <x v="3338"/>
  </r>
  <r>
    <n v="4212"/>
    <x v="2085"/>
    <x v="2"/>
    <x v="952"/>
    <d v="2011-05-09T00:00:00"/>
    <s v="Second Class"/>
    <s v="PF-19120"/>
    <s v="Peter Fuller"/>
    <x v="0"/>
    <x v="0"/>
    <s v="Richmond"/>
    <x v="0"/>
    <n v="40475"/>
    <x v="0"/>
    <s v="OFF-PA-10003016"/>
    <x v="1"/>
    <x v="10"/>
    <s v="Adams &quot;While You Were Out&quot; Message Pads"/>
    <x v="2320"/>
    <x v="1"/>
    <n v="0"/>
    <x v="3647"/>
  </r>
  <r>
    <n v="4213"/>
    <x v="2085"/>
    <x v="2"/>
    <x v="952"/>
    <d v="2011-05-09T00:00:00"/>
    <s v="Second Class"/>
    <s v="PF-19120"/>
    <s v="Peter Fuller"/>
    <x v="0"/>
    <x v="0"/>
    <s v="Richmond"/>
    <x v="0"/>
    <n v="40475"/>
    <x v="0"/>
    <s v="OFF-AR-10003651"/>
    <x v="1"/>
    <x v="6"/>
    <s v="Newell 350"/>
    <x v="2637"/>
    <x v="0"/>
    <n v="0"/>
    <x v="2909"/>
  </r>
  <r>
    <n v="4214"/>
    <x v="2085"/>
    <x v="2"/>
    <x v="952"/>
    <d v="2011-05-09T00:00:00"/>
    <s v="Second Class"/>
    <s v="PF-19120"/>
    <s v="Peter Fuller"/>
    <x v="0"/>
    <x v="0"/>
    <s v="Richmond"/>
    <x v="0"/>
    <n v="40475"/>
    <x v="0"/>
    <s v="OFF-PA-10001363"/>
    <x v="1"/>
    <x v="10"/>
    <s v="Xerox 1933"/>
    <x v="335"/>
    <x v="0"/>
    <n v="0"/>
    <x v="342"/>
  </r>
  <r>
    <n v="4215"/>
    <x v="2086"/>
    <x v="0"/>
    <x v="758"/>
    <d v="2013-03-09T00:00:00"/>
    <s v="Standard Class"/>
    <s v="RD-19480"/>
    <s v="Rick Duston"/>
    <x v="0"/>
    <x v="0"/>
    <s v="Mishawaka"/>
    <x v="14"/>
    <n v="46544"/>
    <x v="2"/>
    <s v="OFF-BI-10003876"/>
    <x v="1"/>
    <x v="8"/>
    <s v="Green Canvas Binder for 8-1/2&quot; x 14&quot; Sheets"/>
    <x v="3233"/>
    <x v="1"/>
    <n v="0"/>
    <x v="3648"/>
  </r>
  <r>
    <n v="4216"/>
    <x v="2087"/>
    <x v="2"/>
    <x v="953"/>
    <d v="2011-12-04T00:00:00"/>
    <s v="Standard Class"/>
    <s v="JL-15505"/>
    <s v="Jeremy Lonsdale"/>
    <x v="0"/>
    <x v="0"/>
    <s v="Mount Vernon"/>
    <x v="15"/>
    <n v="10550"/>
    <x v="3"/>
    <s v="OFF-EN-10004007"/>
    <x v="1"/>
    <x v="12"/>
    <s v="Park Ridge Embossed Executive Business Envelopes"/>
    <x v="3234"/>
    <x v="4"/>
    <n v="0"/>
    <x v="3649"/>
  </r>
  <r>
    <n v="4217"/>
    <x v="2088"/>
    <x v="1"/>
    <x v="954"/>
    <d v="2012-02-22T00:00:00"/>
    <s v="Standard Class"/>
    <s v="AB-10600"/>
    <s v="Ann Blume"/>
    <x v="1"/>
    <x v="0"/>
    <s v="Los Angeles"/>
    <x v="1"/>
    <n v="90004"/>
    <x v="1"/>
    <s v="OFF-LA-10002271"/>
    <x v="1"/>
    <x v="2"/>
    <s v="Smead Alpha-Z Color-Coded Second Alphabetical Labels and Starter Set"/>
    <x v="357"/>
    <x v="1"/>
    <n v="0"/>
    <x v="3650"/>
  </r>
  <r>
    <n v="4218"/>
    <x v="2089"/>
    <x v="3"/>
    <x v="719"/>
    <d v="2014-04-04T00:00:00"/>
    <s v="First Class"/>
    <s v="NC-18535"/>
    <s v="Nick Crebassa"/>
    <x v="1"/>
    <x v="0"/>
    <s v="San Francisco"/>
    <x v="1"/>
    <n v="94110"/>
    <x v="1"/>
    <s v="FUR-BO-10003894"/>
    <x v="0"/>
    <x v="0"/>
    <s v="Safco Value Mate Steel Bookcase, Baked Enamel Finish on Steel, Black"/>
    <x v="3235"/>
    <x v="8"/>
    <n v="0.15"/>
    <x v="3651"/>
  </r>
  <r>
    <n v="4219"/>
    <x v="2089"/>
    <x v="3"/>
    <x v="719"/>
    <d v="2014-04-04T00:00:00"/>
    <s v="First Class"/>
    <s v="NC-18535"/>
    <s v="Nick Crebassa"/>
    <x v="1"/>
    <x v="0"/>
    <s v="San Francisco"/>
    <x v="1"/>
    <n v="94110"/>
    <x v="1"/>
    <s v="TEC-MA-10000418"/>
    <x v="2"/>
    <x v="15"/>
    <s v="Cubify CubeX 3D Printer Double Head Print"/>
    <x v="3236"/>
    <x v="0"/>
    <n v="0.2"/>
    <x v="3652"/>
  </r>
  <r>
    <n v="4220"/>
    <x v="2090"/>
    <x v="3"/>
    <x v="532"/>
    <d v="2014-06-14T00:00:00"/>
    <s v="Second Class"/>
    <s v="TB-21400"/>
    <s v="Tom Boeckenhauer"/>
    <x v="0"/>
    <x v="0"/>
    <s v="Seattle"/>
    <x v="4"/>
    <n v="98103"/>
    <x v="1"/>
    <s v="OFF-PA-10004243"/>
    <x v="1"/>
    <x v="10"/>
    <s v="Xerox 1939"/>
    <x v="2479"/>
    <x v="0"/>
    <n v="0"/>
    <x v="2714"/>
  </r>
  <r>
    <n v="4221"/>
    <x v="2090"/>
    <x v="3"/>
    <x v="532"/>
    <d v="2014-06-14T00:00:00"/>
    <s v="Second Class"/>
    <s v="TB-21400"/>
    <s v="Tom Boeckenhauer"/>
    <x v="0"/>
    <x v="0"/>
    <s v="Seattle"/>
    <x v="4"/>
    <n v="98103"/>
    <x v="1"/>
    <s v="OFF-BI-10001759"/>
    <x v="1"/>
    <x v="8"/>
    <s v="Acco Pressboard Covers with Storage Hooks, 14 7/8&quot; x 11&quot;, Dark Blue"/>
    <x v="2187"/>
    <x v="5"/>
    <n v="0.2"/>
    <x v="3653"/>
  </r>
  <r>
    <n v="4222"/>
    <x v="2090"/>
    <x v="3"/>
    <x v="532"/>
    <d v="2014-06-14T00:00:00"/>
    <s v="Second Class"/>
    <s v="TB-21400"/>
    <s v="Tom Boeckenhauer"/>
    <x v="0"/>
    <x v="0"/>
    <s v="Seattle"/>
    <x v="4"/>
    <n v="98103"/>
    <x v="1"/>
    <s v="TEC-MA-10001570"/>
    <x v="2"/>
    <x v="15"/>
    <s v="Cisco Desktop Collaboration Experience DX650 IP Video Phone"/>
    <x v="3237"/>
    <x v="2"/>
    <n v="0.2"/>
    <x v="3654"/>
  </r>
  <r>
    <n v="4223"/>
    <x v="2090"/>
    <x v="3"/>
    <x v="532"/>
    <d v="2014-06-14T00:00:00"/>
    <s v="Second Class"/>
    <s v="TB-21400"/>
    <s v="Tom Boeckenhauer"/>
    <x v="0"/>
    <x v="0"/>
    <s v="Seattle"/>
    <x v="4"/>
    <n v="98103"/>
    <x v="1"/>
    <s v="OFF-ST-10004804"/>
    <x v="1"/>
    <x v="4"/>
    <s v="Belkin 19&quot; Vented Equipment Shelf, Black"/>
    <x v="3238"/>
    <x v="0"/>
    <n v="0"/>
    <x v="3655"/>
  </r>
  <r>
    <n v="4224"/>
    <x v="2090"/>
    <x v="3"/>
    <x v="532"/>
    <d v="2014-06-14T00:00:00"/>
    <s v="Second Class"/>
    <s v="TB-21400"/>
    <s v="Tom Boeckenhauer"/>
    <x v="0"/>
    <x v="0"/>
    <s v="Seattle"/>
    <x v="4"/>
    <n v="98103"/>
    <x v="1"/>
    <s v="FUR-BO-10001519"/>
    <x v="0"/>
    <x v="0"/>
    <s v="O'Sullivan 3-Shelf Heavy-Duty Bookcases"/>
    <x v="3239"/>
    <x v="1"/>
    <n v="0"/>
    <x v="3656"/>
  </r>
  <r>
    <n v="4225"/>
    <x v="2091"/>
    <x v="0"/>
    <x v="955"/>
    <d v="2013-10-04T00:00:00"/>
    <s v="First Class"/>
    <s v="SJ-20215"/>
    <s v="Sarah Jordon"/>
    <x v="0"/>
    <x v="0"/>
    <s v="Quincy"/>
    <x v="10"/>
    <n v="62301"/>
    <x v="2"/>
    <s v="OFF-BI-10000343"/>
    <x v="1"/>
    <x v="8"/>
    <s v="Pressboard Covers with Storage Hooks, 9 1/2&quot; x 11&quot;, Light Blue"/>
    <x v="3240"/>
    <x v="0"/>
    <n v="0.8"/>
    <x v="3657"/>
  </r>
  <r>
    <n v="4226"/>
    <x v="2092"/>
    <x v="2"/>
    <x v="736"/>
    <d v="2011-12-17T00:00:00"/>
    <s v="Standard Class"/>
    <s v="EB-13840"/>
    <s v="Ellis Ballard"/>
    <x v="1"/>
    <x v="0"/>
    <s v="Chicago"/>
    <x v="10"/>
    <n v="60623"/>
    <x v="2"/>
    <s v="FUR-FU-10003930"/>
    <x v="0"/>
    <x v="5"/>
    <s v="Howard Miller 12-3/4 Diameter Accuwave DS  Wall Clock"/>
    <x v="3241"/>
    <x v="1"/>
    <n v="0.6"/>
    <x v="3658"/>
  </r>
  <r>
    <n v="4227"/>
    <x v="2093"/>
    <x v="3"/>
    <x v="343"/>
    <d v="2014-11-17T00:00:00"/>
    <s v="Standard Class"/>
    <s v="WB-21850"/>
    <s v="William Brown"/>
    <x v="0"/>
    <x v="0"/>
    <s v="Urbandale"/>
    <x v="23"/>
    <n v="50322"/>
    <x v="2"/>
    <s v="OFF-FA-10004854"/>
    <x v="1"/>
    <x v="13"/>
    <s v="Vinyl Coated Wire Paper Clips in Organizer Box, 800/Box"/>
    <x v="1962"/>
    <x v="4"/>
    <n v="0"/>
    <x v="2641"/>
  </r>
  <r>
    <n v="4228"/>
    <x v="2094"/>
    <x v="1"/>
    <x v="956"/>
    <d v="2012-01-10T00:00:00"/>
    <s v="Standard Class"/>
    <s v="SR-20740"/>
    <s v="Steven Roelle"/>
    <x v="2"/>
    <x v="0"/>
    <s v="Seattle"/>
    <x v="4"/>
    <n v="98103"/>
    <x v="1"/>
    <s v="FUR-CH-10003396"/>
    <x v="0"/>
    <x v="1"/>
    <s v="Global Deluxe Steno Chair"/>
    <x v="3242"/>
    <x v="7"/>
    <n v="0.2"/>
    <x v="3659"/>
  </r>
  <r>
    <n v="4229"/>
    <x v="2095"/>
    <x v="0"/>
    <x v="830"/>
    <d v="2013-03-27T00:00:00"/>
    <s v="First Class"/>
    <s v="VG-21805"/>
    <s v="Vivek Grady"/>
    <x v="1"/>
    <x v="0"/>
    <s v="Richmond"/>
    <x v="14"/>
    <n v="47374"/>
    <x v="2"/>
    <s v="OFF-PA-10001994"/>
    <x v="1"/>
    <x v="10"/>
    <s v="Ink Jet Note and Greeting Cards, 8-1/2&quot; x 5-1/2&quot; Card Size"/>
    <x v="3243"/>
    <x v="7"/>
    <n v="0"/>
    <x v="3660"/>
  </r>
  <r>
    <n v="4230"/>
    <x v="2096"/>
    <x v="3"/>
    <x v="957"/>
    <d v="2014-07-11T00:00:00"/>
    <s v="Standard Class"/>
    <s v="LS-16945"/>
    <s v="Linda Southworth"/>
    <x v="1"/>
    <x v="0"/>
    <s v="Dallas"/>
    <x v="5"/>
    <n v="75220"/>
    <x v="2"/>
    <s v="FUR-FU-10003601"/>
    <x v="0"/>
    <x v="5"/>
    <s v="Deflect-o RollaMat Studded, Beveled Mat for Medium Pile Carpeting"/>
    <x v="3244"/>
    <x v="6"/>
    <n v="0.6"/>
    <x v="3661"/>
  </r>
  <r>
    <n v="4231"/>
    <x v="2096"/>
    <x v="3"/>
    <x v="957"/>
    <d v="2014-07-11T00:00:00"/>
    <s v="Standard Class"/>
    <s v="LS-16945"/>
    <s v="Linda Southworth"/>
    <x v="1"/>
    <x v="0"/>
    <s v="Dallas"/>
    <x v="5"/>
    <n v="75220"/>
    <x v="2"/>
    <s v="OFF-BI-10003429"/>
    <x v="1"/>
    <x v="8"/>
    <s v="Cardinal HOLDit! Binder Insert Strips,Extra Strips"/>
    <x v="3245"/>
    <x v="6"/>
    <n v="0.8"/>
    <x v="3662"/>
  </r>
  <r>
    <n v="4232"/>
    <x v="2096"/>
    <x v="3"/>
    <x v="957"/>
    <d v="2014-07-11T00:00:00"/>
    <s v="Standard Class"/>
    <s v="LS-16945"/>
    <s v="Linda Southworth"/>
    <x v="1"/>
    <x v="0"/>
    <s v="Dallas"/>
    <x v="5"/>
    <n v="75220"/>
    <x v="2"/>
    <s v="OFF-PA-10000232"/>
    <x v="1"/>
    <x v="10"/>
    <s v="Xerox 1975"/>
    <x v="12"/>
    <x v="1"/>
    <n v="0.2"/>
    <x v="906"/>
  </r>
  <r>
    <n v="4233"/>
    <x v="2096"/>
    <x v="3"/>
    <x v="957"/>
    <d v="2014-07-11T00:00:00"/>
    <s v="Standard Class"/>
    <s v="LS-16945"/>
    <s v="Linda Southworth"/>
    <x v="1"/>
    <x v="0"/>
    <s v="Dallas"/>
    <x v="5"/>
    <n v="75220"/>
    <x v="2"/>
    <s v="OFF-PA-10002195"/>
    <x v="1"/>
    <x v="10"/>
    <s v="Xerox 1966"/>
    <x v="277"/>
    <x v="5"/>
    <n v="0.2"/>
    <x v="3663"/>
  </r>
  <r>
    <n v="4234"/>
    <x v="2096"/>
    <x v="3"/>
    <x v="957"/>
    <d v="2014-07-11T00:00:00"/>
    <s v="Standard Class"/>
    <s v="LS-16945"/>
    <s v="Linda Southworth"/>
    <x v="1"/>
    <x v="0"/>
    <s v="Dallas"/>
    <x v="5"/>
    <n v="75220"/>
    <x v="2"/>
    <s v="OFF-BI-10004492"/>
    <x v="1"/>
    <x v="8"/>
    <s v="Tuf-Vin Binders"/>
    <x v="3246"/>
    <x v="7"/>
    <n v="0.8"/>
    <x v="3664"/>
  </r>
  <r>
    <n v="4235"/>
    <x v="2097"/>
    <x v="2"/>
    <x v="158"/>
    <d v="2011-09-24T00:00:00"/>
    <s v="First Class"/>
    <s v="MA-17560"/>
    <s v="Matt Abelman"/>
    <x v="2"/>
    <x v="0"/>
    <s v="Philadelphia"/>
    <x v="9"/>
    <n v="19143"/>
    <x v="3"/>
    <s v="OFF-PA-10004000"/>
    <x v="1"/>
    <x v="10"/>
    <s v="While You Were Out Pads, 50 per Pad, 4 x 5 1/4, Green Cycle"/>
    <x v="1382"/>
    <x v="1"/>
    <n v="0.2"/>
    <x v="1448"/>
  </r>
  <r>
    <n v="4236"/>
    <x v="2097"/>
    <x v="2"/>
    <x v="158"/>
    <d v="2011-09-24T00:00:00"/>
    <s v="First Class"/>
    <s v="MA-17560"/>
    <s v="Matt Abelman"/>
    <x v="2"/>
    <x v="0"/>
    <s v="Philadelphia"/>
    <x v="9"/>
    <n v="19143"/>
    <x v="3"/>
    <s v="OFF-LA-10004425"/>
    <x v="1"/>
    <x v="2"/>
    <s v="Staples"/>
    <x v="3247"/>
    <x v="6"/>
    <n v="0.2"/>
    <x v="3665"/>
  </r>
  <r>
    <n v="4237"/>
    <x v="2098"/>
    <x v="0"/>
    <x v="310"/>
    <d v="2013-07-28T00:00:00"/>
    <s v="Standard Class"/>
    <s v="NF-18475"/>
    <s v="Neil Französisch"/>
    <x v="2"/>
    <x v="0"/>
    <s v="Rockford"/>
    <x v="10"/>
    <n v="61107"/>
    <x v="2"/>
    <s v="OFF-BI-10000948"/>
    <x v="1"/>
    <x v="8"/>
    <s v="GBC Laser Imprintable Binding System Covers, Desert Sand"/>
    <x v="3248"/>
    <x v="4"/>
    <n v="0.8"/>
    <x v="3666"/>
  </r>
  <r>
    <n v="4238"/>
    <x v="2099"/>
    <x v="3"/>
    <x v="635"/>
    <d v="2014-09-04T00:00:00"/>
    <s v="Second Class"/>
    <s v="MD-17860"/>
    <s v="Michael Dominguez"/>
    <x v="1"/>
    <x v="0"/>
    <s v="Philadelphia"/>
    <x v="9"/>
    <n v="19134"/>
    <x v="3"/>
    <s v="OFF-AR-10001972"/>
    <x v="1"/>
    <x v="6"/>
    <s v="Newell 323"/>
    <x v="3249"/>
    <x v="3"/>
    <n v="0.2"/>
    <x v="3667"/>
  </r>
  <r>
    <n v="4239"/>
    <x v="2100"/>
    <x v="3"/>
    <x v="606"/>
    <d v="2014-03-29T00:00:00"/>
    <s v="First Class"/>
    <s v="MZ-17335"/>
    <s v="Maria Zettner"/>
    <x v="2"/>
    <x v="0"/>
    <s v="Seattle"/>
    <x v="4"/>
    <n v="98105"/>
    <x v="1"/>
    <s v="OFF-AR-10004587"/>
    <x v="1"/>
    <x v="6"/>
    <s v="Boston 1827 Commercial Additional Cutter, Drive Gear &amp; Gear Rack for 1606"/>
    <x v="3250"/>
    <x v="7"/>
    <n v="0"/>
    <x v="3668"/>
  </r>
  <r>
    <n v="4240"/>
    <x v="2101"/>
    <x v="3"/>
    <x v="614"/>
    <d v="2015-01-05T00:00:00"/>
    <s v="Standard Class"/>
    <s v="KB-16600"/>
    <s v="Ken Brennan"/>
    <x v="1"/>
    <x v="0"/>
    <s v="Grand Rapids"/>
    <x v="12"/>
    <n v="49505"/>
    <x v="2"/>
    <s v="OFF-PA-10000994"/>
    <x v="1"/>
    <x v="10"/>
    <s v="Xerox 1915"/>
    <x v="1441"/>
    <x v="0"/>
    <n v="0"/>
    <x v="1517"/>
  </r>
  <r>
    <n v="4241"/>
    <x v="2102"/>
    <x v="2"/>
    <x v="59"/>
    <d v="2011-09-26T00:00:00"/>
    <s v="Standard Class"/>
    <s v="MA-17995"/>
    <s v="Michelle Arnett"/>
    <x v="2"/>
    <x v="0"/>
    <s v="Los Angeles"/>
    <x v="1"/>
    <n v="90004"/>
    <x v="1"/>
    <s v="OFF-AP-10001366"/>
    <x v="1"/>
    <x v="9"/>
    <s v="Staples"/>
    <x v="2911"/>
    <x v="4"/>
    <n v="0"/>
    <x v="3669"/>
  </r>
  <r>
    <n v="4242"/>
    <x v="2102"/>
    <x v="2"/>
    <x v="59"/>
    <d v="2011-09-26T00:00:00"/>
    <s v="Standard Class"/>
    <s v="MA-17995"/>
    <s v="Michelle Arnett"/>
    <x v="2"/>
    <x v="0"/>
    <s v="Los Angeles"/>
    <x v="1"/>
    <n v="90004"/>
    <x v="1"/>
    <s v="OFF-BI-10001636"/>
    <x v="1"/>
    <x v="8"/>
    <s v="Ibico Plastic and Wire Spiral Binding Combs"/>
    <x v="3251"/>
    <x v="1"/>
    <n v="0.2"/>
    <x v="3670"/>
  </r>
  <r>
    <n v="4243"/>
    <x v="2103"/>
    <x v="0"/>
    <x v="958"/>
    <d v="2013-04-06T00:00:00"/>
    <s v="First Class"/>
    <s v="ME-17320"/>
    <s v="Maria Etezadi"/>
    <x v="2"/>
    <x v="0"/>
    <s v="Springfield"/>
    <x v="17"/>
    <n v="22153"/>
    <x v="0"/>
    <s v="TEC-PH-10001448"/>
    <x v="2"/>
    <x v="7"/>
    <s v="Anker Astro 15000mAh USB Portable Charger"/>
    <x v="145"/>
    <x v="1"/>
    <n v="0"/>
    <x v="147"/>
  </r>
  <r>
    <n v="4244"/>
    <x v="2103"/>
    <x v="0"/>
    <x v="958"/>
    <d v="2013-04-06T00:00:00"/>
    <s v="First Class"/>
    <s v="ME-17320"/>
    <s v="Maria Etezadi"/>
    <x v="2"/>
    <x v="0"/>
    <s v="Springfield"/>
    <x v="17"/>
    <n v="22153"/>
    <x v="0"/>
    <s v="OFF-PA-10001776"/>
    <x v="1"/>
    <x v="10"/>
    <s v="Wirebound Message Books, Four 2 3/4&quot; x 5&quot; Forms per Page, 600 Sets per Book"/>
    <x v="3252"/>
    <x v="1"/>
    <n v="0"/>
    <x v="3671"/>
  </r>
  <r>
    <n v="4245"/>
    <x v="2104"/>
    <x v="2"/>
    <x v="959"/>
    <d v="2011-03-30T00:00:00"/>
    <s v="Standard Class"/>
    <s v="JD-15895"/>
    <s v="Jonathan Doherty"/>
    <x v="1"/>
    <x v="0"/>
    <s v="Los Angeles"/>
    <x v="1"/>
    <n v="90036"/>
    <x v="1"/>
    <s v="TEC-AC-10002323"/>
    <x v="2"/>
    <x v="11"/>
    <s v="SanDisk Ultra 32 GB MicroSDHC Class 10 Memory Card"/>
    <x v="2790"/>
    <x v="1"/>
    <n v="0"/>
    <x v="3100"/>
  </r>
  <r>
    <n v="4246"/>
    <x v="2105"/>
    <x v="3"/>
    <x v="354"/>
    <d v="2014-12-05T00:00:00"/>
    <s v="Standard Class"/>
    <s v="LS-16975"/>
    <s v="Lindsay Shagiari"/>
    <x v="2"/>
    <x v="0"/>
    <s v="Baltimore"/>
    <x v="39"/>
    <n v="21215"/>
    <x v="3"/>
    <s v="OFF-AR-10004582"/>
    <x v="1"/>
    <x v="6"/>
    <s v="BIC Brite Liner Grip Highlighters"/>
    <x v="3253"/>
    <x v="7"/>
    <n v="0"/>
    <x v="3672"/>
  </r>
  <r>
    <n v="4247"/>
    <x v="2105"/>
    <x v="3"/>
    <x v="354"/>
    <d v="2014-12-05T00:00:00"/>
    <s v="Standard Class"/>
    <s v="LS-16975"/>
    <s v="Lindsay Shagiari"/>
    <x v="2"/>
    <x v="0"/>
    <s v="Baltimore"/>
    <x v="39"/>
    <n v="21215"/>
    <x v="3"/>
    <s v="FUR-FU-10000576"/>
    <x v="0"/>
    <x v="5"/>
    <s v="Luxo Professional Fluorescent Magnifier Lamp with Clamp-Mount Base"/>
    <x v="607"/>
    <x v="2"/>
    <n v="0"/>
    <x v="617"/>
  </r>
  <r>
    <n v="4248"/>
    <x v="2105"/>
    <x v="3"/>
    <x v="354"/>
    <d v="2014-12-05T00:00:00"/>
    <s v="Standard Class"/>
    <s v="LS-16975"/>
    <s v="Lindsay Shagiari"/>
    <x v="2"/>
    <x v="0"/>
    <s v="Baltimore"/>
    <x v="39"/>
    <n v="21215"/>
    <x v="3"/>
    <s v="FUR-FU-10004270"/>
    <x v="0"/>
    <x v="5"/>
    <s v="Eldon Image Series Desk Accessories, Burgundy"/>
    <x v="3254"/>
    <x v="2"/>
    <n v="0"/>
    <x v="3673"/>
  </r>
  <r>
    <n v="4249"/>
    <x v="2106"/>
    <x v="0"/>
    <x v="49"/>
    <d v="2013-12-06T00:00:00"/>
    <s v="Second Class"/>
    <s v="SJ-20500"/>
    <s v="Shirley Jackson"/>
    <x v="0"/>
    <x v="0"/>
    <s v="Fairfield"/>
    <x v="29"/>
    <n v="6824"/>
    <x v="3"/>
    <s v="OFF-BI-10004236"/>
    <x v="1"/>
    <x v="8"/>
    <s v="XtraLife ClearVue Slant-D Ring Binder, White, 3&quot;"/>
    <x v="3255"/>
    <x v="5"/>
    <n v="0"/>
    <x v="3674"/>
  </r>
  <r>
    <n v="4250"/>
    <x v="2106"/>
    <x v="0"/>
    <x v="49"/>
    <d v="2013-12-06T00:00:00"/>
    <s v="Second Class"/>
    <s v="SJ-20500"/>
    <s v="Shirley Jackson"/>
    <x v="0"/>
    <x v="0"/>
    <s v="Fairfield"/>
    <x v="29"/>
    <n v="6824"/>
    <x v="3"/>
    <s v="FUR-CH-10004997"/>
    <x v="0"/>
    <x v="1"/>
    <s v="Hon Every-Day Series Multi-Task Chairs"/>
    <x v="3256"/>
    <x v="4"/>
    <n v="0"/>
    <x v="3675"/>
  </r>
  <r>
    <n v="4251"/>
    <x v="2107"/>
    <x v="2"/>
    <x v="111"/>
    <d v="2011-09-19T00:00:00"/>
    <s v="Same Day"/>
    <s v="BS-11365"/>
    <s v="Bill Shonely"/>
    <x v="1"/>
    <x v="0"/>
    <s v="New York City"/>
    <x v="15"/>
    <n v="10011"/>
    <x v="3"/>
    <s v="FUR-CH-10000988"/>
    <x v="0"/>
    <x v="1"/>
    <s v="Hon Olson Stacker Stools"/>
    <x v="3257"/>
    <x v="3"/>
    <n v="0.1"/>
    <x v="3676"/>
  </r>
  <r>
    <n v="4252"/>
    <x v="2108"/>
    <x v="1"/>
    <x v="924"/>
    <d v="2012-10-23T00:00:00"/>
    <s v="Same Day"/>
    <s v="RA-19285"/>
    <s v="Ralph Arnett"/>
    <x v="0"/>
    <x v="0"/>
    <s v="Lakeland"/>
    <x v="2"/>
    <n v="33801"/>
    <x v="0"/>
    <s v="TEC-PH-10004897"/>
    <x v="2"/>
    <x v="7"/>
    <s v="Mediabridge Sport Armband iPhone 5s"/>
    <x v="3258"/>
    <x v="3"/>
    <n v="0.2"/>
    <x v="3677"/>
  </r>
  <r>
    <n v="4253"/>
    <x v="2108"/>
    <x v="1"/>
    <x v="924"/>
    <d v="2012-10-23T00:00:00"/>
    <s v="Same Day"/>
    <s v="RA-19285"/>
    <s v="Ralph Arnett"/>
    <x v="0"/>
    <x v="0"/>
    <s v="Lakeland"/>
    <x v="2"/>
    <n v="33801"/>
    <x v="0"/>
    <s v="OFF-AR-10002656"/>
    <x v="1"/>
    <x v="6"/>
    <s v="Sanford Liquid Accent Highlighters"/>
    <x v="1432"/>
    <x v="0"/>
    <n v="0.2"/>
    <x v="3678"/>
  </r>
  <r>
    <n v="4254"/>
    <x v="2108"/>
    <x v="1"/>
    <x v="924"/>
    <d v="2012-10-23T00:00:00"/>
    <s v="Same Day"/>
    <s v="RA-19285"/>
    <s v="Ralph Arnett"/>
    <x v="0"/>
    <x v="0"/>
    <s v="Lakeland"/>
    <x v="2"/>
    <n v="33801"/>
    <x v="0"/>
    <s v="TEC-PH-10004924"/>
    <x v="2"/>
    <x v="7"/>
    <s v="SKILCRAFT Telephone Shoulder Rest, 2&quot; x 6.5&quot; x 2.5&quot;, Black"/>
    <x v="3259"/>
    <x v="0"/>
    <n v="0.2"/>
    <x v="3679"/>
  </r>
  <r>
    <n v="4255"/>
    <x v="2109"/>
    <x v="3"/>
    <x v="119"/>
    <d v="2014-10-17T00:00:00"/>
    <s v="First Class"/>
    <s v="TS-21610"/>
    <s v="Troy Staebel"/>
    <x v="0"/>
    <x v="0"/>
    <s v="Freeport"/>
    <x v="10"/>
    <n v="61032"/>
    <x v="2"/>
    <s v="OFF-PA-10003127"/>
    <x v="1"/>
    <x v="10"/>
    <s v="Staples"/>
    <x v="930"/>
    <x v="1"/>
    <n v="0.2"/>
    <x v="964"/>
  </r>
  <r>
    <n v="4256"/>
    <x v="2109"/>
    <x v="3"/>
    <x v="119"/>
    <d v="2014-10-17T00:00:00"/>
    <s v="First Class"/>
    <s v="TS-21610"/>
    <s v="Troy Staebel"/>
    <x v="0"/>
    <x v="0"/>
    <s v="Freeport"/>
    <x v="10"/>
    <n v="61032"/>
    <x v="2"/>
    <s v="OFF-BI-10000778"/>
    <x v="1"/>
    <x v="8"/>
    <s v="GBC VeloBinder Electric Binding Machine"/>
    <x v="3260"/>
    <x v="4"/>
    <n v="0.8"/>
    <x v="3680"/>
  </r>
  <r>
    <n v="4257"/>
    <x v="2109"/>
    <x v="3"/>
    <x v="119"/>
    <d v="2014-10-17T00:00:00"/>
    <s v="First Class"/>
    <s v="TS-21610"/>
    <s v="Troy Staebel"/>
    <x v="0"/>
    <x v="0"/>
    <s v="Freeport"/>
    <x v="10"/>
    <n v="61032"/>
    <x v="2"/>
    <s v="FUR-FU-10001424"/>
    <x v="0"/>
    <x v="5"/>
    <s v="Dax Clear Box Frame"/>
    <x v="3261"/>
    <x v="1"/>
    <n v="0.6"/>
    <x v="3681"/>
  </r>
  <r>
    <n v="4258"/>
    <x v="2110"/>
    <x v="1"/>
    <x v="406"/>
    <d v="2012-09-09T00:00:00"/>
    <s v="Standard Class"/>
    <s v="KB-16585"/>
    <s v="Ken Black"/>
    <x v="1"/>
    <x v="0"/>
    <s v="Medford"/>
    <x v="21"/>
    <n v="97504"/>
    <x v="1"/>
    <s v="OFF-BI-10000962"/>
    <x v="1"/>
    <x v="8"/>
    <s v="Acco Flexible ACCOHIDE Square Ring Data Binder, Dark Blue, 11 1/2&quot; X 14&quot; 7/8&quot;"/>
    <x v="3262"/>
    <x v="0"/>
    <n v="0.7"/>
    <x v="3682"/>
  </r>
  <r>
    <n v="4259"/>
    <x v="2111"/>
    <x v="0"/>
    <x v="560"/>
    <d v="2013-03-17T00:00:00"/>
    <s v="First Class"/>
    <s v="MM-18280"/>
    <s v="Muhammed MacIntyre"/>
    <x v="1"/>
    <x v="0"/>
    <s v="Seattle"/>
    <x v="4"/>
    <n v="98103"/>
    <x v="1"/>
    <s v="FUR-CH-10002880"/>
    <x v="0"/>
    <x v="1"/>
    <s v="Global High-Back Leather Tilter, Burgundy"/>
    <x v="3263"/>
    <x v="0"/>
    <n v="0.2"/>
    <x v="3683"/>
  </r>
  <r>
    <n v="4260"/>
    <x v="2112"/>
    <x v="3"/>
    <x v="960"/>
    <d v="2014-11-03T00:00:00"/>
    <s v="Second Class"/>
    <s v="LO-17170"/>
    <s v="Lori Olson"/>
    <x v="1"/>
    <x v="0"/>
    <s v="New York City"/>
    <x v="15"/>
    <n v="10035"/>
    <x v="3"/>
    <s v="OFF-EN-10004386"/>
    <x v="1"/>
    <x v="12"/>
    <s v="Recycled Interoffice Envelopes with String and Button Closure, 10 x 13"/>
    <x v="3264"/>
    <x v="0"/>
    <n v="0"/>
    <x v="3684"/>
  </r>
  <r>
    <n v="4261"/>
    <x v="2113"/>
    <x v="3"/>
    <x v="453"/>
    <d v="2014-10-20T00:00:00"/>
    <s v="Second Class"/>
    <s v="RS-19420"/>
    <s v="Ricardo Sperren"/>
    <x v="1"/>
    <x v="0"/>
    <s v="Fairfield"/>
    <x v="29"/>
    <n v="6824"/>
    <x v="3"/>
    <s v="OFF-LA-10001045"/>
    <x v="1"/>
    <x v="2"/>
    <s v="Permanent Self-Adhesive File Folder Labels for Typewriters by Universal"/>
    <x v="1206"/>
    <x v="2"/>
    <n v="0"/>
    <x v="1251"/>
  </r>
  <r>
    <n v="4262"/>
    <x v="2114"/>
    <x v="3"/>
    <x v="783"/>
    <d v="2014-08-12T00:00:00"/>
    <s v="Standard Class"/>
    <s v="CC-12475"/>
    <s v="Cindy Chapman"/>
    <x v="0"/>
    <x v="0"/>
    <s v="Moorhead"/>
    <x v="11"/>
    <n v="56560"/>
    <x v="2"/>
    <s v="TEC-AC-10002006"/>
    <x v="2"/>
    <x v="11"/>
    <s v="Memorex Micro Travel Drive 16 GB"/>
    <x v="1480"/>
    <x v="4"/>
    <n v="0"/>
    <x v="1559"/>
  </r>
  <r>
    <n v="4263"/>
    <x v="2115"/>
    <x v="3"/>
    <x v="296"/>
    <d v="2014-09-26T00:00:00"/>
    <s v="Standard Class"/>
    <s v="KT-16480"/>
    <s v="Kean Thornton"/>
    <x v="0"/>
    <x v="0"/>
    <s v="Columbus"/>
    <x v="32"/>
    <n v="31907"/>
    <x v="0"/>
    <s v="OFF-AP-10001242"/>
    <x v="1"/>
    <x v="9"/>
    <s v="APC 7 Outlet Network SurgeArrest Surge Protector"/>
    <x v="3265"/>
    <x v="7"/>
    <n v="0"/>
    <x v="3685"/>
  </r>
  <r>
    <n v="4264"/>
    <x v="2116"/>
    <x v="3"/>
    <x v="132"/>
    <d v="2014-11-09T00:00:00"/>
    <s v="Standard Class"/>
    <s v="DM-13015"/>
    <s v="Darrin Martin"/>
    <x v="0"/>
    <x v="0"/>
    <s v="Philadelphia"/>
    <x v="9"/>
    <n v="19143"/>
    <x v="3"/>
    <s v="OFF-BI-10000216"/>
    <x v="1"/>
    <x v="8"/>
    <s v="Mead 1st Gear 2&quot; Zipper Binder, Asst. Colors"/>
    <x v="3266"/>
    <x v="1"/>
    <n v="0.7"/>
    <x v="3686"/>
  </r>
  <r>
    <n v="4265"/>
    <x v="2117"/>
    <x v="0"/>
    <x v="732"/>
    <d v="2013-11-10T00:00:00"/>
    <s v="Standard Class"/>
    <s v="EP-13915"/>
    <s v="Emily Phan"/>
    <x v="0"/>
    <x v="0"/>
    <s v="Houston"/>
    <x v="5"/>
    <n v="77036"/>
    <x v="2"/>
    <s v="FUR-TA-10002774"/>
    <x v="0"/>
    <x v="3"/>
    <s v="Laminate Occasional Tables"/>
    <x v="3267"/>
    <x v="8"/>
    <n v="0.3"/>
    <x v="3687"/>
  </r>
  <r>
    <n v="4266"/>
    <x v="2117"/>
    <x v="0"/>
    <x v="732"/>
    <d v="2013-11-10T00:00:00"/>
    <s v="Standard Class"/>
    <s v="EP-13915"/>
    <s v="Emily Phan"/>
    <x v="0"/>
    <x v="0"/>
    <s v="Houston"/>
    <x v="5"/>
    <n v="77036"/>
    <x v="2"/>
    <s v="OFF-BI-10004364"/>
    <x v="1"/>
    <x v="8"/>
    <s v="Storex Dura Pro Binders"/>
    <x v="3019"/>
    <x v="1"/>
    <n v="0.8"/>
    <x v="3369"/>
  </r>
  <r>
    <n v="4267"/>
    <x v="2117"/>
    <x v="0"/>
    <x v="732"/>
    <d v="2013-11-10T00:00:00"/>
    <s v="Standard Class"/>
    <s v="EP-13915"/>
    <s v="Emily Phan"/>
    <x v="0"/>
    <x v="0"/>
    <s v="Houston"/>
    <x v="5"/>
    <n v="77036"/>
    <x v="2"/>
    <s v="FUR-BO-10000780"/>
    <x v="0"/>
    <x v="0"/>
    <s v="O'Sullivan Plantations 2-Door Library in Landvery Oak"/>
    <x v="2017"/>
    <x v="3"/>
    <n v="0.32"/>
    <x v="2172"/>
  </r>
  <r>
    <n v="4268"/>
    <x v="2117"/>
    <x v="0"/>
    <x v="732"/>
    <d v="2013-11-10T00:00:00"/>
    <s v="Standard Class"/>
    <s v="EP-13915"/>
    <s v="Emily Phan"/>
    <x v="0"/>
    <x v="0"/>
    <s v="Houston"/>
    <x v="5"/>
    <n v="77036"/>
    <x v="2"/>
    <s v="OFF-BI-10001989"/>
    <x v="1"/>
    <x v="8"/>
    <s v="Premium Transparent Presentation Covers by GBC"/>
    <x v="3268"/>
    <x v="1"/>
    <n v="0.8"/>
    <x v="3688"/>
  </r>
  <r>
    <n v="4269"/>
    <x v="2117"/>
    <x v="0"/>
    <x v="732"/>
    <d v="2013-11-10T00:00:00"/>
    <s v="Standard Class"/>
    <s v="EP-13915"/>
    <s v="Emily Phan"/>
    <x v="0"/>
    <x v="0"/>
    <s v="Houston"/>
    <x v="5"/>
    <n v="77036"/>
    <x v="2"/>
    <s v="TEC-AC-10004001"/>
    <x v="2"/>
    <x v="11"/>
    <s v="Logitech Wireless Headset H600 Over-The-Head Design"/>
    <x v="1379"/>
    <x v="2"/>
    <n v="0.2"/>
    <x v="3689"/>
  </r>
  <r>
    <n v="4270"/>
    <x v="2118"/>
    <x v="3"/>
    <x v="643"/>
    <d v="2014-06-30T00:00:00"/>
    <s v="Second Class"/>
    <s v="AM-10705"/>
    <s v="Anne McFarland"/>
    <x v="0"/>
    <x v="0"/>
    <s v="Seattle"/>
    <x v="4"/>
    <n v="98115"/>
    <x v="1"/>
    <s v="FUR-TA-10000688"/>
    <x v="0"/>
    <x v="3"/>
    <s v="Chromcraft Bull-Nose Wood Round Conference Table Top, Wood Base"/>
    <x v="3269"/>
    <x v="4"/>
    <n v="0"/>
    <x v="3690"/>
  </r>
  <r>
    <n v="4271"/>
    <x v="2119"/>
    <x v="1"/>
    <x v="650"/>
    <d v="2012-11-30T00:00:00"/>
    <s v="Standard Class"/>
    <s v="SH-20635"/>
    <s v="Stefanie Holloman"/>
    <x v="1"/>
    <x v="0"/>
    <s v="Jackson"/>
    <x v="18"/>
    <n v="38301"/>
    <x v="0"/>
    <s v="FUR-FU-10003930"/>
    <x v="0"/>
    <x v="5"/>
    <s v="Howard Miller 12-3/4 Diameter Accuwave DS  Wall Clock"/>
    <x v="3270"/>
    <x v="10"/>
    <n v="0.2"/>
    <x v="3691"/>
  </r>
  <r>
    <n v="4272"/>
    <x v="2120"/>
    <x v="0"/>
    <x v="390"/>
    <d v="2013-11-28T00:00:00"/>
    <s v="Second Class"/>
    <s v="LA-16780"/>
    <s v="Laura Armstrong"/>
    <x v="1"/>
    <x v="0"/>
    <s v="Baltimore"/>
    <x v="39"/>
    <n v="21215"/>
    <x v="3"/>
    <s v="FUR-FU-10000965"/>
    <x v="0"/>
    <x v="5"/>
    <s v="Howard Miller 11-1/2&quot; Diameter Ridgewood Wall Clock"/>
    <x v="3271"/>
    <x v="4"/>
    <n v="0"/>
    <x v="3692"/>
  </r>
  <r>
    <n v="4273"/>
    <x v="2121"/>
    <x v="3"/>
    <x v="246"/>
    <d v="2014-07-22T00:00:00"/>
    <s v="Same Day"/>
    <s v="SF-20200"/>
    <s v="Sarah Foster"/>
    <x v="0"/>
    <x v="0"/>
    <s v="Murray"/>
    <x v="7"/>
    <n v="84107"/>
    <x v="1"/>
    <s v="TEC-PH-10004071"/>
    <x v="2"/>
    <x v="7"/>
    <s v="PayAnywhere Card Reader"/>
    <x v="3272"/>
    <x v="6"/>
    <n v="0.2"/>
    <x v="3693"/>
  </r>
  <r>
    <n v="4274"/>
    <x v="2121"/>
    <x v="3"/>
    <x v="246"/>
    <d v="2014-07-22T00:00:00"/>
    <s v="Same Day"/>
    <s v="SF-20200"/>
    <s v="Sarah Foster"/>
    <x v="0"/>
    <x v="0"/>
    <s v="Murray"/>
    <x v="7"/>
    <n v="84107"/>
    <x v="1"/>
    <s v="OFF-AR-10001044"/>
    <x v="1"/>
    <x v="6"/>
    <s v="BOSTON Ranger #55 Pencil Sharpener, Black"/>
    <x v="2467"/>
    <x v="7"/>
    <n v="0"/>
    <x v="2700"/>
  </r>
  <r>
    <n v="4275"/>
    <x v="2122"/>
    <x v="1"/>
    <x v="924"/>
    <d v="2012-10-28T00:00:00"/>
    <s v="Standard Class"/>
    <s v="AG-10495"/>
    <s v="Andrew Gjertsen"/>
    <x v="1"/>
    <x v="0"/>
    <s v="Seattle"/>
    <x v="4"/>
    <n v="98105"/>
    <x v="1"/>
    <s v="OFF-BI-10004140"/>
    <x v="1"/>
    <x v="8"/>
    <s v="Avery Non-Stick Binders"/>
    <x v="3273"/>
    <x v="7"/>
    <n v="0.2"/>
    <x v="3694"/>
  </r>
  <r>
    <n v="4276"/>
    <x v="2123"/>
    <x v="1"/>
    <x v="584"/>
    <d v="2012-07-13T00:00:00"/>
    <s v="Standard Class"/>
    <s v="KN-16450"/>
    <s v="Kean Nguyen"/>
    <x v="1"/>
    <x v="0"/>
    <s v="Dallas"/>
    <x v="5"/>
    <n v="75220"/>
    <x v="2"/>
    <s v="OFF-AP-10002684"/>
    <x v="1"/>
    <x v="9"/>
    <s v="Acco 7-Outlet Masterpiece Power Center, Wihtout Fax/Phone Line Protection"/>
    <x v="3274"/>
    <x v="0"/>
    <n v="0.8"/>
    <x v="3695"/>
  </r>
  <r>
    <n v="4277"/>
    <x v="2124"/>
    <x v="3"/>
    <x v="238"/>
    <d v="2014-08-23T00:00:00"/>
    <s v="Standard Class"/>
    <s v="NF-18595"/>
    <s v="Nicole Fjeld"/>
    <x v="2"/>
    <x v="0"/>
    <s v="Seattle"/>
    <x v="4"/>
    <n v="98105"/>
    <x v="1"/>
    <s v="OFF-ST-10000046"/>
    <x v="1"/>
    <x v="4"/>
    <s v="Fellowes Super Stor/Drawer Files"/>
    <x v="2144"/>
    <x v="0"/>
    <n v="0"/>
    <x v="2310"/>
  </r>
  <r>
    <n v="4278"/>
    <x v="2125"/>
    <x v="0"/>
    <x v="947"/>
    <d v="2013-04-21T00:00:00"/>
    <s v="Standard Class"/>
    <s v="BS-11365"/>
    <s v="Bill Shonely"/>
    <x v="1"/>
    <x v="0"/>
    <s v="Lakewood"/>
    <x v="30"/>
    <n v="8701"/>
    <x v="3"/>
    <s v="TEC-MA-10001047"/>
    <x v="2"/>
    <x v="15"/>
    <s v="3D Systems Cube Printer, 2nd Generation, Magenta"/>
    <x v="3275"/>
    <x v="3"/>
    <n v="0"/>
    <x v="3696"/>
  </r>
  <r>
    <n v="4279"/>
    <x v="2125"/>
    <x v="0"/>
    <x v="947"/>
    <d v="2013-04-21T00:00:00"/>
    <s v="Standard Class"/>
    <s v="BS-11365"/>
    <s v="Bill Shonely"/>
    <x v="1"/>
    <x v="0"/>
    <s v="Lakewood"/>
    <x v="30"/>
    <n v="8701"/>
    <x v="3"/>
    <s v="FUR-FU-10000550"/>
    <x v="0"/>
    <x v="5"/>
    <s v="Stacking Trays by OIC"/>
    <x v="745"/>
    <x v="0"/>
    <n v="0"/>
    <x v="3697"/>
  </r>
  <r>
    <n v="4280"/>
    <x v="2125"/>
    <x v="0"/>
    <x v="947"/>
    <d v="2013-04-21T00:00:00"/>
    <s v="Standard Class"/>
    <s v="BS-11365"/>
    <s v="Bill Shonely"/>
    <x v="1"/>
    <x v="0"/>
    <s v="Lakewood"/>
    <x v="30"/>
    <n v="8701"/>
    <x v="3"/>
    <s v="OFF-BI-10002432"/>
    <x v="1"/>
    <x v="8"/>
    <s v="Wilson Jones Standard D-Ring Binders"/>
    <x v="3276"/>
    <x v="2"/>
    <n v="0"/>
    <x v="3698"/>
  </r>
  <r>
    <n v="4281"/>
    <x v="2126"/>
    <x v="2"/>
    <x v="687"/>
    <d v="2011-11-18T00:00:00"/>
    <s v="Standard Class"/>
    <s v="RM-19675"/>
    <s v="Robert Marley"/>
    <x v="2"/>
    <x v="0"/>
    <s v="New York City"/>
    <x v="15"/>
    <n v="10011"/>
    <x v="3"/>
    <s v="OFF-PA-10004470"/>
    <x v="1"/>
    <x v="10"/>
    <s v="Adams Write n' Stick Phone Message Book, 11&quot; X 5 1/4&quot;, 200 Messages"/>
    <x v="716"/>
    <x v="0"/>
    <n v="0"/>
    <x v="831"/>
  </r>
  <r>
    <n v="4282"/>
    <x v="2126"/>
    <x v="2"/>
    <x v="687"/>
    <d v="2011-11-18T00:00:00"/>
    <s v="Standard Class"/>
    <s v="RM-19675"/>
    <s v="Robert Marley"/>
    <x v="2"/>
    <x v="0"/>
    <s v="New York City"/>
    <x v="15"/>
    <n v="10011"/>
    <x v="3"/>
    <s v="FUR-CH-10001797"/>
    <x v="0"/>
    <x v="1"/>
    <s v="Safco Chair Connectors, 6/Carton"/>
    <x v="3277"/>
    <x v="0"/>
    <n v="0.1"/>
    <x v="3699"/>
  </r>
  <r>
    <n v="4283"/>
    <x v="2127"/>
    <x v="2"/>
    <x v="414"/>
    <d v="2011-12-23T00:00:00"/>
    <s v="First Class"/>
    <s v="AB-10105"/>
    <s v="Adrian Barton"/>
    <x v="0"/>
    <x v="0"/>
    <s v="Indianapolis"/>
    <x v="14"/>
    <n v="46203"/>
    <x v="2"/>
    <s v="OFF-LA-10003720"/>
    <x v="1"/>
    <x v="2"/>
    <s v="Avery 487"/>
    <x v="1175"/>
    <x v="7"/>
    <n v="0"/>
    <x v="1220"/>
  </r>
  <r>
    <n v="4284"/>
    <x v="2127"/>
    <x v="2"/>
    <x v="414"/>
    <d v="2011-12-23T00:00:00"/>
    <s v="First Class"/>
    <s v="AB-10105"/>
    <s v="Adrian Barton"/>
    <x v="0"/>
    <x v="0"/>
    <s v="Indianapolis"/>
    <x v="14"/>
    <n v="46203"/>
    <x v="2"/>
    <s v="OFF-BI-10004600"/>
    <x v="1"/>
    <x v="8"/>
    <s v="Ibico Ibimaster 300 Manual Binding System"/>
    <x v="3278"/>
    <x v="1"/>
    <n v="0"/>
    <x v="3700"/>
  </r>
  <r>
    <n v="4285"/>
    <x v="2128"/>
    <x v="1"/>
    <x v="82"/>
    <d v="2012-11-26T00:00:00"/>
    <s v="Second Class"/>
    <s v="CA-11965"/>
    <s v="Carol Adams"/>
    <x v="1"/>
    <x v="0"/>
    <s v="Port Arthur"/>
    <x v="5"/>
    <n v="77642"/>
    <x v="2"/>
    <s v="FUR-BO-10003965"/>
    <x v="0"/>
    <x v="0"/>
    <s v="O'Sullivan Manor Hill 2-Door Library in Brianna Oak"/>
    <x v="3279"/>
    <x v="0"/>
    <n v="0.32"/>
    <x v="3701"/>
  </r>
  <r>
    <n v="4286"/>
    <x v="2128"/>
    <x v="1"/>
    <x v="82"/>
    <d v="2012-11-26T00:00:00"/>
    <s v="Second Class"/>
    <s v="CA-11965"/>
    <s v="Carol Adams"/>
    <x v="1"/>
    <x v="0"/>
    <s v="Port Arthur"/>
    <x v="5"/>
    <n v="77642"/>
    <x v="2"/>
    <s v="OFF-LA-10000240"/>
    <x v="1"/>
    <x v="2"/>
    <s v="Self-Adhesive Address Labels for Typewriters by Universal"/>
    <x v="3280"/>
    <x v="0"/>
    <n v="0.2"/>
    <x v="3702"/>
  </r>
  <r>
    <n v="4287"/>
    <x v="2128"/>
    <x v="1"/>
    <x v="82"/>
    <d v="2012-11-26T00:00:00"/>
    <s v="Second Class"/>
    <s v="CA-11965"/>
    <s v="Carol Adams"/>
    <x v="1"/>
    <x v="0"/>
    <s v="Port Arthur"/>
    <x v="5"/>
    <n v="77642"/>
    <x v="2"/>
    <s v="TEC-CO-10001571"/>
    <x v="2"/>
    <x v="16"/>
    <s v="Sharp 1540cs Digital Laser Copier"/>
    <x v="2913"/>
    <x v="7"/>
    <n v="0.2"/>
    <x v="3243"/>
  </r>
  <r>
    <n v="4288"/>
    <x v="2129"/>
    <x v="3"/>
    <x v="116"/>
    <d v="2015-01-04T00:00:00"/>
    <s v="Standard Class"/>
    <s v="EH-14005"/>
    <s v="Erica Hernandez"/>
    <x v="2"/>
    <x v="0"/>
    <s v="Nashville"/>
    <x v="18"/>
    <n v="37211"/>
    <x v="0"/>
    <s v="OFF-ST-10000736"/>
    <x v="1"/>
    <x v="4"/>
    <s v="Carina Double Wide Media Storage Towers in Natural &amp; Black"/>
    <x v="1466"/>
    <x v="7"/>
    <n v="0.2"/>
    <x v="2552"/>
  </r>
  <r>
    <n v="4289"/>
    <x v="2130"/>
    <x v="1"/>
    <x v="961"/>
    <d v="2012-05-21T00:00:00"/>
    <s v="Standard Class"/>
    <s v="ON-18715"/>
    <s v="Odella Nelson"/>
    <x v="1"/>
    <x v="0"/>
    <s v="Houston"/>
    <x v="5"/>
    <n v="77095"/>
    <x v="2"/>
    <s v="OFF-BI-10002082"/>
    <x v="1"/>
    <x v="8"/>
    <s v="GBC Twin Loop Wire Binding Elements"/>
    <x v="3281"/>
    <x v="2"/>
    <n v="0.8"/>
    <x v="3703"/>
  </r>
  <r>
    <n v="4290"/>
    <x v="2130"/>
    <x v="1"/>
    <x v="961"/>
    <d v="2012-05-21T00:00:00"/>
    <s v="Standard Class"/>
    <s v="ON-18715"/>
    <s v="Odella Nelson"/>
    <x v="1"/>
    <x v="0"/>
    <s v="Houston"/>
    <x v="5"/>
    <n v="77095"/>
    <x v="2"/>
    <s v="OFF-PA-10002250"/>
    <x v="1"/>
    <x v="10"/>
    <s v="Things To Do Today Pad"/>
    <x v="3282"/>
    <x v="1"/>
    <n v="0.2"/>
    <x v="3704"/>
  </r>
  <r>
    <n v="4291"/>
    <x v="2131"/>
    <x v="3"/>
    <x v="34"/>
    <d v="2014-12-14T00:00:00"/>
    <s v="Second Class"/>
    <s v="AT-10435"/>
    <s v="Alyssa Tate"/>
    <x v="2"/>
    <x v="0"/>
    <s v="Los Angeles"/>
    <x v="1"/>
    <n v="90004"/>
    <x v="1"/>
    <s v="OFF-AR-10000122"/>
    <x v="1"/>
    <x v="6"/>
    <s v="Newell 314"/>
    <x v="954"/>
    <x v="0"/>
    <n v="0"/>
    <x v="3273"/>
  </r>
  <r>
    <n v="4292"/>
    <x v="2131"/>
    <x v="3"/>
    <x v="34"/>
    <d v="2014-12-14T00:00:00"/>
    <s v="Second Class"/>
    <s v="AT-10435"/>
    <s v="Alyssa Tate"/>
    <x v="2"/>
    <x v="0"/>
    <s v="Los Angeles"/>
    <x v="1"/>
    <n v="90004"/>
    <x v="1"/>
    <s v="FUR-TA-10003748"/>
    <x v="0"/>
    <x v="3"/>
    <s v="Bevis 36 x 72 Conference Tables"/>
    <x v="3283"/>
    <x v="6"/>
    <n v="0.2"/>
    <x v="3705"/>
  </r>
  <r>
    <n v="4293"/>
    <x v="2131"/>
    <x v="3"/>
    <x v="34"/>
    <d v="2014-12-14T00:00:00"/>
    <s v="Second Class"/>
    <s v="AT-10435"/>
    <s v="Alyssa Tate"/>
    <x v="2"/>
    <x v="0"/>
    <s v="Los Angeles"/>
    <x v="1"/>
    <n v="90004"/>
    <x v="1"/>
    <s v="OFF-AP-10001394"/>
    <x v="1"/>
    <x v="9"/>
    <s v="Harmony Air Purifier"/>
    <x v="3284"/>
    <x v="7"/>
    <n v="0"/>
    <x v="3706"/>
  </r>
  <r>
    <n v="4294"/>
    <x v="2132"/>
    <x v="3"/>
    <x v="434"/>
    <d v="2014-03-17T00:00:00"/>
    <s v="Standard Class"/>
    <s v="EB-13870"/>
    <s v="Emily Burns"/>
    <x v="0"/>
    <x v="0"/>
    <s v="Philadelphia"/>
    <x v="9"/>
    <n v="19140"/>
    <x v="3"/>
    <s v="TEC-PH-10004896"/>
    <x v="2"/>
    <x v="7"/>
    <s v="Nokia Lumia 521 (T-Mobile)"/>
    <x v="3285"/>
    <x v="1"/>
    <n v="0.4"/>
    <x v="3707"/>
  </r>
  <r>
    <n v="4295"/>
    <x v="2133"/>
    <x v="3"/>
    <x v="760"/>
    <d v="2014-10-28T00:00:00"/>
    <s v="Standard Class"/>
    <s v="DW-13195"/>
    <s v="David Wiener"/>
    <x v="1"/>
    <x v="0"/>
    <s v="Redmond"/>
    <x v="21"/>
    <n v="97756"/>
    <x v="1"/>
    <s v="FUR-TA-10002607"/>
    <x v="0"/>
    <x v="3"/>
    <s v="KI Conference Tables"/>
    <x v="237"/>
    <x v="2"/>
    <n v="0.5"/>
    <x v="239"/>
  </r>
  <r>
    <n v="4296"/>
    <x v="2134"/>
    <x v="3"/>
    <x v="445"/>
    <d v="2014-07-11T00:00:00"/>
    <s v="Standard Class"/>
    <s v="MB-17305"/>
    <s v="Maria Bertelson"/>
    <x v="0"/>
    <x v="0"/>
    <s v="Citrus Heights"/>
    <x v="1"/>
    <n v="95610"/>
    <x v="1"/>
    <s v="FUR-FU-10001215"/>
    <x v="0"/>
    <x v="5"/>
    <s v="Howard Miller 11-1/2&quot; Diameter Brentwood Wall Clock"/>
    <x v="3286"/>
    <x v="1"/>
    <n v="0"/>
    <x v="3708"/>
  </r>
  <r>
    <n v="4297"/>
    <x v="2135"/>
    <x v="3"/>
    <x v="507"/>
    <d v="2014-09-11T00:00:00"/>
    <s v="Standard Class"/>
    <s v="TH-21235"/>
    <s v="Tiffany House"/>
    <x v="1"/>
    <x v="0"/>
    <s v="Los Angeles"/>
    <x v="1"/>
    <n v="90032"/>
    <x v="1"/>
    <s v="OFF-ST-10000419"/>
    <x v="1"/>
    <x v="4"/>
    <s v="Rogers Jumbo File, Granite"/>
    <x v="3287"/>
    <x v="4"/>
    <n v="0"/>
    <x v="3709"/>
  </r>
  <r>
    <n v="4298"/>
    <x v="2136"/>
    <x v="3"/>
    <x v="962"/>
    <d v="2014-08-27T00:00:00"/>
    <s v="Second Class"/>
    <s v="PO-18850"/>
    <s v="Patrick O'Brill"/>
    <x v="0"/>
    <x v="0"/>
    <s v="Tallahassee"/>
    <x v="2"/>
    <n v="32303"/>
    <x v="0"/>
    <s v="TEC-PH-10001459"/>
    <x v="2"/>
    <x v="7"/>
    <s v="Samsung Galaxy Mega 6.3"/>
    <x v="3288"/>
    <x v="11"/>
    <n v="0.2"/>
    <x v="3710"/>
  </r>
  <r>
    <n v="4299"/>
    <x v="2136"/>
    <x v="3"/>
    <x v="962"/>
    <d v="2014-08-27T00:00:00"/>
    <s v="Second Class"/>
    <s v="PO-18850"/>
    <s v="Patrick O'Brill"/>
    <x v="0"/>
    <x v="0"/>
    <s v="Tallahassee"/>
    <x v="2"/>
    <n v="32303"/>
    <x v="0"/>
    <s v="OFF-PA-10000241"/>
    <x v="1"/>
    <x v="10"/>
    <s v="IBM Multi-Purpose Copy Paper, 8 1/2 x 11&quot;, Case"/>
    <x v="2000"/>
    <x v="0"/>
    <n v="0.2"/>
    <x v="2152"/>
  </r>
  <r>
    <n v="4300"/>
    <x v="2136"/>
    <x v="3"/>
    <x v="962"/>
    <d v="2014-08-27T00:00:00"/>
    <s v="Second Class"/>
    <s v="PO-18850"/>
    <s v="Patrick O'Brill"/>
    <x v="0"/>
    <x v="0"/>
    <s v="Tallahassee"/>
    <x v="2"/>
    <n v="32303"/>
    <x v="0"/>
    <s v="OFF-AP-10003040"/>
    <x v="1"/>
    <x v="9"/>
    <s v="Fellowes 8 Outlet Superior Workstation Surge Protector w/o Phone/Fax/Modem Protection"/>
    <x v="3289"/>
    <x v="5"/>
    <n v="0.2"/>
    <x v="3711"/>
  </r>
  <r>
    <n v="4301"/>
    <x v="2136"/>
    <x v="3"/>
    <x v="962"/>
    <d v="2014-08-27T00:00:00"/>
    <s v="Second Class"/>
    <s v="PO-18850"/>
    <s v="Patrick O'Brill"/>
    <x v="0"/>
    <x v="0"/>
    <s v="Tallahassee"/>
    <x v="2"/>
    <n v="32303"/>
    <x v="0"/>
    <s v="FUR-FU-10001852"/>
    <x v="0"/>
    <x v="5"/>
    <s v="Eldon Regeneration Recycled Desk Accessories, Smoke"/>
    <x v="3290"/>
    <x v="0"/>
    <n v="0.2"/>
    <x v="3712"/>
  </r>
  <r>
    <n v="4302"/>
    <x v="2136"/>
    <x v="3"/>
    <x v="962"/>
    <d v="2014-08-27T00:00:00"/>
    <s v="Second Class"/>
    <s v="PO-18850"/>
    <s v="Patrick O'Brill"/>
    <x v="0"/>
    <x v="0"/>
    <s v="Tallahassee"/>
    <x v="2"/>
    <n v="32303"/>
    <x v="0"/>
    <s v="OFF-PA-10000141"/>
    <x v="1"/>
    <x v="10"/>
    <s v="Ampad Evidence Wirebond Steno Books, 6&quot; x 9&quot;"/>
    <x v="525"/>
    <x v="2"/>
    <n v="0.2"/>
    <x v="3713"/>
  </r>
  <r>
    <n v="4303"/>
    <x v="2137"/>
    <x v="2"/>
    <x v="963"/>
    <d v="2011-08-25T00:00:00"/>
    <s v="Second Class"/>
    <s v="DE-13255"/>
    <s v="Deanra Eno"/>
    <x v="2"/>
    <x v="0"/>
    <s v="Lakewood"/>
    <x v="24"/>
    <n v="44107"/>
    <x v="3"/>
    <s v="OFF-AR-10002804"/>
    <x v="1"/>
    <x v="6"/>
    <s v="Faber Castell Col-Erase Pencils"/>
    <x v="2970"/>
    <x v="7"/>
    <n v="0.2"/>
    <x v="3314"/>
  </r>
  <r>
    <n v="4304"/>
    <x v="2138"/>
    <x v="0"/>
    <x v="964"/>
    <d v="2013-10-05T00:00:00"/>
    <s v="Same Day"/>
    <s v="MO-17500"/>
    <s v="Mary O'Rourke"/>
    <x v="0"/>
    <x v="0"/>
    <s v="The Colony"/>
    <x v="5"/>
    <n v="75056"/>
    <x v="2"/>
    <s v="OFF-EN-10003862"/>
    <x v="1"/>
    <x v="12"/>
    <s v="Laser &amp; Ink Jet Business Envelopes"/>
    <x v="3291"/>
    <x v="3"/>
    <n v="0.2"/>
    <x v="3714"/>
  </r>
  <r>
    <n v="4305"/>
    <x v="2139"/>
    <x v="2"/>
    <x v="965"/>
    <d v="2011-10-30T00:00:00"/>
    <s v="Second Class"/>
    <s v="AH-10585"/>
    <s v="Angele Hood"/>
    <x v="0"/>
    <x v="0"/>
    <s v="Seattle"/>
    <x v="4"/>
    <n v="98105"/>
    <x v="1"/>
    <s v="FUR-FU-10000448"/>
    <x v="0"/>
    <x v="5"/>
    <s v="Tenex Chairmats For Use With Carpeted Floors"/>
    <x v="3292"/>
    <x v="4"/>
    <n v="0"/>
    <x v="3715"/>
  </r>
  <r>
    <n v="4306"/>
    <x v="2139"/>
    <x v="2"/>
    <x v="965"/>
    <d v="2011-10-30T00:00:00"/>
    <s v="Second Class"/>
    <s v="AH-10585"/>
    <s v="Angele Hood"/>
    <x v="0"/>
    <x v="0"/>
    <s v="Seattle"/>
    <x v="4"/>
    <n v="98105"/>
    <x v="1"/>
    <s v="TEC-PH-10000526"/>
    <x v="2"/>
    <x v="7"/>
    <s v="Vtech CS6719"/>
    <x v="3293"/>
    <x v="2"/>
    <n v="0.2"/>
    <x v="3716"/>
  </r>
  <r>
    <n v="4307"/>
    <x v="2140"/>
    <x v="0"/>
    <x v="931"/>
    <d v="2013-06-29T00:00:00"/>
    <s v="Same Day"/>
    <s v="CS-12250"/>
    <s v="Chris Selesnick"/>
    <x v="1"/>
    <x v="0"/>
    <s v="Los Angeles"/>
    <x v="1"/>
    <n v="90032"/>
    <x v="1"/>
    <s v="OFF-BI-10002764"/>
    <x v="1"/>
    <x v="8"/>
    <s v="Recycled Pressboard Report Cover with Reinforced Top Hinge"/>
    <x v="3294"/>
    <x v="1"/>
    <n v="0.2"/>
    <x v="3717"/>
  </r>
  <r>
    <n v="4308"/>
    <x v="2140"/>
    <x v="0"/>
    <x v="931"/>
    <d v="2013-06-29T00:00:00"/>
    <s v="Same Day"/>
    <s v="CS-12250"/>
    <s v="Chris Selesnick"/>
    <x v="1"/>
    <x v="0"/>
    <s v="Los Angeles"/>
    <x v="1"/>
    <n v="90032"/>
    <x v="1"/>
    <s v="OFF-BI-10001524"/>
    <x v="1"/>
    <x v="8"/>
    <s v="GBC Premium Transparent Covers with Diagonal Lined Pattern"/>
    <x v="3295"/>
    <x v="0"/>
    <n v="0.2"/>
    <x v="3718"/>
  </r>
  <r>
    <n v="4309"/>
    <x v="2141"/>
    <x v="2"/>
    <x v="130"/>
    <d v="2011-11-11T00:00:00"/>
    <s v="Standard Class"/>
    <s v="WB-21850"/>
    <s v="William Brown"/>
    <x v="0"/>
    <x v="0"/>
    <s v="Los Angeles"/>
    <x v="1"/>
    <n v="90045"/>
    <x v="1"/>
    <s v="TEC-PH-10001079"/>
    <x v="2"/>
    <x v="7"/>
    <s v="Polycom SoundPoint Pro SE-225 Corded phone"/>
    <x v="3296"/>
    <x v="3"/>
    <n v="0.2"/>
    <x v="3719"/>
  </r>
  <r>
    <n v="4310"/>
    <x v="2141"/>
    <x v="2"/>
    <x v="130"/>
    <d v="2011-11-11T00:00:00"/>
    <s v="Standard Class"/>
    <s v="WB-21850"/>
    <s v="William Brown"/>
    <x v="0"/>
    <x v="0"/>
    <s v="Los Angeles"/>
    <x v="1"/>
    <n v="90045"/>
    <x v="1"/>
    <s v="FUR-TA-10002041"/>
    <x v="0"/>
    <x v="3"/>
    <s v="Bevis Round Conference Table Top, X-Base"/>
    <x v="3297"/>
    <x v="4"/>
    <n v="0.2"/>
    <x v="3720"/>
  </r>
  <r>
    <n v="4311"/>
    <x v="2141"/>
    <x v="2"/>
    <x v="130"/>
    <d v="2011-11-11T00:00:00"/>
    <s v="Standard Class"/>
    <s v="WB-21850"/>
    <s v="William Brown"/>
    <x v="0"/>
    <x v="0"/>
    <s v="Los Angeles"/>
    <x v="1"/>
    <n v="90045"/>
    <x v="1"/>
    <s v="OFF-BI-10001036"/>
    <x v="1"/>
    <x v="8"/>
    <s v="Cardinal EasyOpen D-Ring Binders"/>
    <x v="1462"/>
    <x v="1"/>
    <n v="0.2"/>
    <x v="3721"/>
  </r>
  <r>
    <n v="4312"/>
    <x v="2141"/>
    <x v="2"/>
    <x v="130"/>
    <d v="2011-11-11T00:00:00"/>
    <s v="Standard Class"/>
    <s v="WB-21850"/>
    <s v="William Brown"/>
    <x v="0"/>
    <x v="0"/>
    <s v="Los Angeles"/>
    <x v="1"/>
    <n v="90045"/>
    <x v="1"/>
    <s v="OFF-PA-10000223"/>
    <x v="1"/>
    <x v="10"/>
    <s v="Xerox 2000"/>
    <x v="541"/>
    <x v="1"/>
    <n v="0"/>
    <x v="551"/>
  </r>
  <r>
    <n v="4313"/>
    <x v="2141"/>
    <x v="2"/>
    <x v="130"/>
    <d v="2011-11-11T00:00:00"/>
    <s v="Standard Class"/>
    <s v="WB-21850"/>
    <s v="William Brown"/>
    <x v="0"/>
    <x v="0"/>
    <s v="Los Angeles"/>
    <x v="1"/>
    <n v="90045"/>
    <x v="1"/>
    <s v="TEC-MA-10003246"/>
    <x v="2"/>
    <x v="15"/>
    <s v="Hewlett-Packard Deskjet D4360 Printer"/>
    <x v="3298"/>
    <x v="4"/>
    <n v="0.2"/>
    <x v="3722"/>
  </r>
  <r>
    <n v="4314"/>
    <x v="2142"/>
    <x v="2"/>
    <x v="78"/>
    <d v="2011-09-12T00:00:00"/>
    <s v="Standard Class"/>
    <s v="SP-20620"/>
    <s v="Stefania Perrino"/>
    <x v="1"/>
    <x v="0"/>
    <s v="Long Beach"/>
    <x v="15"/>
    <n v="11561"/>
    <x v="3"/>
    <s v="OFF-AP-10001962"/>
    <x v="1"/>
    <x v="9"/>
    <s v="Black &amp; Decker Filter for Double Action Dustbuster Cordless Vac BLDV7210"/>
    <x v="3299"/>
    <x v="0"/>
    <n v="0"/>
    <x v="3723"/>
  </r>
  <r>
    <n v="4315"/>
    <x v="2143"/>
    <x v="1"/>
    <x v="608"/>
    <d v="2012-07-01T00:00:00"/>
    <s v="Standard Class"/>
    <s v="AB-10165"/>
    <s v="Alan Barnes"/>
    <x v="0"/>
    <x v="0"/>
    <s v="Los Angeles"/>
    <x v="1"/>
    <n v="90045"/>
    <x v="1"/>
    <s v="OFF-AR-10004062"/>
    <x v="1"/>
    <x v="6"/>
    <s v="Staples"/>
    <x v="3300"/>
    <x v="0"/>
    <n v="0"/>
    <x v="3724"/>
  </r>
  <r>
    <n v="4316"/>
    <x v="2143"/>
    <x v="1"/>
    <x v="608"/>
    <d v="2012-07-01T00:00:00"/>
    <s v="Standard Class"/>
    <s v="AB-10165"/>
    <s v="Alan Barnes"/>
    <x v="0"/>
    <x v="0"/>
    <s v="Los Angeles"/>
    <x v="1"/>
    <n v="90045"/>
    <x v="1"/>
    <s v="OFF-BI-10004330"/>
    <x v="1"/>
    <x v="8"/>
    <s v="GBC Velobind Prepunched Cover Sets, Regency Series"/>
    <x v="1294"/>
    <x v="1"/>
    <n v="0.2"/>
    <x v="1529"/>
  </r>
  <r>
    <n v="4317"/>
    <x v="2143"/>
    <x v="1"/>
    <x v="608"/>
    <d v="2012-07-01T00:00:00"/>
    <s v="Standard Class"/>
    <s v="AB-10165"/>
    <s v="Alan Barnes"/>
    <x v="0"/>
    <x v="0"/>
    <s v="Los Angeles"/>
    <x v="1"/>
    <n v="90045"/>
    <x v="1"/>
    <s v="OFF-ST-10001963"/>
    <x v="1"/>
    <x v="4"/>
    <s v="Tennsco Regal Shelving Units"/>
    <x v="3301"/>
    <x v="1"/>
    <n v="0"/>
    <x v="3725"/>
  </r>
  <r>
    <n v="4318"/>
    <x v="2144"/>
    <x v="1"/>
    <x v="353"/>
    <d v="2012-08-02T00:00:00"/>
    <s v="Standard Class"/>
    <s v="HA-14920"/>
    <s v="Helen Andreada"/>
    <x v="0"/>
    <x v="0"/>
    <s v="San Francisco"/>
    <x v="1"/>
    <n v="94110"/>
    <x v="1"/>
    <s v="OFF-EN-10002230"/>
    <x v="1"/>
    <x v="12"/>
    <s v="Airmail Envelopes"/>
    <x v="3302"/>
    <x v="0"/>
    <n v="0"/>
    <x v="3726"/>
  </r>
  <r>
    <n v="4319"/>
    <x v="2145"/>
    <x v="3"/>
    <x v="226"/>
    <d v="2014-12-12T00:00:00"/>
    <s v="Standard Class"/>
    <s v="DC-13285"/>
    <s v="Debra Catini"/>
    <x v="0"/>
    <x v="0"/>
    <s v="Richmond"/>
    <x v="17"/>
    <n v="23223"/>
    <x v="0"/>
    <s v="FUR-FU-10000175"/>
    <x v="0"/>
    <x v="5"/>
    <s v="DAX Wood Document Frame."/>
    <x v="3303"/>
    <x v="5"/>
    <n v="0"/>
    <x v="3727"/>
  </r>
  <r>
    <n v="4320"/>
    <x v="2146"/>
    <x v="2"/>
    <x v="282"/>
    <d v="2012-01-03T00:00:00"/>
    <s v="Second Class"/>
    <s v="ST-20530"/>
    <s v="Shui Tom"/>
    <x v="0"/>
    <x v="0"/>
    <s v="Albuquerque"/>
    <x v="27"/>
    <n v="87105"/>
    <x v="1"/>
    <s v="TEC-PH-10004897"/>
    <x v="2"/>
    <x v="7"/>
    <s v="Mediabridge Sport Armband iPhone 5s"/>
    <x v="112"/>
    <x v="1"/>
    <n v="0.2"/>
    <x v="3728"/>
  </r>
  <r>
    <n v="4321"/>
    <x v="2146"/>
    <x v="2"/>
    <x v="282"/>
    <d v="2012-01-03T00:00:00"/>
    <s v="Second Class"/>
    <s v="ST-20530"/>
    <s v="Shui Tom"/>
    <x v="0"/>
    <x v="0"/>
    <s v="Albuquerque"/>
    <x v="27"/>
    <n v="87105"/>
    <x v="1"/>
    <s v="OFF-ST-10003123"/>
    <x v="1"/>
    <x v="4"/>
    <s v="Fellowes Bases and Tops For Staxonsteel/High-Stak Systems"/>
    <x v="3304"/>
    <x v="7"/>
    <n v="0"/>
    <x v="3729"/>
  </r>
  <r>
    <n v="4322"/>
    <x v="2147"/>
    <x v="1"/>
    <x v="966"/>
    <d v="2012-02-19T00:00:00"/>
    <s v="Standard Class"/>
    <s v="KB-16315"/>
    <s v="Karl Braun"/>
    <x v="0"/>
    <x v="0"/>
    <s v="Akron"/>
    <x v="24"/>
    <n v="44312"/>
    <x v="3"/>
    <s v="OFF-BI-10001658"/>
    <x v="1"/>
    <x v="8"/>
    <s v="GBC Standard Therm-A-Bind Covers"/>
    <x v="478"/>
    <x v="0"/>
    <n v="0.7"/>
    <x v="489"/>
  </r>
  <r>
    <n v="4323"/>
    <x v="2147"/>
    <x v="1"/>
    <x v="966"/>
    <d v="2012-02-19T00:00:00"/>
    <s v="Standard Class"/>
    <s v="KB-16315"/>
    <s v="Karl Braun"/>
    <x v="0"/>
    <x v="0"/>
    <s v="Akron"/>
    <x v="24"/>
    <n v="44312"/>
    <x v="3"/>
    <s v="TEC-PH-10002834"/>
    <x v="2"/>
    <x v="7"/>
    <s v="Google Nexus 5"/>
    <x v="3305"/>
    <x v="1"/>
    <n v="0.4"/>
    <x v="3730"/>
  </r>
  <r>
    <n v="4324"/>
    <x v="2147"/>
    <x v="1"/>
    <x v="966"/>
    <d v="2012-02-19T00:00:00"/>
    <s v="Standard Class"/>
    <s v="KB-16315"/>
    <s v="Karl Braun"/>
    <x v="0"/>
    <x v="0"/>
    <s v="Akron"/>
    <x v="24"/>
    <n v="44312"/>
    <x v="3"/>
    <s v="OFF-BI-10002160"/>
    <x v="1"/>
    <x v="8"/>
    <s v="Acco Hanging Data Binders"/>
    <x v="3306"/>
    <x v="0"/>
    <n v="0.7"/>
    <x v="3731"/>
  </r>
  <r>
    <n v="4325"/>
    <x v="2147"/>
    <x v="1"/>
    <x v="966"/>
    <d v="2012-02-19T00:00:00"/>
    <s v="Standard Class"/>
    <s v="KB-16315"/>
    <s v="Karl Braun"/>
    <x v="0"/>
    <x v="0"/>
    <s v="Akron"/>
    <x v="24"/>
    <n v="44312"/>
    <x v="3"/>
    <s v="OFF-AR-10004999"/>
    <x v="1"/>
    <x v="6"/>
    <s v="Newell 315"/>
    <x v="646"/>
    <x v="1"/>
    <n v="0.2"/>
    <x v="3732"/>
  </r>
  <r>
    <n v="4326"/>
    <x v="2147"/>
    <x v="1"/>
    <x v="966"/>
    <d v="2012-02-19T00:00:00"/>
    <s v="Standard Class"/>
    <s v="KB-16315"/>
    <s v="Karl Braun"/>
    <x v="0"/>
    <x v="0"/>
    <s v="Akron"/>
    <x v="24"/>
    <n v="44312"/>
    <x v="3"/>
    <s v="TEC-AC-10003280"/>
    <x v="2"/>
    <x v="11"/>
    <s v="Belkin F8E887 USB Wired Ergonomic Keyboard"/>
    <x v="981"/>
    <x v="1"/>
    <n v="0.2"/>
    <x v="3733"/>
  </r>
  <r>
    <n v="4327"/>
    <x v="2148"/>
    <x v="0"/>
    <x v="967"/>
    <d v="2013-01-27T00:00:00"/>
    <s v="First Class"/>
    <s v="TB-21355"/>
    <s v="Todd Boyes"/>
    <x v="1"/>
    <x v="0"/>
    <s v="Plainfield"/>
    <x v="30"/>
    <n v="7060"/>
    <x v="3"/>
    <s v="OFF-AR-10000315"/>
    <x v="1"/>
    <x v="6"/>
    <s v="Dixon Ticonderoga Maple Cedar Pencil, #2"/>
    <x v="3307"/>
    <x v="1"/>
    <n v="0"/>
    <x v="3734"/>
  </r>
  <r>
    <n v="4328"/>
    <x v="2148"/>
    <x v="0"/>
    <x v="967"/>
    <d v="2013-01-27T00:00:00"/>
    <s v="First Class"/>
    <s v="TB-21355"/>
    <s v="Todd Boyes"/>
    <x v="1"/>
    <x v="0"/>
    <s v="Plainfield"/>
    <x v="30"/>
    <n v="7060"/>
    <x v="3"/>
    <s v="OFF-PA-10000007"/>
    <x v="1"/>
    <x v="10"/>
    <s v="Telephone Message Books with Fax/Mobile Section, 4 1/4&quot; x 6&quot;"/>
    <x v="3308"/>
    <x v="2"/>
    <n v="0"/>
    <x v="3735"/>
  </r>
  <r>
    <n v="4329"/>
    <x v="2149"/>
    <x v="3"/>
    <x v="719"/>
    <d v="2014-04-08T00:00:00"/>
    <s v="Standard Class"/>
    <s v="JC-15775"/>
    <s v="John Castell"/>
    <x v="0"/>
    <x v="0"/>
    <s v="New York City"/>
    <x v="15"/>
    <n v="10011"/>
    <x v="3"/>
    <s v="OFF-PA-10000791"/>
    <x v="1"/>
    <x v="10"/>
    <s v="Wirebound Message Books, Four 2 3/4 x 5 Forms per Page, 200 Sets per Book"/>
    <x v="3309"/>
    <x v="6"/>
    <n v="0"/>
    <x v="3736"/>
  </r>
  <r>
    <n v="4330"/>
    <x v="2150"/>
    <x v="3"/>
    <x v="621"/>
    <d v="2014-10-10T00:00:00"/>
    <s v="Standard Class"/>
    <s v="PO-18850"/>
    <s v="Patrick O'Brill"/>
    <x v="0"/>
    <x v="0"/>
    <s v="Hialeah"/>
    <x v="2"/>
    <n v="33012"/>
    <x v="0"/>
    <s v="OFF-PA-10000556"/>
    <x v="1"/>
    <x v="10"/>
    <s v="Xerox 208"/>
    <x v="12"/>
    <x v="1"/>
    <n v="0.2"/>
    <x v="12"/>
  </r>
  <r>
    <n v="4331"/>
    <x v="2150"/>
    <x v="3"/>
    <x v="621"/>
    <d v="2014-10-10T00:00:00"/>
    <s v="Standard Class"/>
    <s v="PO-18850"/>
    <s v="Patrick O'Brill"/>
    <x v="0"/>
    <x v="0"/>
    <s v="Hialeah"/>
    <x v="2"/>
    <n v="33012"/>
    <x v="0"/>
    <s v="OFF-AP-10000804"/>
    <x v="1"/>
    <x v="9"/>
    <s v="Hoover Portapower Portable Vacuum"/>
    <x v="1429"/>
    <x v="2"/>
    <n v="0.2"/>
    <x v="3737"/>
  </r>
  <r>
    <n v="4332"/>
    <x v="2151"/>
    <x v="3"/>
    <x v="853"/>
    <d v="2014-09-07T00:00:00"/>
    <s v="Standard Class"/>
    <s v="SS-20875"/>
    <s v="Sung Shariari"/>
    <x v="0"/>
    <x v="0"/>
    <s v="Redmond"/>
    <x v="4"/>
    <n v="98052"/>
    <x v="1"/>
    <s v="TEC-AC-10001998"/>
    <x v="2"/>
    <x v="11"/>
    <s v="Logitech LS21 Speaker System - PC Multimedia - 2.1-CH - Wired"/>
    <x v="86"/>
    <x v="7"/>
    <n v="0"/>
    <x v="86"/>
  </r>
  <r>
    <n v="4333"/>
    <x v="2151"/>
    <x v="3"/>
    <x v="853"/>
    <d v="2014-09-07T00:00:00"/>
    <s v="Standard Class"/>
    <s v="SS-20875"/>
    <s v="Sung Shariari"/>
    <x v="0"/>
    <x v="0"/>
    <s v="Redmond"/>
    <x v="4"/>
    <n v="98052"/>
    <x v="1"/>
    <s v="OFF-BI-10003476"/>
    <x v="1"/>
    <x v="8"/>
    <s v="Avery Metallic Poly Binders"/>
    <x v="3310"/>
    <x v="2"/>
    <n v="0.2"/>
    <x v="3738"/>
  </r>
  <r>
    <n v="4334"/>
    <x v="2152"/>
    <x v="1"/>
    <x v="379"/>
    <d v="2012-12-27T00:00:00"/>
    <s v="Standard Class"/>
    <s v="RD-19720"/>
    <s v="Roger Demir"/>
    <x v="0"/>
    <x v="0"/>
    <s v="Daytona Beach"/>
    <x v="2"/>
    <n v="32114"/>
    <x v="0"/>
    <s v="TEC-AC-10003237"/>
    <x v="2"/>
    <x v="11"/>
    <s v="Memorex Micro Travel Drive 4 GB"/>
    <x v="3311"/>
    <x v="5"/>
    <n v="0.2"/>
    <x v="3739"/>
  </r>
  <r>
    <n v="4335"/>
    <x v="2152"/>
    <x v="1"/>
    <x v="379"/>
    <d v="2012-12-27T00:00:00"/>
    <s v="Standard Class"/>
    <s v="RD-19720"/>
    <s v="Roger Demir"/>
    <x v="0"/>
    <x v="0"/>
    <s v="Daytona Beach"/>
    <x v="2"/>
    <n v="32114"/>
    <x v="0"/>
    <s v="OFF-EN-10003798"/>
    <x v="1"/>
    <x v="12"/>
    <s v="Recycled Interoffice Envelopes with Re-Use-A-Seal Closure, 10 x 13"/>
    <x v="3312"/>
    <x v="0"/>
    <n v="0.2"/>
    <x v="3740"/>
  </r>
  <r>
    <n v="4336"/>
    <x v="2153"/>
    <x v="1"/>
    <x v="139"/>
    <d v="2012-12-24T00:00:00"/>
    <s v="Standard Class"/>
    <s v="GZ-14470"/>
    <s v="Gary Zandusky"/>
    <x v="0"/>
    <x v="0"/>
    <s v="Bullhead City"/>
    <x v="16"/>
    <n v="86442"/>
    <x v="1"/>
    <s v="OFF-EN-10003068"/>
    <x v="1"/>
    <x v="12"/>
    <s v="#6 3/4 Gummed Flap White Envelopes"/>
    <x v="2418"/>
    <x v="7"/>
    <n v="0.2"/>
    <x v="2752"/>
  </r>
  <r>
    <n v="4337"/>
    <x v="2153"/>
    <x v="1"/>
    <x v="139"/>
    <d v="2012-12-24T00:00:00"/>
    <s v="Standard Class"/>
    <s v="GZ-14470"/>
    <s v="Gary Zandusky"/>
    <x v="0"/>
    <x v="0"/>
    <s v="Bullhead City"/>
    <x v="16"/>
    <n v="86442"/>
    <x v="1"/>
    <s v="FUR-FU-10002088"/>
    <x v="0"/>
    <x v="5"/>
    <s v="Nu-Dell Float Frame 11 x 14 1/2"/>
    <x v="325"/>
    <x v="0"/>
    <n v="0.2"/>
    <x v="2606"/>
  </r>
  <r>
    <n v="4338"/>
    <x v="2154"/>
    <x v="1"/>
    <x v="154"/>
    <d v="2012-12-01T00:00:00"/>
    <s v="Standard Class"/>
    <s v="SN-20710"/>
    <s v="Steve Nguyen"/>
    <x v="2"/>
    <x v="0"/>
    <s v="Los Angeles"/>
    <x v="1"/>
    <n v="90049"/>
    <x v="1"/>
    <s v="TEC-AC-10000158"/>
    <x v="2"/>
    <x v="11"/>
    <s v="Sony 64GB Class 10 Micro SDHC R40 Memory Card"/>
    <x v="3313"/>
    <x v="1"/>
    <n v="0"/>
    <x v="3741"/>
  </r>
  <r>
    <n v="4339"/>
    <x v="2154"/>
    <x v="1"/>
    <x v="154"/>
    <d v="2012-12-01T00:00:00"/>
    <s v="Standard Class"/>
    <s v="SN-20710"/>
    <s v="Steve Nguyen"/>
    <x v="2"/>
    <x v="0"/>
    <s v="Los Angeles"/>
    <x v="1"/>
    <n v="90049"/>
    <x v="1"/>
    <s v="OFF-PA-10000482"/>
    <x v="1"/>
    <x v="10"/>
    <s v="Snap-A-Way Black Print Carbonless Ruled Speed Letter, Triplicate"/>
    <x v="3314"/>
    <x v="1"/>
    <n v="0"/>
    <x v="3742"/>
  </r>
  <r>
    <n v="4340"/>
    <x v="2155"/>
    <x v="3"/>
    <x v="151"/>
    <d v="2014-09-02T00:00:00"/>
    <s v="Standard Class"/>
    <s v="DK-12895"/>
    <s v="Dana Kaydos"/>
    <x v="0"/>
    <x v="0"/>
    <s v="Franklin"/>
    <x v="18"/>
    <n v="37064"/>
    <x v="0"/>
    <s v="OFF-PA-10004888"/>
    <x v="1"/>
    <x v="10"/>
    <s v="Xerox 217"/>
    <x v="1182"/>
    <x v="7"/>
    <n v="0.2"/>
    <x v="1673"/>
  </r>
  <r>
    <n v="4341"/>
    <x v="2156"/>
    <x v="2"/>
    <x v="579"/>
    <d v="2011-03-22T00:00:00"/>
    <s v="Same Day"/>
    <s v="VM-21835"/>
    <s v="Vivian Mathis"/>
    <x v="0"/>
    <x v="0"/>
    <s v="Portage"/>
    <x v="14"/>
    <n v="46368"/>
    <x v="2"/>
    <s v="OFF-AR-10003478"/>
    <x v="1"/>
    <x v="6"/>
    <s v="Avery Hi-Liter EverBold Pen Style Fluorescent Highlighters, 4/Pack"/>
    <x v="1363"/>
    <x v="0"/>
    <n v="0"/>
    <x v="1426"/>
  </r>
  <r>
    <n v="4342"/>
    <x v="2157"/>
    <x v="3"/>
    <x v="94"/>
    <d v="2014-12-22T00:00:00"/>
    <s v="Standard Class"/>
    <s v="GB-14575"/>
    <s v="Giulietta Baptist"/>
    <x v="0"/>
    <x v="0"/>
    <s v="Arlington"/>
    <x v="17"/>
    <n v="22204"/>
    <x v="0"/>
    <s v="OFF-ST-10003208"/>
    <x v="1"/>
    <x v="4"/>
    <s v="Adjustable Depth Letter/Legal Cart"/>
    <x v="2577"/>
    <x v="1"/>
    <n v="0"/>
    <x v="2826"/>
  </r>
  <r>
    <n v="4343"/>
    <x v="2158"/>
    <x v="3"/>
    <x v="498"/>
    <d v="2014-03-23T00:00:00"/>
    <s v="First Class"/>
    <s v="ND-18370"/>
    <s v="Natalie DeCherney"/>
    <x v="0"/>
    <x v="0"/>
    <s v="San Francisco"/>
    <x v="1"/>
    <n v="94110"/>
    <x v="1"/>
    <s v="OFF-BI-10004970"/>
    <x v="1"/>
    <x v="8"/>
    <s v="ACCOHIDE 3-Ring Binder, Blue, 1&quot;"/>
    <x v="2990"/>
    <x v="5"/>
    <n v="0.2"/>
    <x v="3743"/>
  </r>
  <r>
    <n v="4344"/>
    <x v="2158"/>
    <x v="3"/>
    <x v="498"/>
    <d v="2014-03-23T00:00:00"/>
    <s v="First Class"/>
    <s v="ND-18370"/>
    <s v="Natalie DeCherney"/>
    <x v="0"/>
    <x v="0"/>
    <s v="San Francisco"/>
    <x v="1"/>
    <n v="94110"/>
    <x v="1"/>
    <s v="TEC-PH-10000038"/>
    <x v="2"/>
    <x v="7"/>
    <s v="Jawbone MINI JAMBOX Wireless Bluetooth Speaker"/>
    <x v="3315"/>
    <x v="5"/>
    <n v="0.2"/>
    <x v="3744"/>
  </r>
  <r>
    <n v="4345"/>
    <x v="2158"/>
    <x v="3"/>
    <x v="498"/>
    <d v="2014-03-23T00:00:00"/>
    <s v="First Class"/>
    <s v="ND-18370"/>
    <s v="Natalie DeCherney"/>
    <x v="0"/>
    <x v="0"/>
    <s v="San Francisco"/>
    <x v="1"/>
    <n v="94110"/>
    <x v="1"/>
    <s v="TEC-AC-10001552"/>
    <x v="2"/>
    <x v="11"/>
    <s v="Logitech K350 2.4Ghz Wireless Keyboard"/>
    <x v="3316"/>
    <x v="0"/>
    <n v="0"/>
    <x v="3745"/>
  </r>
  <r>
    <n v="4346"/>
    <x v="2158"/>
    <x v="3"/>
    <x v="498"/>
    <d v="2014-03-23T00:00:00"/>
    <s v="First Class"/>
    <s v="ND-18370"/>
    <s v="Natalie DeCherney"/>
    <x v="0"/>
    <x v="0"/>
    <s v="San Francisco"/>
    <x v="1"/>
    <n v="94110"/>
    <x v="1"/>
    <s v="TEC-AC-10002926"/>
    <x v="2"/>
    <x v="11"/>
    <s v="Logitech Wireless Marathon Mouse M705"/>
    <x v="1772"/>
    <x v="4"/>
    <n v="0"/>
    <x v="3746"/>
  </r>
  <r>
    <n v="4347"/>
    <x v="2159"/>
    <x v="0"/>
    <x v="31"/>
    <d v="2013-09-26T00:00:00"/>
    <s v="Standard Class"/>
    <s v="MM-17260"/>
    <s v="Magdelene Morse"/>
    <x v="0"/>
    <x v="0"/>
    <s v="New Rochelle"/>
    <x v="15"/>
    <n v="10801"/>
    <x v="3"/>
    <s v="FUR-CH-10001394"/>
    <x v="0"/>
    <x v="1"/>
    <s v="Global Leather Executive Chair"/>
    <x v="3317"/>
    <x v="0"/>
    <n v="0.1"/>
    <x v="3747"/>
  </r>
  <r>
    <n v="4348"/>
    <x v="2159"/>
    <x v="0"/>
    <x v="31"/>
    <d v="2013-09-26T00:00:00"/>
    <s v="Standard Class"/>
    <s v="MM-17260"/>
    <s v="Magdelene Morse"/>
    <x v="0"/>
    <x v="0"/>
    <s v="New Rochelle"/>
    <x v="15"/>
    <n v="10801"/>
    <x v="3"/>
    <s v="FUR-FU-10004053"/>
    <x v="0"/>
    <x v="5"/>
    <s v="DAX Two-Tone Silver Metal Document Frame"/>
    <x v="3318"/>
    <x v="1"/>
    <n v="0"/>
    <x v="3748"/>
  </r>
  <r>
    <n v="4349"/>
    <x v="2160"/>
    <x v="3"/>
    <x v="221"/>
    <d v="2014-11-30T00:00:00"/>
    <s v="Second Class"/>
    <s v="MV-17485"/>
    <s v="Mark Van Huff"/>
    <x v="0"/>
    <x v="0"/>
    <s v="Mesa"/>
    <x v="16"/>
    <n v="85204"/>
    <x v="1"/>
    <s v="OFF-BI-10004230"/>
    <x v="1"/>
    <x v="8"/>
    <s v="GBC Recycled Grain Textured Covers"/>
    <x v="321"/>
    <x v="0"/>
    <n v="0.7"/>
    <x v="3749"/>
  </r>
  <r>
    <n v="4350"/>
    <x v="2160"/>
    <x v="3"/>
    <x v="221"/>
    <d v="2014-11-30T00:00:00"/>
    <s v="Second Class"/>
    <s v="MV-17485"/>
    <s v="Mark Van Huff"/>
    <x v="0"/>
    <x v="0"/>
    <s v="Mesa"/>
    <x v="16"/>
    <n v="85204"/>
    <x v="1"/>
    <s v="OFF-ST-10000060"/>
    <x v="1"/>
    <x v="4"/>
    <s v="Fellowes Bankers Box Staxonsteel Drawer File/Stacking System"/>
    <x v="3319"/>
    <x v="8"/>
    <n v="0.2"/>
    <x v="3750"/>
  </r>
  <r>
    <n v="4351"/>
    <x v="2161"/>
    <x v="3"/>
    <x v="645"/>
    <d v="2014-04-16T00:00:00"/>
    <s v="Standard Class"/>
    <s v="JL-15130"/>
    <s v="Jack Lebron"/>
    <x v="0"/>
    <x v="0"/>
    <s v="Lancaster"/>
    <x v="24"/>
    <n v="43130"/>
    <x v="3"/>
    <s v="OFF-ST-10001325"/>
    <x v="1"/>
    <x v="4"/>
    <s v="Sterilite Officeware Hinged File Box"/>
    <x v="510"/>
    <x v="0"/>
    <n v="0.2"/>
    <x v="522"/>
  </r>
  <r>
    <n v="4352"/>
    <x v="2161"/>
    <x v="3"/>
    <x v="645"/>
    <d v="2014-04-16T00:00:00"/>
    <s v="Standard Class"/>
    <s v="JL-15130"/>
    <s v="Jack Lebron"/>
    <x v="0"/>
    <x v="0"/>
    <s v="Lancaster"/>
    <x v="24"/>
    <n v="43130"/>
    <x v="3"/>
    <s v="TEC-AC-10003441"/>
    <x v="2"/>
    <x v="11"/>
    <s v="Kingston Digital DataTraveler 32GB USB 2.0"/>
    <x v="3320"/>
    <x v="0"/>
    <n v="0.2"/>
    <x v="3751"/>
  </r>
  <r>
    <n v="4353"/>
    <x v="2162"/>
    <x v="3"/>
    <x v="389"/>
    <d v="2014-12-13T00:00:00"/>
    <s v="Second Class"/>
    <s v="AG-10330"/>
    <s v="Alex Grayson"/>
    <x v="0"/>
    <x v="0"/>
    <s v="Stockton"/>
    <x v="1"/>
    <n v="95207"/>
    <x v="1"/>
    <s v="TEC-PH-10003215"/>
    <x v="2"/>
    <x v="7"/>
    <s v="Jackery Bar Premium Fast-charging Portable Charger"/>
    <x v="3124"/>
    <x v="4"/>
    <n v="0.2"/>
    <x v="3505"/>
  </r>
  <r>
    <n v="4354"/>
    <x v="2162"/>
    <x v="3"/>
    <x v="389"/>
    <d v="2014-12-13T00:00:00"/>
    <s v="Second Class"/>
    <s v="AG-10330"/>
    <s v="Alex Grayson"/>
    <x v="0"/>
    <x v="0"/>
    <s v="Stockton"/>
    <x v="1"/>
    <n v="95207"/>
    <x v="1"/>
    <s v="OFF-PA-10002005"/>
    <x v="1"/>
    <x v="10"/>
    <s v="Xerox 225"/>
    <x v="91"/>
    <x v="0"/>
    <n v="0"/>
    <x v="91"/>
  </r>
  <r>
    <n v="4355"/>
    <x v="2163"/>
    <x v="3"/>
    <x v="221"/>
    <d v="2014-11-27T00:00:00"/>
    <s v="Second Class"/>
    <s v="MD-17860"/>
    <s v="Michael Dominguez"/>
    <x v="1"/>
    <x v="0"/>
    <s v="Asheville"/>
    <x v="3"/>
    <n v="28806"/>
    <x v="0"/>
    <s v="OFF-BI-10004465"/>
    <x v="1"/>
    <x v="8"/>
    <s v="Avery Durable Slant Ring Binders"/>
    <x v="3006"/>
    <x v="8"/>
    <n v="0.7"/>
    <x v="3752"/>
  </r>
  <r>
    <n v="4356"/>
    <x v="2164"/>
    <x v="1"/>
    <x v="784"/>
    <d v="2012-12-07T00:00:00"/>
    <s v="Second Class"/>
    <s v="RO-19780"/>
    <s v="Rose O'Brian"/>
    <x v="0"/>
    <x v="0"/>
    <s v="Clarksville"/>
    <x v="18"/>
    <n v="37042"/>
    <x v="0"/>
    <s v="OFF-BI-10000545"/>
    <x v="1"/>
    <x v="8"/>
    <s v="GBC Ibimaster 500 Manual ProClick Binding System"/>
    <x v="3321"/>
    <x v="3"/>
    <n v="0.7"/>
    <x v="3753"/>
  </r>
  <r>
    <n v="4357"/>
    <x v="2164"/>
    <x v="1"/>
    <x v="784"/>
    <d v="2012-12-07T00:00:00"/>
    <s v="Second Class"/>
    <s v="RO-19780"/>
    <s v="Rose O'Brian"/>
    <x v="0"/>
    <x v="0"/>
    <s v="Clarksville"/>
    <x v="18"/>
    <n v="37042"/>
    <x v="0"/>
    <s v="OFF-AR-10003752"/>
    <x v="1"/>
    <x v="6"/>
    <s v="Deluxe Chalkboard Eraser Cleaner"/>
    <x v="3322"/>
    <x v="4"/>
    <n v="0.2"/>
    <x v="3754"/>
  </r>
  <r>
    <n v="4358"/>
    <x v="2165"/>
    <x v="3"/>
    <x v="157"/>
    <d v="2014-12-12T00:00:00"/>
    <s v="Same Day"/>
    <s v="RR-19315"/>
    <s v="Ralph Ritter"/>
    <x v="0"/>
    <x v="0"/>
    <s v="Aurora"/>
    <x v="10"/>
    <n v="60505"/>
    <x v="2"/>
    <s v="OFF-PA-10001937"/>
    <x v="1"/>
    <x v="10"/>
    <s v="Xerox 21"/>
    <x v="563"/>
    <x v="0"/>
    <n v="0.2"/>
    <x v="572"/>
  </r>
  <r>
    <n v="4359"/>
    <x v="2165"/>
    <x v="3"/>
    <x v="157"/>
    <d v="2014-12-12T00:00:00"/>
    <s v="Same Day"/>
    <s v="RR-19315"/>
    <s v="Ralph Ritter"/>
    <x v="0"/>
    <x v="0"/>
    <s v="Aurora"/>
    <x v="10"/>
    <n v="60505"/>
    <x v="2"/>
    <s v="FUR-FU-10004306"/>
    <x v="0"/>
    <x v="5"/>
    <s v="Electrix Halogen Magnifier Lamp"/>
    <x v="3323"/>
    <x v="7"/>
    <n v="0.6"/>
    <x v="3755"/>
  </r>
  <r>
    <n v="4360"/>
    <x v="2165"/>
    <x v="3"/>
    <x v="157"/>
    <d v="2014-12-12T00:00:00"/>
    <s v="Same Day"/>
    <s v="RR-19315"/>
    <s v="Ralph Ritter"/>
    <x v="0"/>
    <x v="0"/>
    <s v="Aurora"/>
    <x v="10"/>
    <n v="60505"/>
    <x v="2"/>
    <s v="FUR-CH-10003973"/>
    <x v="0"/>
    <x v="1"/>
    <s v="GuestStacker Chair with Chrome Finish Legs"/>
    <x v="3324"/>
    <x v="0"/>
    <n v="0.3"/>
    <x v="3756"/>
  </r>
  <r>
    <n v="4361"/>
    <x v="2166"/>
    <x v="0"/>
    <x v="206"/>
    <d v="2013-05-24T00:00:00"/>
    <s v="First Class"/>
    <s v="CP-12340"/>
    <s v="Christine Phan"/>
    <x v="1"/>
    <x v="0"/>
    <s v="Warwick"/>
    <x v="34"/>
    <n v="2886"/>
    <x v="3"/>
    <s v="OFF-PA-10000565"/>
    <x v="1"/>
    <x v="10"/>
    <s v="Staples"/>
    <x v="1375"/>
    <x v="0"/>
    <n v="0"/>
    <x v="1438"/>
  </r>
  <r>
    <n v="4362"/>
    <x v="2167"/>
    <x v="3"/>
    <x v="922"/>
    <d v="2014-02-22T00:00:00"/>
    <s v="Second Class"/>
    <s v="LL-16840"/>
    <s v="Lauren Leatherbury"/>
    <x v="0"/>
    <x v="0"/>
    <s v="Lafayette"/>
    <x v="28"/>
    <n v="70506"/>
    <x v="0"/>
    <s v="TEC-PH-10003875"/>
    <x v="2"/>
    <x v="7"/>
    <s v="KLD Oscar II Style Snap-on Ultra Thin Side Flip Synthetic Leather Cover Case for HTC One HTC M7"/>
    <x v="3325"/>
    <x v="1"/>
    <n v="0"/>
    <x v="3757"/>
  </r>
  <r>
    <n v="4363"/>
    <x v="2168"/>
    <x v="3"/>
    <x v="968"/>
    <d v="2014-05-23T00:00:00"/>
    <s v="Second Class"/>
    <s v="NC-18340"/>
    <s v="Nat Carroll"/>
    <x v="0"/>
    <x v="0"/>
    <s v="Fargo"/>
    <x v="46"/>
    <n v="58103"/>
    <x v="2"/>
    <s v="OFF-AR-10001953"/>
    <x v="1"/>
    <x v="6"/>
    <s v="Boston 1645 Deluxe Heavier-Duty Electric Pencil Sharpener"/>
    <x v="3326"/>
    <x v="1"/>
    <n v="0"/>
    <x v="3758"/>
  </r>
  <r>
    <n v="4364"/>
    <x v="2168"/>
    <x v="3"/>
    <x v="968"/>
    <d v="2014-05-23T00:00:00"/>
    <s v="Second Class"/>
    <s v="NC-18340"/>
    <s v="Nat Carroll"/>
    <x v="0"/>
    <x v="0"/>
    <s v="Fargo"/>
    <x v="46"/>
    <n v="58103"/>
    <x v="2"/>
    <s v="OFF-AR-10001374"/>
    <x v="1"/>
    <x v="6"/>
    <s v="BIC Brite Liner Highlighters, Chisel Tip"/>
    <x v="243"/>
    <x v="4"/>
    <n v="0"/>
    <x v="3759"/>
  </r>
  <r>
    <n v="4365"/>
    <x v="2168"/>
    <x v="3"/>
    <x v="968"/>
    <d v="2014-05-23T00:00:00"/>
    <s v="Second Class"/>
    <s v="NC-18340"/>
    <s v="Nat Carroll"/>
    <x v="0"/>
    <x v="0"/>
    <s v="Fargo"/>
    <x v="46"/>
    <n v="58103"/>
    <x v="2"/>
    <s v="OFF-ST-10003816"/>
    <x v="1"/>
    <x v="4"/>
    <s v="Fellowes High-Stak Drawer Files"/>
    <x v="3327"/>
    <x v="4"/>
    <n v="0"/>
    <x v="3760"/>
  </r>
  <r>
    <n v="4366"/>
    <x v="2168"/>
    <x v="3"/>
    <x v="968"/>
    <d v="2014-05-23T00:00:00"/>
    <s v="Second Class"/>
    <s v="NC-18340"/>
    <s v="Nat Carroll"/>
    <x v="0"/>
    <x v="0"/>
    <s v="Fargo"/>
    <x v="46"/>
    <n v="58103"/>
    <x v="2"/>
    <s v="OFF-FA-10001843"/>
    <x v="1"/>
    <x v="13"/>
    <s v="Staples"/>
    <x v="3328"/>
    <x v="1"/>
    <n v="0"/>
    <x v="3761"/>
  </r>
  <r>
    <n v="4367"/>
    <x v="2168"/>
    <x v="3"/>
    <x v="968"/>
    <d v="2014-05-23T00:00:00"/>
    <s v="Second Class"/>
    <s v="NC-18340"/>
    <s v="Nat Carroll"/>
    <x v="0"/>
    <x v="0"/>
    <s v="Fargo"/>
    <x v="46"/>
    <n v="58103"/>
    <x v="2"/>
    <s v="OFF-AR-10000657"/>
    <x v="1"/>
    <x v="6"/>
    <s v="Binney &amp; Smith inkTank Desk Highlighter, Chisel Tip, Yellow, 12/Box"/>
    <x v="3329"/>
    <x v="12"/>
    <n v="0"/>
    <x v="3762"/>
  </r>
  <r>
    <n v="4368"/>
    <x v="2169"/>
    <x v="3"/>
    <x v="220"/>
    <d v="2014-09-14T00:00:00"/>
    <s v="Second Class"/>
    <s v="HA-14920"/>
    <s v="Helen Andreada"/>
    <x v="0"/>
    <x v="0"/>
    <s v="Chicago"/>
    <x v="10"/>
    <n v="60623"/>
    <x v="2"/>
    <s v="OFF-FA-10000936"/>
    <x v="1"/>
    <x v="13"/>
    <s v="Acco Hot Clips Clips to Go"/>
    <x v="3330"/>
    <x v="4"/>
    <n v="0.2"/>
    <x v="3763"/>
  </r>
  <r>
    <n v="4369"/>
    <x v="2169"/>
    <x v="3"/>
    <x v="220"/>
    <d v="2014-09-14T00:00:00"/>
    <s v="Second Class"/>
    <s v="HA-14920"/>
    <s v="Helen Andreada"/>
    <x v="0"/>
    <x v="0"/>
    <s v="Chicago"/>
    <x v="10"/>
    <n v="60623"/>
    <x v="2"/>
    <s v="OFF-PA-10003657"/>
    <x v="1"/>
    <x v="10"/>
    <s v="Xerox 1927"/>
    <x v="3331"/>
    <x v="5"/>
    <n v="0.2"/>
    <x v="3764"/>
  </r>
  <r>
    <n v="4370"/>
    <x v="2170"/>
    <x v="0"/>
    <x v="732"/>
    <d v="2013-11-11T00:00:00"/>
    <s v="Standard Class"/>
    <s v="MA-17995"/>
    <s v="Michelle Arnett"/>
    <x v="2"/>
    <x v="0"/>
    <s v="Lawrence"/>
    <x v="14"/>
    <n v="46226"/>
    <x v="2"/>
    <s v="OFF-BI-10001989"/>
    <x v="1"/>
    <x v="8"/>
    <s v="Premium Transparent Presentation Covers by GBC"/>
    <x v="1744"/>
    <x v="2"/>
    <n v="0"/>
    <x v="3765"/>
  </r>
  <r>
    <n v="4371"/>
    <x v="2170"/>
    <x v="0"/>
    <x v="732"/>
    <d v="2013-11-11T00:00:00"/>
    <s v="Standard Class"/>
    <s v="MA-17995"/>
    <s v="Michelle Arnett"/>
    <x v="2"/>
    <x v="0"/>
    <s v="Lawrence"/>
    <x v="14"/>
    <n v="46226"/>
    <x v="2"/>
    <s v="OFF-AR-10002987"/>
    <x v="1"/>
    <x v="6"/>
    <s v="Prismacolor Color Pencil Set"/>
    <x v="2010"/>
    <x v="0"/>
    <n v="0"/>
    <x v="3766"/>
  </r>
  <r>
    <n v="4372"/>
    <x v="2170"/>
    <x v="0"/>
    <x v="732"/>
    <d v="2013-11-11T00:00:00"/>
    <s v="Standard Class"/>
    <s v="MA-17995"/>
    <s v="Michelle Arnett"/>
    <x v="2"/>
    <x v="0"/>
    <s v="Lawrence"/>
    <x v="14"/>
    <n v="46226"/>
    <x v="2"/>
    <s v="OFF-LA-10000414"/>
    <x v="1"/>
    <x v="2"/>
    <s v="Avery 503"/>
    <x v="2678"/>
    <x v="2"/>
    <n v="0"/>
    <x v="2957"/>
  </r>
  <r>
    <n v="4373"/>
    <x v="2171"/>
    <x v="3"/>
    <x v="283"/>
    <d v="2014-07-26T00:00:00"/>
    <s v="Second Class"/>
    <s v="LH-16900"/>
    <s v="Lena Hernandez"/>
    <x v="0"/>
    <x v="0"/>
    <s v="Elkhart"/>
    <x v="14"/>
    <n v="46514"/>
    <x v="2"/>
    <s v="OFF-AR-10003602"/>
    <x v="1"/>
    <x v="6"/>
    <s v="Quartet Omega Colored Chalk, 12/Pack"/>
    <x v="2643"/>
    <x v="0"/>
    <n v="0"/>
    <x v="3149"/>
  </r>
  <r>
    <n v="4374"/>
    <x v="2171"/>
    <x v="3"/>
    <x v="283"/>
    <d v="2014-07-26T00:00:00"/>
    <s v="Second Class"/>
    <s v="LH-16900"/>
    <s v="Lena Hernandez"/>
    <x v="0"/>
    <x v="0"/>
    <s v="Elkhart"/>
    <x v="14"/>
    <n v="46514"/>
    <x v="2"/>
    <s v="TEC-AC-10002550"/>
    <x v="2"/>
    <x v="11"/>
    <s v="Memorex 25GB 6X Branded Blu-Ray Recordable Disc, 30/Pack"/>
    <x v="3332"/>
    <x v="2"/>
    <n v="0"/>
    <x v="3767"/>
  </r>
  <r>
    <n v="4375"/>
    <x v="2172"/>
    <x v="0"/>
    <x v="741"/>
    <d v="2013-11-25T00:00:00"/>
    <s v="Standard Class"/>
    <s v="SB-20290"/>
    <s v="Sean Braxton"/>
    <x v="1"/>
    <x v="0"/>
    <s v="Kent"/>
    <x v="24"/>
    <n v="44240"/>
    <x v="3"/>
    <s v="OFF-AP-10002998"/>
    <x v="1"/>
    <x v="9"/>
    <s v="Holmes 99% HEPA Air Purifier"/>
    <x v="3333"/>
    <x v="5"/>
    <n v="0.2"/>
    <x v="3768"/>
  </r>
  <r>
    <n v="4376"/>
    <x v="2173"/>
    <x v="2"/>
    <x v="573"/>
    <d v="2011-04-30T00:00:00"/>
    <s v="Standard Class"/>
    <s v="BT-11305"/>
    <s v="Beth Thompson"/>
    <x v="2"/>
    <x v="0"/>
    <s v="San Gabriel"/>
    <x v="1"/>
    <n v="91776"/>
    <x v="1"/>
    <s v="FUR-FU-10003708"/>
    <x v="0"/>
    <x v="5"/>
    <s v="Tenex Traditional Chairmats for Medium Pile Carpet, Standard Lip, 36&quot; x 48&quot;"/>
    <x v="3334"/>
    <x v="2"/>
    <n v="0"/>
    <x v="3769"/>
  </r>
  <r>
    <n v="4377"/>
    <x v="2173"/>
    <x v="2"/>
    <x v="573"/>
    <d v="2011-04-30T00:00:00"/>
    <s v="Standard Class"/>
    <s v="BT-11305"/>
    <s v="Beth Thompson"/>
    <x v="2"/>
    <x v="0"/>
    <s v="San Gabriel"/>
    <x v="1"/>
    <n v="91776"/>
    <x v="1"/>
    <s v="OFF-AP-10001391"/>
    <x v="1"/>
    <x v="9"/>
    <s v="Kensington 6 Outlet MasterPiece HOMEOFFICE Power Control Center"/>
    <x v="3335"/>
    <x v="1"/>
    <n v="0"/>
    <x v="3770"/>
  </r>
  <r>
    <n v="4378"/>
    <x v="2173"/>
    <x v="2"/>
    <x v="573"/>
    <d v="2011-04-30T00:00:00"/>
    <s v="Standard Class"/>
    <s v="BT-11305"/>
    <s v="Beth Thompson"/>
    <x v="2"/>
    <x v="0"/>
    <s v="San Gabriel"/>
    <x v="1"/>
    <n v="91776"/>
    <x v="1"/>
    <s v="FUR-CH-10003973"/>
    <x v="0"/>
    <x v="1"/>
    <s v="GuestStacker Chair with Chrome Finish Legs"/>
    <x v="3336"/>
    <x v="2"/>
    <n v="0.2"/>
    <x v="3771"/>
  </r>
  <r>
    <n v="4379"/>
    <x v="2174"/>
    <x v="1"/>
    <x v="672"/>
    <d v="2012-12-02T00:00:00"/>
    <s v="Second Class"/>
    <s v="PS-18970"/>
    <s v="Paul Stevenson"/>
    <x v="2"/>
    <x v="0"/>
    <s v="Henderson"/>
    <x v="0"/>
    <n v="42420"/>
    <x v="0"/>
    <s v="OFF-EN-10000461"/>
    <x v="1"/>
    <x v="12"/>
    <s v="#10- 4 1/8&quot; x 9 1/2&quot; Recycled Envelopes"/>
    <x v="2053"/>
    <x v="0"/>
    <n v="0"/>
    <x v="2211"/>
  </r>
  <r>
    <n v="4380"/>
    <x v="2174"/>
    <x v="1"/>
    <x v="672"/>
    <d v="2012-12-02T00:00:00"/>
    <s v="Second Class"/>
    <s v="PS-18970"/>
    <s v="Paul Stevenson"/>
    <x v="2"/>
    <x v="0"/>
    <s v="Henderson"/>
    <x v="0"/>
    <n v="42420"/>
    <x v="0"/>
    <s v="OFF-EN-10002831"/>
    <x v="1"/>
    <x v="12"/>
    <s v="Tyvek  Top-Opening Peel &amp; Seel  Envelopes, Gray"/>
    <x v="3337"/>
    <x v="0"/>
    <n v="0"/>
    <x v="3772"/>
  </r>
  <r>
    <n v="4381"/>
    <x v="2175"/>
    <x v="1"/>
    <x v="969"/>
    <d v="2012-10-30T00:00:00"/>
    <s v="Standard Class"/>
    <s v="TB-21625"/>
    <s v="Trudy Brown"/>
    <x v="0"/>
    <x v="0"/>
    <s v="San Francisco"/>
    <x v="1"/>
    <n v="94110"/>
    <x v="1"/>
    <s v="OFF-AR-10004648"/>
    <x v="1"/>
    <x v="6"/>
    <s v="Boston 19500 Mighty Mite Electric Pencil Sharpener"/>
    <x v="780"/>
    <x v="1"/>
    <n v="0"/>
    <x v="803"/>
  </r>
  <r>
    <n v="4382"/>
    <x v="2175"/>
    <x v="1"/>
    <x v="969"/>
    <d v="2012-10-30T00:00:00"/>
    <s v="Standard Class"/>
    <s v="TB-21625"/>
    <s v="Trudy Brown"/>
    <x v="0"/>
    <x v="0"/>
    <s v="San Francisco"/>
    <x v="1"/>
    <n v="94110"/>
    <x v="1"/>
    <s v="FUR-TA-10001857"/>
    <x v="0"/>
    <x v="3"/>
    <s v="Balt Solid Wood Rectangular Table"/>
    <x v="3338"/>
    <x v="1"/>
    <n v="0.2"/>
    <x v="3773"/>
  </r>
  <r>
    <n v="4383"/>
    <x v="2176"/>
    <x v="1"/>
    <x v="603"/>
    <d v="2012-07-27T00:00:00"/>
    <s v="Standard Class"/>
    <s v="RA-19915"/>
    <s v="Russell Applegate"/>
    <x v="0"/>
    <x v="0"/>
    <s v="Highland Park"/>
    <x v="10"/>
    <n v="60035"/>
    <x v="2"/>
    <s v="OFF-BI-10000546"/>
    <x v="1"/>
    <x v="8"/>
    <s v="Avery Durable Binders"/>
    <x v="3339"/>
    <x v="2"/>
    <n v="0.8"/>
    <x v="3774"/>
  </r>
  <r>
    <n v="4384"/>
    <x v="2176"/>
    <x v="1"/>
    <x v="603"/>
    <d v="2012-07-27T00:00:00"/>
    <s v="Standard Class"/>
    <s v="RA-19915"/>
    <s v="Russell Applegate"/>
    <x v="0"/>
    <x v="0"/>
    <s v="Highland Park"/>
    <x v="10"/>
    <n v="60035"/>
    <x v="2"/>
    <s v="FUR-BO-10004690"/>
    <x v="0"/>
    <x v="0"/>
    <s v="O'Sullivan Cherrywood Estates Traditional Barrister Bookcase"/>
    <x v="3340"/>
    <x v="4"/>
    <n v="0.3"/>
    <x v="3775"/>
  </r>
  <r>
    <n v="4385"/>
    <x v="2176"/>
    <x v="1"/>
    <x v="603"/>
    <d v="2012-07-27T00:00:00"/>
    <s v="Standard Class"/>
    <s v="RA-19915"/>
    <s v="Russell Applegate"/>
    <x v="0"/>
    <x v="0"/>
    <s v="Highland Park"/>
    <x v="10"/>
    <n v="60035"/>
    <x v="2"/>
    <s v="TEC-PH-10001557"/>
    <x v="2"/>
    <x v="7"/>
    <s v="Pyle PMP37LED"/>
    <x v="2081"/>
    <x v="0"/>
    <n v="0.2"/>
    <x v="3508"/>
  </r>
  <r>
    <n v="4386"/>
    <x v="2176"/>
    <x v="1"/>
    <x v="603"/>
    <d v="2012-07-27T00:00:00"/>
    <s v="Standard Class"/>
    <s v="RA-19915"/>
    <s v="Russell Applegate"/>
    <x v="0"/>
    <x v="0"/>
    <s v="Highland Park"/>
    <x v="10"/>
    <n v="60035"/>
    <x v="2"/>
    <s v="FUR-BO-10002545"/>
    <x v="0"/>
    <x v="0"/>
    <s v="Atlantic Metals Mobile 3-Shelf Bookcases, Custom Colors"/>
    <x v="3341"/>
    <x v="2"/>
    <n v="0.3"/>
    <x v="3776"/>
  </r>
  <r>
    <n v="4387"/>
    <x v="2177"/>
    <x v="0"/>
    <x v="189"/>
    <d v="2013-11-03T00:00:00"/>
    <s v="Standard Class"/>
    <s v="BP-11095"/>
    <s v="Bart Pistole"/>
    <x v="1"/>
    <x v="0"/>
    <s v="San Francisco"/>
    <x v="1"/>
    <n v="94122"/>
    <x v="1"/>
    <s v="OFF-AP-10001366"/>
    <x v="1"/>
    <x v="9"/>
    <s v="Staples"/>
    <x v="2911"/>
    <x v="4"/>
    <n v="0"/>
    <x v="3669"/>
  </r>
  <r>
    <n v="4388"/>
    <x v="2177"/>
    <x v="0"/>
    <x v="189"/>
    <d v="2013-11-03T00:00:00"/>
    <s v="Standard Class"/>
    <s v="BP-11095"/>
    <s v="Bart Pistole"/>
    <x v="1"/>
    <x v="0"/>
    <s v="San Francisco"/>
    <x v="1"/>
    <n v="94122"/>
    <x v="1"/>
    <s v="OFF-BI-10001628"/>
    <x v="1"/>
    <x v="8"/>
    <s v="Acco Data Flex Cable Posts For Top &amp; Bottom Load Binders, 6&quot; Capacity"/>
    <x v="3148"/>
    <x v="1"/>
    <n v="0.2"/>
    <x v="3539"/>
  </r>
  <r>
    <n v="4389"/>
    <x v="2178"/>
    <x v="3"/>
    <x v="225"/>
    <d v="2014-11-23T00:00:00"/>
    <s v="First Class"/>
    <s v="CD-11920"/>
    <s v="Carlos Daly"/>
    <x v="0"/>
    <x v="0"/>
    <s v="New York City"/>
    <x v="15"/>
    <n v="10035"/>
    <x v="3"/>
    <s v="OFF-PA-10003651"/>
    <x v="1"/>
    <x v="10"/>
    <s v="Xerox 1968"/>
    <x v="1172"/>
    <x v="3"/>
    <n v="0"/>
    <x v="1216"/>
  </r>
  <r>
    <n v="4390"/>
    <x v="2178"/>
    <x v="3"/>
    <x v="225"/>
    <d v="2014-11-23T00:00:00"/>
    <s v="First Class"/>
    <s v="CD-11920"/>
    <s v="Carlos Daly"/>
    <x v="0"/>
    <x v="0"/>
    <s v="New York City"/>
    <x v="15"/>
    <n v="10035"/>
    <x v="3"/>
    <s v="FUR-BO-10003159"/>
    <x v="0"/>
    <x v="0"/>
    <s v="Sauder Camden County Collection Libraries, Planked Cherry Finish"/>
    <x v="3342"/>
    <x v="0"/>
    <n v="0.2"/>
    <x v="3777"/>
  </r>
  <r>
    <n v="4391"/>
    <x v="2178"/>
    <x v="3"/>
    <x v="225"/>
    <d v="2014-11-23T00:00:00"/>
    <s v="First Class"/>
    <s v="CD-11920"/>
    <s v="Carlos Daly"/>
    <x v="0"/>
    <x v="0"/>
    <s v="New York City"/>
    <x v="15"/>
    <n v="10035"/>
    <x v="3"/>
    <s v="TEC-PH-10001459"/>
    <x v="2"/>
    <x v="7"/>
    <s v="Samsung Galaxy Mega 6.3"/>
    <x v="3343"/>
    <x v="1"/>
    <n v="0"/>
    <x v="3710"/>
  </r>
  <r>
    <n v="4392"/>
    <x v="2178"/>
    <x v="3"/>
    <x v="225"/>
    <d v="2014-11-23T00:00:00"/>
    <s v="First Class"/>
    <s v="CD-11920"/>
    <s v="Carlos Daly"/>
    <x v="0"/>
    <x v="0"/>
    <s v="New York City"/>
    <x v="15"/>
    <n v="10035"/>
    <x v="3"/>
    <s v="OFF-AR-10004602"/>
    <x v="1"/>
    <x v="6"/>
    <s v="Boston KS Multi-Size Manual Pencil Sharpener"/>
    <x v="3344"/>
    <x v="1"/>
    <n v="0"/>
    <x v="3778"/>
  </r>
  <r>
    <n v="4393"/>
    <x v="2179"/>
    <x v="0"/>
    <x v="162"/>
    <d v="2013-09-13T00:00:00"/>
    <s v="Standard Class"/>
    <s v="KB-16585"/>
    <s v="Ken Black"/>
    <x v="1"/>
    <x v="0"/>
    <s v="Dallas"/>
    <x v="5"/>
    <n v="75081"/>
    <x v="2"/>
    <s v="OFF-AR-10001953"/>
    <x v="1"/>
    <x v="6"/>
    <s v="Boston 1645 Deluxe Heavier-Duty Electric Pencil Sharpener"/>
    <x v="467"/>
    <x v="0"/>
    <n v="0.2"/>
    <x v="478"/>
  </r>
  <r>
    <n v="4394"/>
    <x v="2179"/>
    <x v="0"/>
    <x v="162"/>
    <d v="2013-09-13T00:00:00"/>
    <s v="Standard Class"/>
    <s v="KB-16585"/>
    <s v="Ken Black"/>
    <x v="1"/>
    <x v="0"/>
    <s v="Dallas"/>
    <x v="5"/>
    <n v="75081"/>
    <x v="2"/>
    <s v="TEC-PH-10000923"/>
    <x v="2"/>
    <x v="7"/>
    <s v="Belkin SportFit Armband For iPhone 5s/5c, Fuchsia"/>
    <x v="3345"/>
    <x v="2"/>
    <n v="0.2"/>
    <x v="3779"/>
  </r>
  <r>
    <n v="4395"/>
    <x v="2180"/>
    <x v="2"/>
    <x v="836"/>
    <d v="2011-07-20T00:00:00"/>
    <s v="Same Day"/>
    <s v="SW-20245"/>
    <s v="Scot Wooten"/>
    <x v="0"/>
    <x v="0"/>
    <s v="Springfield"/>
    <x v="24"/>
    <n v="45503"/>
    <x v="3"/>
    <s v="OFF-ST-10002583"/>
    <x v="1"/>
    <x v="4"/>
    <s v="Fellowes Neat Ideas Storage Cubes"/>
    <x v="3346"/>
    <x v="7"/>
    <n v="0.2"/>
    <x v="3780"/>
  </r>
  <r>
    <n v="4396"/>
    <x v="2180"/>
    <x v="2"/>
    <x v="836"/>
    <d v="2011-07-20T00:00:00"/>
    <s v="Same Day"/>
    <s v="SW-20245"/>
    <s v="Scot Wooten"/>
    <x v="0"/>
    <x v="0"/>
    <s v="Springfield"/>
    <x v="24"/>
    <n v="45503"/>
    <x v="3"/>
    <s v="OFF-BI-10000977"/>
    <x v="1"/>
    <x v="8"/>
    <s v="Ibico Plastic Spiral Binding Combs"/>
    <x v="3347"/>
    <x v="1"/>
    <n v="0.7"/>
    <x v="3781"/>
  </r>
  <r>
    <n v="4397"/>
    <x v="2181"/>
    <x v="0"/>
    <x v="625"/>
    <d v="2013-11-20T00:00:00"/>
    <s v="Standard Class"/>
    <s v="AH-10690"/>
    <s v="Anna Häberlin"/>
    <x v="1"/>
    <x v="0"/>
    <s v="San Diego"/>
    <x v="1"/>
    <n v="92024"/>
    <x v="1"/>
    <s v="TEC-PH-10002549"/>
    <x v="2"/>
    <x v="7"/>
    <s v="Polycom SoundPoint IP 450 VoIP phone"/>
    <x v="3348"/>
    <x v="0"/>
    <n v="0.2"/>
    <x v="3782"/>
  </r>
  <r>
    <n v="4398"/>
    <x v="2182"/>
    <x v="2"/>
    <x v="970"/>
    <d v="2011-07-11T00:00:00"/>
    <s v="Standard Class"/>
    <s v="JL-15835"/>
    <s v="John Lee"/>
    <x v="0"/>
    <x v="0"/>
    <s v="Philadelphia"/>
    <x v="9"/>
    <n v="19120"/>
    <x v="3"/>
    <s v="FUR-CH-10002880"/>
    <x v="0"/>
    <x v="1"/>
    <s v="Global High-Back Leather Tilter, Burgundy"/>
    <x v="3349"/>
    <x v="0"/>
    <n v="0.3"/>
    <x v="3783"/>
  </r>
  <r>
    <n v="4399"/>
    <x v="2182"/>
    <x v="2"/>
    <x v="970"/>
    <d v="2011-07-11T00:00:00"/>
    <s v="Standard Class"/>
    <s v="JL-15835"/>
    <s v="John Lee"/>
    <x v="0"/>
    <x v="0"/>
    <s v="Philadelphia"/>
    <x v="9"/>
    <n v="19120"/>
    <x v="3"/>
    <s v="FUR-FU-10003039"/>
    <x v="0"/>
    <x v="5"/>
    <s v="Howard Miller 11-1/2&quot; Diameter Grantwood Wall Clock"/>
    <x v="3350"/>
    <x v="0"/>
    <n v="0.2"/>
    <x v="3784"/>
  </r>
  <r>
    <n v="4400"/>
    <x v="2183"/>
    <x v="0"/>
    <x v="716"/>
    <d v="2013-03-18T00:00:00"/>
    <s v="Same Day"/>
    <s v="GZ-14470"/>
    <s v="Gary Zandusky"/>
    <x v="0"/>
    <x v="0"/>
    <s v="Columbia"/>
    <x v="39"/>
    <n v="21044"/>
    <x v="3"/>
    <s v="OFF-EN-10003055"/>
    <x v="1"/>
    <x v="12"/>
    <s v="Blue String-Tie &amp; Button Interoffice Envelopes, 10 x 13"/>
    <x v="3351"/>
    <x v="2"/>
    <n v="0"/>
    <x v="3785"/>
  </r>
  <r>
    <n v="4401"/>
    <x v="2183"/>
    <x v="0"/>
    <x v="716"/>
    <d v="2013-03-18T00:00:00"/>
    <s v="Same Day"/>
    <s v="GZ-14470"/>
    <s v="Gary Zandusky"/>
    <x v="0"/>
    <x v="0"/>
    <s v="Columbia"/>
    <x v="39"/>
    <n v="21044"/>
    <x v="3"/>
    <s v="OFF-AP-10002945"/>
    <x v="1"/>
    <x v="9"/>
    <s v="Honeywell Enviracaire Portable HEPA Air Cleaner for 17' x 22' Room"/>
    <x v="3352"/>
    <x v="1"/>
    <n v="0"/>
    <x v="3786"/>
  </r>
  <r>
    <n v="4402"/>
    <x v="2183"/>
    <x v="0"/>
    <x v="716"/>
    <d v="2013-03-18T00:00:00"/>
    <s v="Same Day"/>
    <s v="GZ-14470"/>
    <s v="Gary Zandusky"/>
    <x v="0"/>
    <x v="0"/>
    <s v="Columbia"/>
    <x v="39"/>
    <n v="21044"/>
    <x v="3"/>
    <s v="FUR-FU-10004306"/>
    <x v="0"/>
    <x v="5"/>
    <s v="Electrix Halogen Magnifier Lamp"/>
    <x v="3353"/>
    <x v="2"/>
    <n v="0"/>
    <x v="3787"/>
  </r>
  <r>
    <n v="4403"/>
    <x v="2184"/>
    <x v="0"/>
    <x v="482"/>
    <d v="2013-12-28T00:00:00"/>
    <s v="First Class"/>
    <s v="RC-19825"/>
    <s v="Roy Collins"/>
    <x v="0"/>
    <x v="0"/>
    <s v="Colorado Springs"/>
    <x v="22"/>
    <n v="80906"/>
    <x v="1"/>
    <s v="OFF-AR-10002445"/>
    <x v="1"/>
    <x v="6"/>
    <s v="SANFORD Major Accent Highlighters"/>
    <x v="3354"/>
    <x v="0"/>
    <n v="0.2"/>
    <x v="3788"/>
  </r>
  <r>
    <n v="4404"/>
    <x v="2185"/>
    <x v="2"/>
    <x v="814"/>
    <d v="2011-09-04T00:00:00"/>
    <s v="First Class"/>
    <s v="CL-12565"/>
    <s v="Clay Ludtke"/>
    <x v="0"/>
    <x v="0"/>
    <s v="New York City"/>
    <x v="15"/>
    <n v="10009"/>
    <x v="3"/>
    <s v="OFF-AR-10002445"/>
    <x v="1"/>
    <x v="6"/>
    <s v="SANFORD Major Accent Highlighters"/>
    <x v="3355"/>
    <x v="1"/>
    <n v="0"/>
    <x v="3789"/>
  </r>
  <r>
    <n v="4405"/>
    <x v="2186"/>
    <x v="1"/>
    <x v="761"/>
    <d v="2012-07-10T00:00:00"/>
    <s v="Standard Class"/>
    <s v="MW-18220"/>
    <s v="Mitch Webber"/>
    <x v="0"/>
    <x v="0"/>
    <s v="Philadelphia"/>
    <x v="9"/>
    <n v="19140"/>
    <x v="3"/>
    <s v="TEC-AC-10002345"/>
    <x v="2"/>
    <x v="11"/>
    <s v="HP Standard 104 key PS/2 Keyboard"/>
    <x v="3356"/>
    <x v="1"/>
    <n v="0.2"/>
    <x v="3790"/>
  </r>
  <r>
    <n v="4406"/>
    <x v="2186"/>
    <x v="1"/>
    <x v="761"/>
    <d v="2012-07-10T00:00:00"/>
    <s v="Standard Class"/>
    <s v="MW-18220"/>
    <s v="Mitch Webber"/>
    <x v="0"/>
    <x v="0"/>
    <s v="Philadelphia"/>
    <x v="9"/>
    <n v="19140"/>
    <x v="3"/>
    <s v="OFF-ST-10001558"/>
    <x v="1"/>
    <x v="4"/>
    <s v="Acco Perma 4000 Stacking Storage Drawers"/>
    <x v="2360"/>
    <x v="1"/>
    <n v="0.2"/>
    <x v="2565"/>
  </r>
  <r>
    <n v="4407"/>
    <x v="2187"/>
    <x v="0"/>
    <x v="73"/>
    <d v="2013-11-26T00:00:00"/>
    <s v="Standard Class"/>
    <s v="BF-10975"/>
    <s v="Barbara Fisher"/>
    <x v="1"/>
    <x v="0"/>
    <s v="Columbus"/>
    <x v="14"/>
    <n v="47201"/>
    <x v="2"/>
    <s v="OFF-PA-10001622"/>
    <x v="1"/>
    <x v="10"/>
    <s v="Ampad Poly Cover Wirebound Steno Book, 6&quot; x 9&quot; Assorted Colors, Gregg Ruled"/>
    <x v="3357"/>
    <x v="0"/>
    <n v="0"/>
    <x v="3791"/>
  </r>
  <r>
    <n v="4408"/>
    <x v="2187"/>
    <x v="0"/>
    <x v="73"/>
    <d v="2013-11-26T00:00:00"/>
    <s v="Standard Class"/>
    <s v="BF-10975"/>
    <s v="Barbara Fisher"/>
    <x v="1"/>
    <x v="0"/>
    <s v="Columbus"/>
    <x v="14"/>
    <n v="47201"/>
    <x v="2"/>
    <s v="OFF-PA-10000418"/>
    <x v="1"/>
    <x v="10"/>
    <s v="Xerox 189"/>
    <x v="1836"/>
    <x v="1"/>
    <n v="0"/>
    <x v="1969"/>
  </r>
  <r>
    <n v="4409"/>
    <x v="2187"/>
    <x v="0"/>
    <x v="73"/>
    <d v="2013-11-26T00:00:00"/>
    <s v="Standard Class"/>
    <s v="BF-10975"/>
    <s v="Barbara Fisher"/>
    <x v="1"/>
    <x v="0"/>
    <s v="Columbus"/>
    <x v="14"/>
    <n v="47201"/>
    <x v="2"/>
    <s v="OFF-BI-10000343"/>
    <x v="1"/>
    <x v="8"/>
    <s v="Pressboard Covers with Storage Hooks, 9 1/2&quot; x 11&quot;, Light Blue"/>
    <x v="3358"/>
    <x v="7"/>
    <n v="0"/>
    <x v="3792"/>
  </r>
  <r>
    <n v="4410"/>
    <x v="2188"/>
    <x v="2"/>
    <x v="457"/>
    <d v="2011-05-11T00:00:00"/>
    <s v="Standard Class"/>
    <s v="SN-20710"/>
    <s v="Steve Nguyen"/>
    <x v="2"/>
    <x v="0"/>
    <s v="Los Angeles"/>
    <x v="1"/>
    <n v="90004"/>
    <x v="1"/>
    <s v="OFF-LA-10004425"/>
    <x v="1"/>
    <x v="2"/>
    <s v="Staples"/>
    <x v="399"/>
    <x v="0"/>
    <n v="0"/>
    <x v="2357"/>
  </r>
  <r>
    <n v="4411"/>
    <x v="2188"/>
    <x v="2"/>
    <x v="457"/>
    <d v="2011-05-11T00:00:00"/>
    <s v="Standard Class"/>
    <s v="SN-20710"/>
    <s v="Steve Nguyen"/>
    <x v="2"/>
    <x v="0"/>
    <s v="Los Angeles"/>
    <x v="1"/>
    <n v="90004"/>
    <x v="1"/>
    <s v="OFF-AR-10001897"/>
    <x v="1"/>
    <x v="6"/>
    <s v="Model L Table or Wall-Mount Pencil Sharpener"/>
    <x v="1557"/>
    <x v="5"/>
    <n v="0"/>
    <x v="3793"/>
  </r>
  <r>
    <n v="4412"/>
    <x v="2189"/>
    <x v="2"/>
    <x v="261"/>
    <d v="2011-06-24T00:00:00"/>
    <s v="First Class"/>
    <s v="TB-21280"/>
    <s v="Toby Braunhardt"/>
    <x v="0"/>
    <x v="0"/>
    <s v="New York City"/>
    <x v="15"/>
    <n v="10024"/>
    <x v="3"/>
    <s v="OFF-PA-10003883"/>
    <x v="1"/>
    <x v="10"/>
    <s v="Message Book, Phone, Wirebound Standard Line Memo, 2 3/4&quot; X 5&quot;"/>
    <x v="1812"/>
    <x v="1"/>
    <n v="0"/>
    <x v="1942"/>
  </r>
  <r>
    <n v="4413"/>
    <x v="2189"/>
    <x v="2"/>
    <x v="261"/>
    <d v="2011-06-24T00:00:00"/>
    <s v="First Class"/>
    <s v="TB-21280"/>
    <s v="Toby Braunhardt"/>
    <x v="0"/>
    <x v="0"/>
    <s v="New York City"/>
    <x v="15"/>
    <n v="10024"/>
    <x v="3"/>
    <s v="TEC-PH-10003963"/>
    <x v="2"/>
    <x v="7"/>
    <s v="GE 2-Jack Phone Line Splitter"/>
    <x v="903"/>
    <x v="1"/>
    <n v="0"/>
    <x v="3794"/>
  </r>
  <r>
    <n v="4414"/>
    <x v="2189"/>
    <x v="2"/>
    <x v="261"/>
    <d v="2011-06-24T00:00:00"/>
    <s v="First Class"/>
    <s v="TB-21280"/>
    <s v="Toby Braunhardt"/>
    <x v="0"/>
    <x v="0"/>
    <s v="New York City"/>
    <x v="15"/>
    <n v="10024"/>
    <x v="3"/>
    <s v="OFF-AP-10001303"/>
    <x v="1"/>
    <x v="9"/>
    <s v="Holmes Cool Mist Humidifier for the Whole House with 8-Gallon Output per Day, Extended Life Filter"/>
    <x v="3359"/>
    <x v="1"/>
    <n v="0"/>
    <x v="3795"/>
  </r>
  <r>
    <n v="4415"/>
    <x v="2190"/>
    <x v="3"/>
    <x v="971"/>
    <d v="2014-08-24T00:00:00"/>
    <s v="Standard Class"/>
    <s v="JB-15400"/>
    <s v="Jennifer Braxton"/>
    <x v="1"/>
    <x v="0"/>
    <s v="Lawrence"/>
    <x v="31"/>
    <n v="1841"/>
    <x v="3"/>
    <s v="OFF-BI-10003925"/>
    <x v="1"/>
    <x v="8"/>
    <s v="Fellowes PB300 Plastic Comb Binding Machine"/>
    <x v="3360"/>
    <x v="7"/>
    <n v="0"/>
    <x v="3796"/>
  </r>
  <r>
    <n v="4416"/>
    <x v="2191"/>
    <x v="2"/>
    <x v="503"/>
    <d v="2011-12-06T00:00:00"/>
    <s v="Standard Class"/>
    <s v="AH-10210"/>
    <s v="Alan Hwang"/>
    <x v="0"/>
    <x v="0"/>
    <s v="San Francisco"/>
    <x v="1"/>
    <n v="94122"/>
    <x v="1"/>
    <s v="TEC-PH-10004586"/>
    <x v="2"/>
    <x v="7"/>
    <s v="Wilson SignalBoost 841262 DB PRO Amplifier Kit"/>
    <x v="1181"/>
    <x v="0"/>
    <n v="0.2"/>
    <x v="1226"/>
  </r>
  <r>
    <n v="4417"/>
    <x v="2191"/>
    <x v="2"/>
    <x v="503"/>
    <d v="2011-12-06T00:00:00"/>
    <s v="Standard Class"/>
    <s v="AH-10210"/>
    <s v="Alan Hwang"/>
    <x v="0"/>
    <x v="0"/>
    <s v="San Francisco"/>
    <x v="1"/>
    <n v="94122"/>
    <x v="1"/>
    <s v="OFF-FA-10003495"/>
    <x v="1"/>
    <x v="13"/>
    <s v="Staples"/>
    <x v="3361"/>
    <x v="2"/>
    <n v="0"/>
    <x v="3797"/>
  </r>
  <r>
    <n v="4418"/>
    <x v="2192"/>
    <x v="3"/>
    <x v="359"/>
    <d v="2014-04-13T00:00:00"/>
    <s v="Second Class"/>
    <s v="KL-16645"/>
    <s v="Ken Lonsdale"/>
    <x v="0"/>
    <x v="0"/>
    <s v="Detroit"/>
    <x v="12"/>
    <n v="48205"/>
    <x v="2"/>
    <s v="OFF-BI-10002867"/>
    <x v="1"/>
    <x v="8"/>
    <s v="GBC Recycled Regency Composition Covers"/>
    <x v="3362"/>
    <x v="8"/>
    <n v="0"/>
    <x v="3798"/>
  </r>
  <r>
    <n v="4419"/>
    <x v="2193"/>
    <x v="2"/>
    <x v="414"/>
    <d v="2011-12-27T00:00:00"/>
    <s v="Standard Class"/>
    <s v="MH-17455"/>
    <s v="Mark Hamilton"/>
    <x v="0"/>
    <x v="0"/>
    <s v="Hamilton"/>
    <x v="24"/>
    <n v="45011"/>
    <x v="3"/>
    <s v="FUR-FU-10003773"/>
    <x v="0"/>
    <x v="5"/>
    <s v="Eldon Cleatmat Plus Chair Mats for High Pile Carpets"/>
    <x v="3363"/>
    <x v="1"/>
    <n v="0.2"/>
    <x v="3799"/>
  </r>
  <r>
    <n v="4420"/>
    <x v="2194"/>
    <x v="2"/>
    <x v="506"/>
    <d v="2011-12-24T00:00:00"/>
    <s v="Standard Class"/>
    <s v="EC-14050"/>
    <s v="Erin Creighton"/>
    <x v="0"/>
    <x v="0"/>
    <s v="Columbus"/>
    <x v="24"/>
    <n v="43229"/>
    <x v="3"/>
    <s v="OFF-BI-10002954"/>
    <x v="1"/>
    <x v="8"/>
    <s v="Newell 3-Hole Punched Plastic Slotted Magazine Holders for Binders"/>
    <x v="3364"/>
    <x v="4"/>
    <n v="0.7"/>
    <x v="3800"/>
  </r>
  <r>
    <n v="4421"/>
    <x v="2195"/>
    <x v="1"/>
    <x v="972"/>
    <d v="2012-11-21T00:00:00"/>
    <s v="Second Class"/>
    <s v="GH-14665"/>
    <s v="Greg Hansen"/>
    <x v="0"/>
    <x v="0"/>
    <s v="Chicago"/>
    <x v="10"/>
    <n v="60610"/>
    <x v="2"/>
    <s v="OFF-SU-10002537"/>
    <x v="1"/>
    <x v="14"/>
    <s v="Acme Box Cutter Scissors"/>
    <x v="3365"/>
    <x v="2"/>
    <n v="0.2"/>
    <x v="3801"/>
  </r>
  <r>
    <n v="4422"/>
    <x v="2196"/>
    <x v="2"/>
    <x v="530"/>
    <d v="2011-03-09T00:00:00"/>
    <s v="Standard Class"/>
    <s v="SC-20095"/>
    <s v="Sanjit Chand"/>
    <x v="0"/>
    <x v="0"/>
    <s v="Margate"/>
    <x v="2"/>
    <n v="33063"/>
    <x v="0"/>
    <s v="OFF-AR-10001374"/>
    <x v="1"/>
    <x v="6"/>
    <s v="BIC Brite Liner Highlighters, Chisel Tip"/>
    <x v="12"/>
    <x v="1"/>
    <n v="0.2"/>
    <x v="3802"/>
  </r>
  <r>
    <n v="4423"/>
    <x v="2197"/>
    <x v="3"/>
    <x v="796"/>
    <d v="2014-05-20T00:00:00"/>
    <s v="First Class"/>
    <s v="TB-21355"/>
    <s v="Todd Boyes"/>
    <x v="1"/>
    <x v="0"/>
    <s v="Sandy Springs"/>
    <x v="32"/>
    <n v="30328"/>
    <x v="0"/>
    <s v="OFF-AP-10001492"/>
    <x v="1"/>
    <x v="9"/>
    <s v="Acco Six-Outlet Power Strip, 4' Cord Length"/>
    <x v="3366"/>
    <x v="0"/>
    <n v="0"/>
    <x v="3803"/>
  </r>
  <r>
    <n v="4424"/>
    <x v="2197"/>
    <x v="3"/>
    <x v="796"/>
    <d v="2014-05-20T00:00:00"/>
    <s v="First Class"/>
    <s v="TB-21355"/>
    <s v="Todd Boyes"/>
    <x v="1"/>
    <x v="0"/>
    <s v="Sandy Springs"/>
    <x v="32"/>
    <n v="30328"/>
    <x v="0"/>
    <s v="FUR-BO-10003546"/>
    <x v="0"/>
    <x v="0"/>
    <s v="Hon 4-Shelf Metal Bookcases"/>
    <x v="3367"/>
    <x v="1"/>
    <n v="0"/>
    <x v="3804"/>
  </r>
  <r>
    <n v="4425"/>
    <x v="2197"/>
    <x v="3"/>
    <x v="796"/>
    <d v="2014-05-20T00:00:00"/>
    <s v="First Class"/>
    <s v="TB-21355"/>
    <s v="Todd Boyes"/>
    <x v="1"/>
    <x v="0"/>
    <s v="Sandy Springs"/>
    <x v="32"/>
    <n v="30328"/>
    <x v="0"/>
    <s v="TEC-PH-10002185"/>
    <x v="2"/>
    <x v="7"/>
    <s v="QVS USB Car Charger 2-Port 2.1Amp for iPod/iPhone/iPad/iPad 2/iPad 3"/>
    <x v="3368"/>
    <x v="2"/>
    <n v="0"/>
    <x v="3805"/>
  </r>
  <r>
    <n v="4426"/>
    <x v="2197"/>
    <x v="3"/>
    <x v="796"/>
    <d v="2014-05-20T00:00:00"/>
    <s v="First Class"/>
    <s v="TB-21355"/>
    <s v="Todd Boyes"/>
    <x v="1"/>
    <x v="0"/>
    <s v="Sandy Springs"/>
    <x v="32"/>
    <n v="30328"/>
    <x v="0"/>
    <s v="OFF-BI-10000315"/>
    <x v="1"/>
    <x v="8"/>
    <s v="Poly Designer Cover &amp; Back"/>
    <x v="3369"/>
    <x v="5"/>
    <n v="0"/>
    <x v="3806"/>
  </r>
  <r>
    <n v="4427"/>
    <x v="2197"/>
    <x v="3"/>
    <x v="796"/>
    <d v="2014-05-20T00:00:00"/>
    <s v="First Class"/>
    <s v="TB-21355"/>
    <s v="Todd Boyes"/>
    <x v="1"/>
    <x v="0"/>
    <s v="Sandy Springs"/>
    <x v="32"/>
    <n v="30328"/>
    <x v="0"/>
    <s v="TEC-PH-10002350"/>
    <x v="2"/>
    <x v="7"/>
    <s v="Apple EarPods with Remote and Mic"/>
    <x v="392"/>
    <x v="0"/>
    <n v="0"/>
    <x v="3807"/>
  </r>
  <r>
    <n v="4428"/>
    <x v="2198"/>
    <x v="3"/>
    <x v="585"/>
    <d v="2014-09-29T00:00:00"/>
    <s v="Standard Class"/>
    <s v="DW-13195"/>
    <s v="David Wiener"/>
    <x v="1"/>
    <x v="0"/>
    <s v="Albuquerque"/>
    <x v="27"/>
    <n v="87105"/>
    <x v="1"/>
    <s v="OFF-PA-10002666"/>
    <x v="1"/>
    <x v="10"/>
    <s v="Southworth 25% Cotton Linen-Finish Paper &amp; Envelopes"/>
    <x v="3370"/>
    <x v="1"/>
    <n v="0"/>
    <x v="3808"/>
  </r>
  <r>
    <n v="4429"/>
    <x v="2199"/>
    <x v="3"/>
    <x v="708"/>
    <d v="2014-03-28T00:00:00"/>
    <s v="Standard Class"/>
    <s v="CL-12565"/>
    <s v="Clay Ludtke"/>
    <x v="0"/>
    <x v="0"/>
    <s v="Tulsa"/>
    <x v="26"/>
    <n v="74133"/>
    <x v="2"/>
    <s v="FUR-CH-10004495"/>
    <x v="0"/>
    <x v="1"/>
    <s v="Global Leather and Oak Executive Chair, Black"/>
    <x v="3371"/>
    <x v="5"/>
    <n v="0"/>
    <x v="3809"/>
  </r>
  <r>
    <n v="4430"/>
    <x v="2200"/>
    <x v="3"/>
    <x v="32"/>
    <d v="2014-09-15T00:00:00"/>
    <s v="Same Day"/>
    <s v="LT-17110"/>
    <s v="Liz Thompson"/>
    <x v="0"/>
    <x v="0"/>
    <s v="Orange"/>
    <x v="30"/>
    <n v="7050"/>
    <x v="3"/>
    <s v="OFF-AR-10001725"/>
    <x v="1"/>
    <x v="6"/>
    <s v="Boston Home &amp; Office Model 2000 Electric Pencil Sharpeners"/>
    <x v="421"/>
    <x v="1"/>
    <n v="0"/>
    <x v="3810"/>
  </r>
  <r>
    <n v="4431"/>
    <x v="2201"/>
    <x v="0"/>
    <x v="54"/>
    <d v="2013-11-09T00:00:00"/>
    <s v="Second Class"/>
    <s v="AP-10915"/>
    <s v="Arthur Prichep"/>
    <x v="0"/>
    <x v="0"/>
    <s v="Henderson"/>
    <x v="0"/>
    <n v="42420"/>
    <x v="0"/>
    <s v="OFF-FA-10002280"/>
    <x v="1"/>
    <x v="13"/>
    <s v="Advantus Plastic Paper Clips"/>
    <x v="3372"/>
    <x v="4"/>
    <n v="0"/>
    <x v="3811"/>
  </r>
  <r>
    <n v="4432"/>
    <x v="2201"/>
    <x v="0"/>
    <x v="54"/>
    <d v="2013-11-09T00:00:00"/>
    <s v="Second Class"/>
    <s v="AP-10915"/>
    <s v="Arthur Prichep"/>
    <x v="0"/>
    <x v="0"/>
    <s v="Henderson"/>
    <x v="0"/>
    <n v="42420"/>
    <x v="0"/>
    <s v="OFF-AR-10001770"/>
    <x v="1"/>
    <x v="6"/>
    <s v="Economy #2 Pencils"/>
    <x v="3373"/>
    <x v="1"/>
    <n v="0"/>
    <x v="3812"/>
  </r>
  <r>
    <n v="4433"/>
    <x v="2201"/>
    <x v="0"/>
    <x v="54"/>
    <d v="2013-11-09T00:00:00"/>
    <s v="Second Class"/>
    <s v="AP-10915"/>
    <s v="Arthur Prichep"/>
    <x v="0"/>
    <x v="0"/>
    <s v="Henderson"/>
    <x v="0"/>
    <n v="42420"/>
    <x v="0"/>
    <s v="FUR-FU-10002885"/>
    <x v="0"/>
    <x v="5"/>
    <s v="Magna Visual Magnetic Picture Hangers"/>
    <x v="906"/>
    <x v="2"/>
    <n v="0"/>
    <x v="939"/>
  </r>
  <r>
    <n v="4434"/>
    <x v="2201"/>
    <x v="0"/>
    <x v="54"/>
    <d v="2013-11-09T00:00:00"/>
    <s v="Second Class"/>
    <s v="AP-10915"/>
    <s v="Arthur Prichep"/>
    <x v="0"/>
    <x v="0"/>
    <s v="Henderson"/>
    <x v="0"/>
    <n v="42420"/>
    <x v="0"/>
    <s v="OFF-AR-10003772"/>
    <x v="1"/>
    <x v="6"/>
    <s v="Boston 16750 Black Compact Battery Pencil Sharpener"/>
    <x v="3374"/>
    <x v="7"/>
    <n v="0"/>
    <x v="3813"/>
  </r>
  <r>
    <n v="4435"/>
    <x v="2201"/>
    <x v="0"/>
    <x v="54"/>
    <d v="2013-11-09T00:00:00"/>
    <s v="Second Class"/>
    <s v="AP-10915"/>
    <s v="Arthur Prichep"/>
    <x v="0"/>
    <x v="0"/>
    <s v="Henderson"/>
    <x v="0"/>
    <n v="42420"/>
    <x v="0"/>
    <s v="FUR-TA-10003392"/>
    <x v="0"/>
    <x v="3"/>
    <s v="Global Adaptabilities Conference Tables"/>
    <x v="3375"/>
    <x v="1"/>
    <n v="0"/>
    <x v="3814"/>
  </r>
  <r>
    <n v="4436"/>
    <x v="2202"/>
    <x v="0"/>
    <x v="973"/>
    <d v="2013-05-09T00:00:00"/>
    <s v="Standard Class"/>
    <s v="CB-12415"/>
    <s v="Christy Brittain"/>
    <x v="0"/>
    <x v="0"/>
    <s v="Chicago"/>
    <x v="10"/>
    <n v="60653"/>
    <x v="2"/>
    <s v="OFF-BI-10000014"/>
    <x v="1"/>
    <x v="8"/>
    <s v="Heavy-Duty E-Z-D Binders"/>
    <x v="3376"/>
    <x v="7"/>
    <n v="0.8"/>
    <x v="3815"/>
  </r>
  <r>
    <n v="4437"/>
    <x v="2202"/>
    <x v="0"/>
    <x v="973"/>
    <d v="2013-05-09T00:00:00"/>
    <s v="Standard Class"/>
    <s v="CB-12415"/>
    <s v="Christy Brittain"/>
    <x v="0"/>
    <x v="0"/>
    <s v="Chicago"/>
    <x v="10"/>
    <n v="60653"/>
    <x v="2"/>
    <s v="OFF-AR-10003217"/>
    <x v="1"/>
    <x v="6"/>
    <s v="Newell 316"/>
    <x v="3377"/>
    <x v="3"/>
    <n v="0.2"/>
    <x v="3816"/>
  </r>
  <r>
    <n v="4438"/>
    <x v="2202"/>
    <x v="0"/>
    <x v="973"/>
    <d v="2013-05-09T00:00:00"/>
    <s v="Standard Class"/>
    <s v="CB-12415"/>
    <s v="Christy Brittain"/>
    <x v="0"/>
    <x v="0"/>
    <s v="Chicago"/>
    <x v="10"/>
    <n v="60653"/>
    <x v="2"/>
    <s v="OFF-AP-10002403"/>
    <x v="1"/>
    <x v="9"/>
    <s v="Acco Smartsocket Color-Coded Six-Outlet AC Adapter Model Surge Protectors"/>
    <x v="3378"/>
    <x v="1"/>
    <n v="0.8"/>
    <x v="3817"/>
  </r>
  <r>
    <n v="4439"/>
    <x v="2203"/>
    <x v="0"/>
    <x v="797"/>
    <d v="2014-01-03T00:00:00"/>
    <s v="Standard Class"/>
    <s v="MT-17815"/>
    <s v="Meg Tillman"/>
    <x v="0"/>
    <x v="0"/>
    <s v="Port Arthur"/>
    <x v="5"/>
    <n v="77642"/>
    <x v="2"/>
    <s v="OFF-PA-10001972"/>
    <x v="1"/>
    <x v="10"/>
    <s v="Xerox 214"/>
    <x v="563"/>
    <x v="0"/>
    <n v="0.2"/>
    <x v="572"/>
  </r>
  <r>
    <n v="4440"/>
    <x v="2203"/>
    <x v="0"/>
    <x v="797"/>
    <d v="2014-01-03T00:00:00"/>
    <s v="Standard Class"/>
    <s v="MT-17815"/>
    <s v="Meg Tillman"/>
    <x v="0"/>
    <x v="0"/>
    <s v="Port Arthur"/>
    <x v="5"/>
    <n v="77642"/>
    <x v="2"/>
    <s v="OFF-PA-10004041"/>
    <x v="1"/>
    <x v="10"/>
    <s v="It's Hot Message Books with Stickers, 2 3/4&quot; x 5&quot;"/>
    <x v="208"/>
    <x v="4"/>
    <n v="0.2"/>
    <x v="1267"/>
  </r>
  <r>
    <n v="4441"/>
    <x v="2204"/>
    <x v="0"/>
    <x v="405"/>
    <d v="2013-07-27T00:00:00"/>
    <s v="Standard Class"/>
    <s v="DK-13375"/>
    <s v="Dennis Kane"/>
    <x v="0"/>
    <x v="0"/>
    <s v="Westland"/>
    <x v="12"/>
    <n v="48185"/>
    <x v="2"/>
    <s v="TEC-AC-10004975"/>
    <x v="2"/>
    <x v="11"/>
    <s v="Plantronics Audio 995 Wireless Stereo Headset"/>
    <x v="3379"/>
    <x v="7"/>
    <n v="0"/>
    <x v="3818"/>
  </r>
  <r>
    <n v="4442"/>
    <x v="2204"/>
    <x v="0"/>
    <x v="405"/>
    <d v="2013-07-27T00:00:00"/>
    <s v="Standard Class"/>
    <s v="DK-13375"/>
    <s v="Dennis Kane"/>
    <x v="0"/>
    <x v="0"/>
    <s v="Westland"/>
    <x v="12"/>
    <n v="48185"/>
    <x v="2"/>
    <s v="OFF-ST-10001932"/>
    <x v="1"/>
    <x v="4"/>
    <s v="Fellowes Staxonsteel Drawer Files"/>
    <x v="3380"/>
    <x v="2"/>
    <n v="0"/>
    <x v="3819"/>
  </r>
  <r>
    <n v="4443"/>
    <x v="2204"/>
    <x v="0"/>
    <x v="405"/>
    <d v="2013-07-27T00:00:00"/>
    <s v="Standard Class"/>
    <s v="DK-13375"/>
    <s v="Dennis Kane"/>
    <x v="0"/>
    <x v="0"/>
    <s v="Westland"/>
    <x v="12"/>
    <n v="48185"/>
    <x v="2"/>
    <s v="OFF-AR-10001761"/>
    <x v="1"/>
    <x v="6"/>
    <s v="Avery Hi-Liter Smear-Safe Highlighters"/>
    <x v="2640"/>
    <x v="2"/>
    <n v="0"/>
    <x v="3820"/>
  </r>
  <r>
    <n v="4444"/>
    <x v="2204"/>
    <x v="0"/>
    <x v="405"/>
    <d v="2013-07-27T00:00:00"/>
    <s v="Standard Class"/>
    <s v="DK-13375"/>
    <s v="Dennis Kane"/>
    <x v="0"/>
    <x v="0"/>
    <s v="Westland"/>
    <x v="12"/>
    <n v="48185"/>
    <x v="2"/>
    <s v="OFF-PA-10002262"/>
    <x v="1"/>
    <x v="10"/>
    <s v="Xerox 192"/>
    <x v="56"/>
    <x v="2"/>
    <n v="0"/>
    <x v="56"/>
  </r>
  <r>
    <n v="4445"/>
    <x v="2205"/>
    <x v="2"/>
    <x v="912"/>
    <d v="2011-11-21T00:00:00"/>
    <s v="Standard Class"/>
    <s v="SR-20740"/>
    <s v="Steven Roelle"/>
    <x v="2"/>
    <x v="0"/>
    <s v="Bloomington"/>
    <x v="14"/>
    <n v="47401"/>
    <x v="2"/>
    <s v="OFF-EN-10004483"/>
    <x v="1"/>
    <x v="12"/>
    <s v="#10 White Business Envelopes,4 1/8 x 9 1/2"/>
    <x v="2561"/>
    <x v="2"/>
    <n v="0"/>
    <x v="2808"/>
  </r>
  <r>
    <n v="4446"/>
    <x v="2205"/>
    <x v="2"/>
    <x v="912"/>
    <d v="2011-11-21T00:00:00"/>
    <s v="Standard Class"/>
    <s v="SR-20740"/>
    <s v="Steven Roelle"/>
    <x v="2"/>
    <x v="0"/>
    <s v="Bloomington"/>
    <x v="14"/>
    <n v="47401"/>
    <x v="2"/>
    <s v="OFF-PA-10003270"/>
    <x v="1"/>
    <x v="10"/>
    <s v="Xerox 1954"/>
    <x v="3381"/>
    <x v="5"/>
    <n v="0"/>
    <x v="3821"/>
  </r>
  <r>
    <n v="4447"/>
    <x v="2205"/>
    <x v="2"/>
    <x v="912"/>
    <d v="2011-11-21T00:00:00"/>
    <s v="Standard Class"/>
    <s v="SR-20740"/>
    <s v="Steven Roelle"/>
    <x v="2"/>
    <x v="0"/>
    <s v="Bloomington"/>
    <x v="14"/>
    <n v="47401"/>
    <x v="2"/>
    <s v="OFF-BI-10001634"/>
    <x v="1"/>
    <x v="8"/>
    <s v="Wilson Jones Active Use Binders"/>
    <x v="2769"/>
    <x v="4"/>
    <n v="0"/>
    <x v="3822"/>
  </r>
  <r>
    <n v="4448"/>
    <x v="2205"/>
    <x v="2"/>
    <x v="912"/>
    <d v="2011-11-21T00:00:00"/>
    <s v="Standard Class"/>
    <s v="SR-20740"/>
    <s v="Steven Roelle"/>
    <x v="2"/>
    <x v="0"/>
    <s v="Bloomington"/>
    <x v="14"/>
    <n v="47401"/>
    <x v="2"/>
    <s v="OFF-ST-10000675"/>
    <x v="1"/>
    <x v="4"/>
    <s v="File Shuttle II and Handi-File, Black"/>
    <x v="3382"/>
    <x v="2"/>
    <n v="0"/>
    <x v="3823"/>
  </r>
  <r>
    <n v="4449"/>
    <x v="2206"/>
    <x v="1"/>
    <x v="974"/>
    <d v="2012-06-23T00:00:00"/>
    <s v="Standard Class"/>
    <s v="LH-17155"/>
    <s v="Logan Haushalter"/>
    <x v="0"/>
    <x v="0"/>
    <s v="Los Angeles"/>
    <x v="1"/>
    <n v="90032"/>
    <x v="1"/>
    <s v="FUR-FU-10000732"/>
    <x v="0"/>
    <x v="5"/>
    <s v="Eldon 200 Class Desk Accessories"/>
    <x v="2391"/>
    <x v="0"/>
    <n v="0"/>
    <x v="3824"/>
  </r>
  <r>
    <n v="4450"/>
    <x v="2206"/>
    <x v="1"/>
    <x v="974"/>
    <d v="2012-06-23T00:00:00"/>
    <s v="Standard Class"/>
    <s v="LH-17155"/>
    <s v="Logan Haushalter"/>
    <x v="0"/>
    <x v="0"/>
    <s v="Los Angeles"/>
    <x v="1"/>
    <n v="90032"/>
    <x v="1"/>
    <s v="OFF-PA-10004355"/>
    <x v="1"/>
    <x v="10"/>
    <s v="Xerox 231"/>
    <x v="90"/>
    <x v="7"/>
    <n v="0"/>
    <x v="90"/>
  </r>
  <r>
    <n v="4451"/>
    <x v="2206"/>
    <x v="1"/>
    <x v="974"/>
    <d v="2012-06-23T00:00:00"/>
    <s v="Standard Class"/>
    <s v="LH-17155"/>
    <s v="Logan Haushalter"/>
    <x v="0"/>
    <x v="0"/>
    <s v="Los Angeles"/>
    <x v="1"/>
    <n v="90032"/>
    <x v="1"/>
    <s v="OFF-EN-10000056"/>
    <x v="1"/>
    <x v="12"/>
    <s v="Cameo Buff Policy Envelopes"/>
    <x v="737"/>
    <x v="1"/>
    <n v="0"/>
    <x v="755"/>
  </r>
  <r>
    <n v="4452"/>
    <x v="2207"/>
    <x v="0"/>
    <x v="975"/>
    <d v="2013-07-07T00:00:00"/>
    <s v="First Class"/>
    <s v="AA-10645"/>
    <s v="Anna Andreadi"/>
    <x v="0"/>
    <x v="0"/>
    <s v="San Francisco"/>
    <x v="1"/>
    <n v="94109"/>
    <x v="1"/>
    <s v="FUR-FU-10000221"/>
    <x v="0"/>
    <x v="5"/>
    <s v="Master Caster Door Stop, Brown"/>
    <x v="3383"/>
    <x v="2"/>
    <n v="0"/>
    <x v="3825"/>
  </r>
  <r>
    <n v="4453"/>
    <x v="2207"/>
    <x v="0"/>
    <x v="975"/>
    <d v="2013-07-07T00:00:00"/>
    <s v="First Class"/>
    <s v="AA-10645"/>
    <s v="Anna Andreadi"/>
    <x v="0"/>
    <x v="0"/>
    <s v="San Francisco"/>
    <x v="1"/>
    <n v="94109"/>
    <x v="1"/>
    <s v="OFF-EN-10003567"/>
    <x v="1"/>
    <x v="12"/>
    <s v="Inter-Office Recycled Envelopes, Brown Kraft, Button-String,10&quot; x 13&quot; , 100/Box"/>
    <x v="3384"/>
    <x v="0"/>
    <n v="0"/>
    <x v="3826"/>
  </r>
  <r>
    <n v="4454"/>
    <x v="2207"/>
    <x v="0"/>
    <x v="975"/>
    <d v="2013-07-07T00:00:00"/>
    <s v="First Class"/>
    <s v="AA-10645"/>
    <s v="Anna Andreadi"/>
    <x v="0"/>
    <x v="0"/>
    <s v="San Francisco"/>
    <x v="1"/>
    <n v="94109"/>
    <x v="1"/>
    <s v="FUR-BO-10001811"/>
    <x v="0"/>
    <x v="0"/>
    <s v="Atlantic Metals Mobile 5-Shelf Bookcases, Custom Colors"/>
    <x v="3385"/>
    <x v="2"/>
    <n v="0.15"/>
    <x v="3827"/>
  </r>
  <r>
    <n v="4455"/>
    <x v="2207"/>
    <x v="0"/>
    <x v="975"/>
    <d v="2013-07-07T00:00:00"/>
    <s v="First Class"/>
    <s v="AA-10645"/>
    <s v="Anna Andreadi"/>
    <x v="0"/>
    <x v="0"/>
    <s v="San Francisco"/>
    <x v="1"/>
    <n v="94109"/>
    <x v="1"/>
    <s v="OFF-ST-10002486"/>
    <x v="1"/>
    <x v="4"/>
    <s v="Eldon Shelf Savers Cubes and Bins"/>
    <x v="3386"/>
    <x v="4"/>
    <n v="0"/>
    <x v="3828"/>
  </r>
  <r>
    <n v="4456"/>
    <x v="2208"/>
    <x v="1"/>
    <x v="37"/>
    <d v="2012-09-08T00:00:00"/>
    <s v="Standard Class"/>
    <s v="AS-10630"/>
    <s v="Ann Steele"/>
    <x v="2"/>
    <x v="0"/>
    <s v="San Francisco"/>
    <x v="1"/>
    <n v="94110"/>
    <x v="1"/>
    <s v="FUR-CH-10002372"/>
    <x v="0"/>
    <x v="1"/>
    <s v="Office Star - Ergonomically Designed Knee Chair"/>
    <x v="434"/>
    <x v="0"/>
    <n v="0.2"/>
    <x v="3829"/>
  </r>
  <r>
    <n v="4457"/>
    <x v="2208"/>
    <x v="1"/>
    <x v="37"/>
    <d v="2012-09-08T00:00:00"/>
    <s v="Standard Class"/>
    <s v="AS-10630"/>
    <s v="Ann Steele"/>
    <x v="2"/>
    <x v="0"/>
    <s v="San Francisco"/>
    <x v="1"/>
    <n v="94110"/>
    <x v="1"/>
    <s v="OFF-BI-10003274"/>
    <x v="1"/>
    <x v="8"/>
    <s v="Avery Durable Slant Ring Binders, No Labels"/>
    <x v="2925"/>
    <x v="0"/>
    <n v="0.2"/>
    <x v="3830"/>
  </r>
  <r>
    <n v="4458"/>
    <x v="2209"/>
    <x v="3"/>
    <x v="783"/>
    <d v="2014-08-13T00:00:00"/>
    <s v="Standard Class"/>
    <s v="MC-17575"/>
    <s v="Matt Collins"/>
    <x v="0"/>
    <x v="0"/>
    <s v="San Jose"/>
    <x v="1"/>
    <n v="95123"/>
    <x v="1"/>
    <s v="OFF-PA-10001878"/>
    <x v="1"/>
    <x v="10"/>
    <s v="Xerox 1891"/>
    <x v="1672"/>
    <x v="2"/>
    <n v="0"/>
    <x v="1770"/>
  </r>
  <r>
    <n v="4459"/>
    <x v="2210"/>
    <x v="3"/>
    <x v="677"/>
    <d v="2014-03-21T00:00:00"/>
    <s v="Standard Class"/>
    <s v="SE-20110"/>
    <s v="Sanjit Engle"/>
    <x v="0"/>
    <x v="0"/>
    <s v="Denver"/>
    <x v="22"/>
    <n v="80219"/>
    <x v="1"/>
    <s v="OFF-SU-10002881"/>
    <x v="1"/>
    <x v="14"/>
    <s v="Martin Yale Chadless Opener Electric Letter Opener"/>
    <x v="3387"/>
    <x v="0"/>
    <n v="0.2"/>
    <x v="3831"/>
  </r>
  <r>
    <n v="4460"/>
    <x v="2211"/>
    <x v="3"/>
    <x v="394"/>
    <d v="2014-10-02T00:00:00"/>
    <s v="First Class"/>
    <s v="DS-13030"/>
    <s v="Darrin Sayre"/>
    <x v="2"/>
    <x v="0"/>
    <s v="Aurora"/>
    <x v="22"/>
    <n v="80013"/>
    <x v="1"/>
    <s v="FUR-FU-10001979"/>
    <x v="0"/>
    <x v="5"/>
    <s v="Dana Halogen Swing-Arm Architect Lamp"/>
    <x v="3388"/>
    <x v="7"/>
    <n v="0.2"/>
    <x v="3832"/>
  </r>
  <r>
    <n v="4461"/>
    <x v="2211"/>
    <x v="3"/>
    <x v="394"/>
    <d v="2014-10-02T00:00:00"/>
    <s v="First Class"/>
    <s v="DS-13030"/>
    <s v="Darrin Sayre"/>
    <x v="2"/>
    <x v="0"/>
    <s v="Aurora"/>
    <x v="22"/>
    <n v="80013"/>
    <x v="1"/>
    <s v="OFF-ST-10001522"/>
    <x v="1"/>
    <x v="4"/>
    <s v="Gould Plastics 18-Pocket Panel Bin, 34w x 5-1/4d x 20-1/2h"/>
    <x v="2772"/>
    <x v="0"/>
    <n v="0.2"/>
    <x v="3078"/>
  </r>
  <r>
    <n v="4462"/>
    <x v="2211"/>
    <x v="3"/>
    <x v="394"/>
    <d v="2014-10-02T00:00:00"/>
    <s v="First Class"/>
    <s v="DS-13030"/>
    <s v="Darrin Sayre"/>
    <x v="2"/>
    <x v="0"/>
    <s v="Aurora"/>
    <x v="22"/>
    <n v="80013"/>
    <x v="1"/>
    <s v="TEC-AC-10003657"/>
    <x v="2"/>
    <x v="11"/>
    <s v="Lenovo 17-Key USB Numeric Keypad"/>
    <x v="157"/>
    <x v="0"/>
    <n v="0.2"/>
    <x v="159"/>
  </r>
  <r>
    <n v="4463"/>
    <x v="2211"/>
    <x v="3"/>
    <x v="394"/>
    <d v="2014-10-02T00:00:00"/>
    <s v="First Class"/>
    <s v="DS-13030"/>
    <s v="Darrin Sayre"/>
    <x v="2"/>
    <x v="0"/>
    <s v="Aurora"/>
    <x v="22"/>
    <n v="80013"/>
    <x v="1"/>
    <s v="OFF-BI-10001718"/>
    <x v="1"/>
    <x v="8"/>
    <s v="GBC DocuBind P50 Personal Binding Machine"/>
    <x v="1996"/>
    <x v="4"/>
    <n v="0.7"/>
    <x v="2148"/>
  </r>
  <r>
    <n v="4464"/>
    <x v="2211"/>
    <x v="3"/>
    <x v="394"/>
    <d v="2014-10-02T00:00:00"/>
    <s v="First Class"/>
    <s v="DS-13030"/>
    <s v="Darrin Sayre"/>
    <x v="2"/>
    <x v="0"/>
    <s v="Aurora"/>
    <x v="22"/>
    <n v="80013"/>
    <x v="1"/>
    <s v="OFF-PA-10003022"/>
    <x v="1"/>
    <x v="10"/>
    <s v="Xerox 1992"/>
    <x v="646"/>
    <x v="1"/>
    <n v="0.2"/>
    <x v="1186"/>
  </r>
  <r>
    <n v="4465"/>
    <x v="2211"/>
    <x v="3"/>
    <x v="394"/>
    <d v="2014-10-02T00:00:00"/>
    <s v="First Class"/>
    <s v="DS-13030"/>
    <s v="Darrin Sayre"/>
    <x v="2"/>
    <x v="0"/>
    <s v="Aurora"/>
    <x v="22"/>
    <n v="80013"/>
    <x v="1"/>
    <s v="OFF-AP-10000891"/>
    <x v="1"/>
    <x v="9"/>
    <s v="Kensington 7 Outlet MasterPiece HOMEOFFICE Power Control Center"/>
    <x v="3389"/>
    <x v="0"/>
    <n v="0.2"/>
    <x v="3833"/>
  </r>
  <r>
    <n v="4466"/>
    <x v="2212"/>
    <x v="1"/>
    <x v="976"/>
    <d v="2012-08-11T00:00:00"/>
    <s v="Standard Class"/>
    <s v="NS-18640"/>
    <s v="Noel Staavos"/>
    <x v="1"/>
    <x v="0"/>
    <s v="Boise"/>
    <x v="45"/>
    <n v="83704"/>
    <x v="1"/>
    <s v="OFF-BI-10004970"/>
    <x v="1"/>
    <x v="8"/>
    <s v="ACCOHIDE 3-Ring Binder, Blue, 1&quot;"/>
    <x v="106"/>
    <x v="7"/>
    <n v="0.2"/>
    <x v="3834"/>
  </r>
  <r>
    <n v="4467"/>
    <x v="2213"/>
    <x v="3"/>
    <x v="221"/>
    <d v="2014-12-02T00:00:00"/>
    <s v="Standard Class"/>
    <s v="KA-16525"/>
    <s v="Kelly Andreada"/>
    <x v="0"/>
    <x v="0"/>
    <s v="New York City"/>
    <x v="15"/>
    <n v="10035"/>
    <x v="3"/>
    <s v="OFF-AR-10003759"/>
    <x v="1"/>
    <x v="6"/>
    <s v="Crayola Anti Dust Chalk, 12/Pack"/>
    <x v="3390"/>
    <x v="6"/>
    <n v="0"/>
    <x v="3835"/>
  </r>
  <r>
    <n v="4468"/>
    <x v="2213"/>
    <x v="3"/>
    <x v="221"/>
    <d v="2014-12-02T00:00:00"/>
    <s v="Standard Class"/>
    <s v="KA-16525"/>
    <s v="Kelly Andreada"/>
    <x v="0"/>
    <x v="0"/>
    <s v="New York City"/>
    <x v="15"/>
    <n v="10035"/>
    <x v="3"/>
    <s v="OFF-EN-10003001"/>
    <x v="1"/>
    <x v="12"/>
    <s v="Ames Color-File Green Diamond Border X-ray Mailers"/>
    <x v="1244"/>
    <x v="0"/>
    <n v="0"/>
    <x v="1292"/>
  </r>
  <r>
    <n v="4469"/>
    <x v="2213"/>
    <x v="3"/>
    <x v="221"/>
    <d v="2014-12-02T00:00:00"/>
    <s v="Standard Class"/>
    <s v="KA-16525"/>
    <s v="Kelly Andreada"/>
    <x v="0"/>
    <x v="0"/>
    <s v="New York City"/>
    <x v="15"/>
    <n v="10035"/>
    <x v="3"/>
    <s v="FUR-BO-10000780"/>
    <x v="0"/>
    <x v="0"/>
    <s v="O'Sullivan Plantations 2-Door Library in Landvery Oak"/>
    <x v="244"/>
    <x v="0"/>
    <n v="0.2"/>
    <x v="3836"/>
  </r>
  <r>
    <n v="4470"/>
    <x v="2213"/>
    <x v="3"/>
    <x v="221"/>
    <d v="2014-12-02T00:00:00"/>
    <s v="Standard Class"/>
    <s v="KA-16525"/>
    <s v="Kelly Andreada"/>
    <x v="0"/>
    <x v="0"/>
    <s v="New York City"/>
    <x v="15"/>
    <n v="10035"/>
    <x v="3"/>
    <s v="OFF-PA-10001972"/>
    <x v="1"/>
    <x v="10"/>
    <s v="Xerox 214"/>
    <x v="91"/>
    <x v="0"/>
    <n v="0"/>
    <x v="91"/>
  </r>
  <r>
    <n v="4471"/>
    <x v="2214"/>
    <x v="3"/>
    <x v="540"/>
    <d v="2014-05-13T00:00:00"/>
    <s v="Standard Class"/>
    <s v="DJ-13510"/>
    <s v="Don Jones"/>
    <x v="1"/>
    <x v="0"/>
    <s v="Philadelphia"/>
    <x v="9"/>
    <n v="19140"/>
    <x v="3"/>
    <s v="FUR-CH-10003535"/>
    <x v="0"/>
    <x v="1"/>
    <s v="Global Armless Task Chair, Royal Blue"/>
    <x v="3391"/>
    <x v="1"/>
    <n v="0.3"/>
    <x v="3837"/>
  </r>
  <r>
    <n v="4472"/>
    <x v="2215"/>
    <x v="3"/>
    <x v="365"/>
    <d v="2014-09-30T00:00:00"/>
    <s v="Same Day"/>
    <s v="MG-17680"/>
    <s v="Maureen Gastineau"/>
    <x v="2"/>
    <x v="0"/>
    <s v="Mentor"/>
    <x v="24"/>
    <n v="44060"/>
    <x v="3"/>
    <s v="FUR-CH-10003774"/>
    <x v="0"/>
    <x v="1"/>
    <s v="Global Wood Trimmed Manager's Task Chair, Khaki"/>
    <x v="1346"/>
    <x v="7"/>
    <n v="0.3"/>
    <x v="3838"/>
  </r>
  <r>
    <n v="4473"/>
    <x v="2215"/>
    <x v="3"/>
    <x v="365"/>
    <d v="2014-09-30T00:00:00"/>
    <s v="Same Day"/>
    <s v="MG-17680"/>
    <s v="Maureen Gastineau"/>
    <x v="2"/>
    <x v="0"/>
    <s v="Mentor"/>
    <x v="24"/>
    <n v="44060"/>
    <x v="3"/>
    <s v="TEC-AC-10004571"/>
    <x v="2"/>
    <x v="11"/>
    <s v="Logitech G700s Rechargeable Gaming Mouse"/>
    <x v="1977"/>
    <x v="1"/>
    <n v="0.2"/>
    <x v="3839"/>
  </r>
  <r>
    <n v="4474"/>
    <x v="2215"/>
    <x v="3"/>
    <x v="365"/>
    <d v="2014-09-30T00:00:00"/>
    <s v="Same Day"/>
    <s v="MG-17680"/>
    <s v="Maureen Gastineau"/>
    <x v="2"/>
    <x v="0"/>
    <s v="Mentor"/>
    <x v="24"/>
    <n v="44060"/>
    <x v="3"/>
    <s v="FUR-TA-10004442"/>
    <x v="0"/>
    <x v="3"/>
    <s v="Riverside Furniture Stanwyck Manor Table Series"/>
    <x v="2458"/>
    <x v="0"/>
    <n v="0.4"/>
    <x v="3840"/>
  </r>
  <r>
    <n v="4475"/>
    <x v="2215"/>
    <x v="3"/>
    <x v="365"/>
    <d v="2014-09-30T00:00:00"/>
    <s v="Same Day"/>
    <s v="MG-17680"/>
    <s v="Maureen Gastineau"/>
    <x v="2"/>
    <x v="0"/>
    <s v="Mentor"/>
    <x v="24"/>
    <n v="44060"/>
    <x v="3"/>
    <s v="OFF-PA-10002787"/>
    <x v="1"/>
    <x v="10"/>
    <s v="Xerox 227"/>
    <x v="12"/>
    <x v="1"/>
    <n v="0.2"/>
    <x v="12"/>
  </r>
  <r>
    <n v="4476"/>
    <x v="2215"/>
    <x v="3"/>
    <x v="365"/>
    <d v="2014-09-30T00:00:00"/>
    <s v="Same Day"/>
    <s v="MG-17680"/>
    <s v="Maureen Gastineau"/>
    <x v="2"/>
    <x v="0"/>
    <s v="Mentor"/>
    <x v="24"/>
    <n v="44060"/>
    <x v="3"/>
    <s v="FUR-FU-10004586"/>
    <x v="0"/>
    <x v="5"/>
    <s v="G.E. Longer-Life Indoor Recessed Floodlight Bulbs"/>
    <x v="3392"/>
    <x v="4"/>
    <n v="0.2"/>
    <x v="3841"/>
  </r>
  <r>
    <n v="4477"/>
    <x v="2215"/>
    <x v="3"/>
    <x v="365"/>
    <d v="2014-09-30T00:00:00"/>
    <s v="Same Day"/>
    <s v="MG-17680"/>
    <s v="Maureen Gastineau"/>
    <x v="2"/>
    <x v="0"/>
    <s v="Mentor"/>
    <x v="24"/>
    <n v="44060"/>
    <x v="3"/>
    <s v="OFF-PA-10002606"/>
    <x v="1"/>
    <x v="10"/>
    <s v="Xerox 1928"/>
    <x v="582"/>
    <x v="0"/>
    <n v="0.2"/>
    <x v="591"/>
  </r>
  <r>
    <n v="4478"/>
    <x v="2216"/>
    <x v="3"/>
    <x v="760"/>
    <d v="2014-10-23T00:00:00"/>
    <s v="Same Day"/>
    <s v="BD-11620"/>
    <s v="Brian DeCherney"/>
    <x v="0"/>
    <x v="0"/>
    <s v="Lawton"/>
    <x v="26"/>
    <n v="73505"/>
    <x v="2"/>
    <s v="OFF-ST-10000129"/>
    <x v="1"/>
    <x v="4"/>
    <s v="Fellowes Recycled Storage Drawers"/>
    <x v="3393"/>
    <x v="1"/>
    <n v="0"/>
    <x v="3842"/>
  </r>
  <r>
    <n v="4479"/>
    <x v="2216"/>
    <x v="3"/>
    <x v="760"/>
    <d v="2014-10-23T00:00:00"/>
    <s v="Same Day"/>
    <s v="BD-11620"/>
    <s v="Brian DeCherney"/>
    <x v="0"/>
    <x v="0"/>
    <s v="Lawton"/>
    <x v="26"/>
    <n v="73505"/>
    <x v="2"/>
    <s v="FUR-TA-10003748"/>
    <x v="0"/>
    <x v="3"/>
    <s v="Bevis 36 x 72 Conference Tables"/>
    <x v="3394"/>
    <x v="0"/>
    <n v="0"/>
    <x v="3843"/>
  </r>
  <r>
    <n v="4480"/>
    <x v="2217"/>
    <x v="2"/>
    <x v="977"/>
    <d v="2011-03-28T00:00:00"/>
    <s v="Standard Class"/>
    <s v="CD-11920"/>
    <s v="Carlos Daly"/>
    <x v="0"/>
    <x v="0"/>
    <s v="New York City"/>
    <x v="15"/>
    <n v="10024"/>
    <x v="3"/>
    <s v="OFF-PA-10004948"/>
    <x v="1"/>
    <x v="10"/>
    <s v="Xerox 190"/>
    <x v="1691"/>
    <x v="2"/>
    <n v="0"/>
    <x v="1792"/>
  </r>
  <r>
    <n v="4481"/>
    <x v="2218"/>
    <x v="0"/>
    <x v="54"/>
    <d v="2013-11-09T00:00:00"/>
    <s v="Standard Class"/>
    <s v="XP-21865"/>
    <s v="Xylona Preis"/>
    <x v="0"/>
    <x v="0"/>
    <s v="Los Angeles"/>
    <x v="1"/>
    <n v="90049"/>
    <x v="1"/>
    <s v="OFF-FA-10001561"/>
    <x v="1"/>
    <x v="13"/>
    <s v="Stockwell Push Pins"/>
    <x v="53"/>
    <x v="3"/>
    <n v="0"/>
    <x v="3844"/>
  </r>
  <r>
    <n v="4482"/>
    <x v="2218"/>
    <x v="0"/>
    <x v="54"/>
    <d v="2013-11-09T00:00:00"/>
    <s v="Standard Class"/>
    <s v="XP-21865"/>
    <s v="Xylona Preis"/>
    <x v="0"/>
    <x v="0"/>
    <s v="Los Angeles"/>
    <x v="1"/>
    <n v="90049"/>
    <x v="1"/>
    <s v="OFF-AP-10002998"/>
    <x v="1"/>
    <x v="9"/>
    <s v="Holmes 99% HEPA Air Purifier"/>
    <x v="3395"/>
    <x v="0"/>
    <n v="0"/>
    <x v="3845"/>
  </r>
  <r>
    <n v="4483"/>
    <x v="2218"/>
    <x v="0"/>
    <x v="54"/>
    <d v="2013-11-09T00:00:00"/>
    <s v="Standard Class"/>
    <s v="XP-21865"/>
    <s v="Xylona Preis"/>
    <x v="0"/>
    <x v="0"/>
    <s v="Los Angeles"/>
    <x v="1"/>
    <n v="90049"/>
    <x v="1"/>
    <s v="OFF-BI-10003981"/>
    <x v="1"/>
    <x v="8"/>
    <s v="Avery Durable Plastic 1&quot; Binders"/>
    <x v="2226"/>
    <x v="13"/>
    <n v="0.2"/>
    <x v="3846"/>
  </r>
  <r>
    <n v="4484"/>
    <x v="2218"/>
    <x v="0"/>
    <x v="54"/>
    <d v="2013-11-09T00:00:00"/>
    <s v="Standard Class"/>
    <s v="XP-21865"/>
    <s v="Xylona Preis"/>
    <x v="0"/>
    <x v="0"/>
    <s v="Los Angeles"/>
    <x v="1"/>
    <n v="90049"/>
    <x v="1"/>
    <s v="OFF-PA-10001725"/>
    <x v="1"/>
    <x v="10"/>
    <s v="Xerox 1892"/>
    <x v="2248"/>
    <x v="1"/>
    <n v="0"/>
    <x v="2427"/>
  </r>
  <r>
    <n v="4485"/>
    <x v="2218"/>
    <x v="0"/>
    <x v="54"/>
    <d v="2013-11-09T00:00:00"/>
    <s v="Standard Class"/>
    <s v="XP-21865"/>
    <s v="Xylona Preis"/>
    <x v="0"/>
    <x v="0"/>
    <s v="Los Angeles"/>
    <x v="1"/>
    <n v="90049"/>
    <x v="1"/>
    <s v="OFF-BI-10002071"/>
    <x v="1"/>
    <x v="8"/>
    <s v="Fellowes Black Plastic Comb Bindings"/>
    <x v="3396"/>
    <x v="0"/>
    <n v="0.2"/>
    <x v="3847"/>
  </r>
  <r>
    <n v="4486"/>
    <x v="2218"/>
    <x v="0"/>
    <x v="54"/>
    <d v="2013-11-09T00:00:00"/>
    <s v="Standard Class"/>
    <s v="XP-21865"/>
    <s v="Xylona Preis"/>
    <x v="0"/>
    <x v="0"/>
    <s v="Los Angeles"/>
    <x v="1"/>
    <n v="90049"/>
    <x v="1"/>
    <s v="OFF-PA-10000477"/>
    <x v="1"/>
    <x v="10"/>
    <s v="Xerox 22"/>
    <x v="541"/>
    <x v="1"/>
    <n v="0"/>
    <x v="551"/>
  </r>
  <r>
    <n v="4487"/>
    <x v="2218"/>
    <x v="0"/>
    <x v="54"/>
    <d v="2013-11-09T00:00:00"/>
    <s v="Standard Class"/>
    <s v="XP-21865"/>
    <s v="Xylona Preis"/>
    <x v="0"/>
    <x v="0"/>
    <s v="Los Angeles"/>
    <x v="1"/>
    <n v="90049"/>
    <x v="1"/>
    <s v="OFF-PA-10004359"/>
    <x v="1"/>
    <x v="10"/>
    <s v="Multicolor Computer Printout Paper"/>
    <x v="1836"/>
    <x v="1"/>
    <n v="0"/>
    <x v="1969"/>
  </r>
  <r>
    <n v="4488"/>
    <x v="2219"/>
    <x v="1"/>
    <x v="577"/>
    <d v="2012-09-11T00:00:00"/>
    <s v="Standard Class"/>
    <s v="CA-12055"/>
    <s v="Cathy Armstrong"/>
    <x v="2"/>
    <x v="0"/>
    <s v="Houston"/>
    <x v="5"/>
    <n v="77036"/>
    <x v="2"/>
    <s v="OFF-BI-10000962"/>
    <x v="1"/>
    <x v="8"/>
    <s v="Acco Flexible ACCOHIDE Square Ring Data Binder, Dark Blue, 11 1/2&quot; X 14&quot; 7/8&quot;"/>
    <x v="3397"/>
    <x v="2"/>
    <n v="0.8"/>
    <x v="3848"/>
  </r>
  <r>
    <n v="4489"/>
    <x v="2219"/>
    <x v="1"/>
    <x v="577"/>
    <d v="2012-09-11T00:00:00"/>
    <s v="Standard Class"/>
    <s v="CA-12055"/>
    <s v="Cathy Armstrong"/>
    <x v="2"/>
    <x v="0"/>
    <s v="Houston"/>
    <x v="5"/>
    <n v="77036"/>
    <x v="2"/>
    <s v="OFF-SU-10003567"/>
    <x v="1"/>
    <x v="14"/>
    <s v="Stiletto Hand Letter Openers"/>
    <x v="3398"/>
    <x v="6"/>
    <n v="0.2"/>
    <x v="3849"/>
  </r>
  <r>
    <n v="4490"/>
    <x v="2219"/>
    <x v="1"/>
    <x v="577"/>
    <d v="2012-09-11T00:00:00"/>
    <s v="Standard Class"/>
    <s v="CA-12055"/>
    <s v="Cathy Armstrong"/>
    <x v="2"/>
    <x v="0"/>
    <s v="Houston"/>
    <x v="5"/>
    <n v="77036"/>
    <x v="2"/>
    <s v="OFF-BI-10003708"/>
    <x v="1"/>
    <x v="8"/>
    <s v="Acco Four Pocket Poly Ring Binder with Label Holder, Smoke, 1&quot;"/>
    <x v="3399"/>
    <x v="1"/>
    <n v="0.8"/>
    <x v="3850"/>
  </r>
  <r>
    <n v="4491"/>
    <x v="2220"/>
    <x v="3"/>
    <x v="718"/>
    <d v="2014-08-22T00:00:00"/>
    <s v="Standard Class"/>
    <s v="JM-15250"/>
    <s v="Janet Martin"/>
    <x v="0"/>
    <x v="0"/>
    <s v="Los Angeles"/>
    <x v="1"/>
    <n v="90032"/>
    <x v="1"/>
    <s v="FUR-TA-10001095"/>
    <x v="0"/>
    <x v="3"/>
    <s v="Chromcraft Round Conference Tables"/>
    <x v="3400"/>
    <x v="1"/>
    <n v="0.2"/>
    <x v="3851"/>
  </r>
  <r>
    <n v="4492"/>
    <x v="2221"/>
    <x v="2"/>
    <x v="588"/>
    <d v="2011-12-03T00:00:00"/>
    <s v="Second Class"/>
    <s v="JK-15730"/>
    <s v="Joe Kamberova"/>
    <x v="0"/>
    <x v="0"/>
    <s v="Columbus"/>
    <x v="24"/>
    <n v="43229"/>
    <x v="3"/>
    <s v="TEC-CO-10001571"/>
    <x v="2"/>
    <x v="16"/>
    <s v="Sharp 1540cs Digital Laser Copier"/>
    <x v="3401"/>
    <x v="0"/>
    <n v="0.4"/>
    <x v="3852"/>
  </r>
  <r>
    <n v="4493"/>
    <x v="2221"/>
    <x v="2"/>
    <x v="588"/>
    <d v="2011-12-03T00:00:00"/>
    <s v="Second Class"/>
    <s v="JK-15730"/>
    <s v="Joe Kamberova"/>
    <x v="0"/>
    <x v="0"/>
    <s v="Columbus"/>
    <x v="24"/>
    <n v="43229"/>
    <x v="3"/>
    <s v="FUR-FU-10000221"/>
    <x v="0"/>
    <x v="5"/>
    <s v="Master Caster Door Stop, Brown"/>
    <x v="3402"/>
    <x v="0"/>
    <n v="0.2"/>
    <x v="3853"/>
  </r>
  <r>
    <n v="4494"/>
    <x v="2221"/>
    <x v="2"/>
    <x v="588"/>
    <d v="2011-12-03T00:00:00"/>
    <s v="Second Class"/>
    <s v="JK-15730"/>
    <s v="Joe Kamberova"/>
    <x v="0"/>
    <x v="0"/>
    <s v="Columbus"/>
    <x v="24"/>
    <n v="43229"/>
    <x v="3"/>
    <s v="OFF-PA-10001972"/>
    <x v="1"/>
    <x v="10"/>
    <s v="Xerox 214"/>
    <x v="1590"/>
    <x v="3"/>
    <n v="0.2"/>
    <x v="1683"/>
  </r>
  <r>
    <n v="4495"/>
    <x v="2221"/>
    <x v="2"/>
    <x v="588"/>
    <d v="2011-12-03T00:00:00"/>
    <s v="Second Class"/>
    <s v="JK-15730"/>
    <s v="Joe Kamberova"/>
    <x v="0"/>
    <x v="0"/>
    <s v="Columbus"/>
    <x v="24"/>
    <n v="43229"/>
    <x v="3"/>
    <s v="FUR-CH-10000015"/>
    <x v="0"/>
    <x v="1"/>
    <s v="Hon Multipurpose Stacking Arm Chairs"/>
    <x v="3403"/>
    <x v="5"/>
    <n v="0.3"/>
    <x v="3854"/>
  </r>
  <r>
    <n v="4496"/>
    <x v="2222"/>
    <x v="3"/>
    <x v="978"/>
    <d v="2014-06-24T00:00:00"/>
    <s v="Standard Class"/>
    <s v="CC-12670"/>
    <s v="Craig Carreira"/>
    <x v="0"/>
    <x v="0"/>
    <s v="Los Angeles"/>
    <x v="1"/>
    <n v="90032"/>
    <x v="1"/>
    <s v="FUR-BO-10004015"/>
    <x v="0"/>
    <x v="0"/>
    <s v="Bush Andora Bookcase, Maple/Graphite Gray Finish"/>
    <x v="3404"/>
    <x v="6"/>
    <n v="0.15"/>
    <x v="3855"/>
  </r>
  <r>
    <n v="4497"/>
    <x v="2222"/>
    <x v="3"/>
    <x v="978"/>
    <d v="2014-06-24T00:00:00"/>
    <s v="Standard Class"/>
    <s v="CC-12670"/>
    <s v="Craig Carreira"/>
    <x v="0"/>
    <x v="0"/>
    <s v="Los Angeles"/>
    <x v="1"/>
    <n v="90032"/>
    <x v="1"/>
    <s v="OFF-PA-10002036"/>
    <x v="1"/>
    <x v="10"/>
    <s v="Xerox 1930"/>
    <x v="789"/>
    <x v="5"/>
    <n v="0"/>
    <x v="3856"/>
  </r>
  <r>
    <n v="4498"/>
    <x v="2223"/>
    <x v="3"/>
    <x v="574"/>
    <d v="2014-12-10T00:00:00"/>
    <s v="Standard Class"/>
    <s v="GW-14605"/>
    <s v="Giulietta Weimer"/>
    <x v="0"/>
    <x v="0"/>
    <s v="Philadelphia"/>
    <x v="9"/>
    <n v="19140"/>
    <x v="3"/>
    <s v="OFF-BI-10003650"/>
    <x v="1"/>
    <x v="8"/>
    <s v="GBC DocuBind 300 Electric Binding Machine"/>
    <x v="3405"/>
    <x v="4"/>
    <n v="0.7"/>
    <x v="3857"/>
  </r>
  <r>
    <n v="4499"/>
    <x v="2224"/>
    <x v="2"/>
    <x v="871"/>
    <d v="2011-11-26T00:00:00"/>
    <s v="Standard Class"/>
    <s v="GR-14560"/>
    <s v="Georgia Rosenberg"/>
    <x v="1"/>
    <x v="0"/>
    <s v="San Francisco"/>
    <x v="1"/>
    <n v="94110"/>
    <x v="1"/>
    <s v="OFF-PA-10003309"/>
    <x v="1"/>
    <x v="10"/>
    <s v="Xerox 211"/>
    <x v="91"/>
    <x v="0"/>
    <n v="0"/>
    <x v="91"/>
  </r>
  <r>
    <n v="4500"/>
    <x v="2225"/>
    <x v="0"/>
    <x v="342"/>
    <d v="2013-04-17T00:00:00"/>
    <s v="Standard Class"/>
    <s v="FM-14215"/>
    <s v="Filia McAdams"/>
    <x v="1"/>
    <x v="0"/>
    <s v="Bakersfield"/>
    <x v="1"/>
    <n v="93309"/>
    <x v="1"/>
    <s v="OFF-PA-10002787"/>
    <x v="1"/>
    <x v="10"/>
    <s v="Xerox 227"/>
    <x v="91"/>
    <x v="0"/>
    <n v="0"/>
    <x v="91"/>
  </r>
  <r>
    <n v="4501"/>
    <x v="2225"/>
    <x v="0"/>
    <x v="342"/>
    <d v="2013-04-17T00:00:00"/>
    <s v="Standard Class"/>
    <s v="FM-14215"/>
    <s v="Filia McAdams"/>
    <x v="1"/>
    <x v="0"/>
    <s v="Bakersfield"/>
    <x v="1"/>
    <n v="93309"/>
    <x v="1"/>
    <s v="OFF-BI-10000174"/>
    <x v="1"/>
    <x v="8"/>
    <s v="Wilson Jones Clip &amp; Carry Folder Binder Tool for Ring Binders, Clear"/>
    <x v="350"/>
    <x v="2"/>
    <n v="0.2"/>
    <x v="3858"/>
  </r>
  <r>
    <n v="4502"/>
    <x v="2226"/>
    <x v="2"/>
    <x v="479"/>
    <d v="2011-07-04T00:00:00"/>
    <s v="Standard Class"/>
    <s v="MS-17980"/>
    <s v="Michael Stewart"/>
    <x v="1"/>
    <x v="0"/>
    <s v="Houston"/>
    <x v="5"/>
    <n v="77095"/>
    <x v="2"/>
    <s v="OFF-PA-10002005"/>
    <x v="1"/>
    <x v="10"/>
    <s v="Xerox 225"/>
    <x v="233"/>
    <x v="2"/>
    <n v="0.2"/>
    <x v="1446"/>
  </r>
  <r>
    <n v="4503"/>
    <x v="2226"/>
    <x v="2"/>
    <x v="479"/>
    <d v="2011-07-04T00:00:00"/>
    <s v="Standard Class"/>
    <s v="MS-17980"/>
    <s v="Michael Stewart"/>
    <x v="1"/>
    <x v="0"/>
    <s v="Houston"/>
    <x v="5"/>
    <n v="77095"/>
    <x v="2"/>
    <s v="OFF-FA-10002815"/>
    <x v="1"/>
    <x v="13"/>
    <s v="Staples"/>
    <x v="3406"/>
    <x v="5"/>
    <n v="0.2"/>
    <x v="3859"/>
  </r>
  <r>
    <n v="4504"/>
    <x v="2227"/>
    <x v="2"/>
    <x v="163"/>
    <d v="2011-12-29T00:00:00"/>
    <s v="Standard Class"/>
    <s v="BF-11170"/>
    <s v="Ben Ferrer"/>
    <x v="2"/>
    <x v="0"/>
    <s v="Los Angeles"/>
    <x v="1"/>
    <n v="90045"/>
    <x v="1"/>
    <s v="TEC-PH-10000213"/>
    <x v="2"/>
    <x v="7"/>
    <s v="Seidio BD2-HK3IPH5-BK DILEX Case and Holster Combo for Apple iPhone 5/5s - Black"/>
    <x v="3407"/>
    <x v="3"/>
    <n v="0.2"/>
    <x v="3860"/>
  </r>
  <r>
    <n v="4505"/>
    <x v="2227"/>
    <x v="2"/>
    <x v="163"/>
    <d v="2011-12-29T00:00:00"/>
    <s v="Standard Class"/>
    <s v="BF-11170"/>
    <s v="Ben Ferrer"/>
    <x v="2"/>
    <x v="0"/>
    <s v="Los Angeles"/>
    <x v="1"/>
    <n v="90045"/>
    <x v="1"/>
    <s v="OFF-AP-10000828"/>
    <x v="1"/>
    <x v="9"/>
    <s v="Avanti 4.4 Cu. Ft. Refrigerator"/>
    <x v="2759"/>
    <x v="0"/>
    <n v="0"/>
    <x v="3861"/>
  </r>
  <r>
    <n v="4506"/>
    <x v="2227"/>
    <x v="2"/>
    <x v="163"/>
    <d v="2011-12-29T00:00:00"/>
    <s v="Standard Class"/>
    <s v="BF-11170"/>
    <s v="Ben Ferrer"/>
    <x v="2"/>
    <x v="0"/>
    <s v="Los Angeles"/>
    <x v="1"/>
    <n v="90045"/>
    <x v="1"/>
    <s v="TEC-AC-10004708"/>
    <x v="2"/>
    <x v="11"/>
    <s v="Sony 32GB Class 10 Micro SDHC R40 Memory Card"/>
    <x v="3408"/>
    <x v="1"/>
    <n v="0"/>
    <x v="3862"/>
  </r>
  <r>
    <n v="4507"/>
    <x v="2227"/>
    <x v="2"/>
    <x v="163"/>
    <d v="2011-12-29T00:00:00"/>
    <s v="Standard Class"/>
    <s v="BF-11170"/>
    <s v="Ben Ferrer"/>
    <x v="2"/>
    <x v="0"/>
    <s v="Los Angeles"/>
    <x v="1"/>
    <n v="90045"/>
    <x v="1"/>
    <s v="TEC-PH-10001530"/>
    <x v="2"/>
    <x v="7"/>
    <s v="Cisco Unified IP Phone 7945G VoIP phone"/>
    <x v="3409"/>
    <x v="1"/>
    <n v="0.2"/>
    <x v="3863"/>
  </r>
  <r>
    <n v="4508"/>
    <x v="2227"/>
    <x v="2"/>
    <x v="163"/>
    <d v="2011-12-29T00:00:00"/>
    <s v="Standard Class"/>
    <s v="BF-11170"/>
    <s v="Ben Ferrer"/>
    <x v="2"/>
    <x v="0"/>
    <s v="Los Angeles"/>
    <x v="1"/>
    <n v="90045"/>
    <x v="1"/>
    <s v="OFF-ST-10002301"/>
    <x v="1"/>
    <x v="4"/>
    <s v="Tennsco Commercial Shelving"/>
    <x v="2422"/>
    <x v="7"/>
    <n v="0"/>
    <x v="3864"/>
  </r>
  <r>
    <n v="4509"/>
    <x v="2227"/>
    <x v="2"/>
    <x v="163"/>
    <d v="2011-12-29T00:00:00"/>
    <s v="Standard Class"/>
    <s v="BF-11170"/>
    <s v="Ben Ferrer"/>
    <x v="2"/>
    <x v="0"/>
    <s v="Los Angeles"/>
    <x v="1"/>
    <n v="90045"/>
    <x v="1"/>
    <s v="FUR-FU-10002554"/>
    <x v="0"/>
    <x v="5"/>
    <s v="Westinghouse Floor Lamp with Metal Mesh Shade, Black"/>
    <x v="1169"/>
    <x v="7"/>
    <n v="0"/>
    <x v="1213"/>
  </r>
  <r>
    <n v="4510"/>
    <x v="2228"/>
    <x v="3"/>
    <x v="979"/>
    <d v="2014-05-30T00:00:00"/>
    <s v="Standard Class"/>
    <s v="VS-21820"/>
    <s v="Vivek Sundaresam"/>
    <x v="0"/>
    <x v="0"/>
    <s v="Los Angeles"/>
    <x v="1"/>
    <n v="90036"/>
    <x v="1"/>
    <s v="FUR-TA-10001520"/>
    <x v="0"/>
    <x v="3"/>
    <s v="Lesro Sheffield Collection Coffee Table, End Table, Center Table, Corner Table"/>
    <x v="2473"/>
    <x v="1"/>
    <n v="0.2"/>
    <x v="2706"/>
  </r>
  <r>
    <n v="4511"/>
    <x v="2229"/>
    <x v="0"/>
    <x v="338"/>
    <d v="2013-11-15T00:00:00"/>
    <s v="Standard Class"/>
    <s v="KM-16225"/>
    <s v="Kalyca Meade"/>
    <x v="1"/>
    <x v="0"/>
    <s v="Springfield"/>
    <x v="25"/>
    <n v="65807"/>
    <x v="2"/>
    <s v="FUR-FU-10001085"/>
    <x v="0"/>
    <x v="5"/>
    <s v="3M Polarizing Light Filter Sleeves"/>
    <x v="3410"/>
    <x v="0"/>
    <n v="0"/>
    <x v="3865"/>
  </r>
  <r>
    <n v="4512"/>
    <x v="2229"/>
    <x v="0"/>
    <x v="338"/>
    <d v="2013-11-15T00:00:00"/>
    <s v="Standard Class"/>
    <s v="KM-16225"/>
    <s v="Kalyca Meade"/>
    <x v="1"/>
    <x v="0"/>
    <s v="Springfield"/>
    <x v="25"/>
    <n v="65807"/>
    <x v="2"/>
    <s v="OFF-BI-10001597"/>
    <x v="1"/>
    <x v="8"/>
    <s v="Wilson Jones Ledger-Size, Piano-Hinge Binder, 2&quot;, Blue"/>
    <x v="3411"/>
    <x v="0"/>
    <n v="0"/>
    <x v="3866"/>
  </r>
  <r>
    <n v="4513"/>
    <x v="2230"/>
    <x v="0"/>
    <x v="824"/>
    <d v="2013-10-04T00:00:00"/>
    <s v="First Class"/>
    <s v="LP-17095"/>
    <s v="Liz Preis"/>
    <x v="0"/>
    <x v="0"/>
    <s v="Phoenix"/>
    <x v="16"/>
    <n v="85023"/>
    <x v="1"/>
    <s v="OFF-BI-10002429"/>
    <x v="1"/>
    <x v="8"/>
    <s v="Premier Elliptical Ring Binder, Black"/>
    <x v="3412"/>
    <x v="5"/>
    <n v="0.7"/>
    <x v="3867"/>
  </r>
  <r>
    <n v="4514"/>
    <x v="2231"/>
    <x v="0"/>
    <x v="47"/>
    <d v="2013-09-09T00:00:00"/>
    <s v="First Class"/>
    <s v="BG-11740"/>
    <s v="Bruce Geld"/>
    <x v="0"/>
    <x v="0"/>
    <s v="Houston"/>
    <x v="5"/>
    <n v="77070"/>
    <x v="2"/>
    <s v="OFF-ST-10001590"/>
    <x v="1"/>
    <x v="4"/>
    <s v="Tenex Personal Project File with Scoop Front Design, Black"/>
    <x v="3413"/>
    <x v="7"/>
    <n v="0.2"/>
    <x v="3868"/>
  </r>
  <r>
    <n v="4515"/>
    <x v="2232"/>
    <x v="0"/>
    <x v="189"/>
    <d v="2013-11-02T00:00:00"/>
    <s v="Second Class"/>
    <s v="BW-11200"/>
    <s v="Ben Wallace"/>
    <x v="0"/>
    <x v="0"/>
    <s v="Hampton"/>
    <x v="17"/>
    <n v="23666"/>
    <x v="0"/>
    <s v="FUR-CH-10000847"/>
    <x v="0"/>
    <x v="1"/>
    <s v="Global Executive Mid-Back Manager's Chair"/>
    <x v="3414"/>
    <x v="7"/>
    <n v="0"/>
    <x v="3869"/>
  </r>
  <r>
    <n v="4516"/>
    <x v="2233"/>
    <x v="3"/>
    <x v="760"/>
    <d v="2014-10-27T00:00:00"/>
    <s v="Standard Class"/>
    <s v="PS-18970"/>
    <s v="Paul Stevenson"/>
    <x v="2"/>
    <x v="0"/>
    <s v="Tulsa"/>
    <x v="26"/>
    <n v="74133"/>
    <x v="2"/>
    <s v="OFF-AR-10003179"/>
    <x v="1"/>
    <x v="6"/>
    <s v="Dixon Ticonderoga Core-Lock Colored Pencils"/>
    <x v="2978"/>
    <x v="4"/>
    <n v="0"/>
    <x v="3321"/>
  </r>
  <r>
    <n v="4517"/>
    <x v="2234"/>
    <x v="0"/>
    <x v="306"/>
    <d v="2013-09-21T00:00:00"/>
    <s v="Standard Class"/>
    <s v="RB-19570"/>
    <s v="Rob Beeghly"/>
    <x v="0"/>
    <x v="0"/>
    <s v="Seattle"/>
    <x v="4"/>
    <n v="98105"/>
    <x v="1"/>
    <s v="OFF-PA-10000807"/>
    <x v="1"/>
    <x v="10"/>
    <s v="TOPS &quot;Important Message&quot; Pads, Canary, 4-1/4 x 5-1/2, 50 Sheets per Pad"/>
    <x v="1591"/>
    <x v="2"/>
    <n v="0"/>
    <x v="3870"/>
  </r>
  <r>
    <n v="4518"/>
    <x v="2234"/>
    <x v="0"/>
    <x v="306"/>
    <d v="2013-09-21T00:00:00"/>
    <s v="Standard Class"/>
    <s v="RB-19570"/>
    <s v="Rob Beeghly"/>
    <x v="0"/>
    <x v="0"/>
    <s v="Seattle"/>
    <x v="4"/>
    <n v="98105"/>
    <x v="1"/>
    <s v="OFF-BI-10002103"/>
    <x v="1"/>
    <x v="8"/>
    <s v="Cardinal Slant-D Ring Binder, Heavy Gauge Vinyl"/>
    <x v="3415"/>
    <x v="3"/>
    <n v="0.2"/>
    <x v="3871"/>
  </r>
  <r>
    <n v="4519"/>
    <x v="2235"/>
    <x v="0"/>
    <x v="477"/>
    <d v="2013-10-02T00:00:00"/>
    <s v="Standard Class"/>
    <s v="JW-16075"/>
    <s v="Julia West"/>
    <x v="0"/>
    <x v="0"/>
    <s v="San Francisco"/>
    <x v="1"/>
    <n v="94109"/>
    <x v="1"/>
    <s v="OFF-AR-10004441"/>
    <x v="1"/>
    <x v="6"/>
    <s v="BIC Brite Liner Highlighters"/>
    <x v="3416"/>
    <x v="4"/>
    <n v="0"/>
    <x v="3872"/>
  </r>
  <r>
    <n v="4520"/>
    <x v="2236"/>
    <x v="3"/>
    <x v="193"/>
    <d v="2014-06-15T00:00:00"/>
    <s v="Standard Class"/>
    <s v="ND-18460"/>
    <s v="Neil Ducich"/>
    <x v="1"/>
    <x v="0"/>
    <s v="Jacksonville"/>
    <x v="2"/>
    <n v="32216"/>
    <x v="0"/>
    <s v="OFF-ST-10003805"/>
    <x v="1"/>
    <x v="4"/>
    <s v="24 Capacity Maxi Data Binder Racks, Pearl"/>
    <x v="3417"/>
    <x v="8"/>
    <n v="0.2"/>
    <x v="3873"/>
  </r>
  <r>
    <n v="4521"/>
    <x v="2237"/>
    <x v="2"/>
    <x v="980"/>
    <d v="2011-02-27T00:00:00"/>
    <s v="Standard Class"/>
    <s v="LC-16930"/>
    <s v="Linda Cazamias"/>
    <x v="1"/>
    <x v="0"/>
    <s v="Richmond"/>
    <x v="14"/>
    <n v="47374"/>
    <x v="2"/>
    <s v="TEC-AC-10001284"/>
    <x v="2"/>
    <x v="11"/>
    <s v="Enermax Briskie RF Wireless Keyboard and Mouse Combo"/>
    <x v="1038"/>
    <x v="1"/>
    <n v="0"/>
    <x v="3874"/>
  </r>
  <r>
    <n v="4522"/>
    <x v="2237"/>
    <x v="2"/>
    <x v="980"/>
    <d v="2011-02-27T00:00:00"/>
    <s v="Standard Class"/>
    <s v="LC-16930"/>
    <s v="Linda Cazamias"/>
    <x v="1"/>
    <x v="0"/>
    <s v="Richmond"/>
    <x v="14"/>
    <n v="47374"/>
    <x v="2"/>
    <s v="FUR-FU-10000221"/>
    <x v="0"/>
    <x v="5"/>
    <s v="Master Caster Door Stop, Brown"/>
    <x v="2352"/>
    <x v="4"/>
    <n v="0"/>
    <x v="2555"/>
  </r>
  <r>
    <n v="4523"/>
    <x v="2238"/>
    <x v="3"/>
    <x v="297"/>
    <d v="2014-02-26T00:00:00"/>
    <s v="Second Class"/>
    <s v="BP-11095"/>
    <s v="Bart Pistole"/>
    <x v="1"/>
    <x v="0"/>
    <s v="Louisville"/>
    <x v="22"/>
    <n v="80027"/>
    <x v="1"/>
    <s v="OFF-FA-10001229"/>
    <x v="1"/>
    <x v="13"/>
    <s v="Staples"/>
    <x v="3418"/>
    <x v="1"/>
    <n v="0.2"/>
    <x v="3875"/>
  </r>
  <r>
    <n v="4524"/>
    <x v="2239"/>
    <x v="2"/>
    <x v="981"/>
    <d v="2011-11-06T00:00:00"/>
    <s v="Standard Class"/>
    <s v="RD-19720"/>
    <s v="Roger Demir"/>
    <x v="0"/>
    <x v="0"/>
    <s v="New York City"/>
    <x v="15"/>
    <n v="10024"/>
    <x v="3"/>
    <s v="OFF-LA-10001569"/>
    <x v="1"/>
    <x v="2"/>
    <s v="Avery 499"/>
    <x v="1981"/>
    <x v="3"/>
    <n v="0"/>
    <x v="3876"/>
  </r>
  <r>
    <n v="4525"/>
    <x v="2239"/>
    <x v="2"/>
    <x v="981"/>
    <d v="2011-11-06T00:00:00"/>
    <s v="Standard Class"/>
    <s v="RD-19720"/>
    <s v="Roger Demir"/>
    <x v="0"/>
    <x v="0"/>
    <s v="New York City"/>
    <x v="15"/>
    <n v="10024"/>
    <x v="3"/>
    <s v="FUR-FU-10004018"/>
    <x v="0"/>
    <x v="5"/>
    <s v="Tensor Computer Mounted Lamp"/>
    <x v="3419"/>
    <x v="5"/>
    <n v="0"/>
    <x v="3877"/>
  </r>
  <r>
    <n v="4526"/>
    <x v="2240"/>
    <x v="3"/>
    <x v="729"/>
    <d v="2014-07-24T00:00:00"/>
    <s v="Standard Class"/>
    <s v="BE-11335"/>
    <s v="Bill Eplett"/>
    <x v="2"/>
    <x v="0"/>
    <s v="Rome"/>
    <x v="15"/>
    <n v="13440"/>
    <x v="3"/>
    <s v="TEC-PH-10004536"/>
    <x v="2"/>
    <x v="7"/>
    <s v="Avaya 5420 Digital phone"/>
    <x v="3420"/>
    <x v="0"/>
    <n v="0"/>
    <x v="3878"/>
  </r>
  <r>
    <n v="4527"/>
    <x v="2240"/>
    <x v="3"/>
    <x v="729"/>
    <d v="2014-07-24T00:00:00"/>
    <s v="Standard Class"/>
    <s v="BE-11335"/>
    <s v="Bill Eplett"/>
    <x v="2"/>
    <x v="0"/>
    <s v="Rome"/>
    <x v="15"/>
    <n v="13440"/>
    <x v="3"/>
    <s v="OFF-PA-10004353"/>
    <x v="1"/>
    <x v="10"/>
    <s v="Southworth 25% Cotton Premium Laser Paper and Envelopes"/>
    <x v="3421"/>
    <x v="2"/>
    <n v="0"/>
    <x v="3879"/>
  </r>
  <r>
    <n v="4528"/>
    <x v="2240"/>
    <x v="3"/>
    <x v="729"/>
    <d v="2014-07-24T00:00:00"/>
    <s v="Standard Class"/>
    <s v="BE-11335"/>
    <s v="Bill Eplett"/>
    <x v="2"/>
    <x v="0"/>
    <s v="Rome"/>
    <x v="15"/>
    <n v="13440"/>
    <x v="3"/>
    <s v="FUR-FU-10004848"/>
    <x v="0"/>
    <x v="5"/>
    <s v="DAX Solid Wood Frames"/>
    <x v="3422"/>
    <x v="4"/>
    <n v="0"/>
    <x v="3880"/>
  </r>
  <r>
    <n v="4529"/>
    <x v="2241"/>
    <x v="3"/>
    <x v="565"/>
    <d v="2014-09-11T00:00:00"/>
    <s v="Second Class"/>
    <s v="RS-19765"/>
    <s v="Roland Schwarz"/>
    <x v="1"/>
    <x v="0"/>
    <s v="Marion"/>
    <x v="24"/>
    <n v="43302"/>
    <x v="3"/>
    <s v="TEC-AC-10004864"/>
    <x v="2"/>
    <x v="11"/>
    <s v="Memorex Micro Travel Drive 32 GB"/>
    <x v="3423"/>
    <x v="4"/>
    <n v="0.2"/>
    <x v="3881"/>
  </r>
  <r>
    <n v="4530"/>
    <x v="2242"/>
    <x v="0"/>
    <x v="696"/>
    <d v="2013-11-19T00:00:00"/>
    <s v="Standard Class"/>
    <s v="KC-16540"/>
    <s v="Kelly Collister"/>
    <x v="0"/>
    <x v="0"/>
    <s v="Houston"/>
    <x v="5"/>
    <n v="77041"/>
    <x v="2"/>
    <s v="OFF-BI-10002393"/>
    <x v="1"/>
    <x v="8"/>
    <s v="Binder Posts"/>
    <x v="3424"/>
    <x v="0"/>
    <n v="0.8"/>
    <x v="3882"/>
  </r>
  <r>
    <n v="4531"/>
    <x v="2243"/>
    <x v="0"/>
    <x v="696"/>
    <d v="2013-11-18T00:00:00"/>
    <s v="First Class"/>
    <s v="MB-17305"/>
    <s v="Maria Bertelson"/>
    <x v="0"/>
    <x v="0"/>
    <s v="New York City"/>
    <x v="15"/>
    <n v="10009"/>
    <x v="3"/>
    <s v="FUR-CH-10002335"/>
    <x v="0"/>
    <x v="1"/>
    <s v="Hon GuestStacker Chair"/>
    <x v="1262"/>
    <x v="0"/>
    <n v="0.1"/>
    <x v="1312"/>
  </r>
  <r>
    <n v="4532"/>
    <x v="2243"/>
    <x v="0"/>
    <x v="696"/>
    <d v="2013-11-18T00:00:00"/>
    <s v="First Class"/>
    <s v="MB-17305"/>
    <s v="Maria Bertelson"/>
    <x v="0"/>
    <x v="0"/>
    <s v="New York City"/>
    <x v="15"/>
    <n v="10009"/>
    <x v="3"/>
    <s v="OFF-ST-10001590"/>
    <x v="1"/>
    <x v="4"/>
    <s v="Tenex Personal Project File with Scoop Front Design, Black"/>
    <x v="3425"/>
    <x v="1"/>
    <n v="0"/>
    <x v="3883"/>
  </r>
  <r>
    <n v="4533"/>
    <x v="2244"/>
    <x v="2"/>
    <x v="982"/>
    <d v="2011-10-10T00:00:00"/>
    <s v="Same Day"/>
    <s v="TN-21040"/>
    <s v="Tanja Norvell"/>
    <x v="2"/>
    <x v="0"/>
    <s v="Manteca"/>
    <x v="1"/>
    <n v="95336"/>
    <x v="1"/>
    <s v="FUR-CH-10002774"/>
    <x v="0"/>
    <x v="1"/>
    <s v="Global Deluxe Stacking Chair, Gray"/>
    <x v="1919"/>
    <x v="1"/>
    <n v="0.2"/>
    <x v="2063"/>
  </r>
  <r>
    <n v="4534"/>
    <x v="2244"/>
    <x v="2"/>
    <x v="982"/>
    <d v="2011-10-10T00:00:00"/>
    <s v="Same Day"/>
    <s v="TN-21040"/>
    <s v="Tanja Norvell"/>
    <x v="2"/>
    <x v="0"/>
    <s v="Manteca"/>
    <x v="1"/>
    <n v="95336"/>
    <x v="1"/>
    <s v="OFF-EN-10001219"/>
    <x v="1"/>
    <x v="12"/>
    <s v="#10- 4 1/8&quot; x 9 1/2&quot; Security-Tint Envelopes"/>
    <x v="770"/>
    <x v="0"/>
    <n v="0"/>
    <x v="792"/>
  </r>
  <r>
    <n v="4535"/>
    <x v="2245"/>
    <x v="1"/>
    <x v="531"/>
    <d v="2012-03-26T00:00:00"/>
    <s v="Standard Class"/>
    <s v="MC-18130"/>
    <s v="Mike Caudle"/>
    <x v="1"/>
    <x v="0"/>
    <s v="Los Angeles"/>
    <x v="1"/>
    <n v="90004"/>
    <x v="1"/>
    <s v="OFF-PA-10001947"/>
    <x v="1"/>
    <x v="10"/>
    <s v="Xerox 1974"/>
    <x v="493"/>
    <x v="0"/>
    <n v="0"/>
    <x v="2181"/>
  </r>
  <r>
    <n v="4536"/>
    <x v="2246"/>
    <x v="3"/>
    <x v="141"/>
    <d v="2014-07-13T00:00:00"/>
    <s v="Standard Class"/>
    <s v="VF-21715"/>
    <s v="Vicky Freymann"/>
    <x v="2"/>
    <x v="0"/>
    <s v="Seattle"/>
    <x v="4"/>
    <n v="98115"/>
    <x v="1"/>
    <s v="FUR-FU-10003142"/>
    <x v="0"/>
    <x v="5"/>
    <s v="Master Big Foot Doorstop, Beige"/>
    <x v="3426"/>
    <x v="1"/>
    <n v="0"/>
    <x v="3884"/>
  </r>
  <r>
    <n v="4537"/>
    <x v="2246"/>
    <x v="3"/>
    <x v="141"/>
    <d v="2014-07-13T00:00:00"/>
    <s v="Standard Class"/>
    <s v="VF-21715"/>
    <s v="Vicky Freymann"/>
    <x v="2"/>
    <x v="0"/>
    <s v="Seattle"/>
    <x v="4"/>
    <n v="98115"/>
    <x v="1"/>
    <s v="OFF-BI-10001543"/>
    <x v="1"/>
    <x v="8"/>
    <s v="GBC VeloBinder Manual Binding System"/>
    <x v="1808"/>
    <x v="1"/>
    <n v="0.2"/>
    <x v="3885"/>
  </r>
  <r>
    <n v="4538"/>
    <x v="2246"/>
    <x v="3"/>
    <x v="141"/>
    <d v="2014-07-13T00:00:00"/>
    <s v="Standard Class"/>
    <s v="VF-21715"/>
    <s v="Vicky Freymann"/>
    <x v="2"/>
    <x v="0"/>
    <s v="Seattle"/>
    <x v="4"/>
    <n v="98115"/>
    <x v="1"/>
    <s v="OFF-AR-10003560"/>
    <x v="1"/>
    <x v="6"/>
    <s v="Zebra Zazzle Fluorescent Highlighters"/>
    <x v="2614"/>
    <x v="1"/>
    <n v="0"/>
    <x v="3886"/>
  </r>
  <r>
    <n v="4539"/>
    <x v="2246"/>
    <x v="3"/>
    <x v="141"/>
    <d v="2014-07-13T00:00:00"/>
    <s v="Standard Class"/>
    <s v="VF-21715"/>
    <s v="Vicky Freymann"/>
    <x v="2"/>
    <x v="0"/>
    <s v="Seattle"/>
    <x v="4"/>
    <n v="98115"/>
    <x v="1"/>
    <s v="OFF-AR-10004757"/>
    <x v="1"/>
    <x v="6"/>
    <s v="Crayola Colored Pencils"/>
    <x v="2805"/>
    <x v="4"/>
    <n v="0"/>
    <x v="3887"/>
  </r>
  <r>
    <n v="4540"/>
    <x v="2247"/>
    <x v="1"/>
    <x v="914"/>
    <d v="2012-03-02T00:00:00"/>
    <s v="Standard Class"/>
    <s v="ES-14080"/>
    <s v="Erin Smith"/>
    <x v="1"/>
    <x v="0"/>
    <s v="Providence"/>
    <x v="34"/>
    <n v="2908"/>
    <x v="3"/>
    <s v="TEC-PH-10003800"/>
    <x v="2"/>
    <x v="7"/>
    <s v="i.Sound Portable Power - 8000 mAh"/>
    <x v="2815"/>
    <x v="0"/>
    <n v="0"/>
    <x v="3888"/>
  </r>
  <r>
    <n v="4541"/>
    <x v="2247"/>
    <x v="1"/>
    <x v="914"/>
    <d v="2012-03-02T00:00:00"/>
    <s v="Standard Class"/>
    <s v="ES-14080"/>
    <s v="Erin Smith"/>
    <x v="1"/>
    <x v="0"/>
    <s v="Providence"/>
    <x v="34"/>
    <n v="2908"/>
    <x v="3"/>
    <s v="FUR-TA-10004152"/>
    <x v="0"/>
    <x v="3"/>
    <s v="Barricks 18&quot; x 48&quot; Non-Folding Utility Table with Bottom Storage Shelf"/>
    <x v="3427"/>
    <x v="3"/>
    <n v="0.3"/>
    <x v="3889"/>
  </r>
  <r>
    <n v="4542"/>
    <x v="2248"/>
    <x v="3"/>
    <x v="114"/>
    <d v="2014-06-22T00:00:00"/>
    <s v="Standard Class"/>
    <s v="MK-17905"/>
    <s v="Michael Kennedy"/>
    <x v="1"/>
    <x v="0"/>
    <s v="Chicago"/>
    <x v="10"/>
    <n v="60653"/>
    <x v="2"/>
    <s v="OFF-BI-10000756"/>
    <x v="1"/>
    <x v="8"/>
    <s v="Storex DuraTech Recycled Plastic Frosted Binders"/>
    <x v="3428"/>
    <x v="3"/>
    <n v="0.8"/>
    <x v="3890"/>
  </r>
  <r>
    <n v="4543"/>
    <x v="2249"/>
    <x v="3"/>
    <x v="983"/>
    <d v="2014-04-01T00:00:00"/>
    <s v="First Class"/>
    <s v="TM-21490"/>
    <s v="Tony Molinari"/>
    <x v="0"/>
    <x v="0"/>
    <s v="Oklahoma City"/>
    <x v="26"/>
    <n v="73120"/>
    <x v="2"/>
    <s v="OFF-EN-10004206"/>
    <x v="1"/>
    <x v="12"/>
    <s v="Multimedia Mailers"/>
    <x v="3429"/>
    <x v="0"/>
    <n v="0"/>
    <x v="3891"/>
  </r>
  <r>
    <n v="4544"/>
    <x v="2250"/>
    <x v="1"/>
    <x v="984"/>
    <d v="2012-07-17T00:00:00"/>
    <s v="Second Class"/>
    <s v="RL-19615"/>
    <s v="Rob Lucas"/>
    <x v="0"/>
    <x v="0"/>
    <s v="Chicago"/>
    <x v="10"/>
    <n v="60610"/>
    <x v="2"/>
    <s v="FUR-CH-10004477"/>
    <x v="0"/>
    <x v="1"/>
    <s v="Global Push Button Manager's Chair, Indigo"/>
    <x v="3430"/>
    <x v="6"/>
    <n v="0.3"/>
    <x v="3892"/>
  </r>
  <r>
    <n v="4545"/>
    <x v="2250"/>
    <x v="1"/>
    <x v="984"/>
    <d v="2012-07-17T00:00:00"/>
    <s v="Second Class"/>
    <s v="RL-19615"/>
    <s v="Rob Lucas"/>
    <x v="0"/>
    <x v="0"/>
    <s v="Chicago"/>
    <x v="10"/>
    <n v="60610"/>
    <x v="2"/>
    <s v="TEC-PH-10003505"/>
    <x v="2"/>
    <x v="7"/>
    <s v="Geemarc AmpliPOWER60"/>
    <x v="1490"/>
    <x v="0"/>
    <n v="0.2"/>
    <x v="1570"/>
  </r>
  <r>
    <n v="4546"/>
    <x v="2250"/>
    <x v="1"/>
    <x v="984"/>
    <d v="2012-07-17T00:00:00"/>
    <s v="Second Class"/>
    <s v="RL-19615"/>
    <s v="Rob Lucas"/>
    <x v="0"/>
    <x v="0"/>
    <s v="Chicago"/>
    <x v="10"/>
    <n v="60610"/>
    <x v="2"/>
    <s v="TEC-PH-10000526"/>
    <x v="2"/>
    <x v="7"/>
    <s v="Vtech CS6719"/>
    <x v="3431"/>
    <x v="3"/>
    <n v="0.2"/>
    <x v="3893"/>
  </r>
  <r>
    <n v="4547"/>
    <x v="2250"/>
    <x v="1"/>
    <x v="984"/>
    <d v="2012-07-17T00:00:00"/>
    <s v="Second Class"/>
    <s v="RL-19615"/>
    <s v="Rob Lucas"/>
    <x v="0"/>
    <x v="0"/>
    <s v="Chicago"/>
    <x v="10"/>
    <n v="60610"/>
    <x v="2"/>
    <s v="OFF-BI-10003314"/>
    <x v="1"/>
    <x v="8"/>
    <s v="Tuff Stuff Recycled Round Ring Binders"/>
    <x v="3432"/>
    <x v="0"/>
    <n v="0.8"/>
    <x v="3894"/>
  </r>
  <r>
    <n v="4548"/>
    <x v="2250"/>
    <x v="1"/>
    <x v="984"/>
    <d v="2012-07-17T00:00:00"/>
    <s v="Second Class"/>
    <s v="RL-19615"/>
    <s v="Rob Lucas"/>
    <x v="0"/>
    <x v="0"/>
    <s v="Chicago"/>
    <x v="10"/>
    <n v="60610"/>
    <x v="2"/>
    <s v="OFF-AR-10003190"/>
    <x v="1"/>
    <x v="6"/>
    <s v="Newell 32"/>
    <x v="2789"/>
    <x v="1"/>
    <n v="0.2"/>
    <x v="3895"/>
  </r>
  <r>
    <n v="4549"/>
    <x v="2250"/>
    <x v="1"/>
    <x v="984"/>
    <d v="2012-07-17T00:00:00"/>
    <s v="Second Class"/>
    <s v="RL-19615"/>
    <s v="Rob Lucas"/>
    <x v="0"/>
    <x v="0"/>
    <s v="Chicago"/>
    <x v="10"/>
    <n v="60610"/>
    <x v="2"/>
    <s v="FUR-FU-10001861"/>
    <x v="0"/>
    <x v="5"/>
    <s v="Floodlight Indoor Halogen Bulbs, 1 Bulb per Pack, 60 Watts"/>
    <x v="3433"/>
    <x v="7"/>
    <n v="0.6"/>
    <x v="3896"/>
  </r>
  <r>
    <n v="4550"/>
    <x v="2250"/>
    <x v="1"/>
    <x v="984"/>
    <d v="2012-07-17T00:00:00"/>
    <s v="Second Class"/>
    <s v="RL-19615"/>
    <s v="Rob Lucas"/>
    <x v="0"/>
    <x v="0"/>
    <s v="Chicago"/>
    <x v="10"/>
    <n v="60610"/>
    <x v="2"/>
    <s v="TEC-PH-10003963"/>
    <x v="2"/>
    <x v="7"/>
    <s v="GE 2-Jack Phone Line Splitter"/>
    <x v="3434"/>
    <x v="4"/>
    <n v="0.2"/>
    <x v="2911"/>
  </r>
  <r>
    <n v="4551"/>
    <x v="2251"/>
    <x v="3"/>
    <x v="504"/>
    <d v="2014-05-03T00:00:00"/>
    <s v="First Class"/>
    <s v="NM-18520"/>
    <s v="Neoma Murray"/>
    <x v="0"/>
    <x v="0"/>
    <s v="Manchester"/>
    <x v="29"/>
    <n v="6040"/>
    <x v="3"/>
    <s v="OFF-LA-10003388"/>
    <x v="1"/>
    <x v="2"/>
    <s v="Avery 5"/>
    <x v="1784"/>
    <x v="0"/>
    <n v="0"/>
    <x v="2167"/>
  </r>
  <r>
    <n v="4552"/>
    <x v="2252"/>
    <x v="2"/>
    <x v="985"/>
    <d v="2011-07-17T00:00:00"/>
    <s v="Standard Class"/>
    <s v="GK-14620"/>
    <s v="Grace Kelly"/>
    <x v="1"/>
    <x v="0"/>
    <s v="Los Angeles"/>
    <x v="1"/>
    <n v="90049"/>
    <x v="1"/>
    <s v="FUR-TA-10002855"/>
    <x v="0"/>
    <x v="3"/>
    <s v="Bevis Round Conference Table Top &amp; Single Column Base"/>
    <x v="3435"/>
    <x v="1"/>
    <n v="0.2"/>
    <x v="3897"/>
  </r>
  <r>
    <n v="4553"/>
    <x v="2253"/>
    <x v="2"/>
    <x v="422"/>
    <d v="2012-01-02T00:00:00"/>
    <s v="Standard Class"/>
    <s v="JF-15490"/>
    <s v="Jeremy Farry"/>
    <x v="0"/>
    <x v="0"/>
    <s v="San Francisco"/>
    <x v="1"/>
    <n v="94122"/>
    <x v="1"/>
    <s v="FUR-CH-10004886"/>
    <x v="0"/>
    <x v="1"/>
    <s v="Bevis Steel Folding Chairs"/>
    <x v="2186"/>
    <x v="1"/>
    <n v="0.2"/>
    <x v="2355"/>
  </r>
  <r>
    <n v="4554"/>
    <x v="2253"/>
    <x v="2"/>
    <x v="422"/>
    <d v="2012-01-02T00:00:00"/>
    <s v="Standard Class"/>
    <s v="JF-15490"/>
    <s v="Jeremy Farry"/>
    <x v="0"/>
    <x v="0"/>
    <s v="San Francisco"/>
    <x v="1"/>
    <n v="94122"/>
    <x v="1"/>
    <s v="OFF-PA-10003657"/>
    <x v="1"/>
    <x v="10"/>
    <s v="Xerox 1927"/>
    <x v="1387"/>
    <x v="1"/>
    <n v="0"/>
    <x v="2512"/>
  </r>
  <r>
    <n v="4555"/>
    <x v="2254"/>
    <x v="0"/>
    <x v="535"/>
    <d v="2013-03-02T00:00:00"/>
    <s v="Second Class"/>
    <s v="EB-13930"/>
    <s v="Eric Barreto"/>
    <x v="0"/>
    <x v="0"/>
    <s v="La Crosse"/>
    <x v="6"/>
    <n v="54601"/>
    <x v="2"/>
    <s v="OFF-BI-10004738"/>
    <x v="1"/>
    <x v="8"/>
    <s v="Flexible Leather- Look Classic Collection Ring Binder"/>
    <x v="3436"/>
    <x v="1"/>
    <n v="0"/>
    <x v="3898"/>
  </r>
  <r>
    <n v="4556"/>
    <x v="2255"/>
    <x v="1"/>
    <x v="391"/>
    <d v="2012-03-26T00:00:00"/>
    <s v="First Class"/>
    <s v="SG-20470"/>
    <s v="Sheri Gordon"/>
    <x v="0"/>
    <x v="0"/>
    <s v="Florence"/>
    <x v="20"/>
    <n v="29501"/>
    <x v="0"/>
    <s v="OFF-FA-10003112"/>
    <x v="1"/>
    <x v="13"/>
    <s v="Staples"/>
    <x v="1629"/>
    <x v="4"/>
    <n v="0"/>
    <x v="3899"/>
  </r>
  <r>
    <n v="4557"/>
    <x v="2255"/>
    <x v="1"/>
    <x v="391"/>
    <d v="2012-03-26T00:00:00"/>
    <s v="First Class"/>
    <s v="SG-20470"/>
    <s v="Sheri Gordon"/>
    <x v="0"/>
    <x v="0"/>
    <s v="Florence"/>
    <x v="20"/>
    <n v="29501"/>
    <x v="0"/>
    <s v="OFF-ST-10002486"/>
    <x v="1"/>
    <x v="4"/>
    <s v="Eldon Shelf Savers Cubes and Bins"/>
    <x v="3386"/>
    <x v="4"/>
    <n v="0"/>
    <x v="3828"/>
  </r>
  <r>
    <n v="4558"/>
    <x v="2256"/>
    <x v="3"/>
    <x v="208"/>
    <d v="2014-10-29T00:00:00"/>
    <s v="Standard Class"/>
    <s v="ND-18370"/>
    <s v="Natalie DeCherney"/>
    <x v="0"/>
    <x v="0"/>
    <s v="Glendale"/>
    <x v="16"/>
    <n v="85301"/>
    <x v="1"/>
    <s v="OFF-BI-10003984"/>
    <x v="1"/>
    <x v="8"/>
    <s v="Lock-Up Easel 'Spel-Binder'"/>
    <x v="3437"/>
    <x v="7"/>
    <n v="0.7"/>
    <x v="3900"/>
  </r>
  <r>
    <n v="4559"/>
    <x v="2257"/>
    <x v="2"/>
    <x v="520"/>
    <d v="2012-01-05T00:00:00"/>
    <s v="Standard Class"/>
    <s v="CM-11815"/>
    <s v="Candace McMahon"/>
    <x v="1"/>
    <x v="0"/>
    <s v="El Paso"/>
    <x v="5"/>
    <n v="79907"/>
    <x v="2"/>
    <s v="OFF-EN-10004773"/>
    <x v="1"/>
    <x v="12"/>
    <s v="Staples"/>
    <x v="2000"/>
    <x v="0"/>
    <n v="0.2"/>
    <x v="3901"/>
  </r>
  <r>
    <n v="4560"/>
    <x v="2258"/>
    <x v="2"/>
    <x v="952"/>
    <d v="2011-05-08T00:00:00"/>
    <s v="First Class"/>
    <s v="EB-13870"/>
    <s v="Emily Burns"/>
    <x v="0"/>
    <x v="0"/>
    <s v="San Antonio"/>
    <x v="5"/>
    <n v="78207"/>
    <x v="2"/>
    <s v="FUR-CH-10001146"/>
    <x v="0"/>
    <x v="1"/>
    <s v="Global Value Mid-Back Manager's Chair, Gray"/>
    <x v="3438"/>
    <x v="1"/>
    <n v="0.3"/>
    <x v="3902"/>
  </r>
  <r>
    <n v="4561"/>
    <x v="2259"/>
    <x v="1"/>
    <x v="784"/>
    <d v="2012-12-09T00:00:00"/>
    <s v="Second Class"/>
    <s v="HM-14860"/>
    <s v="Harry Marie"/>
    <x v="1"/>
    <x v="0"/>
    <s v="Los Angeles"/>
    <x v="1"/>
    <n v="90049"/>
    <x v="1"/>
    <s v="OFF-EN-10003296"/>
    <x v="1"/>
    <x v="12"/>
    <s v="Tyvek Side-Opening Peel &amp; Seel Expanding Envelopes"/>
    <x v="3439"/>
    <x v="1"/>
    <n v="0"/>
    <x v="3903"/>
  </r>
  <r>
    <n v="4562"/>
    <x v="2259"/>
    <x v="1"/>
    <x v="784"/>
    <d v="2012-12-09T00:00:00"/>
    <s v="Second Class"/>
    <s v="HM-14860"/>
    <s v="Harry Marie"/>
    <x v="1"/>
    <x v="0"/>
    <s v="Los Angeles"/>
    <x v="1"/>
    <n v="90049"/>
    <x v="1"/>
    <s v="TEC-PH-10000193"/>
    <x v="2"/>
    <x v="7"/>
    <s v="Jensen SMPS-640 - speaker phone"/>
    <x v="3440"/>
    <x v="1"/>
    <n v="0.2"/>
    <x v="3904"/>
  </r>
  <r>
    <n v="4563"/>
    <x v="2259"/>
    <x v="1"/>
    <x v="784"/>
    <d v="2012-12-09T00:00:00"/>
    <s v="Second Class"/>
    <s v="HM-14860"/>
    <s v="Harry Marie"/>
    <x v="1"/>
    <x v="0"/>
    <s v="Los Angeles"/>
    <x v="1"/>
    <n v="90049"/>
    <x v="1"/>
    <s v="FUR-FU-10002111"/>
    <x v="0"/>
    <x v="5"/>
    <s v="Master Caster Door Stop, Large Brown"/>
    <x v="3441"/>
    <x v="2"/>
    <n v="0"/>
    <x v="3905"/>
  </r>
  <r>
    <n v="4564"/>
    <x v="2260"/>
    <x v="3"/>
    <x v="986"/>
    <d v="2014-10-01T00:00:00"/>
    <s v="Standard Class"/>
    <s v="SJ-20125"/>
    <s v="Sanjit Jacobs"/>
    <x v="2"/>
    <x v="0"/>
    <s v="Miramar"/>
    <x v="2"/>
    <n v="33023"/>
    <x v="0"/>
    <s v="FUR-CH-10003298"/>
    <x v="0"/>
    <x v="1"/>
    <s v="Office Star - Contemporary Task Swivel chair with Loop Arms, Charcoal"/>
    <x v="3442"/>
    <x v="4"/>
    <n v="0.2"/>
    <x v="3906"/>
  </r>
  <r>
    <n v="4565"/>
    <x v="2261"/>
    <x v="2"/>
    <x v="337"/>
    <d v="2011-12-14T00:00:00"/>
    <s v="Standard Class"/>
    <s v="DM-12955"/>
    <s v="Dario Medina"/>
    <x v="1"/>
    <x v="0"/>
    <s v="Mesa"/>
    <x v="16"/>
    <n v="85204"/>
    <x v="1"/>
    <s v="OFF-ST-10004950"/>
    <x v="1"/>
    <x v="4"/>
    <s v="Acco Perma 3000 Stacking Storage Drawers"/>
    <x v="997"/>
    <x v="5"/>
    <n v="0.2"/>
    <x v="3907"/>
  </r>
  <r>
    <n v="4566"/>
    <x v="2262"/>
    <x v="3"/>
    <x v="734"/>
    <d v="2014-12-11T00:00:00"/>
    <s v="Standard Class"/>
    <s v="MC-17575"/>
    <s v="Matt Collins"/>
    <x v="0"/>
    <x v="0"/>
    <s v="Fayetteville"/>
    <x v="3"/>
    <n v="28314"/>
    <x v="0"/>
    <s v="OFF-AP-10002350"/>
    <x v="1"/>
    <x v="9"/>
    <s v="Belkin F9H710-06 7 Outlet SurgeMaster Surge Protector"/>
    <x v="962"/>
    <x v="1"/>
    <n v="0.2"/>
    <x v="997"/>
  </r>
  <r>
    <n v="4567"/>
    <x v="2262"/>
    <x v="3"/>
    <x v="734"/>
    <d v="2014-12-11T00:00:00"/>
    <s v="Standard Class"/>
    <s v="MC-17575"/>
    <s v="Matt Collins"/>
    <x v="0"/>
    <x v="0"/>
    <s v="Fayetteville"/>
    <x v="3"/>
    <n v="28314"/>
    <x v="0"/>
    <s v="OFF-BI-10004233"/>
    <x v="1"/>
    <x v="8"/>
    <s v="GBC Pre-Punched Binding Paper, Plastic, White, 8-1/2&quot; x 11&quot;"/>
    <x v="3443"/>
    <x v="5"/>
    <n v="0.7"/>
    <x v="3908"/>
  </r>
  <r>
    <n v="4568"/>
    <x v="2262"/>
    <x v="3"/>
    <x v="734"/>
    <d v="2014-12-11T00:00:00"/>
    <s v="Standard Class"/>
    <s v="MC-17575"/>
    <s v="Matt Collins"/>
    <x v="0"/>
    <x v="0"/>
    <s v="Fayetteville"/>
    <x v="3"/>
    <n v="28314"/>
    <x v="0"/>
    <s v="OFF-PA-10001892"/>
    <x v="1"/>
    <x v="10"/>
    <s v="Rediform Wirebound &quot;Phone Memo&quot; Message Book, 11 x 5-3/4"/>
    <x v="671"/>
    <x v="4"/>
    <n v="0.2"/>
    <x v="683"/>
  </r>
  <r>
    <n v="4569"/>
    <x v="2263"/>
    <x v="1"/>
    <x v="627"/>
    <d v="2012-11-13T00:00:00"/>
    <s v="Standard Class"/>
    <s v="DB-13660"/>
    <s v="Duane Benoit"/>
    <x v="0"/>
    <x v="0"/>
    <s v="Houston"/>
    <x v="5"/>
    <n v="77095"/>
    <x v="2"/>
    <s v="OFF-BI-10003291"/>
    <x v="1"/>
    <x v="8"/>
    <s v="Wilson Jones Leather-Like Binders with DublLock Round Rings"/>
    <x v="3444"/>
    <x v="5"/>
    <n v="0.8"/>
    <x v="3909"/>
  </r>
  <r>
    <n v="4570"/>
    <x v="2264"/>
    <x v="2"/>
    <x v="987"/>
    <d v="2011-04-21T00:00:00"/>
    <s v="Second Class"/>
    <s v="NF-18595"/>
    <s v="Nicole Fjeld"/>
    <x v="2"/>
    <x v="0"/>
    <s v="San Jose"/>
    <x v="1"/>
    <n v="95123"/>
    <x v="1"/>
    <s v="FUR-FU-10004017"/>
    <x v="0"/>
    <x v="5"/>
    <s v="Executive Impressions 13&quot; Chairman Wall Clock"/>
    <x v="3001"/>
    <x v="1"/>
    <n v="0"/>
    <x v="3350"/>
  </r>
  <r>
    <n v="4571"/>
    <x v="2265"/>
    <x v="1"/>
    <x v="442"/>
    <d v="2012-05-27T00:00:00"/>
    <s v="Second Class"/>
    <s v="NM-18445"/>
    <s v="Nathan Mautz"/>
    <x v="2"/>
    <x v="0"/>
    <s v="Wichita"/>
    <x v="41"/>
    <n v="67212"/>
    <x v="2"/>
    <s v="OFF-AR-10002445"/>
    <x v="1"/>
    <x v="6"/>
    <s v="SANFORD Major Accent Highlighters"/>
    <x v="3355"/>
    <x v="1"/>
    <n v="0"/>
    <x v="3789"/>
  </r>
  <r>
    <n v="4572"/>
    <x v="2265"/>
    <x v="1"/>
    <x v="442"/>
    <d v="2012-05-27T00:00:00"/>
    <s v="Second Class"/>
    <s v="NM-18445"/>
    <s v="Nathan Mautz"/>
    <x v="2"/>
    <x v="0"/>
    <s v="Wichita"/>
    <x v="41"/>
    <n v="67212"/>
    <x v="2"/>
    <s v="OFF-BI-10001718"/>
    <x v="1"/>
    <x v="8"/>
    <s v="GBC DocuBind P50 Personal Binding Machine"/>
    <x v="3445"/>
    <x v="0"/>
    <n v="0"/>
    <x v="3910"/>
  </r>
  <r>
    <n v="4573"/>
    <x v="2266"/>
    <x v="3"/>
    <x v="729"/>
    <d v="2014-07-22T00:00:00"/>
    <s v="Standard Class"/>
    <s v="AB-10255"/>
    <s v="Alejandro Ballentine"/>
    <x v="2"/>
    <x v="0"/>
    <s v="Los Angeles"/>
    <x v="1"/>
    <n v="90036"/>
    <x v="1"/>
    <s v="TEC-CO-10004202"/>
    <x v="2"/>
    <x v="16"/>
    <s v="Brother DCP1000 Digital 3 in 1 Multifunction Machine"/>
    <x v="2006"/>
    <x v="0"/>
    <n v="0.2"/>
    <x v="3911"/>
  </r>
  <r>
    <n v="4574"/>
    <x v="2267"/>
    <x v="0"/>
    <x v="939"/>
    <d v="2013-12-19T00:00:00"/>
    <s v="Standard Class"/>
    <s v="MG-17650"/>
    <s v="Matthew Grinstein"/>
    <x v="2"/>
    <x v="0"/>
    <s v="Jackson"/>
    <x v="12"/>
    <n v="49201"/>
    <x v="2"/>
    <s v="TEC-PH-10002103"/>
    <x v="2"/>
    <x v="7"/>
    <s v="Jabra SPEAK 410"/>
    <x v="2854"/>
    <x v="3"/>
    <n v="0"/>
    <x v="3912"/>
  </r>
  <r>
    <n v="4575"/>
    <x v="2267"/>
    <x v="0"/>
    <x v="939"/>
    <d v="2013-12-19T00:00:00"/>
    <s v="Standard Class"/>
    <s v="MG-17650"/>
    <s v="Matthew Grinstein"/>
    <x v="2"/>
    <x v="0"/>
    <s v="Jackson"/>
    <x v="12"/>
    <n v="49201"/>
    <x v="2"/>
    <s v="FUR-FU-10003724"/>
    <x v="0"/>
    <x v="5"/>
    <s v="Westinghouse Clip-On Gooseneck Lamps"/>
    <x v="3446"/>
    <x v="4"/>
    <n v="0"/>
    <x v="3913"/>
  </r>
  <r>
    <n v="4576"/>
    <x v="2267"/>
    <x v="0"/>
    <x v="939"/>
    <d v="2013-12-19T00:00:00"/>
    <s v="Standard Class"/>
    <s v="MG-17650"/>
    <s v="Matthew Grinstein"/>
    <x v="2"/>
    <x v="0"/>
    <s v="Jackson"/>
    <x v="12"/>
    <n v="49201"/>
    <x v="2"/>
    <s v="OFF-AR-10003732"/>
    <x v="1"/>
    <x v="6"/>
    <s v="Newell 333"/>
    <x v="2255"/>
    <x v="2"/>
    <n v="0"/>
    <x v="2711"/>
  </r>
  <r>
    <n v="4577"/>
    <x v="2267"/>
    <x v="0"/>
    <x v="939"/>
    <d v="2013-12-19T00:00:00"/>
    <s v="Standard Class"/>
    <s v="MG-17650"/>
    <s v="Matthew Grinstein"/>
    <x v="2"/>
    <x v="0"/>
    <s v="Jackson"/>
    <x v="12"/>
    <n v="49201"/>
    <x v="2"/>
    <s v="OFF-ST-10000885"/>
    <x v="1"/>
    <x v="4"/>
    <s v="Fellowes Desktop Hanging File Manager"/>
    <x v="3447"/>
    <x v="0"/>
    <n v="0"/>
    <x v="3914"/>
  </r>
  <r>
    <n v="4578"/>
    <x v="2268"/>
    <x v="2"/>
    <x v="909"/>
    <d v="2011-04-16T00:00:00"/>
    <s v="Standard Class"/>
    <s v="SE-20110"/>
    <s v="Sanjit Engle"/>
    <x v="0"/>
    <x v="0"/>
    <s v="Lewiston"/>
    <x v="45"/>
    <n v="83501"/>
    <x v="1"/>
    <s v="OFF-BI-10004817"/>
    <x v="1"/>
    <x v="8"/>
    <s v="GBC Personal VeloBind Strips"/>
    <x v="2094"/>
    <x v="7"/>
    <n v="0.2"/>
    <x v="2258"/>
  </r>
  <r>
    <n v="4579"/>
    <x v="2269"/>
    <x v="1"/>
    <x v="988"/>
    <d v="2012-06-15T00:00:00"/>
    <s v="Standard Class"/>
    <s v="AG-10765"/>
    <s v="Anthony Garverick"/>
    <x v="2"/>
    <x v="0"/>
    <s v="Hampton"/>
    <x v="17"/>
    <n v="23666"/>
    <x v="0"/>
    <s v="OFF-BI-10001670"/>
    <x v="1"/>
    <x v="8"/>
    <s v="Vinyl Sectional Post Binders"/>
    <x v="3448"/>
    <x v="1"/>
    <n v="0"/>
    <x v="3915"/>
  </r>
  <r>
    <n v="4580"/>
    <x v="2270"/>
    <x v="2"/>
    <x v="923"/>
    <d v="2011-08-02T00:00:00"/>
    <s v="Standard Class"/>
    <s v="AS-10045"/>
    <s v="Aaron Smayling"/>
    <x v="1"/>
    <x v="0"/>
    <s v="New York City"/>
    <x v="15"/>
    <n v="10035"/>
    <x v="3"/>
    <s v="OFF-PA-10002709"/>
    <x v="1"/>
    <x v="10"/>
    <s v="Xerox 1956"/>
    <x v="3449"/>
    <x v="10"/>
    <n v="0"/>
    <x v="3916"/>
  </r>
  <r>
    <n v="4581"/>
    <x v="2271"/>
    <x v="1"/>
    <x v="374"/>
    <d v="2012-08-06T00:00:00"/>
    <s v="Standard Class"/>
    <s v="AR-10405"/>
    <s v="Allen Rosenblatt"/>
    <x v="1"/>
    <x v="0"/>
    <s v="Hattiesburg"/>
    <x v="35"/>
    <n v="39401"/>
    <x v="0"/>
    <s v="TEC-AC-10004469"/>
    <x v="2"/>
    <x v="11"/>
    <s v="Microsoft Sculpt Comfort Mouse"/>
    <x v="3450"/>
    <x v="5"/>
    <n v="0"/>
    <x v="3917"/>
  </r>
  <r>
    <n v="4582"/>
    <x v="2272"/>
    <x v="0"/>
    <x v="251"/>
    <d v="2013-09-23T00:00:00"/>
    <s v="First Class"/>
    <s v="AP-10720"/>
    <s v="Anne Pryor"/>
    <x v="2"/>
    <x v="0"/>
    <s v="Philadelphia"/>
    <x v="9"/>
    <n v="19140"/>
    <x v="3"/>
    <s v="FUR-FU-10003424"/>
    <x v="0"/>
    <x v="5"/>
    <s v="Nu-Dell Oak Frame"/>
    <x v="3451"/>
    <x v="1"/>
    <n v="0.2"/>
    <x v="3918"/>
  </r>
  <r>
    <n v="4583"/>
    <x v="2273"/>
    <x v="0"/>
    <x v="224"/>
    <d v="2013-06-13T00:00:00"/>
    <s v="First Class"/>
    <s v="JB-16000"/>
    <s v="Joy Bell-"/>
    <x v="0"/>
    <x v="0"/>
    <s v="Philadelphia"/>
    <x v="9"/>
    <n v="19140"/>
    <x v="3"/>
    <s v="OFF-LA-10003720"/>
    <x v="1"/>
    <x v="2"/>
    <s v="Avery 487"/>
    <x v="3452"/>
    <x v="8"/>
    <n v="0.2"/>
    <x v="3919"/>
  </r>
  <r>
    <n v="4584"/>
    <x v="2274"/>
    <x v="0"/>
    <x v="370"/>
    <d v="2013-08-29T00:00:00"/>
    <s v="Second Class"/>
    <s v="TS-21430"/>
    <s v="Tom Stivers"/>
    <x v="1"/>
    <x v="0"/>
    <s v="Los Angeles"/>
    <x v="1"/>
    <n v="90045"/>
    <x v="1"/>
    <s v="OFF-AR-10000390"/>
    <x v="1"/>
    <x v="6"/>
    <s v="Newell Chalk Holder"/>
    <x v="341"/>
    <x v="0"/>
    <n v="0"/>
    <x v="349"/>
  </r>
  <r>
    <n v="4585"/>
    <x v="2275"/>
    <x v="3"/>
    <x v="808"/>
    <d v="2014-11-05T00:00:00"/>
    <s v="Second Class"/>
    <s v="NL-18310"/>
    <s v="Nancy Lomonaco"/>
    <x v="2"/>
    <x v="0"/>
    <s v="Danville"/>
    <x v="1"/>
    <n v="94526"/>
    <x v="1"/>
    <s v="OFF-EN-10001335"/>
    <x v="1"/>
    <x v="12"/>
    <s v="White Business Envelopes with Contemporary Seam, Recycled White Business Envelopes"/>
    <x v="3453"/>
    <x v="3"/>
    <n v="0"/>
    <x v="3920"/>
  </r>
  <r>
    <n v="4586"/>
    <x v="2275"/>
    <x v="3"/>
    <x v="808"/>
    <d v="2014-11-05T00:00:00"/>
    <s v="Second Class"/>
    <s v="NL-18310"/>
    <s v="Nancy Lomonaco"/>
    <x v="2"/>
    <x v="0"/>
    <s v="Danville"/>
    <x v="1"/>
    <n v="94526"/>
    <x v="1"/>
    <s v="OFF-AR-10003469"/>
    <x v="1"/>
    <x v="6"/>
    <s v="Nontoxic Chalk"/>
    <x v="3454"/>
    <x v="2"/>
    <n v="0"/>
    <x v="3921"/>
  </r>
  <r>
    <n v="4587"/>
    <x v="2275"/>
    <x v="3"/>
    <x v="808"/>
    <d v="2014-11-05T00:00:00"/>
    <s v="Second Class"/>
    <s v="NL-18310"/>
    <s v="Nancy Lomonaco"/>
    <x v="2"/>
    <x v="0"/>
    <s v="Danville"/>
    <x v="1"/>
    <n v="94526"/>
    <x v="1"/>
    <s v="OFF-BI-10003718"/>
    <x v="1"/>
    <x v="8"/>
    <s v="GBC Therma-A-Bind 250T Electric Binding System"/>
    <x v="3455"/>
    <x v="5"/>
    <n v="0.2"/>
    <x v="3922"/>
  </r>
  <r>
    <n v="4588"/>
    <x v="2275"/>
    <x v="3"/>
    <x v="808"/>
    <d v="2014-11-05T00:00:00"/>
    <s v="Second Class"/>
    <s v="NL-18310"/>
    <s v="Nancy Lomonaco"/>
    <x v="2"/>
    <x v="0"/>
    <s v="Danville"/>
    <x v="1"/>
    <n v="94526"/>
    <x v="1"/>
    <s v="OFF-FA-10004838"/>
    <x v="1"/>
    <x v="13"/>
    <s v="Super Bands, 12/Pack"/>
    <x v="2271"/>
    <x v="1"/>
    <n v="0"/>
    <x v="3923"/>
  </r>
  <r>
    <n v="4589"/>
    <x v="2275"/>
    <x v="3"/>
    <x v="808"/>
    <d v="2014-11-05T00:00:00"/>
    <s v="Second Class"/>
    <s v="NL-18310"/>
    <s v="Nancy Lomonaco"/>
    <x v="2"/>
    <x v="0"/>
    <s v="Danville"/>
    <x v="1"/>
    <n v="94526"/>
    <x v="1"/>
    <s v="FUR-FU-10002508"/>
    <x v="0"/>
    <x v="5"/>
    <s v="Document Clip Frames"/>
    <x v="3456"/>
    <x v="1"/>
    <n v="0"/>
    <x v="3924"/>
  </r>
  <r>
    <n v="4590"/>
    <x v="2275"/>
    <x v="3"/>
    <x v="808"/>
    <d v="2014-11-05T00:00:00"/>
    <s v="Second Class"/>
    <s v="NL-18310"/>
    <s v="Nancy Lomonaco"/>
    <x v="2"/>
    <x v="0"/>
    <s v="Danville"/>
    <x v="1"/>
    <n v="94526"/>
    <x v="1"/>
    <s v="OFF-ST-10001511"/>
    <x v="1"/>
    <x v="4"/>
    <s v="Space Solutions Commercial Steel Shelving"/>
    <x v="3457"/>
    <x v="3"/>
    <n v="0"/>
    <x v="3925"/>
  </r>
  <r>
    <n v="4591"/>
    <x v="2276"/>
    <x v="0"/>
    <x v="482"/>
    <d v="2014-01-01T00:00:00"/>
    <s v="Standard Class"/>
    <s v="MC-18130"/>
    <s v="Mike Caudle"/>
    <x v="1"/>
    <x v="0"/>
    <s v="Los Angeles"/>
    <x v="1"/>
    <n v="90004"/>
    <x v="1"/>
    <s v="OFF-SU-10000952"/>
    <x v="1"/>
    <x v="14"/>
    <s v="Fiskars Home &amp; Office Scissors"/>
    <x v="2788"/>
    <x v="0"/>
    <n v="0"/>
    <x v="3926"/>
  </r>
  <r>
    <n v="4592"/>
    <x v="2276"/>
    <x v="0"/>
    <x v="482"/>
    <d v="2014-01-01T00:00:00"/>
    <s v="Standard Class"/>
    <s v="MC-18130"/>
    <s v="Mike Caudle"/>
    <x v="1"/>
    <x v="0"/>
    <s v="Los Angeles"/>
    <x v="1"/>
    <n v="90004"/>
    <x v="1"/>
    <s v="TEC-PH-10002275"/>
    <x v="2"/>
    <x v="7"/>
    <s v="Mitel 5320 IP Phone VoIP phone"/>
    <x v="3164"/>
    <x v="0"/>
    <n v="0.2"/>
    <x v="3557"/>
  </r>
  <r>
    <n v="4593"/>
    <x v="2276"/>
    <x v="0"/>
    <x v="482"/>
    <d v="2014-01-01T00:00:00"/>
    <s v="Standard Class"/>
    <s v="MC-18130"/>
    <s v="Mike Caudle"/>
    <x v="1"/>
    <x v="0"/>
    <s v="Los Angeles"/>
    <x v="1"/>
    <n v="90004"/>
    <x v="1"/>
    <s v="FUR-CH-10003535"/>
    <x v="0"/>
    <x v="1"/>
    <s v="Global Armless Task Chair, Royal Blue"/>
    <x v="1770"/>
    <x v="1"/>
    <n v="0.2"/>
    <x v="3927"/>
  </r>
  <r>
    <n v="4594"/>
    <x v="2276"/>
    <x v="0"/>
    <x v="482"/>
    <d v="2014-01-01T00:00:00"/>
    <s v="Standard Class"/>
    <s v="MC-18130"/>
    <s v="Mike Caudle"/>
    <x v="1"/>
    <x v="0"/>
    <s v="Los Angeles"/>
    <x v="1"/>
    <n v="90004"/>
    <x v="1"/>
    <s v="OFF-AP-10004052"/>
    <x v="1"/>
    <x v="9"/>
    <s v="Hoover Replacement Belts For Soft Guard &amp; Commercial Ltweight Upright Vacs, 2/Pk"/>
    <x v="2307"/>
    <x v="0"/>
    <n v="0"/>
    <x v="3928"/>
  </r>
  <r>
    <n v="4595"/>
    <x v="2276"/>
    <x v="0"/>
    <x v="482"/>
    <d v="2014-01-01T00:00:00"/>
    <s v="Standard Class"/>
    <s v="MC-18130"/>
    <s v="Mike Caudle"/>
    <x v="1"/>
    <x v="0"/>
    <s v="Los Angeles"/>
    <x v="1"/>
    <n v="90004"/>
    <x v="1"/>
    <s v="FUR-TA-10003473"/>
    <x v="0"/>
    <x v="3"/>
    <s v="Bretford Rectangular Conference Table Tops"/>
    <x v="3458"/>
    <x v="1"/>
    <n v="0.2"/>
    <x v="3929"/>
  </r>
  <r>
    <n v="4596"/>
    <x v="2276"/>
    <x v="0"/>
    <x v="482"/>
    <d v="2014-01-01T00:00:00"/>
    <s v="Standard Class"/>
    <s v="MC-18130"/>
    <s v="Mike Caudle"/>
    <x v="1"/>
    <x v="0"/>
    <s v="Los Angeles"/>
    <x v="1"/>
    <n v="90004"/>
    <x v="1"/>
    <s v="OFF-AR-10001897"/>
    <x v="1"/>
    <x v="6"/>
    <s v="Model L Table or Wall-Mount Pencil Sharpener"/>
    <x v="3459"/>
    <x v="1"/>
    <n v="0"/>
    <x v="3930"/>
  </r>
  <r>
    <n v="4597"/>
    <x v="2277"/>
    <x v="0"/>
    <x v="5"/>
    <d v="2013-12-11T00:00:00"/>
    <s v="Second Class"/>
    <s v="TC-21475"/>
    <s v="Tony Chapman"/>
    <x v="2"/>
    <x v="0"/>
    <s v="Washington"/>
    <x v="40"/>
    <n v="20016"/>
    <x v="3"/>
    <s v="OFF-AR-10000034"/>
    <x v="1"/>
    <x v="6"/>
    <s v="BIC Brite Liner Grip Highlighters, Assorted, 5/Pack"/>
    <x v="3460"/>
    <x v="8"/>
    <n v="0"/>
    <x v="3931"/>
  </r>
  <r>
    <n v="4598"/>
    <x v="2278"/>
    <x v="3"/>
    <x v="735"/>
    <d v="2014-09-02T00:00:00"/>
    <s v="Standard Class"/>
    <s v="MG-17650"/>
    <s v="Matthew Grinstein"/>
    <x v="2"/>
    <x v="0"/>
    <s v="Milwaukee"/>
    <x v="6"/>
    <n v="53209"/>
    <x v="2"/>
    <s v="OFF-SU-10004115"/>
    <x v="1"/>
    <x v="14"/>
    <s v="Acme Stainless Steel Office Snips"/>
    <x v="3461"/>
    <x v="1"/>
    <n v="0"/>
    <x v="3932"/>
  </r>
  <r>
    <n v="4599"/>
    <x v="2278"/>
    <x v="3"/>
    <x v="735"/>
    <d v="2014-09-02T00:00:00"/>
    <s v="Standard Class"/>
    <s v="MG-17650"/>
    <s v="Matthew Grinstein"/>
    <x v="2"/>
    <x v="0"/>
    <s v="Milwaukee"/>
    <x v="6"/>
    <n v="53209"/>
    <x v="2"/>
    <s v="OFF-AP-10001947"/>
    <x v="1"/>
    <x v="9"/>
    <s v="Acco 6 Outlet Guardian Premium Plus Surge Suppressor"/>
    <x v="3462"/>
    <x v="2"/>
    <n v="0"/>
    <x v="3933"/>
  </r>
  <r>
    <n v="4600"/>
    <x v="2279"/>
    <x v="1"/>
    <x v="747"/>
    <d v="2012-07-20T00:00:00"/>
    <s v="Standard Class"/>
    <s v="MG-17890"/>
    <s v="Michael Granlund"/>
    <x v="2"/>
    <x v="0"/>
    <s v="Baltimore"/>
    <x v="39"/>
    <n v="21215"/>
    <x v="3"/>
    <s v="FUR-CH-10004853"/>
    <x v="0"/>
    <x v="1"/>
    <s v="Global Manager's Adjustable Task Chair, Storm"/>
    <x v="3463"/>
    <x v="7"/>
    <n v="0"/>
    <x v="3934"/>
  </r>
  <r>
    <n v="4601"/>
    <x v="2279"/>
    <x v="1"/>
    <x v="747"/>
    <d v="2012-07-20T00:00:00"/>
    <s v="Standard Class"/>
    <s v="MG-17890"/>
    <s v="Michael Granlund"/>
    <x v="2"/>
    <x v="0"/>
    <s v="Baltimore"/>
    <x v="39"/>
    <n v="21215"/>
    <x v="3"/>
    <s v="OFF-EN-10000483"/>
    <x v="1"/>
    <x v="12"/>
    <s v="White Envelopes, White Envelopes with Clear Poly Window"/>
    <x v="3464"/>
    <x v="6"/>
    <n v="0"/>
    <x v="3935"/>
  </r>
  <r>
    <n v="4602"/>
    <x v="2279"/>
    <x v="1"/>
    <x v="747"/>
    <d v="2012-07-20T00:00:00"/>
    <s v="Standard Class"/>
    <s v="MG-17890"/>
    <s v="Michael Granlund"/>
    <x v="2"/>
    <x v="0"/>
    <s v="Baltimore"/>
    <x v="39"/>
    <n v="21215"/>
    <x v="3"/>
    <s v="OFF-FA-10001332"/>
    <x v="1"/>
    <x v="13"/>
    <s v="Acco Banker's Clasps, 5 3/4&quot;-Long"/>
    <x v="132"/>
    <x v="4"/>
    <n v="0"/>
    <x v="3936"/>
  </r>
  <r>
    <n v="4603"/>
    <x v="2280"/>
    <x v="1"/>
    <x v="989"/>
    <d v="2012-05-29T00:00:00"/>
    <s v="Second Class"/>
    <s v="BF-11170"/>
    <s v="Ben Ferrer"/>
    <x v="2"/>
    <x v="0"/>
    <s v="Jacksonville"/>
    <x v="3"/>
    <n v="28540"/>
    <x v="0"/>
    <s v="OFF-PA-10003790"/>
    <x v="1"/>
    <x v="10"/>
    <s v="Xerox 1991"/>
    <x v="3465"/>
    <x v="7"/>
    <n v="0.2"/>
    <x v="3937"/>
  </r>
  <r>
    <n v="4604"/>
    <x v="2280"/>
    <x v="1"/>
    <x v="989"/>
    <d v="2012-05-29T00:00:00"/>
    <s v="Second Class"/>
    <s v="BF-11170"/>
    <s v="Ben Ferrer"/>
    <x v="2"/>
    <x v="0"/>
    <s v="Jacksonville"/>
    <x v="3"/>
    <n v="28540"/>
    <x v="0"/>
    <s v="OFF-PA-10003134"/>
    <x v="1"/>
    <x v="10"/>
    <s v="Xerox 1937"/>
    <x v="3466"/>
    <x v="4"/>
    <n v="0.2"/>
    <x v="3938"/>
  </r>
  <r>
    <n v="4605"/>
    <x v="2280"/>
    <x v="1"/>
    <x v="989"/>
    <d v="2012-05-29T00:00:00"/>
    <s v="Second Class"/>
    <s v="BF-11170"/>
    <s v="Ben Ferrer"/>
    <x v="2"/>
    <x v="0"/>
    <s v="Jacksonville"/>
    <x v="3"/>
    <n v="28540"/>
    <x v="0"/>
    <s v="OFF-EN-10004459"/>
    <x v="1"/>
    <x v="12"/>
    <s v="Security-Tint Envelopes"/>
    <x v="2096"/>
    <x v="0"/>
    <n v="0.2"/>
    <x v="2260"/>
  </r>
  <r>
    <n v="4606"/>
    <x v="2280"/>
    <x v="1"/>
    <x v="989"/>
    <d v="2012-05-29T00:00:00"/>
    <s v="Second Class"/>
    <s v="BF-11170"/>
    <s v="Ben Ferrer"/>
    <x v="2"/>
    <x v="0"/>
    <s v="Jacksonville"/>
    <x v="3"/>
    <n v="28540"/>
    <x v="0"/>
    <s v="TEC-AC-10003628"/>
    <x v="2"/>
    <x v="11"/>
    <s v="Logitech 910-002974 M325 Wireless Mouse for Web Scrolling"/>
    <x v="3467"/>
    <x v="3"/>
    <n v="0.2"/>
    <x v="3939"/>
  </r>
  <r>
    <n v="4607"/>
    <x v="2281"/>
    <x v="1"/>
    <x v="71"/>
    <d v="2012-06-02T00:00:00"/>
    <s v="Standard Class"/>
    <s v="MS-17770"/>
    <s v="Maxwell Schwartz"/>
    <x v="0"/>
    <x v="0"/>
    <s v="Rochester"/>
    <x v="15"/>
    <n v="14609"/>
    <x v="3"/>
    <s v="TEC-PH-10004093"/>
    <x v="2"/>
    <x v="7"/>
    <s v="Panasonic Kx-TS550"/>
    <x v="3468"/>
    <x v="7"/>
    <n v="0"/>
    <x v="3940"/>
  </r>
  <r>
    <n v="4608"/>
    <x v="2281"/>
    <x v="1"/>
    <x v="71"/>
    <d v="2012-06-02T00:00:00"/>
    <s v="Standard Class"/>
    <s v="MS-17770"/>
    <s v="Maxwell Schwartz"/>
    <x v="0"/>
    <x v="0"/>
    <s v="Rochester"/>
    <x v="15"/>
    <n v="14609"/>
    <x v="3"/>
    <s v="OFF-ST-10001490"/>
    <x v="1"/>
    <x v="4"/>
    <s v="Hot File 7-Pocket, Floor Stand"/>
    <x v="3469"/>
    <x v="1"/>
    <n v="0"/>
    <x v="3941"/>
  </r>
  <r>
    <n v="4609"/>
    <x v="2281"/>
    <x v="1"/>
    <x v="71"/>
    <d v="2012-06-02T00:00:00"/>
    <s v="Standard Class"/>
    <s v="MS-17770"/>
    <s v="Maxwell Schwartz"/>
    <x v="0"/>
    <x v="0"/>
    <s v="Rochester"/>
    <x v="15"/>
    <n v="14609"/>
    <x v="3"/>
    <s v="OFF-BI-10000605"/>
    <x v="1"/>
    <x v="8"/>
    <s v="Acco Pressboard Covers with Storage Hooks, 9 1/2&quot; x 11&quot;, Executive Red"/>
    <x v="861"/>
    <x v="0"/>
    <n v="0.2"/>
    <x v="3942"/>
  </r>
  <r>
    <n v="4610"/>
    <x v="2281"/>
    <x v="1"/>
    <x v="71"/>
    <d v="2012-06-02T00:00:00"/>
    <s v="Standard Class"/>
    <s v="MS-17770"/>
    <s v="Maxwell Schwartz"/>
    <x v="0"/>
    <x v="0"/>
    <s v="Rochester"/>
    <x v="15"/>
    <n v="14609"/>
    <x v="3"/>
    <s v="OFF-PA-10004255"/>
    <x v="1"/>
    <x v="10"/>
    <s v="Xerox 219"/>
    <x v="1568"/>
    <x v="3"/>
    <n v="0"/>
    <x v="1657"/>
  </r>
  <r>
    <n v="4611"/>
    <x v="2282"/>
    <x v="3"/>
    <x v="45"/>
    <d v="2014-11-15T00:00:00"/>
    <s v="Standard Class"/>
    <s v="JE-15745"/>
    <s v="Joel Eaton"/>
    <x v="0"/>
    <x v="0"/>
    <s v="Oceanside"/>
    <x v="1"/>
    <n v="92054"/>
    <x v="1"/>
    <s v="FUR-FU-10000023"/>
    <x v="0"/>
    <x v="5"/>
    <s v="Eldon Wave Desk Accessories"/>
    <x v="349"/>
    <x v="8"/>
    <n v="0"/>
    <x v="357"/>
  </r>
  <r>
    <n v="4612"/>
    <x v="2283"/>
    <x v="0"/>
    <x v="990"/>
    <d v="2013-01-26T00:00:00"/>
    <s v="Second Class"/>
    <s v="HG-14965"/>
    <s v="Henry Goldwyn"/>
    <x v="1"/>
    <x v="0"/>
    <s v="Gulfport"/>
    <x v="35"/>
    <n v="39503"/>
    <x v="0"/>
    <s v="OFF-BI-10000285"/>
    <x v="1"/>
    <x v="8"/>
    <s v="XtraLife ClearVue Slant-D Ring Binders by Cardinal"/>
    <x v="3470"/>
    <x v="4"/>
    <n v="0"/>
    <x v="3943"/>
  </r>
  <r>
    <n v="4613"/>
    <x v="2284"/>
    <x v="3"/>
    <x v="413"/>
    <d v="2014-01-07T00:00:00"/>
    <s v="Standard Class"/>
    <s v="EP-13915"/>
    <s v="Emily Phan"/>
    <x v="0"/>
    <x v="0"/>
    <s v="Jacksonville"/>
    <x v="2"/>
    <n v="32216"/>
    <x v="0"/>
    <s v="OFF-AR-10000588"/>
    <x v="1"/>
    <x v="6"/>
    <s v="Newell 345"/>
    <x v="1662"/>
    <x v="1"/>
    <n v="0.2"/>
    <x v="1760"/>
  </r>
  <r>
    <n v="4614"/>
    <x v="2284"/>
    <x v="3"/>
    <x v="413"/>
    <d v="2014-01-07T00:00:00"/>
    <s v="Standard Class"/>
    <s v="EP-13915"/>
    <s v="Emily Phan"/>
    <x v="0"/>
    <x v="0"/>
    <s v="Jacksonville"/>
    <x v="2"/>
    <n v="32216"/>
    <x v="0"/>
    <s v="OFF-PA-10002250"/>
    <x v="1"/>
    <x v="10"/>
    <s v="Things To Do Today Pad"/>
    <x v="3471"/>
    <x v="2"/>
    <n v="0.2"/>
    <x v="3944"/>
  </r>
  <r>
    <n v="4615"/>
    <x v="2285"/>
    <x v="0"/>
    <x v="64"/>
    <d v="2013-09-11T00:00:00"/>
    <s v="Standard Class"/>
    <s v="GH-14410"/>
    <s v="Gary Hansen"/>
    <x v="2"/>
    <x v="0"/>
    <s v="Houston"/>
    <x v="5"/>
    <n v="77070"/>
    <x v="2"/>
    <s v="OFF-AP-10002457"/>
    <x v="1"/>
    <x v="9"/>
    <s v="Eureka The Boss Plus 12-Amp Hard Box Upright Vacuum, Red"/>
    <x v="3472"/>
    <x v="1"/>
    <n v="0.8"/>
    <x v="3945"/>
  </r>
  <r>
    <n v="4616"/>
    <x v="2285"/>
    <x v="0"/>
    <x v="64"/>
    <d v="2013-09-11T00:00:00"/>
    <s v="Standard Class"/>
    <s v="GH-14410"/>
    <s v="Gary Hansen"/>
    <x v="2"/>
    <x v="0"/>
    <s v="Houston"/>
    <x v="5"/>
    <n v="77070"/>
    <x v="2"/>
    <s v="OFF-FA-10002763"/>
    <x v="1"/>
    <x v="13"/>
    <s v="Advantus Map Pennant Flags and Round Head Tacks"/>
    <x v="2696"/>
    <x v="6"/>
    <n v="0.2"/>
    <x v="3946"/>
  </r>
  <r>
    <n v="4617"/>
    <x v="2286"/>
    <x v="1"/>
    <x v="406"/>
    <d v="2012-09-07T00:00:00"/>
    <s v="Second Class"/>
    <s v="DS-13180"/>
    <s v="David Smith"/>
    <x v="1"/>
    <x v="0"/>
    <s v="Houston"/>
    <x v="5"/>
    <n v="77095"/>
    <x v="2"/>
    <s v="TEC-AC-10000109"/>
    <x v="2"/>
    <x v="11"/>
    <s v="Sony Micro Vault Click 16 GB USB 2.0 Flash Drive"/>
    <x v="3473"/>
    <x v="1"/>
    <n v="0.2"/>
    <x v="3947"/>
  </r>
  <r>
    <n v="4618"/>
    <x v="2287"/>
    <x v="1"/>
    <x v="481"/>
    <d v="2012-09-26T00:00:00"/>
    <s v="Standard Class"/>
    <s v="TH-21550"/>
    <s v="Tracy Hopkins"/>
    <x v="2"/>
    <x v="0"/>
    <s v="Everett"/>
    <x v="31"/>
    <n v="2149"/>
    <x v="3"/>
    <s v="TEC-PH-10002415"/>
    <x v="2"/>
    <x v="7"/>
    <s v="Polycom VoiceStation 500 Conference phone"/>
    <x v="3474"/>
    <x v="0"/>
    <n v="0"/>
    <x v="3948"/>
  </r>
  <r>
    <n v="4619"/>
    <x v="2287"/>
    <x v="1"/>
    <x v="481"/>
    <d v="2012-09-26T00:00:00"/>
    <s v="Standard Class"/>
    <s v="TH-21550"/>
    <s v="Tracy Hopkins"/>
    <x v="2"/>
    <x v="0"/>
    <s v="Everett"/>
    <x v="31"/>
    <n v="2149"/>
    <x v="3"/>
    <s v="FUR-CH-10000785"/>
    <x v="0"/>
    <x v="1"/>
    <s v="Global Ergonomic Managers Chair"/>
    <x v="3116"/>
    <x v="1"/>
    <n v="0"/>
    <x v="3949"/>
  </r>
  <r>
    <n v="4620"/>
    <x v="2288"/>
    <x v="3"/>
    <x v="165"/>
    <d v="2014-12-26T00:00:00"/>
    <s v="First Class"/>
    <s v="RM-19675"/>
    <s v="Robert Marley"/>
    <x v="2"/>
    <x v="0"/>
    <s v="Los Angeles"/>
    <x v="1"/>
    <n v="90049"/>
    <x v="1"/>
    <s v="TEC-CO-10001449"/>
    <x v="2"/>
    <x v="16"/>
    <s v="Hewlett Packard LaserJet 3310 Copier"/>
    <x v="3475"/>
    <x v="5"/>
    <n v="0.2"/>
    <x v="3950"/>
  </r>
  <r>
    <n v="4621"/>
    <x v="2288"/>
    <x v="3"/>
    <x v="165"/>
    <d v="2014-12-26T00:00:00"/>
    <s v="First Class"/>
    <s v="RM-19675"/>
    <s v="Robert Marley"/>
    <x v="2"/>
    <x v="0"/>
    <s v="Los Angeles"/>
    <x v="1"/>
    <n v="90049"/>
    <x v="1"/>
    <s v="OFF-BI-10001670"/>
    <x v="1"/>
    <x v="8"/>
    <s v="Vinyl Sectional Post Binders"/>
    <x v="3476"/>
    <x v="1"/>
    <n v="0.2"/>
    <x v="3951"/>
  </r>
  <r>
    <n v="4622"/>
    <x v="2289"/>
    <x v="1"/>
    <x v="348"/>
    <d v="2012-10-08T00:00:00"/>
    <s v="Second Class"/>
    <s v="SF-20965"/>
    <s v="Sylvia Foulston"/>
    <x v="1"/>
    <x v="0"/>
    <s v="Wilmington"/>
    <x v="13"/>
    <n v="19805"/>
    <x v="3"/>
    <s v="OFF-ST-10001328"/>
    <x v="1"/>
    <x v="4"/>
    <s v="Personal Filing Tote with Lid, Black/Gray"/>
    <x v="3477"/>
    <x v="2"/>
    <n v="0"/>
    <x v="3952"/>
  </r>
  <r>
    <n v="4623"/>
    <x v="2290"/>
    <x v="3"/>
    <x v="428"/>
    <d v="2014-09-15T00:00:00"/>
    <s v="Standard Class"/>
    <s v="SO-20335"/>
    <s v="Sean O'Donnell"/>
    <x v="0"/>
    <x v="0"/>
    <s v="Columbia"/>
    <x v="18"/>
    <n v="38401"/>
    <x v="0"/>
    <s v="OFF-SU-10001225"/>
    <x v="1"/>
    <x v="14"/>
    <s v="Staples"/>
    <x v="3478"/>
    <x v="1"/>
    <n v="0.2"/>
    <x v="3953"/>
  </r>
  <r>
    <n v="4624"/>
    <x v="2290"/>
    <x v="3"/>
    <x v="428"/>
    <d v="2014-09-15T00:00:00"/>
    <s v="Standard Class"/>
    <s v="SO-20335"/>
    <s v="Sean O'Donnell"/>
    <x v="0"/>
    <x v="0"/>
    <s v="Columbia"/>
    <x v="18"/>
    <n v="38401"/>
    <x v="0"/>
    <s v="OFF-PA-10000357"/>
    <x v="1"/>
    <x v="10"/>
    <s v="Xerox 1888"/>
    <x v="3479"/>
    <x v="4"/>
    <n v="0.2"/>
    <x v="3954"/>
  </r>
  <r>
    <n v="4625"/>
    <x v="2290"/>
    <x v="3"/>
    <x v="428"/>
    <d v="2014-09-15T00:00:00"/>
    <s v="Standard Class"/>
    <s v="SO-20335"/>
    <s v="Sean O'Donnell"/>
    <x v="0"/>
    <x v="0"/>
    <s v="Columbia"/>
    <x v="18"/>
    <n v="38401"/>
    <x v="0"/>
    <s v="OFF-ST-10000046"/>
    <x v="1"/>
    <x v="4"/>
    <s v="Fellowes Super Stor/Drawer Files"/>
    <x v="3480"/>
    <x v="0"/>
    <n v="0.2"/>
    <x v="3955"/>
  </r>
  <r>
    <n v="4626"/>
    <x v="2290"/>
    <x v="3"/>
    <x v="428"/>
    <d v="2014-09-15T00:00:00"/>
    <s v="Standard Class"/>
    <s v="SO-20335"/>
    <s v="Sean O'Donnell"/>
    <x v="0"/>
    <x v="0"/>
    <s v="Columbia"/>
    <x v="18"/>
    <n v="38401"/>
    <x v="0"/>
    <s v="FUR-FU-10000023"/>
    <x v="0"/>
    <x v="5"/>
    <s v="Eldon Wave Desk Accessories"/>
    <x v="3481"/>
    <x v="1"/>
    <n v="0.2"/>
    <x v="3956"/>
  </r>
  <r>
    <n v="4627"/>
    <x v="2291"/>
    <x v="0"/>
    <x v="373"/>
    <d v="2013-11-19T00:00:00"/>
    <s v="Standard Class"/>
    <s v="CK-12760"/>
    <s v="Cyma Kinney"/>
    <x v="1"/>
    <x v="0"/>
    <s v="New York City"/>
    <x v="15"/>
    <n v="10011"/>
    <x v="3"/>
    <s v="OFF-ST-10003455"/>
    <x v="1"/>
    <x v="4"/>
    <s v="Tenex File Box, Personal Filing Tote with Lid, Black"/>
    <x v="3477"/>
    <x v="2"/>
    <n v="0"/>
    <x v="3957"/>
  </r>
  <r>
    <n v="4628"/>
    <x v="2291"/>
    <x v="0"/>
    <x v="373"/>
    <d v="2013-11-19T00:00:00"/>
    <s v="Standard Class"/>
    <s v="CK-12760"/>
    <s v="Cyma Kinney"/>
    <x v="1"/>
    <x v="0"/>
    <s v="New York City"/>
    <x v="15"/>
    <n v="10011"/>
    <x v="3"/>
    <s v="OFF-ST-10000876"/>
    <x v="1"/>
    <x v="4"/>
    <s v="Eldon Simplefile Box Office"/>
    <x v="3482"/>
    <x v="0"/>
    <n v="0"/>
    <x v="3958"/>
  </r>
  <r>
    <n v="4629"/>
    <x v="2291"/>
    <x v="0"/>
    <x v="373"/>
    <d v="2013-11-19T00:00:00"/>
    <s v="Standard Class"/>
    <s v="CK-12760"/>
    <s v="Cyma Kinney"/>
    <x v="1"/>
    <x v="0"/>
    <s v="New York City"/>
    <x v="15"/>
    <n v="10011"/>
    <x v="3"/>
    <s v="OFF-AR-10003582"/>
    <x v="1"/>
    <x v="6"/>
    <s v="Boston Electric Pencil Sharpener, Model 1818, Charcoal Black"/>
    <x v="3483"/>
    <x v="2"/>
    <n v="0"/>
    <x v="3959"/>
  </r>
  <r>
    <n v="4630"/>
    <x v="2291"/>
    <x v="0"/>
    <x v="373"/>
    <d v="2013-11-19T00:00:00"/>
    <s v="Standard Class"/>
    <s v="CK-12760"/>
    <s v="Cyma Kinney"/>
    <x v="1"/>
    <x v="0"/>
    <s v="New York City"/>
    <x v="15"/>
    <n v="10011"/>
    <x v="3"/>
    <s v="OFF-ST-10004258"/>
    <x v="1"/>
    <x v="4"/>
    <s v="Portable Personal File Box"/>
    <x v="905"/>
    <x v="1"/>
    <n v="0"/>
    <x v="938"/>
  </r>
  <r>
    <n v="4631"/>
    <x v="2292"/>
    <x v="1"/>
    <x v="52"/>
    <d v="2012-10-15T00:00:00"/>
    <s v="Same Day"/>
    <s v="GA-14725"/>
    <s v="Guy Armstrong"/>
    <x v="0"/>
    <x v="0"/>
    <s v="Mount Pleasant"/>
    <x v="12"/>
    <n v="48858"/>
    <x v="2"/>
    <s v="FUR-FU-10000719"/>
    <x v="0"/>
    <x v="5"/>
    <s v="DAX Cubicle Frames, 8-1/2 x 11"/>
    <x v="1819"/>
    <x v="0"/>
    <n v="0"/>
    <x v="3960"/>
  </r>
  <r>
    <n v="4632"/>
    <x v="2293"/>
    <x v="3"/>
    <x v="646"/>
    <d v="2014-08-09T00:00:00"/>
    <s v="Second Class"/>
    <s v="BD-11725"/>
    <s v="Bruce Degenhardt"/>
    <x v="0"/>
    <x v="0"/>
    <s v="San Francisco"/>
    <x v="1"/>
    <n v="94122"/>
    <x v="1"/>
    <s v="OFF-LA-10001297"/>
    <x v="1"/>
    <x v="2"/>
    <s v="Avery 473"/>
    <x v="2678"/>
    <x v="2"/>
    <n v="0"/>
    <x v="2957"/>
  </r>
  <r>
    <n v="4633"/>
    <x v="2293"/>
    <x v="3"/>
    <x v="646"/>
    <d v="2014-08-09T00:00:00"/>
    <s v="Second Class"/>
    <s v="BD-11725"/>
    <s v="Bruce Degenhardt"/>
    <x v="0"/>
    <x v="0"/>
    <s v="San Francisco"/>
    <x v="1"/>
    <n v="94122"/>
    <x v="1"/>
    <s v="FUR-FU-10000723"/>
    <x v="0"/>
    <x v="5"/>
    <s v="Deflect-o EconoMat Studded, No Bevel Mat for Low Pile Carpeting"/>
    <x v="3484"/>
    <x v="1"/>
    <n v="0"/>
    <x v="3961"/>
  </r>
  <r>
    <n v="4634"/>
    <x v="2294"/>
    <x v="1"/>
    <x v="291"/>
    <d v="2012-08-26T00:00:00"/>
    <s v="Standard Class"/>
    <s v="DS-13180"/>
    <s v="David Smith"/>
    <x v="1"/>
    <x v="0"/>
    <s v="San Francisco"/>
    <x v="1"/>
    <n v="94122"/>
    <x v="1"/>
    <s v="FUR-BO-10003893"/>
    <x v="0"/>
    <x v="0"/>
    <s v="Sauder Camden County Collection Library"/>
    <x v="3485"/>
    <x v="5"/>
    <n v="0.15"/>
    <x v="3962"/>
  </r>
  <r>
    <n v="4635"/>
    <x v="2294"/>
    <x v="1"/>
    <x v="291"/>
    <d v="2012-08-26T00:00:00"/>
    <s v="Standard Class"/>
    <s v="DS-13180"/>
    <s v="David Smith"/>
    <x v="1"/>
    <x v="0"/>
    <s v="San Francisco"/>
    <x v="1"/>
    <n v="94122"/>
    <x v="1"/>
    <s v="OFF-ST-10000736"/>
    <x v="1"/>
    <x v="4"/>
    <s v="Carina Double Wide Media Storage Towers in Natural &amp; Black"/>
    <x v="1240"/>
    <x v="7"/>
    <n v="0"/>
    <x v="3963"/>
  </r>
  <r>
    <n v="4636"/>
    <x v="2295"/>
    <x v="3"/>
    <x v="846"/>
    <d v="2014-03-18T00:00:00"/>
    <s v="Standard Class"/>
    <s v="BS-11380"/>
    <s v="Bill Stewart"/>
    <x v="1"/>
    <x v="0"/>
    <s v="San Francisco"/>
    <x v="1"/>
    <n v="94122"/>
    <x v="1"/>
    <s v="OFF-ST-10000736"/>
    <x v="1"/>
    <x v="4"/>
    <s v="Carina Double Wide Media Storage Towers in Natural &amp; Black"/>
    <x v="423"/>
    <x v="1"/>
    <n v="0"/>
    <x v="703"/>
  </r>
  <r>
    <n v="4637"/>
    <x v="2296"/>
    <x v="3"/>
    <x v="842"/>
    <d v="2014-04-30T00:00:00"/>
    <s v="First Class"/>
    <s v="AP-10915"/>
    <s v="Arthur Prichep"/>
    <x v="0"/>
    <x v="0"/>
    <s v="Los Angeles"/>
    <x v="1"/>
    <n v="90045"/>
    <x v="1"/>
    <s v="OFF-AR-10003373"/>
    <x v="1"/>
    <x v="6"/>
    <s v="Boston School Pro Electric Pencil Sharpener, 1670"/>
    <x v="1862"/>
    <x v="4"/>
    <n v="0"/>
    <x v="3964"/>
  </r>
  <r>
    <n v="4638"/>
    <x v="2296"/>
    <x v="3"/>
    <x v="842"/>
    <d v="2014-04-30T00:00:00"/>
    <s v="First Class"/>
    <s v="AP-10915"/>
    <s v="Arthur Prichep"/>
    <x v="0"/>
    <x v="0"/>
    <s v="Los Angeles"/>
    <x v="1"/>
    <n v="90045"/>
    <x v="1"/>
    <s v="OFF-AR-10000390"/>
    <x v="1"/>
    <x v="6"/>
    <s v="Newell Chalk Holder"/>
    <x v="714"/>
    <x v="1"/>
    <n v="0"/>
    <x v="732"/>
  </r>
  <r>
    <n v="4639"/>
    <x v="2296"/>
    <x v="3"/>
    <x v="842"/>
    <d v="2014-04-30T00:00:00"/>
    <s v="First Class"/>
    <s v="AP-10915"/>
    <s v="Arthur Prichep"/>
    <x v="0"/>
    <x v="0"/>
    <s v="Los Angeles"/>
    <x v="1"/>
    <n v="90045"/>
    <x v="1"/>
    <s v="OFF-AR-10001725"/>
    <x v="1"/>
    <x v="6"/>
    <s v="Boston Home &amp; Office Model 2000 Electric Pencil Sharpeners"/>
    <x v="2885"/>
    <x v="0"/>
    <n v="0"/>
    <x v="3207"/>
  </r>
  <r>
    <n v="4640"/>
    <x v="2297"/>
    <x v="0"/>
    <x v="108"/>
    <d v="2013-09-17T00:00:00"/>
    <s v="Standard Class"/>
    <s v="JF-15565"/>
    <s v="Jill Fjeld"/>
    <x v="0"/>
    <x v="0"/>
    <s v="Newport News"/>
    <x v="17"/>
    <n v="23602"/>
    <x v="0"/>
    <s v="TEC-CO-10001943"/>
    <x v="2"/>
    <x v="16"/>
    <s v="Canon PC-428 Personal Copier"/>
    <x v="3486"/>
    <x v="8"/>
    <n v="0"/>
    <x v="3965"/>
  </r>
  <r>
    <n v="4641"/>
    <x v="2297"/>
    <x v="0"/>
    <x v="108"/>
    <d v="2013-09-17T00:00:00"/>
    <s v="Standard Class"/>
    <s v="JF-15565"/>
    <s v="Jill Fjeld"/>
    <x v="0"/>
    <x v="0"/>
    <s v="Newport News"/>
    <x v="17"/>
    <n v="23602"/>
    <x v="0"/>
    <s v="OFF-EN-10002312"/>
    <x v="1"/>
    <x v="12"/>
    <s v="#10 Self-Seal White Envelopes"/>
    <x v="3487"/>
    <x v="7"/>
    <n v="0"/>
    <x v="3966"/>
  </r>
  <r>
    <n v="4642"/>
    <x v="2298"/>
    <x v="3"/>
    <x v="760"/>
    <d v="2014-10-25T00:00:00"/>
    <s v="Second Class"/>
    <s v="HA-14905"/>
    <s v="Helen Abelman"/>
    <x v="0"/>
    <x v="0"/>
    <s v="Fort Collins"/>
    <x v="22"/>
    <n v="80525"/>
    <x v="1"/>
    <s v="OFF-BI-10000831"/>
    <x v="1"/>
    <x v="8"/>
    <s v="Storex Flexible Poly Binders with Double Pockets"/>
    <x v="3488"/>
    <x v="4"/>
    <n v="0.7"/>
    <x v="3967"/>
  </r>
  <r>
    <n v="4643"/>
    <x v="2298"/>
    <x v="3"/>
    <x v="760"/>
    <d v="2014-10-25T00:00:00"/>
    <s v="Second Class"/>
    <s v="HA-14905"/>
    <s v="Helen Abelman"/>
    <x v="0"/>
    <x v="0"/>
    <s v="Fort Collins"/>
    <x v="22"/>
    <n v="80525"/>
    <x v="1"/>
    <s v="FUR-CH-10000749"/>
    <x v="0"/>
    <x v="1"/>
    <s v="Office Star - Ergonomic Mid Back Chair with 2-Way Adjustable Arms"/>
    <x v="1087"/>
    <x v="4"/>
    <n v="0.2"/>
    <x v="3968"/>
  </r>
  <r>
    <n v="4644"/>
    <x v="2299"/>
    <x v="1"/>
    <x v="991"/>
    <d v="2012-08-06T00:00:00"/>
    <s v="Standard Class"/>
    <s v="Co-12640"/>
    <s v="Corey-Lock"/>
    <x v="0"/>
    <x v="0"/>
    <s v="Seattle"/>
    <x v="4"/>
    <n v="98105"/>
    <x v="1"/>
    <s v="OFF-BI-10002003"/>
    <x v="1"/>
    <x v="8"/>
    <s v="Ibico Presentation Index for Binding Systems"/>
    <x v="2925"/>
    <x v="0"/>
    <n v="0.2"/>
    <x v="3830"/>
  </r>
  <r>
    <n v="4645"/>
    <x v="2299"/>
    <x v="1"/>
    <x v="991"/>
    <d v="2012-08-06T00:00:00"/>
    <s v="Standard Class"/>
    <s v="Co-12640"/>
    <s v="Corey-Lock"/>
    <x v="0"/>
    <x v="0"/>
    <s v="Seattle"/>
    <x v="4"/>
    <n v="98105"/>
    <x v="1"/>
    <s v="TEC-MA-10001972"/>
    <x v="2"/>
    <x v="15"/>
    <s v="Okidata C331dn Printer"/>
    <x v="2729"/>
    <x v="0"/>
    <n v="0.2"/>
    <x v="3021"/>
  </r>
  <r>
    <n v="4646"/>
    <x v="2300"/>
    <x v="0"/>
    <x v="399"/>
    <d v="2013-08-17T00:00:00"/>
    <s v="Standard Class"/>
    <s v="BC-11125"/>
    <s v="Becky Castell"/>
    <x v="2"/>
    <x v="0"/>
    <s v="New York City"/>
    <x v="15"/>
    <n v="10011"/>
    <x v="3"/>
    <s v="FUR-CH-10000225"/>
    <x v="0"/>
    <x v="1"/>
    <s v="Global Geo Office Task Chair, Gray"/>
    <x v="3489"/>
    <x v="0"/>
    <n v="0.1"/>
    <x v="3969"/>
  </r>
  <r>
    <n v="4647"/>
    <x v="2301"/>
    <x v="2"/>
    <x v="992"/>
    <d v="2011-06-05T00:00:00"/>
    <s v="Standard Class"/>
    <s v="EB-13840"/>
    <s v="Ellis Ballard"/>
    <x v="1"/>
    <x v="0"/>
    <s v="Richmond"/>
    <x v="17"/>
    <n v="23223"/>
    <x v="0"/>
    <s v="OFF-PA-10001622"/>
    <x v="1"/>
    <x v="10"/>
    <s v="Ampad Poly Cover Wirebound Steno Book, 6&quot; x 9&quot; Assorted Colors, Gregg Ruled"/>
    <x v="3490"/>
    <x v="1"/>
    <n v="0"/>
    <x v="3970"/>
  </r>
  <r>
    <n v="4648"/>
    <x v="2302"/>
    <x v="0"/>
    <x v="993"/>
    <d v="2013-05-02T00:00:00"/>
    <s v="Standard Class"/>
    <s v="DB-13360"/>
    <s v="Dennis Bolton"/>
    <x v="2"/>
    <x v="0"/>
    <s v="New York City"/>
    <x v="15"/>
    <n v="10009"/>
    <x v="3"/>
    <s v="FUR-CH-10004983"/>
    <x v="0"/>
    <x v="1"/>
    <s v="Office Star - Mid Back Dual function Ergonomic High Back Chair with 2-Way Adjustable Arms"/>
    <x v="3491"/>
    <x v="1"/>
    <n v="0.1"/>
    <x v="3971"/>
  </r>
  <r>
    <n v="4649"/>
    <x v="2303"/>
    <x v="3"/>
    <x v="304"/>
    <d v="2014-05-20T00:00:00"/>
    <s v="Standard Class"/>
    <s v="KB-16585"/>
    <s v="Ken Black"/>
    <x v="1"/>
    <x v="0"/>
    <s v="Seattle"/>
    <x v="4"/>
    <n v="98103"/>
    <x v="1"/>
    <s v="OFF-PA-10003228"/>
    <x v="1"/>
    <x v="10"/>
    <s v="Xerox 1917"/>
    <x v="3492"/>
    <x v="6"/>
    <n v="0"/>
    <x v="3972"/>
  </r>
  <r>
    <n v="4650"/>
    <x v="2303"/>
    <x v="3"/>
    <x v="304"/>
    <d v="2014-05-20T00:00:00"/>
    <s v="Standard Class"/>
    <s v="KB-16585"/>
    <s v="Ken Black"/>
    <x v="1"/>
    <x v="0"/>
    <s v="Seattle"/>
    <x v="4"/>
    <n v="98103"/>
    <x v="1"/>
    <s v="OFF-SU-10004498"/>
    <x v="1"/>
    <x v="14"/>
    <s v="Martin-Yale Premier Letter Opener"/>
    <x v="3493"/>
    <x v="2"/>
    <n v="0"/>
    <x v="3973"/>
  </r>
  <r>
    <n v="4651"/>
    <x v="2304"/>
    <x v="3"/>
    <x v="798"/>
    <d v="2014-04-13T00:00:00"/>
    <s v="Standard Class"/>
    <s v="AH-10120"/>
    <s v="Adrian Hane"/>
    <x v="2"/>
    <x v="0"/>
    <s v="San Francisco"/>
    <x v="1"/>
    <n v="94110"/>
    <x v="1"/>
    <s v="OFF-PA-10001878"/>
    <x v="1"/>
    <x v="10"/>
    <s v="Xerox 1891"/>
    <x v="1672"/>
    <x v="2"/>
    <n v="0"/>
    <x v="1770"/>
  </r>
  <r>
    <n v="4652"/>
    <x v="2304"/>
    <x v="3"/>
    <x v="798"/>
    <d v="2014-04-13T00:00:00"/>
    <s v="Standard Class"/>
    <s v="AH-10120"/>
    <s v="Adrian Hane"/>
    <x v="2"/>
    <x v="0"/>
    <s v="San Francisco"/>
    <x v="1"/>
    <n v="94110"/>
    <x v="1"/>
    <s v="OFF-PA-10002923"/>
    <x v="1"/>
    <x v="10"/>
    <s v="Xerox 1942"/>
    <x v="3494"/>
    <x v="4"/>
    <n v="0"/>
    <x v="3974"/>
  </r>
  <r>
    <n v="4653"/>
    <x v="2305"/>
    <x v="3"/>
    <x v="922"/>
    <d v="2014-02-24T00:00:00"/>
    <s v="Standard Class"/>
    <s v="GH-14410"/>
    <s v="Gary Hansen"/>
    <x v="2"/>
    <x v="0"/>
    <s v="Perth Amboy"/>
    <x v="30"/>
    <n v="8861"/>
    <x v="3"/>
    <s v="OFF-PA-10001838"/>
    <x v="1"/>
    <x v="10"/>
    <s v="Adams Telephone Message Book W/Dividers/Space For Phone Numbers, 5 1/4&quot;X8 1/2&quot;, 300/Messages"/>
    <x v="2722"/>
    <x v="0"/>
    <n v="0"/>
    <x v="3975"/>
  </r>
  <r>
    <n v="4654"/>
    <x v="2305"/>
    <x v="3"/>
    <x v="922"/>
    <d v="2014-02-24T00:00:00"/>
    <s v="Standard Class"/>
    <s v="GH-14410"/>
    <s v="Gary Hansen"/>
    <x v="2"/>
    <x v="0"/>
    <s v="Perth Amboy"/>
    <x v="30"/>
    <n v="8861"/>
    <x v="3"/>
    <s v="OFF-ST-10003123"/>
    <x v="1"/>
    <x v="4"/>
    <s v="Fellowes Bases and Tops For Staxonsteel/High-Stak Systems"/>
    <x v="3495"/>
    <x v="2"/>
    <n v="0"/>
    <x v="3976"/>
  </r>
  <r>
    <n v="4655"/>
    <x v="2306"/>
    <x v="3"/>
    <x v="92"/>
    <d v="2014-06-27T00:00:00"/>
    <s v="Second Class"/>
    <s v="KT-16480"/>
    <s v="Kean Thornton"/>
    <x v="0"/>
    <x v="0"/>
    <s v="San Francisco"/>
    <x v="1"/>
    <n v="94110"/>
    <x v="1"/>
    <s v="OFF-FA-10001332"/>
    <x v="1"/>
    <x v="13"/>
    <s v="Acco Banker's Clasps, 5 3/4&quot;-Long"/>
    <x v="709"/>
    <x v="7"/>
    <n v="0"/>
    <x v="3977"/>
  </r>
  <r>
    <n v="4656"/>
    <x v="2307"/>
    <x v="2"/>
    <x v="952"/>
    <d v="2011-05-10T00:00:00"/>
    <s v="Standard Class"/>
    <s v="KH-16330"/>
    <s v="Katharine Harms"/>
    <x v="1"/>
    <x v="0"/>
    <s v="Freeport"/>
    <x v="10"/>
    <n v="61032"/>
    <x v="2"/>
    <s v="OFF-ST-10003442"/>
    <x v="1"/>
    <x v="4"/>
    <s v="Eldon Portable Mobile Manager"/>
    <x v="3496"/>
    <x v="0"/>
    <n v="0.2"/>
    <x v="3978"/>
  </r>
  <r>
    <n v="4657"/>
    <x v="2308"/>
    <x v="1"/>
    <x v="910"/>
    <d v="2012-05-07T00:00:00"/>
    <s v="Standard Class"/>
    <s v="SV-20785"/>
    <s v="Stewart Visinsky"/>
    <x v="0"/>
    <x v="0"/>
    <s v="Philadelphia"/>
    <x v="9"/>
    <n v="19140"/>
    <x v="3"/>
    <s v="OFF-AR-10001468"/>
    <x v="1"/>
    <x v="6"/>
    <s v="Sanford Prismacolor Professional Thick Lead Art Pencils, 36-Color Set"/>
    <x v="3497"/>
    <x v="0"/>
    <n v="0.2"/>
    <x v="3979"/>
  </r>
  <r>
    <n v="4658"/>
    <x v="2308"/>
    <x v="1"/>
    <x v="910"/>
    <d v="2012-05-07T00:00:00"/>
    <s v="Standard Class"/>
    <s v="SV-20785"/>
    <s v="Stewart Visinsky"/>
    <x v="0"/>
    <x v="0"/>
    <s v="Philadelphia"/>
    <x v="9"/>
    <n v="19140"/>
    <x v="3"/>
    <s v="OFF-AP-10003266"/>
    <x v="1"/>
    <x v="9"/>
    <s v="Holmes Replacement Filter for HEPA Air Cleaner, Large Room"/>
    <x v="775"/>
    <x v="0"/>
    <n v="0.2"/>
    <x v="798"/>
  </r>
  <r>
    <n v="4659"/>
    <x v="2308"/>
    <x v="1"/>
    <x v="910"/>
    <d v="2012-05-07T00:00:00"/>
    <s v="Standard Class"/>
    <s v="SV-20785"/>
    <s v="Stewart Visinsky"/>
    <x v="0"/>
    <x v="0"/>
    <s v="Philadelphia"/>
    <x v="9"/>
    <n v="19140"/>
    <x v="3"/>
    <s v="OFF-PA-10002230"/>
    <x v="1"/>
    <x v="10"/>
    <s v="Xerox 1897"/>
    <x v="892"/>
    <x v="0"/>
    <n v="0.2"/>
    <x v="2282"/>
  </r>
  <r>
    <n v="4660"/>
    <x v="2308"/>
    <x v="1"/>
    <x v="910"/>
    <d v="2012-05-07T00:00:00"/>
    <s v="Standard Class"/>
    <s v="SV-20785"/>
    <s v="Stewart Visinsky"/>
    <x v="0"/>
    <x v="0"/>
    <s v="Philadelphia"/>
    <x v="9"/>
    <n v="19140"/>
    <x v="3"/>
    <s v="OFF-AP-10003622"/>
    <x v="1"/>
    <x v="9"/>
    <s v="Bravo II Megaboss 12-Amp Hard Body Upright, Replacement Belts, 2 Belts per Pack"/>
    <x v="3498"/>
    <x v="3"/>
    <n v="0.2"/>
    <x v="3980"/>
  </r>
  <r>
    <n v="4661"/>
    <x v="2308"/>
    <x v="1"/>
    <x v="910"/>
    <d v="2012-05-07T00:00:00"/>
    <s v="Standard Class"/>
    <s v="SV-20785"/>
    <s v="Stewart Visinsky"/>
    <x v="0"/>
    <x v="0"/>
    <s v="Philadelphia"/>
    <x v="9"/>
    <n v="19140"/>
    <x v="3"/>
    <s v="TEC-AC-10001542"/>
    <x v="2"/>
    <x v="11"/>
    <s v="SanDisk Cruzer 16 GB USB Flash Drive"/>
    <x v="289"/>
    <x v="1"/>
    <n v="0.2"/>
    <x v="3981"/>
  </r>
  <r>
    <n v="4662"/>
    <x v="2308"/>
    <x v="1"/>
    <x v="910"/>
    <d v="2012-05-07T00:00:00"/>
    <s v="Standard Class"/>
    <s v="SV-20785"/>
    <s v="Stewart Visinsky"/>
    <x v="0"/>
    <x v="0"/>
    <s v="Philadelphia"/>
    <x v="9"/>
    <n v="19140"/>
    <x v="3"/>
    <s v="FUR-CH-10002965"/>
    <x v="0"/>
    <x v="1"/>
    <s v="Global Leather Highback Executive Chair with Pneumatic Height Adjustment, Black"/>
    <x v="2818"/>
    <x v="5"/>
    <n v="0.3"/>
    <x v="3131"/>
  </r>
  <r>
    <n v="4663"/>
    <x v="2308"/>
    <x v="1"/>
    <x v="910"/>
    <d v="2012-05-07T00:00:00"/>
    <s v="Standard Class"/>
    <s v="SV-20785"/>
    <s v="Stewart Visinsky"/>
    <x v="0"/>
    <x v="0"/>
    <s v="Philadelphia"/>
    <x v="9"/>
    <n v="19140"/>
    <x v="3"/>
    <s v="OFF-ST-10000563"/>
    <x v="1"/>
    <x v="4"/>
    <s v="Fellowes Bankers Box Stor/Drawer Steel Plus"/>
    <x v="3499"/>
    <x v="1"/>
    <n v="0.2"/>
    <x v="3982"/>
  </r>
  <r>
    <n v="4664"/>
    <x v="2309"/>
    <x v="0"/>
    <x v="31"/>
    <d v="2013-09-23T00:00:00"/>
    <s v="Standard Class"/>
    <s v="PO-18850"/>
    <s v="Patrick O'Brill"/>
    <x v="0"/>
    <x v="0"/>
    <s v="Jacksonville"/>
    <x v="2"/>
    <n v="32216"/>
    <x v="0"/>
    <s v="OFF-LA-10002787"/>
    <x v="1"/>
    <x v="2"/>
    <s v="Avery 480"/>
    <x v="3500"/>
    <x v="7"/>
    <n v="0.2"/>
    <x v="3983"/>
  </r>
  <r>
    <n v="4665"/>
    <x v="2310"/>
    <x v="0"/>
    <x v="897"/>
    <d v="2013-09-27T00:00:00"/>
    <s v="Standard Class"/>
    <s v="AC-10450"/>
    <s v="Amy Cox"/>
    <x v="0"/>
    <x v="0"/>
    <s v="Pembroke Pines"/>
    <x v="2"/>
    <n v="33024"/>
    <x v="0"/>
    <s v="OFF-BI-10004022"/>
    <x v="1"/>
    <x v="8"/>
    <s v="Acco Suede Grain Vinyl Round Ring Binder"/>
    <x v="3501"/>
    <x v="6"/>
    <n v="0.7"/>
    <x v="3984"/>
  </r>
  <r>
    <n v="4666"/>
    <x v="2310"/>
    <x v="0"/>
    <x v="897"/>
    <d v="2013-09-27T00:00:00"/>
    <s v="Standard Class"/>
    <s v="AC-10450"/>
    <s v="Amy Cox"/>
    <x v="0"/>
    <x v="0"/>
    <s v="Pembroke Pines"/>
    <x v="2"/>
    <n v="33024"/>
    <x v="0"/>
    <s v="OFF-LA-10001158"/>
    <x v="1"/>
    <x v="2"/>
    <s v="Avery Address/Shipping Labels for Typewriters, 4&quot; x 2&quot;"/>
    <x v="3416"/>
    <x v="0"/>
    <n v="0.2"/>
    <x v="3985"/>
  </r>
  <r>
    <n v="4667"/>
    <x v="2311"/>
    <x v="0"/>
    <x v="994"/>
    <d v="2013-01-17T00:00:00"/>
    <s v="Standard Class"/>
    <s v="KB-16585"/>
    <s v="Ken Black"/>
    <x v="1"/>
    <x v="0"/>
    <s v="Seattle"/>
    <x v="4"/>
    <n v="98115"/>
    <x v="1"/>
    <s v="FUR-FU-10000076"/>
    <x v="0"/>
    <x v="5"/>
    <s v="24-Hour Round Wall Clock"/>
    <x v="710"/>
    <x v="4"/>
    <n v="0"/>
    <x v="3986"/>
  </r>
  <r>
    <n v="4668"/>
    <x v="2311"/>
    <x v="0"/>
    <x v="994"/>
    <d v="2013-01-17T00:00:00"/>
    <s v="Standard Class"/>
    <s v="KB-16585"/>
    <s v="Ken Black"/>
    <x v="1"/>
    <x v="0"/>
    <s v="Seattle"/>
    <x v="4"/>
    <n v="98115"/>
    <x v="1"/>
    <s v="TEC-AC-10002335"/>
    <x v="2"/>
    <x v="11"/>
    <s v="Logitech Media Keyboard K200"/>
    <x v="3502"/>
    <x v="0"/>
    <n v="0"/>
    <x v="3987"/>
  </r>
  <r>
    <n v="4669"/>
    <x v="2312"/>
    <x v="3"/>
    <x v="636"/>
    <d v="2014-05-12T00:00:00"/>
    <s v="Standard Class"/>
    <s v="DB-13555"/>
    <s v="Dorothy Badders"/>
    <x v="1"/>
    <x v="0"/>
    <s v="Fort Worth"/>
    <x v="5"/>
    <n v="76106"/>
    <x v="2"/>
    <s v="OFF-BI-10002827"/>
    <x v="1"/>
    <x v="8"/>
    <s v="Avery Durable Poly Binders"/>
    <x v="3503"/>
    <x v="12"/>
    <n v="0.8"/>
    <x v="3988"/>
  </r>
  <r>
    <n v="4670"/>
    <x v="2312"/>
    <x v="3"/>
    <x v="636"/>
    <d v="2014-05-12T00:00:00"/>
    <s v="Standard Class"/>
    <s v="DB-13555"/>
    <s v="Dorothy Badders"/>
    <x v="1"/>
    <x v="0"/>
    <s v="Fort Worth"/>
    <x v="5"/>
    <n v="76106"/>
    <x v="2"/>
    <s v="FUR-BO-10001601"/>
    <x v="0"/>
    <x v="0"/>
    <s v="Sauder Mission Library with Doors, Fruitwood Finish"/>
    <x v="3504"/>
    <x v="3"/>
    <n v="0.32"/>
    <x v="3989"/>
  </r>
  <r>
    <n v="4671"/>
    <x v="2312"/>
    <x v="3"/>
    <x v="636"/>
    <d v="2014-05-12T00:00:00"/>
    <s v="Standard Class"/>
    <s v="DB-13555"/>
    <s v="Dorothy Badders"/>
    <x v="1"/>
    <x v="0"/>
    <s v="Fort Worth"/>
    <x v="5"/>
    <n v="76106"/>
    <x v="2"/>
    <s v="OFF-ST-10001932"/>
    <x v="1"/>
    <x v="4"/>
    <s v="Fellowes Staxonsteel Drawer Files"/>
    <x v="3505"/>
    <x v="2"/>
    <n v="0.2"/>
    <x v="3990"/>
  </r>
  <r>
    <n v="4672"/>
    <x v="2313"/>
    <x v="0"/>
    <x v="995"/>
    <d v="2013-08-07T00:00:00"/>
    <s v="Standard Class"/>
    <s v="KL-16645"/>
    <s v="Ken Lonsdale"/>
    <x v="0"/>
    <x v="0"/>
    <s v="Detroit"/>
    <x v="12"/>
    <n v="48205"/>
    <x v="2"/>
    <s v="OFF-AP-10001005"/>
    <x v="1"/>
    <x v="9"/>
    <s v="Honeywell Quietcare HEPA Air Cleaner"/>
    <x v="3506"/>
    <x v="4"/>
    <n v="0.1"/>
    <x v="3991"/>
  </r>
  <r>
    <n v="4673"/>
    <x v="2313"/>
    <x v="0"/>
    <x v="995"/>
    <d v="2013-08-07T00:00:00"/>
    <s v="Standard Class"/>
    <s v="KL-16645"/>
    <s v="Ken Lonsdale"/>
    <x v="0"/>
    <x v="0"/>
    <s v="Detroit"/>
    <x v="12"/>
    <n v="48205"/>
    <x v="2"/>
    <s v="TEC-PH-10004042"/>
    <x v="2"/>
    <x v="7"/>
    <s v="ClearOne Communications CHAT 70 OC Speaker Phone"/>
    <x v="3507"/>
    <x v="4"/>
    <n v="0"/>
    <x v="3992"/>
  </r>
  <r>
    <n v="4674"/>
    <x v="2313"/>
    <x v="0"/>
    <x v="995"/>
    <d v="2013-08-07T00:00:00"/>
    <s v="Standard Class"/>
    <s v="KL-16645"/>
    <s v="Ken Lonsdale"/>
    <x v="0"/>
    <x v="0"/>
    <s v="Detroit"/>
    <x v="12"/>
    <n v="48205"/>
    <x v="2"/>
    <s v="TEC-PH-10001079"/>
    <x v="2"/>
    <x v="7"/>
    <s v="Polycom SoundPoint Pro SE-225 Corded phone"/>
    <x v="3508"/>
    <x v="7"/>
    <n v="0"/>
    <x v="3993"/>
  </r>
  <r>
    <n v="4675"/>
    <x v="2313"/>
    <x v="0"/>
    <x v="995"/>
    <d v="2013-08-07T00:00:00"/>
    <s v="Standard Class"/>
    <s v="KL-16645"/>
    <s v="Ken Lonsdale"/>
    <x v="0"/>
    <x v="0"/>
    <s v="Detroit"/>
    <x v="12"/>
    <n v="48205"/>
    <x v="2"/>
    <s v="FUR-FU-10002918"/>
    <x v="0"/>
    <x v="5"/>
    <s v="Eldon ClusterMat Chair Mat with Cordless Antistatic Protection"/>
    <x v="1050"/>
    <x v="1"/>
    <n v="0"/>
    <x v="3994"/>
  </r>
  <r>
    <n v="4676"/>
    <x v="2314"/>
    <x v="3"/>
    <x v="996"/>
    <d v="2014-03-30T00:00:00"/>
    <s v="Second Class"/>
    <s v="AG-10270"/>
    <s v="Alejandro Grove"/>
    <x v="0"/>
    <x v="0"/>
    <s v="Philadelphia"/>
    <x v="9"/>
    <n v="19120"/>
    <x v="3"/>
    <s v="FUR-FU-10003832"/>
    <x v="0"/>
    <x v="5"/>
    <s v="Eldon Expressions Punched Metal &amp; Wood Desk Accessories, Black &amp; Cherry"/>
    <x v="1660"/>
    <x v="0"/>
    <n v="0.2"/>
    <x v="1758"/>
  </r>
  <r>
    <n v="4677"/>
    <x v="2315"/>
    <x v="2"/>
    <x v="619"/>
    <d v="2011-03-19T00:00:00"/>
    <s v="Standard Class"/>
    <s v="JF-15295"/>
    <s v="Jason Fortune-"/>
    <x v="0"/>
    <x v="0"/>
    <s v="Logan"/>
    <x v="7"/>
    <n v="84321"/>
    <x v="1"/>
    <s v="OFF-BI-10001617"/>
    <x v="1"/>
    <x v="8"/>
    <s v="GBC Wire Binding Combs"/>
    <x v="3509"/>
    <x v="4"/>
    <n v="0.2"/>
    <x v="3995"/>
  </r>
  <r>
    <n v="4678"/>
    <x v="2315"/>
    <x v="2"/>
    <x v="619"/>
    <d v="2011-03-19T00:00:00"/>
    <s v="Standard Class"/>
    <s v="JF-15295"/>
    <s v="Jason Fortune-"/>
    <x v="0"/>
    <x v="0"/>
    <s v="Logan"/>
    <x v="7"/>
    <n v="84321"/>
    <x v="1"/>
    <s v="OFF-ST-10000736"/>
    <x v="1"/>
    <x v="4"/>
    <s v="Carina Double Wide Media Storage Towers in Natural &amp; Black"/>
    <x v="1240"/>
    <x v="7"/>
    <n v="0"/>
    <x v="3963"/>
  </r>
  <r>
    <n v="4679"/>
    <x v="2315"/>
    <x v="2"/>
    <x v="619"/>
    <d v="2011-03-19T00:00:00"/>
    <s v="Standard Class"/>
    <s v="JF-15295"/>
    <s v="Jason Fortune-"/>
    <x v="0"/>
    <x v="0"/>
    <s v="Logan"/>
    <x v="7"/>
    <n v="84321"/>
    <x v="1"/>
    <s v="TEC-AC-10004877"/>
    <x v="2"/>
    <x v="11"/>
    <s v="Imation 30456 USB Flash Drive 8GB"/>
    <x v="137"/>
    <x v="13"/>
    <n v="0"/>
    <x v="3996"/>
  </r>
  <r>
    <n v="4680"/>
    <x v="2315"/>
    <x v="2"/>
    <x v="619"/>
    <d v="2011-03-19T00:00:00"/>
    <s v="Standard Class"/>
    <s v="JF-15295"/>
    <s v="Jason Fortune-"/>
    <x v="0"/>
    <x v="0"/>
    <s v="Logan"/>
    <x v="7"/>
    <n v="84321"/>
    <x v="1"/>
    <s v="OFF-ST-10003221"/>
    <x v="1"/>
    <x v="4"/>
    <s v="Staples"/>
    <x v="794"/>
    <x v="0"/>
    <n v="0"/>
    <x v="819"/>
  </r>
  <r>
    <n v="4681"/>
    <x v="2315"/>
    <x v="2"/>
    <x v="619"/>
    <d v="2011-03-19T00:00:00"/>
    <s v="Standard Class"/>
    <s v="JF-15295"/>
    <s v="Jason Fortune-"/>
    <x v="0"/>
    <x v="0"/>
    <s v="Logan"/>
    <x v="7"/>
    <n v="84321"/>
    <x v="1"/>
    <s v="OFF-BI-10003007"/>
    <x v="1"/>
    <x v="8"/>
    <s v="Premium Transparent Presentation Covers, No Pattern/Clear, 8 1/2&quot; x 11&quot;"/>
    <x v="3510"/>
    <x v="0"/>
    <n v="0.2"/>
    <x v="3997"/>
  </r>
  <r>
    <n v="4682"/>
    <x v="2316"/>
    <x v="0"/>
    <x v="216"/>
    <d v="2013-07-19T00:00:00"/>
    <s v="Second Class"/>
    <s v="RE-19450"/>
    <s v="Richard Eichhorn"/>
    <x v="0"/>
    <x v="0"/>
    <s v="Auburn"/>
    <x v="15"/>
    <n v="13021"/>
    <x v="3"/>
    <s v="OFF-FA-10000936"/>
    <x v="1"/>
    <x v="13"/>
    <s v="Acco Hot Clips Clips to Go"/>
    <x v="3511"/>
    <x v="6"/>
    <n v="0"/>
    <x v="3998"/>
  </r>
  <r>
    <n v="4683"/>
    <x v="2317"/>
    <x v="0"/>
    <x v="49"/>
    <d v="2013-12-02T00:00:00"/>
    <s v="Same Day"/>
    <s v="MV-18190"/>
    <s v="Mike Vittorini"/>
    <x v="0"/>
    <x v="0"/>
    <s v="Raleigh"/>
    <x v="3"/>
    <n v="27604"/>
    <x v="0"/>
    <s v="TEC-PH-10003811"/>
    <x v="2"/>
    <x v="7"/>
    <s v="Jabra Supreme Plus Driver Edition Headset"/>
    <x v="3512"/>
    <x v="6"/>
    <n v="0.2"/>
    <x v="3999"/>
  </r>
  <r>
    <n v="4684"/>
    <x v="2318"/>
    <x v="0"/>
    <x v="48"/>
    <d v="2013-09-04T00:00:00"/>
    <s v="Standard Class"/>
    <s v="GB-14530"/>
    <s v="George Bell"/>
    <x v="1"/>
    <x v="0"/>
    <s v="Philadelphia"/>
    <x v="9"/>
    <n v="19120"/>
    <x v="3"/>
    <s v="FUR-TA-10004152"/>
    <x v="0"/>
    <x v="3"/>
    <s v="Barricks 18&quot; x 48&quot; Non-Folding Utility Table with Bottom Storage Shelf"/>
    <x v="3513"/>
    <x v="4"/>
    <n v="0.4"/>
    <x v="4000"/>
  </r>
  <r>
    <n v="4685"/>
    <x v="2318"/>
    <x v="0"/>
    <x v="48"/>
    <d v="2013-09-04T00:00:00"/>
    <s v="Standard Class"/>
    <s v="GB-14530"/>
    <s v="George Bell"/>
    <x v="1"/>
    <x v="0"/>
    <s v="Philadelphia"/>
    <x v="9"/>
    <n v="19120"/>
    <x v="3"/>
    <s v="FUR-BO-10002853"/>
    <x v="0"/>
    <x v="0"/>
    <s v="O'Sullivan 5-Shelf Heavy-Duty Bookcases"/>
    <x v="3514"/>
    <x v="4"/>
    <n v="0.5"/>
    <x v="4001"/>
  </r>
  <r>
    <n v="4686"/>
    <x v="2318"/>
    <x v="0"/>
    <x v="48"/>
    <d v="2013-09-04T00:00:00"/>
    <s v="Standard Class"/>
    <s v="GB-14530"/>
    <s v="George Bell"/>
    <x v="1"/>
    <x v="0"/>
    <s v="Philadelphia"/>
    <x v="9"/>
    <n v="19120"/>
    <x v="3"/>
    <s v="OFF-BI-10002071"/>
    <x v="1"/>
    <x v="8"/>
    <s v="Fellowes Black Plastic Comb Bindings"/>
    <x v="3515"/>
    <x v="0"/>
    <n v="0.7"/>
    <x v="4002"/>
  </r>
  <r>
    <n v="4687"/>
    <x v="2318"/>
    <x v="0"/>
    <x v="48"/>
    <d v="2013-09-04T00:00:00"/>
    <s v="Standard Class"/>
    <s v="GB-14530"/>
    <s v="George Bell"/>
    <x v="1"/>
    <x v="0"/>
    <s v="Philadelphia"/>
    <x v="9"/>
    <n v="19120"/>
    <x v="3"/>
    <s v="OFF-FA-10000053"/>
    <x v="1"/>
    <x v="13"/>
    <s v="Revere Boxed Rubber Bands by Revere"/>
    <x v="1814"/>
    <x v="3"/>
    <n v="0.2"/>
    <x v="1944"/>
  </r>
  <r>
    <n v="4688"/>
    <x v="2319"/>
    <x v="0"/>
    <x v="890"/>
    <d v="2013-07-01T00:00:00"/>
    <s v="Standard Class"/>
    <s v="HL-15040"/>
    <s v="Hunter Lopez"/>
    <x v="0"/>
    <x v="0"/>
    <s v="Richmond"/>
    <x v="14"/>
    <n v="47374"/>
    <x v="2"/>
    <s v="TEC-PH-10001305"/>
    <x v="2"/>
    <x v="7"/>
    <s v="Panasonic KX TS208W Corded phone"/>
    <x v="3516"/>
    <x v="6"/>
    <n v="0"/>
    <x v="4003"/>
  </r>
  <r>
    <n v="4689"/>
    <x v="2320"/>
    <x v="3"/>
    <x v="983"/>
    <d v="2014-04-04T00:00:00"/>
    <s v="Standard Class"/>
    <s v="BP-11155"/>
    <s v="Becky Pak"/>
    <x v="0"/>
    <x v="0"/>
    <s v="Lancaster"/>
    <x v="9"/>
    <n v="17602"/>
    <x v="3"/>
    <s v="OFF-BI-10001525"/>
    <x v="1"/>
    <x v="8"/>
    <s v="Acco Pressboard Covers with Storage Hooks, 14 7/8&quot; x 11&quot;, Executive Red"/>
    <x v="3517"/>
    <x v="2"/>
    <n v="0.7"/>
    <x v="4004"/>
  </r>
  <r>
    <n v="4690"/>
    <x v="2321"/>
    <x v="2"/>
    <x v="414"/>
    <d v="2011-12-22T00:00:00"/>
    <s v="First Class"/>
    <s v="CT-11995"/>
    <s v="Carol Triggs"/>
    <x v="0"/>
    <x v="0"/>
    <s v="Tucson"/>
    <x v="16"/>
    <n v="85705"/>
    <x v="1"/>
    <s v="FUR-FU-10001876"/>
    <x v="0"/>
    <x v="5"/>
    <s v="Computer Room Manger, 14&quot;"/>
    <x v="3518"/>
    <x v="0"/>
    <n v="0.2"/>
    <x v="4005"/>
  </r>
  <r>
    <n v="4691"/>
    <x v="2321"/>
    <x v="2"/>
    <x v="414"/>
    <d v="2011-12-22T00:00:00"/>
    <s v="First Class"/>
    <s v="CT-11995"/>
    <s v="Carol Triggs"/>
    <x v="0"/>
    <x v="0"/>
    <s v="Tucson"/>
    <x v="16"/>
    <n v="85705"/>
    <x v="1"/>
    <s v="TEC-AC-10003628"/>
    <x v="2"/>
    <x v="11"/>
    <s v="Logitech 910-002974 M325 Wireless Mouse for Web Scrolling"/>
    <x v="981"/>
    <x v="1"/>
    <n v="0.2"/>
    <x v="4006"/>
  </r>
  <r>
    <n v="4692"/>
    <x v="2321"/>
    <x v="2"/>
    <x v="414"/>
    <d v="2011-12-22T00:00:00"/>
    <s v="First Class"/>
    <s v="CT-11995"/>
    <s v="Carol Triggs"/>
    <x v="0"/>
    <x v="0"/>
    <s v="Tucson"/>
    <x v="16"/>
    <n v="85705"/>
    <x v="1"/>
    <s v="FUR-CH-10004860"/>
    <x v="0"/>
    <x v="1"/>
    <s v="Global Low Back Tilter Chair"/>
    <x v="2516"/>
    <x v="1"/>
    <n v="0.2"/>
    <x v="4007"/>
  </r>
  <r>
    <n v="4693"/>
    <x v="2321"/>
    <x v="2"/>
    <x v="414"/>
    <d v="2011-12-22T00:00:00"/>
    <s v="First Class"/>
    <s v="CT-11995"/>
    <s v="Carol Triggs"/>
    <x v="0"/>
    <x v="0"/>
    <s v="Tucson"/>
    <x v="16"/>
    <n v="85705"/>
    <x v="1"/>
    <s v="OFF-PA-10000357"/>
    <x v="1"/>
    <x v="10"/>
    <s v="Xerox 1888"/>
    <x v="3519"/>
    <x v="2"/>
    <n v="0.2"/>
    <x v="4008"/>
  </r>
  <r>
    <n v="4694"/>
    <x v="2321"/>
    <x v="2"/>
    <x v="414"/>
    <d v="2011-12-22T00:00:00"/>
    <s v="First Class"/>
    <s v="CT-11995"/>
    <s v="Carol Triggs"/>
    <x v="0"/>
    <x v="0"/>
    <s v="Tucson"/>
    <x v="16"/>
    <n v="85705"/>
    <x v="1"/>
    <s v="OFF-PA-10003270"/>
    <x v="1"/>
    <x v="10"/>
    <s v="Xerox 1954"/>
    <x v="582"/>
    <x v="0"/>
    <n v="0.2"/>
    <x v="591"/>
  </r>
  <r>
    <n v="4695"/>
    <x v="2322"/>
    <x v="1"/>
    <x v="997"/>
    <d v="2012-12-17T00:00:00"/>
    <s v="Same Day"/>
    <s v="JL-15835"/>
    <s v="John Lee"/>
    <x v="0"/>
    <x v="0"/>
    <s v="Detroit"/>
    <x v="12"/>
    <n v="48205"/>
    <x v="2"/>
    <s v="OFF-BI-10000320"/>
    <x v="1"/>
    <x v="8"/>
    <s v="GBC Plastic Binding Combs"/>
    <x v="3520"/>
    <x v="4"/>
    <n v="0"/>
    <x v="4009"/>
  </r>
  <r>
    <n v="4696"/>
    <x v="2322"/>
    <x v="1"/>
    <x v="997"/>
    <d v="2012-12-17T00:00:00"/>
    <s v="Same Day"/>
    <s v="JL-15835"/>
    <s v="John Lee"/>
    <x v="0"/>
    <x v="0"/>
    <s v="Detroit"/>
    <x v="12"/>
    <n v="48205"/>
    <x v="2"/>
    <s v="FUR-CH-10003846"/>
    <x v="0"/>
    <x v="1"/>
    <s v="Hon Valutask Swivel Chairs"/>
    <x v="3367"/>
    <x v="1"/>
    <n v="0"/>
    <x v="4010"/>
  </r>
  <r>
    <n v="4697"/>
    <x v="2322"/>
    <x v="1"/>
    <x v="997"/>
    <d v="2012-12-17T00:00:00"/>
    <s v="Same Day"/>
    <s v="JL-15835"/>
    <s v="John Lee"/>
    <x v="0"/>
    <x v="0"/>
    <s v="Detroit"/>
    <x v="12"/>
    <n v="48205"/>
    <x v="2"/>
    <s v="FUR-CH-10004875"/>
    <x v="0"/>
    <x v="1"/>
    <s v="Harbour Creations 67200 Series Stacking Chairs"/>
    <x v="3521"/>
    <x v="0"/>
    <n v="0"/>
    <x v="4011"/>
  </r>
  <r>
    <n v="4698"/>
    <x v="2322"/>
    <x v="1"/>
    <x v="997"/>
    <d v="2012-12-17T00:00:00"/>
    <s v="Same Day"/>
    <s v="JL-15835"/>
    <s v="John Lee"/>
    <x v="0"/>
    <x v="0"/>
    <s v="Detroit"/>
    <x v="12"/>
    <n v="48205"/>
    <x v="2"/>
    <s v="FUR-CH-10003817"/>
    <x v="0"/>
    <x v="1"/>
    <s v="Global Value Steno Chair, Gray"/>
    <x v="3522"/>
    <x v="6"/>
    <n v="0"/>
    <x v="4012"/>
  </r>
  <r>
    <n v="4699"/>
    <x v="2322"/>
    <x v="1"/>
    <x v="997"/>
    <d v="2012-12-17T00:00:00"/>
    <s v="Same Day"/>
    <s v="JL-15835"/>
    <s v="John Lee"/>
    <x v="0"/>
    <x v="0"/>
    <s v="Detroit"/>
    <x v="12"/>
    <n v="48205"/>
    <x v="2"/>
    <s v="FUR-FU-10002116"/>
    <x v="0"/>
    <x v="5"/>
    <s v="Tenex Carpeted, Granite-Look or Clear Contemporary Contour Shape Chair Mats"/>
    <x v="3523"/>
    <x v="1"/>
    <n v="0"/>
    <x v="4013"/>
  </r>
  <r>
    <n v="4700"/>
    <x v="2323"/>
    <x v="3"/>
    <x v="943"/>
    <d v="2014-05-18T00:00:00"/>
    <s v="Standard Class"/>
    <s v="JK-16120"/>
    <s v="Julie Kriz"/>
    <x v="2"/>
    <x v="0"/>
    <s v="Austin"/>
    <x v="5"/>
    <n v="78745"/>
    <x v="2"/>
    <s v="OFF-AR-10003481"/>
    <x v="1"/>
    <x v="6"/>
    <s v="Newell 348"/>
    <x v="797"/>
    <x v="0"/>
    <n v="0.2"/>
    <x v="822"/>
  </r>
  <r>
    <n v="4701"/>
    <x v="2323"/>
    <x v="3"/>
    <x v="943"/>
    <d v="2014-05-18T00:00:00"/>
    <s v="Standard Class"/>
    <s v="JK-16120"/>
    <s v="Julie Kriz"/>
    <x v="2"/>
    <x v="0"/>
    <s v="Austin"/>
    <x v="5"/>
    <n v="78745"/>
    <x v="2"/>
    <s v="OFF-ST-10004180"/>
    <x v="1"/>
    <x v="4"/>
    <s v="Safco Commercial Shelving"/>
    <x v="3524"/>
    <x v="0"/>
    <n v="0.2"/>
    <x v="4014"/>
  </r>
  <r>
    <n v="4702"/>
    <x v="2323"/>
    <x v="3"/>
    <x v="943"/>
    <d v="2014-05-18T00:00:00"/>
    <s v="Standard Class"/>
    <s v="JK-16120"/>
    <s v="Julie Kriz"/>
    <x v="2"/>
    <x v="0"/>
    <s v="Austin"/>
    <x v="5"/>
    <n v="78745"/>
    <x v="2"/>
    <s v="OFF-PA-10003657"/>
    <x v="1"/>
    <x v="10"/>
    <s v="Xerox 1927"/>
    <x v="1312"/>
    <x v="0"/>
    <n v="0.2"/>
    <x v="2997"/>
  </r>
  <r>
    <n v="4703"/>
    <x v="2323"/>
    <x v="3"/>
    <x v="943"/>
    <d v="2014-05-18T00:00:00"/>
    <s v="Standard Class"/>
    <s v="JK-16120"/>
    <s v="Julie Kriz"/>
    <x v="2"/>
    <x v="0"/>
    <s v="Austin"/>
    <x v="5"/>
    <n v="78745"/>
    <x v="2"/>
    <s v="FUR-FU-10001967"/>
    <x v="0"/>
    <x v="5"/>
    <s v="Telescoping Adjustable Floor Lamp"/>
    <x v="3525"/>
    <x v="7"/>
    <n v="0.6"/>
    <x v="4015"/>
  </r>
  <r>
    <n v="4704"/>
    <x v="2324"/>
    <x v="0"/>
    <x v="890"/>
    <d v="2013-06-29T00:00:00"/>
    <s v="Standard Class"/>
    <s v="DH-13075"/>
    <s v="Dave Hallsten"/>
    <x v="1"/>
    <x v="0"/>
    <s v="Houston"/>
    <x v="5"/>
    <n v="77095"/>
    <x v="2"/>
    <s v="OFF-AP-10002082"/>
    <x v="1"/>
    <x v="9"/>
    <s v="Holmes HEPA Air Purifier"/>
    <x v="3526"/>
    <x v="0"/>
    <n v="0.8"/>
    <x v="4016"/>
  </r>
  <r>
    <n v="4705"/>
    <x v="2325"/>
    <x v="0"/>
    <x v="624"/>
    <d v="2013-05-19T00:00:00"/>
    <s v="First Class"/>
    <s v="AG-10900"/>
    <s v="Arthur Gainer"/>
    <x v="0"/>
    <x v="0"/>
    <s v="Waterbury"/>
    <x v="29"/>
    <n v="6708"/>
    <x v="3"/>
    <s v="OFF-SU-10000381"/>
    <x v="1"/>
    <x v="14"/>
    <s v="Acme Forged Steel Scissors with Black Enamel Handles"/>
    <x v="3527"/>
    <x v="3"/>
    <n v="0"/>
    <x v="4017"/>
  </r>
  <r>
    <n v="4706"/>
    <x v="2325"/>
    <x v="0"/>
    <x v="624"/>
    <d v="2013-05-19T00:00:00"/>
    <s v="First Class"/>
    <s v="AG-10900"/>
    <s v="Arthur Gainer"/>
    <x v="0"/>
    <x v="0"/>
    <s v="Waterbury"/>
    <x v="29"/>
    <n v="6708"/>
    <x v="3"/>
    <s v="OFF-LA-10002475"/>
    <x v="1"/>
    <x v="2"/>
    <s v="Avery 519"/>
    <x v="2"/>
    <x v="0"/>
    <n v="0"/>
    <x v="2"/>
  </r>
  <r>
    <n v="4707"/>
    <x v="2325"/>
    <x v="0"/>
    <x v="624"/>
    <d v="2013-05-19T00:00:00"/>
    <s v="First Class"/>
    <s v="AG-10900"/>
    <s v="Arthur Gainer"/>
    <x v="0"/>
    <x v="0"/>
    <s v="Waterbury"/>
    <x v="29"/>
    <n v="6708"/>
    <x v="3"/>
    <s v="FUR-FU-10003975"/>
    <x v="0"/>
    <x v="5"/>
    <s v="Eldon Advantage Chair Mats for Low to Medium Pile Carpets"/>
    <x v="3528"/>
    <x v="4"/>
    <n v="0"/>
    <x v="4018"/>
  </r>
  <r>
    <n v="4708"/>
    <x v="2326"/>
    <x v="3"/>
    <x v="222"/>
    <d v="2014-07-01T00:00:00"/>
    <s v="First Class"/>
    <s v="WB-21850"/>
    <s v="William Brown"/>
    <x v="0"/>
    <x v="0"/>
    <s v="Los Angeles"/>
    <x v="1"/>
    <n v="90049"/>
    <x v="1"/>
    <s v="OFF-BI-10003091"/>
    <x v="1"/>
    <x v="8"/>
    <s v="GBC DocuBind TL200 Manual Binding Machine"/>
    <x v="1658"/>
    <x v="2"/>
    <n v="0.2"/>
    <x v="1756"/>
  </r>
  <r>
    <n v="4709"/>
    <x v="2326"/>
    <x v="3"/>
    <x v="222"/>
    <d v="2014-07-01T00:00:00"/>
    <s v="First Class"/>
    <s v="WB-21850"/>
    <s v="William Brown"/>
    <x v="0"/>
    <x v="0"/>
    <s v="Los Angeles"/>
    <x v="1"/>
    <n v="90049"/>
    <x v="1"/>
    <s v="OFF-ST-10002974"/>
    <x v="1"/>
    <x v="4"/>
    <s v="Trav-L-File Heavy-Duty Shuttle II, Black"/>
    <x v="3529"/>
    <x v="1"/>
    <n v="0"/>
    <x v="4019"/>
  </r>
  <r>
    <n v="4710"/>
    <x v="2326"/>
    <x v="3"/>
    <x v="222"/>
    <d v="2014-07-01T00:00:00"/>
    <s v="First Class"/>
    <s v="WB-21850"/>
    <s v="William Brown"/>
    <x v="0"/>
    <x v="0"/>
    <s v="Los Angeles"/>
    <x v="1"/>
    <n v="90049"/>
    <x v="1"/>
    <s v="OFF-AR-10000255"/>
    <x v="1"/>
    <x v="6"/>
    <s v="Newell 328"/>
    <x v="2643"/>
    <x v="0"/>
    <n v="0"/>
    <x v="4020"/>
  </r>
  <r>
    <n v="4711"/>
    <x v="2326"/>
    <x v="3"/>
    <x v="222"/>
    <d v="2014-07-01T00:00:00"/>
    <s v="First Class"/>
    <s v="WB-21850"/>
    <s v="William Brown"/>
    <x v="0"/>
    <x v="0"/>
    <s v="Los Angeles"/>
    <x v="1"/>
    <n v="90049"/>
    <x v="1"/>
    <s v="TEC-AC-10001284"/>
    <x v="2"/>
    <x v="11"/>
    <s v="Enermax Briskie RF Wireless Keyboard and Mouse Combo"/>
    <x v="1038"/>
    <x v="1"/>
    <n v="0"/>
    <x v="3874"/>
  </r>
  <r>
    <n v="4712"/>
    <x v="2327"/>
    <x v="2"/>
    <x v="691"/>
    <d v="2011-03-31T00:00:00"/>
    <s v="Same Day"/>
    <s v="JO-15280"/>
    <s v="Jas O'Carroll"/>
    <x v="0"/>
    <x v="0"/>
    <s v="Philadelphia"/>
    <x v="9"/>
    <n v="19120"/>
    <x v="3"/>
    <s v="OFF-BI-10003529"/>
    <x v="1"/>
    <x v="8"/>
    <s v="Avery Round Ring Poly Binders"/>
    <x v="3530"/>
    <x v="7"/>
    <n v="0.7"/>
    <x v="4021"/>
  </r>
  <r>
    <n v="4713"/>
    <x v="2328"/>
    <x v="2"/>
    <x v="757"/>
    <d v="2011-12-21T00:00:00"/>
    <s v="Standard Class"/>
    <s v="EJ-13720"/>
    <s v="Ed Jacobs"/>
    <x v="0"/>
    <x v="0"/>
    <s v="Huntsville"/>
    <x v="5"/>
    <n v="77340"/>
    <x v="2"/>
    <s v="OFF-PA-10000029"/>
    <x v="1"/>
    <x v="10"/>
    <s v="Xerox 224"/>
    <x v="1590"/>
    <x v="3"/>
    <n v="0.2"/>
    <x v="1683"/>
  </r>
  <r>
    <n v="4714"/>
    <x v="2328"/>
    <x v="2"/>
    <x v="757"/>
    <d v="2011-12-21T00:00:00"/>
    <s v="Standard Class"/>
    <s v="EJ-13720"/>
    <s v="Ed Jacobs"/>
    <x v="0"/>
    <x v="0"/>
    <s v="Huntsville"/>
    <x v="5"/>
    <n v="77340"/>
    <x v="2"/>
    <s v="FUR-FU-10002116"/>
    <x v="0"/>
    <x v="5"/>
    <s v="Tenex Carpeted, Granite-Look or Clear Contemporary Contour Shape Chair Mats"/>
    <x v="3531"/>
    <x v="0"/>
    <n v="0.6"/>
    <x v="4022"/>
  </r>
  <r>
    <n v="4715"/>
    <x v="2329"/>
    <x v="3"/>
    <x v="796"/>
    <d v="2014-05-21T00:00:00"/>
    <s v="First Class"/>
    <s v="AB-10105"/>
    <s v="Adrian Barton"/>
    <x v="0"/>
    <x v="0"/>
    <s v="Portland"/>
    <x v="21"/>
    <n v="97206"/>
    <x v="1"/>
    <s v="TEC-PH-10002200"/>
    <x v="2"/>
    <x v="7"/>
    <s v="Aastra 6757i CT Wireless VoIP phone"/>
    <x v="3532"/>
    <x v="0"/>
    <n v="0.2"/>
    <x v="4023"/>
  </r>
  <r>
    <n v="4716"/>
    <x v="2330"/>
    <x v="1"/>
    <x v="793"/>
    <d v="2012-05-16T00:00:00"/>
    <s v="Standard Class"/>
    <s v="LT-16765"/>
    <s v="Larry Tron"/>
    <x v="0"/>
    <x v="0"/>
    <s v="Louisville"/>
    <x v="22"/>
    <n v="80027"/>
    <x v="1"/>
    <s v="TEC-PH-10000441"/>
    <x v="2"/>
    <x v="7"/>
    <s v="VTech DS6151"/>
    <x v="1227"/>
    <x v="0"/>
    <n v="0.2"/>
    <x v="1487"/>
  </r>
  <r>
    <n v="4717"/>
    <x v="2331"/>
    <x v="3"/>
    <x v="734"/>
    <d v="2014-12-08T00:00:00"/>
    <s v="Second Class"/>
    <s v="CM-12655"/>
    <s v="Corinna Mitchell"/>
    <x v="2"/>
    <x v="0"/>
    <s v="Seattle"/>
    <x v="4"/>
    <n v="98115"/>
    <x v="1"/>
    <s v="FUR-TA-10002958"/>
    <x v="0"/>
    <x v="3"/>
    <s v="Bevis Oval Conference Table, Walnut"/>
    <x v="3533"/>
    <x v="0"/>
    <n v="0"/>
    <x v="4024"/>
  </r>
  <r>
    <n v="4718"/>
    <x v="2332"/>
    <x v="1"/>
    <x v="295"/>
    <d v="2012-12-17T00:00:00"/>
    <s v="Standard Class"/>
    <s v="EM-13960"/>
    <s v="Eric Murdock"/>
    <x v="0"/>
    <x v="0"/>
    <s v="Baltimore"/>
    <x v="39"/>
    <n v="21215"/>
    <x v="3"/>
    <s v="OFF-AR-10001662"/>
    <x v="1"/>
    <x v="6"/>
    <s v="Rogers Handheld Barrel Pencil Sharpener"/>
    <x v="3534"/>
    <x v="1"/>
    <n v="0"/>
    <x v="4025"/>
  </r>
  <r>
    <n v="4719"/>
    <x v="2333"/>
    <x v="1"/>
    <x v="998"/>
    <d v="2012-10-11T00:00:00"/>
    <s v="First Class"/>
    <s v="DJ-13420"/>
    <s v="Denny Joy"/>
    <x v="1"/>
    <x v="0"/>
    <s v="San Francisco"/>
    <x v="1"/>
    <n v="94109"/>
    <x v="1"/>
    <s v="OFF-PA-10004101"/>
    <x v="1"/>
    <x v="10"/>
    <s v="Xerox 1894"/>
    <x v="1568"/>
    <x v="3"/>
    <n v="0"/>
    <x v="1657"/>
  </r>
  <r>
    <n v="4720"/>
    <x v="2334"/>
    <x v="1"/>
    <x v="24"/>
    <d v="2012-04-20T00:00:00"/>
    <s v="Second Class"/>
    <s v="DE-13255"/>
    <s v="Deanra Eno"/>
    <x v="2"/>
    <x v="0"/>
    <s v="Los Angeles"/>
    <x v="1"/>
    <n v="90004"/>
    <x v="1"/>
    <s v="OFF-ST-10002756"/>
    <x v="1"/>
    <x v="4"/>
    <s v="Tennsco Stur-D-Stor Boltless Shelving, 5 Shelves, 24&quot; Deep, Sand"/>
    <x v="3535"/>
    <x v="3"/>
    <n v="0"/>
    <x v="4026"/>
  </r>
  <r>
    <n v="4721"/>
    <x v="2334"/>
    <x v="1"/>
    <x v="24"/>
    <d v="2012-04-20T00:00:00"/>
    <s v="Second Class"/>
    <s v="DE-13255"/>
    <s v="Deanra Eno"/>
    <x v="2"/>
    <x v="0"/>
    <s v="Los Angeles"/>
    <x v="1"/>
    <n v="90004"/>
    <x v="1"/>
    <s v="OFF-PA-10000483"/>
    <x v="1"/>
    <x v="10"/>
    <s v="Xerox 19"/>
    <x v="1168"/>
    <x v="0"/>
    <n v="0"/>
    <x v="4027"/>
  </r>
  <r>
    <n v="4722"/>
    <x v="2335"/>
    <x v="2"/>
    <x v="159"/>
    <d v="2011-06-11T00:00:00"/>
    <s v="Second Class"/>
    <s v="NR-18550"/>
    <s v="Nick Radford"/>
    <x v="0"/>
    <x v="0"/>
    <s v="Aurora"/>
    <x v="10"/>
    <n v="60505"/>
    <x v="2"/>
    <s v="FUR-TA-10002041"/>
    <x v="0"/>
    <x v="3"/>
    <s v="Bevis Round Conference Table Top, X-Base"/>
    <x v="3536"/>
    <x v="1"/>
    <n v="0.5"/>
    <x v="4028"/>
  </r>
  <r>
    <n v="4723"/>
    <x v="2336"/>
    <x v="3"/>
    <x v="853"/>
    <d v="2014-09-08T00:00:00"/>
    <s v="Standard Class"/>
    <s v="CK-12325"/>
    <s v="Christine Kargatis"/>
    <x v="2"/>
    <x v="0"/>
    <s v="Seattle"/>
    <x v="4"/>
    <n v="98103"/>
    <x v="1"/>
    <s v="OFF-AR-10001166"/>
    <x v="1"/>
    <x v="6"/>
    <s v="Staples"/>
    <x v="3537"/>
    <x v="7"/>
    <n v="0"/>
    <x v="4029"/>
  </r>
  <r>
    <n v="4724"/>
    <x v="2337"/>
    <x v="0"/>
    <x v="730"/>
    <d v="2013-05-23T00:00:00"/>
    <s v="Same Day"/>
    <s v="JF-15490"/>
    <s v="Jeremy Farry"/>
    <x v="0"/>
    <x v="0"/>
    <s v="Athens"/>
    <x v="32"/>
    <n v="30605"/>
    <x v="0"/>
    <s v="OFF-LA-10004345"/>
    <x v="1"/>
    <x v="2"/>
    <s v="Avery 493"/>
    <x v="1674"/>
    <x v="1"/>
    <n v="0"/>
    <x v="4030"/>
  </r>
  <r>
    <n v="4725"/>
    <x v="2338"/>
    <x v="0"/>
    <x v="583"/>
    <d v="2013-11-16T00:00:00"/>
    <s v="Standard Class"/>
    <s v="LB-16795"/>
    <s v="Laurel Beltran"/>
    <x v="2"/>
    <x v="0"/>
    <s v="Apopka"/>
    <x v="2"/>
    <n v="32712"/>
    <x v="0"/>
    <s v="OFF-BI-10002852"/>
    <x v="1"/>
    <x v="8"/>
    <s v="Ibico Standard Transparent Covers"/>
    <x v="3538"/>
    <x v="0"/>
    <n v="0.7"/>
    <x v="4031"/>
  </r>
  <r>
    <n v="4726"/>
    <x v="2338"/>
    <x v="0"/>
    <x v="583"/>
    <d v="2013-11-16T00:00:00"/>
    <s v="Standard Class"/>
    <s v="LB-16795"/>
    <s v="Laurel Beltran"/>
    <x v="2"/>
    <x v="0"/>
    <s v="Apopka"/>
    <x v="2"/>
    <n v="32712"/>
    <x v="0"/>
    <s v="OFF-AP-10001058"/>
    <x v="1"/>
    <x v="9"/>
    <s v="Sanyo 2.5 Cubic Foot Mid-Size Office Refrigerators"/>
    <x v="3539"/>
    <x v="1"/>
    <n v="0.2"/>
    <x v="4032"/>
  </r>
  <r>
    <n v="4727"/>
    <x v="2339"/>
    <x v="2"/>
    <x v="641"/>
    <d v="2011-11-29T00:00:00"/>
    <s v="Second Class"/>
    <s v="MP-18175"/>
    <s v="Mike Pelletier"/>
    <x v="2"/>
    <x v="0"/>
    <s v="New York City"/>
    <x v="15"/>
    <n v="10009"/>
    <x v="3"/>
    <s v="OFF-ST-10003470"/>
    <x v="1"/>
    <x v="4"/>
    <s v="Tennsco Snap-Together Open Shelving Units, Starter Sets and Add-On Units"/>
    <x v="2105"/>
    <x v="4"/>
    <n v="0"/>
    <x v="2269"/>
  </r>
  <r>
    <n v="4728"/>
    <x v="2339"/>
    <x v="2"/>
    <x v="641"/>
    <d v="2011-11-29T00:00:00"/>
    <s v="Second Class"/>
    <s v="MP-18175"/>
    <s v="Mike Pelletier"/>
    <x v="2"/>
    <x v="0"/>
    <s v="New York City"/>
    <x v="15"/>
    <n v="10009"/>
    <x v="3"/>
    <s v="FUR-BO-10003159"/>
    <x v="0"/>
    <x v="0"/>
    <s v="Sauder Camden County Collection Libraries, Planked Cherry Finish"/>
    <x v="3540"/>
    <x v="1"/>
    <n v="0.2"/>
    <x v="4033"/>
  </r>
  <r>
    <n v="4729"/>
    <x v="2340"/>
    <x v="2"/>
    <x v="845"/>
    <d v="2011-11-12T00:00:00"/>
    <s v="Standard Class"/>
    <s v="LH-16900"/>
    <s v="Lena Hernandez"/>
    <x v="0"/>
    <x v="0"/>
    <s v="San Francisco"/>
    <x v="1"/>
    <n v="94110"/>
    <x v="1"/>
    <s v="OFF-BI-10003684"/>
    <x v="1"/>
    <x v="8"/>
    <s v="Wilson Jones Legal Size Ring Binders"/>
    <x v="3541"/>
    <x v="3"/>
    <n v="0.2"/>
    <x v="4034"/>
  </r>
  <r>
    <n v="4730"/>
    <x v="2341"/>
    <x v="0"/>
    <x v="427"/>
    <d v="2013-07-24T00:00:00"/>
    <s v="Second Class"/>
    <s v="SV-20935"/>
    <s v="Susan Vittorini"/>
    <x v="0"/>
    <x v="0"/>
    <s v="Dallas"/>
    <x v="5"/>
    <n v="75217"/>
    <x v="2"/>
    <s v="TEC-AC-10000487"/>
    <x v="2"/>
    <x v="11"/>
    <s v="SanDisk Cruzer 4 GB USB Flash Drive"/>
    <x v="3542"/>
    <x v="1"/>
    <n v="0.2"/>
    <x v="4035"/>
  </r>
  <r>
    <n v="4731"/>
    <x v="2342"/>
    <x v="1"/>
    <x v="368"/>
    <d v="2012-03-31T00:00:00"/>
    <s v="Second Class"/>
    <s v="RB-19435"/>
    <s v="Richard Bierner"/>
    <x v="0"/>
    <x v="0"/>
    <s v="San Diego"/>
    <x v="1"/>
    <n v="92105"/>
    <x v="1"/>
    <s v="OFF-PA-10001736"/>
    <x v="1"/>
    <x v="10"/>
    <s v="Xerox 1880"/>
    <x v="3543"/>
    <x v="5"/>
    <n v="0"/>
    <x v="4036"/>
  </r>
  <r>
    <n v="4732"/>
    <x v="2342"/>
    <x v="1"/>
    <x v="368"/>
    <d v="2012-03-31T00:00:00"/>
    <s v="Second Class"/>
    <s v="RB-19435"/>
    <s v="Richard Bierner"/>
    <x v="0"/>
    <x v="0"/>
    <s v="San Diego"/>
    <x v="1"/>
    <n v="92105"/>
    <x v="1"/>
    <s v="OFF-PA-10001609"/>
    <x v="1"/>
    <x v="10"/>
    <s v="Tops Wirebound Message Log Books"/>
    <x v="3544"/>
    <x v="1"/>
    <n v="0"/>
    <x v="4037"/>
  </r>
  <r>
    <n v="4733"/>
    <x v="2342"/>
    <x v="1"/>
    <x v="368"/>
    <d v="2012-03-31T00:00:00"/>
    <s v="Second Class"/>
    <s v="RB-19435"/>
    <s v="Richard Bierner"/>
    <x v="0"/>
    <x v="0"/>
    <s v="San Diego"/>
    <x v="1"/>
    <n v="92105"/>
    <x v="1"/>
    <s v="TEC-AC-10003116"/>
    <x v="2"/>
    <x v="11"/>
    <s v="Memorex Froggy Flash Drive 8 GB"/>
    <x v="3545"/>
    <x v="1"/>
    <n v="0"/>
    <x v="4038"/>
  </r>
  <r>
    <n v="4734"/>
    <x v="2342"/>
    <x v="1"/>
    <x v="368"/>
    <d v="2012-03-31T00:00:00"/>
    <s v="Second Class"/>
    <s v="RB-19435"/>
    <s v="Richard Bierner"/>
    <x v="0"/>
    <x v="0"/>
    <s v="San Diego"/>
    <x v="1"/>
    <n v="92105"/>
    <x v="1"/>
    <s v="FUR-FU-10004586"/>
    <x v="0"/>
    <x v="5"/>
    <s v="G.E. Longer-Life Indoor Recessed Floodlight Bulbs"/>
    <x v="3546"/>
    <x v="1"/>
    <n v="0"/>
    <x v="4039"/>
  </r>
  <r>
    <n v="4735"/>
    <x v="2343"/>
    <x v="0"/>
    <x v="281"/>
    <d v="2013-04-13T00:00:00"/>
    <s v="Standard Class"/>
    <s v="Dl-13600"/>
    <s v="Dorris liebe"/>
    <x v="1"/>
    <x v="0"/>
    <s v="New York City"/>
    <x v="15"/>
    <n v="10035"/>
    <x v="3"/>
    <s v="FUR-CH-10000454"/>
    <x v="0"/>
    <x v="1"/>
    <s v="Hon Deluxe Fabric Upholstered Stacking Chairs, Rounded Back"/>
    <x v="3547"/>
    <x v="1"/>
    <n v="0.1"/>
    <x v="4040"/>
  </r>
  <r>
    <n v="4736"/>
    <x v="2344"/>
    <x v="1"/>
    <x v="385"/>
    <d v="2012-06-19T00:00:00"/>
    <s v="Standard Class"/>
    <s v="PS-19045"/>
    <s v="Penelope Sewall"/>
    <x v="2"/>
    <x v="0"/>
    <s v="Lewiston"/>
    <x v="43"/>
    <n v="4240"/>
    <x v="3"/>
    <s v="OFF-BI-10004970"/>
    <x v="1"/>
    <x v="8"/>
    <s v="ACCOHIDE 3-Ring Binder, Blue, 1&quot;"/>
    <x v="341"/>
    <x v="0"/>
    <n v="0"/>
    <x v="1857"/>
  </r>
  <r>
    <n v="4737"/>
    <x v="2344"/>
    <x v="1"/>
    <x v="385"/>
    <d v="2012-06-19T00:00:00"/>
    <s v="Standard Class"/>
    <s v="PS-19045"/>
    <s v="Penelope Sewall"/>
    <x v="2"/>
    <x v="0"/>
    <s v="Lewiston"/>
    <x v="43"/>
    <n v="4240"/>
    <x v="3"/>
    <s v="OFF-BI-10002824"/>
    <x v="1"/>
    <x v="8"/>
    <s v="Recycled Easel Ring Binders"/>
    <x v="3548"/>
    <x v="0"/>
    <n v="0"/>
    <x v="4041"/>
  </r>
  <r>
    <n v="4738"/>
    <x v="2344"/>
    <x v="1"/>
    <x v="385"/>
    <d v="2012-06-19T00:00:00"/>
    <s v="Standard Class"/>
    <s v="PS-19045"/>
    <s v="Penelope Sewall"/>
    <x v="2"/>
    <x v="0"/>
    <s v="Lewiston"/>
    <x v="43"/>
    <n v="4240"/>
    <x v="3"/>
    <s v="TEC-AC-10003657"/>
    <x v="2"/>
    <x v="11"/>
    <s v="Lenovo 17-Key USB Numeric Keypad"/>
    <x v="3549"/>
    <x v="0"/>
    <n v="0"/>
    <x v="4042"/>
  </r>
  <r>
    <n v="4739"/>
    <x v="2345"/>
    <x v="1"/>
    <x v="954"/>
    <d v="2012-02-24T00:00:00"/>
    <s v="Standard Class"/>
    <s v="GT-14755"/>
    <s v="Guy Thornton"/>
    <x v="0"/>
    <x v="0"/>
    <s v="Long Beach"/>
    <x v="1"/>
    <n v="90805"/>
    <x v="1"/>
    <s v="OFF-LA-10003510"/>
    <x v="1"/>
    <x v="2"/>
    <s v="Avery 4027 File Folder Labels for Dot Matrix Printers, 5000 Labels per Box, White"/>
    <x v="3550"/>
    <x v="0"/>
    <n v="0"/>
    <x v="4043"/>
  </r>
  <r>
    <n v="4740"/>
    <x v="2345"/>
    <x v="1"/>
    <x v="954"/>
    <d v="2012-02-24T00:00:00"/>
    <s v="Standard Class"/>
    <s v="GT-14755"/>
    <s v="Guy Thornton"/>
    <x v="0"/>
    <x v="0"/>
    <s v="Long Beach"/>
    <x v="1"/>
    <n v="90805"/>
    <x v="1"/>
    <s v="FUR-TA-10001676"/>
    <x v="0"/>
    <x v="3"/>
    <s v="Hon 61000 Series Interactive Training Tables"/>
    <x v="3551"/>
    <x v="7"/>
    <n v="0.2"/>
    <x v="4044"/>
  </r>
  <r>
    <n v="4741"/>
    <x v="2346"/>
    <x v="3"/>
    <x v="105"/>
    <d v="2014-11-17T00:00:00"/>
    <s v="Standard Class"/>
    <s v="CS-12355"/>
    <s v="Christine Sundaresam"/>
    <x v="0"/>
    <x v="0"/>
    <s v="Seattle"/>
    <x v="4"/>
    <n v="98115"/>
    <x v="1"/>
    <s v="OFF-LA-10004853"/>
    <x v="1"/>
    <x v="2"/>
    <s v="Avery 483"/>
    <x v="745"/>
    <x v="0"/>
    <n v="0"/>
    <x v="763"/>
  </r>
  <r>
    <n v="4742"/>
    <x v="2346"/>
    <x v="3"/>
    <x v="105"/>
    <d v="2014-11-17T00:00:00"/>
    <s v="Standard Class"/>
    <s v="CS-12355"/>
    <s v="Christine Sundaresam"/>
    <x v="0"/>
    <x v="0"/>
    <s v="Seattle"/>
    <x v="4"/>
    <n v="98115"/>
    <x v="1"/>
    <s v="OFF-AR-10000315"/>
    <x v="1"/>
    <x v="6"/>
    <s v="Dixon Ticonderoga Maple Cedar Pencil, #2"/>
    <x v="3307"/>
    <x v="1"/>
    <n v="0"/>
    <x v="3734"/>
  </r>
  <r>
    <n v="4743"/>
    <x v="2346"/>
    <x v="3"/>
    <x v="105"/>
    <d v="2014-11-17T00:00:00"/>
    <s v="Standard Class"/>
    <s v="CS-12355"/>
    <s v="Christine Sundaresam"/>
    <x v="0"/>
    <x v="0"/>
    <s v="Seattle"/>
    <x v="4"/>
    <n v="98115"/>
    <x v="1"/>
    <s v="OFF-SU-10000381"/>
    <x v="1"/>
    <x v="14"/>
    <s v="Acme Forged Steel Scissors with Black Enamel Handles"/>
    <x v="1056"/>
    <x v="1"/>
    <n v="0"/>
    <x v="1096"/>
  </r>
  <r>
    <n v="4744"/>
    <x v="2347"/>
    <x v="3"/>
    <x v="916"/>
    <d v="2014-03-06T00:00:00"/>
    <s v="Same Day"/>
    <s v="JD-16060"/>
    <s v="Julia Dunbar"/>
    <x v="0"/>
    <x v="0"/>
    <s v="Rochester"/>
    <x v="11"/>
    <n v="55901"/>
    <x v="2"/>
    <s v="OFF-FA-10002763"/>
    <x v="1"/>
    <x v="13"/>
    <s v="Advantus Map Pennant Flags and Round Head Tacks"/>
    <x v="2307"/>
    <x v="0"/>
    <n v="0"/>
    <x v="2498"/>
  </r>
  <r>
    <n v="4745"/>
    <x v="2347"/>
    <x v="3"/>
    <x v="916"/>
    <d v="2014-03-06T00:00:00"/>
    <s v="Same Day"/>
    <s v="JD-16060"/>
    <s v="Julia Dunbar"/>
    <x v="0"/>
    <x v="0"/>
    <s v="Rochester"/>
    <x v="11"/>
    <n v="55901"/>
    <x v="2"/>
    <s v="OFF-ST-10000877"/>
    <x v="1"/>
    <x v="4"/>
    <s v="Recycled Steel Personal File for Standard File Folders"/>
    <x v="3552"/>
    <x v="4"/>
    <n v="0"/>
    <x v="4045"/>
  </r>
  <r>
    <n v="4746"/>
    <x v="2347"/>
    <x v="3"/>
    <x v="916"/>
    <d v="2014-03-06T00:00:00"/>
    <s v="Same Day"/>
    <s v="JD-16060"/>
    <s v="Julia Dunbar"/>
    <x v="0"/>
    <x v="0"/>
    <s v="Rochester"/>
    <x v="11"/>
    <n v="55901"/>
    <x v="2"/>
    <s v="OFF-BI-10001071"/>
    <x v="1"/>
    <x v="8"/>
    <s v="GBC ProClick Punch Binding System"/>
    <x v="3445"/>
    <x v="0"/>
    <n v="0"/>
    <x v="4046"/>
  </r>
  <r>
    <n v="4747"/>
    <x v="2347"/>
    <x v="3"/>
    <x v="916"/>
    <d v="2014-03-06T00:00:00"/>
    <s v="Same Day"/>
    <s v="JD-16060"/>
    <s v="Julia Dunbar"/>
    <x v="0"/>
    <x v="0"/>
    <s v="Rochester"/>
    <x v="11"/>
    <n v="55901"/>
    <x v="2"/>
    <s v="OFF-BI-10001097"/>
    <x v="1"/>
    <x v="8"/>
    <s v="Avery Hole Reinforcements"/>
    <x v="3553"/>
    <x v="1"/>
    <n v="0"/>
    <x v="4047"/>
  </r>
  <r>
    <n v="4748"/>
    <x v="2348"/>
    <x v="0"/>
    <x v="840"/>
    <d v="2013-03-04T00:00:00"/>
    <s v="Same Day"/>
    <s v="TS-21160"/>
    <s v="Theresa Swint"/>
    <x v="1"/>
    <x v="0"/>
    <s v="San Francisco"/>
    <x v="1"/>
    <n v="94110"/>
    <x v="1"/>
    <s v="OFF-SU-10004782"/>
    <x v="1"/>
    <x v="14"/>
    <s v="Elite 5&quot; Scissors"/>
    <x v="3554"/>
    <x v="1"/>
    <n v="0"/>
    <x v="4048"/>
  </r>
  <r>
    <n v="4749"/>
    <x v="2348"/>
    <x v="0"/>
    <x v="840"/>
    <d v="2013-03-04T00:00:00"/>
    <s v="Same Day"/>
    <s v="TS-21160"/>
    <s v="Theresa Swint"/>
    <x v="1"/>
    <x v="0"/>
    <s v="San Francisco"/>
    <x v="1"/>
    <n v="94110"/>
    <x v="1"/>
    <s v="FUR-FU-10000672"/>
    <x v="0"/>
    <x v="5"/>
    <s v="Executive Impressions 10&quot; Spectator Wall Clock"/>
    <x v="2691"/>
    <x v="1"/>
    <n v="0"/>
    <x v="2974"/>
  </r>
  <r>
    <n v="4750"/>
    <x v="2349"/>
    <x v="0"/>
    <x v="435"/>
    <d v="2013-12-26T00:00:00"/>
    <s v="First Class"/>
    <s v="BV-11245"/>
    <s v="Benjamin Venier"/>
    <x v="1"/>
    <x v="0"/>
    <s v="Seattle"/>
    <x v="4"/>
    <n v="98103"/>
    <x v="1"/>
    <s v="OFF-PA-10002986"/>
    <x v="1"/>
    <x v="10"/>
    <s v="Xerox 1898"/>
    <x v="657"/>
    <x v="2"/>
    <n v="0"/>
    <x v="669"/>
  </r>
  <r>
    <n v="4751"/>
    <x v="2350"/>
    <x v="0"/>
    <x v="877"/>
    <d v="2013-10-10T00:00:00"/>
    <s v="First Class"/>
    <s v="DL-13495"/>
    <s v="Dionis Lloyd"/>
    <x v="1"/>
    <x v="0"/>
    <s v="Spokane"/>
    <x v="4"/>
    <n v="99207"/>
    <x v="1"/>
    <s v="TEC-MA-10001972"/>
    <x v="2"/>
    <x v="15"/>
    <s v="Okidata C331dn Printer"/>
    <x v="2524"/>
    <x v="1"/>
    <n v="0.2"/>
    <x v="2767"/>
  </r>
  <r>
    <n v="4752"/>
    <x v="2351"/>
    <x v="0"/>
    <x v="10"/>
    <d v="2013-12-14T00:00:00"/>
    <s v="Standard Class"/>
    <s v="EB-13870"/>
    <s v="Emily Burns"/>
    <x v="0"/>
    <x v="0"/>
    <s v="Franklin"/>
    <x v="18"/>
    <n v="37064"/>
    <x v="0"/>
    <s v="TEC-PH-10000169"/>
    <x v="2"/>
    <x v="7"/>
    <s v="ARKON Windshield Dashboard Air Vent Car Mount Holder"/>
    <x v="1390"/>
    <x v="1"/>
    <n v="0.2"/>
    <x v="1458"/>
  </r>
  <r>
    <n v="4753"/>
    <x v="2352"/>
    <x v="3"/>
    <x v="225"/>
    <d v="2014-11-25T00:00:00"/>
    <s v="Standard Class"/>
    <s v="ES-14020"/>
    <s v="Erica Smith"/>
    <x v="0"/>
    <x v="0"/>
    <s v="Jackson"/>
    <x v="18"/>
    <n v="38301"/>
    <x v="0"/>
    <s v="FUR-CH-10001482"/>
    <x v="0"/>
    <x v="1"/>
    <s v="Office Star - Mesh Screen back chair with Vinyl seat"/>
    <x v="3555"/>
    <x v="0"/>
    <n v="0.2"/>
    <x v="4049"/>
  </r>
  <r>
    <n v="4754"/>
    <x v="2353"/>
    <x v="1"/>
    <x v="295"/>
    <d v="2012-12-16T00:00:00"/>
    <s v="Standard Class"/>
    <s v="JB-15925"/>
    <s v="Joni Blumstein"/>
    <x v="0"/>
    <x v="0"/>
    <s v="Austin"/>
    <x v="5"/>
    <n v="78745"/>
    <x v="2"/>
    <s v="TEC-AC-10002018"/>
    <x v="2"/>
    <x v="11"/>
    <s v="AmazonBasics 3-Button USB Wired Mouse"/>
    <x v="4"/>
    <x v="4"/>
    <n v="0.2"/>
    <x v="4050"/>
  </r>
  <r>
    <n v="4755"/>
    <x v="2354"/>
    <x v="3"/>
    <x v="447"/>
    <d v="2014-02-09T00:00:00"/>
    <s v="Standard Class"/>
    <s v="SC-20380"/>
    <s v="Shahid Collister"/>
    <x v="0"/>
    <x v="0"/>
    <s v="Pembroke Pines"/>
    <x v="2"/>
    <n v="33024"/>
    <x v="0"/>
    <s v="OFF-BI-10000301"/>
    <x v="1"/>
    <x v="8"/>
    <s v="GBC Instant Report Kit"/>
    <x v="3556"/>
    <x v="0"/>
    <n v="0.7"/>
    <x v="4051"/>
  </r>
  <r>
    <n v="4756"/>
    <x v="2354"/>
    <x v="3"/>
    <x v="447"/>
    <d v="2014-02-09T00:00:00"/>
    <s v="Standard Class"/>
    <s v="SC-20380"/>
    <s v="Shahid Collister"/>
    <x v="0"/>
    <x v="0"/>
    <s v="Pembroke Pines"/>
    <x v="2"/>
    <n v="33024"/>
    <x v="0"/>
    <s v="OFF-PA-10004381"/>
    <x v="1"/>
    <x v="10"/>
    <s v="14-7/8 x 11 Blue Bar Computer Printout Paper"/>
    <x v="912"/>
    <x v="1"/>
    <n v="0.2"/>
    <x v="945"/>
  </r>
  <r>
    <n v="4757"/>
    <x v="2355"/>
    <x v="3"/>
    <x v="296"/>
    <d v="2014-09-26T00:00:00"/>
    <s v="Standard Class"/>
    <s v="EB-13870"/>
    <s v="Emily Burns"/>
    <x v="0"/>
    <x v="0"/>
    <s v="Philadelphia"/>
    <x v="9"/>
    <n v="19143"/>
    <x v="3"/>
    <s v="OFF-BI-10004141"/>
    <x v="1"/>
    <x v="8"/>
    <s v="Insertable Tab Indexes For Data Binders"/>
    <x v="3557"/>
    <x v="0"/>
    <n v="0.7"/>
    <x v="4052"/>
  </r>
  <r>
    <n v="4758"/>
    <x v="2356"/>
    <x v="3"/>
    <x v="504"/>
    <d v="2014-05-06T00:00:00"/>
    <s v="Standard Class"/>
    <s v="TC-21475"/>
    <s v="Tony Chapman"/>
    <x v="2"/>
    <x v="0"/>
    <s v="Danville"/>
    <x v="10"/>
    <n v="61832"/>
    <x v="2"/>
    <s v="OFF-BI-10001575"/>
    <x v="1"/>
    <x v="8"/>
    <s v="GBC Linen Binding Covers"/>
    <x v="3558"/>
    <x v="3"/>
    <n v="0.8"/>
    <x v="4053"/>
  </r>
  <r>
    <n v="4759"/>
    <x v="2357"/>
    <x v="2"/>
    <x v="935"/>
    <d v="2011-11-07T00:00:00"/>
    <s v="Standard Class"/>
    <s v="SG-20605"/>
    <s v="Speros Goranitis"/>
    <x v="0"/>
    <x v="0"/>
    <s v="New York City"/>
    <x v="15"/>
    <n v="10009"/>
    <x v="3"/>
    <s v="TEC-PH-10000984"/>
    <x v="2"/>
    <x v="7"/>
    <s v="Panasonic KX-TG9471B"/>
    <x v="3559"/>
    <x v="4"/>
    <n v="0"/>
    <x v="4054"/>
  </r>
  <r>
    <n v="4760"/>
    <x v="2357"/>
    <x v="2"/>
    <x v="935"/>
    <d v="2011-11-07T00:00:00"/>
    <s v="Standard Class"/>
    <s v="SG-20605"/>
    <s v="Speros Goranitis"/>
    <x v="0"/>
    <x v="0"/>
    <s v="New York City"/>
    <x v="15"/>
    <n v="10009"/>
    <x v="3"/>
    <s v="OFF-BI-10000666"/>
    <x v="1"/>
    <x v="8"/>
    <s v="Surelock Post Binders"/>
    <x v="786"/>
    <x v="0"/>
    <n v="0.2"/>
    <x v="4055"/>
  </r>
  <r>
    <n v="4761"/>
    <x v="2357"/>
    <x v="2"/>
    <x v="935"/>
    <d v="2011-11-07T00:00:00"/>
    <s v="Standard Class"/>
    <s v="SG-20605"/>
    <s v="Speros Goranitis"/>
    <x v="0"/>
    <x v="0"/>
    <s v="New York City"/>
    <x v="15"/>
    <n v="10009"/>
    <x v="3"/>
    <s v="OFF-BI-10003712"/>
    <x v="1"/>
    <x v="8"/>
    <s v="Acco Pressboard Covers with Storage Hooks, 14 7/8&quot; x 11&quot;, Light Blue"/>
    <x v="3560"/>
    <x v="0"/>
    <n v="0.2"/>
    <x v="4056"/>
  </r>
  <r>
    <n v="4762"/>
    <x v="2358"/>
    <x v="0"/>
    <x v="945"/>
    <d v="2014-01-05T00:00:00"/>
    <s v="Standard Class"/>
    <s v="BM-11785"/>
    <s v="Bryan Mills"/>
    <x v="0"/>
    <x v="0"/>
    <s v="Columbus"/>
    <x v="24"/>
    <n v="43229"/>
    <x v="3"/>
    <s v="OFF-LA-10003720"/>
    <x v="1"/>
    <x v="2"/>
    <s v="Avery 487"/>
    <x v="2184"/>
    <x v="0"/>
    <n v="0.2"/>
    <x v="2352"/>
  </r>
  <r>
    <n v="4763"/>
    <x v="2358"/>
    <x v="0"/>
    <x v="945"/>
    <d v="2014-01-05T00:00:00"/>
    <s v="Standard Class"/>
    <s v="BM-11785"/>
    <s v="Bryan Mills"/>
    <x v="0"/>
    <x v="0"/>
    <s v="Columbus"/>
    <x v="24"/>
    <n v="43229"/>
    <x v="3"/>
    <s v="OFF-SU-10001664"/>
    <x v="1"/>
    <x v="14"/>
    <s v="Acme Office Executive Series Stainless Steel Trimmers"/>
    <x v="3561"/>
    <x v="0"/>
    <n v="0.2"/>
    <x v="4057"/>
  </r>
  <r>
    <n v="4764"/>
    <x v="2359"/>
    <x v="2"/>
    <x v="328"/>
    <d v="2011-09-21T00:00:00"/>
    <s v="Standard Class"/>
    <s v="NR-18550"/>
    <s v="Nick Radford"/>
    <x v="0"/>
    <x v="0"/>
    <s v="Chula Vista"/>
    <x v="1"/>
    <n v="91911"/>
    <x v="1"/>
    <s v="OFF-EN-10001453"/>
    <x v="1"/>
    <x v="12"/>
    <s v="Tyvek Interoffice Envelopes, 9 1/2&quot; x 12 1/2&quot;, 100/Box"/>
    <x v="1101"/>
    <x v="1"/>
    <n v="0"/>
    <x v="4058"/>
  </r>
  <r>
    <n v="4765"/>
    <x v="2360"/>
    <x v="3"/>
    <x v="221"/>
    <d v="2014-11-28T00:00:00"/>
    <s v="First Class"/>
    <s v="PG-18820"/>
    <s v="Patrick Gardner"/>
    <x v="0"/>
    <x v="0"/>
    <s v="San Francisco"/>
    <x v="1"/>
    <n v="94110"/>
    <x v="1"/>
    <s v="OFF-AR-10001860"/>
    <x v="1"/>
    <x v="6"/>
    <s v="BIC Liqua Brite Liner"/>
    <x v="3562"/>
    <x v="4"/>
    <n v="0"/>
    <x v="4059"/>
  </r>
  <r>
    <n v="4766"/>
    <x v="2361"/>
    <x v="1"/>
    <x v="999"/>
    <d v="2012-04-28T00:00:00"/>
    <s v="Standard Class"/>
    <s v="DB-13270"/>
    <s v="Deborah Brumfield"/>
    <x v="2"/>
    <x v="0"/>
    <s v="New York City"/>
    <x v="15"/>
    <n v="10009"/>
    <x v="3"/>
    <s v="OFF-AR-10001044"/>
    <x v="1"/>
    <x v="6"/>
    <s v="BOSTON Ranger #55 Pencil Sharpener, Black"/>
    <x v="2467"/>
    <x v="7"/>
    <n v="0"/>
    <x v="2700"/>
  </r>
  <r>
    <n v="4767"/>
    <x v="2362"/>
    <x v="1"/>
    <x v="1000"/>
    <d v="2012-03-12T00:00:00"/>
    <s v="First Class"/>
    <s v="NS-18640"/>
    <s v="Noel Staavos"/>
    <x v="1"/>
    <x v="0"/>
    <s v="San Antonio"/>
    <x v="5"/>
    <n v="78207"/>
    <x v="2"/>
    <s v="TEC-AC-10002473"/>
    <x v="2"/>
    <x v="11"/>
    <s v="Maxell 4.7GB DVD-R"/>
    <x v="3563"/>
    <x v="2"/>
    <n v="0.2"/>
    <x v="4060"/>
  </r>
  <r>
    <n v="4768"/>
    <x v="2362"/>
    <x v="1"/>
    <x v="1000"/>
    <d v="2012-03-12T00:00:00"/>
    <s v="First Class"/>
    <s v="NS-18640"/>
    <s v="Noel Staavos"/>
    <x v="1"/>
    <x v="0"/>
    <s v="San Antonio"/>
    <x v="5"/>
    <n v="78207"/>
    <x v="2"/>
    <s v="TEC-PH-10001809"/>
    <x v="2"/>
    <x v="7"/>
    <s v="Panasonic KX T7736-B Digital phone"/>
    <x v="3564"/>
    <x v="1"/>
    <n v="0.2"/>
    <x v="4061"/>
  </r>
  <r>
    <n v="4769"/>
    <x v="2363"/>
    <x v="3"/>
    <x v="455"/>
    <d v="2014-06-04T00:00:00"/>
    <s v="Same Day"/>
    <s v="CS-11860"/>
    <s v="Cari Schnelling"/>
    <x v="0"/>
    <x v="0"/>
    <s v="Jacksonville"/>
    <x v="3"/>
    <n v="28540"/>
    <x v="0"/>
    <s v="OFF-PA-10004733"/>
    <x v="1"/>
    <x v="10"/>
    <s v="Things To Do Today Spiral Book"/>
    <x v="869"/>
    <x v="4"/>
    <n v="0.2"/>
    <x v="4062"/>
  </r>
  <r>
    <n v="4770"/>
    <x v="2364"/>
    <x v="0"/>
    <x v="251"/>
    <d v="2013-09-25T00:00:00"/>
    <s v="Second Class"/>
    <s v="CC-12430"/>
    <s v="Chuck Clark"/>
    <x v="2"/>
    <x v="0"/>
    <s v="San Francisco"/>
    <x v="1"/>
    <n v="94109"/>
    <x v="1"/>
    <s v="OFF-BI-10003355"/>
    <x v="1"/>
    <x v="8"/>
    <s v="Cardinal Holdit Business Card Pockets"/>
    <x v="1655"/>
    <x v="1"/>
    <n v="0.2"/>
    <x v="4063"/>
  </r>
  <r>
    <n v="4771"/>
    <x v="2364"/>
    <x v="0"/>
    <x v="251"/>
    <d v="2013-09-25T00:00:00"/>
    <s v="Second Class"/>
    <s v="CC-12430"/>
    <s v="Chuck Clark"/>
    <x v="2"/>
    <x v="0"/>
    <s v="San Francisco"/>
    <x v="1"/>
    <n v="94109"/>
    <x v="1"/>
    <s v="OFF-SU-10001212"/>
    <x v="1"/>
    <x v="14"/>
    <s v="Kleencut Forged Office Shears by Acme United Corporation"/>
    <x v="875"/>
    <x v="1"/>
    <n v="0"/>
    <x v="4064"/>
  </r>
  <r>
    <n v="4772"/>
    <x v="2365"/>
    <x v="2"/>
    <x v="656"/>
    <d v="2011-11-03T00:00:00"/>
    <s v="Second Class"/>
    <s v="AC-10450"/>
    <s v="Amy Cox"/>
    <x v="0"/>
    <x v="0"/>
    <s v="Avondale"/>
    <x v="16"/>
    <n v="85323"/>
    <x v="1"/>
    <s v="TEC-PH-10000486"/>
    <x v="2"/>
    <x v="7"/>
    <s v="Plantronics HL10 Handset Lifter"/>
    <x v="3565"/>
    <x v="8"/>
    <n v="0.2"/>
    <x v="4065"/>
  </r>
  <r>
    <n v="4773"/>
    <x v="2366"/>
    <x v="3"/>
    <x v="51"/>
    <d v="2014-11-28T00:00:00"/>
    <s v="Standard Class"/>
    <s v="CM-12385"/>
    <s v="Christopher Martinez"/>
    <x v="0"/>
    <x v="0"/>
    <s v="Chicago"/>
    <x v="10"/>
    <n v="60610"/>
    <x v="2"/>
    <s v="FUR-FU-10004909"/>
    <x v="0"/>
    <x v="5"/>
    <s v="Contemporary Wood/Metal Frame"/>
    <x v="3566"/>
    <x v="7"/>
    <n v="0.6"/>
    <x v="4066"/>
  </r>
  <r>
    <n v="4774"/>
    <x v="2366"/>
    <x v="3"/>
    <x v="51"/>
    <d v="2014-11-28T00:00:00"/>
    <s v="Standard Class"/>
    <s v="CM-12385"/>
    <s v="Christopher Martinez"/>
    <x v="0"/>
    <x v="0"/>
    <s v="Chicago"/>
    <x v="10"/>
    <n v="60610"/>
    <x v="2"/>
    <s v="OFF-LA-10001613"/>
    <x v="1"/>
    <x v="2"/>
    <s v="Avery File Folder Labels"/>
    <x v="132"/>
    <x v="2"/>
    <n v="0.2"/>
    <x v="2045"/>
  </r>
  <r>
    <n v="4775"/>
    <x v="2366"/>
    <x v="3"/>
    <x v="51"/>
    <d v="2014-11-28T00:00:00"/>
    <s v="Standard Class"/>
    <s v="CM-12385"/>
    <s v="Christopher Martinez"/>
    <x v="0"/>
    <x v="0"/>
    <s v="Chicago"/>
    <x v="10"/>
    <n v="60610"/>
    <x v="2"/>
    <s v="TEC-PH-10004447"/>
    <x v="2"/>
    <x v="7"/>
    <s v="Toshiba IPT2010-SD IP Telephone"/>
    <x v="2705"/>
    <x v="0"/>
    <n v="0.2"/>
    <x v="2995"/>
  </r>
  <r>
    <n v="4776"/>
    <x v="2367"/>
    <x v="3"/>
    <x v="673"/>
    <d v="2014-11-22T00:00:00"/>
    <s v="Standard Class"/>
    <s v="EK-13795"/>
    <s v="Eileen Kiefer"/>
    <x v="2"/>
    <x v="0"/>
    <s v="Escondido"/>
    <x v="1"/>
    <n v="92025"/>
    <x v="1"/>
    <s v="OFF-AR-10000255"/>
    <x v="1"/>
    <x v="6"/>
    <s v="Newell 328"/>
    <x v="371"/>
    <x v="4"/>
    <n v="0"/>
    <x v="4067"/>
  </r>
  <r>
    <n v="4777"/>
    <x v="2368"/>
    <x v="0"/>
    <x v="317"/>
    <d v="2013-02-23T00:00:00"/>
    <s v="Second Class"/>
    <s v="CK-12760"/>
    <s v="Cyma Kinney"/>
    <x v="1"/>
    <x v="0"/>
    <s v="Long Beach"/>
    <x v="15"/>
    <n v="11561"/>
    <x v="3"/>
    <s v="OFF-LA-10004425"/>
    <x v="1"/>
    <x v="2"/>
    <s v="Staples"/>
    <x v="1313"/>
    <x v="1"/>
    <n v="0"/>
    <x v="1368"/>
  </r>
  <r>
    <n v="4778"/>
    <x v="2368"/>
    <x v="0"/>
    <x v="317"/>
    <d v="2013-02-23T00:00:00"/>
    <s v="Second Class"/>
    <s v="CK-12760"/>
    <s v="Cyma Kinney"/>
    <x v="1"/>
    <x v="0"/>
    <s v="Long Beach"/>
    <x v="15"/>
    <n v="11561"/>
    <x v="3"/>
    <s v="OFF-SU-10001664"/>
    <x v="1"/>
    <x v="14"/>
    <s v="Acme Office Executive Series Stainless Steel Trimmers"/>
    <x v="3567"/>
    <x v="1"/>
    <n v="0"/>
    <x v="4068"/>
  </r>
  <r>
    <n v="4779"/>
    <x v="2369"/>
    <x v="3"/>
    <x v="659"/>
    <d v="2014-11-12T00:00:00"/>
    <s v="Standard Class"/>
    <s v="PK-19075"/>
    <s v="Pete Kriz"/>
    <x v="0"/>
    <x v="0"/>
    <s v="Newark"/>
    <x v="13"/>
    <n v="19711"/>
    <x v="3"/>
    <s v="OFF-AP-10000696"/>
    <x v="1"/>
    <x v="9"/>
    <s v="Holmes Odor Grabber"/>
    <x v="3568"/>
    <x v="3"/>
    <n v="0"/>
    <x v="4069"/>
  </r>
  <r>
    <n v="4780"/>
    <x v="2370"/>
    <x v="2"/>
    <x v="1001"/>
    <d v="2011-07-10T00:00:00"/>
    <s v="First Class"/>
    <s v="MH-18025"/>
    <s v="Michelle Huthwaite"/>
    <x v="0"/>
    <x v="0"/>
    <s v="Buffalo"/>
    <x v="15"/>
    <n v="14215"/>
    <x v="3"/>
    <s v="FUR-CH-10002647"/>
    <x v="0"/>
    <x v="1"/>
    <s v="Situations Contoured Folding Chairs, 4/Set"/>
    <x v="3569"/>
    <x v="7"/>
    <n v="0.1"/>
    <x v="4070"/>
  </r>
  <r>
    <n v="4781"/>
    <x v="2371"/>
    <x v="2"/>
    <x v="845"/>
    <d v="2011-11-12T00:00:00"/>
    <s v="Standard Class"/>
    <s v="SC-20725"/>
    <s v="Steven Cartwright"/>
    <x v="0"/>
    <x v="0"/>
    <s v="Houston"/>
    <x v="5"/>
    <n v="77070"/>
    <x v="2"/>
    <s v="FUR-CH-10002758"/>
    <x v="0"/>
    <x v="1"/>
    <s v="Hon Deluxe Fabric Upholstered Stacking Chairs, Squared Back"/>
    <x v="3570"/>
    <x v="4"/>
    <n v="0.3"/>
    <x v="232"/>
  </r>
  <r>
    <n v="4782"/>
    <x v="2371"/>
    <x v="2"/>
    <x v="845"/>
    <d v="2011-11-12T00:00:00"/>
    <s v="Standard Class"/>
    <s v="SC-20725"/>
    <s v="Steven Cartwright"/>
    <x v="0"/>
    <x v="0"/>
    <s v="Houston"/>
    <x v="5"/>
    <n v="77070"/>
    <x v="2"/>
    <s v="OFF-BI-10000201"/>
    <x v="1"/>
    <x v="8"/>
    <s v="Avery Triangle Shaped Sheet Lifters, Black, 2/Pack"/>
    <x v="3571"/>
    <x v="1"/>
    <n v="0.8"/>
    <x v="4071"/>
  </r>
  <r>
    <n v="4783"/>
    <x v="2371"/>
    <x v="2"/>
    <x v="845"/>
    <d v="2011-11-12T00:00:00"/>
    <s v="Standard Class"/>
    <s v="SC-20725"/>
    <s v="Steven Cartwright"/>
    <x v="0"/>
    <x v="0"/>
    <s v="Houston"/>
    <x v="5"/>
    <n v="77070"/>
    <x v="2"/>
    <s v="OFF-SU-10004115"/>
    <x v="1"/>
    <x v="14"/>
    <s v="Acme Stainless Steel Office Snips"/>
    <x v="3572"/>
    <x v="3"/>
    <n v="0.2"/>
    <x v="4072"/>
  </r>
  <r>
    <n v="4784"/>
    <x v="2372"/>
    <x v="3"/>
    <x v="480"/>
    <d v="2014-02-02T00:00:00"/>
    <s v="Standard Class"/>
    <s v="GB-14575"/>
    <s v="Giulietta Baptist"/>
    <x v="0"/>
    <x v="0"/>
    <s v="Wichita"/>
    <x v="41"/>
    <n v="67212"/>
    <x v="2"/>
    <s v="OFF-PA-10000806"/>
    <x v="1"/>
    <x v="10"/>
    <s v="Xerox 1934"/>
    <x v="1007"/>
    <x v="2"/>
    <n v="0"/>
    <x v="1046"/>
  </r>
  <r>
    <n v="4785"/>
    <x v="2373"/>
    <x v="1"/>
    <x v="555"/>
    <d v="2012-12-16T00:00:00"/>
    <s v="Standard Class"/>
    <s v="IM-15070"/>
    <s v="Irene Maddox"/>
    <x v="0"/>
    <x v="0"/>
    <s v="Colorado Springs"/>
    <x v="22"/>
    <n v="80906"/>
    <x v="1"/>
    <s v="OFF-AR-10001473"/>
    <x v="1"/>
    <x v="6"/>
    <s v="Newell 313"/>
    <x v="1332"/>
    <x v="2"/>
    <n v="0.2"/>
    <x v="4073"/>
  </r>
  <r>
    <n v="4786"/>
    <x v="2373"/>
    <x v="1"/>
    <x v="555"/>
    <d v="2012-12-16T00:00:00"/>
    <s v="Standard Class"/>
    <s v="IM-15070"/>
    <s v="Irene Maddox"/>
    <x v="0"/>
    <x v="0"/>
    <s v="Colorado Springs"/>
    <x v="22"/>
    <n v="80906"/>
    <x v="1"/>
    <s v="FUR-BO-10003450"/>
    <x v="0"/>
    <x v="0"/>
    <s v="Bush Westfield Collection Bookcases, Dark Cherry Finish"/>
    <x v="3573"/>
    <x v="4"/>
    <n v="0.7"/>
    <x v="4074"/>
  </r>
  <r>
    <n v="4787"/>
    <x v="2373"/>
    <x v="1"/>
    <x v="555"/>
    <d v="2012-12-16T00:00:00"/>
    <s v="Standard Class"/>
    <s v="IM-15070"/>
    <s v="Irene Maddox"/>
    <x v="0"/>
    <x v="0"/>
    <s v="Colorado Springs"/>
    <x v="22"/>
    <n v="80906"/>
    <x v="1"/>
    <s v="OFF-AR-10001545"/>
    <x v="1"/>
    <x v="6"/>
    <s v="Newell 326"/>
    <x v="1728"/>
    <x v="1"/>
    <n v="0.2"/>
    <x v="1833"/>
  </r>
  <r>
    <n v="4788"/>
    <x v="2373"/>
    <x v="1"/>
    <x v="555"/>
    <d v="2012-12-16T00:00:00"/>
    <s v="Standard Class"/>
    <s v="IM-15070"/>
    <s v="Irene Maddox"/>
    <x v="0"/>
    <x v="0"/>
    <s v="Colorado Springs"/>
    <x v="22"/>
    <n v="80906"/>
    <x v="1"/>
    <s v="TEC-AC-10004396"/>
    <x v="2"/>
    <x v="11"/>
    <s v="Logitech Keyboard K120"/>
    <x v="3574"/>
    <x v="4"/>
    <n v="0.2"/>
    <x v="4075"/>
  </r>
  <r>
    <n v="4789"/>
    <x v="2373"/>
    <x v="1"/>
    <x v="555"/>
    <d v="2012-12-16T00:00:00"/>
    <s v="Standard Class"/>
    <s v="IM-15070"/>
    <s v="Irene Maddox"/>
    <x v="0"/>
    <x v="0"/>
    <s v="Colorado Springs"/>
    <x v="22"/>
    <n v="80906"/>
    <x v="1"/>
    <s v="FUR-FU-10002456"/>
    <x v="0"/>
    <x v="5"/>
    <s v="Master Caster Door Stop, Large Neon Orange"/>
    <x v="3575"/>
    <x v="6"/>
    <n v="0.2"/>
    <x v="4076"/>
  </r>
  <r>
    <n v="4790"/>
    <x v="2373"/>
    <x v="1"/>
    <x v="555"/>
    <d v="2012-12-16T00:00:00"/>
    <s v="Standard Class"/>
    <s v="IM-15070"/>
    <s v="Irene Maddox"/>
    <x v="0"/>
    <x v="0"/>
    <s v="Colorado Springs"/>
    <x v="22"/>
    <n v="80906"/>
    <x v="1"/>
    <s v="FUR-FU-10001473"/>
    <x v="0"/>
    <x v="5"/>
    <s v="DAX Wood Document Frame"/>
    <x v="3576"/>
    <x v="2"/>
    <n v="0.2"/>
    <x v="4077"/>
  </r>
  <r>
    <n v="4791"/>
    <x v="2373"/>
    <x v="1"/>
    <x v="555"/>
    <d v="2012-12-16T00:00:00"/>
    <s v="Standard Class"/>
    <s v="IM-15070"/>
    <s v="Irene Maddox"/>
    <x v="0"/>
    <x v="0"/>
    <s v="Colorado Springs"/>
    <x v="22"/>
    <n v="80906"/>
    <x v="1"/>
    <s v="FUR-TA-10000849"/>
    <x v="0"/>
    <x v="3"/>
    <s v="Bevis Rectangular Conference Tables"/>
    <x v="3577"/>
    <x v="2"/>
    <n v="0.5"/>
    <x v="4078"/>
  </r>
  <r>
    <n v="4792"/>
    <x v="2373"/>
    <x v="1"/>
    <x v="555"/>
    <d v="2012-12-16T00:00:00"/>
    <s v="Standard Class"/>
    <s v="IM-15070"/>
    <s v="Irene Maddox"/>
    <x v="0"/>
    <x v="0"/>
    <s v="Colorado Springs"/>
    <x v="22"/>
    <n v="80906"/>
    <x v="1"/>
    <s v="OFF-PA-10001166"/>
    <x v="1"/>
    <x v="10"/>
    <s v="Xerox 1932"/>
    <x v="633"/>
    <x v="1"/>
    <n v="0.2"/>
    <x v="644"/>
  </r>
  <r>
    <n v="4793"/>
    <x v="2373"/>
    <x v="1"/>
    <x v="555"/>
    <d v="2012-12-16T00:00:00"/>
    <s v="Standard Class"/>
    <s v="IM-15070"/>
    <s v="Irene Maddox"/>
    <x v="0"/>
    <x v="0"/>
    <s v="Colorado Springs"/>
    <x v="22"/>
    <n v="80906"/>
    <x v="1"/>
    <s v="OFF-PA-10003256"/>
    <x v="1"/>
    <x v="10"/>
    <s v="Avery Personal Creations Heavyweight Cards"/>
    <x v="3578"/>
    <x v="1"/>
    <n v="0.2"/>
    <x v="4079"/>
  </r>
  <r>
    <n v="4794"/>
    <x v="2374"/>
    <x v="1"/>
    <x v="685"/>
    <d v="2012-07-04T00:00:00"/>
    <s v="Standard Class"/>
    <s v="MM-18055"/>
    <s v="Michelle Moray"/>
    <x v="0"/>
    <x v="0"/>
    <s v="New York City"/>
    <x v="15"/>
    <n v="10011"/>
    <x v="3"/>
    <s v="OFF-PA-10002870"/>
    <x v="1"/>
    <x v="10"/>
    <s v="Ampad Phone Message Book, Recycled, 400 Message Capacity, 5 ¾” x 11”"/>
    <x v="1614"/>
    <x v="4"/>
    <n v="0"/>
    <x v="4080"/>
  </r>
  <r>
    <n v="4795"/>
    <x v="2375"/>
    <x v="1"/>
    <x v="199"/>
    <d v="2012-03-23T00:00:00"/>
    <s v="Standard Class"/>
    <s v="MF-18250"/>
    <s v="Monica Federle"/>
    <x v="1"/>
    <x v="0"/>
    <s v="Los Angeles"/>
    <x v="1"/>
    <n v="90036"/>
    <x v="1"/>
    <s v="FUR-FU-10001215"/>
    <x v="0"/>
    <x v="5"/>
    <s v="Howard Miller 11-1/2&quot; Diameter Brentwood Wall Clock"/>
    <x v="3579"/>
    <x v="7"/>
    <n v="0"/>
    <x v="4081"/>
  </r>
  <r>
    <n v="4796"/>
    <x v="2376"/>
    <x v="1"/>
    <x v="863"/>
    <d v="2012-08-17T00:00:00"/>
    <s v="Standard Class"/>
    <s v="CK-12595"/>
    <s v="Clytie Kelty"/>
    <x v="0"/>
    <x v="0"/>
    <s v="Marietta"/>
    <x v="32"/>
    <n v="30062"/>
    <x v="0"/>
    <s v="OFF-BI-10004187"/>
    <x v="1"/>
    <x v="8"/>
    <s v="Staples"/>
    <x v="719"/>
    <x v="1"/>
    <n v="0"/>
    <x v="737"/>
  </r>
  <r>
    <n v="4797"/>
    <x v="2377"/>
    <x v="0"/>
    <x v="675"/>
    <d v="2013-05-20T00:00:00"/>
    <s v="Standard Class"/>
    <s v="MK-17905"/>
    <s v="Michael Kennedy"/>
    <x v="1"/>
    <x v="0"/>
    <s v="Jacksonville"/>
    <x v="2"/>
    <n v="32216"/>
    <x v="0"/>
    <s v="OFF-BI-10001718"/>
    <x v="1"/>
    <x v="8"/>
    <s v="GBC DocuBind P50 Personal Binding Machine"/>
    <x v="3580"/>
    <x v="1"/>
    <n v="0.7"/>
    <x v="4082"/>
  </r>
  <r>
    <n v="4798"/>
    <x v="2377"/>
    <x v="0"/>
    <x v="675"/>
    <d v="2013-05-20T00:00:00"/>
    <s v="Standard Class"/>
    <s v="MK-17905"/>
    <s v="Michael Kennedy"/>
    <x v="1"/>
    <x v="0"/>
    <s v="Jacksonville"/>
    <x v="2"/>
    <n v="32216"/>
    <x v="0"/>
    <s v="OFF-PA-10004983"/>
    <x v="1"/>
    <x v="10"/>
    <s v="Xerox 23"/>
    <x v="277"/>
    <x v="5"/>
    <n v="0.2"/>
    <x v="282"/>
  </r>
  <r>
    <n v="4799"/>
    <x v="2377"/>
    <x v="0"/>
    <x v="675"/>
    <d v="2013-05-20T00:00:00"/>
    <s v="Standard Class"/>
    <s v="MK-17905"/>
    <s v="Michael Kennedy"/>
    <x v="1"/>
    <x v="0"/>
    <s v="Jacksonville"/>
    <x v="2"/>
    <n v="32216"/>
    <x v="0"/>
    <s v="FUR-FU-10002396"/>
    <x v="0"/>
    <x v="5"/>
    <s v="DAX Copper Panel Document Frame, 5 x 7 Size"/>
    <x v="3581"/>
    <x v="1"/>
    <n v="0.2"/>
    <x v="4083"/>
  </r>
  <r>
    <n v="4800"/>
    <x v="2377"/>
    <x v="0"/>
    <x v="675"/>
    <d v="2013-05-20T00:00:00"/>
    <s v="Standard Class"/>
    <s v="MK-17905"/>
    <s v="Michael Kennedy"/>
    <x v="1"/>
    <x v="0"/>
    <s v="Jacksonville"/>
    <x v="2"/>
    <n v="32216"/>
    <x v="0"/>
    <s v="TEC-PH-10003988"/>
    <x v="2"/>
    <x v="7"/>
    <s v="LF Elite 3D Dazzle Designer Hard Case Cover, Lf Stylus Pen and Wiper For Apple Iphone 5c Mini Lite"/>
    <x v="3582"/>
    <x v="2"/>
    <n v="0.2"/>
    <x v="4084"/>
  </r>
  <r>
    <n v="4801"/>
    <x v="2377"/>
    <x v="0"/>
    <x v="675"/>
    <d v="2013-05-20T00:00:00"/>
    <s v="Standard Class"/>
    <s v="MK-17905"/>
    <s v="Michael Kennedy"/>
    <x v="1"/>
    <x v="0"/>
    <s v="Jacksonville"/>
    <x v="2"/>
    <n v="32216"/>
    <x v="0"/>
    <s v="OFF-AR-10002467"/>
    <x v="1"/>
    <x v="6"/>
    <s v="Dixon Ticonderoga Pencils"/>
    <x v="411"/>
    <x v="0"/>
    <n v="0.2"/>
    <x v="4085"/>
  </r>
  <r>
    <n v="4802"/>
    <x v="2377"/>
    <x v="0"/>
    <x v="675"/>
    <d v="2013-05-20T00:00:00"/>
    <s v="Standard Class"/>
    <s v="MK-17905"/>
    <s v="Michael Kennedy"/>
    <x v="1"/>
    <x v="0"/>
    <s v="Jacksonville"/>
    <x v="2"/>
    <n v="32216"/>
    <x v="0"/>
    <s v="OFF-BI-10004002"/>
    <x v="1"/>
    <x v="8"/>
    <s v="Wilson Jones International Size A4 Ring Binders"/>
    <x v="3583"/>
    <x v="0"/>
    <n v="0.7"/>
    <x v="4086"/>
  </r>
  <r>
    <n v="4803"/>
    <x v="2377"/>
    <x v="0"/>
    <x v="675"/>
    <d v="2013-05-20T00:00:00"/>
    <s v="Standard Class"/>
    <s v="MK-17905"/>
    <s v="Michael Kennedy"/>
    <x v="1"/>
    <x v="0"/>
    <s v="Jacksonville"/>
    <x v="2"/>
    <n v="32216"/>
    <x v="0"/>
    <s v="OFF-BI-10002309"/>
    <x v="1"/>
    <x v="8"/>
    <s v="Avery Heavy-Duty EZD  Binder With Locking Rings"/>
    <x v="3584"/>
    <x v="8"/>
    <n v="0.7"/>
    <x v="4087"/>
  </r>
  <r>
    <n v="4804"/>
    <x v="2378"/>
    <x v="3"/>
    <x v="1002"/>
    <d v="2014-07-18T00:00:00"/>
    <s v="Second Class"/>
    <s v="MH-17455"/>
    <s v="Mark Hamilton"/>
    <x v="0"/>
    <x v="0"/>
    <s v="Philadelphia"/>
    <x v="9"/>
    <n v="19140"/>
    <x v="3"/>
    <s v="TEC-PH-10003885"/>
    <x v="2"/>
    <x v="7"/>
    <s v="Cisco SPA508G"/>
    <x v="3585"/>
    <x v="7"/>
    <n v="0.4"/>
    <x v="4088"/>
  </r>
  <r>
    <n v="4805"/>
    <x v="2378"/>
    <x v="3"/>
    <x v="1002"/>
    <d v="2014-07-18T00:00:00"/>
    <s v="Second Class"/>
    <s v="MH-17455"/>
    <s v="Mark Hamilton"/>
    <x v="0"/>
    <x v="0"/>
    <s v="Philadelphia"/>
    <x v="9"/>
    <n v="19140"/>
    <x v="3"/>
    <s v="FUR-FU-10002501"/>
    <x v="0"/>
    <x v="5"/>
    <s v="Nu-Dell Executive Frame"/>
    <x v="3586"/>
    <x v="6"/>
    <n v="0.2"/>
    <x v="4089"/>
  </r>
  <r>
    <n v="4806"/>
    <x v="2379"/>
    <x v="1"/>
    <x v="6"/>
    <d v="2012-11-25T00:00:00"/>
    <s v="Second Class"/>
    <s v="NG-18430"/>
    <s v="Nathan Gelder"/>
    <x v="0"/>
    <x v="0"/>
    <s v="Los Angeles"/>
    <x v="1"/>
    <n v="90008"/>
    <x v="1"/>
    <s v="OFF-PA-10000176"/>
    <x v="1"/>
    <x v="10"/>
    <s v="Xerox 1887"/>
    <x v="2479"/>
    <x v="0"/>
    <n v="0"/>
    <x v="2714"/>
  </r>
  <r>
    <n v="4807"/>
    <x v="2379"/>
    <x v="1"/>
    <x v="6"/>
    <d v="2012-11-25T00:00:00"/>
    <s v="Second Class"/>
    <s v="NG-18430"/>
    <s v="Nathan Gelder"/>
    <x v="0"/>
    <x v="0"/>
    <s v="Los Angeles"/>
    <x v="1"/>
    <n v="90008"/>
    <x v="1"/>
    <s v="OFF-PA-10000327"/>
    <x v="1"/>
    <x v="10"/>
    <s v="Xerox 1971"/>
    <x v="3587"/>
    <x v="12"/>
    <n v="0"/>
    <x v="4090"/>
  </r>
  <r>
    <n v="4808"/>
    <x v="2379"/>
    <x v="1"/>
    <x v="6"/>
    <d v="2012-11-25T00:00:00"/>
    <s v="Second Class"/>
    <s v="NG-18430"/>
    <s v="Nathan Gelder"/>
    <x v="0"/>
    <x v="0"/>
    <s v="Los Angeles"/>
    <x v="1"/>
    <n v="90008"/>
    <x v="1"/>
    <s v="OFF-ST-10004634"/>
    <x v="1"/>
    <x v="4"/>
    <s v="Personal Folder Holder, Ebony"/>
    <x v="687"/>
    <x v="1"/>
    <n v="0"/>
    <x v="700"/>
  </r>
  <r>
    <n v="4809"/>
    <x v="2380"/>
    <x v="2"/>
    <x v="533"/>
    <d v="2011-11-28T00:00:00"/>
    <s v="Standard Class"/>
    <s v="PB-19210"/>
    <s v="Phillip Breyer"/>
    <x v="1"/>
    <x v="0"/>
    <s v="Philadelphia"/>
    <x v="9"/>
    <n v="19134"/>
    <x v="3"/>
    <s v="OFF-EN-10003040"/>
    <x v="1"/>
    <x v="12"/>
    <s v="Quality Park Security Envelopes"/>
    <x v="3588"/>
    <x v="1"/>
    <n v="0.2"/>
    <x v="4091"/>
  </r>
  <r>
    <n v="4810"/>
    <x v="2381"/>
    <x v="1"/>
    <x v="17"/>
    <d v="2012-12-30T00:00:00"/>
    <s v="First Class"/>
    <s v="RE-19450"/>
    <s v="Richard Eichhorn"/>
    <x v="0"/>
    <x v="0"/>
    <s v="Eau Claire"/>
    <x v="6"/>
    <n v="54703"/>
    <x v="2"/>
    <s v="OFF-PA-10003228"/>
    <x v="1"/>
    <x v="10"/>
    <s v="Xerox 1917"/>
    <x v="3589"/>
    <x v="4"/>
    <n v="0"/>
    <x v="4092"/>
  </r>
  <r>
    <n v="4811"/>
    <x v="2381"/>
    <x v="1"/>
    <x v="17"/>
    <d v="2012-12-30T00:00:00"/>
    <s v="First Class"/>
    <s v="RE-19450"/>
    <s v="Richard Eichhorn"/>
    <x v="0"/>
    <x v="0"/>
    <s v="Eau Claire"/>
    <x v="6"/>
    <n v="54703"/>
    <x v="2"/>
    <s v="TEC-PH-10004345"/>
    <x v="2"/>
    <x v="7"/>
    <s v="Cisco SPA 502G IP Phone"/>
    <x v="3590"/>
    <x v="0"/>
    <n v="0"/>
    <x v="4093"/>
  </r>
  <r>
    <n v="4812"/>
    <x v="2382"/>
    <x v="0"/>
    <x v="696"/>
    <d v="2013-11-20T00:00:00"/>
    <s v="Second Class"/>
    <s v="EB-14110"/>
    <s v="Eugene Barchas"/>
    <x v="0"/>
    <x v="0"/>
    <s v="Philadelphia"/>
    <x v="9"/>
    <n v="19134"/>
    <x v="3"/>
    <s v="FUR-CH-10000785"/>
    <x v="0"/>
    <x v="1"/>
    <s v="Global Ergonomic Managers Chair"/>
    <x v="3591"/>
    <x v="1"/>
    <n v="0.3"/>
    <x v="4094"/>
  </r>
  <r>
    <n v="4813"/>
    <x v="2382"/>
    <x v="0"/>
    <x v="696"/>
    <d v="2013-11-20T00:00:00"/>
    <s v="Second Class"/>
    <s v="EB-14110"/>
    <s v="Eugene Barchas"/>
    <x v="0"/>
    <x v="0"/>
    <s v="Philadelphia"/>
    <x v="9"/>
    <n v="19134"/>
    <x v="3"/>
    <s v="TEC-CO-10004115"/>
    <x v="2"/>
    <x v="16"/>
    <s v="Sharp AL-1530CS Digital Copier"/>
    <x v="3592"/>
    <x v="4"/>
    <n v="0.4"/>
    <x v="4095"/>
  </r>
  <r>
    <n v="4814"/>
    <x v="2382"/>
    <x v="0"/>
    <x v="696"/>
    <d v="2013-11-20T00:00:00"/>
    <s v="Second Class"/>
    <s v="EB-14110"/>
    <s v="Eugene Barchas"/>
    <x v="0"/>
    <x v="0"/>
    <s v="Philadelphia"/>
    <x v="9"/>
    <n v="19134"/>
    <x v="3"/>
    <s v="FUR-FU-10002813"/>
    <x v="0"/>
    <x v="5"/>
    <s v="DAX Contemporary Wood Frame with Silver Metal Mat, Desktop, 11 x 14 Size"/>
    <x v="3593"/>
    <x v="1"/>
    <n v="0.2"/>
    <x v="4096"/>
  </r>
  <r>
    <n v="4815"/>
    <x v="2383"/>
    <x v="0"/>
    <x v="541"/>
    <d v="2013-05-11T00:00:00"/>
    <s v="First Class"/>
    <s v="TB-21625"/>
    <s v="Trudy Brown"/>
    <x v="0"/>
    <x v="0"/>
    <s v="Los Angeles"/>
    <x v="1"/>
    <n v="90004"/>
    <x v="1"/>
    <s v="OFF-PA-10002751"/>
    <x v="1"/>
    <x v="10"/>
    <s v="Xerox 1920"/>
    <x v="1465"/>
    <x v="1"/>
    <n v="0"/>
    <x v="2695"/>
  </r>
  <r>
    <n v="4816"/>
    <x v="2384"/>
    <x v="2"/>
    <x v="58"/>
    <d v="2011-12-31T00:00:00"/>
    <s v="Standard Class"/>
    <s v="MG-17695"/>
    <s v="Maureen Gnade"/>
    <x v="0"/>
    <x v="0"/>
    <s v="Philadelphia"/>
    <x v="9"/>
    <n v="19134"/>
    <x v="3"/>
    <s v="OFF-PA-10004569"/>
    <x v="1"/>
    <x v="10"/>
    <s v="Wirebound Message Books, Two 4 1/4&quot; x 5&quot; Forms per Page"/>
    <x v="3594"/>
    <x v="1"/>
    <n v="0.2"/>
    <x v="4097"/>
  </r>
  <r>
    <n v="4817"/>
    <x v="2384"/>
    <x v="2"/>
    <x v="58"/>
    <d v="2011-12-31T00:00:00"/>
    <s v="Standard Class"/>
    <s v="MG-17695"/>
    <s v="Maureen Gnade"/>
    <x v="0"/>
    <x v="0"/>
    <s v="Philadelphia"/>
    <x v="9"/>
    <n v="19134"/>
    <x v="3"/>
    <s v="OFF-AP-10002998"/>
    <x v="1"/>
    <x v="9"/>
    <s v="Holmes 99% HEPA Air Purifier"/>
    <x v="3595"/>
    <x v="0"/>
    <n v="0.2"/>
    <x v="4098"/>
  </r>
  <r>
    <n v="4818"/>
    <x v="2384"/>
    <x v="2"/>
    <x v="58"/>
    <d v="2011-12-31T00:00:00"/>
    <s v="Standard Class"/>
    <s v="MG-17695"/>
    <s v="Maureen Gnade"/>
    <x v="0"/>
    <x v="0"/>
    <s v="Philadelphia"/>
    <x v="9"/>
    <n v="19134"/>
    <x v="3"/>
    <s v="OFF-AP-10003287"/>
    <x v="1"/>
    <x v="9"/>
    <s v="Tripp Lite TLP810NET Broadband Surge for Modem/Fax"/>
    <x v="3596"/>
    <x v="0"/>
    <n v="0.2"/>
    <x v="4099"/>
  </r>
  <r>
    <n v="4819"/>
    <x v="2384"/>
    <x v="2"/>
    <x v="58"/>
    <d v="2011-12-31T00:00:00"/>
    <s v="Standard Class"/>
    <s v="MG-17695"/>
    <s v="Maureen Gnade"/>
    <x v="0"/>
    <x v="0"/>
    <s v="Philadelphia"/>
    <x v="9"/>
    <n v="19134"/>
    <x v="3"/>
    <s v="OFF-ST-10001370"/>
    <x v="1"/>
    <x v="4"/>
    <s v="Sensible Storage WireTech Storage Systems"/>
    <x v="3597"/>
    <x v="4"/>
    <n v="0.2"/>
    <x v="4100"/>
  </r>
  <r>
    <n v="4820"/>
    <x v="2385"/>
    <x v="3"/>
    <x v="110"/>
    <d v="2014-06-15T00:00:00"/>
    <s v="Standard Class"/>
    <s v="LW-17125"/>
    <s v="Liz Willingham"/>
    <x v="0"/>
    <x v="0"/>
    <s v="Norwich"/>
    <x v="29"/>
    <n v="6360"/>
    <x v="3"/>
    <s v="OFF-BI-10004040"/>
    <x v="1"/>
    <x v="8"/>
    <s v="Wilson Jones Impact Binders"/>
    <x v="3598"/>
    <x v="0"/>
    <n v="0"/>
    <x v="4101"/>
  </r>
  <r>
    <n v="4821"/>
    <x v="2386"/>
    <x v="1"/>
    <x v="1003"/>
    <d v="2012-04-11T00:00:00"/>
    <s v="Standard Class"/>
    <s v="PF-19120"/>
    <s v="Peter Fuller"/>
    <x v="0"/>
    <x v="0"/>
    <s v="San Antonio"/>
    <x v="5"/>
    <n v="78207"/>
    <x v="2"/>
    <s v="OFF-AP-10002651"/>
    <x v="1"/>
    <x v="9"/>
    <s v="Hoover Upright Vacuum With Dirt Cup"/>
    <x v="3599"/>
    <x v="8"/>
    <n v="0.8"/>
    <x v="4102"/>
  </r>
  <r>
    <n v="4822"/>
    <x v="2386"/>
    <x v="1"/>
    <x v="1003"/>
    <d v="2012-04-11T00:00:00"/>
    <s v="Standard Class"/>
    <s v="PF-19120"/>
    <s v="Peter Fuller"/>
    <x v="0"/>
    <x v="0"/>
    <s v="San Antonio"/>
    <x v="5"/>
    <n v="78207"/>
    <x v="2"/>
    <s v="TEC-AC-10002402"/>
    <x v="2"/>
    <x v="11"/>
    <s v="Razer Kraken PRO Over Ear PC and Music Headset"/>
    <x v="3130"/>
    <x v="5"/>
    <n v="0.2"/>
    <x v="4103"/>
  </r>
  <r>
    <n v="4823"/>
    <x v="2387"/>
    <x v="0"/>
    <x v="212"/>
    <d v="2013-07-12T00:00:00"/>
    <s v="Same Day"/>
    <s v="NZ-18565"/>
    <s v="Nick Zandusky"/>
    <x v="2"/>
    <x v="0"/>
    <s v="Yuma"/>
    <x v="16"/>
    <n v="85364"/>
    <x v="1"/>
    <s v="OFF-BI-10001658"/>
    <x v="1"/>
    <x v="8"/>
    <s v="GBC Standard Therm-A-Bind Covers"/>
    <x v="3600"/>
    <x v="5"/>
    <n v="0.7"/>
    <x v="4104"/>
  </r>
  <r>
    <n v="4824"/>
    <x v="2388"/>
    <x v="0"/>
    <x v="831"/>
    <d v="2013-11-27T00:00:00"/>
    <s v="Standard Class"/>
    <s v="CK-12205"/>
    <s v="Chloris Kastensmidt"/>
    <x v="0"/>
    <x v="0"/>
    <s v="Columbus"/>
    <x v="24"/>
    <n v="43229"/>
    <x v="3"/>
    <s v="TEC-MA-10000752"/>
    <x v="2"/>
    <x v="15"/>
    <s v="Texas Instrument TI-15 Fraction Calculator"/>
    <x v="3601"/>
    <x v="3"/>
    <n v="0.7"/>
    <x v="4105"/>
  </r>
  <r>
    <n v="4825"/>
    <x v="2388"/>
    <x v="0"/>
    <x v="831"/>
    <d v="2013-11-27T00:00:00"/>
    <s v="Standard Class"/>
    <s v="CK-12205"/>
    <s v="Chloris Kastensmidt"/>
    <x v="0"/>
    <x v="0"/>
    <s v="Columbus"/>
    <x v="24"/>
    <n v="43229"/>
    <x v="3"/>
    <s v="FUR-CH-10003817"/>
    <x v="0"/>
    <x v="1"/>
    <s v="Global Value Steno Chair, Gray"/>
    <x v="3602"/>
    <x v="1"/>
    <n v="0.3"/>
    <x v="4106"/>
  </r>
  <r>
    <n v="4826"/>
    <x v="2388"/>
    <x v="0"/>
    <x v="831"/>
    <d v="2013-11-27T00:00:00"/>
    <s v="Standard Class"/>
    <s v="CK-12205"/>
    <s v="Chloris Kastensmidt"/>
    <x v="0"/>
    <x v="0"/>
    <s v="Columbus"/>
    <x v="24"/>
    <n v="43229"/>
    <x v="3"/>
    <s v="FUR-FU-10001876"/>
    <x v="0"/>
    <x v="5"/>
    <s v="Computer Room Manger, 14&quot;"/>
    <x v="2540"/>
    <x v="1"/>
    <n v="0.2"/>
    <x v="4107"/>
  </r>
  <r>
    <n v="4827"/>
    <x v="2389"/>
    <x v="3"/>
    <x v="105"/>
    <d v="2014-11-16T00:00:00"/>
    <s v="First Class"/>
    <s v="JE-15610"/>
    <s v="Jim Epp"/>
    <x v="1"/>
    <x v="0"/>
    <s v="Los Angeles"/>
    <x v="1"/>
    <n v="90036"/>
    <x v="1"/>
    <s v="OFF-BI-10003460"/>
    <x v="1"/>
    <x v="8"/>
    <s v="Acco 3-Hole Punch"/>
    <x v="3603"/>
    <x v="4"/>
    <n v="0.2"/>
    <x v="4108"/>
  </r>
  <r>
    <n v="4828"/>
    <x v="2390"/>
    <x v="2"/>
    <x v="301"/>
    <d v="2011-11-08T00:00:00"/>
    <s v="Standard Class"/>
    <s v="JO-15145"/>
    <s v="Jack O'Briant"/>
    <x v="1"/>
    <x v="0"/>
    <s v="Richmond"/>
    <x v="0"/>
    <n v="40475"/>
    <x v="0"/>
    <s v="OFF-ST-10000464"/>
    <x v="1"/>
    <x v="4"/>
    <s v="Multi-Use Personal File Cart and Caster Set, Three Stacking Bins"/>
    <x v="2876"/>
    <x v="0"/>
    <n v="0"/>
    <x v="3198"/>
  </r>
  <r>
    <n v="4829"/>
    <x v="2390"/>
    <x v="2"/>
    <x v="301"/>
    <d v="2011-11-08T00:00:00"/>
    <s v="Standard Class"/>
    <s v="JO-15145"/>
    <s v="Jack O'Briant"/>
    <x v="1"/>
    <x v="0"/>
    <s v="Richmond"/>
    <x v="0"/>
    <n v="40475"/>
    <x v="0"/>
    <s v="OFF-AR-10001919"/>
    <x v="1"/>
    <x v="6"/>
    <s v="OIC #2 Pencils, Medium Soft"/>
    <x v="719"/>
    <x v="1"/>
    <n v="0"/>
    <x v="4109"/>
  </r>
  <r>
    <n v="4830"/>
    <x v="2391"/>
    <x v="0"/>
    <x v="666"/>
    <d v="2013-05-22T00:00:00"/>
    <s v="Standard Class"/>
    <s v="TT-21220"/>
    <s v="Thomas Thornton"/>
    <x v="0"/>
    <x v="0"/>
    <s v="New York City"/>
    <x v="15"/>
    <n v="10035"/>
    <x v="3"/>
    <s v="OFF-BI-10002393"/>
    <x v="1"/>
    <x v="8"/>
    <s v="Binder Posts"/>
    <x v="3604"/>
    <x v="1"/>
    <n v="0.2"/>
    <x v="4110"/>
  </r>
  <r>
    <n v="4831"/>
    <x v="2392"/>
    <x v="2"/>
    <x v="845"/>
    <d v="2011-11-12T00:00:00"/>
    <s v="Standard Class"/>
    <s v="MS-17365"/>
    <s v="Maribeth Schnelling"/>
    <x v="0"/>
    <x v="0"/>
    <s v="Wausau"/>
    <x v="6"/>
    <n v="54401"/>
    <x v="2"/>
    <s v="OFF-AP-10001293"/>
    <x v="1"/>
    <x v="9"/>
    <s v="Belkin 8 Outlet Surge Protector"/>
    <x v="3605"/>
    <x v="5"/>
    <n v="0"/>
    <x v="4111"/>
  </r>
  <r>
    <n v="4832"/>
    <x v="2392"/>
    <x v="2"/>
    <x v="845"/>
    <d v="2011-11-12T00:00:00"/>
    <s v="Standard Class"/>
    <s v="MS-17365"/>
    <s v="Maribeth Schnelling"/>
    <x v="0"/>
    <x v="0"/>
    <s v="Wausau"/>
    <x v="6"/>
    <n v="54401"/>
    <x v="2"/>
    <s v="OFF-ST-10004258"/>
    <x v="1"/>
    <x v="4"/>
    <s v="Portable Personal File Box"/>
    <x v="905"/>
    <x v="1"/>
    <n v="0"/>
    <x v="938"/>
  </r>
  <r>
    <n v="4833"/>
    <x v="2392"/>
    <x v="2"/>
    <x v="845"/>
    <d v="2011-11-12T00:00:00"/>
    <s v="Standard Class"/>
    <s v="MS-17365"/>
    <s v="Maribeth Schnelling"/>
    <x v="0"/>
    <x v="0"/>
    <s v="Wausau"/>
    <x v="6"/>
    <n v="54401"/>
    <x v="2"/>
    <s v="OFF-ST-10002214"/>
    <x v="1"/>
    <x v="4"/>
    <s v="X-Rack File for Hanging Folders"/>
    <x v="2433"/>
    <x v="0"/>
    <n v="0"/>
    <x v="2657"/>
  </r>
  <r>
    <n v="4834"/>
    <x v="2392"/>
    <x v="2"/>
    <x v="845"/>
    <d v="2011-11-12T00:00:00"/>
    <s v="Standard Class"/>
    <s v="MS-17365"/>
    <s v="Maribeth Schnelling"/>
    <x v="0"/>
    <x v="0"/>
    <s v="Wausau"/>
    <x v="6"/>
    <n v="54401"/>
    <x v="2"/>
    <s v="OFF-BI-10004970"/>
    <x v="1"/>
    <x v="8"/>
    <s v="ACCOHIDE 3-Ring Binder, Blue, 1&quot;"/>
    <x v="714"/>
    <x v="1"/>
    <n v="0"/>
    <x v="4112"/>
  </r>
  <r>
    <n v="4835"/>
    <x v="2393"/>
    <x v="3"/>
    <x v="361"/>
    <d v="2014-10-11T00:00:00"/>
    <s v="Standard Class"/>
    <s v="MP-18175"/>
    <s v="Mike Pelletier"/>
    <x v="2"/>
    <x v="0"/>
    <s v="San Francisco"/>
    <x v="1"/>
    <n v="94110"/>
    <x v="1"/>
    <s v="OFF-BI-10002571"/>
    <x v="1"/>
    <x v="8"/>
    <s v="Avery Framed View Binder, EZD Ring (Locking), Navy, 1 1/2&quot;"/>
    <x v="3089"/>
    <x v="2"/>
    <n v="0.2"/>
    <x v="4113"/>
  </r>
  <r>
    <n v="4836"/>
    <x v="2393"/>
    <x v="3"/>
    <x v="361"/>
    <d v="2014-10-11T00:00:00"/>
    <s v="Standard Class"/>
    <s v="MP-18175"/>
    <s v="Mike Pelletier"/>
    <x v="2"/>
    <x v="0"/>
    <s v="San Francisco"/>
    <x v="1"/>
    <n v="94110"/>
    <x v="1"/>
    <s v="OFF-PA-10002581"/>
    <x v="1"/>
    <x v="10"/>
    <s v="Xerox 1951"/>
    <x v="1168"/>
    <x v="0"/>
    <n v="0"/>
    <x v="4027"/>
  </r>
  <r>
    <n v="4837"/>
    <x v="2393"/>
    <x v="3"/>
    <x v="361"/>
    <d v="2014-10-11T00:00:00"/>
    <s v="Standard Class"/>
    <s v="MP-18175"/>
    <s v="Mike Pelletier"/>
    <x v="2"/>
    <x v="0"/>
    <s v="San Francisco"/>
    <x v="1"/>
    <n v="94110"/>
    <x v="1"/>
    <s v="OFF-BI-10001097"/>
    <x v="1"/>
    <x v="8"/>
    <s v="Avery Hole Reinforcements"/>
    <x v="958"/>
    <x v="4"/>
    <n v="0.2"/>
    <x v="993"/>
  </r>
  <r>
    <n v="4838"/>
    <x v="2394"/>
    <x v="3"/>
    <x v="702"/>
    <d v="2014-06-04T00:00:00"/>
    <s v="First Class"/>
    <s v="FH-14350"/>
    <s v="Fred Harton"/>
    <x v="0"/>
    <x v="0"/>
    <s v="Dublin"/>
    <x v="24"/>
    <n v="43017"/>
    <x v="3"/>
    <s v="OFF-BI-10003429"/>
    <x v="1"/>
    <x v="8"/>
    <s v="Cardinal HOLDit! Binder Insert Strips,Extra Strips"/>
    <x v="3606"/>
    <x v="0"/>
    <n v="0.7"/>
    <x v="4114"/>
  </r>
  <r>
    <n v="4839"/>
    <x v="2394"/>
    <x v="3"/>
    <x v="702"/>
    <d v="2014-06-04T00:00:00"/>
    <s v="First Class"/>
    <s v="FH-14350"/>
    <s v="Fred Harton"/>
    <x v="0"/>
    <x v="0"/>
    <s v="Dublin"/>
    <x v="24"/>
    <n v="43017"/>
    <x v="3"/>
    <s v="OFF-PA-10000682"/>
    <x v="1"/>
    <x v="10"/>
    <s v="Xerox 1924"/>
    <x v="3607"/>
    <x v="5"/>
    <n v="0.2"/>
    <x v="4115"/>
  </r>
  <r>
    <n v="4840"/>
    <x v="2394"/>
    <x v="3"/>
    <x v="702"/>
    <d v="2014-06-04T00:00:00"/>
    <s v="First Class"/>
    <s v="FH-14350"/>
    <s v="Fred Harton"/>
    <x v="0"/>
    <x v="0"/>
    <s v="Dublin"/>
    <x v="24"/>
    <n v="43017"/>
    <x v="3"/>
    <s v="TEC-PH-10001700"/>
    <x v="2"/>
    <x v="7"/>
    <s v="Panasonic KX-TG6844B Expandable Digital Cordless Telephone"/>
    <x v="3608"/>
    <x v="4"/>
    <n v="0.4"/>
    <x v="4116"/>
  </r>
  <r>
    <n v="4841"/>
    <x v="2395"/>
    <x v="3"/>
    <x v="225"/>
    <d v="2014-11-26T00:00:00"/>
    <s v="Standard Class"/>
    <s v="SC-20050"/>
    <s v="Sample Company A"/>
    <x v="2"/>
    <x v="0"/>
    <s v="Henderson"/>
    <x v="0"/>
    <n v="42420"/>
    <x v="0"/>
    <s v="FUR-FU-10000629"/>
    <x v="0"/>
    <x v="5"/>
    <s v="9-3/4 Diameter Round Wall Clock"/>
    <x v="3609"/>
    <x v="0"/>
    <n v="0"/>
    <x v="4117"/>
  </r>
  <r>
    <n v="4842"/>
    <x v="2396"/>
    <x v="0"/>
    <x v="443"/>
    <d v="2013-12-29T00:00:00"/>
    <s v="Standard Class"/>
    <s v="NM-18520"/>
    <s v="Neoma Murray"/>
    <x v="0"/>
    <x v="0"/>
    <s v="Bowling Green"/>
    <x v="24"/>
    <n v="43402"/>
    <x v="3"/>
    <s v="OFF-BI-10001267"/>
    <x v="1"/>
    <x v="8"/>
    <s v="Universal Recycled Hanging Pressboard Report Binders, Letter Size"/>
    <x v="3610"/>
    <x v="1"/>
    <n v="0.7"/>
    <x v="4118"/>
  </r>
  <r>
    <n v="4843"/>
    <x v="2397"/>
    <x v="3"/>
    <x v="365"/>
    <d v="2014-10-05T00:00:00"/>
    <s v="Standard Class"/>
    <s v="JO-15280"/>
    <s v="Jas O'Carroll"/>
    <x v="0"/>
    <x v="0"/>
    <s v="Memphis"/>
    <x v="18"/>
    <n v="38109"/>
    <x v="0"/>
    <s v="OFF-ST-10001418"/>
    <x v="1"/>
    <x v="4"/>
    <s v="Carina Media Storage Towers in Natural &amp; Black"/>
    <x v="3611"/>
    <x v="2"/>
    <n v="0.2"/>
    <x v="4119"/>
  </r>
  <r>
    <n v="4844"/>
    <x v="2398"/>
    <x v="0"/>
    <x v="77"/>
    <d v="2013-11-10T00:00:00"/>
    <s v="First Class"/>
    <s v="CC-12475"/>
    <s v="Cindy Chapman"/>
    <x v="0"/>
    <x v="0"/>
    <s v="Lakewood"/>
    <x v="30"/>
    <n v="8701"/>
    <x v="3"/>
    <s v="OFF-FA-10004968"/>
    <x v="1"/>
    <x v="13"/>
    <s v="Rubber Band Ball"/>
    <x v="3612"/>
    <x v="4"/>
    <n v="0"/>
    <x v="4120"/>
  </r>
  <r>
    <n v="4845"/>
    <x v="2399"/>
    <x v="2"/>
    <x v="527"/>
    <d v="2011-04-05T00:00:00"/>
    <s v="First Class"/>
    <s v="MZ-17515"/>
    <s v="Mary Zewe"/>
    <x v="1"/>
    <x v="0"/>
    <s v="Los Angeles"/>
    <x v="1"/>
    <n v="90008"/>
    <x v="1"/>
    <s v="OFF-BI-10004140"/>
    <x v="1"/>
    <x v="8"/>
    <s v="Avery Non-Stick Binders"/>
    <x v="1600"/>
    <x v="0"/>
    <n v="0.2"/>
    <x v="1695"/>
  </r>
  <r>
    <n v="4846"/>
    <x v="2400"/>
    <x v="1"/>
    <x v="862"/>
    <d v="2012-07-26T00:00:00"/>
    <s v="Second Class"/>
    <s v="MS-17830"/>
    <s v="Melanie Seite"/>
    <x v="0"/>
    <x v="0"/>
    <s v="Rochester"/>
    <x v="15"/>
    <n v="14609"/>
    <x v="3"/>
    <s v="OFF-BI-10003460"/>
    <x v="1"/>
    <x v="8"/>
    <s v="Acco 3-Hole Punch"/>
    <x v="3613"/>
    <x v="1"/>
    <n v="0.2"/>
    <x v="4121"/>
  </r>
  <r>
    <n v="4847"/>
    <x v="2401"/>
    <x v="2"/>
    <x v="402"/>
    <d v="2011-06-27T00:00:00"/>
    <s v="Second Class"/>
    <s v="GK-14620"/>
    <s v="Grace Kelly"/>
    <x v="1"/>
    <x v="0"/>
    <s v="Salem"/>
    <x v="21"/>
    <n v="97301"/>
    <x v="1"/>
    <s v="TEC-PH-10002115"/>
    <x v="2"/>
    <x v="7"/>
    <s v="Plantronics 81402"/>
    <x v="1274"/>
    <x v="2"/>
    <n v="0.2"/>
    <x v="4122"/>
  </r>
  <r>
    <n v="4848"/>
    <x v="2401"/>
    <x v="2"/>
    <x v="402"/>
    <d v="2011-06-27T00:00:00"/>
    <s v="Second Class"/>
    <s v="GK-14620"/>
    <s v="Grace Kelly"/>
    <x v="1"/>
    <x v="0"/>
    <s v="Salem"/>
    <x v="21"/>
    <n v="97301"/>
    <x v="1"/>
    <s v="OFF-AR-10003478"/>
    <x v="1"/>
    <x v="6"/>
    <s v="Avery Hi-Liter EverBold Pen Style Fluorescent Highlighters, 4/Pack"/>
    <x v="3614"/>
    <x v="10"/>
    <n v="0.2"/>
    <x v="4123"/>
  </r>
  <r>
    <n v="4849"/>
    <x v="2401"/>
    <x v="2"/>
    <x v="402"/>
    <d v="2011-06-27T00:00:00"/>
    <s v="Second Class"/>
    <s v="GK-14620"/>
    <s v="Grace Kelly"/>
    <x v="1"/>
    <x v="0"/>
    <s v="Salem"/>
    <x v="21"/>
    <n v="97301"/>
    <x v="1"/>
    <s v="OFF-AR-10000475"/>
    <x v="1"/>
    <x v="6"/>
    <s v="Hunt BOSTON Vista Battery-Operated Pencil Sharpener, Black"/>
    <x v="1747"/>
    <x v="7"/>
    <n v="0.2"/>
    <x v="1856"/>
  </r>
  <r>
    <n v="4850"/>
    <x v="2402"/>
    <x v="2"/>
    <x v="78"/>
    <d v="2011-09-14T00:00:00"/>
    <s v="Standard Class"/>
    <s v="MC-17275"/>
    <s v="Marc Crier"/>
    <x v="0"/>
    <x v="0"/>
    <s v="Pasco"/>
    <x v="4"/>
    <n v="99301"/>
    <x v="1"/>
    <s v="OFF-AR-10003045"/>
    <x v="1"/>
    <x v="6"/>
    <s v="Prang Colored Pencils"/>
    <x v="490"/>
    <x v="0"/>
    <n v="0"/>
    <x v="4124"/>
  </r>
  <r>
    <n v="4851"/>
    <x v="2402"/>
    <x v="2"/>
    <x v="78"/>
    <d v="2011-09-14T00:00:00"/>
    <s v="Standard Class"/>
    <s v="MC-17275"/>
    <s v="Marc Crier"/>
    <x v="0"/>
    <x v="0"/>
    <s v="Pasco"/>
    <x v="4"/>
    <n v="99301"/>
    <x v="1"/>
    <s v="FUR-CH-10000454"/>
    <x v="0"/>
    <x v="1"/>
    <s v="Hon Deluxe Fabric Upholstered Stacking Chairs, Rounded Back"/>
    <x v="3615"/>
    <x v="2"/>
    <n v="0.2"/>
    <x v="4125"/>
  </r>
  <r>
    <n v="4852"/>
    <x v="2402"/>
    <x v="2"/>
    <x v="78"/>
    <d v="2011-09-14T00:00:00"/>
    <s v="Standard Class"/>
    <s v="MC-17275"/>
    <s v="Marc Crier"/>
    <x v="0"/>
    <x v="0"/>
    <s v="Pasco"/>
    <x v="4"/>
    <n v="99301"/>
    <x v="1"/>
    <s v="OFF-AR-10000380"/>
    <x v="1"/>
    <x v="6"/>
    <s v="Hunt PowerHouse Electric Pencil Sharpener, Blue"/>
    <x v="3616"/>
    <x v="8"/>
    <n v="0"/>
    <x v="4126"/>
  </r>
  <r>
    <n v="4853"/>
    <x v="2402"/>
    <x v="2"/>
    <x v="78"/>
    <d v="2011-09-14T00:00:00"/>
    <s v="Standard Class"/>
    <s v="MC-17275"/>
    <s v="Marc Crier"/>
    <x v="0"/>
    <x v="0"/>
    <s v="Pasco"/>
    <x v="4"/>
    <n v="99301"/>
    <x v="1"/>
    <s v="OFF-ST-10000736"/>
    <x v="1"/>
    <x v="4"/>
    <s v="Carina Double Wide Media Storage Towers in Natural &amp; Black"/>
    <x v="1065"/>
    <x v="5"/>
    <n v="0"/>
    <x v="4127"/>
  </r>
  <r>
    <n v="4854"/>
    <x v="2403"/>
    <x v="2"/>
    <x v="432"/>
    <d v="2011-12-15T00:00:00"/>
    <s v="Second Class"/>
    <s v="LH-17155"/>
    <s v="Logan Haushalter"/>
    <x v="0"/>
    <x v="0"/>
    <s v="Oakland"/>
    <x v="1"/>
    <n v="94601"/>
    <x v="1"/>
    <s v="FUR-FU-10004270"/>
    <x v="0"/>
    <x v="5"/>
    <s v="Eldon Image Series Desk Accessories, Burgundy"/>
    <x v="3617"/>
    <x v="1"/>
    <n v="0"/>
    <x v="4128"/>
  </r>
  <r>
    <n v="4855"/>
    <x v="2403"/>
    <x v="2"/>
    <x v="432"/>
    <d v="2011-12-15T00:00:00"/>
    <s v="Second Class"/>
    <s v="LH-17155"/>
    <s v="Logan Haushalter"/>
    <x v="0"/>
    <x v="0"/>
    <s v="Oakland"/>
    <x v="1"/>
    <n v="94601"/>
    <x v="1"/>
    <s v="OFF-ST-10000617"/>
    <x v="1"/>
    <x v="4"/>
    <s v="Woodgrain Magazine Files by Perma"/>
    <x v="3090"/>
    <x v="1"/>
    <n v="0"/>
    <x v="4129"/>
  </r>
  <r>
    <n v="4856"/>
    <x v="2403"/>
    <x v="2"/>
    <x v="432"/>
    <d v="2011-12-15T00:00:00"/>
    <s v="Second Class"/>
    <s v="LH-17155"/>
    <s v="Logan Haushalter"/>
    <x v="0"/>
    <x v="0"/>
    <s v="Oakland"/>
    <x v="1"/>
    <n v="94601"/>
    <x v="1"/>
    <s v="FUR-FU-10001706"/>
    <x v="0"/>
    <x v="5"/>
    <s v="Longer-Life Soft White Bulbs"/>
    <x v="357"/>
    <x v="1"/>
    <n v="0"/>
    <x v="3650"/>
  </r>
  <r>
    <n v="4857"/>
    <x v="2404"/>
    <x v="1"/>
    <x v="1004"/>
    <d v="2012-01-17T00:00:00"/>
    <s v="Standard Class"/>
    <s v="PB-19150"/>
    <s v="Philip Brown"/>
    <x v="0"/>
    <x v="0"/>
    <s v="Los Angeles"/>
    <x v="1"/>
    <n v="90004"/>
    <x v="1"/>
    <s v="OFF-BI-10003364"/>
    <x v="1"/>
    <x v="8"/>
    <s v="Binding Machine Supplies"/>
    <x v="823"/>
    <x v="1"/>
    <n v="0.2"/>
    <x v="853"/>
  </r>
  <r>
    <n v="4858"/>
    <x v="2404"/>
    <x v="1"/>
    <x v="1004"/>
    <d v="2012-01-17T00:00:00"/>
    <s v="Standard Class"/>
    <s v="PB-19150"/>
    <s v="Philip Brown"/>
    <x v="0"/>
    <x v="0"/>
    <s v="Los Angeles"/>
    <x v="1"/>
    <n v="90004"/>
    <x v="1"/>
    <s v="FUR-FU-10001861"/>
    <x v="0"/>
    <x v="5"/>
    <s v="Floodlight Indoor Halogen Bulbs, 1 Bulb per Pack, 60 Watts"/>
    <x v="292"/>
    <x v="4"/>
    <n v="0"/>
    <x v="297"/>
  </r>
  <r>
    <n v="4859"/>
    <x v="2404"/>
    <x v="1"/>
    <x v="1004"/>
    <d v="2012-01-17T00:00:00"/>
    <s v="Standard Class"/>
    <s v="PB-19150"/>
    <s v="Philip Brown"/>
    <x v="0"/>
    <x v="0"/>
    <s v="Los Angeles"/>
    <x v="1"/>
    <n v="90004"/>
    <x v="1"/>
    <s v="FUR-FU-10004845"/>
    <x v="0"/>
    <x v="5"/>
    <s v="Deflect-o EconoMat Nonstudded, No Bevel Mat"/>
    <x v="3618"/>
    <x v="6"/>
    <n v="0"/>
    <x v="4130"/>
  </r>
  <r>
    <n v="4860"/>
    <x v="2405"/>
    <x v="3"/>
    <x v="934"/>
    <d v="2014-12-20T00:00:00"/>
    <s v="Standard Class"/>
    <s v="SS-20140"/>
    <s v="Saphhira Shifley"/>
    <x v="1"/>
    <x v="0"/>
    <s v="Oak Park"/>
    <x v="10"/>
    <n v="60302"/>
    <x v="2"/>
    <s v="OFF-AR-10000823"/>
    <x v="1"/>
    <x v="6"/>
    <s v="Newell 307"/>
    <x v="1330"/>
    <x v="3"/>
    <n v="0.2"/>
    <x v="4131"/>
  </r>
  <r>
    <n v="4861"/>
    <x v="2406"/>
    <x v="0"/>
    <x v="122"/>
    <d v="2013-12-25T00:00:00"/>
    <s v="Standard Class"/>
    <s v="GK-14620"/>
    <s v="Grace Kelly"/>
    <x v="1"/>
    <x v="0"/>
    <s v="Morristown"/>
    <x v="30"/>
    <n v="7960"/>
    <x v="3"/>
    <s v="OFF-BI-10001359"/>
    <x v="1"/>
    <x v="8"/>
    <s v="GBC DocuBind TL300 Electric Binding System"/>
    <x v="1639"/>
    <x v="0"/>
    <n v="0"/>
    <x v="1736"/>
  </r>
  <r>
    <n v="4862"/>
    <x v="2407"/>
    <x v="2"/>
    <x v="909"/>
    <d v="2011-04-16T00:00:00"/>
    <s v="Second Class"/>
    <s v="GM-14455"/>
    <s v="Gary Mitchum"/>
    <x v="2"/>
    <x v="0"/>
    <s v="Austin"/>
    <x v="5"/>
    <n v="78745"/>
    <x v="2"/>
    <s v="TEC-PH-10001835"/>
    <x v="2"/>
    <x v="7"/>
    <s v="Jawbone JAMBOX Wireless Bluetooth Speaker"/>
    <x v="3619"/>
    <x v="5"/>
    <n v="0.2"/>
    <x v="4132"/>
  </r>
  <r>
    <n v="4863"/>
    <x v="2408"/>
    <x v="0"/>
    <x v="338"/>
    <d v="2013-11-15T00:00:00"/>
    <s v="Standard Class"/>
    <s v="SH-19975"/>
    <s v="Sally Hughsby"/>
    <x v="1"/>
    <x v="0"/>
    <s v="New York City"/>
    <x v="15"/>
    <n v="10011"/>
    <x v="3"/>
    <s v="OFF-BI-10001191"/>
    <x v="1"/>
    <x v="8"/>
    <s v="Canvas Sectional Post Binders"/>
    <x v="3620"/>
    <x v="7"/>
    <n v="0.2"/>
    <x v="4133"/>
  </r>
  <r>
    <n v="4864"/>
    <x v="2408"/>
    <x v="0"/>
    <x v="338"/>
    <d v="2013-11-15T00:00:00"/>
    <s v="Standard Class"/>
    <s v="SH-19975"/>
    <s v="Sally Hughsby"/>
    <x v="1"/>
    <x v="0"/>
    <s v="New York City"/>
    <x v="15"/>
    <n v="10011"/>
    <x v="3"/>
    <s v="OFF-BI-10003982"/>
    <x v="1"/>
    <x v="8"/>
    <s v="Wilson Jones Century Plastic Molded Ring Binders"/>
    <x v="3621"/>
    <x v="1"/>
    <n v="0.2"/>
    <x v="4134"/>
  </r>
  <r>
    <n v="4865"/>
    <x v="2409"/>
    <x v="3"/>
    <x v="335"/>
    <d v="2014-07-01T00:00:00"/>
    <s v="Standard Class"/>
    <s v="SC-20725"/>
    <s v="Steven Cartwright"/>
    <x v="0"/>
    <x v="0"/>
    <s v="New York City"/>
    <x v="15"/>
    <n v="10024"/>
    <x v="3"/>
    <s v="TEC-PH-10001425"/>
    <x v="2"/>
    <x v="7"/>
    <s v="Mophie Juice Pack Helium for iPhone"/>
    <x v="764"/>
    <x v="1"/>
    <n v="0"/>
    <x v="3395"/>
  </r>
  <r>
    <n v="4866"/>
    <x v="2410"/>
    <x v="3"/>
    <x v="38"/>
    <d v="2014-11-19T00:00:00"/>
    <s v="Standard Class"/>
    <s v="TT-21070"/>
    <s v="Ted Trevino"/>
    <x v="0"/>
    <x v="0"/>
    <s v="Seattle"/>
    <x v="4"/>
    <n v="98103"/>
    <x v="1"/>
    <s v="FUR-CH-10001215"/>
    <x v="0"/>
    <x v="1"/>
    <s v="Global Troy Executive Leather Low-Back Tilter"/>
    <x v="3622"/>
    <x v="5"/>
    <n v="0.2"/>
    <x v="4135"/>
  </r>
  <r>
    <n v="4867"/>
    <x v="2410"/>
    <x v="3"/>
    <x v="38"/>
    <d v="2014-11-19T00:00:00"/>
    <s v="Standard Class"/>
    <s v="TT-21070"/>
    <s v="Ted Trevino"/>
    <x v="0"/>
    <x v="0"/>
    <s v="Seattle"/>
    <x v="4"/>
    <n v="98103"/>
    <x v="1"/>
    <s v="OFF-BI-10001718"/>
    <x v="1"/>
    <x v="8"/>
    <s v="GBC DocuBind P50 Personal Binding Machine"/>
    <x v="3623"/>
    <x v="10"/>
    <n v="0.2"/>
    <x v="4136"/>
  </r>
  <r>
    <n v="4868"/>
    <x v="2410"/>
    <x v="3"/>
    <x v="38"/>
    <d v="2014-11-19T00:00:00"/>
    <s v="Standard Class"/>
    <s v="TT-21070"/>
    <s v="Ted Trevino"/>
    <x v="0"/>
    <x v="0"/>
    <s v="Seattle"/>
    <x v="4"/>
    <n v="98103"/>
    <x v="1"/>
    <s v="OFF-ST-10000991"/>
    <x v="1"/>
    <x v="4"/>
    <s v="Space Solutions HD Industrial Steel Shelving."/>
    <x v="3216"/>
    <x v="1"/>
    <n v="0"/>
    <x v="3624"/>
  </r>
  <r>
    <n v="4869"/>
    <x v="2410"/>
    <x v="3"/>
    <x v="38"/>
    <d v="2014-11-19T00:00:00"/>
    <s v="Standard Class"/>
    <s v="TT-21070"/>
    <s v="Ted Trevino"/>
    <x v="0"/>
    <x v="0"/>
    <s v="Seattle"/>
    <x v="4"/>
    <n v="98103"/>
    <x v="1"/>
    <s v="OFF-LA-10001613"/>
    <x v="1"/>
    <x v="2"/>
    <s v="Avery File Folder Labels"/>
    <x v="880"/>
    <x v="1"/>
    <n v="0"/>
    <x v="913"/>
  </r>
  <r>
    <n v="4870"/>
    <x v="2411"/>
    <x v="3"/>
    <x v="221"/>
    <d v="2014-11-30T00:00:00"/>
    <s v="Standard Class"/>
    <s v="SC-20440"/>
    <s v="Shaun Chance"/>
    <x v="1"/>
    <x v="0"/>
    <s v="Lancaster"/>
    <x v="9"/>
    <n v="17602"/>
    <x v="3"/>
    <s v="TEC-PH-10003437"/>
    <x v="2"/>
    <x v="7"/>
    <s v="Blue Parrot B250XT Professional Grade Wireless Bluetooth Headset with"/>
    <x v="3624"/>
    <x v="0"/>
    <n v="0.4"/>
    <x v="4137"/>
  </r>
  <r>
    <n v="4871"/>
    <x v="2411"/>
    <x v="3"/>
    <x v="221"/>
    <d v="2014-11-30T00:00:00"/>
    <s v="Standard Class"/>
    <s v="SC-20440"/>
    <s v="Shaun Chance"/>
    <x v="1"/>
    <x v="0"/>
    <s v="Lancaster"/>
    <x v="9"/>
    <n v="17602"/>
    <x v="3"/>
    <s v="OFF-PA-10000675"/>
    <x v="1"/>
    <x v="10"/>
    <s v="Xerox 1919"/>
    <x v="2343"/>
    <x v="3"/>
    <n v="0.2"/>
    <x v="2543"/>
  </r>
  <r>
    <n v="4872"/>
    <x v="2412"/>
    <x v="3"/>
    <x v="979"/>
    <d v="2014-05-28T00:00:00"/>
    <s v="Standard Class"/>
    <s v="KL-16645"/>
    <s v="Ken Lonsdale"/>
    <x v="0"/>
    <x v="0"/>
    <s v="Houston"/>
    <x v="5"/>
    <n v="77095"/>
    <x v="2"/>
    <s v="OFF-FA-10000840"/>
    <x v="1"/>
    <x v="13"/>
    <s v="OIC Thumb-Tacks"/>
    <x v="3625"/>
    <x v="0"/>
    <n v="0.2"/>
    <x v="4138"/>
  </r>
  <r>
    <n v="4873"/>
    <x v="2412"/>
    <x v="3"/>
    <x v="979"/>
    <d v="2014-05-28T00:00:00"/>
    <s v="Standard Class"/>
    <s v="KL-16645"/>
    <s v="Ken Lonsdale"/>
    <x v="0"/>
    <x v="0"/>
    <s v="Houston"/>
    <x v="5"/>
    <n v="77095"/>
    <x v="2"/>
    <s v="OFF-AP-10001947"/>
    <x v="1"/>
    <x v="9"/>
    <s v="Acco 6 Outlet Guardian Premium Plus Surge Suppressor"/>
    <x v="3626"/>
    <x v="2"/>
    <n v="0.8"/>
    <x v="4139"/>
  </r>
  <r>
    <n v="4874"/>
    <x v="2412"/>
    <x v="3"/>
    <x v="979"/>
    <d v="2014-05-28T00:00:00"/>
    <s v="Standard Class"/>
    <s v="KL-16645"/>
    <s v="Ken Lonsdale"/>
    <x v="0"/>
    <x v="0"/>
    <s v="Houston"/>
    <x v="5"/>
    <n v="77095"/>
    <x v="2"/>
    <s v="OFF-ST-10002301"/>
    <x v="1"/>
    <x v="4"/>
    <s v="Tennsco Commercial Shelving"/>
    <x v="3627"/>
    <x v="1"/>
    <n v="0.2"/>
    <x v="4140"/>
  </r>
  <r>
    <n v="4875"/>
    <x v="2412"/>
    <x v="3"/>
    <x v="979"/>
    <d v="2014-05-28T00:00:00"/>
    <s v="Standard Class"/>
    <s v="KL-16645"/>
    <s v="Ken Lonsdale"/>
    <x v="0"/>
    <x v="0"/>
    <s v="Houston"/>
    <x v="5"/>
    <n v="77095"/>
    <x v="2"/>
    <s v="OFF-BI-10001922"/>
    <x v="1"/>
    <x v="8"/>
    <s v="Storex Dura Pro Binders"/>
    <x v="3628"/>
    <x v="7"/>
    <n v="0.8"/>
    <x v="4141"/>
  </r>
  <r>
    <n v="4876"/>
    <x v="2413"/>
    <x v="2"/>
    <x v="266"/>
    <d v="2011-12-07T00:00:00"/>
    <s v="Standard Class"/>
    <s v="KN-16390"/>
    <s v="Katherine Nockton"/>
    <x v="1"/>
    <x v="0"/>
    <s v="Columbus"/>
    <x v="24"/>
    <n v="43229"/>
    <x v="3"/>
    <s v="TEC-AC-10001267"/>
    <x v="2"/>
    <x v="11"/>
    <s v="Imation 32GB Pocket Pro USB 3.0 Flash Drive - 32 GB - Black - 1 P ..."/>
    <x v="600"/>
    <x v="2"/>
    <n v="0.2"/>
    <x v="610"/>
  </r>
  <r>
    <n v="4877"/>
    <x v="2414"/>
    <x v="2"/>
    <x v="462"/>
    <d v="2011-10-09T00:00:00"/>
    <s v="Standard Class"/>
    <s v="SL-20155"/>
    <s v="Sara Luxemburg"/>
    <x v="2"/>
    <x v="0"/>
    <s v="Durham"/>
    <x v="3"/>
    <n v="27707"/>
    <x v="0"/>
    <s v="OFF-ST-10000532"/>
    <x v="1"/>
    <x v="4"/>
    <s v="Advantus Rolling Drawer Organizers"/>
    <x v="3629"/>
    <x v="0"/>
    <n v="0.2"/>
    <x v="4142"/>
  </r>
  <r>
    <n v="4878"/>
    <x v="2414"/>
    <x v="2"/>
    <x v="462"/>
    <d v="2011-10-09T00:00:00"/>
    <s v="Standard Class"/>
    <s v="SL-20155"/>
    <s v="Sara Luxemburg"/>
    <x v="2"/>
    <x v="0"/>
    <s v="Durham"/>
    <x v="3"/>
    <n v="27707"/>
    <x v="0"/>
    <s v="OFF-AR-10002335"/>
    <x v="1"/>
    <x v="6"/>
    <s v="DIXON Oriole Pencils"/>
    <x v="3630"/>
    <x v="1"/>
    <n v="0.2"/>
    <x v="4143"/>
  </r>
  <r>
    <n v="4879"/>
    <x v="2415"/>
    <x v="0"/>
    <x v="875"/>
    <d v="2013-08-01T00:00:00"/>
    <s v="First Class"/>
    <s v="PW-19240"/>
    <s v="Pierre Wener"/>
    <x v="0"/>
    <x v="0"/>
    <s v="Pensacola"/>
    <x v="2"/>
    <n v="32503"/>
    <x v="0"/>
    <s v="OFF-BI-10000201"/>
    <x v="1"/>
    <x v="8"/>
    <s v="Avery Triangle Shaped Sheet Lifters, Black, 2/Pack"/>
    <x v="3631"/>
    <x v="1"/>
    <n v="0.7"/>
    <x v="4144"/>
  </r>
  <r>
    <n v="4880"/>
    <x v="2416"/>
    <x v="3"/>
    <x v="808"/>
    <d v="2014-11-06T00:00:00"/>
    <s v="Second Class"/>
    <s v="TB-21175"/>
    <s v="Thomas Boland"/>
    <x v="1"/>
    <x v="0"/>
    <s v="Henderson"/>
    <x v="0"/>
    <n v="42420"/>
    <x v="0"/>
    <s v="OFF-EN-10004846"/>
    <x v="1"/>
    <x v="12"/>
    <s v="Letter or Legal Size Expandable Poly String Tie Envelopes"/>
    <x v="3632"/>
    <x v="0"/>
    <n v="0"/>
    <x v="4145"/>
  </r>
  <r>
    <n v="4881"/>
    <x v="2416"/>
    <x v="3"/>
    <x v="808"/>
    <d v="2014-11-06T00:00:00"/>
    <s v="Second Class"/>
    <s v="TB-21175"/>
    <s v="Thomas Boland"/>
    <x v="1"/>
    <x v="0"/>
    <s v="Henderson"/>
    <x v="0"/>
    <n v="42420"/>
    <x v="0"/>
    <s v="FUR-CH-10000454"/>
    <x v="0"/>
    <x v="1"/>
    <s v="Hon Deluxe Fabric Upholstered Stacking Chairs, Rounded Back"/>
    <x v="3615"/>
    <x v="4"/>
    <n v="0"/>
    <x v="4146"/>
  </r>
  <r>
    <n v="4882"/>
    <x v="2416"/>
    <x v="3"/>
    <x v="808"/>
    <d v="2014-11-06T00:00:00"/>
    <s v="Second Class"/>
    <s v="TB-21175"/>
    <s v="Thomas Boland"/>
    <x v="1"/>
    <x v="0"/>
    <s v="Henderson"/>
    <x v="0"/>
    <n v="42420"/>
    <x v="0"/>
    <s v="TEC-AC-10004145"/>
    <x v="2"/>
    <x v="11"/>
    <s v="Logitech diNovo Edge Keyboard"/>
    <x v="3633"/>
    <x v="6"/>
    <n v="0"/>
    <x v="4147"/>
  </r>
  <r>
    <n v="4883"/>
    <x v="2416"/>
    <x v="3"/>
    <x v="808"/>
    <d v="2014-11-06T00:00:00"/>
    <s v="Second Class"/>
    <s v="TB-21175"/>
    <s v="Thomas Boland"/>
    <x v="1"/>
    <x v="0"/>
    <s v="Henderson"/>
    <x v="0"/>
    <n v="42420"/>
    <x v="0"/>
    <s v="OFF-ST-10001580"/>
    <x v="1"/>
    <x v="4"/>
    <s v="Super Decoflex Portable Personal File"/>
    <x v="3634"/>
    <x v="4"/>
    <n v="0"/>
    <x v="4148"/>
  </r>
  <r>
    <n v="4884"/>
    <x v="2417"/>
    <x v="3"/>
    <x v="144"/>
    <d v="2014-03-16T00:00:00"/>
    <s v="Standard Class"/>
    <s v="AH-10210"/>
    <s v="Alan Hwang"/>
    <x v="0"/>
    <x v="0"/>
    <s v="Anaheim"/>
    <x v="1"/>
    <n v="92804"/>
    <x v="1"/>
    <s v="OFF-BI-10003876"/>
    <x v="1"/>
    <x v="8"/>
    <s v="Green Canvas Binder for 8-1/2&quot; x 14&quot; Sheets"/>
    <x v="3635"/>
    <x v="2"/>
    <n v="0.2"/>
    <x v="3648"/>
  </r>
  <r>
    <n v="4885"/>
    <x v="2417"/>
    <x v="3"/>
    <x v="144"/>
    <d v="2014-03-16T00:00:00"/>
    <s v="Standard Class"/>
    <s v="AH-10210"/>
    <s v="Alan Hwang"/>
    <x v="0"/>
    <x v="0"/>
    <s v="Anaheim"/>
    <x v="1"/>
    <n v="92804"/>
    <x v="1"/>
    <s v="OFF-AR-10001972"/>
    <x v="1"/>
    <x v="6"/>
    <s v="Newell 323"/>
    <x v="3636"/>
    <x v="0"/>
    <n v="0"/>
    <x v="4149"/>
  </r>
  <r>
    <n v="4886"/>
    <x v="2418"/>
    <x v="2"/>
    <x v="757"/>
    <d v="2011-12-20T00:00:00"/>
    <s v="Standard Class"/>
    <s v="SC-20695"/>
    <s v="Steve Chapman"/>
    <x v="1"/>
    <x v="0"/>
    <s v="Detroit"/>
    <x v="12"/>
    <n v="48227"/>
    <x v="2"/>
    <s v="OFF-PA-10000595"/>
    <x v="1"/>
    <x v="10"/>
    <s v="Xerox 1929"/>
    <x v="1159"/>
    <x v="2"/>
    <n v="0"/>
    <x v="1203"/>
  </r>
  <r>
    <n v="4887"/>
    <x v="2419"/>
    <x v="0"/>
    <x v="85"/>
    <d v="2013-12-02T00:00:00"/>
    <s v="Second Class"/>
    <s v="RF-19345"/>
    <s v="Randy Ferguson"/>
    <x v="1"/>
    <x v="0"/>
    <s v="Marietta"/>
    <x v="32"/>
    <n v="30062"/>
    <x v="0"/>
    <s v="FUR-CH-10004477"/>
    <x v="0"/>
    <x v="1"/>
    <s v="Global Push Button Manager's Chair, Indigo"/>
    <x v="3637"/>
    <x v="1"/>
    <n v="0"/>
    <x v="4150"/>
  </r>
  <r>
    <n v="4888"/>
    <x v="2419"/>
    <x v="0"/>
    <x v="85"/>
    <d v="2013-12-02T00:00:00"/>
    <s v="Second Class"/>
    <s v="RF-19345"/>
    <s v="Randy Ferguson"/>
    <x v="1"/>
    <x v="0"/>
    <s v="Marietta"/>
    <x v="32"/>
    <n v="30062"/>
    <x v="0"/>
    <s v="TEC-AC-10003441"/>
    <x v="2"/>
    <x v="11"/>
    <s v="Kingston Digital DataTraveler 32GB USB 2.0"/>
    <x v="3638"/>
    <x v="5"/>
    <n v="0"/>
    <x v="4151"/>
  </r>
  <r>
    <n v="4889"/>
    <x v="2419"/>
    <x v="0"/>
    <x v="85"/>
    <d v="2013-12-02T00:00:00"/>
    <s v="Second Class"/>
    <s v="RF-19345"/>
    <s v="Randy Ferguson"/>
    <x v="1"/>
    <x v="0"/>
    <s v="Marietta"/>
    <x v="32"/>
    <n v="30062"/>
    <x v="0"/>
    <s v="OFF-ST-10004459"/>
    <x v="1"/>
    <x v="4"/>
    <s v="Tennsco Single-Tier Lockers"/>
    <x v="494"/>
    <x v="1"/>
    <n v="0"/>
    <x v="505"/>
  </r>
  <r>
    <n v="4890"/>
    <x v="2419"/>
    <x v="0"/>
    <x v="85"/>
    <d v="2013-12-02T00:00:00"/>
    <s v="Second Class"/>
    <s v="RF-19345"/>
    <s v="Randy Ferguson"/>
    <x v="1"/>
    <x v="0"/>
    <s v="Marietta"/>
    <x v="32"/>
    <n v="30062"/>
    <x v="0"/>
    <s v="OFF-ST-10003805"/>
    <x v="1"/>
    <x v="4"/>
    <s v="24 Capacity Maxi Data Binder Racks, Pearl"/>
    <x v="3639"/>
    <x v="5"/>
    <n v="0"/>
    <x v="4152"/>
  </r>
  <r>
    <n v="4891"/>
    <x v="2420"/>
    <x v="0"/>
    <x v="443"/>
    <d v="2013-12-31T00:00:00"/>
    <s v="Standard Class"/>
    <s v="EH-13765"/>
    <s v="Edward Hooks"/>
    <x v="1"/>
    <x v="0"/>
    <s v="Seattle"/>
    <x v="4"/>
    <n v="98103"/>
    <x v="1"/>
    <s v="OFF-AR-10001246"/>
    <x v="1"/>
    <x v="6"/>
    <s v="Newell 317"/>
    <x v="138"/>
    <x v="1"/>
    <n v="0"/>
    <x v="4153"/>
  </r>
  <r>
    <n v="4892"/>
    <x v="2420"/>
    <x v="0"/>
    <x v="443"/>
    <d v="2013-12-31T00:00:00"/>
    <s v="Standard Class"/>
    <s v="EH-13765"/>
    <s v="Edward Hooks"/>
    <x v="1"/>
    <x v="0"/>
    <s v="Seattle"/>
    <x v="4"/>
    <n v="98103"/>
    <x v="1"/>
    <s v="OFF-PA-10001295"/>
    <x v="1"/>
    <x v="10"/>
    <s v="Computer Printout Paper with Letter-Trim Perforations"/>
    <x v="2479"/>
    <x v="0"/>
    <n v="0"/>
    <x v="2714"/>
  </r>
  <r>
    <n v="4893"/>
    <x v="2420"/>
    <x v="0"/>
    <x v="443"/>
    <d v="2013-12-31T00:00:00"/>
    <s v="Standard Class"/>
    <s v="EH-13765"/>
    <s v="Edward Hooks"/>
    <x v="1"/>
    <x v="0"/>
    <s v="Seattle"/>
    <x v="4"/>
    <n v="98103"/>
    <x v="1"/>
    <s v="OFF-AR-10001231"/>
    <x v="1"/>
    <x v="6"/>
    <s v="Sanford EarthWrite Recycled Pencils, Medium Soft, #2"/>
    <x v="3640"/>
    <x v="0"/>
    <n v="0"/>
    <x v="4154"/>
  </r>
  <r>
    <n v="4894"/>
    <x v="2420"/>
    <x v="0"/>
    <x v="443"/>
    <d v="2013-12-31T00:00:00"/>
    <s v="Standard Class"/>
    <s v="EH-13765"/>
    <s v="Edward Hooks"/>
    <x v="1"/>
    <x v="0"/>
    <s v="Seattle"/>
    <x v="4"/>
    <n v="98103"/>
    <x v="1"/>
    <s v="OFF-ST-10002743"/>
    <x v="1"/>
    <x v="4"/>
    <s v="SAFCO Boltless Steel Shelving"/>
    <x v="3641"/>
    <x v="0"/>
    <n v="0"/>
    <x v="4155"/>
  </r>
  <r>
    <n v="4895"/>
    <x v="2420"/>
    <x v="0"/>
    <x v="443"/>
    <d v="2013-12-31T00:00:00"/>
    <s v="Standard Class"/>
    <s v="EH-13765"/>
    <s v="Edward Hooks"/>
    <x v="1"/>
    <x v="0"/>
    <s v="Seattle"/>
    <x v="4"/>
    <n v="98103"/>
    <x v="1"/>
    <s v="OFF-PA-10004327"/>
    <x v="1"/>
    <x v="10"/>
    <s v="Xerox 1911"/>
    <x v="3642"/>
    <x v="7"/>
    <n v="0"/>
    <x v="4156"/>
  </r>
  <r>
    <n v="4896"/>
    <x v="2420"/>
    <x v="0"/>
    <x v="443"/>
    <d v="2013-12-31T00:00:00"/>
    <s v="Standard Class"/>
    <s v="EH-13765"/>
    <s v="Edward Hooks"/>
    <x v="1"/>
    <x v="0"/>
    <s v="Seattle"/>
    <x v="4"/>
    <n v="98103"/>
    <x v="1"/>
    <s v="OFF-EN-10004773"/>
    <x v="1"/>
    <x v="12"/>
    <s v="Staples"/>
    <x v="1168"/>
    <x v="0"/>
    <n v="0"/>
    <x v="4157"/>
  </r>
  <r>
    <n v="4897"/>
    <x v="2420"/>
    <x v="0"/>
    <x v="443"/>
    <d v="2013-12-31T00:00:00"/>
    <s v="Standard Class"/>
    <s v="EH-13765"/>
    <s v="Edward Hooks"/>
    <x v="1"/>
    <x v="0"/>
    <s v="Seattle"/>
    <x v="4"/>
    <n v="98103"/>
    <x v="1"/>
    <s v="OFF-ST-10003470"/>
    <x v="1"/>
    <x v="4"/>
    <s v="Tennsco Snap-Together Open Shelving Units, Starter Sets and Add-On Units"/>
    <x v="2105"/>
    <x v="4"/>
    <n v="0"/>
    <x v="2269"/>
  </r>
  <r>
    <n v="4898"/>
    <x v="2421"/>
    <x v="2"/>
    <x v="771"/>
    <d v="2011-10-17T00:00:00"/>
    <s v="First Class"/>
    <s v="AC-10660"/>
    <s v="Anna Chung"/>
    <x v="0"/>
    <x v="0"/>
    <s v="Parma"/>
    <x v="24"/>
    <n v="44134"/>
    <x v="3"/>
    <s v="FUR-CH-10003761"/>
    <x v="0"/>
    <x v="1"/>
    <s v="Global Italian Leather Office Chair"/>
    <x v="1727"/>
    <x v="0"/>
    <n v="0.3"/>
    <x v="4158"/>
  </r>
  <r>
    <n v="4899"/>
    <x v="2421"/>
    <x v="2"/>
    <x v="771"/>
    <d v="2011-10-17T00:00:00"/>
    <s v="First Class"/>
    <s v="AC-10660"/>
    <s v="Anna Chung"/>
    <x v="0"/>
    <x v="0"/>
    <s v="Parma"/>
    <x v="24"/>
    <n v="44134"/>
    <x v="3"/>
    <s v="OFF-PA-10002230"/>
    <x v="1"/>
    <x v="10"/>
    <s v="Xerox 1897"/>
    <x v="892"/>
    <x v="0"/>
    <n v="0.2"/>
    <x v="2282"/>
  </r>
  <r>
    <n v="4900"/>
    <x v="2422"/>
    <x v="0"/>
    <x v="250"/>
    <d v="2013-08-28T00:00:00"/>
    <s v="Standard Class"/>
    <s v="SG-20470"/>
    <s v="Sheri Gordon"/>
    <x v="0"/>
    <x v="0"/>
    <s v="Gresham"/>
    <x v="21"/>
    <n v="97030"/>
    <x v="1"/>
    <s v="OFF-BI-10000088"/>
    <x v="1"/>
    <x v="8"/>
    <s v="GBC Imprintable Covers"/>
    <x v="3643"/>
    <x v="8"/>
    <n v="0.7"/>
    <x v="4159"/>
  </r>
  <r>
    <n v="4901"/>
    <x v="2423"/>
    <x v="3"/>
    <x v="94"/>
    <d v="2014-12-22T00:00:00"/>
    <s v="Standard Class"/>
    <s v="CA-12310"/>
    <s v="Christine Abelman"/>
    <x v="1"/>
    <x v="0"/>
    <s v="Anaheim"/>
    <x v="1"/>
    <n v="92804"/>
    <x v="1"/>
    <s v="OFF-ST-10001526"/>
    <x v="1"/>
    <x v="4"/>
    <s v="Iceberg Mobile Mega Data/Printer Cart "/>
    <x v="2289"/>
    <x v="4"/>
    <n v="0"/>
    <x v="2475"/>
  </r>
  <r>
    <n v="4902"/>
    <x v="2423"/>
    <x v="3"/>
    <x v="94"/>
    <d v="2014-12-22T00:00:00"/>
    <s v="Standard Class"/>
    <s v="CA-12310"/>
    <s v="Christine Abelman"/>
    <x v="1"/>
    <x v="0"/>
    <s v="Anaheim"/>
    <x v="1"/>
    <n v="92804"/>
    <x v="1"/>
    <s v="OFF-SU-10002557"/>
    <x v="1"/>
    <x v="14"/>
    <s v="Fiskars Spring-Action Scissors"/>
    <x v="62"/>
    <x v="7"/>
    <n v="0"/>
    <x v="4160"/>
  </r>
  <r>
    <n v="4903"/>
    <x v="2424"/>
    <x v="3"/>
    <x v="469"/>
    <d v="2014-03-13T00:00:00"/>
    <s v="Standard Class"/>
    <s v="SH-20395"/>
    <s v="Shahid Hopkins"/>
    <x v="0"/>
    <x v="0"/>
    <s v="New York City"/>
    <x v="15"/>
    <n v="10035"/>
    <x v="3"/>
    <s v="OFF-BI-10003669"/>
    <x v="1"/>
    <x v="8"/>
    <s v="3M Organizer Strips"/>
    <x v="243"/>
    <x v="5"/>
    <n v="0.2"/>
    <x v="1446"/>
  </r>
  <r>
    <n v="4904"/>
    <x v="2424"/>
    <x v="3"/>
    <x v="469"/>
    <d v="2014-03-13T00:00:00"/>
    <s v="Standard Class"/>
    <s v="SH-20395"/>
    <s v="Shahid Hopkins"/>
    <x v="0"/>
    <x v="0"/>
    <s v="New York City"/>
    <x v="15"/>
    <n v="10035"/>
    <x v="3"/>
    <s v="OFF-LA-10003510"/>
    <x v="1"/>
    <x v="2"/>
    <s v="Avery 4027 File Folder Labels for Dot Matrix Printers, 5000 Labels per Box, White"/>
    <x v="3644"/>
    <x v="1"/>
    <n v="0"/>
    <x v="4161"/>
  </r>
  <r>
    <n v="4905"/>
    <x v="2425"/>
    <x v="2"/>
    <x v="588"/>
    <d v="2011-12-03T00:00:00"/>
    <s v="Second Class"/>
    <s v="MC-17605"/>
    <s v="Matt Connell"/>
    <x v="1"/>
    <x v="0"/>
    <s v="Houston"/>
    <x v="5"/>
    <n v="77070"/>
    <x v="2"/>
    <s v="FUR-CH-10003746"/>
    <x v="0"/>
    <x v="1"/>
    <s v="Hon 4070 Series Pagoda Round Back Stacking Chairs"/>
    <x v="3645"/>
    <x v="1"/>
    <n v="0.3"/>
    <x v="4162"/>
  </r>
  <r>
    <n v="4906"/>
    <x v="2426"/>
    <x v="2"/>
    <x v="1005"/>
    <d v="2011-10-16T00:00:00"/>
    <s v="Second Class"/>
    <s v="JE-15610"/>
    <s v="Jim Epp"/>
    <x v="1"/>
    <x v="0"/>
    <s v="Concord"/>
    <x v="38"/>
    <n v="3301"/>
    <x v="3"/>
    <s v="OFF-BI-10003476"/>
    <x v="1"/>
    <x v="8"/>
    <s v="Avery Metallic Poly Binders"/>
    <x v="3310"/>
    <x v="4"/>
    <n v="0"/>
    <x v="4163"/>
  </r>
  <r>
    <n v="4907"/>
    <x v="2426"/>
    <x v="2"/>
    <x v="1005"/>
    <d v="2011-10-16T00:00:00"/>
    <s v="Second Class"/>
    <s v="JE-15610"/>
    <s v="Jim Epp"/>
    <x v="1"/>
    <x v="0"/>
    <s v="Concord"/>
    <x v="38"/>
    <n v="3301"/>
    <x v="3"/>
    <s v="OFF-ST-10001469"/>
    <x v="1"/>
    <x v="4"/>
    <s v="Fellowes Bankers Box Recycled Super Stor/Drawer"/>
    <x v="3646"/>
    <x v="2"/>
    <n v="0"/>
    <x v="4164"/>
  </r>
  <r>
    <n v="4908"/>
    <x v="2427"/>
    <x v="2"/>
    <x v="728"/>
    <d v="2011-11-23T00:00:00"/>
    <s v="Second Class"/>
    <s v="MS-17530"/>
    <s v="MaryBeth Skach"/>
    <x v="0"/>
    <x v="0"/>
    <s v="Fairfield"/>
    <x v="24"/>
    <n v="45014"/>
    <x v="3"/>
    <s v="OFF-BI-10001757"/>
    <x v="1"/>
    <x v="8"/>
    <s v="Pressboard Hanging Data Binders for Unburst Sheets"/>
    <x v="3647"/>
    <x v="8"/>
    <n v="0.7"/>
    <x v="4165"/>
  </r>
  <r>
    <n v="4909"/>
    <x v="2427"/>
    <x v="2"/>
    <x v="728"/>
    <d v="2011-11-23T00:00:00"/>
    <s v="Second Class"/>
    <s v="MS-17530"/>
    <s v="MaryBeth Skach"/>
    <x v="0"/>
    <x v="0"/>
    <s v="Fairfield"/>
    <x v="24"/>
    <n v="45014"/>
    <x v="3"/>
    <s v="TEC-PH-10004875"/>
    <x v="2"/>
    <x v="7"/>
    <s v="PNY Rapid USB Car Charger - Black"/>
    <x v="3648"/>
    <x v="0"/>
    <n v="0.4"/>
    <x v="4166"/>
  </r>
  <r>
    <n v="4910"/>
    <x v="2428"/>
    <x v="3"/>
    <x v="424"/>
    <d v="2014-01-19T00:00:00"/>
    <s v="Standard Class"/>
    <s v="BH-11710"/>
    <s v="Brosina Hoffman"/>
    <x v="0"/>
    <x v="0"/>
    <s v="Johnson City"/>
    <x v="18"/>
    <n v="37604"/>
    <x v="0"/>
    <s v="OFF-EN-10001219"/>
    <x v="1"/>
    <x v="12"/>
    <s v="#10- 4 1/8&quot; x 9 1/2&quot; Security-Tint Envelopes"/>
    <x v="829"/>
    <x v="1"/>
    <n v="0.2"/>
    <x v="4167"/>
  </r>
  <r>
    <n v="4911"/>
    <x v="2428"/>
    <x v="3"/>
    <x v="424"/>
    <d v="2014-01-19T00:00:00"/>
    <s v="Standard Class"/>
    <s v="BH-11710"/>
    <s v="Brosina Hoffman"/>
    <x v="0"/>
    <x v="0"/>
    <s v="Johnson City"/>
    <x v="18"/>
    <n v="37604"/>
    <x v="0"/>
    <s v="OFF-PA-10000019"/>
    <x v="1"/>
    <x v="10"/>
    <s v="Xerox 1931"/>
    <x v="1590"/>
    <x v="3"/>
    <n v="0.2"/>
    <x v="1683"/>
  </r>
  <r>
    <n v="4912"/>
    <x v="2428"/>
    <x v="3"/>
    <x v="424"/>
    <d v="2014-01-19T00:00:00"/>
    <s v="Standard Class"/>
    <s v="BH-11710"/>
    <s v="Brosina Hoffman"/>
    <x v="0"/>
    <x v="0"/>
    <s v="Johnson City"/>
    <x v="18"/>
    <n v="37604"/>
    <x v="0"/>
    <s v="TEC-PH-10001924"/>
    <x v="2"/>
    <x v="7"/>
    <s v="iHome FM Clock Radio with Lightning Dock"/>
    <x v="1781"/>
    <x v="0"/>
    <n v="0.2"/>
    <x v="4168"/>
  </r>
  <r>
    <n v="4913"/>
    <x v="2428"/>
    <x v="3"/>
    <x v="424"/>
    <d v="2014-01-19T00:00:00"/>
    <s v="Standard Class"/>
    <s v="BH-11710"/>
    <s v="Brosina Hoffman"/>
    <x v="0"/>
    <x v="0"/>
    <s v="Johnson City"/>
    <x v="18"/>
    <n v="37604"/>
    <x v="0"/>
    <s v="OFF-BI-10002003"/>
    <x v="1"/>
    <x v="8"/>
    <s v="Ibico Presentation Index for Binding Systems"/>
    <x v="3649"/>
    <x v="2"/>
    <n v="0.7"/>
    <x v="4169"/>
  </r>
  <r>
    <n v="4914"/>
    <x v="2428"/>
    <x v="3"/>
    <x v="424"/>
    <d v="2014-01-19T00:00:00"/>
    <s v="Standard Class"/>
    <s v="BH-11710"/>
    <s v="Brosina Hoffman"/>
    <x v="0"/>
    <x v="0"/>
    <s v="Johnson City"/>
    <x v="18"/>
    <n v="37604"/>
    <x v="0"/>
    <s v="OFF-BI-10003727"/>
    <x v="1"/>
    <x v="8"/>
    <s v="Avery Durable Slant Ring Binders With Label Holder"/>
    <x v="3650"/>
    <x v="0"/>
    <n v="0.7"/>
    <x v="4170"/>
  </r>
  <r>
    <n v="4915"/>
    <x v="2429"/>
    <x v="1"/>
    <x v="496"/>
    <d v="2012-09-26T00:00:00"/>
    <s v="Second Class"/>
    <s v="ME-17725"/>
    <s v="Max Engle"/>
    <x v="0"/>
    <x v="0"/>
    <s v="Seattle"/>
    <x v="4"/>
    <n v="98105"/>
    <x v="1"/>
    <s v="OFF-AR-10004042"/>
    <x v="1"/>
    <x v="6"/>
    <s v="BOSTON Model 1800 Electric Pencil Sharpeners, Putty/Woodgrain"/>
    <x v="3651"/>
    <x v="0"/>
    <n v="0"/>
    <x v="4171"/>
  </r>
  <r>
    <n v="4916"/>
    <x v="2429"/>
    <x v="1"/>
    <x v="496"/>
    <d v="2012-09-26T00:00:00"/>
    <s v="Second Class"/>
    <s v="ME-17725"/>
    <s v="Max Engle"/>
    <x v="0"/>
    <x v="0"/>
    <s v="Seattle"/>
    <x v="4"/>
    <n v="98105"/>
    <x v="1"/>
    <s v="OFF-BI-10001097"/>
    <x v="1"/>
    <x v="8"/>
    <s v="Avery Hole Reinforcements"/>
    <x v="3652"/>
    <x v="1"/>
    <n v="0.2"/>
    <x v="4172"/>
  </r>
  <r>
    <n v="4917"/>
    <x v="2430"/>
    <x v="3"/>
    <x v="449"/>
    <d v="2014-10-12T00:00:00"/>
    <s v="Second Class"/>
    <s v="MB-17305"/>
    <s v="Maria Bertelson"/>
    <x v="0"/>
    <x v="0"/>
    <s v="League City"/>
    <x v="5"/>
    <n v="77573"/>
    <x v="2"/>
    <s v="OFF-AR-10004344"/>
    <x v="1"/>
    <x v="6"/>
    <s v="Bulldog Vacuum Base Pencil Sharpener"/>
    <x v="3653"/>
    <x v="3"/>
    <n v="0.2"/>
    <x v="4173"/>
  </r>
  <r>
    <n v="4918"/>
    <x v="2430"/>
    <x v="3"/>
    <x v="449"/>
    <d v="2014-10-12T00:00:00"/>
    <s v="Second Class"/>
    <s v="MB-17305"/>
    <s v="Maria Bertelson"/>
    <x v="0"/>
    <x v="0"/>
    <s v="League City"/>
    <x v="5"/>
    <n v="77573"/>
    <x v="2"/>
    <s v="FUR-CH-10001802"/>
    <x v="0"/>
    <x v="1"/>
    <s v="Hon Every-Day Chair Series Swivel Task Chairs"/>
    <x v="3654"/>
    <x v="1"/>
    <n v="0.3"/>
    <x v="4174"/>
  </r>
  <r>
    <n v="4919"/>
    <x v="2431"/>
    <x v="0"/>
    <x v="1006"/>
    <d v="2013-01-07T00:00:00"/>
    <s v="Standard Class"/>
    <s v="BM-11575"/>
    <s v="Brendan Murry"/>
    <x v="1"/>
    <x v="0"/>
    <s v="Gaithersburg"/>
    <x v="39"/>
    <n v="20877"/>
    <x v="3"/>
    <s v="FUR-BO-10004709"/>
    <x v="0"/>
    <x v="0"/>
    <s v="Bush Westfield Collection Bookcases, Medium Cherry Finish"/>
    <x v="2131"/>
    <x v="1"/>
    <n v="0"/>
    <x v="4175"/>
  </r>
  <r>
    <n v="4920"/>
    <x v="2431"/>
    <x v="0"/>
    <x v="1006"/>
    <d v="2013-01-07T00:00:00"/>
    <s v="Standard Class"/>
    <s v="BM-11575"/>
    <s v="Brendan Murry"/>
    <x v="1"/>
    <x v="0"/>
    <s v="Gaithersburg"/>
    <x v="39"/>
    <n v="20877"/>
    <x v="3"/>
    <s v="TEC-PH-10000455"/>
    <x v="2"/>
    <x v="7"/>
    <s v="GE 30522EE2"/>
    <x v="3655"/>
    <x v="0"/>
    <n v="0"/>
    <x v="4176"/>
  </r>
  <r>
    <n v="4921"/>
    <x v="2432"/>
    <x v="3"/>
    <x v="971"/>
    <d v="2014-08-24T00:00:00"/>
    <s v="Standard Class"/>
    <s v="SC-20575"/>
    <s v="Sonia Cooley"/>
    <x v="0"/>
    <x v="0"/>
    <s v="Chicago"/>
    <x v="10"/>
    <n v="60653"/>
    <x v="2"/>
    <s v="OFF-BI-10002393"/>
    <x v="1"/>
    <x v="8"/>
    <s v="Binder Posts"/>
    <x v="3424"/>
    <x v="0"/>
    <n v="0.8"/>
    <x v="3882"/>
  </r>
  <r>
    <n v="4922"/>
    <x v="2433"/>
    <x v="3"/>
    <x v="53"/>
    <d v="2014-12-30T00:00:00"/>
    <s v="Second Class"/>
    <s v="MH-18115"/>
    <s v="Mick Hernandez"/>
    <x v="2"/>
    <x v="0"/>
    <s v="Huntsville"/>
    <x v="19"/>
    <n v="35810"/>
    <x v="0"/>
    <s v="OFF-PA-10004381"/>
    <x v="1"/>
    <x v="10"/>
    <s v="14-7/8 x 11 Blue Bar Computer Printout Paper"/>
    <x v="3656"/>
    <x v="0"/>
    <n v="0"/>
    <x v="4177"/>
  </r>
  <r>
    <n v="4923"/>
    <x v="2433"/>
    <x v="3"/>
    <x v="53"/>
    <d v="2014-12-30T00:00:00"/>
    <s v="Second Class"/>
    <s v="MH-18115"/>
    <s v="Mick Hernandez"/>
    <x v="2"/>
    <x v="0"/>
    <s v="Huntsville"/>
    <x v="19"/>
    <n v="35810"/>
    <x v="0"/>
    <s v="OFF-FA-10003059"/>
    <x v="1"/>
    <x v="13"/>
    <s v="Assorted Color Push Pins"/>
    <x v="3657"/>
    <x v="0"/>
    <n v="0"/>
    <x v="4178"/>
  </r>
  <r>
    <n v="4924"/>
    <x v="2433"/>
    <x v="3"/>
    <x v="53"/>
    <d v="2014-12-30T00:00:00"/>
    <s v="Second Class"/>
    <s v="MH-18115"/>
    <s v="Mick Hernandez"/>
    <x v="2"/>
    <x v="0"/>
    <s v="Huntsville"/>
    <x v="19"/>
    <n v="35810"/>
    <x v="0"/>
    <s v="OFF-PA-10000994"/>
    <x v="1"/>
    <x v="10"/>
    <s v="Xerox 1915"/>
    <x v="2713"/>
    <x v="5"/>
    <n v="0"/>
    <x v="3005"/>
  </r>
  <r>
    <n v="4925"/>
    <x v="2433"/>
    <x v="3"/>
    <x v="53"/>
    <d v="2014-12-30T00:00:00"/>
    <s v="Second Class"/>
    <s v="MH-18115"/>
    <s v="Mick Hernandez"/>
    <x v="2"/>
    <x v="0"/>
    <s v="Huntsville"/>
    <x v="19"/>
    <n v="35810"/>
    <x v="0"/>
    <s v="TEC-PH-10002890"/>
    <x v="2"/>
    <x v="7"/>
    <s v="AT&amp;T 17929 Lendline Telephone"/>
    <x v="3658"/>
    <x v="0"/>
    <n v="0"/>
    <x v="4179"/>
  </r>
  <r>
    <n v="4926"/>
    <x v="2434"/>
    <x v="3"/>
    <x v="18"/>
    <d v="2014-09-14T00:00:00"/>
    <s v="First Class"/>
    <s v="AR-10345"/>
    <s v="Alex Russell"/>
    <x v="1"/>
    <x v="0"/>
    <s v="Lawrence"/>
    <x v="31"/>
    <n v="1841"/>
    <x v="3"/>
    <s v="OFF-AR-10003338"/>
    <x v="1"/>
    <x v="6"/>
    <s v="Eberhard Faber 3 1/2&quot; Golf Pencils"/>
    <x v="3659"/>
    <x v="0"/>
    <n v="0"/>
    <x v="4180"/>
  </r>
  <r>
    <n v="4927"/>
    <x v="2435"/>
    <x v="3"/>
    <x v="15"/>
    <d v="2014-10-24T00:00:00"/>
    <s v="Standard Class"/>
    <s v="MO-17500"/>
    <s v="Mary O'Rourke"/>
    <x v="0"/>
    <x v="0"/>
    <s v="Chicago"/>
    <x v="10"/>
    <n v="60623"/>
    <x v="2"/>
    <s v="FUR-TA-10003008"/>
    <x v="0"/>
    <x v="3"/>
    <s v="Lesro Round Back Collection Coffee Table, End Table"/>
    <x v="3660"/>
    <x v="7"/>
    <n v="0.5"/>
    <x v="4181"/>
  </r>
  <r>
    <n v="4928"/>
    <x v="2436"/>
    <x v="3"/>
    <x v="96"/>
    <d v="2014-12-07T00:00:00"/>
    <s v="Standard Class"/>
    <s v="AD-10180"/>
    <s v="Alan Dominguez"/>
    <x v="2"/>
    <x v="0"/>
    <s v="Fairfield"/>
    <x v="29"/>
    <n v="6824"/>
    <x v="3"/>
    <s v="OFF-PA-10001972"/>
    <x v="1"/>
    <x v="10"/>
    <s v="Xerox 214"/>
    <x v="541"/>
    <x v="1"/>
    <n v="0"/>
    <x v="551"/>
  </r>
  <r>
    <n v="4929"/>
    <x v="2436"/>
    <x v="3"/>
    <x v="96"/>
    <d v="2014-12-07T00:00:00"/>
    <s v="Standard Class"/>
    <s v="AD-10180"/>
    <s v="Alan Dominguez"/>
    <x v="2"/>
    <x v="0"/>
    <s v="Fairfield"/>
    <x v="29"/>
    <n v="6824"/>
    <x v="3"/>
    <s v="FUR-CH-10000155"/>
    <x v="0"/>
    <x v="1"/>
    <s v="Global Comet Stacking Armless Chair"/>
    <x v="3661"/>
    <x v="1"/>
    <n v="0"/>
    <x v="4182"/>
  </r>
  <r>
    <n v="4930"/>
    <x v="2437"/>
    <x v="2"/>
    <x v="814"/>
    <d v="2011-09-03T00:00:00"/>
    <s v="First Class"/>
    <s v="KD-16345"/>
    <s v="Katherine Ducich"/>
    <x v="0"/>
    <x v="0"/>
    <s v="New York City"/>
    <x v="15"/>
    <n v="10009"/>
    <x v="3"/>
    <s v="OFF-AR-10000658"/>
    <x v="1"/>
    <x v="6"/>
    <s v="Newell 324"/>
    <x v="2495"/>
    <x v="2"/>
    <n v="0"/>
    <x v="4183"/>
  </r>
  <r>
    <n v="4931"/>
    <x v="2437"/>
    <x v="2"/>
    <x v="814"/>
    <d v="2011-09-03T00:00:00"/>
    <s v="First Class"/>
    <s v="KD-16345"/>
    <s v="Katherine Ducich"/>
    <x v="0"/>
    <x v="0"/>
    <s v="New York City"/>
    <x v="15"/>
    <n v="10009"/>
    <x v="3"/>
    <s v="OFF-PA-10000349"/>
    <x v="1"/>
    <x v="10"/>
    <s v="Staples"/>
    <x v="1830"/>
    <x v="1"/>
    <n v="0"/>
    <x v="1961"/>
  </r>
  <r>
    <n v="4932"/>
    <x v="2438"/>
    <x v="3"/>
    <x v="613"/>
    <d v="2014-03-31T00:00:00"/>
    <s v="Standard Class"/>
    <s v="FM-14215"/>
    <s v="Filia McAdams"/>
    <x v="1"/>
    <x v="0"/>
    <s v="Seattle"/>
    <x v="4"/>
    <n v="98103"/>
    <x v="1"/>
    <s v="OFF-AR-10001446"/>
    <x v="1"/>
    <x v="6"/>
    <s v="Newell 309"/>
    <x v="795"/>
    <x v="0"/>
    <n v="0"/>
    <x v="4184"/>
  </r>
  <r>
    <n v="4933"/>
    <x v="2439"/>
    <x v="1"/>
    <x v="694"/>
    <d v="2012-10-04T00:00:00"/>
    <s v="Standard Class"/>
    <s v="ZC-21910"/>
    <s v="Zuschuss Carroll"/>
    <x v="0"/>
    <x v="0"/>
    <s v="Aurora"/>
    <x v="22"/>
    <n v="80013"/>
    <x v="1"/>
    <s v="OFF-EN-10004483"/>
    <x v="1"/>
    <x v="12"/>
    <s v="#10 White Business Envelopes,4 1/8 x 9 1/2"/>
    <x v="3662"/>
    <x v="7"/>
    <n v="0.2"/>
    <x v="4185"/>
  </r>
  <r>
    <n v="4934"/>
    <x v="2439"/>
    <x v="1"/>
    <x v="694"/>
    <d v="2012-10-04T00:00:00"/>
    <s v="Standard Class"/>
    <s v="ZC-21910"/>
    <s v="Zuschuss Carroll"/>
    <x v="0"/>
    <x v="0"/>
    <s v="Aurora"/>
    <x v="22"/>
    <n v="80013"/>
    <x v="1"/>
    <s v="OFF-BI-10002012"/>
    <x v="1"/>
    <x v="8"/>
    <s v="Wilson Jones Easy Flow II Sheet Lifters"/>
    <x v="886"/>
    <x v="0"/>
    <n v="0.7"/>
    <x v="918"/>
  </r>
  <r>
    <n v="4935"/>
    <x v="2439"/>
    <x v="1"/>
    <x v="694"/>
    <d v="2012-10-04T00:00:00"/>
    <s v="Standard Class"/>
    <s v="ZC-21910"/>
    <s v="Zuschuss Carroll"/>
    <x v="0"/>
    <x v="0"/>
    <s v="Aurora"/>
    <x v="22"/>
    <n v="80013"/>
    <x v="1"/>
    <s v="OFF-FA-10003021"/>
    <x v="1"/>
    <x v="13"/>
    <s v="Staples"/>
    <x v="3663"/>
    <x v="1"/>
    <n v="0.2"/>
    <x v="4186"/>
  </r>
  <r>
    <n v="4936"/>
    <x v="2440"/>
    <x v="1"/>
    <x v="1007"/>
    <d v="2012-03-21T00:00:00"/>
    <s v="Standard Class"/>
    <s v="KS-16300"/>
    <s v="Karen Seio"/>
    <x v="1"/>
    <x v="0"/>
    <s v="Lehi"/>
    <x v="7"/>
    <n v="84043"/>
    <x v="1"/>
    <s v="TEC-PH-10003356"/>
    <x v="2"/>
    <x v="7"/>
    <s v="SmartStand Mobile Device Holder, Assorted Colors"/>
    <x v="3664"/>
    <x v="1"/>
    <n v="0.2"/>
    <x v="4187"/>
  </r>
  <r>
    <n v="4937"/>
    <x v="2441"/>
    <x v="3"/>
    <x v="1008"/>
    <d v="2014-01-14T00:00:00"/>
    <s v="Standard Class"/>
    <s v="DP-13390"/>
    <s v="Dennis Pardue"/>
    <x v="2"/>
    <x v="0"/>
    <s v="Tuscaloosa"/>
    <x v="19"/>
    <n v="35401"/>
    <x v="0"/>
    <s v="OFF-BI-10004728"/>
    <x v="1"/>
    <x v="8"/>
    <s v="Wilson Jones Turn Tabs Binder Tool for Ring Binders"/>
    <x v="3665"/>
    <x v="3"/>
    <n v="0"/>
    <x v="4188"/>
  </r>
  <r>
    <n v="4938"/>
    <x v="2442"/>
    <x v="2"/>
    <x v="286"/>
    <d v="2011-01-19T00:00:00"/>
    <s v="Standard Class"/>
    <s v="BD-11605"/>
    <s v="Brian Dahlen"/>
    <x v="0"/>
    <x v="0"/>
    <s v="San Francisco"/>
    <x v="1"/>
    <n v="94109"/>
    <x v="1"/>
    <s v="OFF-ST-10000078"/>
    <x v="1"/>
    <x v="4"/>
    <s v="Tennsco 6- and 18-Compartment Lockers"/>
    <x v="2225"/>
    <x v="2"/>
    <n v="0"/>
    <x v="2400"/>
  </r>
  <r>
    <n v="4939"/>
    <x v="2442"/>
    <x v="2"/>
    <x v="286"/>
    <d v="2011-01-19T00:00:00"/>
    <s v="Standard Class"/>
    <s v="BD-11605"/>
    <s v="Brian Dahlen"/>
    <x v="0"/>
    <x v="0"/>
    <s v="San Francisco"/>
    <x v="1"/>
    <n v="94109"/>
    <x v="1"/>
    <s v="FUR-BO-10003034"/>
    <x v="0"/>
    <x v="0"/>
    <s v="O'Sullivan Elevations Bookcase, Cherry Finish"/>
    <x v="3666"/>
    <x v="1"/>
    <n v="0.15"/>
    <x v="4189"/>
  </r>
  <r>
    <n v="4940"/>
    <x v="2442"/>
    <x v="2"/>
    <x v="286"/>
    <d v="2011-01-19T00:00:00"/>
    <s v="Standard Class"/>
    <s v="BD-11605"/>
    <s v="Brian Dahlen"/>
    <x v="0"/>
    <x v="0"/>
    <s v="San Francisco"/>
    <x v="1"/>
    <n v="94109"/>
    <x v="1"/>
    <s v="OFF-AR-10003514"/>
    <x v="1"/>
    <x v="6"/>
    <s v="4009 Highlighters by Sanford"/>
    <x v="189"/>
    <x v="2"/>
    <n v="0"/>
    <x v="191"/>
  </r>
  <r>
    <n v="4941"/>
    <x v="2443"/>
    <x v="1"/>
    <x v="525"/>
    <d v="2012-02-13T00:00:00"/>
    <s v="Standard Class"/>
    <s v="IL-15100"/>
    <s v="Ivan Liston"/>
    <x v="0"/>
    <x v="0"/>
    <s v="Wilmington"/>
    <x v="13"/>
    <n v="19805"/>
    <x v="3"/>
    <s v="FUR-CH-10001708"/>
    <x v="0"/>
    <x v="1"/>
    <s v="Office Star - Contemporary Swivel Chair with Padded Adjustable Arms and Flex Back"/>
    <x v="3667"/>
    <x v="6"/>
    <n v="0"/>
    <x v="4190"/>
  </r>
  <r>
    <n v="4942"/>
    <x v="2443"/>
    <x v="1"/>
    <x v="525"/>
    <d v="2012-02-13T00:00:00"/>
    <s v="Standard Class"/>
    <s v="IL-15100"/>
    <s v="Ivan Liston"/>
    <x v="0"/>
    <x v="0"/>
    <s v="Wilmington"/>
    <x v="13"/>
    <n v="19805"/>
    <x v="3"/>
    <s v="FUR-BO-10002598"/>
    <x v="0"/>
    <x v="0"/>
    <s v="Hon Metal Bookcases, Putty"/>
    <x v="514"/>
    <x v="4"/>
    <n v="0"/>
    <x v="4191"/>
  </r>
  <r>
    <n v="4943"/>
    <x v="2443"/>
    <x v="1"/>
    <x v="525"/>
    <d v="2012-02-13T00:00:00"/>
    <s v="Standard Class"/>
    <s v="IL-15100"/>
    <s v="Ivan Liston"/>
    <x v="0"/>
    <x v="0"/>
    <s v="Wilmington"/>
    <x v="13"/>
    <n v="19805"/>
    <x v="3"/>
    <s v="OFF-AR-10001022"/>
    <x v="1"/>
    <x v="6"/>
    <s v="SANFORD Liquid Accent Tank-Style Highlighters"/>
    <x v="1103"/>
    <x v="0"/>
    <n v="0"/>
    <x v="1145"/>
  </r>
  <r>
    <n v="4944"/>
    <x v="2444"/>
    <x v="3"/>
    <x v="202"/>
    <d v="2014-12-28T00:00:00"/>
    <s v="Standard Class"/>
    <s v="LP-17095"/>
    <s v="Liz Preis"/>
    <x v="0"/>
    <x v="0"/>
    <s v="Lafayette"/>
    <x v="14"/>
    <n v="47905"/>
    <x v="2"/>
    <s v="OFF-ST-10004459"/>
    <x v="1"/>
    <x v="4"/>
    <s v="Tennsco Single-Tier Lockers"/>
    <x v="2602"/>
    <x v="7"/>
    <n v="0"/>
    <x v="2864"/>
  </r>
  <r>
    <n v="4945"/>
    <x v="2445"/>
    <x v="0"/>
    <x v="64"/>
    <d v="2013-09-07T00:00:00"/>
    <s v="First Class"/>
    <s v="JH-15985"/>
    <s v="Joseph Holt"/>
    <x v="0"/>
    <x v="0"/>
    <s v="Redondo Beach"/>
    <x v="1"/>
    <n v="90278"/>
    <x v="1"/>
    <s v="OFF-PA-10004381"/>
    <x v="1"/>
    <x v="10"/>
    <s v="14-7/8 x 11 Blue Bar Computer Printout Paper"/>
    <x v="3656"/>
    <x v="0"/>
    <n v="0"/>
    <x v="4177"/>
  </r>
  <r>
    <n v="4946"/>
    <x v="2445"/>
    <x v="0"/>
    <x v="64"/>
    <d v="2013-09-07T00:00:00"/>
    <s v="First Class"/>
    <s v="JH-15985"/>
    <s v="Joseph Holt"/>
    <x v="0"/>
    <x v="0"/>
    <s v="Redondo Beach"/>
    <x v="1"/>
    <n v="90278"/>
    <x v="1"/>
    <s v="OFF-BI-10000050"/>
    <x v="1"/>
    <x v="8"/>
    <s v="Angle-D Binders with Locking Rings, Label Holders"/>
    <x v="2643"/>
    <x v="0"/>
    <n v="0.2"/>
    <x v="4192"/>
  </r>
  <r>
    <n v="4947"/>
    <x v="2445"/>
    <x v="0"/>
    <x v="64"/>
    <d v="2013-09-07T00:00:00"/>
    <s v="First Class"/>
    <s v="JH-15985"/>
    <s v="Joseph Holt"/>
    <x v="0"/>
    <x v="0"/>
    <s v="Redondo Beach"/>
    <x v="1"/>
    <n v="90278"/>
    <x v="1"/>
    <s v="OFF-FA-10000304"/>
    <x v="1"/>
    <x v="13"/>
    <s v="Advantus Push Pins"/>
    <x v="1009"/>
    <x v="0"/>
    <n v="0"/>
    <x v="4193"/>
  </r>
  <r>
    <n v="4948"/>
    <x v="2446"/>
    <x v="2"/>
    <x v="777"/>
    <d v="2011-10-09T00:00:00"/>
    <s v="Standard Class"/>
    <s v="JD-16015"/>
    <s v="Joy Daniels"/>
    <x v="0"/>
    <x v="0"/>
    <s v="Seattle"/>
    <x v="4"/>
    <n v="98115"/>
    <x v="1"/>
    <s v="OFF-LA-10002475"/>
    <x v="1"/>
    <x v="2"/>
    <s v="Avery 519"/>
    <x v="3204"/>
    <x v="4"/>
    <n v="0"/>
    <x v="4194"/>
  </r>
  <r>
    <n v="4949"/>
    <x v="2447"/>
    <x v="3"/>
    <x v="344"/>
    <d v="2014-12-03T00:00:00"/>
    <s v="Standard Class"/>
    <s v="BD-11320"/>
    <s v="Bill Donatelli"/>
    <x v="0"/>
    <x v="0"/>
    <s v="Los Angeles"/>
    <x v="1"/>
    <n v="90045"/>
    <x v="1"/>
    <s v="OFF-BI-10001989"/>
    <x v="1"/>
    <x v="8"/>
    <s v="Premium Transparent Presentation Covers by GBC"/>
    <x v="3668"/>
    <x v="3"/>
    <n v="0.2"/>
    <x v="4195"/>
  </r>
  <r>
    <n v="4950"/>
    <x v="2447"/>
    <x v="3"/>
    <x v="344"/>
    <d v="2014-12-03T00:00:00"/>
    <s v="Standard Class"/>
    <s v="BD-11320"/>
    <s v="Bill Donatelli"/>
    <x v="0"/>
    <x v="0"/>
    <s v="Los Angeles"/>
    <x v="1"/>
    <n v="90045"/>
    <x v="1"/>
    <s v="FUR-FU-10000732"/>
    <x v="0"/>
    <x v="5"/>
    <s v="Eldon 200 Class Desk Accessories"/>
    <x v="609"/>
    <x v="1"/>
    <n v="0"/>
    <x v="619"/>
  </r>
  <r>
    <n v="4951"/>
    <x v="2448"/>
    <x v="0"/>
    <x v="99"/>
    <d v="2013-11-02T00:00:00"/>
    <s v="Second Class"/>
    <s v="DL-13330"/>
    <s v="Denise Leinenbach"/>
    <x v="0"/>
    <x v="0"/>
    <s v="New York City"/>
    <x v="15"/>
    <n v="10009"/>
    <x v="3"/>
    <s v="OFF-AR-10004441"/>
    <x v="1"/>
    <x v="6"/>
    <s v="BIC Brite Liner Highlighters"/>
    <x v="2162"/>
    <x v="1"/>
    <n v="0"/>
    <x v="1878"/>
  </r>
  <r>
    <n v="4952"/>
    <x v="2449"/>
    <x v="1"/>
    <x v="988"/>
    <d v="2012-06-13T00:00:00"/>
    <s v="Standard Class"/>
    <s v="NC-18415"/>
    <s v="Nathan Cano"/>
    <x v="0"/>
    <x v="0"/>
    <s v="Royal Oak"/>
    <x v="12"/>
    <n v="48073"/>
    <x v="2"/>
    <s v="OFF-PA-10000304"/>
    <x v="1"/>
    <x v="10"/>
    <s v="Xerox 1995"/>
    <x v="91"/>
    <x v="0"/>
    <n v="0"/>
    <x v="91"/>
  </r>
  <r>
    <n v="4953"/>
    <x v="2450"/>
    <x v="3"/>
    <x v="166"/>
    <d v="2014-12-13T00:00:00"/>
    <s v="Second Class"/>
    <s v="AS-10225"/>
    <s v="Alan Schoenberger"/>
    <x v="1"/>
    <x v="0"/>
    <s v="San Francisco"/>
    <x v="1"/>
    <n v="94109"/>
    <x v="1"/>
    <s v="OFF-AP-10002670"/>
    <x v="1"/>
    <x v="9"/>
    <s v="Belkin 8-Outlet Premiere SurgeMaster II Surge Protectors"/>
    <x v="3669"/>
    <x v="7"/>
    <n v="0"/>
    <x v="4196"/>
  </r>
  <r>
    <n v="4954"/>
    <x v="2451"/>
    <x v="1"/>
    <x v="199"/>
    <d v="2012-03-20T00:00:00"/>
    <s v="Standard Class"/>
    <s v="MS-17980"/>
    <s v="Michael Stewart"/>
    <x v="1"/>
    <x v="0"/>
    <s v="New York City"/>
    <x v="15"/>
    <n v="10009"/>
    <x v="3"/>
    <s v="TEC-PH-10001527"/>
    <x v="2"/>
    <x v="7"/>
    <s v="Plantronics MX500i Earset"/>
    <x v="3670"/>
    <x v="0"/>
    <n v="0"/>
    <x v="4197"/>
  </r>
  <r>
    <n v="4955"/>
    <x v="2452"/>
    <x v="2"/>
    <x v="3"/>
    <d v="2011-06-13T00:00:00"/>
    <s v="Second Class"/>
    <s v="TS-21205"/>
    <s v="Thomas Seio"/>
    <x v="1"/>
    <x v="0"/>
    <s v="North Las Vegas"/>
    <x v="33"/>
    <n v="89031"/>
    <x v="1"/>
    <s v="OFF-AR-10002335"/>
    <x v="1"/>
    <x v="6"/>
    <s v="DIXON Oriole Pencils"/>
    <x v="3671"/>
    <x v="3"/>
    <n v="0"/>
    <x v="4198"/>
  </r>
  <r>
    <n v="4956"/>
    <x v="2452"/>
    <x v="2"/>
    <x v="3"/>
    <d v="2011-06-13T00:00:00"/>
    <s v="Second Class"/>
    <s v="TS-21205"/>
    <s v="Thomas Seio"/>
    <x v="1"/>
    <x v="0"/>
    <s v="North Las Vegas"/>
    <x v="33"/>
    <n v="89031"/>
    <x v="1"/>
    <s v="OFF-PA-10003641"/>
    <x v="1"/>
    <x v="10"/>
    <s v="Xerox 1909"/>
    <x v="1219"/>
    <x v="1"/>
    <n v="0"/>
    <x v="1264"/>
  </r>
  <r>
    <n v="4957"/>
    <x v="2452"/>
    <x v="2"/>
    <x v="3"/>
    <d v="2011-06-13T00:00:00"/>
    <s v="Second Class"/>
    <s v="TS-21205"/>
    <s v="Thomas Seio"/>
    <x v="1"/>
    <x v="0"/>
    <s v="North Las Vegas"/>
    <x v="33"/>
    <n v="89031"/>
    <x v="1"/>
    <s v="FUR-FU-10002685"/>
    <x v="0"/>
    <x v="5"/>
    <s v="Executive Impressions 13-1/2&quot; Indoor/Outdoor Wall Clock"/>
    <x v="3672"/>
    <x v="0"/>
    <n v="0"/>
    <x v="4199"/>
  </r>
  <r>
    <n v="4958"/>
    <x v="2453"/>
    <x v="1"/>
    <x v="305"/>
    <d v="2012-03-26T00:00:00"/>
    <s v="Standard Class"/>
    <s v="JK-15730"/>
    <s v="Joe Kamberova"/>
    <x v="0"/>
    <x v="0"/>
    <s v="Carrollton"/>
    <x v="5"/>
    <n v="75007"/>
    <x v="2"/>
    <s v="OFF-BI-10001308"/>
    <x v="1"/>
    <x v="8"/>
    <s v="GBC Standard Plastic Binding Systems' Combs"/>
    <x v="3673"/>
    <x v="0"/>
    <n v="0.8"/>
    <x v="4200"/>
  </r>
  <r>
    <n v="4959"/>
    <x v="2453"/>
    <x v="1"/>
    <x v="305"/>
    <d v="2012-03-26T00:00:00"/>
    <s v="Standard Class"/>
    <s v="JK-15730"/>
    <s v="Joe Kamberova"/>
    <x v="0"/>
    <x v="0"/>
    <s v="Carrollton"/>
    <x v="5"/>
    <n v="75007"/>
    <x v="2"/>
    <s v="OFF-FA-10003485"/>
    <x v="1"/>
    <x v="13"/>
    <s v="Staples"/>
    <x v="3674"/>
    <x v="6"/>
    <n v="0.2"/>
    <x v="4201"/>
  </r>
  <r>
    <n v="4960"/>
    <x v="2454"/>
    <x v="0"/>
    <x v="741"/>
    <d v="2013-11-23T00:00:00"/>
    <s v="Standard Class"/>
    <s v="TC-21535"/>
    <s v="Tracy Collins"/>
    <x v="2"/>
    <x v="0"/>
    <s v="Los Angeles"/>
    <x v="1"/>
    <n v="90008"/>
    <x v="1"/>
    <s v="TEC-PH-10003357"/>
    <x v="2"/>
    <x v="7"/>
    <s v="Grandstream GXP2100 Mainstream Business Phone"/>
    <x v="3675"/>
    <x v="7"/>
    <n v="0.2"/>
    <x v="4202"/>
  </r>
  <r>
    <n v="4961"/>
    <x v="2454"/>
    <x v="0"/>
    <x v="741"/>
    <d v="2013-11-23T00:00:00"/>
    <s v="Standard Class"/>
    <s v="TC-21535"/>
    <s v="Tracy Collins"/>
    <x v="2"/>
    <x v="0"/>
    <s v="Los Angeles"/>
    <x v="1"/>
    <n v="90008"/>
    <x v="1"/>
    <s v="OFF-AP-10002867"/>
    <x v="1"/>
    <x v="9"/>
    <s v="Fellowes Command Center 5-outlet power strip"/>
    <x v="3676"/>
    <x v="7"/>
    <n v="0"/>
    <x v="4203"/>
  </r>
  <r>
    <n v="4962"/>
    <x v="2455"/>
    <x v="2"/>
    <x v="1009"/>
    <d v="2011-03-08T00:00:00"/>
    <s v="First Class"/>
    <s v="AB-10015"/>
    <s v="Aaron Bergman"/>
    <x v="0"/>
    <x v="0"/>
    <s v="Seattle"/>
    <x v="4"/>
    <n v="98103"/>
    <x v="1"/>
    <s v="FUR-CH-10004477"/>
    <x v="0"/>
    <x v="1"/>
    <s v="Global Push Button Manager's Chair, Indigo"/>
    <x v="3677"/>
    <x v="7"/>
    <n v="0.2"/>
    <x v="4204"/>
  </r>
  <r>
    <n v="4963"/>
    <x v="2455"/>
    <x v="2"/>
    <x v="1009"/>
    <d v="2011-03-08T00:00:00"/>
    <s v="First Class"/>
    <s v="AB-10015"/>
    <s v="Aaron Bergman"/>
    <x v="0"/>
    <x v="0"/>
    <s v="Seattle"/>
    <x v="4"/>
    <n v="98103"/>
    <x v="1"/>
    <s v="OFF-AR-10001427"/>
    <x v="1"/>
    <x v="6"/>
    <s v="Newell 330"/>
    <x v="1465"/>
    <x v="1"/>
    <n v="0"/>
    <x v="4205"/>
  </r>
  <r>
    <n v="4964"/>
    <x v="2455"/>
    <x v="2"/>
    <x v="1009"/>
    <d v="2011-03-08T00:00:00"/>
    <s v="First Class"/>
    <s v="AB-10015"/>
    <s v="Aaron Bergman"/>
    <x v="0"/>
    <x v="0"/>
    <s v="Seattle"/>
    <x v="4"/>
    <n v="98103"/>
    <x v="1"/>
    <s v="OFF-ST-10002344"/>
    <x v="1"/>
    <x v="4"/>
    <s v="Carina 42&quot;Hx23 3/4&quot;W Media Storage Unit"/>
    <x v="423"/>
    <x v="1"/>
    <n v="0"/>
    <x v="2763"/>
  </r>
  <r>
    <n v="4965"/>
    <x v="2456"/>
    <x v="0"/>
    <x v="666"/>
    <d v="2013-05-20T00:00:00"/>
    <s v="Second Class"/>
    <s v="DP-13000"/>
    <s v="Darren Powers"/>
    <x v="0"/>
    <x v="0"/>
    <s v="Fort Lauderdale"/>
    <x v="2"/>
    <n v="33311"/>
    <x v="0"/>
    <s v="OFF-BI-10000301"/>
    <x v="1"/>
    <x v="8"/>
    <s v="GBC Instant Report Kit"/>
    <x v="3678"/>
    <x v="4"/>
    <n v="0.7"/>
    <x v="4206"/>
  </r>
  <r>
    <n v="4966"/>
    <x v="2457"/>
    <x v="1"/>
    <x v="442"/>
    <d v="2012-05-28T00:00:00"/>
    <s v="Second Class"/>
    <s v="CY-12745"/>
    <s v="Craig Yedwab"/>
    <x v="1"/>
    <x v="0"/>
    <s v="Columbia"/>
    <x v="18"/>
    <n v="38401"/>
    <x v="0"/>
    <s v="TEC-PH-10001944"/>
    <x v="2"/>
    <x v="7"/>
    <s v="Wi-Ex zBoost YX540 Cellular Phone Signal Booster"/>
    <x v="3679"/>
    <x v="4"/>
    <n v="0.2"/>
    <x v="4207"/>
  </r>
  <r>
    <n v="4967"/>
    <x v="2458"/>
    <x v="1"/>
    <x v="991"/>
    <d v="2012-08-05T00:00:00"/>
    <s v="Second Class"/>
    <s v="BE-11455"/>
    <s v="Brad Eason"/>
    <x v="2"/>
    <x v="0"/>
    <s v="Providence"/>
    <x v="34"/>
    <n v="2908"/>
    <x v="3"/>
    <s v="TEC-PH-10001527"/>
    <x v="2"/>
    <x v="7"/>
    <s v="Plantronics MX500i Earset"/>
    <x v="3680"/>
    <x v="1"/>
    <n v="0"/>
    <x v="4208"/>
  </r>
  <r>
    <n v="4968"/>
    <x v="2458"/>
    <x v="1"/>
    <x v="991"/>
    <d v="2012-08-05T00:00:00"/>
    <s v="Second Class"/>
    <s v="BE-11455"/>
    <s v="Brad Eason"/>
    <x v="2"/>
    <x v="0"/>
    <s v="Providence"/>
    <x v="34"/>
    <n v="2908"/>
    <x v="3"/>
    <s v="OFF-PA-10001307"/>
    <x v="1"/>
    <x v="10"/>
    <s v="Important Message Pads, 50 4-1/4 x 5-1/2 Forms per Pad"/>
    <x v="3681"/>
    <x v="0"/>
    <n v="0"/>
    <x v="4209"/>
  </r>
  <r>
    <n v="4969"/>
    <x v="2458"/>
    <x v="1"/>
    <x v="991"/>
    <d v="2012-08-05T00:00:00"/>
    <s v="Second Class"/>
    <s v="BE-11455"/>
    <s v="Brad Eason"/>
    <x v="2"/>
    <x v="0"/>
    <s v="Providence"/>
    <x v="34"/>
    <n v="2908"/>
    <x v="3"/>
    <s v="TEC-AC-10004571"/>
    <x v="2"/>
    <x v="11"/>
    <s v="Logitech G700s Rechargeable Gaming Mouse"/>
    <x v="1664"/>
    <x v="0"/>
    <n v="0"/>
    <x v="4210"/>
  </r>
  <r>
    <n v="4970"/>
    <x v="2458"/>
    <x v="1"/>
    <x v="991"/>
    <d v="2012-08-05T00:00:00"/>
    <s v="Second Class"/>
    <s v="BE-11455"/>
    <s v="Brad Eason"/>
    <x v="2"/>
    <x v="0"/>
    <s v="Providence"/>
    <x v="34"/>
    <n v="2908"/>
    <x v="3"/>
    <s v="FUR-CH-10001973"/>
    <x v="0"/>
    <x v="1"/>
    <s v="Office Star Flex Back Scooter Chair with White Frame"/>
    <x v="3682"/>
    <x v="7"/>
    <n v="0"/>
    <x v="4211"/>
  </r>
  <r>
    <n v="4971"/>
    <x v="2459"/>
    <x v="0"/>
    <x v="61"/>
    <d v="2013-11-10T00:00:00"/>
    <s v="First Class"/>
    <s v="KL-16555"/>
    <s v="Kelly Lampkin"/>
    <x v="1"/>
    <x v="0"/>
    <s v="Jacksonville"/>
    <x v="2"/>
    <n v="32216"/>
    <x v="0"/>
    <s v="FUR-CH-10000513"/>
    <x v="0"/>
    <x v="1"/>
    <s v="High-Back Leather Manager's Chair"/>
    <x v="3683"/>
    <x v="0"/>
    <n v="0.2"/>
    <x v="4212"/>
  </r>
  <r>
    <n v="4972"/>
    <x v="2459"/>
    <x v="0"/>
    <x v="61"/>
    <d v="2013-11-10T00:00:00"/>
    <s v="First Class"/>
    <s v="KL-16555"/>
    <s v="Kelly Lampkin"/>
    <x v="1"/>
    <x v="0"/>
    <s v="Jacksonville"/>
    <x v="2"/>
    <n v="32216"/>
    <x v="0"/>
    <s v="OFF-PA-10002421"/>
    <x v="1"/>
    <x v="10"/>
    <s v="Embossed Ink Jet Note Cards"/>
    <x v="3684"/>
    <x v="0"/>
    <n v="0.2"/>
    <x v="4213"/>
  </r>
  <r>
    <n v="4973"/>
    <x v="2459"/>
    <x v="0"/>
    <x v="61"/>
    <d v="2013-11-10T00:00:00"/>
    <s v="First Class"/>
    <s v="KL-16555"/>
    <s v="Kelly Lampkin"/>
    <x v="1"/>
    <x v="0"/>
    <s v="Jacksonville"/>
    <x v="2"/>
    <n v="32216"/>
    <x v="0"/>
    <s v="FUR-FU-10004090"/>
    <x v="0"/>
    <x v="5"/>
    <s v="Executive Impressions 14&quot; Contract Wall Clock"/>
    <x v="3685"/>
    <x v="0"/>
    <n v="0.2"/>
    <x v="4214"/>
  </r>
  <r>
    <n v="4974"/>
    <x v="2459"/>
    <x v="0"/>
    <x v="61"/>
    <d v="2013-11-10T00:00:00"/>
    <s v="First Class"/>
    <s v="KL-16555"/>
    <s v="Kelly Lampkin"/>
    <x v="1"/>
    <x v="0"/>
    <s v="Jacksonville"/>
    <x v="2"/>
    <n v="32216"/>
    <x v="0"/>
    <s v="OFF-PA-10004071"/>
    <x v="1"/>
    <x v="10"/>
    <s v="Eaton Premium Continuous-Feed Paper, 25% Cotton, Letter Size, White, 1000 Shts/Box"/>
    <x v="1666"/>
    <x v="0"/>
    <n v="0.2"/>
    <x v="1764"/>
  </r>
  <r>
    <n v="4975"/>
    <x v="2460"/>
    <x v="0"/>
    <x v="77"/>
    <d v="2013-11-13T00:00:00"/>
    <s v="Standard Class"/>
    <s v="PS-19045"/>
    <s v="Penelope Sewall"/>
    <x v="2"/>
    <x v="0"/>
    <s v="Oceanside"/>
    <x v="1"/>
    <n v="92054"/>
    <x v="1"/>
    <s v="OFF-PA-10002246"/>
    <x v="1"/>
    <x v="10"/>
    <s v="Wirebound Four 2-3/4 x 5 Forms per Page, 400 Sets per Book"/>
    <x v="3686"/>
    <x v="0"/>
    <n v="0"/>
    <x v="4215"/>
  </r>
  <r>
    <n v="4976"/>
    <x v="2461"/>
    <x v="1"/>
    <x v="227"/>
    <d v="2012-09-23T00:00:00"/>
    <s v="Second Class"/>
    <s v="JR-16210"/>
    <s v="Justin Ritter"/>
    <x v="1"/>
    <x v="0"/>
    <s v="Jacksonville"/>
    <x v="2"/>
    <n v="32216"/>
    <x v="0"/>
    <s v="TEC-AC-10003198"/>
    <x v="2"/>
    <x v="11"/>
    <s v="Enermax Acrylux Wireless Keyboard"/>
    <x v="3687"/>
    <x v="6"/>
    <n v="0.2"/>
    <x v="4216"/>
  </r>
  <r>
    <n v="4977"/>
    <x v="2462"/>
    <x v="1"/>
    <x v="214"/>
    <d v="2012-12-09T00:00:00"/>
    <s v="First Class"/>
    <s v="AH-10210"/>
    <s v="Alan Hwang"/>
    <x v="0"/>
    <x v="0"/>
    <s v="New York City"/>
    <x v="15"/>
    <n v="10024"/>
    <x v="3"/>
    <s v="OFF-BI-10001031"/>
    <x v="1"/>
    <x v="8"/>
    <s v="Pressboard Data Binders by Wilson Jones"/>
    <x v="794"/>
    <x v="2"/>
    <n v="0.2"/>
    <x v="4217"/>
  </r>
  <r>
    <n v="4978"/>
    <x v="2462"/>
    <x v="1"/>
    <x v="214"/>
    <d v="2012-12-09T00:00:00"/>
    <s v="First Class"/>
    <s v="AH-10210"/>
    <s v="Alan Hwang"/>
    <x v="0"/>
    <x v="0"/>
    <s v="New York City"/>
    <x v="15"/>
    <n v="10024"/>
    <x v="3"/>
    <s v="OFF-BI-10003727"/>
    <x v="1"/>
    <x v="8"/>
    <s v="Avery Durable Slant Ring Binders With Label Holder"/>
    <x v="1314"/>
    <x v="0"/>
    <n v="0.2"/>
    <x v="4218"/>
  </r>
  <r>
    <n v="4979"/>
    <x v="2462"/>
    <x v="1"/>
    <x v="214"/>
    <d v="2012-12-09T00:00:00"/>
    <s v="First Class"/>
    <s v="AH-10210"/>
    <s v="Alan Hwang"/>
    <x v="0"/>
    <x v="0"/>
    <s v="New York City"/>
    <x v="15"/>
    <n v="10024"/>
    <x v="3"/>
    <s v="TEC-PH-10001336"/>
    <x v="2"/>
    <x v="7"/>
    <s v="Digium D40 VoIP phone"/>
    <x v="3688"/>
    <x v="5"/>
    <n v="0"/>
    <x v="4219"/>
  </r>
  <r>
    <n v="4980"/>
    <x v="2463"/>
    <x v="0"/>
    <x v="10"/>
    <d v="2013-12-14T00:00:00"/>
    <s v="Second Class"/>
    <s v="RW-19630"/>
    <s v="Rob Williams"/>
    <x v="1"/>
    <x v="0"/>
    <s v="Chicago"/>
    <x v="10"/>
    <n v="60610"/>
    <x v="2"/>
    <s v="OFF-SU-10001664"/>
    <x v="1"/>
    <x v="14"/>
    <s v="Acme Office Executive Series Stainless Steel Trimmers"/>
    <x v="3689"/>
    <x v="1"/>
    <n v="0.2"/>
    <x v="4220"/>
  </r>
  <r>
    <n v="4981"/>
    <x v="2463"/>
    <x v="0"/>
    <x v="10"/>
    <d v="2013-12-14T00:00:00"/>
    <s v="Second Class"/>
    <s v="RW-19630"/>
    <s v="Rob Williams"/>
    <x v="1"/>
    <x v="0"/>
    <s v="Chicago"/>
    <x v="10"/>
    <n v="60610"/>
    <x v="2"/>
    <s v="OFF-AP-10003971"/>
    <x v="1"/>
    <x v="9"/>
    <s v="Belkin 6 Outlet Metallic Surge Strip"/>
    <x v="3690"/>
    <x v="0"/>
    <n v="0.8"/>
    <x v="4221"/>
  </r>
  <r>
    <n v="4982"/>
    <x v="2463"/>
    <x v="0"/>
    <x v="10"/>
    <d v="2013-12-14T00:00:00"/>
    <s v="Second Class"/>
    <s v="RW-19630"/>
    <s v="Rob Williams"/>
    <x v="1"/>
    <x v="0"/>
    <s v="Chicago"/>
    <x v="10"/>
    <n v="60610"/>
    <x v="2"/>
    <s v="TEC-AC-10000199"/>
    <x v="2"/>
    <x v="11"/>
    <s v="Kingston Digital DataTraveler 8GB USB 2.0"/>
    <x v="3184"/>
    <x v="4"/>
    <n v="0.2"/>
    <x v="3586"/>
  </r>
  <r>
    <n v="4983"/>
    <x v="2464"/>
    <x v="2"/>
    <x v="912"/>
    <d v="2011-11-22T00:00:00"/>
    <s v="Standard Class"/>
    <s v="AH-10075"/>
    <s v="Adam Hart"/>
    <x v="1"/>
    <x v="0"/>
    <s v="Huntington Beach"/>
    <x v="1"/>
    <n v="92646"/>
    <x v="1"/>
    <s v="OFF-LA-10001045"/>
    <x v="1"/>
    <x v="2"/>
    <s v="Permanent Self-Adhesive File Folder Labels for Typewriters by Universal"/>
    <x v="3691"/>
    <x v="0"/>
    <n v="0"/>
    <x v="4222"/>
  </r>
  <r>
    <n v="4984"/>
    <x v="2465"/>
    <x v="0"/>
    <x v="61"/>
    <d v="2013-11-11T00:00:00"/>
    <s v="Second Class"/>
    <s v="IM-15070"/>
    <s v="Irene Maddox"/>
    <x v="0"/>
    <x v="0"/>
    <s v="San Diego"/>
    <x v="1"/>
    <n v="92105"/>
    <x v="1"/>
    <s v="OFF-ST-10003442"/>
    <x v="1"/>
    <x v="4"/>
    <s v="Eldon Portable Mobile Manager"/>
    <x v="3692"/>
    <x v="1"/>
    <n v="0"/>
    <x v="4223"/>
  </r>
  <r>
    <n v="4985"/>
    <x v="2466"/>
    <x v="1"/>
    <x v="684"/>
    <d v="2012-09-10T00:00:00"/>
    <s v="Standard Class"/>
    <s v="CK-12760"/>
    <s v="Cyma Kinney"/>
    <x v="1"/>
    <x v="0"/>
    <s v="Nashville"/>
    <x v="18"/>
    <n v="37211"/>
    <x v="0"/>
    <s v="OFF-FA-10003059"/>
    <x v="1"/>
    <x v="13"/>
    <s v="Assorted Color Push Pins"/>
    <x v="3693"/>
    <x v="2"/>
    <n v="0.2"/>
    <x v="4224"/>
  </r>
  <r>
    <n v="4986"/>
    <x v="2467"/>
    <x v="2"/>
    <x v="1010"/>
    <d v="2011-09-03T00:00:00"/>
    <s v="Same Day"/>
    <s v="AG-10390"/>
    <s v="Allen Goldenen"/>
    <x v="0"/>
    <x v="0"/>
    <s v="New York City"/>
    <x v="15"/>
    <n v="10009"/>
    <x v="3"/>
    <s v="OFF-LA-10001175"/>
    <x v="1"/>
    <x v="2"/>
    <s v="Avery 514"/>
    <x v="936"/>
    <x v="2"/>
    <n v="0"/>
    <x v="970"/>
  </r>
  <r>
    <n v="4987"/>
    <x v="2468"/>
    <x v="0"/>
    <x v="423"/>
    <d v="2013-04-29T00:00:00"/>
    <s v="Standard Class"/>
    <s v="CL-12700"/>
    <s v="Craig Leslie"/>
    <x v="2"/>
    <x v="0"/>
    <s v="Colorado Springs"/>
    <x v="22"/>
    <n v="80906"/>
    <x v="1"/>
    <s v="OFF-PA-10003441"/>
    <x v="1"/>
    <x v="10"/>
    <s v="Xerox 226"/>
    <x v="12"/>
    <x v="1"/>
    <n v="0.2"/>
    <x v="12"/>
  </r>
  <r>
    <n v="4988"/>
    <x v="2468"/>
    <x v="0"/>
    <x v="423"/>
    <d v="2013-04-29T00:00:00"/>
    <s v="Standard Class"/>
    <s v="CL-12700"/>
    <s v="Craig Leslie"/>
    <x v="2"/>
    <x v="0"/>
    <s v="Colorado Springs"/>
    <x v="22"/>
    <n v="80906"/>
    <x v="1"/>
    <s v="FUR-CH-10004287"/>
    <x v="0"/>
    <x v="1"/>
    <s v="SAFCO Arco Folding Chair"/>
    <x v="3694"/>
    <x v="5"/>
    <n v="0.2"/>
    <x v="4225"/>
  </r>
  <r>
    <n v="4989"/>
    <x v="2468"/>
    <x v="0"/>
    <x v="423"/>
    <d v="2013-04-29T00:00:00"/>
    <s v="Standard Class"/>
    <s v="CL-12700"/>
    <s v="Craig Leslie"/>
    <x v="2"/>
    <x v="0"/>
    <s v="Colorado Springs"/>
    <x v="22"/>
    <n v="80906"/>
    <x v="1"/>
    <s v="OFF-BI-10004040"/>
    <x v="1"/>
    <x v="8"/>
    <s v="Wilson Jones Impact Binders"/>
    <x v="3695"/>
    <x v="0"/>
    <n v="0.7"/>
    <x v="4226"/>
  </r>
  <r>
    <n v="4990"/>
    <x v="2469"/>
    <x v="3"/>
    <x v="515"/>
    <d v="2014-09-05T00:00:00"/>
    <s v="Standard Class"/>
    <s v="AW-10930"/>
    <s v="Arthur Wiediger"/>
    <x v="2"/>
    <x v="0"/>
    <s v="San Francisco"/>
    <x v="1"/>
    <n v="94110"/>
    <x v="1"/>
    <s v="OFF-BI-10004022"/>
    <x v="1"/>
    <x v="8"/>
    <s v="Acco Suede Grain Vinyl Round Ring Binder"/>
    <x v="408"/>
    <x v="1"/>
    <n v="0.2"/>
    <x v="495"/>
  </r>
  <r>
    <n v="4991"/>
    <x v="2469"/>
    <x v="3"/>
    <x v="515"/>
    <d v="2014-09-05T00:00:00"/>
    <s v="Standard Class"/>
    <s v="AW-10930"/>
    <s v="Arthur Wiediger"/>
    <x v="2"/>
    <x v="0"/>
    <s v="San Francisco"/>
    <x v="1"/>
    <n v="94110"/>
    <x v="1"/>
    <s v="TEC-PH-10002200"/>
    <x v="2"/>
    <x v="7"/>
    <s v="Aastra 6757i CT Wireless VoIP phone"/>
    <x v="3696"/>
    <x v="4"/>
    <n v="0.2"/>
    <x v="4227"/>
  </r>
  <r>
    <n v="4992"/>
    <x v="2470"/>
    <x v="3"/>
    <x v="226"/>
    <d v="2014-12-14T00:00:00"/>
    <s v="Standard Class"/>
    <s v="HG-14965"/>
    <s v="Henry Goldwyn"/>
    <x v="1"/>
    <x v="0"/>
    <s v="Chicago"/>
    <x v="10"/>
    <n v="60653"/>
    <x v="2"/>
    <s v="OFF-BI-10001120"/>
    <x v="1"/>
    <x v="8"/>
    <s v="Ibico EPK-21 Electric Binding System"/>
    <x v="3697"/>
    <x v="2"/>
    <n v="0.8"/>
    <x v="4228"/>
  </r>
  <r>
    <n v="4993"/>
    <x v="2471"/>
    <x v="1"/>
    <x v="217"/>
    <d v="2012-12-25T00:00:00"/>
    <s v="Standard Class"/>
    <s v="RB-19645"/>
    <s v="Robert Barroso"/>
    <x v="1"/>
    <x v="0"/>
    <s v="Memphis"/>
    <x v="18"/>
    <n v="38109"/>
    <x v="0"/>
    <s v="OFF-EN-10000461"/>
    <x v="1"/>
    <x v="12"/>
    <s v="#10- 4 1/8&quot; x 9 1/2&quot; Recycled Envelopes"/>
    <x v="3698"/>
    <x v="8"/>
    <n v="0.2"/>
    <x v="4229"/>
  </r>
  <r>
    <n v="4994"/>
    <x v="2471"/>
    <x v="1"/>
    <x v="217"/>
    <d v="2012-12-25T00:00:00"/>
    <s v="Standard Class"/>
    <s v="RB-19645"/>
    <s v="Robert Barroso"/>
    <x v="1"/>
    <x v="0"/>
    <s v="Memphis"/>
    <x v="18"/>
    <n v="38109"/>
    <x v="0"/>
    <s v="OFF-LA-10004008"/>
    <x v="1"/>
    <x v="2"/>
    <s v="Avery 507"/>
    <x v="3699"/>
    <x v="8"/>
    <n v="0.2"/>
    <x v="4230"/>
  </r>
  <r>
    <n v="4995"/>
    <x v="2471"/>
    <x v="1"/>
    <x v="217"/>
    <d v="2012-12-25T00:00:00"/>
    <s v="Standard Class"/>
    <s v="RB-19645"/>
    <s v="Robert Barroso"/>
    <x v="1"/>
    <x v="0"/>
    <s v="Memphis"/>
    <x v="18"/>
    <n v="38109"/>
    <x v="0"/>
    <s v="FUR-FU-10000221"/>
    <x v="0"/>
    <x v="5"/>
    <s v="Master Caster Door Stop, Brown"/>
    <x v="2352"/>
    <x v="2"/>
    <n v="0.2"/>
    <x v="4231"/>
  </r>
  <r>
    <n v="4996"/>
    <x v="2472"/>
    <x v="2"/>
    <x v="130"/>
    <d v="2011-11-10T00:00:00"/>
    <s v="Standard Class"/>
    <s v="SZ-20035"/>
    <s v="Sam Zeldin"/>
    <x v="2"/>
    <x v="0"/>
    <s v="New York City"/>
    <x v="15"/>
    <n v="10011"/>
    <x v="3"/>
    <s v="OFF-BI-10000962"/>
    <x v="1"/>
    <x v="8"/>
    <s v="Acco Flexible ACCOHIDE Square Ring Data Binder, Dark Blue, 11 1/2&quot; X 14&quot; 7/8&quot;"/>
    <x v="3700"/>
    <x v="4"/>
    <n v="0.2"/>
    <x v="4232"/>
  </r>
  <r>
    <n v="4997"/>
    <x v="2473"/>
    <x v="3"/>
    <x v="434"/>
    <d v="2014-03-16T00:00:00"/>
    <s v="Standard Class"/>
    <s v="KS-16300"/>
    <s v="Karen Seio"/>
    <x v="1"/>
    <x v="0"/>
    <s v="Raleigh"/>
    <x v="3"/>
    <n v="27604"/>
    <x v="0"/>
    <s v="OFF-AP-10000390"/>
    <x v="1"/>
    <x v="9"/>
    <s v="Euro Pro Shark Stick Mini Vacuum"/>
    <x v="3701"/>
    <x v="7"/>
    <n v="0.2"/>
    <x v="4233"/>
  </r>
  <r>
    <n v="4998"/>
    <x v="2473"/>
    <x v="3"/>
    <x v="434"/>
    <d v="2014-03-16T00:00:00"/>
    <s v="Standard Class"/>
    <s v="KS-16300"/>
    <s v="Karen Seio"/>
    <x v="1"/>
    <x v="0"/>
    <s v="Raleigh"/>
    <x v="3"/>
    <n v="27604"/>
    <x v="0"/>
    <s v="OFF-BI-10000014"/>
    <x v="1"/>
    <x v="8"/>
    <s v="Heavy-Duty E-Z-D Binders"/>
    <x v="3702"/>
    <x v="4"/>
    <n v="0.7"/>
    <x v="4234"/>
  </r>
  <r>
    <n v="4999"/>
    <x v="2474"/>
    <x v="0"/>
    <x v="1011"/>
    <d v="2013-02-04T00:00:00"/>
    <s v="Standard Class"/>
    <s v="SC-20050"/>
    <s v="Sample Company A"/>
    <x v="2"/>
    <x v="0"/>
    <s v="Los Angeles"/>
    <x v="1"/>
    <n v="90045"/>
    <x v="1"/>
    <s v="TEC-PH-10004120"/>
    <x v="2"/>
    <x v="7"/>
    <s v="AT&amp;T 1080 Phone"/>
    <x v="3703"/>
    <x v="7"/>
    <n v="0.2"/>
    <x v="4235"/>
  </r>
  <r>
    <n v="5000"/>
    <x v="2474"/>
    <x v="0"/>
    <x v="1011"/>
    <d v="2013-02-04T00:00:00"/>
    <s v="Standard Class"/>
    <s v="SC-20050"/>
    <s v="Sample Company A"/>
    <x v="2"/>
    <x v="0"/>
    <s v="Los Angeles"/>
    <x v="1"/>
    <n v="90045"/>
    <x v="1"/>
    <s v="OFF-PA-10002764"/>
    <x v="1"/>
    <x v="10"/>
    <s v="Staples"/>
    <x v="3704"/>
    <x v="2"/>
    <n v="0"/>
    <x v="4236"/>
  </r>
  <r>
    <n v="5001"/>
    <x v="2475"/>
    <x v="3"/>
    <x v="917"/>
    <d v="2014-05-13T00:00:00"/>
    <s v="Standard Class"/>
    <s v="AB-10060"/>
    <s v="Adam Bellavance"/>
    <x v="2"/>
    <x v="0"/>
    <s v="Los Angeles"/>
    <x v="1"/>
    <n v="90004"/>
    <x v="1"/>
    <s v="TEC-AC-10000736"/>
    <x v="2"/>
    <x v="11"/>
    <s v="Logitech G600 MMO Gaming Mouse"/>
    <x v="3705"/>
    <x v="7"/>
    <n v="0"/>
    <x v="4237"/>
  </r>
  <r>
    <n v="5002"/>
    <x v="2476"/>
    <x v="0"/>
    <x v="1012"/>
    <d v="2013-05-25T00:00:00"/>
    <s v="Same Day"/>
    <s v="EH-14125"/>
    <s v="Eugene Hildebrand"/>
    <x v="2"/>
    <x v="0"/>
    <s v="Newport News"/>
    <x v="17"/>
    <n v="23602"/>
    <x v="0"/>
    <s v="OFF-SU-10000898"/>
    <x v="1"/>
    <x v="14"/>
    <s v="Acme Hot Forged Carbon Steel Scissors with Nickel-Plated Handles, 3 7/8&quot; Cut, 8&quot;L"/>
    <x v="1695"/>
    <x v="2"/>
    <n v="0"/>
    <x v="1796"/>
  </r>
  <r>
    <n v="5003"/>
    <x v="2476"/>
    <x v="0"/>
    <x v="1012"/>
    <d v="2013-05-25T00:00:00"/>
    <s v="Same Day"/>
    <s v="EH-14125"/>
    <s v="Eugene Hildebrand"/>
    <x v="2"/>
    <x v="0"/>
    <s v="Newport News"/>
    <x v="17"/>
    <n v="23602"/>
    <x v="0"/>
    <s v="OFF-PA-10004327"/>
    <x v="1"/>
    <x v="10"/>
    <s v="Xerox 1911"/>
    <x v="879"/>
    <x v="4"/>
    <n v="0"/>
    <x v="912"/>
  </r>
  <r>
    <n v="5004"/>
    <x v="2477"/>
    <x v="0"/>
    <x v="877"/>
    <d v="2013-10-13T00:00:00"/>
    <s v="Standard Class"/>
    <s v="CC-12475"/>
    <s v="Cindy Chapman"/>
    <x v="0"/>
    <x v="0"/>
    <s v="Los Angeles"/>
    <x v="1"/>
    <n v="90032"/>
    <x v="1"/>
    <s v="OFF-PA-10000143"/>
    <x v="1"/>
    <x v="10"/>
    <s v="Astroparche Fine Business Paper"/>
    <x v="232"/>
    <x v="0"/>
    <n v="0"/>
    <x v="4238"/>
  </r>
  <r>
    <n v="5005"/>
    <x v="2478"/>
    <x v="2"/>
    <x v="1013"/>
    <d v="2011-05-02T00:00:00"/>
    <s v="Second Class"/>
    <s v="TM-21010"/>
    <s v="Tamara Manning"/>
    <x v="0"/>
    <x v="0"/>
    <s v="Jackson"/>
    <x v="35"/>
    <n v="39212"/>
    <x v="0"/>
    <s v="TEC-AC-10002550"/>
    <x v="2"/>
    <x v="11"/>
    <s v="Maxell 4.7GB DVD-RW 3/Pack"/>
    <x v="3706"/>
    <x v="1"/>
    <n v="0"/>
    <x v="4239"/>
  </r>
  <r>
    <n v="5006"/>
    <x v="2479"/>
    <x v="1"/>
    <x v="113"/>
    <d v="2012-11-14T00:00:00"/>
    <s v="Second Class"/>
    <s v="SC-20695"/>
    <s v="Steve Chapman"/>
    <x v="1"/>
    <x v="0"/>
    <s v="Richmond"/>
    <x v="14"/>
    <n v="47374"/>
    <x v="2"/>
    <s v="OFF-ST-10003306"/>
    <x v="1"/>
    <x v="4"/>
    <s v="Letter Size Cart"/>
    <x v="412"/>
    <x v="2"/>
    <n v="0"/>
    <x v="422"/>
  </r>
  <r>
    <n v="5007"/>
    <x v="2480"/>
    <x v="1"/>
    <x v="529"/>
    <d v="2012-11-14T00:00:00"/>
    <s v="Standard Class"/>
    <s v="Dp-13240"/>
    <s v="Dean percer"/>
    <x v="2"/>
    <x v="0"/>
    <s v="New York City"/>
    <x v="15"/>
    <n v="10035"/>
    <x v="3"/>
    <s v="TEC-MA-10000045"/>
    <x v="2"/>
    <x v="15"/>
    <s v="Zebra ZM400 Thermal Label Printer"/>
    <x v="3707"/>
    <x v="0"/>
    <n v="0"/>
    <x v="4240"/>
  </r>
  <r>
    <n v="5008"/>
    <x v="2480"/>
    <x v="1"/>
    <x v="529"/>
    <d v="2012-11-14T00:00:00"/>
    <s v="Standard Class"/>
    <s v="Dp-13240"/>
    <s v="Dean percer"/>
    <x v="2"/>
    <x v="0"/>
    <s v="New York City"/>
    <x v="15"/>
    <n v="10035"/>
    <x v="3"/>
    <s v="OFF-ST-10001505"/>
    <x v="1"/>
    <x v="4"/>
    <s v="Perma STOR-ALL Hanging File Box, 13 1/8&quot;W x 12 1/4&quot;D x 10 1/2&quot;H"/>
    <x v="1465"/>
    <x v="1"/>
    <n v="0"/>
    <x v="4241"/>
  </r>
  <r>
    <n v="5009"/>
    <x v="2481"/>
    <x v="1"/>
    <x v="67"/>
    <d v="2012-09-14T00:00:00"/>
    <s v="Standard Class"/>
    <s v="LR-17035"/>
    <s v="Lisa Ryan"/>
    <x v="1"/>
    <x v="0"/>
    <s v="Philadelphia"/>
    <x v="9"/>
    <n v="19134"/>
    <x v="3"/>
    <s v="OFF-BI-10004781"/>
    <x v="1"/>
    <x v="8"/>
    <s v="GBC Wire Binding Strips"/>
    <x v="3708"/>
    <x v="7"/>
    <n v="0.7"/>
    <x v="4242"/>
  </r>
  <r>
    <n v="5010"/>
    <x v="2481"/>
    <x v="1"/>
    <x v="67"/>
    <d v="2012-09-14T00:00:00"/>
    <s v="Standard Class"/>
    <s v="LR-17035"/>
    <s v="Lisa Ryan"/>
    <x v="1"/>
    <x v="0"/>
    <s v="Philadelphia"/>
    <x v="9"/>
    <n v="19134"/>
    <x v="3"/>
    <s v="TEC-PH-10002680"/>
    <x v="2"/>
    <x v="7"/>
    <s v="Samsung Galaxy Note 3"/>
    <x v="3709"/>
    <x v="5"/>
    <n v="0.4"/>
    <x v="4243"/>
  </r>
  <r>
    <n v="5011"/>
    <x v="2481"/>
    <x v="1"/>
    <x v="67"/>
    <d v="2012-09-14T00:00:00"/>
    <s v="Standard Class"/>
    <s v="LR-17035"/>
    <s v="Lisa Ryan"/>
    <x v="1"/>
    <x v="0"/>
    <s v="Philadelphia"/>
    <x v="9"/>
    <n v="19134"/>
    <x v="3"/>
    <s v="OFF-BI-10000848"/>
    <x v="1"/>
    <x v="8"/>
    <s v="Angle-D Ring Binders"/>
    <x v="3710"/>
    <x v="1"/>
    <n v="0.7"/>
    <x v="4244"/>
  </r>
  <r>
    <n v="5012"/>
    <x v="2482"/>
    <x v="3"/>
    <x v="943"/>
    <d v="2014-05-14T00:00:00"/>
    <s v="First Class"/>
    <s v="TS-21370"/>
    <s v="Todd Sumrall"/>
    <x v="1"/>
    <x v="0"/>
    <s v="Phoenix"/>
    <x v="16"/>
    <n v="85023"/>
    <x v="1"/>
    <s v="FUR-BO-10004467"/>
    <x v="0"/>
    <x v="0"/>
    <s v="Bestar Classic Bookcase"/>
    <x v="3711"/>
    <x v="3"/>
    <n v="0.7"/>
    <x v="4245"/>
  </r>
  <r>
    <n v="5013"/>
    <x v="2483"/>
    <x v="3"/>
    <x v="246"/>
    <d v="2014-07-27T00:00:00"/>
    <s v="Standard Class"/>
    <s v="SW-20350"/>
    <s v="Sean Wendt"/>
    <x v="2"/>
    <x v="0"/>
    <s v="Cleveland"/>
    <x v="24"/>
    <n v="44105"/>
    <x v="3"/>
    <s v="OFF-BI-10001670"/>
    <x v="1"/>
    <x v="8"/>
    <s v="Vinyl Sectional Post Binders"/>
    <x v="3712"/>
    <x v="1"/>
    <n v="0.7"/>
    <x v="4246"/>
  </r>
  <r>
    <n v="5014"/>
    <x v="2483"/>
    <x v="3"/>
    <x v="246"/>
    <d v="2014-07-27T00:00:00"/>
    <s v="Standard Class"/>
    <s v="SW-20350"/>
    <s v="Sean Wendt"/>
    <x v="2"/>
    <x v="0"/>
    <s v="Cleveland"/>
    <x v="24"/>
    <n v="44105"/>
    <x v="3"/>
    <s v="OFF-ST-10000136"/>
    <x v="1"/>
    <x v="4"/>
    <s v="Letter Size File"/>
    <x v="3713"/>
    <x v="3"/>
    <n v="0.2"/>
    <x v="4247"/>
  </r>
  <r>
    <n v="5015"/>
    <x v="2483"/>
    <x v="3"/>
    <x v="246"/>
    <d v="2014-07-27T00:00:00"/>
    <s v="Standard Class"/>
    <s v="SW-20350"/>
    <s v="Sean Wendt"/>
    <x v="2"/>
    <x v="0"/>
    <s v="Cleveland"/>
    <x v="24"/>
    <n v="44105"/>
    <x v="3"/>
    <s v="TEC-PH-10004522"/>
    <x v="2"/>
    <x v="7"/>
    <s v="Dexim XPower Skin Super-Thin Power Case for iPhone 5 - Black"/>
    <x v="3714"/>
    <x v="5"/>
    <n v="0.4"/>
    <x v="4248"/>
  </r>
  <r>
    <n v="5016"/>
    <x v="2484"/>
    <x v="2"/>
    <x v="156"/>
    <d v="2011-11-29T00:00:00"/>
    <s v="Standard Class"/>
    <s v="TH-21100"/>
    <s v="Thea Hendricks"/>
    <x v="0"/>
    <x v="0"/>
    <s v="Toledo"/>
    <x v="24"/>
    <n v="43615"/>
    <x v="3"/>
    <s v="FUR-FU-10002960"/>
    <x v="0"/>
    <x v="5"/>
    <s v="Eldon 200 Class Desk Accessories, Burgundy"/>
    <x v="200"/>
    <x v="3"/>
    <n v="0.2"/>
    <x v="202"/>
  </r>
  <r>
    <n v="5017"/>
    <x v="2484"/>
    <x v="2"/>
    <x v="156"/>
    <d v="2011-11-29T00:00:00"/>
    <s v="Standard Class"/>
    <s v="TH-21100"/>
    <s v="Thea Hendricks"/>
    <x v="0"/>
    <x v="0"/>
    <s v="Toledo"/>
    <x v="24"/>
    <n v="43615"/>
    <x v="3"/>
    <s v="TEC-PH-10002584"/>
    <x v="2"/>
    <x v="7"/>
    <s v="Samsung Galaxy S4"/>
    <x v="3715"/>
    <x v="4"/>
    <n v="0.4"/>
    <x v="4249"/>
  </r>
  <r>
    <n v="5018"/>
    <x v="2485"/>
    <x v="2"/>
    <x v="647"/>
    <d v="2011-11-18T00:00:00"/>
    <s v="First Class"/>
    <s v="SS-20410"/>
    <s v="Shahid Shariari"/>
    <x v="0"/>
    <x v="0"/>
    <s v="Los Angeles"/>
    <x v="1"/>
    <n v="90008"/>
    <x v="1"/>
    <s v="FUR-FU-10002505"/>
    <x v="0"/>
    <x v="5"/>
    <s v="Eldon 100 Class Desk Accessories"/>
    <x v="3716"/>
    <x v="1"/>
    <n v="0"/>
    <x v="4250"/>
  </r>
  <r>
    <n v="5019"/>
    <x v="2485"/>
    <x v="2"/>
    <x v="647"/>
    <d v="2011-11-18T00:00:00"/>
    <s v="First Class"/>
    <s v="SS-20410"/>
    <s v="Shahid Shariari"/>
    <x v="0"/>
    <x v="0"/>
    <s v="Los Angeles"/>
    <x v="1"/>
    <n v="90008"/>
    <x v="1"/>
    <s v="TEC-AC-10003832"/>
    <x v="2"/>
    <x v="11"/>
    <s v="Logitech P710e Mobile Speakerphone"/>
    <x v="3717"/>
    <x v="1"/>
    <n v="0"/>
    <x v="4251"/>
  </r>
  <r>
    <n v="5020"/>
    <x v="2485"/>
    <x v="2"/>
    <x v="647"/>
    <d v="2011-11-18T00:00:00"/>
    <s v="First Class"/>
    <s v="SS-20410"/>
    <s v="Shahid Shariari"/>
    <x v="0"/>
    <x v="0"/>
    <s v="Los Angeles"/>
    <x v="1"/>
    <n v="90008"/>
    <x v="1"/>
    <s v="OFF-SU-10002537"/>
    <x v="1"/>
    <x v="14"/>
    <s v="Acme Box Cutter Scissors"/>
    <x v="3718"/>
    <x v="0"/>
    <n v="0"/>
    <x v="4252"/>
  </r>
  <r>
    <n v="5021"/>
    <x v="2486"/>
    <x v="3"/>
    <x v="721"/>
    <d v="2014-03-26T00:00:00"/>
    <s v="Second Class"/>
    <s v="MZ-17515"/>
    <s v="Mary Zewe"/>
    <x v="1"/>
    <x v="0"/>
    <s v="New York City"/>
    <x v="15"/>
    <n v="10011"/>
    <x v="3"/>
    <s v="OFF-SU-10003505"/>
    <x v="1"/>
    <x v="14"/>
    <s v="Premier Electric Letter Opener"/>
    <x v="3719"/>
    <x v="1"/>
    <n v="0"/>
    <x v="4253"/>
  </r>
  <r>
    <n v="5022"/>
    <x v="2487"/>
    <x v="0"/>
    <x v="122"/>
    <d v="2013-12-25T00:00:00"/>
    <s v="Standard Class"/>
    <s v="JE-15475"/>
    <s v="Jeremy Ellison"/>
    <x v="0"/>
    <x v="0"/>
    <s v="San Diego"/>
    <x v="1"/>
    <n v="92037"/>
    <x v="1"/>
    <s v="TEC-AC-10001465"/>
    <x v="2"/>
    <x v="11"/>
    <s v="SanDisk Cruzer 64 GB USB Flash Drive"/>
    <x v="3720"/>
    <x v="0"/>
    <n v="0"/>
    <x v="4254"/>
  </r>
  <r>
    <n v="5023"/>
    <x v="2487"/>
    <x v="0"/>
    <x v="122"/>
    <d v="2013-12-25T00:00:00"/>
    <s v="Standard Class"/>
    <s v="JE-15475"/>
    <s v="Jeremy Ellison"/>
    <x v="0"/>
    <x v="0"/>
    <s v="San Diego"/>
    <x v="1"/>
    <n v="92037"/>
    <x v="1"/>
    <s v="TEC-AC-10003832"/>
    <x v="2"/>
    <x v="11"/>
    <s v="Logitech P710e Mobile Speakerphone"/>
    <x v="3717"/>
    <x v="1"/>
    <n v="0"/>
    <x v="4251"/>
  </r>
  <r>
    <n v="5024"/>
    <x v="2487"/>
    <x v="0"/>
    <x v="122"/>
    <d v="2013-12-25T00:00:00"/>
    <s v="Standard Class"/>
    <s v="JE-15475"/>
    <s v="Jeremy Ellison"/>
    <x v="0"/>
    <x v="0"/>
    <s v="San Diego"/>
    <x v="1"/>
    <n v="92037"/>
    <x v="1"/>
    <s v="FUR-FU-10003731"/>
    <x v="0"/>
    <x v="5"/>
    <s v="Eldon Expressions Wood and Plastic Desk Accessories, Oak"/>
    <x v="3089"/>
    <x v="4"/>
    <n v="0"/>
    <x v="3466"/>
  </r>
  <r>
    <n v="5025"/>
    <x v="2488"/>
    <x v="3"/>
    <x v="570"/>
    <d v="2014-08-04T00:00:00"/>
    <s v="Standard Class"/>
    <s v="RF-19735"/>
    <s v="Roland Fjeld"/>
    <x v="0"/>
    <x v="0"/>
    <s v="Oklahoma City"/>
    <x v="26"/>
    <n v="73120"/>
    <x v="2"/>
    <s v="OFF-BI-10004828"/>
    <x v="1"/>
    <x v="8"/>
    <s v="GBC Poly Designer Binding Covers"/>
    <x v="3446"/>
    <x v="0"/>
    <n v="0"/>
    <x v="4255"/>
  </r>
  <r>
    <n v="5026"/>
    <x v="2488"/>
    <x v="3"/>
    <x v="570"/>
    <d v="2014-08-04T00:00:00"/>
    <s v="Standard Class"/>
    <s v="RF-19735"/>
    <s v="Roland Fjeld"/>
    <x v="0"/>
    <x v="0"/>
    <s v="Oklahoma City"/>
    <x v="26"/>
    <n v="73120"/>
    <x v="2"/>
    <s v="TEC-PH-10003012"/>
    <x v="2"/>
    <x v="7"/>
    <s v="Nortel Meridian M3904 Professional Digital phone"/>
    <x v="3721"/>
    <x v="1"/>
    <n v="0"/>
    <x v="4256"/>
  </r>
  <r>
    <n v="5027"/>
    <x v="2488"/>
    <x v="3"/>
    <x v="570"/>
    <d v="2014-08-04T00:00:00"/>
    <s v="Standard Class"/>
    <s v="RF-19735"/>
    <s v="Roland Fjeld"/>
    <x v="0"/>
    <x v="0"/>
    <s v="Oklahoma City"/>
    <x v="26"/>
    <n v="73120"/>
    <x v="2"/>
    <s v="OFF-AP-10002311"/>
    <x v="1"/>
    <x v="9"/>
    <s v="Holmes Replacement Filter for HEPA Air Cleaner, Very Large Room, HEPA Filter"/>
    <x v="1609"/>
    <x v="0"/>
    <n v="0"/>
    <x v="1704"/>
  </r>
  <r>
    <n v="5028"/>
    <x v="2488"/>
    <x v="3"/>
    <x v="570"/>
    <d v="2014-08-04T00:00:00"/>
    <s v="Standard Class"/>
    <s v="RF-19735"/>
    <s v="Roland Fjeld"/>
    <x v="0"/>
    <x v="0"/>
    <s v="Oklahoma City"/>
    <x v="26"/>
    <n v="73120"/>
    <x v="2"/>
    <s v="FUR-CH-10004626"/>
    <x v="0"/>
    <x v="1"/>
    <s v="Office Star Flex Back Scooter Chair with Aluminum Finish Frame"/>
    <x v="3722"/>
    <x v="1"/>
    <n v="0"/>
    <x v="4257"/>
  </r>
  <r>
    <n v="5029"/>
    <x v="2489"/>
    <x v="2"/>
    <x v="814"/>
    <d v="2011-09-07T00:00:00"/>
    <s v="Second Class"/>
    <s v="CV-12295"/>
    <s v="Christina VanderZanden"/>
    <x v="0"/>
    <x v="0"/>
    <s v="Chicago"/>
    <x v="10"/>
    <n v="60653"/>
    <x v="2"/>
    <s v="TEC-AC-10001606"/>
    <x v="2"/>
    <x v="11"/>
    <s v="Logitech Wireless Performance Mouse MX for PC and Mac"/>
    <x v="1977"/>
    <x v="1"/>
    <n v="0.2"/>
    <x v="4258"/>
  </r>
  <r>
    <n v="5030"/>
    <x v="2490"/>
    <x v="3"/>
    <x v="926"/>
    <d v="2014-02-03T00:00:00"/>
    <s v="Standard Class"/>
    <s v="VG-21790"/>
    <s v="Vivek Gonzalez"/>
    <x v="0"/>
    <x v="0"/>
    <s v="San Francisco"/>
    <x v="1"/>
    <n v="94109"/>
    <x v="1"/>
    <s v="OFF-AR-10001216"/>
    <x v="1"/>
    <x v="6"/>
    <s v="Newell 339"/>
    <x v="484"/>
    <x v="1"/>
    <n v="0"/>
    <x v="495"/>
  </r>
  <r>
    <n v="5031"/>
    <x v="2490"/>
    <x v="3"/>
    <x v="926"/>
    <d v="2014-02-03T00:00:00"/>
    <s v="Standard Class"/>
    <s v="VG-21790"/>
    <s v="Vivek Gonzalez"/>
    <x v="0"/>
    <x v="0"/>
    <s v="San Francisco"/>
    <x v="1"/>
    <n v="94109"/>
    <x v="1"/>
    <s v="OFF-SU-10001664"/>
    <x v="1"/>
    <x v="14"/>
    <s v="Acme Office Executive Series Stainless Steel Trimmers"/>
    <x v="3723"/>
    <x v="7"/>
    <n v="0"/>
    <x v="4259"/>
  </r>
  <r>
    <n v="5032"/>
    <x v="2490"/>
    <x v="3"/>
    <x v="926"/>
    <d v="2014-02-03T00:00:00"/>
    <s v="Standard Class"/>
    <s v="VG-21790"/>
    <s v="Vivek Gonzalez"/>
    <x v="0"/>
    <x v="0"/>
    <s v="San Francisco"/>
    <x v="1"/>
    <n v="94109"/>
    <x v="1"/>
    <s v="OFF-BI-10002498"/>
    <x v="1"/>
    <x v="8"/>
    <s v="Clear Mylar Reinforcing Strips"/>
    <x v="473"/>
    <x v="8"/>
    <n v="0.2"/>
    <x v="484"/>
  </r>
  <r>
    <n v="5033"/>
    <x v="2491"/>
    <x v="0"/>
    <x v="482"/>
    <d v="2014-01-03T00:00:00"/>
    <s v="Standard Class"/>
    <s v="BB-11545"/>
    <s v="Brenda Bowman"/>
    <x v="1"/>
    <x v="0"/>
    <s v="Vineland"/>
    <x v="30"/>
    <n v="8360"/>
    <x v="3"/>
    <s v="FUR-CH-10003968"/>
    <x v="0"/>
    <x v="1"/>
    <s v="Novimex Turbo Task Chair"/>
    <x v="3724"/>
    <x v="1"/>
    <n v="0"/>
    <x v="4260"/>
  </r>
  <r>
    <n v="5034"/>
    <x v="2491"/>
    <x v="0"/>
    <x v="482"/>
    <d v="2014-01-03T00:00:00"/>
    <s v="Standard Class"/>
    <s v="BB-11545"/>
    <s v="Brenda Bowman"/>
    <x v="1"/>
    <x v="0"/>
    <s v="Vineland"/>
    <x v="30"/>
    <n v="8360"/>
    <x v="3"/>
    <s v="OFF-AP-10002765"/>
    <x v="1"/>
    <x v="9"/>
    <s v="Fellowes Advanced Computer Series Surge Protectors"/>
    <x v="3725"/>
    <x v="7"/>
    <n v="0"/>
    <x v="4261"/>
  </r>
  <r>
    <n v="5035"/>
    <x v="2492"/>
    <x v="1"/>
    <x v="101"/>
    <d v="2012-08-13T00:00:00"/>
    <s v="Second Class"/>
    <s v="HR-14770"/>
    <s v="Hallie Redmond"/>
    <x v="2"/>
    <x v="0"/>
    <s v="Milwaukee"/>
    <x v="6"/>
    <n v="53209"/>
    <x v="2"/>
    <s v="FUR-BO-10004690"/>
    <x v="0"/>
    <x v="0"/>
    <s v="O'Sullivan Cherrywood Estates Traditional Barrister Bookcase"/>
    <x v="3726"/>
    <x v="2"/>
    <n v="0"/>
    <x v="4262"/>
  </r>
  <r>
    <n v="5036"/>
    <x v="2493"/>
    <x v="2"/>
    <x v="322"/>
    <d v="2011-04-12T00:00:00"/>
    <s v="Standard Class"/>
    <s v="SC-20260"/>
    <s v="Scott Cohen"/>
    <x v="1"/>
    <x v="0"/>
    <s v="Seattle"/>
    <x v="4"/>
    <n v="98115"/>
    <x v="1"/>
    <s v="FUR-TA-10000688"/>
    <x v="0"/>
    <x v="3"/>
    <s v="Chromcraft Bull-Nose Wood Round Conference Table Top, Wood Base"/>
    <x v="2327"/>
    <x v="1"/>
    <n v="0"/>
    <x v="2522"/>
  </r>
  <r>
    <n v="5037"/>
    <x v="2493"/>
    <x v="2"/>
    <x v="322"/>
    <d v="2011-04-12T00:00:00"/>
    <s v="Standard Class"/>
    <s v="SC-20260"/>
    <s v="Scott Cohen"/>
    <x v="1"/>
    <x v="0"/>
    <s v="Seattle"/>
    <x v="4"/>
    <n v="98115"/>
    <x v="1"/>
    <s v="TEC-AC-10003441"/>
    <x v="2"/>
    <x v="11"/>
    <s v="Kingston Digital DataTraveler 32GB USB 2.0"/>
    <x v="1284"/>
    <x v="0"/>
    <n v="0"/>
    <x v="4263"/>
  </r>
  <r>
    <n v="5038"/>
    <x v="2494"/>
    <x v="3"/>
    <x v="701"/>
    <d v="2014-11-22T00:00:00"/>
    <s v="Second Class"/>
    <s v="EG-13900"/>
    <s v="Emily Grady"/>
    <x v="0"/>
    <x v="0"/>
    <s v="Naperville"/>
    <x v="10"/>
    <n v="60540"/>
    <x v="2"/>
    <s v="TEC-AC-10003610"/>
    <x v="2"/>
    <x v="11"/>
    <s v="Logitech Illuminated - Keyboard"/>
    <x v="3727"/>
    <x v="2"/>
    <n v="0.2"/>
    <x v="4264"/>
  </r>
  <r>
    <n v="5039"/>
    <x v="2495"/>
    <x v="1"/>
    <x v="655"/>
    <d v="2012-07-12T00:00:00"/>
    <s v="First Class"/>
    <s v="TS-21370"/>
    <s v="Todd Sumrall"/>
    <x v="1"/>
    <x v="0"/>
    <s v="Wilmington"/>
    <x v="13"/>
    <n v="19805"/>
    <x v="3"/>
    <s v="FUR-TA-10001520"/>
    <x v="0"/>
    <x v="3"/>
    <s v="Lesro Sheffield Collection Coffee Table, End Table, Center Table, Corner Table"/>
    <x v="3728"/>
    <x v="4"/>
    <n v="0.3"/>
    <x v="4265"/>
  </r>
  <r>
    <n v="5040"/>
    <x v="2495"/>
    <x v="1"/>
    <x v="655"/>
    <d v="2012-07-12T00:00:00"/>
    <s v="First Class"/>
    <s v="TS-21370"/>
    <s v="Todd Sumrall"/>
    <x v="1"/>
    <x v="0"/>
    <s v="Wilmington"/>
    <x v="13"/>
    <n v="19805"/>
    <x v="3"/>
    <s v="TEC-PH-10001817"/>
    <x v="2"/>
    <x v="7"/>
    <s v="Wilson Electronics DB Pro Signal Booster"/>
    <x v="3729"/>
    <x v="0"/>
    <n v="0"/>
    <x v="4266"/>
  </r>
  <r>
    <n v="5041"/>
    <x v="2495"/>
    <x v="1"/>
    <x v="655"/>
    <d v="2012-07-12T00:00:00"/>
    <s v="First Class"/>
    <s v="TS-21370"/>
    <s v="Todd Sumrall"/>
    <x v="1"/>
    <x v="0"/>
    <s v="Wilmington"/>
    <x v="13"/>
    <n v="19805"/>
    <x v="3"/>
    <s v="OFF-BI-10004492"/>
    <x v="1"/>
    <x v="8"/>
    <s v="Tuf-Vin Binders"/>
    <x v="3730"/>
    <x v="3"/>
    <n v="0"/>
    <x v="4267"/>
  </r>
  <r>
    <n v="5042"/>
    <x v="2496"/>
    <x v="0"/>
    <x v="338"/>
    <d v="2013-11-14T00:00:00"/>
    <s v="Second Class"/>
    <s v="AI-10855"/>
    <s v="Arianne Irving"/>
    <x v="0"/>
    <x v="0"/>
    <s v="Los Angeles"/>
    <x v="1"/>
    <n v="90036"/>
    <x v="1"/>
    <s v="OFF-PA-10002421"/>
    <x v="1"/>
    <x v="10"/>
    <s v="Embossed Ink Jet Note Cards"/>
    <x v="3731"/>
    <x v="1"/>
    <n v="0"/>
    <x v="4268"/>
  </r>
  <r>
    <n v="5043"/>
    <x v="2496"/>
    <x v="0"/>
    <x v="338"/>
    <d v="2013-11-14T00:00:00"/>
    <s v="Second Class"/>
    <s v="AI-10855"/>
    <s v="Arianne Irving"/>
    <x v="0"/>
    <x v="0"/>
    <s v="Los Angeles"/>
    <x v="1"/>
    <n v="90036"/>
    <x v="1"/>
    <s v="OFF-AP-10000055"/>
    <x v="1"/>
    <x v="9"/>
    <s v="Belkin F9S820V06 8 Outlet Surge"/>
    <x v="681"/>
    <x v="4"/>
    <n v="0"/>
    <x v="4269"/>
  </r>
  <r>
    <n v="5044"/>
    <x v="2496"/>
    <x v="0"/>
    <x v="338"/>
    <d v="2013-11-14T00:00:00"/>
    <s v="Second Class"/>
    <s v="AI-10855"/>
    <s v="Arianne Irving"/>
    <x v="0"/>
    <x v="0"/>
    <s v="Los Angeles"/>
    <x v="1"/>
    <n v="90036"/>
    <x v="1"/>
    <s v="FUR-FU-10000965"/>
    <x v="0"/>
    <x v="5"/>
    <s v="Howard Miller 11-1/2&quot; Diameter Ridgewood Wall Clock"/>
    <x v="3732"/>
    <x v="6"/>
    <n v="0"/>
    <x v="4270"/>
  </r>
  <r>
    <n v="5045"/>
    <x v="2496"/>
    <x v="0"/>
    <x v="338"/>
    <d v="2013-11-14T00:00:00"/>
    <s v="Second Class"/>
    <s v="AI-10855"/>
    <s v="Arianne Irving"/>
    <x v="0"/>
    <x v="0"/>
    <s v="Los Angeles"/>
    <x v="1"/>
    <n v="90036"/>
    <x v="1"/>
    <s v="OFF-PA-10001363"/>
    <x v="1"/>
    <x v="10"/>
    <s v="Xerox 1933"/>
    <x v="3733"/>
    <x v="2"/>
    <n v="0"/>
    <x v="4271"/>
  </r>
  <r>
    <n v="5046"/>
    <x v="2496"/>
    <x v="0"/>
    <x v="338"/>
    <d v="2013-11-14T00:00:00"/>
    <s v="Second Class"/>
    <s v="AI-10855"/>
    <s v="Arianne Irving"/>
    <x v="0"/>
    <x v="0"/>
    <s v="Los Angeles"/>
    <x v="1"/>
    <n v="90036"/>
    <x v="1"/>
    <s v="OFF-ST-10001496"/>
    <x v="1"/>
    <x v="4"/>
    <s v="Standard Rollaway File with Lock"/>
    <x v="3734"/>
    <x v="4"/>
    <n v="0"/>
    <x v="4272"/>
  </r>
  <r>
    <n v="5047"/>
    <x v="2496"/>
    <x v="0"/>
    <x v="338"/>
    <d v="2013-11-14T00:00:00"/>
    <s v="Second Class"/>
    <s v="AI-10855"/>
    <s v="Arianne Irving"/>
    <x v="0"/>
    <x v="0"/>
    <s v="Los Angeles"/>
    <x v="1"/>
    <n v="90036"/>
    <x v="1"/>
    <s v="OFF-BI-10004656"/>
    <x v="1"/>
    <x v="8"/>
    <s v="Peel &amp; Stick Add-On Corner Pockets"/>
    <x v="1182"/>
    <x v="1"/>
    <n v="0.2"/>
    <x v="4273"/>
  </r>
  <r>
    <n v="5048"/>
    <x v="2496"/>
    <x v="0"/>
    <x v="338"/>
    <d v="2013-11-14T00:00:00"/>
    <s v="Second Class"/>
    <s v="AI-10855"/>
    <s v="Arianne Irving"/>
    <x v="0"/>
    <x v="0"/>
    <s v="Los Angeles"/>
    <x v="1"/>
    <n v="90036"/>
    <x v="1"/>
    <s v="OFF-AR-10001227"/>
    <x v="1"/>
    <x v="6"/>
    <s v="Newell 338"/>
    <x v="456"/>
    <x v="2"/>
    <n v="0"/>
    <x v="4274"/>
  </r>
  <r>
    <n v="5049"/>
    <x v="2497"/>
    <x v="2"/>
    <x v="691"/>
    <d v="2011-04-04T00:00:00"/>
    <s v="Standard Class"/>
    <s v="DD-13570"/>
    <s v="Dorothy Dickinson"/>
    <x v="0"/>
    <x v="0"/>
    <s v="Chicago"/>
    <x v="10"/>
    <n v="60610"/>
    <x v="2"/>
    <s v="OFF-BI-10002071"/>
    <x v="1"/>
    <x v="8"/>
    <s v="Fellowes Black Plastic Comb Bindings"/>
    <x v="3735"/>
    <x v="3"/>
    <n v="0.8"/>
    <x v="4275"/>
  </r>
  <r>
    <n v="5050"/>
    <x v="2497"/>
    <x v="2"/>
    <x v="691"/>
    <d v="2011-04-04T00:00:00"/>
    <s v="Standard Class"/>
    <s v="DD-13570"/>
    <s v="Dorothy Dickinson"/>
    <x v="0"/>
    <x v="0"/>
    <s v="Chicago"/>
    <x v="10"/>
    <n v="60610"/>
    <x v="2"/>
    <s v="TEC-AC-10004901"/>
    <x v="2"/>
    <x v="11"/>
    <s v="Kensington SlimBlade Notebook Wireless Mouse with Nano Receiver "/>
    <x v="1566"/>
    <x v="0"/>
    <n v="0.2"/>
    <x v="4276"/>
  </r>
  <r>
    <n v="5051"/>
    <x v="2498"/>
    <x v="1"/>
    <x v="227"/>
    <d v="2012-09-24T00:00:00"/>
    <s v="Standard Class"/>
    <s v="AB-10060"/>
    <s v="Adam Bellavance"/>
    <x v="2"/>
    <x v="0"/>
    <s v="Des Moines"/>
    <x v="4"/>
    <n v="98198"/>
    <x v="1"/>
    <s v="OFF-PA-10001776"/>
    <x v="1"/>
    <x v="10"/>
    <s v="Wirebound Message Books, Four 2 3/4&quot; x 5&quot; Forms per Page, 600 Sets per Book"/>
    <x v="1909"/>
    <x v="0"/>
    <n v="0"/>
    <x v="2051"/>
  </r>
  <r>
    <n v="5052"/>
    <x v="2499"/>
    <x v="1"/>
    <x v="209"/>
    <d v="2012-11-11T00:00:00"/>
    <s v="Standard Class"/>
    <s v="KB-16240"/>
    <s v="Karen Bern"/>
    <x v="1"/>
    <x v="0"/>
    <s v="Philadelphia"/>
    <x v="9"/>
    <n v="19140"/>
    <x v="3"/>
    <s v="OFF-EN-10000483"/>
    <x v="1"/>
    <x v="12"/>
    <s v="White Envelopes, White Envelopes with Clear Poly Window"/>
    <x v="3736"/>
    <x v="0"/>
    <n v="0.2"/>
    <x v="4277"/>
  </r>
  <r>
    <n v="5053"/>
    <x v="2500"/>
    <x v="3"/>
    <x v="240"/>
    <d v="2014-05-20T00:00:00"/>
    <s v="Same Day"/>
    <s v="JC-15775"/>
    <s v="John Castell"/>
    <x v="0"/>
    <x v="0"/>
    <s v="Atlanta"/>
    <x v="32"/>
    <n v="30318"/>
    <x v="0"/>
    <s v="OFF-PA-10003129"/>
    <x v="1"/>
    <x v="10"/>
    <s v="Tops White Computer Printout Paper"/>
    <x v="3589"/>
    <x v="4"/>
    <n v="0"/>
    <x v="4092"/>
  </r>
  <r>
    <n v="5054"/>
    <x v="2501"/>
    <x v="1"/>
    <x v="928"/>
    <d v="2012-01-08T00:00:00"/>
    <s v="Second Class"/>
    <s v="AH-10465"/>
    <s v="Amy Hunt"/>
    <x v="0"/>
    <x v="0"/>
    <s v="Dallas"/>
    <x v="5"/>
    <n v="75217"/>
    <x v="2"/>
    <s v="TEC-AC-10003198"/>
    <x v="2"/>
    <x v="11"/>
    <s v="Enermax Acrylux Wireless Keyboard"/>
    <x v="3737"/>
    <x v="2"/>
    <n v="0.2"/>
    <x v="4278"/>
  </r>
  <r>
    <n v="5055"/>
    <x v="2501"/>
    <x v="1"/>
    <x v="928"/>
    <d v="2012-01-08T00:00:00"/>
    <s v="Second Class"/>
    <s v="AH-10465"/>
    <s v="Amy Hunt"/>
    <x v="0"/>
    <x v="0"/>
    <s v="Dallas"/>
    <x v="5"/>
    <n v="75217"/>
    <x v="2"/>
    <s v="OFF-AR-10001246"/>
    <x v="1"/>
    <x v="6"/>
    <s v="Newell 317"/>
    <x v="2617"/>
    <x v="1"/>
    <n v="0.2"/>
    <x v="4279"/>
  </r>
  <r>
    <n v="5056"/>
    <x v="2501"/>
    <x v="1"/>
    <x v="928"/>
    <d v="2012-01-08T00:00:00"/>
    <s v="Second Class"/>
    <s v="AH-10465"/>
    <s v="Amy Hunt"/>
    <x v="0"/>
    <x v="0"/>
    <s v="Dallas"/>
    <x v="5"/>
    <n v="75217"/>
    <x v="2"/>
    <s v="FUR-BO-10003272"/>
    <x v="0"/>
    <x v="0"/>
    <s v="O'Sullivan Living Dimensions 5-Shelf Bookcases"/>
    <x v="3738"/>
    <x v="6"/>
    <n v="0.32"/>
    <x v="4280"/>
  </r>
  <r>
    <n v="5057"/>
    <x v="2502"/>
    <x v="1"/>
    <x v="1014"/>
    <d v="2012-09-11T00:00:00"/>
    <s v="First Class"/>
    <s v="NM-18520"/>
    <s v="Neoma Murray"/>
    <x v="0"/>
    <x v="0"/>
    <s v="Moreno Valley"/>
    <x v="1"/>
    <n v="92553"/>
    <x v="1"/>
    <s v="OFF-PA-10002606"/>
    <x v="1"/>
    <x v="10"/>
    <s v="Xerox 1928"/>
    <x v="1603"/>
    <x v="2"/>
    <n v="0"/>
    <x v="1698"/>
  </r>
  <r>
    <n v="5058"/>
    <x v="2502"/>
    <x v="1"/>
    <x v="1014"/>
    <d v="2012-09-11T00:00:00"/>
    <s v="First Class"/>
    <s v="NM-18520"/>
    <s v="Neoma Murray"/>
    <x v="0"/>
    <x v="0"/>
    <s v="Moreno Valley"/>
    <x v="1"/>
    <n v="92553"/>
    <x v="1"/>
    <s v="OFF-ST-10002486"/>
    <x v="1"/>
    <x v="4"/>
    <s v="Eldon Shelf Savers Cubes and Bins"/>
    <x v="3739"/>
    <x v="5"/>
    <n v="0"/>
    <x v="4281"/>
  </r>
  <r>
    <n v="5059"/>
    <x v="2503"/>
    <x v="0"/>
    <x v="1015"/>
    <d v="2013-04-08T00:00:00"/>
    <s v="Standard Class"/>
    <s v="CS-11950"/>
    <s v="Carlos Soltero"/>
    <x v="0"/>
    <x v="0"/>
    <s v="Philadelphia"/>
    <x v="9"/>
    <n v="19140"/>
    <x v="3"/>
    <s v="OFF-BI-10004330"/>
    <x v="1"/>
    <x v="8"/>
    <s v="GBC Velobind Prepunched Cover Sets, Regency Series"/>
    <x v="3740"/>
    <x v="6"/>
    <n v="0.7"/>
    <x v="4282"/>
  </r>
  <r>
    <n v="5060"/>
    <x v="2504"/>
    <x v="0"/>
    <x v="5"/>
    <d v="2013-12-08T00:00:00"/>
    <s v="Second Class"/>
    <s v="TP-21130"/>
    <s v="Theone Pippenger"/>
    <x v="0"/>
    <x v="0"/>
    <s v="Georgetown"/>
    <x v="0"/>
    <n v="40324"/>
    <x v="0"/>
    <s v="TEC-PH-10000560"/>
    <x v="2"/>
    <x v="7"/>
    <s v="Samsung Galaxy S III - 16GB - pebble blue (T-Mobile)"/>
    <x v="1551"/>
    <x v="0"/>
    <n v="0"/>
    <x v="1639"/>
  </r>
  <r>
    <n v="5061"/>
    <x v="2504"/>
    <x v="0"/>
    <x v="5"/>
    <d v="2013-12-08T00:00:00"/>
    <s v="Second Class"/>
    <s v="TP-21130"/>
    <s v="Theone Pippenger"/>
    <x v="0"/>
    <x v="0"/>
    <s v="Georgetown"/>
    <x v="0"/>
    <n v="40324"/>
    <x v="0"/>
    <s v="OFF-ST-10000060"/>
    <x v="1"/>
    <x v="4"/>
    <s v="Fellowes Bankers Box Staxonsteel Drawer File/Stacking System"/>
    <x v="3741"/>
    <x v="6"/>
    <n v="0"/>
    <x v="4283"/>
  </r>
  <r>
    <n v="5062"/>
    <x v="2505"/>
    <x v="1"/>
    <x v="412"/>
    <d v="2012-05-12T00:00:00"/>
    <s v="Standard Class"/>
    <s v="DL-12925"/>
    <s v="Daniel Lacy"/>
    <x v="0"/>
    <x v="0"/>
    <s v="Minneapolis"/>
    <x v="11"/>
    <n v="55407"/>
    <x v="2"/>
    <s v="OFF-BI-10003684"/>
    <x v="1"/>
    <x v="8"/>
    <s v="Wilson Jones Legal Size Ring Binders"/>
    <x v="3742"/>
    <x v="0"/>
    <n v="0"/>
    <x v="4284"/>
  </r>
  <r>
    <n v="5063"/>
    <x v="2505"/>
    <x v="1"/>
    <x v="412"/>
    <d v="2012-05-12T00:00:00"/>
    <s v="Standard Class"/>
    <s v="DL-12925"/>
    <s v="Daniel Lacy"/>
    <x v="0"/>
    <x v="0"/>
    <s v="Minneapolis"/>
    <x v="11"/>
    <n v="55407"/>
    <x v="2"/>
    <s v="TEC-PH-10000441"/>
    <x v="2"/>
    <x v="7"/>
    <s v="VTech DS6151"/>
    <x v="2258"/>
    <x v="1"/>
    <n v="0"/>
    <x v="4285"/>
  </r>
  <r>
    <n v="5064"/>
    <x v="2505"/>
    <x v="1"/>
    <x v="412"/>
    <d v="2012-05-12T00:00:00"/>
    <s v="Standard Class"/>
    <s v="DL-12925"/>
    <s v="Daniel Lacy"/>
    <x v="0"/>
    <x v="0"/>
    <s v="Minneapolis"/>
    <x v="11"/>
    <n v="55407"/>
    <x v="2"/>
    <s v="FUR-FU-10000723"/>
    <x v="0"/>
    <x v="5"/>
    <s v="Deflect-o EconoMat Studded, No Bevel Mat for Low Pile Carpeting"/>
    <x v="3484"/>
    <x v="1"/>
    <n v="0"/>
    <x v="3961"/>
  </r>
  <r>
    <n v="5065"/>
    <x v="2506"/>
    <x v="3"/>
    <x v="585"/>
    <d v="2014-09-25T00:00:00"/>
    <s v="First Class"/>
    <s v="CA-12265"/>
    <s v="Christina Anderson"/>
    <x v="0"/>
    <x v="0"/>
    <s v="Wilmington"/>
    <x v="13"/>
    <n v="19805"/>
    <x v="3"/>
    <s v="TEC-PH-10004977"/>
    <x v="2"/>
    <x v="7"/>
    <s v="GE 30524EE4"/>
    <x v="3743"/>
    <x v="0"/>
    <n v="0"/>
    <x v="4286"/>
  </r>
  <r>
    <n v="5066"/>
    <x v="2507"/>
    <x v="3"/>
    <x v="329"/>
    <d v="2014-12-08T00:00:00"/>
    <s v="Standard Class"/>
    <s v="SC-20380"/>
    <s v="Shahid Collister"/>
    <x v="0"/>
    <x v="0"/>
    <s v="Burlington"/>
    <x v="3"/>
    <n v="27217"/>
    <x v="0"/>
    <s v="TEC-AC-10002001"/>
    <x v="2"/>
    <x v="11"/>
    <s v="Logitech Wireless Gaming Headset G930"/>
    <x v="2961"/>
    <x v="1"/>
    <n v="0.2"/>
    <x v="3303"/>
  </r>
  <r>
    <n v="5067"/>
    <x v="2507"/>
    <x v="3"/>
    <x v="329"/>
    <d v="2014-12-08T00:00:00"/>
    <s v="Standard Class"/>
    <s v="SC-20380"/>
    <s v="Shahid Collister"/>
    <x v="0"/>
    <x v="0"/>
    <s v="Burlington"/>
    <x v="3"/>
    <n v="27217"/>
    <x v="0"/>
    <s v="FUR-TA-10001889"/>
    <x v="0"/>
    <x v="3"/>
    <s v="Bush Advantage Collection Racetrack Conference Table"/>
    <x v="3744"/>
    <x v="3"/>
    <n v="0.4"/>
    <x v="4287"/>
  </r>
  <r>
    <n v="5068"/>
    <x v="2508"/>
    <x v="3"/>
    <x v="787"/>
    <d v="2014-01-20T00:00:00"/>
    <s v="Standard Class"/>
    <s v="TT-21460"/>
    <s v="Tonja Turnell"/>
    <x v="2"/>
    <x v="0"/>
    <s v="Los Angeles"/>
    <x v="1"/>
    <n v="90008"/>
    <x v="1"/>
    <s v="OFF-AR-10003504"/>
    <x v="1"/>
    <x v="6"/>
    <s v="Newell 347"/>
    <x v="1591"/>
    <x v="2"/>
    <n v="0"/>
    <x v="1684"/>
  </r>
  <r>
    <n v="5069"/>
    <x v="2509"/>
    <x v="2"/>
    <x v="233"/>
    <d v="2011-08-12T00:00:00"/>
    <s v="Standard Class"/>
    <s v="MA-17560"/>
    <s v="Matt Abelman"/>
    <x v="2"/>
    <x v="0"/>
    <s v="Trenton"/>
    <x v="12"/>
    <n v="48183"/>
    <x v="2"/>
    <s v="TEC-CO-10001571"/>
    <x v="2"/>
    <x v="16"/>
    <s v="Sharp 1540cs Digital Laser Copier"/>
    <x v="3745"/>
    <x v="7"/>
    <n v="0"/>
    <x v="4288"/>
  </r>
  <r>
    <n v="5070"/>
    <x v="2509"/>
    <x v="2"/>
    <x v="233"/>
    <d v="2011-08-12T00:00:00"/>
    <s v="Standard Class"/>
    <s v="MA-17560"/>
    <s v="Matt Abelman"/>
    <x v="2"/>
    <x v="0"/>
    <s v="Trenton"/>
    <x v="12"/>
    <n v="48183"/>
    <x v="2"/>
    <s v="OFF-AP-10002495"/>
    <x v="1"/>
    <x v="9"/>
    <s v="Acco Smartsocket Table Surge Protector, 6 Color-Coded Adapter Outlets"/>
    <x v="3746"/>
    <x v="1"/>
    <n v="0.1"/>
    <x v="4289"/>
  </r>
  <r>
    <n v="5071"/>
    <x v="2509"/>
    <x v="2"/>
    <x v="233"/>
    <d v="2011-08-12T00:00:00"/>
    <s v="Standard Class"/>
    <s v="MA-17560"/>
    <s v="Matt Abelman"/>
    <x v="2"/>
    <x v="0"/>
    <s v="Trenton"/>
    <x v="12"/>
    <n v="48183"/>
    <x v="2"/>
    <s v="OFF-EN-10002500"/>
    <x v="1"/>
    <x v="12"/>
    <s v="Globe Weis Peel &amp; Seel First Class Envelopes"/>
    <x v="3747"/>
    <x v="1"/>
    <n v="0"/>
    <x v="4290"/>
  </r>
  <r>
    <n v="5072"/>
    <x v="2509"/>
    <x v="2"/>
    <x v="233"/>
    <d v="2011-08-12T00:00:00"/>
    <s v="Standard Class"/>
    <s v="MA-17560"/>
    <s v="Matt Abelman"/>
    <x v="2"/>
    <x v="0"/>
    <s v="Trenton"/>
    <x v="12"/>
    <n v="48183"/>
    <x v="2"/>
    <s v="FUR-FU-10002088"/>
    <x v="0"/>
    <x v="5"/>
    <s v="Nu-Dell Float Frame 11 x 14 1/2"/>
    <x v="3748"/>
    <x v="5"/>
    <n v="0"/>
    <x v="4291"/>
  </r>
  <r>
    <n v="5073"/>
    <x v="2509"/>
    <x v="2"/>
    <x v="233"/>
    <d v="2011-08-12T00:00:00"/>
    <s v="Standard Class"/>
    <s v="MA-17560"/>
    <s v="Matt Abelman"/>
    <x v="2"/>
    <x v="0"/>
    <s v="Trenton"/>
    <x v="12"/>
    <n v="48183"/>
    <x v="2"/>
    <s v="TEC-PH-10001128"/>
    <x v="2"/>
    <x v="7"/>
    <s v="Motorola Droid Maxx"/>
    <x v="3749"/>
    <x v="0"/>
    <n v="0"/>
    <x v="4292"/>
  </r>
  <r>
    <n v="5074"/>
    <x v="2510"/>
    <x v="1"/>
    <x v="599"/>
    <d v="2012-11-05T00:00:00"/>
    <s v="Same Day"/>
    <s v="JM-16195"/>
    <s v="Justin MacKendrick"/>
    <x v="0"/>
    <x v="0"/>
    <s v="San Francisco"/>
    <x v="1"/>
    <n v="94109"/>
    <x v="1"/>
    <s v="OFF-ST-10000649"/>
    <x v="1"/>
    <x v="4"/>
    <s v="Hanging Personal Folder File"/>
    <x v="3750"/>
    <x v="4"/>
    <n v="0"/>
    <x v="4293"/>
  </r>
  <r>
    <n v="5075"/>
    <x v="2511"/>
    <x v="3"/>
    <x v="1016"/>
    <d v="2014-04-30T00:00:00"/>
    <s v="Second Class"/>
    <s v="MB-18085"/>
    <s v="Mick Brown"/>
    <x v="0"/>
    <x v="0"/>
    <s v="Los Angeles"/>
    <x v="1"/>
    <n v="90049"/>
    <x v="1"/>
    <s v="OFF-BI-10002103"/>
    <x v="1"/>
    <x v="8"/>
    <s v="Cardinal Slant-D Ring Binder, Heavy Gauge Vinyl"/>
    <x v="1162"/>
    <x v="0"/>
    <n v="0.2"/>
    <x v="1206"/>
  </r>
  <r>
    <n v="5076"/>
    <x v="2512"/>
    <x v="2"/>
    <x v="1017"/>
    <d v="2011-04-22T00:00:00"/>
    <s v="Second Class"/>
    <s v="SV-20365"/>
    <s v="Seth Vernon"/>
    <x v="0"/>
    <x v="0"/>
    <s v="Houston"/>
    <x v="5"/>
    <n v="77070"/>
    <x v="2"/>
    <s v="FUR-TA-10001705"/>
    <x v="0"/>
    <x v="3"/>
    <s v="Bush Advantage Collection Round Conference Table"/>
    <x v="3751"/>
    <x v="2"/>
    <n v="0.3"/>
    <x v="4294"/>
  </r>
  <r>
    <n v="5077"/>
    <x v="2512"/>
    <x v="2"/>
    <x v="1017"/>
    <d v="2011-04-22T00:00:00"/>
    <s v="Second Class"/>
    <s v="SV-20365"/>
    <s v="Seth Vernon"/>
    <x v="0"/>
    <x v="0"/>
    <s v="Houston"/>
    <x v="5"/>
    <n v="77070"/>
    <x v="2"/>
    <s v="OFF-ST-10004634"/>
    <x v="1"/>
    <x v="4"/>
    <s v="Personal Folder Holder, Ebony"/>
    <x v="3752"/>
    <x v="2"/>
    <n v="0.2"/>
    <x v="4295"/>
  </r>
  <r>
    <n v="5078"/>
    <x v="2512"/>
    <x v="2"/>
    <x v="1017"/>
    <d v="2011-04-22T00:00:00"/>
    <s v="Second Class"/>
    <s v="SV-20365"/>
    <s v="Seth Vernon"/>
    <x v="0"/>
    <x v="0"/>
    <s v="Houston"/>
    <x v="5"/>
    <n v="77070"/>
    <x v="2"/>
    <s v="FUR-TA-10004442"/>
    <x v="0"/>
    <x v="3"/>
    <s v="Riverside Furniture Stanwyck Manor Table Series"/>
    <x v="3753"/>
    <x v="0"/>
    <n v="0.3"/>
    <x v="4296"/>
  </r>
  <r>
    <n v="5079"/>
    <x v="2513"/>
    <x v="3"/>
    <x v="343"/>
    <d v="2014-11-18T00:00:00"/>
    <s v="Standard Class"/>
    <s v="CG-12040"/>
    <s v="Catherine Glotzbach"/>
    <x v="2"/>
    <x v="0"/>
    <s v="Milwaukee"/>
    <x v="6"/>
    <n v="53209"/>
    <x v="2"/>
    <s v="OFF-BI-10002949"/>
    <x v="1"/>
    <x v="8"/>
    <s v="Prestige Round Ring Binders"/>
    <x v="2614"/>
    <x v="1"/>
    <n v="0"/>
    <x v="4297"/>
  </r>
  <r>
    <n v="5080"/>
    <x v="2514"/>
    <x v="3"/>
    <x v="920"/>
    <d v="2014-11-30T00:00:00"/>
    <s v="Standard Class"/>
    <s v="BD-11500"/>
    <s v="Bradley Drucker"/>
    <x v="0"/>
    <x v="0"/>
    <s v="San Francisco"/>
    <x v="1"/>
    <n v="94122"/>
    <x v="1"/>
    <s v="FUR-BO-10002213"/>
    <x v="0"/>
    <x v="0"/>
    <s v="Sauder Forest Hills Library, Woodland Oak Finish"/>
    <x v="3754"/>
    <x v="1"/>
    <n v="0.15"/>
    <x v="4298"/>
  </r>
  <r>
    <n v="5081"/>
    <x v="2514"/>
    <x v="3"/>
    <x v="920"/>
    <d v="2014-11-30T00:00:00"/>
    <s v="Standard Class"/>
    <s v="BD-11500"/>
    <s v="Bradley Drucker"/>
    <x v="0"/>
    <x v="0"/>
    <s v="San Francisco"/>
    <x v="1"/>
    <n v="94122"/>
    <x v="1"/>
    <s v="OFF-ST-10001325"/>
    <x v="1"/>
    <x v="4"/>
    <s v="Sterilite Officeware Hinged File Box"/>
    <x v="3755"/>
    <x v="7"/>
    <n v="0"/>
    <x v="4299"/>
  </r>
  <r>
    <n v="5082"/>
    <x v="2515"/>
    <x v="1"/>
    <x v="217"/>
    <d v="2012-12-18T00:00:00"/>
    <s v="Same Day"/>
    <s v="JK-15640"/>
    <s v="Jim Kriz"/>
    <x v="2"/>
    <x v="0"/>
    <s v="Cleveland"/>
    <x v="24"/>
    <n v="44105"/>
    <x v="3"/>
    <s v="OFF-PA-10003441"/>
    <x v="1"/>
    <x v="10"/>
    <s v="Xerox 226"/>
    <x v="561"/>
    <x v="4"/>
    <n v="0.2"/>
    <x v="570"/>
  </r>
  <r>
    <n v="5083"/>
    <x v="2516"/>
    <x v="0"/>
    <x v="162"/>
    <d v="2013-09-13T00:00:00"/>
    <s v="Standard Class"/>
    <s v="JM-15580"/>
    <s v="Jill Matthias"/>
    <x v="0"/>
    <x v="0"/>
    <s v="Monroe"/>
    <x v="3"/>
    <n v="28110"/>
    <x v="0"/>
    <s v="TEC-AC-10004209"/>
    <x v="2"/>
    <x v="11"/>
    <s v="Memorex Froggy Flash Drive 4 GB"/>
    <x v="2083"/>
    <x v="4"/>
    <n v="0.2"/>
    <x v="4300"/>
  </r>
  <r>
    <n v="5084"/>
    <x v="2516"/>
    <x v="0"/>
    <x v="162"/>
    <d v="2013-09-13T00:00:00"/>
    <s v="Standard Class"/>
    <s v="JM-15580"/>
    <s v="Jill Matthias"/>
    <x v="0"/>
    <x v="0"/>
    <s v="Monroe"/>
    <x v="3"/>
    <n v="28110"/>
    <x v="0"/>
    <s v="OFF-PA-10000501"/>
    <x v="1"/>
    <x v="10"/>
    <s v="Petty Cash Envelope"/>
    <x v="2851"/>
    <x v="1"/>
    <n v="0.2"/>
    <x v="4301"/>
  </r>
  <r>
    <n v="5085"/>
    <x v="2517"/>
    <x v="0"/>
    <x v="112"/>
    <d v="2013-06-10T00:00:00"/>
    <s v="Second Class"/>
    <s v="SC-20230"/>
    <s v="Scot Coram"/>
    <x v="1"/>
    <x v="0"/>
    <s v="Lowell"/>
    <x v="31"/>
    <n v="1852"/>
    <x v="3"/>
    <s v="OFF-PA-10003656"/>
    <x v="1"/>
    <x v="10"/>
    <s v="Xerox 1935"/>
    <x v="151"/>
    <x v="4"/>
    <n v="0"/>
    <x v="153"/>
  </r>
  <r>
    <n v="5086"/>
    <x v="2518"/>
    <x v="1"/>
    <x v="974"/>
    <d v="2012-06-23T00:00:00"/>
    <s v="Standard Class"/>
    <s v="ME-17320"/>
    <s v="Maria Etezadi"/>
    <x v="2"/>
    <x v="0"/>
    <s v="Dallas"/>
    <x v="5"/>
    <n v="75081"/>
    <x v="2"/>
    <s v="OFF-BI-10001107"/>
    <x v="1"/>
    <x v="8"/>
    <s v="GBC White Gloss Covers, Plain Front"/>
    <x v="3756"/>
    <x v="0"/>
    <n v="0.8"/>
    <x v="4302"/>
  </r>
  <r>
    <n v="5087"/>
    <x v="2519"/>
    <x v="1"/>
    <x v="616"/>
    <d v="2012-03-09T00:00:00"/>
    <s v="Standard Class"/>
    <s v="KN-16390"/>
    <s v="Katherine Nockton"/>
    <x v="1"/>
    <x v="0"/>
    <s v="Philadelphia"/>
    <x v="9"/>
    <n v="19120"/>
    <x v="3"/>
    <s v="TEC-PH-10000562"/>
    <x v="2"/>
    <x v="7"/>
    <s v="Samsung Convoy 3"/>
    <x v="3757"/>
    <x v="3"/>
    <n v="0.4"/>
    <x v="4303"/>
  </r>
  <r>
    <n v="5088"/>
    <x v="2519"/>
    <x v="1"/>
    <x v="616"/>
    <d v="2012-03-09T00:00:00"/>
    <s v="Standard Class"/>
    <s v="KN-16390"/>
    <s v="Katherine Nockton"/>
    <x v="1"/>
    <x v="0"/>
    <s v="Philadelphia"/>
    <x v="9"/>
    <n v="19120"/>
    <x v="3"/>
    <s v="TEC-AC-10001101"/>
    <x v="2"/>
    <x v="11"/>
    <s v="Sony 16GB Class 10 Micro SDHC R40 Memory Card"/>
    <x v="3758"/>
    <x v="7"/>
    <n v="0.2"/>
    <x v="4304"/>
  </r>
  <r>
    <n v="5089"/>
    <x v="2519"/>
    <x v="1"/>
    <x v="616"/>
    <d v="2012-03-09T00:00:00"/>
    <s v="Standard Class"/>
    <s v="KN-16390"/>
    <s v="Katherine Nockton"/>
    <x v="1"/>
    <x v="0"/>
    <s v="Philadelphia"/>
    <x v="9"/>
    <n v="19120"/>
    <x v="3"/>
    <s v="OFF-BI-10003529"/>
    <x v="1"/>
    <x v="8"/>
    <s v="Avery Round Ring Poly Binders"/>
    <x v="3759"/>
    <x v="1"/>
    <n v="0.7"/>
    <x v="4305"/>
  </r>
  <r>
    <n v="5090"/>
    <x v="2520"/>
    <x v="3"/>
    <x v="1018"/>
    <d v="2014-08-08T00:00:00"/>
    <s v="First Class"/>
    <s v="HM-14860"/>
    <s v="Harry Marie"/>
    <x v="1"/>
    <x v="0"/>
    <s v="Loveland"/>
    <x v="22"/>
    <n v="80538"/>
    <x v="1"/>
    <s v="OFF-PA-10001752"/>
    <x v="1"/>
    <x v="10"/>
    <s v="Hammermill CopyPlus Copy Paper (20Lb. and 84 Bright)"/>
    <x v="892"/>
    <x v="0"/>
    <n v="0.2"/>
    <x v="2282"/>
  </r>
  <r>
    <n v="5091"/>
    <x v="2520"/>
    <x v="3"/>
    <x v="1018"/>
    <d v="2014-08-08T00:00:00"/>
    <s v="First Class"/>
    <s v="HM-14860"/>
    <s v="Harry Marie"/>
    <x v="1"/>
    <x v="0"/>
    <s v="Loveland"/>
    <x v="22"/>
    <n v="80538"/>
    <x v="1"/>
    <s v="OFF-EN-10001141"/>
    <x v="1"/>
    <x v="12"/>
    <s v="Manila Recycled Extra-Heavyweight Clasp Envelopes, 6&quot; x 9&quot;"/>
    <x v="3760"/>
    <x v="7"/>
    <n v="0.2"/>
    <x v="4306"/>
  </r>
  <r>
    <n v="5092"/>
    <x v="2521"/>
    <x v="3"/>
    <x v="247"/>
    <d v="2015-01-04T00:00:00"/>
    <s v="Standard Class"/>
    <s v="JM-15580"/>
    <s v="Jill Matthias"/>
    <x v="0"/>
    <x v="0"/>
    <s v="Loveland"/>
    <x v="22"/>
    <n v="80538"/>
    <x v="1"/>
    <s v="OFF-FA-10003472"/>
    <x v="1"/>
    <x v="13"/>
    <s v="Bagged Rubber Bands"/>
    <x v="3761"/>
    <x v="1"/>
    <n v="0.2"/>
    <x v="4307"/>
  </r>
  <r>
    <n v="5093"/>
    <x v="2522"/>
    <x v="1"/>
    <x v="293"/>
    <d v="2012-05-27T00:00:00"/>
    <s v="Standard Class"/>
    <s v="KH-16690"/>
    <s v="Kristen Hastings"/>
    <x v="1"/>
    <x v="0"/>
    <s v="Woonsocket"/>
    <x v="34"/>
    <n v="2895"/>
    <x v="3"/>
    <s v="OFF-ST-10004507"/>
    <x v="1"/>
    <x v="4"/>
    <s v="Advantus Rolling Storage Box"/>
    <x v="492"/>
    <x v="1"/>
    <n v="0"/>
    <x v="503"/>
  </r>
  <r>
    <n v="5094"/>
    <x v="2523"/>
    <x v="2"/>
    <x v="776"/>
    <d v="2011-12-10T00:00:00"/>
    <s v="Standard Class"/>
    <s v="BK-11260"/>
    <s v="Berenike Kampe"/>
    <x v="0"/>
    <x v="0"/>
    <s v="Chicago"/>
    <x v="10"/>
    <n v="60610"/>
    <x v="2"/>
    <s v="OFF-AP-10004036"/>
    <x v="1"/>
    <x v="9"/>
    <s v="Bionaire 99.97% HEPA Air Cleaner"/>
    <x v="3762"/>
    <x v="4"/>
    <n v="0.8"/>
    <x v="4308"/>
  </r>
  <r>
    <n v="5095"/>
    <x v="2523"/>
    <x v="2"/>
    <x v="776"/>
    <d v="2011-12-10T00:00:00"/>
    <s v="Standard Class"/>
    <s v="BK-11260"/>
    <s v="Berenike Kampe"/>
    <x v="0"/>
    <x v="0"/>
    <s v="Chicago"/>
    <x v="10"/>
    <n v="60610"/>
    <x v="2"/>
    <s v="FUR-TA-10004086"/>
    <x v="0"/>
    <x v="3"/>
    <s v="KI Adjustable-Height Table"/>
    <x v="2490"/>
    <x v="2"/>
    <n v="0.5"/>
    <x v="4309"/>
  </r>
  <r>
    <n v="5096"/>
    <x v="2523"/>
    <x v="2"/>
    <x v="776"/>
    <d v="2011-12-10T00:00:00"/>
    <s v="Standard Class"/>
    <s v="BK-11260"/>
    <s v="Berenike Kampe"/>
    <x v="0"/>
    <x v="0"/>
    <s v="Chicago"/>
    <x v="10"/>
    <n v="60610"/>
    <x v="2"/>
    <s v="TEC-PH-10000307"/>
    <x v="2"/>
    <x v="7"/>
    <s v="Shocksock Galaxy S4 Armband"/>
    <x v="1927"/>
    <x v="4"/>
    <n v="0.2"/>
    <x v="4310"/>
  </r>
  <r>
    <n v="5097"/>
    <x v="2523"/>
    <x v="2"/>
    <x v="776"/>
    <d v="2011-12-10T00:00:00"/>
    <s v="Standard Class"/>
    <s v="BK-11260"/>
    <s v="Berenike Kampe"/>
    <x v="0"/>
    <x v="0"/>
    <s v="Chicago"/>
    <x v="10"/>
    <n v="60610"/>
    <x v="2"/>
    <s v="FUR-FU-10002088"/>
    <x v="0"/>
    <x v="5"/>
    <s v="Nu-Dell Float Frame 11 x 14 1/2"/>
    <x v="2209"/>
    <x v="1"/>
    <n v="0.6"/>
    <x v="4311"/>
  </r>
  <r>
    <n v="5098"/>
    <x v="2523"/>
    <x v="2"/>
    <x v="776"/>
    <d v="2011-12-10T00:00:00"/>
    <s v="Standard Class"/>
    <s v="BK-11260"/>
    <s v="Berenike Kampe"/>
    <x v="0"/>
    <x v="0"/>
    <s v="Chicago"/>
    <x v="10"/>
    <n v="60610"/>
    <x v="2"/>
    <s v="OFF-BI-10004965"/>
    <x v="1"/>
    <x v="8"/>
    <s v="Ibico Covers for Plastic or Wire Binding Elements"/>
    <x v="3763"/>
    <x v="0"/>
    <n v="0.8"/>
    <x v="4312"/>
  </r>
  <r>
    <n v="5099"/>
    <x v="2523"/>
    <x v="2"/>
    <x v="776"/>
    <d v="2011-12-10T00:00:00"/>
    <s v="Standard Class"/>
    <s v="BK-11260"/>
    <s v="Berenike Kampe"/>
    <x v="0"/>
    <x v="0"/>
    <s v="Chicago"/>
    <x v="10"/>
    <n v="60610"/>
    <x v="2"/>
    <s v="OFF-ST-10002485"/>
    <x v="1"/>
    <x v="4"/>
    <s v="Rogers Deluxe File Chest"/>
    <x v="2083"/>
    <x v="0"/>
    <n v="0.2"/>
    <x v="4313"/>
  </r>
  <r>
    <n v="5100"/>
    <x v="2524"/>
    <x v="1"/>
    <x v="976"/>
    <d v="2012-08-12T00:00:00"/>
    <s v="Standard Class"/>
    <s v="PN-18775"/>
    <s v="Parhena Norris"/>
    <x v="2"/>
    <x v="0"/>
    <s v="Bakersfield"/>
    <x v="1"/>
    <n v="93309"/>
    <x v="1"/>
    <s v="OFF-BI-10002194"/>
    <x v="1"/>
    <x v="8"/>
    <s v="Cardinal Hold-It CD Pocket"/>
    <x v="3764"/>
    <x v="1"/>
    <n v="0.2"/>
    <x v="4314"/>
  </r>
  <r>
    <n v="5101"/>
    <x v="2525"/>
    <x v="2"/>
    <x v="461"/>
    <d v="2011-03-17T00:00:00"/>
    <s v="Same Day"/>
    <s v="AZ-10750"/>
    <s v="Annie Zypern"/>
    <x v="0"/>
    <x v="0"/>
    <s v="Dallas"/>
    <x v="5"/>
    <n v="75217"/>
    <x v="2"/>
    <s v="OFF-AR-10003732"/>
    <x v="1"/>
    <x v="6"/>
    <s v="Newell 333"/>
    <x v="3079"/>
    <x v="0"/>
    <n v="0.2"/>
    <x v="3450"/>
  </r>
  <r>
    <n v="5102"/>
    <x v="2525"/>
    <x v="2"/>
    <x v="461"/>
    <d v="2011-03-17T00:00:00"/>
    <s v="Same Day"/>
    <s v="AZ-10750"/>
    <s v="Annie Zypern"/>
    <x v="0"/>
    <x v="0"/>
    <s v="Dallas"/>
    <x v="5"/>
    <n v="75217"/>
    <x v="2"/>
    <s v="OFF-PA-10002195"/>
    <x v="1"/>
    <x v="10"/>
    <s v="Xerox 1966"/>
    <x v="1182"/>
    <x v="7"/>
    <n v="0.2"/>
    <x v="3426"/>
  </r>
  <r>
    <n v="5103"/>
    <x v="2525"/>
    <x v="2"/>
    <x v="461"/>
    <d v="2011-03-17T00:00:00"/>
    <s v="Same Day"/>
    <s v="AZ-10750"/>
    <s v="Annie Zypern"/>
    <x v="0"/>
    <x v="0"/>
    <s v="Dallas"/>
    <x v="5"/>
    <n v="75217"/>
    <x v="2"/>
    <s v="OFF-PA-10002365"/>
    <x v="1"/>
    <x v="10"/>
    <s v="Xerox 1967"/>
    <x v="12"/>
    <x v="1"/>
    <n v="0.2"/>
    <x v="12"/>
  </r>
  <r>
    <n v="5104"/>
    <x v="2526"/>
    <x v="1"/>
    <x v="514"/>
    <d v="2012-03-30T00:00:00"/>
    <s v="Second Class"/>
    <s v="GM-14500"/>
    <s v="Gene McClure"/>
    <x v="0"/>
    <x v="0"/>
    <s v="Philadelphia"/>
    <x v="9"/>
    <n v="19140"/>
    <x v="3"/>
    <s v="OFF-PA-10001950"/>
    <x v="1"/>
    <x v="10"/>
    <s v="Southworth 25% Cotton Antique Laid Paper &amp; Envelopes"/>
    <x v="2710"/>
    <x v="5"/>
    <n v="0.2"/>
    <x v="4315"/>
  </r>
  <r>
    <n v="5105"/>
    <x v="2526"/>
    <x v="1"/>
    <x v="514"/>
    <d v="2012-03-30T00:00:00"/>
    <s v="Second Class"/>
    <s v="GM-14500"/>
    <s v="Gene McClure"/>
    <x v="0"/>
    <x v="0"/>
    <s v="Philadelphia"/>
    <x v="9"/>
    <n v="19140"/>
    <x v="3"/>
    <s v="TEC-AC-10004633"/>
    <x v="2"/>
    <x v="11"/>
    <s v="Verbatim 25 GB 6x Blu-ray Single Layer Recordable Disc, 3/Pack"/>
    <x v="3664"/>
    <x v="1"/>
    <n v="0.2"/>
    <x v="4316"/>
  </r>
  <r>
    <n v="5106"/>
    <x v="2527"/>
    <x v="2"/>
    <x v="637"/>
    <d v="2011-12-20T00:00:00"/>
    <s v="Standard Class"/>
    <s v="BM-11785"/>
    <s v="Bryan Mills"/>
    <x v="0"/>
    <x v="0"/>
    <s v="Deltona"/>
    <x v="2"/>
    <n v="32725"/>
    <x v="0"/>
    <s v="FUR-CH-10002439"/>
    <x v="0"/>
    <x v="1"/>
    <s v="Iceberg Nesting Folding Chair, 19w x 6d x 43h"/>
    <x v="3765"/>
    <x v="4"/>
    <n v="0.2"/>
    <x v="4317"/>
  </r>
  <r>
    <n v="5107"/>
    <x v="2528"/>
    <x v="1"/>
    <x v="444"/>
    <d v="2012-09-26T00:00:00"/>
    <s v="Standard Class"/>
    <s v="NH-18610"/>
    <s v="Nicole Hansen"/>
    <x v="1"/>
    <x v="0"/>
    <s v="Columbus"/>
    <x v="32"/>
    <n v="31907"/>
    <x v="0"/>
    <s v="TEC-AC-10000682"/>
    <x v="2"/>
    <x v="11"/>
    <s v="Kensington K72356US Mouse-in-a-Box USB Desktop Mouse"/>
    <x v="3766"/>
    <x v="4"/>
    <n v="0"/>
    <x v="4318"/>
  </r>
  <r>
    <n v="5108"/>
    <x v="2529"/>
    <x v="3"/>
    <x v="1016"/>
    <d v="2014-04-27T00:00:00"/>
    <s v="First Class"/>
    <s v="PN-18775"/>
    <s v="Parhena Norris"/>
    <x v="2"/>
    <x v="0"/>
    <s v="Nashville"/>
    <x v="18"/>
    <n v="37211"/>
    <x v="0"/>
    <s v="OFF-AR-10004078"/>
    <x v="1"/>
    <x v="6"/>
    <s v="Newell 312"/>
    <x v="2115"/>
    <x v="6"/>
    <n v="0.2"/>
    <x v="2279"/>
  </r>
  <r>
    <n v="5109"/>
    <x v="2529"/>
    <x v="3"/>
    <x v="1016"/>
    <d v="2014-04-27T00:00:00"/>
    <s v="First Class"/>
    <s v="PN-18775"/>
    <s v="Parhena Norris"/>
    <x v="2"/>
    <x v="0"/>
    <s v="Nashville"/>
    <x v="18"/>
    <n v="37211"/>
    <x v="0"/>
    <s v="OFF-AR-10001958"/>
    <x v="1"/>
    <x v="6"/>
    <s v="Stanley Bostitch Contemporary Electric Pencil Sharpeners"/>
    <x v="3767"/>
    <x v="2"/>
    <n v="0.2"/>
    <x v="4319"/>
  </r>
  <r>
    <n v="5110"/>
    <x v="2530"/>
    <x v="2"/>
    <x v="638"/>
    <d v="2011-10-22T00:00:00"/>
    <s v="Standard Class"/>
    <s v="EH-13765"/>
    <s v="Edward Hooks"/>
    <x v="1"/>
    <x v="0"/>
    <s v="Philadelphia"/>
    <x v="9"/>
    <n v="19134"/>
    <x v="3"/>
    <s v="OFF-EN-10001335"/>
    <x v="1"/>
    <x v="12"/>
    <s v="White Business Envelopes with Contemporary Seam, Recycled White Business Envelopes"/>
    <x v="505"/>
    <x v="5"/>
    <n v="0.2"/>
    <x v="517"/>
  </r>
  <r>
    <n v="5111"/>
    <x v="2530"/>
    <x v="2"/>
    <x v="638"/>
    <d v="2011-10-22T00:00:00"/>
    <s v="Standard Class"/>
    <s v="EH-13765"/>
    <s v="Edward Hooks"/>
    <x v="1"/>
    <x v="0"/>
    <s v="Philadelphia"/>
    <x v="9"/>
    <n v="19134"/>
    <x v="3"/>
    <s v="OFF-ST-10003479"/>
    <x v="1"/>
    <x v="4"/>
    <s v="Eldon Base for stackable storage shelf, platinum"/>
    <x v="3768"/>
    <x v="5"/>
    <n v="0.2"/>
    <x v="4320"/>
  </r>
  <r>
    <n v="5112"/>
    <x v="2530"/>
    <x v="2"/>
    <x v="638"/>
    <d v="2011-10-22T00:00:00"/>
    <s v="Standard Class"/>
    <s v="EH-13765"/>
    <s v="Edward Hooks"/>
    <x v="1"/>
    <x v="0"/>
    <s v="Philadelphia"/>
    <x v="9"/>
    <n v="19134"/>
    <x v="3"/>
    <s v="OFF-PA-10003016"/>
    <x v="1"/>
    <x v="10"/>
    <s v="Adams &quot;While You Were Out&quot; Message Pads"/>
    <x v="3769"/>
    <x v="4"/>
    <n v="0.2"/>
    <x v="4321"/>
  </r>
  <r>
    <n v="5113"/>
    <x v="2531"/>
    <x v="1"/>
    <x v="50"/>
    <d v="2012-11-13T00:00:00"/>
    <s v="Same Day"/>
    <s v="HA-14905"/>
    <s v="Helen Abelman"/>
    <x v="0"/>
    <x v="0"/>
    <s v="Chicago"/>
    <x v="10"/>
    <n v="60610"/>
    <x v="2"/>
    <s v="FUR-FU-10001025"/>
    <x v="0"/>
    <x v="5"/>
    <s v="Eldon Imàge Series Desk Accessories, Clear"/>
    <x v="3770"/>
    <x v="6"/>
    <n v="0.6"/>
    <x v="4322"/>
  </r>
  <r>
    <n v="5114"/>
    <x v="2532"/>
    <x v="0"/>
    <x v="1011"/>
    <d v="2013-02-02T00:00:00"/>
    <s v="Second Class"/>
    <s v="AB-10150"/>
    <s v="Aimee Bixby"/>
    <x v="0"/>
    <x v="0"/>
    <s v="Dallas"/>
    <x v="5"/>
    <n v="75220"/>
    <x v="2"/>
    <s v="OFF-PA-10003936"/>
    <x v="1"/>
    <x v="10"/>
    <s v="Xerox 1994"/>
    <x v="12"/>
    <x v="1"/>
    <n v="0.2"/>
    <x v="12"/>
  </r>
  <r>
    <n v="5115"/>
    <x v="2533"/>
    <x v="0"/>
    <x v="1019"/>
    <d v="2013-11-23T00:00:00"/>
    <s v="Standard Class"/>
    <s v="MS-17365"/>
    <s v="Maribeth Schnelling"/>
    <x v="0"/>
    <x v="0"/>
    <s v="Carlsbad"/>
    <x v="27"/>
    <n v="88220"/>
    <x v="1"/>
    <s v="OFF-BI-10004140"/>
    <x v="1"/>
    <x v="8"/>
    <s v="Avery Non-Stick Binders"/>
    <x v="2209"/>
    <x v="1"/>
    <n v="0.2"/>
    <x v="4323"/>
  </r>
  <r>
    <n v="5116"/>
    <x v="2534"/>
    <x v="3"/>
    <x v="800"/>
    <d v="2014-07-30T00:00:00"/>
    <s v="Standard Class"/>
    <s v="DD-13570"/>
    <s v="Dorothy Dickinson"/>
    <x v="0"/>
    <x v="0"/>
    <s v="Philadelphia"/>
    <x v="9"/>
    <n v="19134"/>
    <x v="3"/>
    <s v="OFF-LA-10004178"/>
    <x v="1"/>
    <x v="2"/>
    <s v="Avery 491"/>
    <x v="106"/>
    <x v="7"/>
    <n v="0.2"/>
    <x v="107"/>
  </r>
  <r>
    <n v="5117"/>
    <x v="2535"/>
    <x v="3"/>
    <x v="343"/>
    <d v="2014-11-18T00:00:00"/>
    <s v="Standard Class"/>
    <s v="MT-17815"/>
    <s v="Meg Tillman"/>
    <x v="0"/>
    <x v="0"/>
    <s v="New York City"/>
    <x v="15"/>
    <n v="10009"/>
    <x v="3"/>
    <s v="OFF-ST-10003324"/>
    <x v="1"/>
    <x v="4"/>
    <s v="Belkin OmniView SE Rackmount Kit"/>
    <x v="3771"/>
    <x v="7"/>
    <n v="0"/>
    <x v="232"/>
  </r>
  <r>
    <n v="5118"/>
    <x v="2536"/>
    <x v="1"/>
    <x v="120"/>
    <d v="2012-10-03T00:00:00"/>
    <s v="Standard Class"/>
    <s v="GM-14500"/>
    <s v="Gene McClure"/>
    <x v="0"/>
    <x v="0"/>
    <s v="Oceanside"/>
    <x v="15"/>
    <n v="11572"/>
    <x v="3"/>
    <s v="OFF-FA-10004854"/>
    <x v="1"/>
    <x v="13"/>
    <s v="Vinyl Coated Wire Paper Clips in Organizer Box, 800/Box"/>
    <x v="805"/>
    <x v="1"/>
    <n v="0"/>
    <x v="4324"/>
  </r>
  <r>
    <n v="5119"/>
    <x v="2536"/>
    <x v="1"/>
    <x v="120"/>
    <d v="2012-10-03T00:00:00"/>
    <s v="Standard Class"/>
    <s v="GM-14500"/>
    <s v="Gene McClure"/>
    <x v="0"/>
    <x v="0"/>
    <s v="Oceanside"/>
    <x v="15"/>
    <n v="11572"/>
    <x v="3"/>
    <s v="TEC-MA-10002859"/>
    <x v="2"/>
    <x v="15"/>
    <s v="Ativa MDM8000 8-Sheet Micro-Cut Shredder"/>
    <x v="3772"/>
    <x v="3"/>
    <n v="0"/>
    <x v="4325"/>
  </r>
  <r>
    <n v="5120"/>
    <x v="2536"/>
    <x v="1"/>
    <x v="120"/>
    <d v="2012-10-03T00:00:00"/>
    <s v="Standard Class"/>
    <s v="GM-14500"/>
    <s v="Gene McClure"/>
    <x v="0"/>
    <x v="0"/>
    <s v="Oceanside"/>
    <x v="15"/>
    <n v="11572"/>
    <x v="3"/>
    <s v="OFF-BI-10000088"/>
    <x v="1"/>
    <x v="8"/>
    <s v="GBC Imprintable Covers"/>
    <x v="3773"/>
    <x v="6"/>
    <n v="0.2"/>
    <x v="4326"/>
  </r>
  <r>
    <n v="5121"/>
    <x v="2537"/>
    <x v="2"/>
    <x v="527"/>
    <d v="2011-04-08T00:00:00"/>
    <s v="Standard Class"/>
    <s v="KB-16585"/>
    <s v="Ken Black"/>
    <x v="1"/>
    <x v="0"/>
    <s v="Lafayette"/>
    <x v="28"/>
    <n v="70506"/>
    <x v="0"/>
    <s v="OFF-ST-10004180"/>
    <x v="1"/>
    <x v="4"/>
    <s v="Safco Commercial Shelving"/>
    <x v="3774"/>
    <x v="2"/>
    <n v="0"/>
    <x v="4327"/>
  </r>
  <r>
    <n v="5122"/>
    <x v="2537"/>
    <x v="2"/>
    <x v="527"/>
    <d v="2011-04-08T00:00:00"/>
    <s v="Standard Class"/>
    <s v="KB-16585"/>
    <s v="Ken Black"/>
    <x v="1"/>
    <x v="0"/>
    <s v="Lafayette"/>
    <x v="28"/>
    <n v="70506"/>
    <x v="0"/>
    <s v="TEC-AC-10002926"/>
    <x v="2"/>
    <x v="11"/>
    <s v="Logitech Wireless Marathon Mouse M705"/>
    <x v="2622"/>
    <x v="0"/>
    <n v="0"/>
    <x v="3067"/>
  </r>
  <r>
    <n v="5123"/>
    <x v="2537"/>
    <x v="2"/>
    <x v="527"/>
    <d v="2011-04-08T00:00:00"/>
    <s v="Standard Class"/>
    <s v="KB-16585"/>
    <s v="Ken Black"/>
    <x v="1"/>
    <x v="0"/>
    <s v="Lafayette"/>
    <x v="28"/>
    <n v="70506"/>
    <x v="0"/>
    <s v="OFF-PA-10003797"/>
    <x v="1"/>
    <x v="10"/>
    <s v="Xerox 209"/>
    <x v="541"/>
    <x v="1"/>
    <n v="0"/>
    <x v="551"/>
  </r>
  <r>
    <n v="5124"/>
    <x v="2537"/>
    <x v="2"/>
    <x v="527"/>
    <d v="2011-04-08T00:00:00"/>
    <s v="Standard Class"/>
    <s v="KB-16585"/>
    <s v="Ken Black"/>
    <x v="1"/>
    <x v="0"/>
    <s v="Lafayette"/>
    <x v="28"/>
    <n v="70506"/>
    <x v="0"/>
    <s v="OFF-PA-10002195"/>
    <x v="1"/>
    <x v="10"/>
    <s v="Xerox 1966"/>
    <x v="91"/>
    <x v="0"/>
    <n v="0"/>
    <x v="2056"/>
  </r>
  <r>
    <n v="5125"/>
    <x v="2538"/>
    <x v="2"/>
    <x v="80"/>
    <d v="2011-09-14T00:00:00"/>
    <s v="Same Day"/>
    <s v="DM-13015"/>
    <s v="Darrin Martin"/>
    <x v="0"/>
    <x v="0"/>
    <s v="New York City"/>
    <x v="15"/>
    <n v="10009"/>
    <x v="3"/>
    <s v="FUR-TA-10001039"/>
    <x v="0"/>
    <x v="3"/>
    <s v="KI Adjustable-Height Table"/>
    <x v="3775"/>
    <x v="6"/>
    <n v="0.4"/>
    <x v="4328"/>
  </r>
  <r>
    <n v="5126"/>
    <x v="2538"/>
    <x v="2"/>
    <x v="80"/>
    <d v="2011-09-14T00:00:00"/>
    <s v="Same Day"/>
    <s v="DM-13015"/>
    <s v="Darrin Martin"/>
    <x v="0"/>
    <x v="0"/>
    <s v="New York City"/>
    <x v="15"/>
    <n v="10009"/>
    <x v="3"/>
    <s v="OFF-EN-10001099"/>
    <x v="1"/>
    <x v="12"/>
    <s v="Staples"/>
    <x v="3776"/>
    <x v="3"/>
    <n v="0"/>
    <x v="4329"/>
  </r>
  <r>
    <n v="5127"/>
    <x v="2538"/>
    <x v="2"/>
    <x v="80"/>
    <d v="2011-09-14T00:00:00"/>
    <s v="Same Day"/>
    <s v="DM-13015"/>
    <s v="Darrin Martin"/>
    <x v="0"/>
    <x v="0"/>
    <s v="New York City"/>
    <x v="15"/>
    <n v="10009"/>
    <x v="3"/>
    <s v="TEC-MA-10003979"/>
    <x v="2"/>
    <x v="15"/>
    <s v="Ativa V4110MDD Micro-Cut Shredder"/>
    <x v="3777"/>
    <x v="4"/>
    <n v="0"/>
    <x v="4330"/>
  </r>
  <r>
    <n v="5128"/>
    <x v="2538"/>
    <x v="2"/>
    <x v="80"/>
    <d v="2011-09-14T00:00:00"/>
    <s v="Same Day"/>
    <s v="DM-13015"/>
    <s v="Darrin Martin"/>
    <x v="0"/>
    <x v="0"/>
    <s v="New York City"/>
    <x v="15"/>
    <n v="10009"/>
    <x v="3"/>
    <s v="OFF-AP-10002945"/>
    <x v="1"/>
    <x v="9"/>
    <s v="Honeywell Enviracaire Portable HEPA Air Cleaner for 17' x 22' Room"/>
    <x v="3778"/>
    <x v="0"/>
    <n v="0"/>
    <x v="4331"/>
  </r>
  <r>
    <n v="5129"/>
    <x v="2538"/>
    <x v="2"/>
    <x v="80"/>
    <d v="2011-09-14T00:00:00"/>
    <s v="Same Day"/>
    <s v="DM-13015"/>
    <s v="Darrin Martin"/>
    <x v="0"/>
    <x v="0"/>
    <s v="New York City"/>
    <x v="15"/>
    <n v="10009"/>
    <x v="3"/>
    <s v="TEC-PH-10001536"/>
    <x v="2"/>
    <x v="7"/>
    <s v="Spigen Samsung Galaxy S5 Case Wallet"/>
    <x v="2181"/>
    <x v="7"/>
    <n v="0"/>
    <x v="4332"/>
  </r>
  <r>
    <n v="5130"/>
    <x v="2538"/>
    <x v="2"/>
    <x v="80"/>
    <d v="2011-09-14T00:00:00"/>
    <s v="Same Day"/>
    <s v="DM-13015"/>
    <s v="Darrin Martin"/>
    <x v="0"/>
    <x v="0"/>
    <s v="New York City"/>
    <x v="15"/>
    <n v="10009"/>
    <x v="3"/>
    <s v="TEC-PH-10000526"/>
    <x v="2"/>
    <x v="7"/>
    <s v="Vtech CS6719"/>
    <x v="1170"/>
    <x v="1"/>
    <n v="0"/>
    <x v="4333"/>
  </r>
  <r>
    <n v="5131"/>
    <x v="2538"/>
    <x v="2"/>
    <x v="80"/>
    <d v="2011-09-14T00:00:00"/>
    <s v="Same Day"/>
    <s v="DM-13015"/>
    <s v="Darrin Martin"/>
    <x v="0"/>
    <x v="0"/>
    <s v="New York City"/>
    <x v="15"/>
    <n v="10009"/>
    <x v="3"/>
    <s v="OFF-PA-10000213"/>
    <x v="1"/>
    <x v="10"/>
    <s v="Xerox 198"/>
    <x v="3779"/>
    <x v="6"/>
    <n v="0"/>
    <x v="4334"/>
  </r>
  <r>
    <n v="5132"/>
    <x v="2539"/>
    <x v="3"/>
    <x v="614"/>
    <d v="2015-01-06T00:00:00"/>
    <s v="Standard Class"/>
    <s v="BP-11185"/>
    <s v="Ben Peterman"/>
    <x v="1"/>
    <x v="0"/>
    <s v="Anaheim"/>
    <x v="1"/>
    <n v="92804"/>
    <x v="1"/>
    <s v="FUR-FU-10002501"/>
    <x v="0"/>
    <x v="5"/>
    <s v="Nu-Dell Executive Frame"/>
    <x v="3780"/>
    <x v="8"/>
    <n v="0"/>
    <x v="4335"/>
  </r>
  <r>
    <n v="5133"/>
    <x v="2540"/>
    <x v="1"/>
    <x v="1020"/>
    <d v="2012-06-27T00:00:00"/>
    <s v="Standard Class"/>
    <s v="EP-13915"/>
    <s v="Emily Phan"/>
    <x v="0"/>
    <x v="0"/>
    <s v="Deltona"/>
    <x v="2"/>
    <n v="32725"/>
    <x v="0"/>
    <s v="TEC-PH-10001819"/>
    <x v="2"/>
    <x v="7"/>
    <s v="Innergie mMini Combo Duo USB Travel Charging Kit"/>
    <x v="3781"/>
    <x v="1"/>
    <n v="0.2"/>
    <x v="4336"/>
  </r>
  <r>
    <n v="5134"/>
    <x v="2541"/>
    <x v="3"/>
    <x v="200"/>
    <d v="2014-12-01T00:00:00"/>
    <s v="Standard Class"/>
    <s v="FG-14260"/>
    <s v="Frank Gastineau"/>
    <x v="2"/>
    <x v="0"/>
    <s v="New York City"/>
    <x v="15"/>
    <n v="10009"/>
    <x v="3"/>
    <s v="OFF-AP-10001962"/>
    <x v="1"/>
    <x v="9"/>
    <s v="Black &amp; Decker Filter for Double Action Dustbuster Cordless Vac BLDV7210"/>
    <x v="3782"/>
    <x v="3"/>
    <n v="0"/>
    <x v="4337"/>
  </r>
  <r>
    <n v="5135"/>
    <x v="2541"/>
    <x v="3"/>
    <x v="200"/>
    <d v="2014-12-01T00:00:00"/>
    <s v="Standard Class"/>
    <s v="FG-14260"/>
    <s v="Frank Gastineau"/>
    <x v="2"/>
    <x v="0"/>
    <s v="New York City"/>
    <x v="15"/>
    <n v="10009"/>
    <x v="3"/>
    <s v="OFF-BI-10003364"/>
    <x v="1"/>
    <x v="8"/>
    <s v="Binding Machine Supplies"/>
    <x v="3783"/>
    <x v="4"/>
    <n v="0.2"/>
    <x v="4338"/>
  </r>
  <r>
    <n v="5136"/>
    <x v="2542"/>
    <x v="0"/>
    <x v="248"/>
    <d v="2013-10-29T00:00:00"/>
    <s v="Standard Class"/>
    <s v="AB-10255"/>
    <s v="Alejandro Ballentine"/>
    <x v="2"/>
    <x v="0"/>
    <s v="Seattle"/>
    <x v="4"/>
    <n v="98103"/>
    <x v="1"/>
    <s v="OFF-FA-10002983"/>
    <x v="1"/>
    <x v="13"/>
    <s v="Advantus SlideClip Paper Clips"/>
    <x v="3784"/>
    <x v="2"/>
    <n v="0"/>
    <x v="4339"/>
  </r>
  <r>
    <n v="5137"/>
    <x v="2543"/>
    <x v="1"/>
    <x v="639"/>
    <d v="2012-12-19T00:00:00"/>
    <s v="Standard Class"/>
    <s v="RD-19480"/>
    <s v="Rick Duston"/>
    <x v="0"/>
    <x v="0"/>
    <s v="San Diego"/>
    <x v="1"/>
    <n v="92105"/>
    <x v="1"/>
    <s v="OFF-BI-10002432"/>
    <x v="1"/>
    <x v="8"/>
    <s v="Wilson Jones Standard D-Ring Binders"/>
    <x v="3785"/>
    <x v="0"/>
    <n v="0.2"/>
    <x v="4340"/>
  </r>
  <r>
    <n v="5138"/>
    <x v="2544"/>
    <x v="0"/>
    <x v="373"/>
    <d v="2013-11-18T00:00:00"/>
    <s v="Standard Class"/>
    <s v="TS-21430"/>
    <s v="Tom Stivers"/>
    <x v="1"/>
    <x v="0"/>
    <s v="Oklahoma City"/>
    <x v="26"/>
    <n v="73120"/>
    <x v="2"/>
    <s v="FUR-FU-10003096"/>
    <x v="0"/>
    <x v="5"/>
    <s v="Master Giant Foot Doorstop, Safety Yellow"/>
    <x v="635"/>
    <x v="4"/>
    <n v="0"/>
    <x v="4341"/>
  </r>
  <r>
    <n v="5139"/>
    <x v="2545"/>
    <x v="3"/>
    <x v="365"/>
    <d v="2014-10-06T00:00:00"/>
    <s v="Standard Class"/>
    <s v="JA-15970"/>
    <s v="Joseph Airdo"/>
    <x v="0"/>
    <x v="0"/>
    <s v="Mount Vernon"/>
    <x v="15"/>
    <n v="10550"/>
    <x v="3"/>
    <s v="OFF-EN-10001539"/>
    <x v="1"/>
    <x v="12"/>
    <s v="Staples"/>
    <x v="1013"/>
    <x v="1"/>
    <n v="0"/>
    <x v="1052"/>
  </r>
  <r>
    <n v="5140"/>
    <x v="2545"/>
    <x v="3"/>
    <x v="365"/>
    <d v="2014-10-06T00:00:00"/>
    <s v="Standard Class"/>
    <s v="JA-15970"/>
    <s v="Joseph Airdo"/>
    <x v="0"/>
    <x v="0"/>
    <s v="Mount Vernon"/>
    <x v="15"/>
    <n v="10550"/>
    <x v="3"/>
    <s v="OFF-PA-10004996"/>
    <x v="1"/>
    <x v="10"/>
    <s v="Speediset Carbonless Redi-Letter 7&quot; x 8 1/2&quot;"/>
    <x v="3786"/>
    <x v="2"/>
    <n v="0"/>
    <x v="4342"/>
  </r>
  <r>
    <n v="5141"/>
    <x v="2546"/>
    <x v="1"/>
    <x v="627"/>
    <d v="2012-11-12T00:00:00"/>
    <s v="Standard Class"/>
    <s v="SW-20455"/>
    <s v="Shaun Weien"/>
    <x v="0"/>
    <x v="0"/>
    <s v="San Francisco"/>
    <x v="1"/>
    <n v="94109"/>
    <x v="1"/>
    <s v="TEC-AC-10001956"/>
    <x v="2"/>
    <x v="11"/>
    <s v="Microsoft Arc Touch Mouse"/>
    <x v="3787"/>
    <x v="0"/>
    <n v="0"/>
    <x v="4343"/>
  </r>
  <r>
    <n v="5142"/>
    <x v="2547"/>
    <x v="0"/>
    <x v="178"/>
    <d v="2013-04-06T00:00:00"/>
    <s v="Standard Class"/>
    <s v="FP-14320"/>
    <s v="Frank Preis"/>
    <x v="0"/>
    <x v="0"/>
    <s v="New York City"/>
    <x v="15"/>
    <n v="10009"/>
    <x v="3"/>
    <s v="FUR-CH-10000454"/>
    <x v="0"/>
    <x v="1"/>
    <s v="Hon Deluxe Fabric Upholstered Stacking Chairs, Rounded Back"/>
    <x v="3788"/>
    <x v="5"/>
    <n v="0.1"/>
    <x v="4146"/>
  </r>
  <r>
    <n v="5143"/>
    <x v="2547"/>
    <x v="0"/>
    <x v="178"/>
    <d v="2013-04-06T00:00:00"/>
    <s v="Standard Class"/>
    <s v="FP-14320"/>
    <s v="Frank Preis"/>
    <x v="0"/>
    <x v="0"/>
    <s v="New York City"/>
    <x v="15"/>
    <n v="10009"/>
    <x v="3"/>
    <s v="OFF-SU-10000946"/>
    <x v="1"/>
    <x v="14"/>
    <s v="Staples"/>
    <x v="1558"/>
    <x v="8"/>
    <n v="0"/>
    <x v="4344"/>
  </r>
  <r>
    <n v="5144"/>
    <x v="2547"/>
    <x v="0"/>
    <x v="178"/>
    <d v="2013-04-06T00:00:00"/>
    <s v="Standard Class"/>
    <s v="FP-14320"/>
    <s v="Frank Preis"/>
    <x v="0"/>
    <x v="0"/>
    <s v="New York City"/>
    <x v="15"/>
    <n v="10009"/>
    <x v="3"/>
    <s v="OFF-BI-10004140"/>
    <x v="1"/>
    <x v="8"/>
    <s v="Avery Non-Stick Binders"/>
    <x v="3273"/>
    <x v="7"/>
    <n v="0.2"/>
    <x v="3694"/>
  </r>
  <r>
    <n v="5145"/>
    <x v="2548"/>
    <x v="3"/>
    <x v="62"/>
    <d v="2014-02-08T00:00:00"/>
    <s v="Standard Class"/>
    <s v="JL-15835"/>
    <s v="John Lee"/>
    <x v="0"/>
    <x v="0"/>
    <s v="Los Angeles"/>
    <x v="1"/>
    <n v="90045"/>
    <x v="1"/>
    <s v="FUR-FU-10003039"/>
    <x v="0"/>
    <x v="5"/>
    <s v="Howard Miller 11-1/2&quot; Diameter Grantwood Wall Clock"/>
    <x v="3789"/>
    <x v="0"/>
    <n v="0"/>
    <x v="4345"/>
  </r>
  <r>
    <n v="5146"/>
    <x v="2548"/>
    <x v="3"/>
    <x v="62"/>
    <d v="2014-02-08T00:00:00"/>
    <s v="Standard Class"/>
    <s v="JL-15835"/>
    <s v="John Lee"/>
    <x v="0"/>
    <x v="0"/>
    <s v="Los Angeles"/>
    <x v="1"/>
    <n v="90045"/>
    <x v="1"/>
    <s v="OFF-ST-10000464"/>
    <x v="1"/>
    <x v="4"/>
    <s v="Multi-Use Personal File Cart and Caster Set, Three Stacking Bins"/>
    <x v="3790"/>
    <x v="4"/>
    <n v="0"/>
    <x v="4346"/>
  </r>
  <r>
    <n v="5147"/>
    <x v="2548"/>
    <x v="3"/>
    <x v="62"/>
    <d v="2014-02-08T00:00:00"/>
    <s v="Standard Class"/>
    <s v="JL-15835"/>
    <s v="John Lee"/>
    <x v="0"/>
    <x v="0"/>
    <s v="Los Angeles"/>
    <x v="1"/>
    <n v="90045"/>
    <x v="1"/>
    <s v="OFF-AP-10000252"/>
    <x v="1"/>
    <x v="9"/>
    <s v="Harmony HEPA Quiet Air Purifiers"/>
    <x v="1047"/>
    <x v="4"/>
    <n v="0"/>
    <x v="4347"/>
  </r>
  <r>
    <n v="5148"/>
    <x v="2549"/>
    <x v="3"/>
    <x v="165"/>
    <d v="2015-01-01T00:00:00"/>
    <s v="Standard Class"/>
    <s v="JL-15175"/>
    <s v="James Lanier"/>
    <x v="2"/>
    <x v="0"/>
    <s v="Chandler"/>
    <x v="16"/>
    <n v="85224"/>
    <x v="1"/>
    <s v="FUR-FU-10001731"/>
    <x v="0"/>
    <x v="5"/>
    <s v="Acrylic Self-Standing Desk Frames"/>
    <x v="1086"/>
    <x v="4"/>
    <n v="0.2"/>
    <x v="4348"/>
  </r>
  <r>
    <n v="5149"/>
    <x v="2549"/>
    <x v="3"/>
    <x v="165"/>
    <d v="2015-01-01T00:00:00"/>
    <s v="Standard Class"/>
    <s v="JL-15175"/>
    <s v="James Lanier"/>
    <x v="2"/>
    <x v="0"/>
    <s v="Chandler"/>
    <x v="16"/>
    <n v="85224"/>
    <x v="1"/>
    <s v="FUR-CH-10001394"/>
    <x v="0"/>
    <x v="1"/>
    <s v="Global Leather Executive Chair"/>
    <x v="3791"/>
    <x v="1"/>
    <n v="0.2"/>
    <x v="4349"/>
  </r>
  <r>
    <n v="5150"/>
    <x v="2550"/>
    <x v="2"/>
    <x v="261"/>
    <d v="2011-06-21T00:00:00"/>
    <s v="Same Day"/>
    <s v="JG-15160"/>
    <s v="James Galang"/>
    <x v="0"/>
    <x v="0"/>
    <s v="Long Beach"/>
    <x v="15"/>
    <n v="11561"/>
    <x v="3"/>
    <s v="TEC-PH-10001578"/>
    <x v="2"/>
    <x v="7"/>
    <s v="Polycom SoundStation2 EX Conference phone"/>
    <x v="3792"/>
    <x v="1"/>
    <n v="0"/>
    <x v="4350"/>
  </r>
  <r>
    <n v="5151"/>
    <x v="2551"/>
    <x v="3"/>
    <x v="904"/>
    <d v="2014-03-11T00:00:00"/>
    <s v="Second Class"/>
    <s v="SH-19975"/>
    <s v="Sally Hughsby"/>
    <x v="1"/>
    <x v="0"/>
    <s v="San Francisco"/>
    <x v="1"/>
    <n v="94109"/>
    <x v="1"/>
    <s v="OFF-ST-10000675"/>
    <x v="1"/>
    <x v="4"/>
    <s v="File Shuttle II and Handi-File, Black"/>
    <x v="3793"/>
    <x v="0"/>
    <n v="0"/>
    <x v="4351"/>
  </r>
  <r>
    <n v="5152"/>
    <x v="2552"/>
    <x v="3"/>
    <x v="145"/>
    <d v="2014-09-29T00:00:00"/>
    <s v="First Class"/>
    <s v="LS-17200"/>
    <s v="Luke Schmidt"/>
    <x v="1"/>
    <x v="0"/>
    <s v="Helena"/>
    <x v="37"/>
    <n v="59601"/>
    <x v="1"/>
    <s v="OFF-ST-10002352"/>
    <x v="1"/>
    <x v="4"/>
    <s v="Iris Project Case"/>
    <x v="1778"/>
    <x v="2"/>
    <n v="0"/>
    <x v="4352"/>
  </r>
  <r>
    <n v="5153"/>
    <x v="2553"/>
    <x v="2"/>
    <x v="479"/>
    <d v="2011-07-06T00:00:00"/>
    <s v="Standard Class"/>
    <s v="CS-11860"/>
    <s v="Cari Schnelling"/>
    <x v="0"/>
    <x v="0"/>
    <s v="New York City"/>
    <x v="15"/>
    <n v="10011"/>
    <x v="3"/>
    <s v="OFF-BI-10004528"/>
    <x v="1"/>
    <x v="8"/>
    <s v="Cardinal Poly Pocket Divider Pockets for Ring Binders"/>
    <x v="3794"/>
    <x v="7"/>
    <n v="0.2"/>
    <x v="4353"/>
  </r>
  <r>
    <n v="5154"/>
    <x v="2553"/>
    <x v="2"/>
    <x v="479"/>
    <d v="2011-07-06T00:00:00"/>
    <s v="Standard Class"/>
    <s v="CS-11860"/>
    <s v="Cari Schnelling"/>
    <x v="0"/>
    <x v="0"/>
    <s v="New York City"/>
    <x v="15"/>
    <n v="10011"/>
    <x v="3"/>
    <s v="OFF-AR-10001026"/>
    <x v="1"/>
    <x v="6"/>
    <s v="Sanford Uni-Blazer View Highlighters, Chisel Tip, Yellow"/>
    <x v="3795"/>
    <x v="1"/>
    <n v="0"/>
    <x v="4354"/>
  </r>
  <r>
    <n v="5155"/>
    <x v="2554"/>
    <x v="1"/>
    <x v="976"/>
    <d v="2012-08-08T00:00:00"/>
    <s v="First Class"/>
    <s v="KW-16570"/>
    <s v="Kelly Williams"/>
    <x v="0"/>
    <x v="0"/>
    <s v="Kirkwood"/>
    <x v="25"/>
    <n v="63122"/>
    <x v="2"/>
    <s v="OFF-BI-10002215"/>
    <x v="1"/>
    <x v="8"/>
    <s v="Wilson Jones Hanging View Binder, White, 1&quot;"/>
    <x v="158"/>
    <x v="4"/>
    <n v="0"/>
    <x v="4355"/>
  </r>
  <r>
    <n v="5156"/>
    <x v="2554"/>
    <x v="1"/>
    <x v="976"/>
    <d v="2012-08-08T00:00:00"/>
    <s v="First Class"/>
    <s v="KW-16570"/>
    <s v="Kelly Williams"/>
    <x v="0"/>
    <x v="0"/>
    <s v="Kirkwood"/>
    <x v="25"/>
    <n v="63122"/>
    <x v="2"/>
    <s v="FUR-FU-10000305"/>
    <x v="0"/>
    <x v="5"/>
    <s v="Tenex V2T-RE Standard Weight Series Chair Mat, 45&quot; x 53&quot;, Lip 25&quot; x 12&quot;"/>
    <x v="3724"/>
    <x v="1"/>
    <n v="0"/>
    <x v="4356"/>
  </r>
  <r>
    <n v="5157"/>
    <x v="2555"/>
    <x v="3"/>
    <x v="160"/>
    <d v="2014-07-05T00:00:00"/>
    <s v="Second Class"/>
    <s v="GH-14410"/>
    <s v="Gary Hansen"/>
    <x v="2"/>
    <x v="0"/>
    <s v="Chicago"/>
    <x v="10"/>
    <n v="60653"/>
    <x v="2"/>
    <s v="TEC-PH-10002584"/>
    <x v="2"/>
    <x v="7"/>
    <s v="Samsung Galaxy S4"/>
    <x v="3796"/>
    <x v="0"/>
    <n v="0.2"/>
    <x v="4357"/>
  </r>
  <r>
    <n v="5158"/>
    <x v="2555"/>
    <x v="3"/>
    <x v="160"/>
    <d v="2014-07-05T00:00:00"/>
    <s v="Second Class"/>
    <s v="GH-14410"/>
    <s v="Gary Hansen"/>
    <x v="2"/>
    <x v="0"/>
    <s v="Chicago"/>
    <x v="10"/>
    <n v="60653"/>
    <x v="2"/>
    <s v="FUR-CH-10000229"/>
    <x v="0"/>
    <x v="1"/>
    <s v="Global Enterprise Series Seating High-Back Swivel/Tilt Chairs"/>
    <x v="3797"/>
    <x v="1"/>
    <n v="0.3"/>
    <x v="4358"/>
  </r>
  <r>
    <n v="5159"/>
    <x v="2555"/>
    <x v="3"/>
    <x v="160"/>
    <d v="2014-07-05T00:00:00"/>
    <s v="Second Class"/>
    <s v="GH-14410"/>
    <s v="Gary Hansen"/>
    <x v="2"/>
    <x v="0"/>
    <s v="Chicago"/>
    <x v="10"/>
    <n v="60653"/>
    <x v="2"/>
    <s v="FUR-FU-10003799"/>
    <x v="0"/>
    <x v="5"/>
    <s v="Seth Thomas 13 1/2&quot; Wall Clock"/>
    <x v="3798"/>
    <x v="0"/>
    <n v="0.6"/>
    <x v="4359"/>
  </r>
  <r>
    <n v="5160"/>
    <x v="2556"/>
    <x v="1"/>
    <x v="662"/>
    <d v="2012-10-30T00:00:00"/>
    <s v="Second Class"/>
    <s v="AG-10495"/>
    <s v="Andrew Gjertsen"/>
    <x v="1"/>
    <x v="0"/>
    <s v="Peoria"/>
    <x v="16"/>
    <n v="85345"/>
    <x v="1"/>
    <s v="TEC-PH-10001700"/>
    <x v="2"/>
    <x v="7"/>
    <s v="Panasonic KX-TG6844B Expandable Digital Cordless Telephone"/>
    <x v="554"/>
    <x v="0"/>
    <n v="0.2"/>
    <x v="563"/>
  </r>
  <r>
    <n v="5161"/>
    <x v="2556"/>
    <x v="1"/>
    <x v="662"/>
    <d v="2012-10-30T00:00:00"/>
    <s v="Second Class"/>
    <s v="AG-10495"/>
    <s v="Andrew Gjertsen"/>
    <x v="1"/>
    <x v="0"/>
    <s v="Peoria"/>
    <x v="16"/>
    <n v="85345"/>
    <x v="1"/>
    <s v="TEC-PH-10001527"/>
    <x v="2"/>
    <x v="7"/>
    <s v="Plantronics MX500i Earset"/>
    <x v="3799"/>
    <x v="0"/>
    <n v="0.2"/>
    <x v="4360"/>
  </r>
  <r>
    <n v="5162"/>
    <x v="2557"/>
    <x v="2"/>
    <x v="1021"/>
    <d v="2011-08-05T00:00:00"/>
    <s v="Standard Class"/>
    <s v="TS-21430"/>
    <s v="Tom Stivers"/>
    <x v="1"/>
    <x v="0"/>
    <s v="Seattle"/>
    <x v="4"/>
    <n v="98103"/>
    <x v="1"/>
    <s v="FUR-BO-10002916"/>
    <x v="0"/>
    <x v="0"/>
    <s v="Rush Hierlooms Collection 1&quot; Thick Stackable Bookcases"/>
    <x v="3800"/>
    <x v="8"/>
    <n v="0"/>
    <x v="4361"/>
  </r>
  <r>
    <n v="5163"/>
    <x v="2558"/>
    <x v="0"/>
    <x v="741"/>
    <d v="2013-11-24T00:00:00"/>
    <s v="Second Class"/>
    <s v="AJ-10945"/>
    <s v="Ashley Jarboe"/>
    <x v="0"/>
    <x v="0"/>
    <s v="Taylor"/>
    <x v="12"/>
    <n v="48180"/>
    <x v="2"/>
    <s v="FUR-CH-10000863"/>
    <x v="0"/>
    <x v="1"/>
    <s v="Novimex Swivel Fabric Task Chair"/>
    <x v="85"/>
    <x v="0"/>
    <n v="0"/>
    <x v="85"/>
  </r>
  <r>
    <n v="5164"/>
    <x v="2559"/>
    <x v="1"/>
    <x v="380"/>
    <d v="2012-07-11T00:00:00"/>
    <s v="Standard Class"/>
    <s v="SJ-20215"/>
    <s v="Sarah Jordon"/>
    <x v="0"/>
    <x v="0"/>
    <s v="Pasadena"/>
    <x v="1"/>
    <n v="91104"/>
    <x v="1"/>
    <s v="FUR-CH-10003968"/>
    <x v="0"/>
    <x v="1"/>
    <s v="Novimex Turbo Task Chair"/>
    <x v="3011"/>
    <x v="1"/>
    <n v="0.2"/>
    <x v="4362"/>
  </r>
  <r>
    <n v="5165"/>
    <x v="2560"/>
    <x v="2"/>
    <x v="849"/>
    <d v="2011-11-16T00:00:00"/>
    <s v="Standard Class"/>
    <s v="SC-20020"/>
    <s v="Sam Craven"/>
    <x v="0"/>
    <x v="0"/>
    <s v="Midland"/>
    <x v="12"/>
    <n v="48640"/>
    <x v="2"/>
    <s v="OFF-AR-10001149"/>
    <x v="1"/>
    <x v="6"/>
    <s v="Avery Hi-Liter Comfort Grip Fluorescent Highlighter, Yellow Ink"/>
    <x v="2841"/>
    <x v="0"/>
    <n v="0"/>
    <x v="3158"/>
  </r>
  <r>
    <n v="5166"/>
    <x v="2560"/>
    <x v="2"/>
    <x v="849"/>
    <d v="2011-11-16T00:00:00"/>
    <s v="Standard Class"/>
    <s v="SC-20020"/>
    <s v="Sam Craven"/>
    <x v="0"/>
    <x v="0"/>
    <s v="Midland"/>
    <x v="12"/>
    <n v="48640"/>
    <x v="2"/>
    <s v="OFF-PA-10000130"/>
    <x v="1"/>
    <x v="10"/>
    <s v="Xerox 199"/>
    <x v="1387"/>
    <x v="1"/>
    <n v="0"/>
    <x v="2512"/>
  </r>
  <r>
    <n v="5167"/>
    <x v="2560"/>
    <x v="2"/>
    <x v="849"/>
    <d v="2011-11-16T00:00:00"/>
    <s v="Standard Class"/>
    <s v="SC-20020"/>
    <s v="Sam Craven"/>
    <x v="0"/>
    <x v="0"/>
    <s v="Midland"/>
    <x v="12"/>
    <n v="48640"/>
    <x v="2"/>
    <s v="OFF-PA-10002479"/>
    <x v="1"/>
    <x v="10"/>
    <s v="Xerox 4200 Series MultiUse Premium Copy Paper (20Lb. and 84 Bright)"/>
    <x v="3426"/>
    <x v="1"/>
    <n v="0"/>
    <x v="4363"/>
  </r>
  <r>
    <n v="5168"/>
    <x v="2560"/>
    <x v="2"/>
    <x v="849"/>
    <d v="2011-11-16T00:00:00"/>
    <s v="Standard Class"/>
    <s v="SC-20020"/>
    <s v="Sam Craven"/>
    <x v="0"/>
    <x v="0"/>
    <s v="Midland"/>
    <x v="12"/>
    <n v="48640"/>
    <x v="2"/>
    <s v="FUR-CH-10004997"/>
    <x v="0"/>
    <x v="1"/>
    <s v="Hon Every-Day Series Multi-Task Chairs"/>
    <x v="3801"/>
    <x v="1"/>
    <n v="0"/>
    <x v="4364"/>
  </r>
  <r>
    <n v="5169"/>
    <x v="2560"/>
    <x v="2"/>
    <x v="849"/>
    <d v="2011-11-16T00:00:00"/>
    <s v="Standard Class"/>
    <s v="SC-20020"/>
    <s v="Sam Craven"/>
    <x v="0"/>
    <x v="0"/>
    <s v="Midland"/>
    <x v="12"/>
    <n v="48640"/>
    <x v="2"/>
    <s v="OFF-ST-10004950"/>
    <x v="1"/>
    <x v="4"/>
    <s v="Acco Perma 3000 Stacking Storage Drawers"/>
    <x v="2780"/>
    <x v="1"/>
    <n v="0"/>
    <x v="4365"/>
  </r>
  <r>
    <n v="5170"/>
    <x v="2560"/>
    <x v="2"/>
    <x v="849"/>
    <d v="2011-11-16T00:00:00"/>
    <s v="Standard Class"/>
    <s v="SC-20020"/>
    <s v="Sam Craven"/>
    <x v="0"/>
    <x v="0"/>
    <s v="Midland"/>
    <x v="12"/>
    <n v="48640"/>
    <x v="2"/>
    <s v="OFF-ST-10001490"/>
    <x v="1"/>
    <x v="4"/>
    <s v="Hot File 7-Pocket, Floor Stand"/>
    <x v="3469"/>
    <x v="1"/>
    <n v="0"/>
    <x v="3941"/>
  </r>
  <r>
    <n v="5171"/>
    <x v="2561"/>
    <x v="0"/>
    <x v="1022"/>
    <d v="2013-05-30T00:00:00"/>
    <s v="Second Class"/>
    <s v="LA-16780"/>
    <s v="Laura Armstrong"/>
    <x v="1"/>
    <x v="0"/>
    <s v="Detroit"/>
    <x v="12"/>
    <n v="48205"/>
    <x v="2"/>
    <s v="FUR-CH-10002024"/>
    <x v="0"/>
    <x v="1"/>
    <s v="HON 5400 Series Task Chairs for Big and Tall"/>
    <x v="3802"/>
    <x v="2"/>
    <n v="0"/>
    <x v="4366"/>
  </r>
  <r>
    <n v="5172"/>
    <x v="2561"/>
    <x v="0"/>
    <x v="1022"/>
    <d v="2013-05-30T00:00:00"/>
    <s v="Second Class"/>
    <s v="LA-16780"/>
    <s v="Laura Armstrong"/>
    <x v="1"/>
    <x v="0"/>
    <s v="Detroit"/>
    <x v="12"/>
    <n v="48205"/>
    <x v="2"/>
    <s v="OFF-PA-10001790"/>
    <x v="1"/>
    <x v="10"/>
    <s v="Xerox 1910"/>
    <x v="3803"/>
    <x v="1"/>
    <n v="0"/>
    <x v="4367"/>
  </r>
  <r>
    <n v="5173"/>
    <x v="2561"/>
    <x v="0"/>
    <x v="1022"/>
    <d v="2013-05-30T00:00:00"/>
    <s v="Second Class"/>
    <s v="LA-16780"/>
    <s v="Laura Armstrong"/>
    <x v="1"/>
    <x v="0"/>
    <s v="Detroit"/>
    <x v="12"/>
    <n v="48205"/>
    <x v="2"/>
    <s v="OFF-PA-10000994"/>
    <x v="1"/>
    <x v="10"/>
    <s v="Xerox 1915"/>
    <x v="1836"/>
    <x v="1"/>
    <n v="0"/>
    <x v="1969"/>
  </r>
  <r>
    <n v="5174"/>
    <x v="2562"/>
    <x v="1"/>
    <x v="936"/>
    <d v="2012-03-10T00:00:00"/>
    <s v="First Class"/>
    <s v="FC-14335"/>
    <s v="Fred Chung"/>
    <x v="1"/>
    <x v="0"/>
    <s v="Pueblo"/>
    <x v="22"/>
    <n v="81001"/>
    <x v="1"/>
    <s v="OFF-AR-10002399"/>
    <x v="1"/>
    <x v="6"/>
    <s v="Dixon Prang Watercolor Pencils, 10-Color Set with Brush"/>
    <x v="3804"/>
    <x v="7"/>
    <n v="0.2"/>
    <x v="4368"/>
  </r>
  <r>
    <n v="5175"/>
    <x v="2563"/>
    <x v="3"/>
    <x v="15"/>
    <d v="2014-10-25T00:00:00"/>
    <s v="Standard Class"/>
    <s v="CA-12265"/>
    <s v="Christina Anderson"/>
    <x v="0"/>
    <x v="0"/>
    <s v="Waco"/>
    <x v="5"/>
    <n v="76706"/>
    <x v="2"/>
    <s v="OFF-BI-10002799"/>
    <x v="1"/>
    <x v="8"/>
    <s v="SlimView Poly Binder, 3/8&quot;"/>
    <x v="3805"/>
    <x v="0"/>
    <n v="0.8"/>
    <x v="4369"/>
  </r>
  <r>
    <n v="5176"/>
    <x v="2563"/>
    <x v="3"/>
    <x v="15"/>
    <d v="2014-10-25T00:00:00"/>
    <s v="Standard Class"/>
    <s v="CA-12265"/>
    <s v="Christina Anderson"/>
    <x v="0"/>
    <x v="0"/>
    <s v="Waco"/>
    <x v="5"/>
    <n v="76706"/>
    <x v="2"/>
    <s v="FUR-BO-10004360"/>
    <x v="0"/>
    <x v="0"/>
    <s v="Rush Hierlooms Collection Rich Wood Bookcases"/>
    <x v="3806"/>
    <x v="1"/>
    <n v="0.32"/>
    <x v="4370"/>
  </r>
  <r>
    <n v="5177"/>
    <x v="2564"/>
    <x v="0"/>
    <x v="732"/>
    <d v="2013-11-09T00:00:00"/>
    <s v="First Class"/>
    <s v="JH-15985"/>
    <s v="Joseph Holt"/>
    <x v="0"/>
    <x v="0"/>
    <s v="San Francisco"/>
    <x v="1"/>
    <n v="94109"/>
    <x v="1"/>
    <s v="OFF-BI-10002082"/>
    <x v="1"/>
    <x v="8"/>
    <s v="GBC Twin Loop Wire Binding Elements"/>
    <x v="3807"/>
    <x v="0"/>
    <n v="0.2"/>
    <x v="4371"/>
  </r>
  <r>
    <n v="5178"/>
    <x v="2565"/>
    <x v="0"/>
    <x v="482"/>
    <d v="2013-12-31T00:00:00"/>
    <s v="Standard Class"/>
    <s v="AJ-10795"/>
    <s v="Anthony Johnson"/>
    <x v="1"/>
    <x v="0"/>
    <s v="New York City"/>
    <x v="15"/>
    <n v="10024"/>
    <x v="3"/>
    <s v="OFF-BI-10004967"/>
    <x v="1"/>
    <x v="8"/>
    <s v="Round Ring Binders"/>
    <x v="3808"/>
    <x v="1"/>
    <n v="0.2"/>
    <x v="4372"/>
  </r>
  <r>
    <n v="5179"/>
    <x v="2566"/>
    <x v="1"/>
    <x v="657"/>
    <d v="2012-04-19T00:00:00"/>
    <s v="Standard Class"/>
    <s v="BT-11395"/>
    <s v="Bill Tyler"/>
    <x v="1"/>
    <x v="0"/>
    <s v="Los Angeles"/>
    <x v="1"/>
    <n v="90036"/>
    <x v="1"/>
    <s v="FUR-FU-10004973"/>
    <x v="0"/>
    <x v="5"/>
    <s v="Flat Face Poster Frame"/>
    <x v="1023"/>
    <x v="0"/>
    <n v="0"/>
    <x v="1693"/>
  </r>
  <r>
    <n v="5180"/>
    <x v="2566"/>
    <x v="1"/>
    <x v="657"/>
    <d v="2012-04-19T00:00:00"/>
    <s v="Standard Class"/>
    <s v="BT-11395"/>
    <s v="Bill Tyler"/>
    <x v="1"/>
    <x v="0"/>
    <s v="Los Angeles"/>
    <x v="1"/>
    <n v="90036"/>
    <x v="1"/>
    <s v="TEC-PH-10003645"/>
    <x v="2"/>
    <x v="7"/>
    <s v="Aastra 57i VoIP phone"/>
    <x v="3809"/>
    <x v="0"/>
    <n v="0.2"/>
    <x v="4373"/>
  </r>
  <r>
    <n v="5181"/>
    <x v="2566"/>
    <x v="1"/>
    <x v="657"/>
    <d v="2012-04-19T00:00:00"/>
    <s v="Standard Class"/>
    <s v="BT-11395"/>
    <s v="Bill Tyler"/>
    <x v="1"/>
    <x v="0"/>
    <s v="Los Angeles"/>
    <x v="1"/>
    <n v="90036"/>
    <x v="1"/>
    <s v="OFF-AP-10004980"/>
    <x v="1"/>
    <x v="9"/>
    <s v="3M Replacement Filter for Office Air Cleaner for 20' x 33' Room"/>
    <x v="3810"/>
    <x v="0"/>
    <n v="0"/>
    <x v="4374"/>
  </r>
  <r>
    <n v="5182"/>
    <x v="2567"/>
    <x v="3"/>
    <x v="510"/>
    <d v="2014-09-16T00:00:00"/>
    <s v="First Class"/>
    <s v="DJ-13510"/>
    <s v="Don Jones"/>
    <x v="1"/>
    <x v="0"/>
    <s v="Woonsocket"/>
    <x v="34"/>
    <n v="2895"/>
    <x v="3"/>
    <s v="OFF-PA-10003797"/>
    <x v="1"/>
    <x v="10"/>
    <s v="Xerox 209"/>
    <x v="1568"/>
    <x v="3"/>
    <n v="0"/>
    <x v="1657"/>
  </r>
  <r>
    <n v="5183"/>
    <x v="2567"/>
    <x v="3"/>
    <x v="510"/>
    <d v="2014-09-16T00:00:00"/>
    <s v="First Class"/>
    <s v="DJ-13510"/>
    <s v="Don Jones"/>
    <x v="1"/>
    <x v="0"/>
    <s v="Woonsocket"/>
    <x v="34"/>
    <n v="2895"/>
    <x v="3"/>
    <s v="OFF-BI-10003707"/>
    <x v="1"/>
    <x v="8"/>
    <s v="Aluminum Screw Posts"/>
    <x v="3811"/>
    <x v="1"/>
    <n v="0"/>
    <x v="4375"/>
  </r>
  <r>
    <n v="5184"/>
    <x v="2568"/>
    <x v="3"/>
    <x v="241"/>
    <d v="2014-09-28T00:00:00"/>
    <s v="First Class"/>
    <s v="AG-10675"/>
    <s v="Anna Gayman"/>
    <x v="0"/>
    <x v="0"/>
    <s v="Columbus"/>
    <x v="32"/>
    <n v="31907"/>
    <x v="0"/>
    <s v="OFF-ST-10000885"/>
    <x v="1"/>
    <x v="4"/>
    <s v="Fellowes Desktop Hanging File Manager"/>
    <x v="2353"/>
    <x v="1"/>
    <n v="0"/>
    <x v="4376"/>
  </r>
  <r>
    <n v="5185"/>
    <x v="2568"/>
    <x v="3"/>
    <x v="241"/>
    <d v="2014-09-28T00:00:00"/>
    <s v="First Class"/>
    <s v="AG-10675"/>
    <s v="Anna Gayman"/>
    <x v="0"/>
    <x v="0"/>
    <s v="Columbus"/>
    <x v="32"/>
    <n v="31907"/>
    <x v="0"/>
    <s v="OFF-BI-10002827"/>
    <x v="1"/>
    <x v="8"/>
    <s v="Avery Durable Poly Binders"/>
    <x v="3812"/>
    <x v="3"/>
    <n v="0"/>
    <x v="4377"/>
  </r>
  <r>
    <n v="5186"/>
    <x v="2569"/>
    <x v="1"/>
    <x v="998"/>
    <d v="2012-10-15T00:00:00"/>
    <s v="Standard Class"/>
    <s v="JD-15790"/>
    <s v="John Dryer"/>
    <x v="0"/>
    <x v="0"/>
    <s v="Jacksonville"/>
    <x v="2"/>
    <n v="32216"/>
    <x v="0"/>
    <s v="OFF-ST-10004459"/>
    <x v="1"/>
    <x v="4"/>
    <s v="Tennsco Single-Tier Lockers"/>
    <x v="2122"/>
    <x v="5"/>
    <n v="0.2"/>
    <x v="2286"/>
  </r>
  <r>
    <n v="5187"/>
    <x v="2570"/>
    <x v="1"/>
    <x v="154"/>
    <d v="2012-12-03T00:00:00"/>
    <s v="Standard Class"/>
    <s v="EH-14125"/>
    <s v="Eugene Hildebrand"/>
    <x v="2"/>
    <x v="0"/>
    <s v="Philadelphia"/>
    <x v="9"/>
    <n v="19140"/>
    <x v="3"/>
    <s v="TEC-PH-10002789"/>
    <x v="2"/>
    <x v="7"/>
    <s v="LG Exalt"/>
    <x v="3813"/>
    <x v="8"/>
    <n v="0.4"/>
    <x v="4378"/>
  </r>
  <r>
    <n v="5188"/>
    <x v="2571"/>
    <x v="1"/>
    <x v="1023"/>
    <d v="2012-09-18T00:00:00"/>
    <s v="Standard Class"/>
    <s v="ZC-21910"/>
    <s v="Zuschuss Carroll"/>
    <x v="0"/>
    <x v="0"/>
    <s v="Columbus"/>
    <x v="14"/>
    <n v="47201"/>
    <x v="2"/>
    <s v="TEC-AC-10001314"/>
    <x v="2"/>
    <x v="11"/>
    <s v="Case Logic 2.4GHz Wireless Keyboard"/>
    <x v="1772"/>
    <x v="4"/>
    <n v="0"/>
    <x v="4379"/>
  </r>
  <r>
    <n v="5189"/>
    <x v="2571"/>
    <x v="1"/>
    <x v="1023"/>
    <d v="2012-09-18T00:00:00"/>
    <s v="Standard Class"/>
    <s v="ZC-21910"/>
    <s v="Zuschuss Carroll"/>
    <x v="0"/>
    <x v="0"/>
    <s v="Columbus"/>
    <x v="14"/>
    <n v="47201"/>
    <x v="2"/>
    <s v="FUR-CH-10000015"/>
    <x v="0"/>
    <x v="1"/>
    <s v="Hon Multipurpose Stacking Arm Chairs"/>
    <x v="3814"/>
    <x v="3"/>
    <n v="0"/>
    <x v="4380"/>
  </r>
  <r>
    <n v="5190"/>
    <x v="2572"/>
    <x v="3"/>
    <x v="237"/>
    <d v="2014-11-19T00:00:00"/>
    <s v="Standard Class"/>
    <s v="XP-21865"/>
    <s v="Xylona Preis"/>
    <x v="0"/>
    <x v="0"/>
    <s v="Pasadena"/>
    <x v="5"/>
    <n v="77506"/>
    <x v="2"/>
    <s v="TEC-AC-10004855"/>
    <x v="2"/>
    <x v="11"/>
    <s v="V7 USB Numeric Keypad"/>
    <x v="3815"/>
    <x v="5"/>
    <n v="0.2"/>
    <x v="4381"/>
  </r>
  <r>
    <n v="5191"/>
    <x v="2572"/>
    <x v="3"/>
    <x v="237"/>
    <d v="2014-11-19T00:00:00"/>
    <s v="Standard Class"/>
    <s v="XP-21865"/>
    <s v="Xylona Preis"/>
    <x v="0"/>
    <x v="0"/>
    <s v="Pasadena"/>
    <x v="5"/>
    <n v="77506"/>
    <x v="2"/>
    <s v="OFF-AR-10003582"/>
    <x v="1"/>
    <x v="6"/>
    <s v="Boston Electric Pencil Sharpener, Model 1818, Charcoal Black"/>
    <x v="3816"/>
    <x v="0"/>
    <n v="0.2"/>
    <x v="4382"/>
  </r>
  <r>
    <n v="5192"/>
    <x v="2573"/>
    <x v="3"/>
    <x v="1024"/>
    <d v="2014-05-10T00:00:00"/>
    <s v="Standard Class"/>
    <s v="DK-12985"/>
    <s v="Darren Koutras"/>
    <x v="0"/>
    <x v="0"/>
    <s v="San Francisco"/>
    <x v="1"/>
    <n v="94122"/>
    <x v="1"/>
    <s v="OFF-EN-10003448"/>
    <x v="1"/>
    <x v="12"/>
    <s v="Peel &amp; Seel Recycled Catalog Envelopes, Brown"/>
    <x v="3817"/>
    <x v="0"/>
    <n v="0"/>
    <x v="4383"/>
  </r>
  <r>
    <n v="5193"/>
    <x v="2574"/>
    <x v="2"/>
    <x v="683"/>
    <d v="2011-12-01T00:00:00"/>
    <s v="Second Class"/>
    <s v="CS-12250"/>
    <s v="Chris Selesnick"/>
    <x v="1"/>
    <x v="0"/>
    <s v="Columbia"/>
    <x v="20"/>
    <n v="29203"/>
    <x v="0"/>
    <s v="FUR-FU-10003773"/>
    <x v="0"/>
    <x v="5"/>
    <s v="Eldon Cleatmat Plus Chair Mats for High Pile Carpets"/>
    <x v="3818"/>
    <x v="2"/>
    <n v="0"/>
    <x v="4384"/>
  </r>
  <r>
    <n v="5194"/>
    <x v="2574"/>
    <x v="2"/>
    <x v="683"/>
    <d v="2011-12-01T00:00:00"/>
    <s v="Second Class"/>
    <s v="CS-12250"/>
    <s v="Chris Selesnick"/>
    <x v="1"/>
    <x v="0"/>
    <s v="Columbia"/>
    <x v="20"/>
    <n v="29203"/>
    <x v="0"/>
    <s v="OFF-PA-10001363"/>
    <x v="1"/>
    <x v="10"/>
    <s v="Xerox 1933"/>
    <x v="3016"/>
    <x v="3"/>
    <n v="0"/>
    <x v="3365"/>
  </r>
  <r>
    <n v="5195"/>
    <x v="2574"/>
    <x v="2"/>
    <x v="683"/>
    <d v="2011-12-01T00:00:00"/>
    <s v="Second Class"/>
    <s v="CS-12250"/>
    <s v="Chris Selesnick"/>
    <x v="1"/>
    <x v="0"/>
    <s v="Columbia"/>
    <x v="20"/>
    <n v="29203"/>
    <x v="0"/>
    <s v="OFF-AR-10004757"/>
    <x v="1"/>
    <x v="6"/>
    <s v="Crayola Colored Pencils"/>
    <x v="2805"/>
    <x v="4"/>
    <n v="0"/>
    <x v="3887"/>
  </r>
  <r>
    <n v="5196"/>
    <x v="2574"/>
    <x v="2"/>
    <x v="683"/>
    <d v="2011-12-01T00:00:00"/>
    <s v="Second Class"/>
    <s v="CS-12250"/>
    <s v="Chris Selesnick"/>
    <x v="1"/>
    <x v="0"/>
    <s v="Columbia"/>
    <x v="20"/>
    <n v="29203"/>
    <x v="0"/>
    <s v="OFF-BI-10000309"/>
    <x v="1"/>
    <x v="8"/>
    <s v="GBC Twin Loop Wire Binding Elements, 9/16&quot; Spine, Black"/>
    <x v="3819"/>
    <x v="1"/>
    <n v="0"/>
    <x v="4385"/>
  </r>
  <r>
    <n v="5197"/>
    <x v="2575"/>
    <x v="2"/>
    <x v="1025"/>
    <d v="2011-05-15T00:00:00"/>
    <s v="Standard Class"/>
    <s v="AI-10855"/>
    <s v="Arianne Irving"/>
    <x v="0"/>
    <x v="0"/>
    <s v="Kent"/>
    <x v="4"/>
    <n v="98031"/>
    <x v="1"/>
    <s v="OFF-EN-10001434"/>
    <x v="1"/>
    <x v="12"/>
    <s v="Strathmore #10 Envelopes, Ultimate White"/>
    <x v="3820"/>
    <x v="1"/>
    <n v="0"/>
    <x v="4386"/>
  </r>
  <r>
    <n v="5198"/>
    <x v="2575"/>
    <x v="2"/>
    <x v="1025"/>
    <d v="2011-05-15T00:00:00"/>
    <s v="Standard Class"/>
    <s v="AI-10855"/>
    <s v="Arianne Irving"/>
    <x v="0"/>
    <x v="0"/>
    <s v="Kent"/>
    <x v="4"/>
    <n v="98031"/>
    <x v="1"/>
    <s v="TEC-PH-10003988"/>
    <x v="2"/>
    <x v="7"/>
    <s v="LF Elite 3D Dazzle Designer Hard Case Cover, Lf Stylus Pen and Wiper For Apple Iphone 5c Mini Lite"/>
    <x v="3582"/>
    <x v="2"/>
    <n v="0.2"/>
    <x v="4084"/>
  </r>
  <r>
    <n v="5199"/>
    <x v="2576"/>
    <x v="0"/>
    <x v="840"/>
    <d v="2013-03-09T00:00:00"/>
    <s v="Standard Class"/>
    <s v="AA-10315"/>
    <s v="Alex Avila"/>
    <x v="0"/>
    <x v="0"/>
    <s v="Round Rock"/>
    <x v="5"/>
    <n v="78664"/>
    <x v="2"/>
    <s v="OFF-SU-10000151"/>
    <x v="1"/>
    <x v="14"/>
    <s v="High Speed Automatic Electric Letter Opener"/>
    <x v="3821"/>
    <x v="1"/>
    <n v="0.2"/>
    <x v="4387"/>
  </r>
  <r>
    <n v="5200"/>
    <x v="2576"/>
    <x v="0"/>
    <x v="840"/>
    <d v="2013-03-09T00:00:00"/>
    <s v="Standard Class"/>
    <s v="AA-10315"/>
    <s v="Alex Avila"/>
    <x v="0"/>
    <x v="0"/>
    <s v="Round Rock"/>
    <x v="5"/>
    <n v="78664"/>
    <x v="2"/>
    <s v="OFF-FA-10001332"/>
    <x v="1"/>
    <x v="13"/>
    <s v="Acco Banker's Clasps, 5 3/4&quot;-Long"/>
    <x v="2134"/>
    <x v="7"/>
    <n v="0.2"/>
    <x v="4388"/>
  </r>
  <r>
    <n v="5201"/>
    <x v="2576"/>
    <x v="0"/>
    <x v="840"/>
    <d v="2013-03-09T00:00:00"/>
    <s v="Standard Class"/>
    <s v="AA-10315"/>
    <s v="Alex Avila"/>
    <x v="0"/>
    <x v="0"/>
    <s v="Round Rock"/>
    <x v="5"/>
    <n v="78664"/>
    <x v="2"/>
    <s v="TEC-PH-10000895"/>
    <x v="2"/>
    <x v="7"/>
    <s v="Polycom VVX 310 VoIP phone"/>
    <x v="2404"/>
    <x v="1"/>
    <n v="0.2"/>
    <x v="4389"/>
  </r>
  <r>
    <n v="5202"/>
    <x v="2576"/>
    <x v="0"/>
    <x v="840"/>
    <d v="2013-03-09T00:00:00"/>
    <s v="Standard Class"/>
    <s v="AA-10315"/>
    <s v="Alex Avila"/>
    <x v="0"/>
    <x v="0"/>
    <s v="Round Rock"/>
    <x v="5"/>
    <n v="78664"/>
    <x v="2"/>
    <s v="TEC-AC-10002857"/>
    <x v="2"/>
    <x v="11"/>
    <s v="Verbatim 25 GB 6x Blu-ray Single Layer Recordable Disc, 1/Pack"/>
    <x v="3822"/>
    <x v="3"/>
    <n v="0.2"/>
    <x v="4390"/>
  </r>
  <r>
    <n v="5203"/>
    <x v="2577"/>
    <x v="1"/>
    <x v="762"/>
    <d v="2012-08-19T00:00:00"/>
    <s v="Standard Class"/>
    <s v="RE-19450"/>
    <s v="Richard Eichhorn"/>
    <x v="0"/>
    <x v="0"/>
    <s v="Oakland"/>
    <x v="1"/>
    <n v="94601"/>
    <x v="1"/>
    <s v="FUR-FU-10004018"/>
    <x v="0"/>
    <x v="5"/>
    <s v="Tensor Computer Mounted Lamp"/>
    <x v="3823"/>
    <x v="3"/>
    <n v="0"/>
    <x v="4391"/>
  </r>
  <r>
    <n v="5204"/>
    <x v="2577"/>
    <x v="1"/>
    <x v="762"/>
    <d v="2012-08-19T00:00:00"/>
    <s v="Standard Class"/>
    <s v="RE-19450"/>
    <s v="Richard Eichhorn"/>
    <x v="0"/>
    <x v="0"/>
    <s v="Oakland"/>
    <x v="1"/>
    <n v="94601"/>
    <x v="1"/>
    <s v="OFF-ST-10003638"/>
    <x v="1"/>
    <x v="4"/>
    <s v="Mobile Personal File Cube"/>
    <x v="3824"/>
    <x v="1"/>
    <n v="0"/>
    <x v="4392"/>
  </r>
  <r>
    <n v="5205"/>
    <x v="2578"/>
    <x v="1"/>
    <x v="811"/>
    <d v="2012-09-18T00:00:00"/>
    <s v="Standard Class"/>
    <s v="TM-21010"/>
    <s v="Tamara Manning"/>
    <x v="0"/>
    <x v="0"/>
    <s v="Auburn"/>
    <x v="15"/>
    <n v="13021"/>
    <x v="3"/>
    <s v="OFF-AR-10004685"/>
    <x v="1"/>
    <x v="6"/>
    <s v="Binney &amp; Smith Crayola Metallic Colored Pencils, 8-Color Set"/>
    <x v="1577"/>
    <x v="0"/>
    <n v="0"/>
    <x v="1667"/>
  </r>
  <r>
    <n v="5206"/>
    <x v="2578"/>
    <x v="1"/>
    <x v="811"/>
    <d v="2012-09-18T00:00:00"/>
    <s v="Standard Class"/>
    <s v="TM-21010"/>
    <s v="Tamara Manning"/>
    <x v="0"/>
    <x v="0"/>
    <s v="Auburn"/>
    <x v="15"/>
    <n v="13021"/>
    <x v="3"/>
    <s v="OFF-ST-10001713"/>
    <x v="1"/>
    <x v="4"/>
    <s v="Gould Plastics 9-Pocket Panel Bin, 18-3/8w x 5-1/4d x 20-1/2h, Black"/>
    <x v="2815"/>
    <x v="0"/>
    <n v="0"/>
    <x v="4393"/>
  </r>
  <r>
    <n v="5207"/>
    <x v="2578"/>
    <x v="1"/>
    <x v="811"/>
    <d v="2012-09-18T00:00:00"/>
    <s v="Standard Class"/>
    <s v="TM-21010"/>
    <s v="Tamara Manning"/>
    <x v="0"/>
    <x v="0"/>
    <s v="Auburn"/>
    <x v="15"/>
    <n v="13021"/>
    <x v="3"/>
    <s v="OFF-FA-10000490"/>
    <x v="1"/>
    <x v="13"/>
    <s v="OIC Binder Clips, Mini, 1/4&quot; Capacity, Black"/>
    <x v="3825"/>
    <x v="7"/>
    <n v="0"/>
    <x v="4394"/>
  </r>
  <r>
    <n v="5208"/>
    <x v="2578"/>
    <x v="1"/>
    <x v="811"/>
    <d v="2012-09-18T00:00:00"/>
    <s v="Standard Class"/>
    <s v="TM-21010"/>
    <s v="Tamara Manning"/>
    <x v="0"/>
    <x v="0"/>
    <s v="Auburn"/>
    <x v="15"/>
    <n v="13021"/>
    <x v="3"/>
    <s v="OFF-LA-10002043"/>
    <x v="1"/>
    <x v="2"/>
    <s v="Avery 489"/>
    <x v="346"/>
    <x v="0"/>
    <n v="0"/>
    <x v="354"/>
  </r>
  <r>
    <n v="5209"/>
    <x v="2578"/>
    <x v="1"/>
    <x v="811"/>
    <d v="2012-09-18T00:00:00"/>
    <s v="Standard Class"/>
    <s v="TM-21010"/>
    <s v="Tamara Manning"/>
    <x v="0"/>
    <x v="0"/>
    <s v="Auburn"/>
    <x v="15"/>
    <n v="13021"/>
    <x v="3"/>
    <s v="OFF-PA-10002464"/>
    <x v="1"/>
    <x v="10"/>
    <s v="HP Office Recycled Paper (20Lb. and 87 Bright)"/>
    <x v="986"/>
    <x v="2"/>
    <n v="0"/>
    <x v="1024"/>
  </r>
  <r>
    <n v="5210"/>
    <x v="2578"/>
    <x v="1"/>
    <x v="811"/>
    <d v="2012-09-18T00:00:00"/>
    <s v="Standard Class"/>
    <s v="TM-21010"/>
    <s v="Tamara Manning"/>
    <x v="0"/>
    <x v="0"/>
    <s v="Auburn"/>
    <x v="15"/>
    <n v="13021"/>
    <x v="3"/>
    <s v="OFF-EN-10002504"/>
    <x v="1"/>
    <x v="12"/>
    <s v="Tyvek  Top-Opening Peel &amp; Seel Envelopes, Plain White"/>
    <x v="3370"/>
    <x v="7"/>
    <n v="0"/>
    <x v="4395"/>
  </r>
  <r>
    <n v="5211"/>
    <x v="2579"/>
    <x v="1"/>
    <x v="1026"/>
    <d v="2012-01-18T00:00:00"/>
    <s v="Standard Class"/>
    <s v="YS-21880"/>
    <s v="Yana Sorensen"/>
    <x v="1"/>
    <x v="0"/>
    <s v="Newark"/>
    <x v="13"/>
    <n v="19711"/>
    <x v="3"/>
    <s v="OFF-ST-10002615"/>
    <x v="1"/>
    <x v="4"/>
    <s v="Dual Level, Single-Width Filing Carts"/>
    <x v="2848"/>
    <x v="1"/>
    <n v="0"/>
    <x v="3165"/>
  </r>
  <r>
    <n v="5212"/>
    <x v="2580"/>
    <x v="1"/>
    <x v="793"/>
    <d v="2012-05-16T00:00:00"/>
    <s v="Second Class"/>
    <s v="AZ-10750"/>
    <s v="Annie Zypern"/>
    <x v="0"/>
    <x v="0"/>
    <s v="New York City"/>
    <x v="15"/>
    <n v="10024"/>
    <x v="3"/>
    <s v="OFF-ST-10004258"/>
    <x v="1"/>
    <x v="4"/>
    <s v="Portable Personal File Box"/>
    <x v="905"/>
    <x v="1"/>
    <n v="0"/>
    <x v="938"/>
  </r>
  <r>
    <n v="5213"/>
    <x v="2581"/>
    <x v="0"/>
    <x v="182"/>
    <d v="2013-09-27T00:00:00"/>
    <s v="Same Day"/>
    <s v="CM-12445"/>
    <s v="Chuck Magee"/>
    <x v="0"/>
    <x v="0"/>
    <s v="Redlands"/>
    <x v="1"/>
    <n v="92374"/>
    <x v="1"/>
    <s v="OFF-ST-10004507"/>
    <x v="1"/>
    <x v="4"/>
    <s v="Advantus Rolling Storage Box"/>
    <x v="492"/>
    <x v="1"/>
    <n v="0"/>
    <x v="503"/>
  </r>
  <r>
    <n v="5214"/>
    <x v="2581"/>
    <x v="0"/>
    <x v="182"/>
    <d v="2013-09-27T00:00:00"/>
    <s v="Same Day"/>
    <s v="CM-12445"/>
    <s v="Chuck Magee"/>
    <x v="0"/>
    <x v="0"/>
    <s v="Redlands"/>
    <x v="1"/>
    <n v="92374"/>
    <x v="1"/>
    <s v="OFF-LA-10000262"/>
    <x v="1"/>
    <x v="2"/>
    <s v="Avery 494"/>
    <x v="1507"/>
    <x v="1"/>
    <n v="0"/>
    <x v="1589"/>
  </r>
  <r>
    <n v="5215"/>
    <x v="2581"/>
    <x v="0"/>
    <x v="182"/>
    <d v="2013-09-27T00:00:00"/>
    <s v="Same Day"/>
    <s v="CM-12445"/>
    <s v="Chuck Magee"/>
    <x v="0"/>
    <x v="0"/>
    <s v="Redlands"/>
    <x v="1"/>
    <n v="92374"/>
    <x v="1"/>
    <s v="OFF-AR-10002445"/>
    <x v="1"/>
    <x v="6"/>
    <s v="SANFORD Major Accent Highlighters"/>
    <x v="3826"/>
    <x v="2"/>
    <n v="0"/>
    <x v="4396"/>
  </r>
  <r>
    <n v="5216"/>
    <x v="2581"/>
    <x v="0"/>
    <x v="182"/>
    <d v="2013-09-27T00:00:00"/>
    <s v="Same Day"/>
    <s v="CM-12445"/>
    <s v="Chuck Magee"/>
    <x v="0"/>
    <x v="0"/>
    <s v="Redlands"/>
    <x v="1"/>
    <n v="92374"/>
    <x v="1"/>
    <s v="OFF-PA-10001667"/>
    <x v="1"/>
    <x v="10"/>
    <s v="Great White Multi-Use Recycled Paper (20Lb. and 84 Bright)"/>
    <x v="2744"/>
    <x v="2"/>
    <n v="0"/>
    <x v="4397"/>
  </r>
  <r>
    <n v="5217"/>
    <x v="2582"/>
    <x v="3"/>
    <x v="428"/>
    <d v="2014-09-16T00:00:00"/>
    <s v="Standard Class"/>
    <s v="JB-16000"/>
    <s v="Joy Bell-"/>
    <x v="0"/>
    <x v="0"/>
    <s v="Roseville"/>
    <x v="12"/>
    <n v="48066"/>
    <x v="2"/>
    <s v="OFF-EN-10000461"/>
    <x v="1"/>
    <x v="12"/>
    <s v="#10- 4 1/8&quot; x 9 1/2&quot; Recycled Envelopes"/>
    <x v="2053"/>
    <x v="0"/>
    <n v="0"/>
    <x v="2211"/>
  </r>
  <r>
    <n v="5218"/>
    <x v="2583"/>
    <x v="3"/>
    <x v="4"/>
    <d v="2014-04-18T00:00:00"/>
    <s v="Second Class"/>
    <s v="NS-18640"/>
    <s v="Noel Staavos"/>
    <x v="1"/>
    <x v="0"/>
    <s v="Los Angeles"/>
    <x v="1"/>
    <n v="90049"/>
    <x v="1"/>
    <s v="OFF-PA-10002254"/>
    <x v="1"/>
    <x v="10"/>
    <s v="Xerox 1883"/>
    <x v="1219"/>
    <x v="1"/>
    <n v="0"/>
    <x v="1264"/>
  </r>
  <r>
    <n v="5219"/>
    <x v="2584"/>
    <x v="3"/>
    <x v="193"/>
    <d v="2014-06-15T00:00:00"/>
    <s v="Standard Class"/>
    <s v="LC-16930"/>
    <s v="Linda Cazamias"/>
    <x v="1"/>
    <x v="0"/>
    <s v="New York City"/>
    <x v="15"/>
    <n v="10011"/>
    <x v="3"/>
    <s v="OFF-AR-10001868"/>
    <x v="1"/>
    <x v="6"/>
    <s v="Prang Dustless Chalk Sticks"/>
    <x v="3681"/>
    <x v="2"/>
    <n v="0"/>
    <x v="4398"/>
  </r>
  <r>
    <n v="5220"/>
    <x v="2585"/>
    <x v="3"/>
    <x v="853"/>
    <d v="2014-09-02T00:00:00"/>
    <s v="Same Day"/>
    <s v="CA-12775"/>
    <s v="Cynthia Arntzen"/>
    <x v="0"/>
    <x v="0"/>
    <s v="Detroit"/>
    <x v="12"/>
    <n v="48205"/>
    <x v="2"/>
    <s v="FUR-CH-10004875"/>
    <x v="0"/>
    <x v="1"/>
    <s v="Harbour Creations 67200 Series Stacking Chairs"/>
    <x v="3827"/>
    <x v="3"/>
    <n v="0"/>
    <x v="4399"/>
  </r>
  <r>
    <n v="5221"/>
    <x v="2586"/>
    <x v="2"/>
    <x v="1027"/>
    <d v="2011-06-20T00:00:00"/>
    <s v="Standard Class"/>
    <s v="SR-20425"/>
    <s v="Sharelle Roach"/>
    <x v="2"/>
    <x v="0"/>
    <s v="Detroit"/>
    <x v="12"/>
    <n v="48234"/>
    <x v="2"/>
    <s v="FUR-BO-10000711"/>
    <x v="0"/>
    <x v="0"/>
    <s v="Hon Metal Bookcases, Gray"/>
    <x v="3724"/>
    <x v="1"/>
    <n v="0"/>
    <x v="4400"/>
  </r>
  <r>
    <n v="5222"/>
    <x v="2587"/>
    <x v="3"/>
    <x v="796"/>
    <d v="2014-05-23T00:00:00"/>
    <s v="Second Class"/>
    <s v="PP-18955"/>
    <s v="Paul Prost"/>
    <x v="2"/>
    <x v="0"/>
    <s v="Springfield"/>
    <x v="25"/>
    <n v="65807"/>
    <x v="2"/>
    <s v="OFF-AP-10000938"/>
    <x v="1"/>
    <x v="9"/>
    <s v="Avanti 1.7 Cu. Ft. Refrigerator"/>
    <x v="3828"/>
    <x v="3"/>
    <n v="0"/>
    <x v="4401"/>
  </r>
  <r>
    <n v="5223"/>
    <x v="2587"/>
    <x v="3"/>
    <x v="796"/>
    <d v="2014-05-23T00:00:00"/>
    <s v="Second Class"/>
    <s v="PP-18955"/>
    <s v="Paul Prost"/>
    <x v="2"/>
    <x v="0"/>
    <s v="Springfield"/>
    <x v="25"/>
    <n v="65807"/>
    <x v="2"/>
    <s v="TEC-PH-10003555"/>
    <x v="2"/>
    <x v="7"/>
    <s v="Motorola HK250 Universal Bluetooth Headset"/>
    <x v="1164"/>
    <x v="2"/>
    <n v="0"/>
    <x v="1208"/>
  </r>
  <r>
    <n v="5224"/>
    <x v="2587"/>
    <x v="3"/>
    <x v="796"/>
    <d v="2014-05-23T00:00:00"/>
    <s v="Second Class"/>
    <s v="PP-18955"/>
    <s v="Paul Prost"/>
    <x v="2"/>
    <x v="0"/>
    <s v="Springfield"/>
    <x v="25"/>
    <n v="65807"/>
    <x v="2"/>
    <s v="OFF-BI-10001267"/>
    <x v="1"/>
    <x v="8"/>
    <s v="Universal Recycled Hanging Pressboard Report Binders, Letter Size"/>
    <x v="3829"/>
    <x v="3"/>
    <n v="0"/>
    <x v="4402"/>
  </r>
  <r>
    <n v="5225"/>
    <x v="2588"/>
    <x v="3"/>
    <x v="510"/>
    <d v="2014-09-18T00:00:00"/>
    <s v="Second Class"/>
    <s v="JM-15865"/>
    <s v="John Murray"/>
    <x v="0"/>
    <x v="0"/>
    <s v="Los Angeles"/>
    <x v="1"/>
    <n v="90036"/>
    <x v="1"/>
    <s v="OFF-PA-10004071"/>
    <x v="1"/>
    <x v="10"/>
    <s v="Eaton Premium Continuous-Feed Paper, 25% Cotton, Letter Size, White, 1000 Shts/Box"/>
    <x v="1696"/>
    <x v="1"/>
    <n v="0"/>
    <x v="1797"/>
  </r>
  <r>
    <n v="5226"/>
    <x v="2589"/>
    <x v="0"/>
    <x v="1028"/>
    <d v="2013-06-27T00:00:00"/>
    <s v="Standard Class"/>
    <s v="AS-10090"/>
    <s v="Adam Shillingsburg"/>
    <x v="0"/>
    <x v="0"/>
    <s v="New York City"/>
    <x v="15"/>
    <n v="10011"/>
    <x v="3"/>
    <s v="OFF-BI-10001553"/>
    <x v="1"/>
    <x v="8"/>
    <s v="SpineVue Locking Slant-D Ring Binders by Cardinal"/>
    <x v="3830"/>
    <x v="2"/>
    <n v="0.2"/>
    <x v="4403"/>
  </r>
  <r>
    <n v="5227"/>
    <x v="2589"/>
    <x v="0"/>
    <x v="1028"/>
    <d v="2013-06-27T00:00:00"/>
    <s v="Standard Class"/>
    <s v="AS-10090"/>
    <s v="Adam Shillingsburg"/>
    <x v="0"/>
    <x v="0"/>
    <s v="New York City"/>
    <x v="15"/>
    <n v="10011"/>
    <x v="3"/>
    <s v="OFF-BI-10003007"/>
    <x v="1"/>
    <x v="8"/>
    <s v="Premium Transparent Presentation Covers, No Pattern/Clear, 8 1/2&quot; x 11&quot;"/>
    <x v="3831"/>
    <x v="5"/>
    <n v="0.2"/>
    <x v="4404"/>
  </r>
  <r>
    <n v="5228"/>
    <x v="2589"/>
    <x v="0"/>
    <x v="1028"/>
    <d v="2013-06-27T00:00:00"/>
    <s v="Standard Class"/>
    <s v="AS-10090"/>
    <s v="Adam Shillingsburg"/>
    <x v="0"/>
    <x v="0"/>
    <s v="New York City"/>
    <x v="15"/>
    <n v="10011"/>
    <x v="3"/>
    <s v="FUR-BO-10003272"/>
    <x v="0"/>
    <x v="0"/>
    <s v="O'Sullivan Living Dimensions 5-Shelf Bookcases"/>
    <x v="3832"/>
    <x v="0"/>
    <n v="0.2"/>
    <x v="4405"/>
  </r>
  <r>
    <n v="5229"/>
    <x v="2590"/>
    <x v="2"/>
    <x v="35"/>
    <d v="2011-12-01T00:00:00"/>
    <s v="Standard Class"/>
    <s v="LS-16975"/>
    <s v="Lindsay Shagiari"/>
    <x v="2"/>
    <x v="0"/>
    <s v="San Francisco"/>
    <x v="1"/>
    <n v="94109"/>
    <x v="1"/>
    <s v="OFF-PA-10001033"/>
    <x v="1"/>
    <x v="10"/>
    <s v="Xerox 1893"/>
    <x v="2658"/>
    <x v="0"/>
    <n v="0"/>
    <x v="2934"/>
  </r>
  <r>
    <n v="5230"/>
    <x v="2591"/>
    <x v="3"/>
    <x v="498"/>
    <d v="2014-03-23T00:00:00"/>
    <s v="Second Class"/>
    <s v="SA-20830"/>
    <s v="Sue Ann Reed"/>
    <x v="0"/>
    <x v="0"/>
    <s v="Fresno"/>
    <x v="1"/>
    <n v="93727"/>
    <x v="1"/>
    <s v="OFF-BI-10001553"/>
    <x v="1"/>
    <x v="8"/>
    <s v="SpineVue Locking Slant-D Ring Binders by Cardinal"/>
    <x v="899"/>
    <x v="0"/>
    <n v="0.2"/>
    <x v="2228"/>
  </r>
  <r>
    <n v="5231"/>
    <x v="2591"/>
    <x v="3"/>
    <x v="498"/>
    <d v="2014-03-23T00:00:00"/>
    <s v="Second Class"/>
    <s v="SA-20830"/>
    <s v="Sue Ann Reed"/>
    <x v="0"/>
    <x v="0"/>
    <s v="Fresno"/>
    <x v="1"/>
    <n v="93727"/>
    <x v="1"/>
    <s v="FUR-TA-10001095"/>
    <x v="0"/>
    <x v="3"/>
    <s v="Chromcraft Round Conference Tables"/>
    <x v="944"/>
    <x v="2"/>
    <n v="0.2"/>
    <x v="4406"/>
  </r>
  <r>
    <n v="5232"/>
    <x v="2591"/>
    <x v="3"/>
    <x v="498"/>
    <d v="2014-03-23T00:00:00"/>
    <s v="Second Class"/>
    <s v="SA-20830"/>
    <s v="Sue Ann Reed"/>
    <x v="0"/>
    <x v="0"/>
    <s v="Fresno"/>
    <x v="1"/>
    <n v="93727"/>
    <x v="1"/>
    <s v="FUR-FU-10001185"/>
    <x v="0"/>
    <x v="5"/>
    <s v="Advantus Employee of the Month Certificate Frame, 11 x 13-1/2"/>
    <x v="3833"/>
    <x v="7"/>
    <n v="0"/>
    <x v="4407"/>
  </r>
  <r>
    <n v="5233"/>
    <x v="2591"/>
    <x v="3"/>
    <x v="498"/>
    <d v="2014-03-23T00:00:00"/>
    <s v="Second Class"/>
    <s v="SA-20830"/>
    <s v="Sue Ann Reed"/>
    <x v="0"/>
    <x v="0"/>
    <s v="Fresno"/>
    <x v="1"/>
    <n v="93727"/>
    <x v="1"/>
    <s v="OFF-BI-10000343"/>
    <x v="1"/>
    <x v="8"/>
    <s v="Pressboard Covers with Storage Hooks, 9 1/2&quot; x 11&quot;, Light Blue"/>
    <x v="3834"/>
    <x v="3"/>
    <n v="0.2"/>
    <x v="4408"/>
  </r>
  <r>
    <n v="5234"/>
    <x v="2592"/>
    <x v="2"/>
    <x v="638"/>
    <d v="2011-10-22T00:00:00"/>
    <s v="Standard Class"/>
    <s v="LS-17200"/>
    <s v="Luke Schmidt"/>
    <x v="1"/>
    <x v="0"/>
    <s v="Texarkana"/>
    <x v="36"/>
    <n v="71854"/>
    <x v="0"/>
    <s v="FUR-CH-10004626"/>
    <x v="0"/>
    <x v="1"/>
    <s v="Office Star Flex Back Scooter Chair with Aluminum Finish Frame"/>
    <x v="3835"/>
    <x v="5"/>
    <n v="0"/>
    <x v="4409"/>
  </r>
  <r>
    <n v="5235"/>
    <x v="2593"/>
    <x v="3"/>
    <x v="1029"/>
    <d v="2014-08-24T00:00:00"/>
    <s v="First Class"/>
    <s v="TM-21490"/>
    <s v="Tony Molinari"/>
    <x v="0"/>
    <x v="0"/>
    <s v="San Francisco"/>
    <x v="1"/>
    <n v="94110"/>
    <x v="1"/>
    <s v="FUR-TA-10001768"/>
    <x v="0"/>
    <x v="3"/>
    <s v="Hon Racetrack Conference Tables"/>
    <x v="3836"/>
    <x v="7"/>
    <n v="0.2"/>
    <x v="4410"/>
  </r>
  <r>
    <n v="5236"/>
    <x v="2594"/>
    <x v="0"/>
    <x v="258"/>
    <d v="2013-11-23T00:00:00"/>
    <s v="First Class"/>
    <s v="TT-21265"/>
    <s v="Tim Taslimi"/>
    <x v="1"/>
    <x v="0"/>
    <s v="Indianapolis"/>
    <x v="14"/>
    <n v="46203"/>
    <x v="2"/>
    <s v="OFF-AP-10001947"/>
    <x v="1"/>
    <x v="9"/>
    <s v="Acco 6 Outlet Guardian Premium Plus Surge Suppressor"/>
    <x v="3837"/>
    <x v="1"/>
    <n v="0"/>
    <x v="4411"/>
  </r>
  <r>
    <n v="5237"/>
    <x v="2595"/>
    <x v="2"/>
    <x v="59"/>
    <d v="2011-09-24T00:00:00"/>
    <s v="Standard Class"/>
    <s v="DN-13690"/>
    <s v="Duane Noonan"/>
    <x v="0"/>
    <x v="0"/>
    <s v="Columbia"/>
    <x v="39"/>
    <n v="21044"/>
    <x v="3"/>
    <s v="FUR-FU-10004952"/>
    <x v="0"/>
    <x v="5"/>
    <s v="C-Line Cubicle Keepers Polyproplyene Holder w/Velcro Back, 8-1/2x11, 25/Bx"/>
    <x v="3838"/>
    <x v="1"/>
    <n v="0"/>
    <x v="4412"/>
  </r>
  <r>
    <n v="5238"/>
    <x v="2595"/>
    <x v="2"/>
    <x v="59"/>
    <d v="2011-09-24T00:00:00"/>
    <s v="Standard Class"/>
    <s v="DN-13690"/>
    <s v="Duane Noonan"/>
    <x v="0"/>
    <x v="0"/>
    <s v="Columbia"/>
    <x v="39"/>
    <n v="21044"/>
    <x v="3"/>
    <s v="FUR-BO-10001337"/>
    <x v="0"/>
    <x v="0"/>
    <s v="O'Sullivan Living Dimensions 2-Shelf Bookcases"/>
    <x v="1041"/>
    <x v="1"/>
    <n v="0"/>
    <x v="4413"/>
  </r>
  <r>
    <n v="5239"/>
    <x v="2595"/>
    <x v="2"/>
    <x v="59"/>
    <d v="2011-09-24T00:00:00"/>
    <s v="Standard Class"/>
    <s v="DN-13690"/>
    <s v="Duane Noonan"/>
    <x v="0"/>
    <x v="0"/>
    <s v="Columbia"/>
    <x v="39"/>
    <n v="21044"/>
    <x v="3"/>
    <s v="TEC-AC-10003628"/>
    <x v="2"/>
    <x v="11"/>
    <s v="Logitech 910-002974 M325 Wireless Mouse for Web Scrolling"/>
    <x v="2830"/>
    <x v="0"/>
    <n v="0"/>
    <x v="3145"/>
  </r>
  <r>
    <n v="5240"/>
    <x v="2596"/>
    <x v="0"/>
    <x v="108"/>
    <d v="2013-09-18T00:00:00"/>
    <s v="Standard Class"/>
    <s v="EB-14110"/>
    <s v="Eugene Barchas"/>
    <x v="0"/>
    <x v="0"/>
    <s v="San Jose"/>
    <x v="1"/>
    <n v="95123"/>
    <x v="1"/>
    <s v="OFF-ST-10004186"/>
    <x v="1"/>
    <x v="4"/>
    <s v="Stur-D-Stor Shelving, Vertical 5-Shelf: 72&quot;H x 36&quot;W x 18 1/2&quot;D"/>
    <x v="743"/>
    <x v="1"/>
    <n v="0"/>
    <x v="4414"/>
  </r>
  <r>
    <n v="5241"/>
    <x v="2596"/>
    <x v="0"/>
    <x v="108"/>
    <d v="2013-09-18T00:00:00"/>
    <s v="Standard Class"/>
    <s v="EB-14110"/>
    <s v="Eugene Barchas"/>
    <x v="0"/>
    <x v="0"/>
    <s v="San Jose"/>
    <x v="1"/>
    <n v="95123"/>
    <x v="1"/>
    <s v="OFF-BI-10001658"/>
    <x v="1"/>
    <x v="8"/>
    <s v="GBC Standard Therm-A-Bind Covers"/>
    <x v="3839"/>
    <x v="0"/>
    <n v="0.2"/>
    <x v="4415"/>
  </r>
  <r>
    <n v="5242"/>
    <x v="2597"/>
    <x v="0"/>
    <x v="713"/>
    <d v="2013-09-27T00:00:00"/>
    <s v="Second Class"/>
    <s v="CM-11815"/>
    <s v="Candace McMahon"/>
    <x v="1"/>
    <x v="0"/>
    <s v="Seattle"/>
    <x v="4"/>
    <n v="98115"/>
    <x v="1"/>
    <s v="OFF-SU-10004737"/>
    <x v="1"/>
    <x v="14"/>
    <s v="Acme Design Stainless Steel Bent Scissors"/>
    <x v="3840"/>
    <x v="0"/>
    <n v="0"/>
    <x v="4416"/>
  </r>
  <r>
    <n v="5243"/>
    <x v="2598"/>
    <x v="3"/>
    <x v="1018"/>
    <d v="2014-08-09T00:00:00"/>
    <s v="Standard Class"/>
    <s v="HM-14860"/>
    <s v="Harry Marie"/>
    <x v="1"/>
    <x v="0"/>
    <s v="Carrollton"/>
    <x v="5"/>
    <n v="75007"/>
    <x v="2"/>
    <s v="OFF-BI-10002827"/>
    <x v="1"/>
    <x v="8"/>
    <s v="Avery Durable Poly Binders"/>
    <x v="3841"/>
    <x v="1"/>
    <n v="0.8"/>
    <x v="4417"/>
  </r>
  <r>
    <n v="5244"/>
    <x v="2599"/>
    <x v="0"/>
    <x v="197"/>
    <d v="2013-07-27T00:00:00"/>
    <s v="First Class"/>
    <s v="KM-16375"/>
    <s v="Katherine Murray"/>
    <x v="2"/>
    <x v="0"/>
    <s v="Arlington"/>
    <x v="17"/>
    <n v="22204"/>
    <x v="0"/>
    <s v="OFF-BI-10003694"/>
    <x v="1"/>
    <x v="8"/>
    <s v="Avery 3 1/2&quot; Diskette Storage Pages, 10/Pack"/>
    <x v="3842"/>
    <x v="7"/>
    <n v="0"/>
    <x v="4418"/>
  </r>
  <r>
    <n v="5245"/>
    <x v="2600"/>
    <x v="0"/>
    <x v="1030"/>
    <d v="2013-08-05T00:00:00"/>
    <s v="Second Class"/>
    <s v="BF-11020"/>
    <s v="Barry Französisch"/>
    <x v="1"/>
    <x v="0"/>
    <s v="Los Angeles"/>
    <x v="1"/>
    <n v="90032"/>
    <x v="1"/>
    <s v="FUR-TA-10001691"/>
    <x v="0"/>
    <x v="3"/>
    <s v="Barricks Non-Folding Utility Table with Steel Legs, Laminate Tops"/>
    <x v="3843"/>
    <x v="0"/>
    <n v="0.2"/>
    <x v="4419"/>
  </r>
  <r>
    <n v="5246"/>
    <x v="2600"/>
    <x v="0"/>
    <x v="1030"/>
    <d v="2013-08-05T00:00:00"/>
    <s v="Second Class"/>
    <s v="BF-11020"/>
    <s v="Barry Französisch"/>
    <x v="1"/>
    <x v="0"/>
    <s v="Los Angeles"/>
    <x v="1"/>
    <n v="90032"/>
    <x v="1"/>
    <s v="TEC-PH-10001918"/>
    <x v="2"/>
    <x v="7"/>
    <s v="Nortel Business Series Terminal T7208 Digital phone"/>
    <x v="3844"/>
    <x v="1"/>
    <n v="0.2"/>
    <x v="4420"/>
  </r>
  <r>
    <n v="5247"/>
    <x v="2600"/>
    <x v="0"/>
    <x v="1030"/>
    <d v="2013-08-05T00:00:00"/>
    <s v="Second Class"/>
    <s v="BF-11020"/>
    <s v="Barry Französisch"/>
    <x v="1"/>
    <x v="0"/>
    <s v="Los Angeles"/>
    <x v="1"/>
    <n v="90032"/>
    <x v="1"/>
    <s v="OFF-BI-10000285"/>
    <x v="1"/>
    <x v="8"/>
    <s v="XtraLife ClearVue Slant-D Ring Binders by Cardinal"/>
    <x v="3845"/>
    <x v="0"/>
    <n v="0.2"/>
    <x v="4421"/>
  </r>
  <r>
    <n v="5248"/>
    <x v="2601"/>
    <x v="1"/>
    <x v="1031"/>
    <d v="2012-05-27T00:00:00"/>
    <s v="Standard Class"/>
    <s v="JE-15745"/>
    <s v="Joel Eaton"/>
    <x v="0"/>
    <x v="0"/>
    <s v="Frankfort"/>
    <x v="10"/>
    <n v="60423"/>
    <x v="2"/>
    <s v="OFF-AP-10000358"/>
    <x v="1"/>
    <x v="9"/>
    <s v="Fellowes Basic Home/Office Series Surge Protectors"/>
    <x v="3846"/>
    <x v="8"/>
    <n v="0.8"/>
    <x v="4422"/>
  </r>
  <r>
    <n v="5249"/>
    <x v="2602"/>
    <x v="3"/>
    <x v="132"/>
    <d v="2014-11-06T00:00:00"/>
    <s v="Second Class"/>
    <s v="EJ-14155"/>
    <s v="Eva Jacobs"/>
    <x v="0"/>
    <x v="0"/>
    <s v="Seattle"/>
    <x v="4"/>
    <n v="98105"/>
    <x v="1"/>
    <s v="TEC-AC-10002345"/>
    <x v="2"/>
    <x v="11"/>
    <s v="HP Standard 104 key PS/2 Keyboard"/>
    <x v="3847"/>
    <x v="1"/>
    <n v="0"/>
    <x v="4423"/>
  </r>
  <r>
    <n v="5250"/>
    <x v="2603"/>
    <x v="1"/>
    <x v="392"/>
    <d v="2012-04-21T00:00:00"/>
    <s v="Standard Class"/>
    <s v="BN-11470"/>
    <s v="Brad Norvell"/>
    <x v="1"/>
    <x v="0"/>
    <s v="Philadelphia"/>
    <x v="9"/>
    <n v="19143"/>
    <x v="3"/>
    <s v="OFF-FA-10001229"/>
    <x v="1"/>
    <x v="13"/>
    <s v="Staples"/>
    <x v="3848"/>
    <x v="4"/>
    <n v="0.2"/>
    <x v="4424"/>
  </r>
  <r>
    <n v="5251"/>
    <x v="2604"/>
    <x v="0"/>
    <x v="939"/>
    <d v="2013-12-19T00:00:00"/>
    <s v="Standard Class"/>
    <s v="EC-14050"/>
    <s v="Erin Creighton"/>
    <x v="0"/>
    <x v="0"/>
    <s v="Columbus"/>
    <x v="32"/>
    <n v="31907"/>
    <x v="0"/>
    <s v="TEC-AC-10001314"/>
    <x v="2"/>
    <x v="11"/>
    <s v="Case Logic 2.4GHz Wireless Keyboard"/>
    <x v="2932"/>
    <x v="2"/>
    <n v="0"/>
    <x v="4425"/>
  </r>
  <r>
    <n v="5252"/>
    <x v="2604"/>
    <x v="0"/>
    <x v="939"/>
    <d v="2013-12-19T00:00:00"/>
    <s v="Standard Class"/>
    <s v="EC-14050"/>
    <s v="Erin Creighton"/>
    <x v="0"/>
    <x v="0"/>
    <s v="Columbus"/>
    <x v="32"/>
    <n v="31907"/>
    <x v="0"/>
    <s v="OFF-PA-10004438"/>
    <x v="1"/>
    <x v="10"/>
    <s v="Xerox 1907"/>
    <x v="338"/>
    <x v="4"/>
    <n v="0"/>
    <x v="346"/>
  </r>
  <r>
    <n v="5253"/>
    <x v="2605"/>
    <x v="1"/>
    <x v="628"/>
    <d v="2012-11-02T00:00:00"/>
    <s v="First Class"/>
    <s v="TT-21220"/>
    <s v="Thomas Thornton"/>
    <x v="0"/>
    <x v="0"/>
    <s v="Virginia Beach"/>
    <x v="17"/>
    <n v="23464"/>
    <x v="0"/>
    <s v="OFF-AP-10000026"/>
    <x v="1"/>
    <x v="9"/>
    <s v="Tripp Lite Isotel 6 Outlet Surge Protector with Fax/Modem Protection"/>
    <x v="3849"/>
    <x v="1"/>
    <n v="0"/>
    <x v="4426"/>
  </r>
  <r>
    <n v="5254"/>
    <x v="2606"/>
    <x v="2"/>
    <x v="1009"/>
    <d v="2011-03-11T00:00:00"/>
    <s v="Second Class"/>
    <s v="NP-18685"/>
    <s v="Nora Pelletier"/>
    <x v="2"/>
    <x v="0"/>
    <s v="Des Moines"/>
    <x v="4"/>
    <n v="98198"/>
    <x v="1"/>
    <s v="OFF-BI-10004224"/>
    <x v="1"/>
    <x v="8"/>
    <s v="Catalog Binders with Expanding Posts"/>
    <x v="3850"/>
    <x v="0"/>
    <n v="0.2"/>
    <x v="4427"/>
  </r>
  <r>
    <n v="5255"/>
    <x v="2607"/>
    <x v="1"/>
    <x v="616"/>
    <d v="2012-03-07T00:00:00"/>
    <s v="Second Class"/>
    <s v="AH-10195"/>
    <s v="Alan Haines"/>
    <x v="1"/>
    <x v="0"/>
    <s v="Bethlehem"/>
    <x v="9"/>
    <n v="18018"/>
    <x v="3"/>
    <s v="FUR-CH-10002647"/>
    <x v="0"/>
    <x v="1"/>
    <s v="Situations Contoured Folding Chairs, 4/Set"/>
    <x v="2811"/>
    <x v="0"/>
    <n v="0.3"/>
    <x v="3123"/>
  </r>
  <r>
    <n v="5256"/>
    <x v="2607"/>
    <x v="1"/>
    <x v="616"/>
    <d v="2012-03-07T00:00:00"/>
    <s v="Second Class"/>
    <s v="AH-10195"/>
    <s v="Alan Haines"/>
    <x v="1"/>
    <x v="0"/>
    <s v="Bethlehem"/>
    <x v="9"/>
    <n v="18018"/>
    <x v="3"/>
    <s v="FUR-FU-10003247"/>
    <x v="0"/>
    <x v="5"/>
    <s v="36X48 HARDFLOOR CHAIRMAT"/>
    <x v="3295"/>
    <x v="0"/>
    <n v="0.2"/>
    <x v="4428"/>
  </r>
  <r>
    <n v="5257"/>
    <x v="2608"/>
    <x v="0"/>
    <x v="590"/>
    <d v="2013-08-15T00:00:00"/>
    <s v="Standard Class"/>
    <s v="CC-12145"/>
    <s v="Charles Crestani"/>
    <x v="0"/>
    <x v="0"/>
    <s v="Oklahoma City"/>
    <x v="26"/>
    <n v="73120"/>
    <x v="2"/>
    <s v="OFF-PA-10003270"/>
    <x v="1"/>
    <x v="10"/>
    <s v="Xerox 1954"/>
    <x v="232"/>
    <x v="0"/>
    <n v="0"/>
    <x v="234"/>
  </r>
  <r>
    <n v="5258"/>
    <x v="2609"/>
    <x v="3"/>
    <x v="1032"/>
    <d v="2014-01-09T00:00:00"/>
    <s v="Standard Class"/>
    <s v="DL-13315"/>
    <s v="Delfina Latchford"/>
    <x v="0"/>
    <x v="0"/>
    <s v="Rancho Cucamonga"/>
    <x v="1"/>
    <n v="91730"/>
    <x v="1"/>
    <s v="OFF-PA-10004735"/>
    <x v="1"/>
    <x v="10"/>
    <s v="Xerox 1905"/>
    <x v="789"/>
    <x v="5"/>
    <n v="0"/>
    <x v="814"/>
  </r>
  <r>
    <n v="5259"/>
    <x v="2610"/>
    <x v="3"/>
    <x v="449"/>
    <d v="2014-10-12T00:00:00"/>
    <s v="First Class"/>
    <s v="XP-21865"/>
    <s v="Xylona Preis"/>
    <x v="0"/>
    <x v="0"/>
    <s v="Los Angeles"/>
    <x v="1"/>
    <n v="90032"/>
    <x v="1"/>
    <s v="OFF-PA-10001745"/>
    <x v="1"/>
    <x v="10"/>
    <s v="Wirebound Message Books, 2 7/8&quot; x 5&quot;, 3 Forms per Page"/>
    <x v="3851"/>
    <x v="2"/>
    <n v="0"/>
    <x v="4429"/>
  </r>
  <r>
    <n v="5260"/>
    <x v="2611"/>
    <x v="3"/>
    <x v="179"/>
    <d v="2014-10-27T00:00:00"/>
    <s v="Standard Class"/>
    <s v="MA-17560"/>
    <s v="Matt Abelman"/>
    <x v="2"/>
    <x v="0"/>
    <s v="Philadelphia"/>
    <x v="9"/>
    <n v="19120"/>
    <x v="3"/>
    <s v="OFF-PA-10000176"/>
    <x v="1"/>
    <x v="10"/>
    <s v="Xerox 1887"/>
    <x v="2817"/>
    <x v="1"/>
    <n v="0.2"/>
    <x v="3130"/>
  </r>
  <r>
    <n v="5261"/>
    <x v="2612"/>
    <x v="2"/>
    <x v="557"/>
    <d v="2011-09-10T00:00:00"/>
    <s v="First Class"/>
    <s v="SZ-20035"/>
    <s v="Sam Zeldin"/>
    <x v="2"/>
    <x v="0"/>
    <s v="Houston"/>
    <x v="5"/>
    <n v="77036"/>
    <x v="2"/>
    <s v="TEC-PH-10000675"/>
    <x v="2"/>
    <x v="7"/>
    <s v="Panasonic KX TS3282B Corded phone"/>
    <x v="2103"/>
    <x v="1"/>
    <n v="0.2"/>
    <x v="2267"/>
  </r>
  <r>
    <n v="5262"/>
    <x v="2612"/>
    <x v="2"/>
    <x v="557"/>
    <d v="2011-09-10T00:00:00"/>
    <s v="First Class"/>
    <s v="SZ-20035"/>
    <s v="Sam Zeldin"/>
    <x v="2"/>
    <x v="0"/>
    <s v="Houston"/>
    <x v="5"/>
    <n v="77036"/>
    <x v="2"/>
    <s v="OFF-BI-10000050"/>
    <x v="1"/>
    <x v="8"/>
    <s v="Angle-D Binders with Locking Rings, Label Holders"/>
    <x v="3852"/>
    <x v="0"/>
    <n v="0.8"/>
    <x v="4430"/>
  </r>
  <r>
    <n v="5263"/>
    <x v="2612"/>
    <x v="2"/>
    <x v="557"/>
    <d v="2011-09-10T00:00:00"/>
    <s v="First Class"/>
    <s v="SZ-20035"/>
    <s v="Sam Zeldin"/>
    <x v="2"/>
    <x v="0"/>
    <s v="Houston"/>
    <x v="5"/>
    <n v="77036"/>
    <x v="2"/>
    <s v="FUR-TA-10004154"/>
    <x v="0"/>
    <x v="3"/>
    <s v="Riverside Furniture Oval Coffee Table, Oval End Table, End Table with Drawer"/>
    <x v="3853"/>
    <x v="7"/>
    <n v="0.3"/>
    <x v="4431"/>
  </r>
  <r>
    <n v="5264"/>
    <x v="2612"/>
    <x v="2"/>
    <x v="557"/>
    <d v="2011-09-10T00:00:00"/>
    <s v="First Class"/>
    <s v="SZ-20035"/>
    <s v="Sam Zeldin"/>
    <x v="2"/>
    <x v="0"/>
    <s v="Houston"/>
    <x v="5"/>
    <n v="77036"/>
    <x v="2"/>
    <s v="TEC-AC-10002718"/>
    <x v="2"/>
    <x v="11"/>
    <s v="Belkin Standard 104 key USB Keyboard"/>
    <x v="3854"/>
    <x v="4"/>
    <n v="0.2"/>
    <x v="4432"/>
  </r>
  <r>
    <n v="5265"/>
    <x v="2612"/>
    <x v="2"/>
    <x v="557"/>
    <d v="2011-09-10T00:00:00"/>
    <s v="First Class"/>
    <s v="SZ-20035"/>
    <s v="Sam Zeldin"/>
    <x v="2"/>
    <x v="0"/>
    <s v="Houston"/>
    <x v="5"/>
    <n v="77036"/>
    <x v="2"/>
    <s v="OFF-AR-10003179"/>
    <x v="1"/>
    <x v="6"/>
    <s v="Dixon Ticonderoga Core-Lock Colored Pencils"/>
    <x v="3855"/>
    <x v="1"/>
    <n v="0.2"/>
    <x v="4433"/>
  </r>
  <r>
    <n v="5266"/>
    <x v="2613"/>
    <x v="3"/>
    <x v="1033"/>
    <d v="2014-10-04T00:00:00"/>
    <s v="First Class"/>
    <s v="CS-11845"/>
    <s v="Cari Sayre"/>
    <x v="1"/>
    <x v="0"/>
    <s v="Seattle"/>
    <x v="4"/>
    <n v="98103"/>
    <x v="1"/>
    <s v="OFF-PA-10001838"/>
    <x v="1"/>
    <x v="10"/>
    <s v="Adams Telephone Message Book W/Dividers/Space For Phone Numbers, 5 1/4&quot;X8 1/2&quot;, 300/Messages"/>
    <x v="2722"/>
    <x v="0"/>
    <n v="0"/>
    <x v="3975"/>
  </r>
  <r>
    <n v="5267"/>
    <x v="2613"/>
    <x v="3"/>
    <x v="1033"/>
    <d v="2014-10-04T00:00:00"/>
    <s v="First Class"/>
    <s v="CS-11845"/>
    <s v="Cari Sayre"/>
    <x v="1"/>
    <x v="0"/>
    <s v="Seattle"/>
    <x v="4"/>
    <n v="98103"/>
    <x v="1"/>
    <s v="OFF-PA-10004039"/>
    <x v="1"/>
    <x v="10"/>
    <s v="Xerox 1882"/>
    <x v="3856"/>
    <x v="1"/>
    <n v="0"/>
    <x v="4434"/>
  </r>
  <r>
    <n v="5268"/>
    <x v="2613"/>
    <x v="3"/>
    <x v="1033"/>
    <d v="2014-10-04T00:00:00"/>
    <s v="First Class"/>
    <s v="CS-11845"/>
    <s v="Cari Sayre"/>
    <x v="1"/>
    <x v="0"/>
    <s v="Seattle"/>
    <x v="4"/>
    <n v="98103"/>
    <x v="1"/>
    <s v="OFF-AP-10001626"/>
    <x v="1"/>
    <x v="9"/>
    <s v="Commercial WindTunnel Clean Air Upright Vacuum, Replacement Belts, Filtration Bags"/>
    <x v="3857"/>
    <x v="7"/>
    <n v="0"/>
    <x v="4435"/>
  </r>
  <r>
    <n v="5269"/>
    <x v="2614"/>
    <x v="3"/>
    <x v="673"/>
    <d v="2014-11-22T00:00:00"/>
    <s v="Standard Class"/>
    <s v="MH-18115"/>
    <s v="Mick Hernandez"/>
    <x v="2"/>
    <x v="0"/>
    <s v="Yonkers"/>
    <x v="15"/>
    <n v="10701"/>
    <x v="3"/>
    <s v="TEC-MA-10003173"/>
    <x v="2"/>
    <x v="15"/>
    <s v="Hewlett-Packard 300S Scientific Calculator"/>
    <x v="3858"/>
    <x v="4"/>
    <n v="0"/>
    <x v="4436"/>
  </r>
  <r>
    <n v="5270"/>
    <x v="2615"/>
    <x v="3"/>
    <x v="220"/>
    <d v="2014-09-12T00:00:00"/>
    <s v="Same Day"/>
    <s v="CB-12025"/>
    <s v="Cassandra Brandow"/>
    <x v="0"/>
    <x v="0"/>
    <s v="San Francisco"/>
    <x v="1"/>
    <n v="94110"/>
    <x v="1"/>
    <s v="FUR-FU-10000260"/>
    <x v="0"/>
    <x v="5"/>
    <s v="6&quot; Cubicle Wall Clock, Black"/>
    <x v="3859"/>
    <x v="4"/>
    <n v="0"/>
    <x v="4437"/>
  </r>
  <r>
    <n v="5271"/>
    <x v="2615"/>
    <x v="3"/>
    <x v="220"/>
    <d v="2014-09-12T00:00:00"/>
    <s v="Same Day"/>
    <s v="CB-12025"/>
    <s v="Cassandra Brandow"/>
    <x v="0"/>
    <x v="0"/>
    <s v="San Francisco"/>
    <x v="1"/>
    <n v="94110"/>
    <x v="1"/>
    <s v="OFF-AP-10004487"/>
    <x v="1"/>
    <x v="9"/>
    <s v="Kensington 4 Outlet MasterPiece Compact Power Control Center"/>
    <x v="846"/>
    <x v="2"/>
    <n v="0"/>
    <x v="877"/>
  </r>
  <r>
    <n v="5272"/>
    <x v="2616"/>
    <x v="3"/>
    <x v="1034"/>
    <d v="2014-01-17T00:00:00"/>
    <s v="Same Day"/>
    <s v="JO-15145"/>
    <s v="Jack O'Briant"/>
    <x v="1"/>
    <x v="0"/>
    <s v="Los Angeles"/>
    <x v="1"/>
    <n v="90008"/>
    <x v="1"/>
    <s v="FUR-FU-10001487"/>
    <x v="0"/>
    <x v="5"/>
    <s v="Eldon Expressions Wood and Plastic Desk Accessories, Cherry Wood"/>
    <x v="3386"/>
    <x v="4"/>
    <n v="0"/>
    <x v="4438"/>
  </r>
  <r>
    <n v="5273"/>
    <x v="2616"/>
    <x v="3"/>
    <x v="1034"/>
    <d v="2014-01-17T00:00:00"/>
    <s v="Same Day"/>
    <s v="JO-15145"/>
    <s v="Jack O'Briant"/>
    <x v="1"/>
    <x v="0"/>
    <s v="Los Angeles"/>
    <x v="1"/>
    <n v="90008"/>
    <x v="1"/>
    <s v="FUR-TA-10001520"/>
    <x v="0"/>
    <x v="3"/>
    <s v="Lesro Sheffield Collection Coffee Table, End Table, Center Table, Corner Table"/>
    <x v="3860"/>
    <x v="3"/>
    <n v="0.2"/>
    <x v="4439"/>
  </r>
  <r>
    <n v="5274"/>
    <x v="2617"/>
    <x v="0"/>
    <x v="491"/>
    <d v="2013-11-30T00:00:00"/>
    <s v="First Class"/>
    <s v="PA-19060"/>
    <s v="Pete Armstrong"/>
    <x v="2"/>
    <x v="0"/>
    <s v="Miami"/>
    <x v="2"/>
    <n v="33142"/>
    <x v="0"/>
    <s v="OFF-BI-10000145"/>
    <x v="1"/>
    <x v="8"/>
    <s v="Zipper Ring Binder Pockets"/>
    <x v="3861"/>
    <x v="4"/>
    <n v="0.7"/>
    <x v="4440"/>
  </r>
  <r>
    <n v="5275"/>
    <x v="2618"/>
    <x v="1"/>
    <x v="209"/>
    <d v="2012-11-09T00:00:00"/>
    <s v="Second Class"/>
    <s v="SV-20785"/>
    <s v="Stewart Visinsky"/>
    <x v="0"/>
    <x v="0"/>
    <s v="Burlington"/>
    <x v="42"/>
    <s v="05408"/>
    <x v="3"/>
    <s v="FUR-CH-10000595"/>
    <x v="0"/>
    <x v="1"/>
    <s v="Safco Contoured Stacking Chairs"/>
    <x v="3862"/>
    <x v="1"/>
    <n v="0"/>
    <x v="4441"/>
  </r>
  <r>
    <n v="5276"/>
    <x v="2619"/>
    <x v="3"/>
    <x v="817"/>
    <d v="2014-12-21T00:00:00"/>
    <s v="Standard Class"/>
    <s v="KL-16555"/>
    <s v="Kelly Lampkin"/>
    <x v="1"/>
    <x v="0"/>
    <s v="Fayetteville"/>
    <x v="36"/>
    <n v="72701"/>
    <x v="0"/>
    <s v="TEC-AC-10004469"/>
    <x v="2"/>
    <x v="11"/>
    <s v="Microsoft Sculpt Comfort Mouse"/>
    <x v="3863"/>
    <x v="4"/>
    <n v="0"/>
    <x v="4442"/>
  </r>
  <r>
    <n v="5277"/>
    <x v="2619"/>
    <x v="3"/>
    <x v="817"/>
    <d v="2014-12-21T00:00:00"/>
    <s v="Standard Class"/>
    <s v="KL-16555"/>
    <s v="Kelly Lampkin"/>
    <x v="1"/>
    <x v="0"/>
    <s v="Fayetteville"/>
    <x v="36"/>
    <n v="72701"/>
    <x v="0"/>
    <s v="TEC-AC-10003038"/>
    <x v="2"/>
    <x v="11"/>
    <s v="Kingston Digital DataTraveler 16GB USB 2.0"/>
    <x v="915"/>
    <x v="2"/>
    <n v="0"/>
    <x v="1999"/>
  </r>
  <r>
    <n v="5278"/>
    <x v="2620"/>
    <x v="2"/>
    <x v="103"/>
    <d v="2011-09-17T00:00:00"/>
    <s v="Standard Class"/>
    <s v="BC-11125"/>
    <s v="Becky Castell"/>
    <x v="2"/>
    <x v="0"/>
    <s v="Odessa"/>
    <x v="5"/>
    <n v="79762"/>
    <x v="2"/>
    <s v="FUR-CH-10004698"/>
    <x v="0"/>
    <x v="1"/>
    <s v="Padded Folding Chairs, Black, 4/Carton"/>
    <x v="3864"/>
    <x v="5"/>
    <n v="0.3"/>
    <x v="4443"/>
  </r>
  <r>
    <n v="5279"/>
    <x v="2621"/>
    <x v="2"/>
    <x v="1035"/>
    <d v="2011-12-13T00:00:00"/>
    <s v="Standard Class"/>
    <s v="PO-18850"/>
    <s v="Patrick O'Brill"/>
    <x v="0"/>
    <x v="0"/>
    <s v="Virginia Beach"/>
    <x v="17"/>
    <n v="23464"/>
    <x v="0"/>
    <s v="OFF-PA-10003641"/>
    <x v="1"/>
    <x v="10"/>
    <s v="Xerox 1909"/>
    <x v="151"/>
    <x v="4"/>
    <n v="0"/>
    <x v="153"/>
  </r>
  <r>
    <n v="5280"/>
    <x v="2622"/>
    <x v="3"/>
    <x v="210"/>
    <d v="2014-09-12T00:00:00"/>
    <s v="Standard Class"/>
    <s v="AG-10675"/>
    <s v="Anna Gayman"/>
    <x v="0"/>
    <x v="0"/>
    <s v="Milwaukee"/>
    <x v="6"/>
    <n v="53209"/>
    <x v="2"/>
    <s v="TEC-AC-10002134"/>
    <x v="2"/>
    <x v="11"/>
    <s v="Rosewill 107 Normal Keys USB Wired Standard Keyboard"/>
    <x v="814"/>
    <x v="7"/>
    <n v="0"/>
    <x v="4444"/>
  </r>
  <r>
    <n v="5281"/>
    <x v="2623"/>
    <x v="3"/>
    <x v="566"/>
    <d v="2014-10-13T00:00:00"/>
    <s v="Standard Class"/>
    <s v="DB-13210"/>
    <s v="Dean Braden"/>
    <x v="0"/>
    <x v="0"/>
    <s v="Detroit"/>
    <x v="12"/>
    <n v="48234"/>
    <x v="2"/>
    <s v="OFF-ST-10001837"/>
    <x v="1"/>
    <x v="4"/>
    <s v="SAFCO Mobile Desk Side File, Wire Frame"/>
    <x v="2086"/>
    <x v="0"/>
    <n v="0"/>
    <x v="2247"/>
  </r>
  <r>
    <n v="5282"/>
    <x v="2624"/>
    <x v="1"/>
    <x v="577"/>
    <d v="2012-09-10T00:00:00"/>
    <s v="Standard Class"/>
    <s v="SP-20860"/>
    <s v="Sung Pak"/>
    <x v="1"/>
    <x v="0"/>
    <s v="Rochester"/>
    <x v="11"/>
    <n v="55901"/>
    <x v="2"/>
    <s v="FUR-FU-10001706"/>
    <x v="0"/>
    <x v="5"/>
    <s v="Longer-Life Soft White Bulbs"/>
    <x v="51"/>
    <x v="0"/>
    <n v="0"/>
    <x v="51"/>
  </r>
  <r>
    <n v="5283"/>
    <x v="2624"/>
    <x v="1"/>
    <x v="577"/>
    <d v="2012-09-10T00:00:00"/>
    <s v="Standard Class"/>
    <s v="SP-20860"/>
    <s v="Sung Pak"/>
    <x v="1"/>
    <x v="0"/>
    <s v="Rochester"/>
    <x v="11"/>
    <n v="55901"/>
    <x v="2"/>
    <s v="OFF-PA-10001970"/>
    <x v="1"/>
    <x v="10"/>
    <s v="Xerox 1881"/>
    <x v="655"/>
    <x v="1"/>
    <n v="0"/>
    <x v="4445"/>
  </r>
  <r>
    <n v="5284"/>
    <x v="2625"/>
    <x v="2"/>
    <x v="809"/>
    <d v="2011-04-04T00:00:00"/>
    <s v="Standard Class"/>
    <s v="Dl-13600"/>
    <s v="Dorris liebe"/>
    <x v="1"/>
    <x v="0"/>
    <s v="Seattle"/>
    <x v="4"/>
    <n v="98105"/>
    <x v="1"/>
    <s v="OFF-ST-10002957"/>
    <x v="1"/>
    <x v="4"/>
    <s v="Sterilite Show Offs Storage Containers"/>
    <x v="3426"/>
    <x v="1"/>
    <n v="0"/>
    <x v="232"/>
  </r>
  <r>
    <n v="5285"/>
    <x v="2625"/>
    <x v="2"/>
    <x v="809"/>
    <d v="2011-04-04T00:00:00"/>
    <s v="Standard Class"/>
    <s v="Dl-13600"/>
    <s v="Dorris liebe"/>
    <x v="1"/>
    <x v="0"/>
    <s v="Seattle"/>
    <x v="4"/>
    <n v="98105"/>
    <x v="1"/>
    <s v="OFF-LA-10002312"/>
    <x v="1"/>
    <x v="2"/>
    <s v="Avery 490"/>
    <x v="1851"/>
    <x v="1"/>
    <n v="0"/>
    <x v="1986"/>
  </r>
  <r>
    <n v="5286"/>
    <x v="2626"/>
    <x v="3"/>
    <x v="1024"/>
    <d v="2014-05-07T00:00:00"/>
    <s v="First Class"/>
    <s v="LH-17020"/>
    <s v="Lisa Hazard"/>
    <x v="0"/>
    <x v="0"/>
    <s v="Louisville"/>
    <x v="22"/>
    <n v="80027"/>
    <x v="1"/>
    <s v="OFF-EN-10002600"/>
    <x v="1"/>
    <x v="12"/>
    <s v="Redi-Strip #10 Envelopes, 4 1/8 x 9 1/2"/>
    <x v="3355"/>
    <x v="6"/>
    <n v="0.2"/>
    <x v="4446"/>
  </r>
  <r>
    <n v="5287"/>
    <x v="2626"/>
    <x v="3"/>
    <x v="1024"/>
    <d v="2014-05-07T00:00:00"/>
    <s v="First Class"/>
    <s v="LH-17020"/>
    <s v="Lisa Hazard"/>
    <x v="0"/>
    <x v="0"/>
    <s v="Louisville"/>
    <x v="22"/>
    <n v="80027"/>
    <x v="1"/>
    <s v="OFF-BI-10003274"/>
    <x v="1"/>
    <x v="8"/>
    <s v="Avery Durable Slant Ring Binders, No Labels"/>
    <x v="3865"/>
    <x v="8"/>
    <n v="0.7"/>
    <x v="4447"/>
  </r>
  <r>
    <n v="5288"/>
    <x v="2626"/>
    <x v="3"/>
    <x v="1024"/>
    <d v="2014-05-07T00:00:00"/>
    <s v="First Class"/>
    <s v="LH-17020"/>
    <s v="Lisa Hazard"/>
    <x v="0"/>
    <x v="0"/>
    <s v="Louisville"/>
    <x v="22"/>
    <n v="80027"/>
    <x v="1"/>
    <s v="FUR-BO-10004467"/>
    <x v="0"/>
    <x v="0"/>
    <s v="Bestar Classic Bookcase"/>
    <x v="3866"/>
    <x v="1"/>
    <n v="0.7"/>
    <x v="4448"/>
  </r>
  <r>
    <n v="5289"/>
    <x v="2627"/>
    <x v="3"/>
    <x v="504"/>
    <d v="2014-05-06T00:00:00"/>
    <s v="Standard Class"/>
    <s v="AD-10180"/>
    <s v="Alan Dominguez"/>
    <x v="2"/>
    <x v="0"/>
    <s v="San Francisco"/>
    <x v="1"/>
    <n v="94122"/>
    <x v="1"/>
    <s v="OFF-PA-10000675"/>
    <x v="1"/>
    <x v="10"/>
    <s v="Xerox 1919"/>
    <x v="2919"/>
    <x v="4"/>
    <n v="0"/>
    <x v="4449"/>
  </r>
  <r>
    <n v="5290"/>
    <x v="2628"/>
    <x v="2"/>
    <x v="78"/>
    <d v="2011-09-15T00:00:00"/>
    <s v="Standard Class"/>
    <s v="KT-16465"/>
    <s v="Kean Takahito"/>
    <x v="0"/>
    <x v="0"/>
    <s v="Houston"/>
    <x v="5"/>
    <n v="77036"/>
    <x v="2"/>
    <s v="OFF-PA-10002259"/>
    <x v="1"/>
    <x v="10"/>
    <s v="Geographics Note Cards, Blank, White, 8 1/2&quot; x 11&quot;"/>
    <x v="3867"/>
    <x v="0"/>
    <n v="0.2"/>
    <x v="4450"/>
  </r>
  <r>
    <n v="5291"/>
    <x v="2628"/>
    <x v="2"/>
    <x v="78"/>
    <d v="2011-09-15T00:00:00"/>
    <s v="Standard Class"/>
    <s v="KT-16465"/>
    <s v="Kean Takahito"/>
    <x v="0"/>
    <x v="0"/>
    <s v="Houston"/>
    <x v="5"/>
    <n v="77036"/>
    <x v="2"/>
    <s v="FUR-CH-10004287"/>
    <x v="0"/>
    <x v="1"/>
    <s v="SAFCO Arco Folding Chair"/>
    <x v="3868"/>
    <x v="2"/>
    <n v="0.3"/>
    <x v="4451"/>
  </r>
  <r>
    <n v="5292"/>
    <x v="2628"/>
    <x v="2"/>
    <x v="78"/>
    <d v="2011-09-15T00:00:00"/>
    <s v="Standard Class"/>
    <s v="KT-16465"/>
    <s v="Kean Takahito"/>
    <x v="0"/>
    <x v="0"/>
    <s v="Houston"/>
    <x v="5"/>
    <n v="77036"/>
    <x v="2"/>
    <s v="OFF-PA-10000482"/>
    <x v="1"/>
    <x v="10"/>
    <s v="Snap-A-Way Black Print Carbonless Ruled Speed Letter, Triplicate"/>
    <x v="3869"/>
    <x v="5"/>
    <n v="0.2"/>
    <x v="4452"/>
  </r>
  <r>
    <n v="5293"/>
    <x v="2629"/>
    <x v="3"/>
    <x v="308"/>
    <d v="2014-06-24T00:00:00"/>
    <s v="First Class"/>
    <s v="PJ-19015"/>
    <s v="Pauline Johnson"/>
    <x v="0"/>
    <x v="0"/>
    <s v="Miami"/>
    <x v="2"/>
    <n v="33180"/>
    <x v="0"/>
    <s v="OFF-ST-10004835"/>
    <x v="1"/>
    <x v="4"/>
    <s v="Plastic Stacking Crates &amp; Casters"/>
    <x v="3870"/>
    <x v="7"/>
    <n v="0.2"/>
    <x v="4453"/>
  </r>
  <r>
    <n v="5294"/>
    <x v="2630"/>
    <x v="1"/>
    <x v="207"/>
    <d v="2012-12-30T00:00:00"/>
    <s v="Standard Class"/>
    <s v="MC-18100"/>
    <s v="Mick Crebagga"/>
    <x v="0"/>
    <x v="0"/>
    <s v="Medina"/>
    <x v="24"/>
    <n v="44256"/>
    <x v="3"/>
    <s v="FUR-TA-10004086"/>
    <x v="0"/>
    <x v="3"/>
    <s v="KI Adjustable-Height Table"/>
    <x v="3871"/>
    <x v="7"/>
    <n v="0.4"/>
    <x v="4454"/>
  </r>
  <r>
    <n v="5295"/>
    <x v="2631"/>
    <x v="3"/>
    <x v="733"/>
    <d v="2014-08-20T00:00:00"/>
    <s v="Standard Class"/>
    <s v="BO-11350"/>
    <s v="Bill Overfelt"/>
    <x v="1"/>
    <x v="0"/>
    <s v="Roseville"/>
    <x v="11"/>
    <n v="55113"/>
    <x v="2"/>
    <s v="OFF-LA-10000305"/>
    <x v="1"/>
    <x v="2"/>
    <s v="Avery 495"/>
    <x v="3872"/>
    <x v="8"/>
    <n v="0"/>
    <x v="4455"/>
  </r>
  <r>
    <n v="5296"/>
    <x v="2632"/>
    <x v="3"/>
    <x v="168"/>
    <d v="2014-03-10T00:00:00"/>
    <s v="Standard Class"/>
    <s v="DP-13000"/>
    <s v="Darren Powers"/>
    <x v="0"/>
    <x v="0"/>
    <s v="Houston"/>
    <x v="5"/>
    <n v="77041"/>
    <x v="2"/>
    <s v="OFF-PA-10000806"/>
    <x v="1"/>
    <x v="10"/>
    <s v="Xerox 1934"/>
    <x v="2879"/>
    <x v="0"/>
    <n v="0.2"/>
    <x v="3201"/>
  </r>
  <r>
    <n v="5297"/>
    <x v="2633"/>
    <x v="3"/>
    <x v="944"/>
    <d v="2014-08-01T00:00:00"/>
    <s v="Standard Class"/>
    <s v="TM-21490"/>
    <s v="Tony Molinari"/>
    <x v="0"/>
    <x v="0"/>
    <s v="Yonkers"/>
    <x v="15"/>
    <n v="10701"/>
    <x v="3"/>
    <s v="FUR-FU-10004018"/>
    <x v="0"/>
    <x v="5"/>
    <s v="Tensor Computer Mounted Lamp"/>
    <x v="3873"/>
    <x v="7"/>
    <n v="0"/>
    <x v="4456"/>
  </r>
  <r>
    <n v="5298"/>
    <x v="2633"/>
    <x v="3"/>
    <x v="944"/>
    <d v="2014-08-01T00:00:00"/>
    <s v="Standard Class"/>
    <s v="TM-21490"/>
    <s v="Tony Molinari"/>
    <x v="0"/>
    <x v="0"/>
    <s v="Yonkers"/>
    <x v="15"/>
    <n v="10701"/>
    <x v="3"/>
    <s v="TEC-PH-10002660"/>
    <x v="2"/>
    <x v="7"/>
    <s v="Nortel Networks T7316 E Nt8 B27"/>
    <x v="821"/>
    <x v="8"/>
    <n v="0"/>
    <x v="851"/>
  </r>
  <r>
    <n v="5299"/>
    <x v="2634"/>
    <x v="0"/>
    <x v="713"/>
    <d v="2013-09-27T00:00:00"/>
    <s v="First Class"/>
    <s v="DV-13045"/>
    <s v="Darrin Van Huff"/>
    <x v="1"/>
    <x v="0"/>
    <s v="San Diego"/>
    <x v="1"/>
    <n v="92037"/>
    <x v="1"/>
    <s v="OFF-EN-10001509"/>
    <x v="1"/>
    <x v="12"/>
    <s v="Poly String Tie Envelopes"/>
    <x v="3874"/>
    <x v="0"/>
    <n v="0"/>
    <x v="4457"/>
  </r>
  <r>
    <n v="5300"/>
    <x v="2634"/>
    <x v="0"/>
    <x v="713"/>
    <d v="2013-09-27T00:00:00"/>
    <s v="First Class"/>
    <s v="DV-13045"/>
    <s v="Darrin Van Huff"/>
    <x v="1"/>
    <x v="0"/>
    <s v="San Diego"/>
    <x v="1"/>
    <n v="92037"/>
    <x v="1"/>
    <s v="OFF-LA-10003148"/>
    <x v="1"/>
    <x v="2"/>
    <s v="Avery 51"/>
    <x v="1381"/>
    <x v="1"/>
    <n v="0"/>
    <x v="3602"/>
  </r>
  <r>
    <n v="5301"/>
    <x v="2635"/>
    <x v="0"/>
    <x v="198"/>
    <d v="2013-06-04T00:00:00"/>
    <s v="Standard Class"/>
    <s v="AH-10690"/>
    <s v="Anna Häberlin"/>
    <x v="1"/>
    <x v="0"/>
    <s v="Springfield"/>
    <x v="17"/>
    <n v="22153"/>
    <x v="0"/>
    <s v="FUR-TA-10002645"/>
    <x v="0"/>
    <x v="3"/>
    <s v="Hon Rectangular Conference Tables"/>
    <x v="3875"/>
    <x v="12"/>
    <n v="0"/>
    <x v="4458"/>
  </r>
  <r>
    <n v="5302"/>
    <x v="2635"/>
    <x v="0"/>
    <x v="198"/>
    <d v="2013-06-04T00:00:00"/>
    <s v="Standard Class"/>
    <s v="AH-10690"/>
    <s v="Anna Häberlin"/>
    <x v="1"/>
    <x v="0"/>
    <s v="Springfield"/>
    <x v="17"/>
    <n v="22153"/>
    <x v="0"/>
    <s v="TEC-AC-10003033"/>
    <x v="2"/>
    <x v="11"/>
    <s v="Plantronics CS510 - Over-the-Head monaural Wireless Headset System"/>
    <x v="3876"/>
    <x v="5"/>
    <n v="0"/>
    <x v="4459"/>
  </r>
  <r>
    <n v="5303"/>
    <x v="2635"/>
    <x v="0"/>
    <x v="198"/>
    <d v="2013-06-04T00:00:00"/>
    <s v="Standard Class"/>
    <s v="AH-10690"/>
    <s v="Anna Häberlin"/>
    <x v="1"/>
    <x v="0"/>
    <s v="Springfield"/>
    <x v="17"/>
    <n v="22153"/>
    <x v="0"/>
    <s v="OFF-LA-10001297"/>
    <x v="1"/>
    <x v="2"/>
    <s v="Avery 473"/>
    <x v="3877"/>
    <x v="5"/>
    <n v="0"/>
    <x v="4460"/>
  </r>
  <r>
    <n v="5304"/>
    <x v="2636"/>
    <x v="2"/>
    <x v="912"/>
    <d v="2011-11-20T00:00:00"/>
    <s v="Standard Class"/>
    <s v="AB-10165"/>
    <s v="Alan Barnes"/>
    <x v="0"/>
    <x v="0"/>
    <s v="Decatur"/>
    <x v="10"/>
    <n v="62521"/>
    <x v="2"/>
    <s v="FUR-CH-10002017"/>
    <x v="0"/>
    <x v="1"/>
    <s v="SAFCO Optional Arm Kit for Workspace Cribbage Stacking Chair"/>
    <x v="3878"/>
    <x v="0"/>
    <n v="0.3"/>
    <x v="4461"/>
  </r>
  <r>
    <n v="5305"/>
    <x v="2637"/>
    <x v="2"/>
    <x v="158"/>
    <d v="2011-09-23T00:00:00"/>
    <s v="First Class"/>
    <s v="JS-15940"/>
    <s v="Joni Sundaresam"/>
    <x v="2"/>
    <x v="0"/>
    <s v="Garland"/>
    <x v="5"/>
    <n v="75043"/>
    <x v="2"/>
    <s v="FUR-FU-10001546"/>
    <x v="0"/>
    <x v="5"/>
    <s v="Dana Swing-Arm Lamps"/>
    <x v="1086"/>
    <x v="0"/>
    <n v="0.6"/>
    <x v="4462"/>
  </r>
  <r>
    <n v="5306"/>
    <x v="2638"/>
    <x v="0"/>
    <x v="823"/>
    <d v="2013-02-26T00:00:00"/>
    <s v="Standard Class"/>
    <s v="BV-11245"/>
    <s v="Benjamin Venier"/>
    <x v="1"/>
    <x v="0"/>
    <s v="Oceanside"/>
    <x v="15"/>
    <n v="11572"/>
    <x v="3"/>
    <s v="FUR-FU-10000629"/>
    <x v="0"/>
    <x v="5"/>
    <s v="9-3/4 Diameter Round Wall Clock"/>
    <x v="3879"/>
    <x v="2"/>
    <n v="0"/>
    <x v="4463"/>
  </r>
  <r>
    <n v="5307"/>
    <x v="2638"/>
    <x v="0"/>
    <x v="823"/>
    <d v="2013-02-26T00:00:00"/>
    <s v="Standard Class"/>
    <s v="BV-11245"/>
    <s v="Benjamin Venier"/>
    <x v="1"/>
    <x v="0"/>
    <s v="Oceanside"/>
    <x v="15"/>
    <n v="11572"/>
    <x v="3"/>
    <s v="OFF-ST-10000036"/>
    <x v="1"/>
    <x v="4"/>
    <s v="Recycled Data-Pak for Archival Bound Computer Printouts, 12-1/2 x 12-1/2 x 16"/>
    <x v="680"/>
    <x v="1"/>
    <n v="0"/>
    <x v="693"/>
  </r>
  <r>
    <n v="5308"/>
    <x v="2638"/>
    <x v="0"/>
    <x v="823"/>
    <d v="2013-02-26T00:00:00"/>
    <s v="Standard Class"/>
    <s v="BV-11245"/>
    <s v="Benjamin Venier"/>
    <x v="1"/>
    <x v="0"/>
    <s v="Oceanside"/>
    <x v="15"/>
    <n v="11572"/>
    <x v="3"/>
    <s v="TEC-PH-10002583"/>
    <x v="2"/>
    <x v="7"/>
    <s v="iOttie HLCRIO102 Car Mount"/>
    <x v="372"/>
    <x v="0"/>
    <n v="0"/>
    <x v="4464"/>
  </r>
  <r>
    <n v="5309"/>
    <x v="2639"/>
    <x v="3"/>
    <x v="123"/>
    <d v="2014-11-22T00:00:00"/>
    <s v="First Class"/>
    <s v="NC-18415"/>
    <s v="Nathan Cano"/>
    <x v="0"/>
    <x v="0"/>
    <s v="Houston"/>
    <x v="5"/>
    <n v="77095"/>
    <x v="2"/>
    <s v="FUR-CH-10003774"/>
    <x v="0"/>
    <x v="1"/>
    <s v="Global Wood Trimmed Manager's Task Chair, Khaki"/>
    <x v="3880"/>
    <x v="1"/>
    <n v="0.3"/>
    <x v="4465"/>
  </r>
  <r>
    <n v="5310"/>
    <x v="2639"/>
    <x v="3"/>
    <x v="123"/>
    <d v="2014-11-22T00:00:00"/>
    <s v="First Class"/>
    <s v="NC-18415"/>
    <s v="Nathan Cano"/>
    <x v="0"/>
    <x v="0"/>
    <s v="Houston"/>
    <x v="5"/>
    <n v="77095"/>
    <x v="2"/>
    <s v="OFF-AR-10003876"/>
    <x v="1"/>
    <x v="6"/>
    <s v="Avery Hi-Liter GlideStik Fluorescent Highlighter, Yellow Ink"/>
    <x v="3881"/>
    <x v="2"/>
    <n v="0.2"/>
    <x v="4466"/>
  </r>
  <r>
    <n v="5311"/>
    <x v="2639"/>
    <x v="3"/>
    <x v="123"/>
    <d v="2014-11-22T00:00:00"/>
    <s v="First Class"/>
    <s v="NC-18415"/>
    <s v="Nathan Cano"/>
    <x v="0"/>
    <x v="0"/>
    <s v="Houston"/>
    <x v="5"/>
    <n v="77095"/>
    <x v="2"/>
    <s v="OFF-BI-10003527"/>
    <x v="1"/>
    <x v="8"/>
    <s v="Fellowes PB500 Electric Punch Plastic Comb Binding Machine with Manual Bind"/>
    <x v="3882"/>
    <x v="5"/>
    <n v="0.8"/>
    <x v="4467"/>
  </r>
  <r>
    <n v="5312"/>
    <x v="2640"/>
    <x v="0"/>
    <x v="1036"/>
    <d v="2013-08-28T00:00:00"/>
    <s v="Standard Class"/>
    <s v="SU-20665"/>
    <s v="Stephanie Ulpright"/>
    <x v="2"/>
    <x v="0"/>
    <s v="Greenville"/>
    <x v="3"/>
    <n v="27834"/>
    <x v="0"/>
    <s v="OFF-LA-10004559"/>
    <x v="1"/>
    <x v="2"/>
    <s v="Avery 49"/>
    <x v="2145"/>
    <x v="4"/>
    <n v="0.2"/>
    <x v="2311"/>
  </r>
  <r>
    <n v="5313"/>
    <x v="2640"/>
    <x v="0"/>
    <x v="1036"/>
    <d v="2013-08-28T00:00:00"/>
    <s v="Standard Class"/>
    <s v="SU-20665"/>
    <s v="Stephanie Ulpright"/>
    <x v="2"/>
    <x v="0"/>
    <s v="Greenville"/>
    <x v="3"/>
    <n v="27834"/>
    <x v="0"/>
    <s v="OFF-SU-10002573"/>
    <x v="1"/>
    <x v="14"/>
    <s v="Acme 10&quot; Easy Grip Assistive Scissors"/>
    <x v="3883"/>
    <x v="0"/>
    <n v="0.2"/>
    <x v="4468"/>
  </r>
  <r>
    <n v="5314"/>
    <x v="2641"/>
    <x v="3"/>
    <x v="504"/>
    <d v="2014-05-06T00:00:00"/>
    <s v="Standard Class"/>
    <s v="DJ-13510"/>
    <s v="Don Jones"/>
    <x v="1"/>
    <x v="0"/>
    <s v="San Francisco"/>
    <x v="1"/>
    <n v="94110"/>
    <x v="1"/>
    <s v="FUR-FU-10000222"/>
    <x v="0"/>
    <x v="5"/>
    <s v="Seth Thomas 16&quot; Steel Case Clock"/>
    <x v="647"/>
    <x v="0"/>
    <n v="0"/>
    <x v="4469"/>
  </r>
  <r>
    <n v="5315"/>
    <x v="2641"/>
    <x v="3"/>
    <x v="504"/>
    <d v="2014-05-06T00:00:00"/>
    <s v="Standard Class"/>
    <s v="DJ-13510"/>
    <s v="Don Jones"/>
    <x v="1"/>
    <x v="0"/>
    <s v="San Francisco"/>
    <x v="1"/>
    <n v="94110"/>
    <x v="1"/>
    <s v="OFF-EN-10001219"/>
    <x v="1"/>
    <x v="12"/>
    <s v="#10- 4 1/8&quot; x 9 1/2&quot; Security-Tint Envelopes"/>
    <x v="2484"/>
    <x v="4"/>
    <n v="0"/>
    <x v="4470"/>
  </r>
  <r>
    <n v="5316"/>
    <x v="2642"/>
    <x v="0"/>
    <x v="440"/>
    <d v="2013-05-09T00:00:00"/>
    <s v="Standard Class"/>
    <s v="DL-12865"/>
    <s v="Dan Lawera"/>
    <x v="0"/>
    <x v="0"/>
    <s v="Greensboro"/>
    <x v="3"/>
    <n v="27405"/>
    <x v="0"/>
    <s v="FUR-CH-10002304"/>
    <x v="0"/>
    <x v="1"/>
    <s v="Global Stack Chair without Arms, Black"/>
    <x v="3884"/>
    <x v="6"/>
    <n v="0.2"/>
    <x v="4471"/>
  </r>
  <r>
    <n v="5317"/>
    <x v="2643"/>
    <x v="3"/>
    <x v="280"/>
    <d v="2014-10-06T00:00:00"/>
    <s v="First Class"/>
    <s v="Dp-13240"/>
    <s v="Dean percer"/>
    <x v="2"/>
    <x v="0"/>
    <s v="Knoxville"/>
    <x v="18"/>
    <n v="37918"/>
    <x v="0"/>
    <s v="FUR-FU-10002364"/>
    <x v="0"/>
    <x v="5"/>
    <s v="Eldon Expressions Wood Desk Accessories, Oak"/>
    <x v="929"/>
    <x v="0"/>
    <n v="0.2"/>
    <x v="4472"/>
  </r>
  <r>
    <n v="5318"/>
    <x v="2643"/>
    <x v="3"/>
    <x v="280"/>
    <d v="2014-10-06T00:00:00"/>
    <s v="First Class"/>
    <s v="Dp-13240"/>
    <s v="Dean percer"/>
    <x v="2"/>
    <x v="0"/>
    <s v="Knoxville"/>
    <x v="18"/>
    <n v="37918"/>
    <x v="0"/>
    <s v="FUR-FU-10004864"/>
    <x v="0"/>
    <x v="5"/>
    <s v="Eldon 500 Class Desk Accessories"/>
    <x v="3885"/>
    <x v="7"/>
    <n v="0.2"/>
    <x v="4473"/>
  </r>
  <r>
    <n v="5319"/>
    <x v="2643"/>
    <x v="3"/>
    <x v="280"/>
    <d v="2014-10-06T00:00:00"/>
    <s v="First Class"/>
    <s v="Dp-13240"/>
    <s v="Dean percer"/>
    <x v="2"/>
    <x v="0"/>
    <s v="Knoxville"/>
    <x v="18"/>
    <n v="37918"/>
    <x v="0"/>
    <s v="OFF-PA-10003172"/>
    <x v="1"/>
    <x v="10"/>
    <s v="Xerox 1996"/>
    <x v="561"/>
    <x v="4"/>
    <n v="0.2"/>
    <x v="570"/>
  </r>
  <r>
    <n v="5320"/>
    <x v="2643"/>
    <x v="3"/>
    <x v="280"/>
    <d v="2014-10-06T00:00:00"/>
    <s v="First Class"/>
    <s v="Dp-13240"/>
    <s v="Dean percer"/>
    <x v="2"/>
    <x v="0"/>
    <s v="Knoxville"/>
    <x v="18"/>
    <n v="37918"/>
    <x v="0"/>
    <s v="OFF-BI-10000977"/>
    <x v="1"/>
    <x v="8"/>
    <s v="Ibico Plastic Spiral Binding Combs"/>
    <x v="3347"/>
    <x v="1"/>
    <n v="0.7"/>
    <x v="3781"/>
  </r>
  <r>
    <n v="5321"/>
    <x v="2643"/>
    <x v="3"/>
    <x v="280"/>
    <d v="2014-10-06T00:00:00"/>
    <s v="First Class"/>
    <s v="Dp-13240"/>
    <s v="Dean percer"/>
    <x v="2"/>
    <x v="0"/>
    <s v="Knoxville"/>
    <x v="18"/>
    <n v="37918"/>
    <x v="0"/>
    <s v="FUR-TA-10000198"/>
    <x v="0"/>
    <x v="3"/>
    <s v="Chromcraft Bull-Nose Wood Oval Conference Tables &amp; Bases"/>
    <x v="3886"/>
    <x v="3"/>
    <n v="0.4"/>
    <x v="4474"/>
  </r>
  <r>
    <n v="5322"/>
    <x v="2643"/>
    <x v="3"/>
    <x v="280"/>
    <d v="2014-10-06T00:00:00"/>
    <s v="First Class"/>
    <s v="Dp-13240"/>
    <s v="Dean percer"/>
    <x v="2"/>
    <x v="0"/>
    <s v="Knoxville"/>
    <x v="18"/>
    <n v="37918"/>
    <x v="0"/>
    <s v="OFF-BI-10003984"/>
    <x v="1"/>
    <x v="8"/>
    <s v="Lock-Up Easel 'Spel-Binder'"/>
    <x v="3887"/>
    <x v="4"/>
    <n v="0.7"/>
    <x v="4475"/>
  </r>
  <r>
    <n v="5323"/>
    <x v="2643"/>
    <x v="3"/>
    <x v="280"/>
    <d v="2014-10-06T00:00:00"/>
    <s v="First Class"/>
    <s v="Dp-13240"/>
    <s v="Dean percer"/>
    <x v="2"/>
    <x v="0"/>
    <s v="Knoxville"/>
    <x v="18"/>
    <n v="37918"/>
    <x v="0"/>
    <s v="FUR-FU-10003691"/>
    <x v="0"/>
    <x v="5"/>
    <s v="Eldon Image Series Desk Accessories, Ebony"/>
    <x v="2401"/>
    <x v="0"/>
    <n v="0.2"/>
    <x v="4476"/>
  </r>
  <r>
    <n v="5324"/>
    <x v="2644"/>
    <x v="3"/>
    <x v="65"/>
    <d v="2014-09-24T00:00:00"/>
    <s v="Second Class"/>
    <s v="TM-21010"/>
    <s v="Tamara Manning"/>
    <x v="0"/>
    <x v="0"/>
    <s v="Grand Island"/>
    <x v="8"/>
    <n v="68801"/>
    <x v="2"/>
    <s v="OFF-PA-10004082"/>
    <x v="1"/>
    <x v="10"/>
    <s v="Adams Telephone Message Book w/Frequently-Called Numbers Space, 400 Messages per Book"/>
    <x v="3888"/>
    <x v="0"/>
    <n v="0"/>
    <x v="4477"/>
  </r>
  <r>
    <n v="5325"/>
    <x v="2645"/>
    <x v="1"/>
    <x v="784"/>
    <d v="2012-12-09T00:00:00"/>
    <s v="Standard Class"/>
    <s v="TZ-21580"/>
    <s v="Tracy Zic"/>
    <x v="0"/>
    <x v="0"/>
    <s v="Lakewood"/>
    <x v="1"/>
    <n v="90712"/>
    <x v="1"/>
    <s v="OFF-AR-10003723"/>
    <x v="1"/>
    <x v="6"/>
    <s v="Avery Hi-Liter Fluorescent Desk Style Markers"/>
    <x v="2952"/>
    <x v="2"/>
    <n v="0"/>
    <x v="4478"/>
  </r>
  <r>
    <n v="5326"/>
    <x v="2645"/>
    <x v="1"/>
    <x v="784"/>
    <d v="2012-12-09T00:00:00"/>
    <s v="Standard Class"/>
    <s v="TZ-21580"/>
    <s v="Tracy Zic"/>
    <x v="0"/>
    <x v="0"/>
    <s v="Lakewood"/>
    <x v="1"/>
    <n v="90712"/>
    <x v="1"/>
    <s v="FUR-FU-10004270"/>
    <x v="0"/>
    <x v="5"/>
    <s v="Eldon Image Series Desk Accessories, Burgundy"/>
    <x v="3889"/>
    <x v="5"/>
    <n v="0"/>
    <x v="4479"/>
  </r>
  <r>
    <n v="5327"/>
    <x v="2646"/>
    <x v="1"/>
    <x v="184"/>
    <d v="2012-01-22T00:00:00"/>
    <s v="Standard Class"/>
    <s v="SC-20260"/>
    <s v="Scott Cohen"/>
    <x v="1"/>
    <x v="0"/>
    <s v="Lawrence"/>
    <x v="31"/>
    <n v="1841"/>
    <x v="3"/>
    <s v="OFF-AR-10003183"/>
    <x v="1"/>
    <x v="6"/>
    <s v="Avery Fluorescent Highlighter Four-Color Set"/>
    <x v="3890"/>
    <x v="0"/>
    <n v="0"/>
    <x v="4480"/>
  </r>
  <r>
    <n v="5328"/>
    <x v="2647"/>
    <x v="2"/>
    <x v="1037"/>
    <d v="2011-01-09T00:00:00"/>
    <s v="Second Class"/>
    <s v="LS-17230"/>
    <s v="Lycoris Saunders"/>
    <x v="0"/>
    <x v="0"/>
    <s v="Los Angeles"/>
    <x v="1"/>
    <n v="90049"/>
    <x v="1"/>
    <s v="OFF-PA-10002005"/>
    <x v="1"/>
    <x v="10"/>
    <s v="Xerox 225"/>
    <x v="541"/>
    <x v="1"/>
    <n v="0"/>
    <x v="551"/>
  </r>
  <r>
    <n v="5329"/>
    <x v="2648"/>
    <x v="1"/>
    <x v="616"/>
    <d v="2012-03-09T00:00:00"/>
    <s v="Standard Class"/>
    <s v="MV-18190"/>
    <s v="Mike Vittorini"/>
    <x v="0"/>
    <x v="0"/>
    <s v="Houston"/>
    <x v="5"/>
    <n v="77036"/>
    <x v="2"/>
    <s v="TEC-PH-10000149"/>
    <x v="2"/>
    <x v="7"/>
    <s v="Cisco SPA525G2 IP Phone - Wireless"/>
    <x v="1051"/>
    <x v="0"/>
    <n v="0.2"/>
    <x v="4481"/>
  </r>
  <r>
    <n v="5330"/>
    <x v="2649"/>
    <x v="0"/>
    <x v="591"/>
    <d v="2013-12-29T00:00:00"/>
    <s v="Second Class"/>
    <s v="BD-11620"/>
    <s v="Brian DeCherney"/>
    <x v="0"/>
    <x v="0"/>
    <s v="New York City"/>
    <x v="15"/>
    <n v="10035"/>
    <x v="3"/>
    <s v="OFF-BI-10001524"/>
    <x v="1"/>
    <x v="8"/>
    <s v="GBC Premium Transparent Covers with Diagonal Lined Pattern"/>
    <x v="3295"/>
    <x v="0"/>
    <n v="0.2"/>
    <x v="3718"/>
  </r>
  <r>
    <n v="5331"/>
    <x v="2650"/>
    <x v="0"/>
    <x v="913"/>
    <d v="2013-09-09T00:00:00"/>
    <s v="Standard Class"/>
    <s v="CV-12295"/>
    <s v="Christina VanderZanden"/>
    <x v="0"/>
    <x v="0"/>
    <s v="New York City"/>
    <x v="15"/>
    <n v="10011"/>
    <x v="3"/>
    <s v="FUR-FU-10004748"/>
    <x v="0"/>
    <x v="5"/>
    <s v="Howard Miller 16&quot; Diameter Gallery Wall Clock"/>
    <x v="3891"/>
    <x v="7"/>
    <n v="0"/>
    <x v="4482"/>
  </r>
  <r>
    <n v="5332"/>
    <x v="2650"/>
    <x v="0"/>
    <x v="913"/>
    <d v="2013-09-09T00:00:00"/>
    <s v="Standard Class"/>
    <s v="CV-12295"/>
    <s v="Christina VanderZanden"/>
    <x v="0"/>
    <x v="0"/>
    <s v="New York City"/>
    <x v="15"/>
    <n v="10011"/>
    <x v="3"/>
    <s v="OFF-BI-10001460"/>
    <x v="1"/>
    <x v="8"/>
    <s v="Plastic Binding Combs"/>
    <x v="3892"/>
    <x v="2"/>
    <n v="0.2"/>
    <x v="4483"/>
  </r>
  <r>
    <n v="5333"/>
    <x v="2650"/>
    <x v="0"/>
    <x v="913"/>
    <d v="2013-09-09T00:00:00"/>
    <s v="Standard Class"/>
    <s v="CV-12295"/>
    <s v="Christina VanderZanden"/>
    <x v="0"/>
    <x v="0"/>
    <s v="New York City"/>
    <x v="15"/>
    <n v="10011"/>
    <x v="3"/>
    <s v="OFF-SU-10002503"/>
    <x v="1"/>
    <x v="14"/>
    <s v="Acme Preferred Stainless Steel Scissors"/>
    <x v="20"/>
    <x v="4"/>
    <n v="0"/>
    <x v="4484"/>
  </r>
  <r>
    <n v="5334"/>
    <x v="2651"/>
    <x v="2"/>
    <x v="86"/>
    <d v="2011-09-01T00:00:00"/>
    <s v="Standard Class"/>
    <s v="KB-16315"/>
    <s v="Karl Braun"/>
    <x v="0"/>
    <x v="0"/>
    <s v="Newark"/>
    <x v="13"/>
    <n v="19711"/>
    <x v="3"/>
    <s v="FUR-FU-10001731"/>
    <x v="0"/>
    <x v="5"/>
    <s v="Acrylic Self-Standing Desk Frames"/>
    <x v="3893"/>
    <x v="4"/>
    <n v="0"/>
    <x v="4485"/>
  </r>
  <r>
    <n v="5335"/>
    <x v="2651"/>
    <x v="2"/>
    <x v="86"/>
    <d v="2011-09-01T00:00:00"/>
    <s v="Standard Class"/>
    <s v="KB-16315"/>
    <s v="Karl Braun"/>
    <x v="0"/>
    <x v="0"/>
    <s v="Newark"/>
    <x v="13"/>
    <n v="19711"/>
    <x v="3"/>
    <s v="OFF-PA-10002160"/>
    <x v="1"/>
    <x v="10"/>
    <s v="Xerox 1978"/>
    <x v="1714"/>
    <x v="1"/>
    <n v="0"/>
    <x v="1817"/>
  </r>
  <r>
    <n v="5336"/>
    <x v="2651"/>
    <x v="2"/>
    <x v="86"/>
    <d v="2011-09-01T00:00:00"/>
    <s v="Standard Class"/>
    <s v="KB-16315"/>
    <s v="Karl Braun"/>
    <x v="0"/>
    <x v="0"/>
    <s v="Newark"/>
    <x v="13"/>
    <n v="19711"/>
    <x v="3"/>
    <s v="OFF-PA-10002659"/>
    <x v="1"/>
    <x v="10"/>
    <s v="Avoid Verbal Orders Carbonless Minifold Book"/>
    <x v="1634"/>
    <x v="7"/>
    <n v="0"/>
    <x v="3152"/>
  </r>
  <r>
    <n v="5337"/>
    <x v="2652"/>
    <x v="1"/>
    <x v="1031"/>
    <d v="2012-05-25T00:00:00"/>
    <s v="Standard Class"/>
    <s v="ME-18010"/>
    <s v="Michelle Ellison"/>
    <x v="1"/>
    <x v="0"/>
    <s v="Seattle"/>
    <x v="4"/>
    <n v="98105"/>
    <x v="1"/>
    <s v="OFF-BI-10001636"/>
    <x v="1"/>
    <x v="8"/>
    <s v="Ibico Plastic and Wire Spiral Binding Combs"/>
    <x v="783"/>
    <x v="4"/>
    <n v="0.2"/>
    <x v="807"/>
  </r>
  <r>
    <n v="5338"/>
    <x v="2653"/>
    <x v="3"/>
    <x v="524"/>
    <d v="2014-10-22T00:00:00"/>
    <s v="Standard Class"/>
    <s v="AJ-10780"/>
    <s v="Anthony Jacobs"/>
    <x v="1"/>
    <x v="0"/>
    <s v="Scottsdale"/>
    <x v="16"/>
    <n v="85254"/>
    <x v="1"/>
    <s v="OFF-PA-10000062"/>
    <x v="1"/>
    <x v="10"/>
    <s v="Green Bar Computer Printout Paper"/>
    <x v="3894"/>
    <x v="3"/>
    <n v="0.2"/>
    <x v="4486"/>
  </r>
  <r>
    <n v="5339"/>
    <x v="2654"/>
    <x v="1"/>
    <x v="529"/>
    <d v="2012-11-14T00:00:00"/>
    <s v="Second Class"/>
    <s v="DV-13465"/>
    <s v="Dianna Vittorini"/>
    <x v="0"/>
    <x v="0"/>
    <s v="Oceanside"/>
    <x v="15"/>
    <n v="11572"/>
    <x v="3"/>
    <s v="OFF-ST-10002554"/>
    <x v="1"/>
    <x v="4"/>
    <s v="Tennsco Industrial Shelving"/>
    <x v="1672"/>
    <x v="2"/>
    <n v="0"/>
    <x v="4487"/>
  </r>
  <r>
    <n v="5340"/>
    <x v="2654"/>
    <x v="1"/>
    <x v="529"/>
    <d v="2012-11-14T00:00:00"/>
    <s v="Second Class"/>
    <s v="DV-13465"/>
    <s v="Dianna Vittorini"/>
    <x v="0"/>
    <x v="0"/>
    <s v="Oceanside"/>
    <x v="15"/>
    <n v="11572"/>
    <x v="3"/>
    <s v="OFF-EN-10001509"/>
    <x v="1"/>
    <x v="12"/>
    <s v="Poly String Tie Envelopes"/>
    <x v="3895"/>
    <x v="5"/>
    <n v="0"/>
    <x v="4488"/>
  </r>
  <r>
    <n v="5341"/>
    <x v="2654"/>
    <x v="1"/>
    <x v="529"/>
    <d v="2012-11-14T00:00:00"/>
    <s v="Second Class"/>
    <s v="DV-13465"/>
    <s v="Dianna Vittorini"/>
    <x v="0"/>
    <x v="0"/>
    <s v="Oceanside"/>
    <x v="15"/>
    <n v="11572"/>
    <x v="3"/>
    <s v="TEC-AC-10002018"/>
    <x v="2"/>
    <x v="11"/>
    <s v="AmazonBasics 3-Button USB Wired Mouse"/>
    <x v="62"/>
    <x v="0"/>
    <n v="0"/>
    <x v="4489"/>
  </r>
  <r>
    <n v="5342"/>
    <x v="2654"/>
    <x v="1"/>
    <x v="529"/>
    <d v="2012-11-14T00:00:00"/>
    <s v="Second Class"/>
    <s v="DV-13465"/>
    <s v="Dianna Vittorini"/>
    <x v="0"/>
    <x v="0"/>
    <s v="Oceanside"/>
    <x v="15"/>
    <n v="11572"/>
    <x v="3"/>
    <s v="TEC-AC-10002637"/>
    <x v="2"/>
    <x v="11"/>
    <s v="Logitech VX Revolution Cordless Laser Mouse for Notebooks (Black)"/>
    <x v="3896"/>
    <x v="2"/>
    <n v="0"/>
    <x v="4490"/>
  </r>
  <r>
    <n v="5343"/>
    <x v="2655"/>
    <x v="2"/>
    <x v="871"/>
    <d v="2011-11-27T00:00:00"/>
    <s v="Standard Class"/>
    <s v="JK-15325"/>
    <s v="Jason Klamczynski"/>
    <x v="1"/>
    <x v="0"/>
    <s v="Dallas"/>
    <x v="5"/>
    <n v="75220"/>
    <x v="2"/>
    <s v="OFF-EN-10001509"/>
    <x v="1"/>
    <x v="12"/>
    <s v="Poly String Tie Envelopes"/>
    <x v="3897"/>
    <x v="7"/>
    <n v="0.2"/>
    <x v="4491"/>
  </r>
  <r>
    <n v="5344"/>
    <x v="2655"/>
    <x v="2"/>
    <x v="871"/>
    <d v="2011-11-27T00:00:00"/>
    <s v="Standard Class"/>
    <s v="JK-15325"/>
    <s v="Jason Klamczynski"/>
    <x v="1"/>
    <x v="0"/>
    <s v="Dallas"/>
    <x v="5"/>
    <n v="75220"/>
    <x v="2"/>
    <s v="TEC-PH-10004922"/>
    <x v="2"/>
    <x v="7"/>
    <s v="RCA Visys Integrated PBX 8-Line Router"/>
    <x v="3898"/>
    <x v="2"/>
    <n v="0.2"/>
    <x v="4492"/>
  </r>
  <r>
    <n v="5345"/>
    <x v="2656"/>
    <x v="1"/>
    <x v="2"/>
    <d v="2012-10-13T00:00:00"/>
    <s v="Second Class"/>
    <s v="SH-20395"/>
    <s v="Shahid Hopkins"/>
    <x v="0"/>
    <x v="0"/>
    <s v="Rochester"/>
    <x v="15"/>
    <n v="14609"/>
    <x v="3"/>
    <s v="TEC-AC-10002550"/>
    <x v="2"/>
    <x v="11"/>
    <s v="Memorex 25GB 6X Branded Blu-Ray Recordable Disc, 30/Pack"/>
    <x v="3899"/>
    <x v="7"/>
    <n v="0"/>
    <x v="4493"/>
  </r>
  <r>
    <n v="5346"/>
    <x v="2657"/>
    <x v="3"/>
    <x v="708"/>
    <d v="2014-03-24T00:00:00"/>
    <s v="Second Class"/>
    <s v="SC-20725"/>
    <s v="Steven Cartwright"/>
    <x v="0"/>
    <x v="0"/>
    <s v="Los Angeles"/>
    <x v="1"/>
    <n v="90045"/>
    <x v="1"/>
    <s v="OFF-ST-10003208"/>
    <x v="1"/>
    <x v="4"/>
    <s v="Adjustable Depth Letter/Legal Cart"/>
    <x v="265"/>
    <x v="4"/>
    <n v="0"/>
    <x v="267"/>
  </r>
  <r>
    <n v="5347"/>
    <x v="2657"/>
    <x v="3"/>
    <x v="708"/>
    <d v="2014-03-24T00:00:00"/>
    <s v="Second Class"/>
    <s v="SC-20725"/>
    <s v="Steven Cartwright"/>
    <x v="0"/>
    <x v="0"/>
    <s v="Los Angeles"/>
    <x v="1"/>
    <n v="90045"/>
    <x v="1"/>
    <s v="OFF-BI-10003981"/>
    <x v="1"/>
    <x v="8"/>
    <s v="Avery Durable Plastic 1&quot; Binders"/>
    <x v="3023"/>
    <x v="1"/>
    <n v="0.2"/>
    <x v="3375"/>
  </r>
  <r>
    <n v="5348"/>
    <x v="2657"/>
    <x v="3"/>
    <x v="708"/>
    <d v="2014-03-24T00:00:00"/>
    <s v="Second Class"/>
    <s v="SC-20725"/>
    <s v="Steven Cartwright"/>
    <x v="0"/>
    <x v="0"/>
    <s v="Los Angeles"/>
    <x v="1"/>
    <n v="90045"/>
    <x v="1"/>
    <s v="OFF-BI-10001031"/>
    <x v="1"/>
    <x v="8"/>
    <s v="Pressboard Data Binders by Wilson Jones"/>
    <x v="1086"/>
    <x v="0"/>
    <n v="0.2"/>
    <x v="1127"/>
  </r>
  <r>
    <n v="5349"/>
    <x v="2658"/>
    <x v="1"/>
    <x v="1038"/>
    <d v="2012-01-10T00:00:00"/>
    <s v="Standard Class"/>
    <s v="CS-12250"/>
    <s v="Chris Selesnick"/>
    <x v="1"/>
    <x v="0"/>
    <s v="Woodbury"/>
    <x v="11"/>
    <n v="55125"/>
    <x v="2"/>
    <s v="OFF-BI-10003676"/>
    <x v="1"/>
    <x v="8"/>
    <s v="GBC Standard Recycled Report Covers, Clear Plastic Sheets"/>
    <x v="3900"/>
    <x v="1"/>
    <n v="0"/>
    <x v="4494"/>
  </r>
  <r>
    <n v="5350"/>
    <x v="2658"/>
    <x v="1"/>
    <x v="1038"/>
    <d v="2012-01-10T00:00:00"/>
    <s v="Standard Class"/>
    <s v="CS-12250"/>
    <s v="Chris Selesnick"/>
    <x v="1"/>
    <x v="0"/>
    <s v="Woodbury"/>
    <x v="11"/>
    <n v="55125"/>
    <x v="2"/>
    <s v="OFF-PA-10004082"/>
    <x v="1"/>
    <x v="10"/>
    <s v="Adams Telephone Message Book w/Frequently-Called Numbers Space, 400 Messages per Book"/>
    <x v="1778"/>
    <x v="2"/>
    <n v="0"/>
    <x v="1895"/>
  </r>
  <r>
    <n v="5351"/>
    <x v="2659"/>
    <x v="3"/>
    <x v="34"/>
    <d v="2014-12-17T00:00:00"/>
    <s v="Standard Class"/>
    <s v="LH-16900"/>
    <s v="Lena Hernandez"/>
    <x v="0"/>
    <x v="0"/>
    <s v="Park Ridge"/>
    <x v="10"/>
    <n v="60068"/>
    <x v="2"/>
    <s v="OFF-PA-10001019"/>
    <x v="1"/>
    <x v="10"/>
    <s v="Xerox 1884"/>
    <x v="3901"/>
    <x v="6"/>
    <n v="0.2"/>
    <x v="4495"/>
  </r>
  <r>
    <n v="5352"/>
    <x v="2660"/>
    <x v="0"/>
    <x v="47"/>
    <d v="2013-09-13T00:00:00"/>
    <s v="Standard Class"/>
    <s v="YC-21895"/>
    <s v="Yoseph Carroll"/>
    <x v="1"/>
    <x v="0"/>
    <s v="Dallas"/>
    <x v="5"/>
    <n v="75217"/>
    <x v="2"/>
    <s v="OFF-PA-10004665"/>
    <x v="1"/>
    <x v="10"/>
    <s v="Advantus Motivational Note Cards"/>
    <x v="1454"/>
    <x v="4"/>
    <n v="0.2"/>
    <x v="4496"/>
  </r>
  <r>
    <n v="5353"/>
    <x v="2660"/>
    <x v="0"/>
    <x v="47"/>
    <d v="2013-09-13T00:00:00"/>
    <s v="Standard Class"/>
    <s v="YC-21895"/>
    <s v="Yoseph Carroll"/>
    <x v="1"/>
    <x v="0"/>
    <s v="Dallas"/>
    <x v="5"/>
    <n v="75217"/>
    <x v="2"/>
    <s v="TEC-PH-10002447"/>
    <x v="2"/>
    <x v="7"/>
    <s v="AT&amp;T CL83451 4-Handset Telephone"/>
    <x v="3902"/>
    <x v="0"/>
    <n v="0.2"/>
    <x v="4497"/>
  </r>
  <r>
    <n v="5354"/>
    <x v="2661"/>
    <x v="0"/>
    <x v="323"/>
    <d v="2013-09-07T00:00:00"/>
    <s v="First Class"/>
    <s v="CY-12745"/>
    <s v="Craig Yedwab"/>
    <x v="1"/>
    <x v="0"/>
    <s v="Monroe"/>
    <x v="28"/>
    <n v="71203"/>
    <x v="0"/>
    <s v="OFF-BI-10000014"/>
    <x v="1"/>
    <x v="8"/>
    <s v="Heavy-Duty E-Z-D Binders"/>
    <x v="3903"/>
    <x v="8"/>
    <n v="0"/>
    <x v="4498"/>
  </r>
  <r>
    <n v="5355"/>
    <x v="2662"/>
    <x v="2"/>
    <x v="8"/>
    <d v="2011-05-19T00:00:00"/>
    <s v="Standard Class"/>
    <s v="AH-10030"/>
    <s v="Aaron Hawkins"/>
    <x v="1"/>
    <x v="0"/>
    <s v="Los Angeles"/>
    <x v="1"/>
    <n v="90004"/>
    <x v="1"/>
    <s v="FUR-CH-10002439"/>
    <x v="0"/>
    <x v="1"/>
    <s v="Iceberg Nesting Folding Chair, 19w x 6d x 43h"/>
    <x v="3904"/>
    <x v="5"/>
    <n v="0.2"/>
    <x v="4499"/>
  </r>
  <r>
    <n v="5356"/>
    <x v="2662"/>
    <x v="2"/>
    <x v="8"/>
    <d v="2011-05-19T00:00:00"/>
    <s v="Standard Class"/>
    <s v="AH-10030"/>
    <s v="Aaron Hawkins"/>
    <x v="1"/>
    <x v="0"/>
    <s v="Los Angeles"/>
    <x v="1"/>
    <n v="90004"/>
    <x v="1"/>
    <s v="OFF-PA-10003063"/>
    <x v="1"/>
    <x v="10"/>
    <s v="EcoTones Memo Sheets"/>
    <x v="3905"/>
    <x v="0"/>
    <n v="0"/>
    <x v="4500"/>
  </r>
  <r>
    <n v="5357"/>
    <x v="2663"/>
    <x v="0"/>
    <x v="321"/>
    <d v="2013-10-04T00:00:00"/>
    <s v="Standard Class"/>
    <s v="AR-10540"/>
    <s v="Andy Reiter"/>
    <x v="0"/>
    <x v="0"/>
    <s v="San Francisco"/>
    <x v="1"/>
    <n v="94109"/>
    <x v="1"/>
    <s v="OFF-BI-10002982"/>
    <x v="1"/>
    <x v="8"/>
    <s v="Avery Self-Adhesive Photo Pockets for Polaroid Photos"/>
    <x v="77"/>
    <x v="2"/>
    <n v="0.2"/>
    <x v="4501"/>
  </r>
  <r>
    <n v="5358"/>
    <x v="2664"/>
    <x v="2"/>
    <x v="79"/>
    <d v="2011-08-11T00:00:00"/>
    <s v="Standard Class"/>
    <s v="SS-20590"/>
    <s v="Sonia Sunley"/>
    <x v="0"/>
    <x v="0"/>
    <s v="San Francisco"/>
    <x v="1"/>
    <n v="94122"/>
    <x v="1"/>
    <s v="TEC-AC-10004510"/>
    <x v="2"/>
    <x v="11"/>
    <s v="Logitech Desktop MK120 Mouse and keyboard Combo"/>
    <x v="3906"/>
    <x v="7"/>
    <n v="0"/>
    <x v="4502"/>
  </r>
  <r>
    <n v="5359"/>
    <x v="2664"/>
    <x v="2"/>
    <x v="79"/>
    <d v="2011-08-11T00:00:00"/>
    <s v="Standard Class"/>
    <s v="SS-20590"/>
    <s v="Sonia Sunley"/>
    <x v="0"/>
    <x v="0"/>
    <s v="San Francisco"/>
    <x v="1"/>
    <n v="94122"/>
    <x v="1"/>
    <s v="OFF-ST-10000321"/>
    <x v="1"/>
    <x v="4"/>
    <s v="Akro Stacking Bins"/>
    <x v="3907"/>
    <x v="0"/>
    <n v="0"/>
    <x v="4503"/>
  </r>
  <r>
    <n v="5360"/>
    <x v="2664"/>
    <x v="2"/>
    <x v="79"/>
    <d v="2011-08-11T00:00:00"/>
    <s v="Standard Class"/>
    <s v="SS-20590"/>
    <s v="Sonia Sunley"/>
    <x v="0"/>
    <x v="0"/>
    <s v="San Francisco"/>
    <x v="1"/>
    <n v="94122"/>
    <x v="1"/>
    <s v="OFF-AR-10004602"/>
    <x v="1"/>
    <x v="6"/>
    <s v="Boston KS Multi-Size Manual Pencil Sharpener"/>
    <x v="44"/>
    <x v="0"/>
    <n v="0"/>
    <x v="4504"/>
  </r>
  <r>
    <n v="5361"/>
    <x v="2665"/>
    <x v="3"/>
    <x v="349"/>
    <d v="2014-04-19T00:00:00"/>
    <s v="Standard Class"/>
    <s v="DW-13585"/>
    <s v="Dorothy Wardle"/>
    <x v="1"/>
    <x v="0"/>
    <s v="Fayetteville"/>
    <x v="3"/>
    <n v="28314"/>
    <x v="0"/>
    <s v="FUR-BO-10003433"/>
    <x v="0"/>
    <x v="0"/>
    <s v="Sauder Cornerstone Collection Library"/>
    <x v="658"/>
    <x v="8"/>
    <n v="0.2"/>
    <x v="4505"/>
  </r>
  <r>
    <n v="5362"/>
    <x v="2666"/>
    <x v="3"/>
    <x v="255"/>
    <d v="2014-06-11T00:00:00"/>
    <s v="First Class"/>
    <s v="NC-18625"/>
    <s v="Noah Childs"/>
    <x v="1"/>
    <x v="0"/>
    <s v="Dallas"/>
    <x v="5"/>
    <n v="75217"/>
    <x v="2"/>
    <s v="OFF-ST-10001496"/>
    <x v="1"/>
    <x v="4"/>
    <s v="Standard Rollaway File with Lock"/>
    <x v="3908"/>
    <x v="2"/>
    <n v="0.2"/>
    <x v="4506"/>
  </r>
  <r>
    <n v="5363"/>
    <x v="2667"/>
    <x v="0"/>
    <x v="723"/>
    <d v="2014-01-03T00:00:00"/>
    <s v="Standard Class"/>
    <s v="CD-11920"/>
    <s v="Carlos Daly"/>
    <x v="0"/>
    <x v="0"/>
    <s v="Wichita"/>
    <x v="41"/>
    <n v="67212"/>
    <x v="2"/>
    <s v="FUR-FU-10000672"/>
    <x v="0"/>
    <x v="5"/>
    <s v="Executive Impressions 10&quot; Spectator Wall Clock"/>
    <x v="3134"/>
    <x v="5"/>
    <n v="0"/>
    <x v="3522"/>
  </r>
  <r>
    <n v="5364"/>
    <x v="2667"/>
    <x v="0"/>
    <x v="723"/>
    <d v="2014-01-03T00:00:00"/>
    <s v="Standard Class"/>
    <s v="CD-11920"/>
    <s v="Carlos Daly"/>
    <x v="0"/>
    <x v="0"/>
    <s v="Wichita"/>
    <x v="41"/>
    <n v="67212"/>
    <x v="2"/>
    <s v="OFF-AP-10001293"/>
    <x v="1"/>
    <x v="9"/>
    <s v="Belkin 8 Outlet Surge Protector"/>
    <x v="3411"/>
    <x v="0"/>
    <n v="0"/>
    <x v="4507"/>
  </r>
  <r>
    <n v="5365"/>
    <x v="2668"/>
    <x v="2"/>
    <x v="1039"/>
    <d v="2011-01-22T00:00:00"/>
    <s v="Second Class"/>
    <s v="DW-13195"/>
    <s v="David Wiener"/>
    <x v="1"/>
    <x v="0"/>
    <s v="Springfield"/>
    <x v="21"/>
    <n v="97477"/>
    <x v="1"/>
    <s v="OFF-AP-10000692"/>
    <x v="1"/>
    <x v="9"/>
    <s v="Fellowes Mighty 8 Compact Surge Protector"/>
    <x v="2074"/>
    <x v="4"/>
    <n v="0.2"/>
    <x v="2235"/>
  </r>
  <r>
    <n v="5366"/>
    <x v="2669"/>
    <x v="0"/>
    <x v="73"/>
    <d v="2013-11-25T00:00:00"/>
    <s v="Standard Class"/>
    <s v="EH-13990"/>
    <s v="Erica Hackney"/>
    <x v="0"/>
    <x v="0"/>
    <s v="Houston"/>
    <x v="5"/>
    <n v="77041"/>
    <x v="2"/>
    <s v="TEC-PH-10004539"/>
    <x v="2"/>
    <x v="7"/>
    <s v="Wireless Extenders zBoost YX545 SOHO Signal Booster"/>
    <x v="3909"/>
    <x v="7"/>
    <n v="0.2"/>
    <x v="4508"/>
  </r>
  <r>
    <n v="5367"/>
    <x v="2670"/>
    <x v="3"/>
    <x v="193"/>
    <d v="2014-06-16T00:00:00"/>
    <s v="Standard Class"/>
    <s v="BD-11320"/>
    <s v="Bill Donatelli"/>
    <x v="0"/>
    <x v="0"/>
    <s v="Seattle"/>
    <x v="4"/>
    <n v="98103"/>
    <x v="1"/>
    <s v="TEC-PH-10002923"/>
    <x v="2"/>
    <x v="7"/>
    <s v="Logitech B530 USB Headset - headset - Full size, Binaural"/>
    <x v="2550"/>
    <x v="1"/>
    <n v="0.2"/>
    <x v="2795"/>
  </r>
  <r>
    <n v="5368"/>
    <x v="2670"/>
    <x v="3"/>
    <x v="193"/>
    <d v="2014-06-16T00:00:00"/>
    <s v="Standard Class"/>
    <s v="BD-11320"/>
    <s v="Bill Donatelli"/>
    <x v="0"/>
    <x v="0"/>
    <s v="Seattle"/>
    <x v="4"/>
    <n v="98103"/>
    <x v="1"/>
    <s v="OFF-LA-10004689"/>
    <x v="1"/>
    <x v="2"/>
    <s v="Avery 512"/>
    <x v="1057"/>
    <x v="4"/>
    <n v="0"/>
    <x v="1097"/>
  </r>
  <r>
    <n v="5369"/>
    <x v="2670"/>
    <x v="3"/>
    <x v="193"/>
    <d v="2014-06-16T00:00:00"/>
    <s v="Standard Class"/>
    <s v="BD-11320"/>
    <s v="Bill Donatelli"/>
    <x v="0"/>
    <x v="0"/>
    <s v="Seattle"/>
    <x v="4"/>
    <n v="98103"/>
    <x v="1"/>
    <s v="OFF-ST-10001228"/>
    <x v="1"/>
    <x v="4"/>
    <s v="Personal File Boxes with Fold-Down Carry Handle"/>
    <x v="3910"/>
    <x v="7"/>
    <n v="0"/>
    <x v="4509"/>
  </r>
  <r>
    <n v="5370"/>
    <x v="2671"/>
    <x v="3"/>
    <x v="18"/>
    <d v="2014-09-14T00:00:00"/>
    <s v="First Class"/>
    <s v="KH-16630"/>
    <s v="Ken Heidel"/>
    <x v="1"/>
    <x v="0"/>
    <s v="Akron"/>
    <x v="24"/>
    <n v="44312"/>
    <x v="3"/>
    <s v="OFF-PA-10003302"/>
    <x v="1"/>
    <x v="10"/>
    <s v="Xerox 1906"/>
    <x v="633"/>
    <x v="1"/>
    <n v="0.2"/>
    <x v="644"/>
  </r>
  <r>
    <n v="5371"/>
    <x v="2672"/>
    <x v="3"/>
    <x v="798"/>
    <d v="2014-04-13T00:00:00"/>
    <s v="Standard Class"/>
    <s v="NH-18610"/>
    <s v="Nicole Hansen"/>
    <x v="1"/>
    <x v="0"/>
    <s v="Oak Park"/>
    <x v="12"/>
    <n v="48237"/>
    <x v="2"/>
    <s v="FUR-FU-10004665"/>
    <x v="0"/>
    <x v="5"/>
    <s v="3M Polarizing Task Lamp with Clamp Arm, Light Gray"/>
    <x v="2963"/>
    <x v="0"/>
    <n v="0"/>
    <x v="4510"/>
  </r>
  <r>
    <n v="5372"/>
    <x v="2672"/>
    <x v="3"/>
    <x v="798"/>
    <d v="2014-04-13T00:00:00"/>
    <s v="Standard Class"/>
    <s v="NH-18610"/>
    <s v="Nicole Hansen"/>
    <x v="1"/>
    <x v="0"/>
    <s v="Oak Park"/>
    <x v="12"/>
    <n v="48237"/>
    <x v="2"/>
    <s v="FUR-FU-10004188"/>
    <x v="0"/>
    <x v="5"/>
    <s v="Luxo Professional Combination Clamp-On Lamps"/>
    <x v="3911"/>
    <x v="1"/>
    <n v="0"/>
    <x v="4511"/>
  </r>
  <r>
    <n v="5373"/>
    <x v="2673"/>
    <x v="1"/>
    <x v="1040"/>
    <d v="2012-10-30T00:00:00"/>
    <s v="Standard Class"/>
    <s v="AG-10495"/>
    <s v="Andrew Gjertsen"/>
    <x v="1"/>
    <x v="0"/>
    <s v="Houston"/>
    <x v="5"/>
    <n v="77041"/>
    <x v="2"/>
    <s v="OFF-PA-10003177"/>
    <x v="1"/>
    <x v="10"/>
    <s v="Xerox 1999"/>
    <x v="12"/>
    <x v="1"/>
    <n v="0.2"/>
    <x v="12"/>
  </r>
  <r>
    <n v="5374"/>
    <x v="2673"/>
    <x v="1"/>
    <x v="1040"/>
    <d v="2012-10-30T00:00:00"/>
    <s v="Standard Class"/>
    <s v="AG-10495"/>
    <s v="Andrew Gjertsen"/>
    <x v="1"/>
    <x v="0"/>
    <s v="Houston"/>
    <x v="5"/>
    <n v="77041"/>
    <x v="2"/>
    <s v="FUR-TA-10002607"/>
    <x v="0"/>
    <x v="3"/>
    <s v="KI Conference Tables"/>
    <x v="3912"/>
    <x v="3"/>
    <n v="0.3"/>
    <x v="4512"/>
  </r>
  <r>
    <n v="5375"/>
    <x v="2673"/>
    <x v="1"/>
    <x v="1040"/>
    <d v="2012-10-30T00:00:00"/>
    <s v="Standard Class"/>
    <s v="AG-10495"/>
    <s v="Andrew Gjertsen"/>
    <x v="1"/>
    <x v="0"/>
    <s v="Houston"/>
    <x v="5"/>
    <n v="77041"/>
    <x v="2"/>
    <s v="OFF-PA-10001166"/>
    <x v="1"/>
    <x v="10"/>
    <s v="Xerox 2"/>
    <x v="563"/>
    <x v="0"/>
    <n v="0.2"/>
    <x v="572"/>
  </r>
  <r>
    <n v="5376"/>
    <x v="2674"/>
    <x v="3"/>
    <x v="837"/>
    <d v="2014-06-01T00:00:00"/>
    <s v="Standard Class"/>
    <s v="RP-19855"/>
    <s v="Roy Phan"/>
    <x v="1"/>
    <x v="0"/>
    <s v="Seattle"/>
    <x v="4"/>
    <n v="98103"/>
    <x v="1"/>
    <s v="TEC-AC-10004510"/>
    <x v="2"/>
    <x v="11"/>
    <s v="Logitech Desktop MK120 Mouse and keyboard Combo"/>
    <x v="1548"/>
    <x v="5"/>
    <n v="0"/>
    <x v="1635"/>
  </r>
  <r>
    <n v="5377"/>
    <x v="2674"/>
    <x v="3"/>
    <x v="837"/>
    <d v="2014-06-01T00:00:00"/>
    <s v="Standard Class"/>
    <s v="RP-19855"/>
    <s v="Roy Phan"/>
    <x v="1"/>
    <x v="0"/>
    <s v="Seattle"/>
    <x v="4"/>
    <n v="98103"/>
    <x v="1"/>
    <s v="OFF-AR-10004062"/>
    <x v="1"/>
    <x v="6"/>
    <s v="Staples"/>
    <x v="974"/>
    <x v="1"/>
    <n v="0"/>
    <x v="4513"/>
  </r>
  <r>
    <n v="5378"/>
    <x v="2675"/>
    <x v="2"/>
    <x v="29"/>
    <d v="2011-12-07T00:00:00"/>
    <s v="First Class"/>
    <s v="NB-18655"/>
    <s v="Nona Balk"/>
    <x v="1"/>
    <x v="0"/>
    <s v="Philadelphia"/>
    <x v="9"/>
    <n v="19134"/>
    <x v="3"/>
    <s v="OFF-EN-10000056"/>
    <x v="1"/>
    <x v="12"/>
    <s v="Cameo Buff Policy Envelopes"/>
    <x v="3913"/>
    <x v="3"/>
    <n v="0.2"/>
    <x v="4514"/>
  </r>
  <r>
    <n v="5379"/>
    <x v="2675"/>
    <x v="2"/>
    <x v="29"/>
    <d v="2011-12-07T00:00:00"/>
    <s v="First Class"/>
    <s v="NB-18655"/>
    <s v="Nona Balk"/>
    <x v="1"/>
    <x v="0"/>
    <s v="Philadelphia"/>
    <x v="9"/>
    <n v="19134"/>
    <x v="3"/>
    <s v="OFF-ST-10001469"/>
    <x v="1"/>
    <x v="4"/>
    <s v="Fellowes Bankers Box Recycled Super Stor/Drawer"/>
    <x v="3914"/>
    <x v="4"/>
    <n v="0.2"/>
    <x v="4515"/>
  </r>
  <r>
    <n v="5380"/>
    <x v="2676"/>
    <x v="0"/>
    <x v="1041"/>
    <d v="2013-08-19T00:00:00"/>
    <s v="Standard Class"/>
    <s v="JM-15580"/>
    <s v="Jill Matthias"/>
    <x v="0"/>
    <x v="0"/>
    <s v="Los Angeles"/>
    <x v="1"/>
    <n v="90045"/>
    <x v="1"/>
    <s v="OFF-PA-10000551"/>
    <x v="1"/>
    <x v="10"/>
    <s v="Array Memo Cubes"/>
    <x v="3915"/>
    <x v="1"/>
    <n v="0"/>
    <x v="4516"/>
  </r>
  <r>
    <n v="5381"/>
    <x v="2676"/>
    <x v="0"/>
    <x v="1041"/>
    <d v="2013-08-19T00:00:00"/>
    <s v="Standard Class"/>
    <s v="JM-15580"/>
    <s v="Jill Matthias"/>
    <x v="0"/>
    <x v="0"/>
    <s v="Los Angeles"/>
    <x v="1"/>
    <n v="90045"/>
    <x v="1"/>
    <s v="TEC-MA-10000423"/>
    <x v="2"/>
    <x v="15"/>
    <s v="Texas Instruments TI-34 Scientific Calculator"/>
    <x v="3916"/>
    <x v="5"/>
    <n v="0.2"/>
    <x v="4517"/>
  </r>
  <r>
    <n v="5382"/>
    <x v="2677"/>
    <x v="0"/>
    <x v="64"/>
    <d v="2013-09-08T00:00:00"/>
    <s v="Second Class"/>
    <s v="DM-13525"/>
    <s v="Don Miller"/>
    <x v="1"/>
    <x v="0"/>
    <s v="Houston"/>
    <x v="5"/>
    <n v="77070"/>
    <x v="2"/>
    <s v="OFF-PA-10001870"/>
    <x v="1"/>
    <x v="10"/>
    <s v="Xerox 202"/>
    <x v="233"/>
    <x v="2"/>
    <n v="0.2"/>
    <x v="1446"/>
  </r>
  <r>
    <n v="5383"/>
    <x v="2677"/>
    <x v="0"/>
    <x v="64"/>
    <d v="2013-09-08T00:00:00"/>
    <s v="Second Class"/>
    <s v="DM-13525"/>
    <s v="Don Miller"/>
    <x v="1"/>
    <x v="0"/>
    <s v="Houston"/>
    <x v="5"/>
    <n v="77070"/>
    <x v="2"/>
    <s v="OFF-FA-10001843"/>
    <x v="1"/>
    <x v="13"/>
    <s v="Staples"/>
    <x v="3917"/>
    <x v="8"/>
    <n v="0.2"/>
    <x v="4518"/>
  </r>
  <r>
    <n v="5384"/>
    <x v="2677"/>
    <x v="0"/>
    <x v="64"/>
    <d v="2013-09-08T00:00:00"/>
    <s v="Second Class"/>
    <s v="DM-13525"/>
    <s v="Don Miller"/>
    <x v="1"/>
    <x v="0"/>
    <s v="Houston"/>
    <x v="5"/>
    <n v="77070"/>
    <x v="2"/>
    <s v="OFF-PA-10002036"/>
    <x v="1"/>
    <x v="10"/>
    <s v="Xerox 1930"/>
    <x v="563"/>
    <x v="0"/>
    <n v="0.2"/>
    <x v="4519"/>
  </r>
  <r>
    <n v="5385"/>
    <x v="2678"/>
    <x v="3"/>
    <x v="335"/>
    <d v="2014-07-04T00:00:00"/>
    <s v="Standard Class"/>
    <s v="CC-12220"/>
    <s v="Chris Cortes"/>
    <x v="0"/>
    <x v="0"/>
    <s v="Philadelphia"/>
    <x v="9"/>
    <n v="19143"/>
    <x v="3"/>
    <s v="TEC-PH-10001760"/>
    <x v="2"/>
    <x v="7"/>
    <s v="Bose SoundLink Bluetooth Speaker"/>
    <x v="3918"/>
    <x v="1"/>
    <n v="0.4"/>
    <x v="4520"/>
  </r>
  <r>
    <n v="5386"/>
    <x v="2678"/>
    <x v="3"/>
    <x v="335"/>
    <d v="2014-07-04T00:00:00"/>
    <s v="Standard Class"/>
    <s v="CC-12220"/>
    <s v="Chris Cortes"/>
    <x v="0"/>
    <x v="0"/>
    <s v="Philadelphia"/>
    <x v="9"/>
    <n v="19143"/>
    <x v="3"/>
    <s v="TEC-PH-10000673"/>
    <x v="2"/>
    <x v="7"/>
    <s v="Plantronics Voyager Pro HD - Bluetooth Headset"/>
    <x v="3919"/>
    <x v="9"/>
    <n v="0.4"/>
    <x v="4521"/>
  </r>
  <r>
    <n v="5387"/>
    <x v="2679"/>
    <x v="3"/>
    <x v="846"/>
    <d v="2014-03-18T00:00:00"/>
    <s v="Standard Class"/>
    <s v="GA-14725"/>
    <s v="Guy Armstrong"/>
    <x v="0"/>
    <x v="0"/>
    <s v="Rogers"/>
    <x v="36"/>
    <n v="72756"/>
    <x v="0"/>
    <s v="OFF-BI-10000829"/>
    <x v="1"/>
    <x v="8"/>
    <s v="Avery Non-Stick Binders"/>
    <x v="3920"/>
    <x v="6"/>
    <n v="0"/>
    <x v="4522"/>
  </r>
  <r>
    <n v="5388"/>
    <x v="2680"/>
    <x v="3"/>
    <x v="1042"/>
    <d v="2014-02-22T00:00:00"/>
    <s v="Second Class"/>
    <s v="CV-12805"/>
    <s v="Cynthia Voltz"/>
    <x v="1"/>
    <x v="0"/>
    <s v="Los Angeles"/>
    <x v="1"/>
    <n v="90045"/>
    <x v="1"/>
    <s v="TEC-PH-10001924"/>
    <x v="2"/>
    <x v="7"/>
    <s v="iHome FM Clock Radio with Lightning Dock"/>
    <x v="3921"/>
    <x v="1"/>
    <n v="0.2"/>
    <x v="4523"/>
  </r>
  <r>
    <n v="5389"/>
    <x v="2680"/>
    <x v="3"/>
    <x v="1042"/>
    <d v="2014-02-22T00:00:00"/>
    <s v="Second Class"/>
    <s v="CV-12805"/>
    <s v="Cynthia Voltz"/>
    <x v="1"/>
    <x v="0"/>
    <s v="Los Angeles"/>
    <x v="1"/>
    <n v="90045"/>
    <x v="1"/>
    <s v="TEC-AC-10004864"/>
    <x v="2"/>
    <x v="11"/>
    <s v="Memorex Micro Travel Drive 32 GB"/>
    <x v="3922"/>
    <x v="1"/>
    <n v="0"/>
    <x v="4524"/>
  </r>
  <r>
    <n v="5390"/>
    <x v="2680"/>
    <x v="3"/>
    <x v="1042"/>
    <d v="2014-02-22T00:00:00"/>
    <s v="Second Class"/>
    <s v="CV-12805"/>
    <s v="Cynthia Voltz"/>
    <x v="1"/>
    <x v="0"/>
    <s v="Los Angeles"/>
    <x v="1"/>
    <n v="90045"/>
    <x v="1"/>
    <s v="OFF-LA-10004345"/>
    <x v="1"/>
    <x v="2"/>
    <s v="Avery 493"/>
    <x v="765"/>
    <x v="0"/>
    <n v="0"/>
    <x v="787"/>
  </r>
  <r>
    <n v="5391"/>
    <x v="2681"/>
    <x v="3"/>
    <x v="468"/>
    <d v="2014-11-13T00:00:00"/>
    <s v="Second Class"/>
    <s v="NC-18535"/>
    <s v="Nick Crebassa"/>
    <x v="1"/>
    <x v="0"/>
    <s v="Seattle"/>
    <x v="4"/>
    <n v="98105"/>
    <x v="1"/>
    <s v="OFF-BI-10000088"/>
    <x v="1"/>
    <x v="8"/>
    <s v="GBC Imprintable Covers"/>
    <x v="3643"/>
    <x v="1"/>
    <n v="0.2"/>
    <x v="4525"/>
  </r>
  <r>
    <n v="5392"/>
    <x v="2682"/>
    <x v="2"/>
    <x v="84"/>
    <d v="2011-11-25T00:00:00"/>
    <s v="Standard Class"/>
    <s v="GR-14560"/>
    <s v="Georgia Rosenberg"/>
    <x v="1"/>
    <x v="0"/>
    <s v="Wilmington"/>
    <x v="13"/>
    <n v="19805"/>
    <x v="3"/>
    <s v="OFF-LA-10002787"/>
    <x v="1"/>
    <x v="2"/>
    <s v="Avery 480"/>
    <x v="3923"/>
    <x v="5"/>
    <n v="0"/>
    <x v="4526"/>
  </r>
  <r>
    <n v="5393"/>
    <x v="2682"/>
    <x v="2"/>
    <x v="84"/>
    <d v="2011-11-25T00:00:00"/>
    <s v="Standard Class"/>
    <s v="GR-14560"/>
    <s v="Georgia Rosenberg"/>
    <x v="1"/>
    <x v="0"/>
    <s v="Wilmington"/>
    <x v="13"/>
    <n v="19805"/>
    <x v="3"/>
    <s v="OFF-LA-10001569"/>
    <x v="1"/>
    <x v="2"/>
    <s v="Avery 499"/>
    <x v="745"/>
    <x v="0"/>
    <n v="0"/>
    <x v="763"/>
  </r>
  <r>
    <n v="5394"/>
    <x v="2682"/>
    <x v="2"/>
    <x v="84"/>
    <d v="2011-11-25T00:00:00"/>
    <s v="Standard Class"/>
    <s v="GR-14560"/>
    <s v="Georgia Rosenberg"/>
    <x v="1"/>
    <x v="0"/>
    <s v="Wilmington"/>
    <x v="13"/>
    <n v="19805"/>
    <x v="3"/>
    <s v="OFF-BI-10002429"/>
    <x v="1"/>
    <x v="8"/>
    <s v="Premier Elliptical Ring Binder, Black"/>
    <x v="3924"/>
    <x v="3"/>
    <n v="0"/>
    <x v="4527"/>
  </r>
  <r>
    <n v="5395"/>
    <x v="2682"/>
    <x v="2"/>
    <x v="84"/>
    <d v="2011-11-25T00:00:00"/>
    <s v="Standard Class"/>
    <s v="GR-14560"/>
    <s v="Georgia Rosenberg"/>
    <x v="1"/>
    <x v="0"/>
    <s v="Wilmington"/>
    <x v="13"/>
    <n v="19805"/>
    <x v="3"/>
    <s v="FUR-BO-10000362"/>
    <x v="0"/>
    <x v="0"/>
    <s v="Sauder Inglewood Library Bookcases"/>
    <x v="3925"/>
    <x v="5"/>
    <n v="0"/>
    <x v="4528"/>
  </r>
  <r>
    <n v="5396"/>
    <x v="2683"/>
    <x v="2"/>
    <x v="728"/>
    <d v="2011-11-21T00:00:00"/>
    <s v="Second Class"/>
    <s v="JG-15805"/>
    <s v="John Grady"/>
    <x v="1"/>
    <x v="0"/>
    <s v="Provo"/>
    <x v="7"/>
    <n v="84604"/>
    <x v="1"/>
    <s v="OFF-PA-10003016"/>
    <x v="1"/>
    <x v="10"/>
    <s v="Adams &quot;While You Were Out&quot; Message Pads"/>
    <x v="223"/>
    <x v="3"/>
    <n v="0"/>
    <x v="4529"/>
  </r>
  <r>
    <n v="5397"/>
    <x v="2684"/>
    <x v="0"/>
    <x v="446"/>
    <d v="2013-09-25T00:00:00"/>
    <s v="Same Day"/>
    <s v="EB-13750"/>
    <s v="Edward Becker"/>
    <x v="1"/>
    <x v="0"/>
    <s v="San Francisco"/>
    <x v="1"/>
    <n v="94110"/>
    <x v="1"/>
    <s v="FUR-FU-10002501"/>
    <x v="0"/>
    <x v="5"/>
    <s v="Nu-Dell Executive Frame"/>
    <x v="1964"/>
    <x v="2"/>
    <n v="0"/>
    <x v="2115"/>
  </r>
  <r>
    <n v="5398"/>
    <x v="2685"/>
    <x v="0"/>
    <x v="73"/>
    <d v="2013-11-28T00:00:00"/>
    <s v="Standard Class"/>
    <s v="MC-17605"/>
    <s v="Matt Connell"/>
    <x v="1"/>
    <x v="0"/>
    <s v="Los Angeles"/>
    <x v="1"/>
    <n v="90004"/>
    <x v="1"/>
    <s v="OFF-AP-10003622"/>
    <x v="1"/>
    <x v="9"/>
    <s v="Bravo II Megaboss 12-Amp Hard Body Upright, Replacement Belts, 2 Belts per Pack"/>
    <x v="3926"/>
    <x v="13"/>
    <n v="0"/>
    <x v="4530"/>
  </r>
  <r>
    <n v="5399"/>
    <x v="2686"/>
    <x v="0"/>
    <x v="720"/>
    <d v="2013-10-03T00:00:00"/>
    <s v="Standard Class"/>
    <s v="BM-11650"/>
    <s v="Brian Moss"/>
    <x v="1"/>
    <x v="0"/>
    <s v="Lancaster"/>
    <x v="24"/>
    <n v="43130"/>
    <x v="3"/>
    <s v="OFF-BI-10002764"/>
    <x v="1"/>
    <x v="8"/>
    <s v="Recycled Pressboard Report Cover with Reinforced Top Hinge"/>
    <x v="3927"/>
    <x v="1"/>
    <n v="0.7"/>
    <x v="4531"/>
  </r>
  <r>
    <n v="5400"/>
    <x v="2687"/>
    <x v="0"/>
    <x v="526"/>
    <d v="2013-04-15T00:00:00"/>
    <s v="Standard Class"/>
    <s v="HF-14995"/>
    <s v="Herbert Flentye"/>
    <x v="0"/>
    <x v="0"/>
    <s v="Los Angeles"/>
    <x v="1"/>
    <n v="90004"/>
    <x v="1"/>
    <s v="FUR-BO-10001798"/>
    <x v="0"/>
    <x v="0"/>
    <s v="Bush Somerset Collection Bookcase"/>
    <x v="3123"/>
    <x v="2"/>
    <n v="0.15"/>
    <x v="3504"/>
  </r>
  <r>
    <n v="5401"/>
    <x v="2688"/>
    <x v="3"/>
    <x v="296"/>
    <d v="2014-09-24T00:00:00"/>
    <s v="First Class"/>
    <s v="ML-18265"/>
    <s v="Muhammed Lee"/>
    <x v="0"/>
    <x v="0"/>
    <s v="Seattle"/>
    <x v="4"/>
    <n v="98103"/>
    <x v="1"/>
    <s v="TEC-AC-10000158"/>
    <x v="2"/>
    <x v="11"/>
    <s v="Sony 64GB Class 10 Micro SDHC R40 Memory Card"/>
    <x v="2257"/>
    <x v="0"/>
    <n v="0"/>
    <x v="2439"/>
  </r>
  <r>
    <n v="5402"/>
    <x v="2688"/>
    <x v="3"/>
    <x v="296"/>
    <d v="2014-09-24T00:00:00"/>
    <s v="First Class"/>
    <s v="ML-18265"/>
    <s v="Muhammed Lee"/>
    <x v="0"/>
    <x v="0"/>
    <s v="Seattle"/>
    <x v="4"/>
    <n v="98103"/>
    <x v="1"/>
    <s v="TEC-AC-10000303"/>
    <x v="2"/>
    <x v="11"/>
    <s v="Logitech M510 Wireless Mouse"/>
    <x v="3928"/>
    <x v="0"/>
    <n v="0"/>
    <x v="4532"/>
  </r>
  <r>
    <n v="5403"/>
    <x v="2689"/>
    <x v="3"/>
    <x v="1043"/>
    <d v="2014-08-30T00:00:00"/>
    <s v="Standard Class"/>
    <s v="AH-10195"/>
    <s v="Alan Haines"/>
    <x v="1"/>
    <x v="0"/>
    <s v="New York City"/>
    <x v="15"/>
    <n v="10024"/>
    <x v="3"/>
    <s v="OFF-BI-10003910"/>
    <x v="1"/>
    <x v="8"/>
    <s v="DXL Angle-View Binders with Locking Rings by Samsill"/>
    <x v="1072"/>
    <x v="4"/>
    <n v="0.2"/>
    <x v="4533"/>
  </r>
  <r>
    <n v="5404"/>
    <x v="2689"/>
    <x v="3"/>
    <x v="1043"/>
    <d v="2014-08-30T00:00:00"/>
    <s v="Standard Class"/>
    <s v="AH-10195"/>
    <s v="Alan Haines"/>
    <x v="1"/>
    <x v="0"/>
    <s v="New York City"/>
    <x v="15"/>
    <n v="10024"/>
    <x v="3"/>
    <s v="OFF-BI-10000138"/>
    <x v="1"/>
    <x v="8"/>
    <s v="Acco Translucent Poly Ring Binders"/>
    <x v="3929"/>
    <x v="7"/>
    <n v="0.2"/>
    <x v="4534"/>
  </r>
  <r>
    <n v="5405"/>
    <x v="2690"/>
    <x v="0"/>
    <x v="712"/>
    <d v="2013-02-26T00:00:00"/>
    <s v="Standard Class"/>
    <s v="TZ-21580"/>
    <s v="Tracy Zic"/>
    <x v="0"/>
    <x v="0"/>
    <s v="Los Angeles"/>
    <x v="1"/>
    <n v="90045"/>
    <x v="1"/>
    <s v="TEC-PH-10002398"/>
    <x v="2"/>
    <x v="7"/>
    <s v="AT&amp;T 1070 Corded Phone"/>
    <x v="567"/>
    <x v="2"/>
    <n v="0.2"/>
    <x v="576"/>
  </r>
  <r>
    <n v="5406"/>
    <x v="2690"/>
    <x v="0"/>
    <x v="712"/>
    <d v="2013-02-26T00:00:00"/>
    <s v="Standard Class"/>
    <s v="TZ-21580"/>
    <s v="Tracy Zic"/>
    <x v="0"/>
    <x v="0"/>
    <s v="Los Angeles"/>
    <x v="1"/>
    <n v="90045"/>
    <x v="1"/>
    <s v="TEC-AC-10003399"/>
    <x v="2"/>
    <x v="11"/>
    <s v="Memorex Mini Travel Drive 64 GB USB 2.0 Flash Drive"/>
    <x v="2642"/>
    <x v="7"/>
    <n v="0"/>
    <x v="2914"/>
  </r>
  <r>
    <n v="5407"/>
    <x v="2690"/>
    <x v="0"/>
    <x v="712"/>
    <d v="2013-02-26T00:00:00"/>
    <s v="Standard Class"/>
    <s v="TZ-21580"/>
    <s v="Tracy Zic"/>
    <x v="0"/>
    <x v="0"/>
    <s v="Los Angeles"/>
    <x v="1"/>
    <n v="90045"/>
    <x v="1"/>
    <s v="OFF-FA-10000992"/>
    <x v="1"/>
    <x v="13"/>
    <s v="Acco Clips to Go Binder Clips, 24 Clips in Two Sizes"/>
    <x v="1397"/>
    <x v="1"/>
    <n v="0"/>
    <x v="1466"/>
  </r>
  <r>
    <n v="5408"/>
    <x v="2691"/>
    <x v="3"/>
    <x v="166"/>
    <d v="2014-12-15T00:00:00"/>
    <s v="Standard Class"/>
    <s v="DM-13345"/>
    <s v="Denise Monton"/>
    <x v="1"/>
    <x v="0"/>
    <s v="San Francisco"/>
    <x v="1"/>
    <n v="94109"/>
    <x v="1"/>
    <s v="OFF-PA-10003022"/>
    <x v="1"/>
    <x v="10"/>
    <s v="Standard Line “While You Were Out” Hardbound Telephone Message Book"/>
    <x v="1190"/>
    <x v="4"/>
    <n v="0"/>
    <x v="4535"/>
  </r>
  <r>
    <n v="5409"/>
    <x v="2691"/>
    <x v="3"/>
    <x v="166"/>
    <d v="2014-12-15T00:00:00"/>
    <s v="Standard Class"/>
    <s v="DM-13345"/>
    <s v="Denise Monton"/>
    <x v="1"/>
    <x v="0"/>
    <s v="San Francisco"/>
    <x v="1"/>
    <n v="94109"/>
    <x v="1"/>
    <s v="OFF-BI-10002854"/>
    <x v="1"/>
    <x v="8"/>
    <s v="Performers Binder/Pad Holder, Black"/>
    <x v="3930"/>
    <x v="7"/>
    <n v="0.2"/>
    <x v="4536"/>
  </r>
  <r>
    <n v="5410"/>
    <x v="2691"/>
    <x v="3"/>
    <x v="166"/>
    <d v="2014-12-15T00:00:00"/>
    <s v="Standard Class"/>
    <s v="DM-13345"/>
    <s v="Denise Monton"/>
    <x v="1"/>
    <x v="0"/>
    <s v="San Francisco"/>
    <x v="1"/>
    <n v="94109"/>
    <x v="1"/>
    <s v="OFF-BI-10001670"/>
    <x v="1"/>
    <x v="8"/>
    <s v="Vinyl Sectional Post Binders"/>
    <x v="3476"/>
    <x v="1"/>
    <n v="0.2"/>
    <x v="3951"/>
  </r>
  <r>
    <n v="5411"/>
    <x v="2691"/>
    <x v="3"/>
    <x v="166"/>
    <d v="2014-12-15T00:00:00"/>
    <s v="Standard Class"/>
    <s v="DM-13345"/>
    <s v="Denise Monton"/>
    <x v="1"/>
    <x v="0"/>
    <s v="San Francisco"/>
    <x v="1"/>
    <n v="94109"/>
    <x v="1"/>
    <s v="OFF-ST-10001837"/>
    <x v="1"/>
    <x v="4"/>
    <s v="SAFCO Mobile Desk Side File, Wire Frame"/>
    <x v="3931"/>
    <x v="7"/>
    <n v="0"/>
    <x v="4537"/>
  </r>
  <r>
    <n v="5412"/>
    <x v="2692"/>
    <x v="3"/>
    <x v="65"/>
    <d v="2014-09-23T00:00:00"/>
    <s v="Standard Class"/>
    <s v="TS-21505"/>
    <s v="Tony Sayre"/>
    <x v="0"/>
    <x v="0"/>
    <s v="Clovis"/>
    <x v="27"/>
    <n v="88101"/>
    <x v="1"/>
    <s v="OFF-BI-10002012"/>
    <x v="1"/>
    <x v="8"/>
    <s v="Wilson Jones Easy Flow II Sheet Lifters"/>
    <x v="3932"/>
    <x v="3"/>
    <n v="0.2"/>
    <x v="4538"/>
  </r>
  <r>
    <n v="5413"/>
    <x v="2692"/>
    <x v="3"/>
    <x v="65"/>
    <d v="2014-09-23T00:00:00"/>
    <s v="Standard Class"/>
    <s v="TS-21505"/>
    <s v="Tony Sayre"/>
    <x v="0"/>
    <x v="0"/>
    <s v="Clovis"/>
    <x v="27"/>
    <n v="88101"/>
    <x v="1"/>
    <s v="TEC-AC-10004992"/>
    <x v="2"/>
    <x v="11"/>
    <s v="Kingston Digital DataTraveler 64GB USB 2.0"/>
    <x v="3933"/>
    <x v="1"/>
    <n v="0"/>
    <x v="4539"/>
  </r>
  <r>
    <n v="5414"/>
    <x v="2693"/>
    <x v="0"/>
    <x v="108"/>
    <d v="2013-09-15T00:00:00"/>
    <s v="First Class"/>
    <s v="TB-21625"/>
    <s v="Trudy Brown"/>
    <x v="0"/>
    <x v="0"/>
    <s v="Wichita"/>
    <x v="41"/>
    <n v="67212"/>
    <x v="2"/>
    <s v="TEC-PH-10003171"/>
    <x v="2"/>
    <x v="7"/>
    <s v="Plantronics Encore H101 Dual Earpieces Headset"/>
    <x v="3934"/>
    <x v="2"/>
    <n v="0"/>
    <x v="4540"/>
  </r>
  <r>
    <n v="5415"/>
    <x v="2694"/>
    <x v="3"/>
    <x v="397"/>
    <d v="2014-09-29T00:00:00"/>
    <s v="Standard Class"/>
    <s v="LC-16870"/>
    <s v="Lena Cacioppo"/>
    <x v="0"/>
    <x v="0"/>
    <s v="Chicago"/>
    <x v="10"/>
    <n v="60653"/>
    <x v="2"/>
    <s v="OFF-AP-10000390"/>
    <x v="1"/>
    <x v="9"/>
    <s v="Euro Pro Shark Stick Mini Vacuum"/>
    <x v="3935"/>
    <x v="5"/>
    <n v="0.8"/>
    <x v="4541"/>
  </r>
  <r>
    <n v="5416"/>
    <x v="2694"/>
    <x v="3"/>
    <x v="397"/>
    <d v="2014-09-29T00:00:00"/>
    <s v="Standard Class"/>
    <s v="LC-16870"/>
    <s v="Lena Cacioppo"/>
    <x v="0"/>
    <x v="0"/>
    <s v="Chicago"/>
    <x v="10"/>
    <n v="60653"/>
    <x v="2"/>
    <s v="OFF-PA-10004888"/>
    <x v="1"/>
    <x v="10"/>
    <s v="Xerox 217"/>
    <x v="561"/>
    <x v="4"/>
    <n v="0.2"/>
    <x v="570"/>
  </r>
  <r>
    <n v="5417"/>
    <x v="2694"/>
    <x v="3"/>
    <x v="397"/>
    <d v="2014-09-29T00:00:00"/>
    <s v="Standard Class"/>
    <s v="LC-16870"/>
    <s v="Lena Cacioppo"/>
    <x v="0"/>
    <x v="0"/>
    <s v="Chicago"/>
    <x v="10"/>
    <n v="60653"/>
    <x v="2"/>
    <s v="TEC-PH-10004188"/>
    <x v="2"/>
    <x v="7"/>
    <s v="OtterBox Commuter Series Case - Samsung Galaxy S4"/>
    <x v="3936"/>
    <x v="0"/>
    <n v="0.2"/>
    <x v="4542"/>
  </r>
  <r>
    <n v="5418"/>
    <x v="2695"/>
    <x v="2"/>
    <x v="191"/>
    <d v="2011-10-08T00:00:00"/>
    <s v="Second Class"/>
    <s v="AM-10360"/>
    <s v="Alice McCarthy"/>
    <x v="1"/>
    <x v="0"/>
    <s v="Omaha"/>
    <x v="8"/>
    <n v="68104"/>
    <x v="2"/>
    <s v="OFF-BI-10004099"/>
    <x v="1"/>
    <x v="8"/>
    <s v="GBC VeloBinder Strips"/>
    <x v="2601"/>
    <x v="0"/>
    <n v="0"/>
    <x v="4543"/>
  </r>
  <r>
    <n v="5419"/>
    <x v="2696"/>
    <x v="1"/>
    <x v="924"/>
    <d v="2012-10-26T00:00:00"/>
    <s v="First Class"/>
    <s v="JE-15715"/>
    <s v="Joe Elijah"/>
    <x v="0"/>
    <x v="0"/>
    <s v="Houston"/>
    <x v="5"/>
    <n v="77041"/>
    <x v="2"/>
    <s v="OFF-PA-10004621"/>
    <x v="1"/>
    <x v="10"/>
    <s v="Xerox 212"/>
    <x v="1590"/>
    <x v="3"/>
    <n v="0.2"/>
    <x v="1683"/>
  </r>
  <r>
    <n v="5420"/>
    <x v="2696"/>
    <x v="1"/>
    <x v="924"/>
    <d v="2012-10-26T00:00:00"/>
    <s v="First Class"/>
    <s v="JE-15715"/>
    <s v="Joe Elijah"/>
    <x v="0"/>
    <x v="0"/>
    <s v="Houston"/>
    <x v="5"/>
    <n v="77041"/>
    <x v="2"/>
    <s v="TEC-PH-10002103"/>
    <x v="2"/>
    <x v="7"/>
    <s v="Jabra SPEAK 410"/>
    <x v="3937"/>
    <x v="0"/>
    <n v="0.2"/>
    <x v="4544"/>
  </r>
  <r>
    <n v="5421"/>
    <x v="2697"/>
    <x v="0"/>
    <x v="1044"/>
    <d v="2013-04-03T00:00:00"/>
    <s v="Second Class"/>
    <s v="CS-11950"/>
    <s v="Carlos Soltero"/>
    <x v="0"/>
    <x v="0"/>
    <s v="Philadelphia"/>
    <x v="9"/>
    <n v="19134"/>
    <x v="3"/>
    <s v="TEC-PH-10002789"/>
    <x v="2"/>
    <x v="7"/>
    <s v="LG Exalt"/>
    <x v="804"/>
    <x v="1"/>
    <n v="0.4"/>
    <x v="4545"/>
  </r>
  <r>
    <n v="5422"/>
    <x v="2697"/>
    <x v="0"/>
    <x v="1044"/>
    <d v="2013-04-03T00:00:00"/>
    <s v="Second Class"/>
    <s v="CS-11950"/>
    <s v="Carlos Soltero"/>
    <x v="0"/>
    <x v="0"/>
    <s v="Philadelphia"/>
    <x v="9"/>
    <n v="19134"/>
    <x v="3"/>
    <s v="TEC-AC-10003289"/>
    <x v="2"/>
    <x v="11"/>
    <s v="Anker Ultra-Slim Mini Bluetooth 3.0 Wireless Keyboard"/>
    <x v="236"/>
    <x v="0"/>
    <n v="0.2"/>
    <x v="4546"/>
  </r>
  <r>
    <n v="5423"/>
    <x v="2698"/>
    <x v="0"/>
    <x v="723"/>
    <d v="2014-01-03T00:00:00"/>
    <s v="Standard Class"/>
    <s v="PF-19225"/>
    <s v="Phillip Flathmann"/>
    <x v="0"/>
    <x v="0"/>
    <s v="Los Angeles"/>
    <x v="1"/>
    <n v="90045"/>
    <x v="1"/>
    <s v="OFF-BI-10000138"/>
    <x v="1"/>
    <x v="8"/>
    <s v="Acco Translucent Poly Ring Binders"/>
    <x v="3938"/>
    <x v="1"/>
    <n v="0.2"/>
    <x v="4547"/>
  </r>
  <r>
    <n v="5424"/>
    <x v="2699"/>
    <x v="3"/>
    <x v="132"/>
    <d v="2014-11-06T00:00:00"/>
    <s v="Second Class"/>
    <s v="PJ-18835"/>
    <s v="Patrick Jones"/>
    <x v="1"/>
    <x v="0"/>
    <s v="Richmond"/>
    <x v="0"/>
    <n v="40475"/>
    <x v="0"/>
    <s v="OFF-PA-10001215"/>
    <x v="1"/>
    <x v="10"/>
    <s v="Xerox 1963"/>
    <x v="1603"/>
    <x v="2"/>
    <n v="0"/>
    <x v="1698"/>
  </r>
  <r>
    <n v="5425"/>
    <x v="2700"/>
    <x v="3"/>
    <x v="176"/>
    <d v="2014-01-27T00:00:00"/>
    <s v="Standard Class"/>
    <s v="JF-15490"/>
    <s v="Jeremy Farry"/>
    <x v="0"/>
    <x v="0"/>
    <s v="Waterbury"/>
    <x v="29"/>
    <n v="6708"/>
    <x v="3"/>
    <s v="OFF-AR-10001545"/>
    <x v="1"/>
    <x v="6"/>
    <s v="Newell 326"/>
    <x v="2872"/>
    <x v="0"/>
    <n v="0"/>
    <x v="3192"/>
  </r>
  <r>
    <n v="5426"/>
    <x v="2701"/>
    <x v="0"/>
    <x v="275"/>
    <d v="2013-12-07T00:00:00"/>
    <s v="First Class"/>
    <s v="NM-18520"/>
    <s v="Neoma Murray"/>
    <x v="0"/>
    <x v="0"/>
    <s v="Los Angeles"/>
    <x v="1"/>
    <n v="90045"/>
    <x v="1"/>
    <s v="TEC-AC-10003870"/>
    <x v="2"/>
    <x v="11"/>
    <s v="Logitech Z-906 Speaker sys - home theater - 5.1-CH"/>
    <x v="3939"/>
    <x v="2"/>
    <n v="0"/>
    <x v="4548"/>
  </r>
  <r>
    <n v="5427"/>
    <x v="2701"/>
    <x v="0"/>
    <x v="275"/>
    <d v="2013-12-07T00:00:00"/>
    <s v="First Class"/>
    <s v="NM-18520"/>
    <s v="Neoma Murray"/>
    <x v="0"/>
    <x v="0"/>
    <s v="Los Angeles"/>
    <x v="1"/>
    <n v="90045"/>
    <x v="1"/>
    <s v="FUR-FU-10001085"/>
    <x v="0"/>
    <x v="5"/>
    <s v="3M Polarizing Light Filter Sleeves"/>
    <x v="3940"/>
    <x v="5"/>
    <n v="0"/>
    <x v="4549"/>
  </r>
  <r>
    <n v="5428"/>
    <x v="2702"/>
    <x v="0"/>
    <x v="403"/>
    <d v="2013-06-15T00:00:00"/>
    <s v="Same Day"/>
    <s v="MH-17290"/>
    <s v="Marc Harrigan"/>
    <x v="2"/>
    <x v="0"/>
    <s v="Los Angeles"/>
    <x v="1"/>
    <n v="90036"/>
    <x v="1"/>
    <s v="FUR-BO-10004218"/>
    <x v="0"/>
    <x v="0"/>
    <s v="Bush Heritage Pine Collection 5-Shelf Bookcase, Albany Pine Finish, *Special Order"/>
    <x v="3941"/>
    <x v="2"/>
    <n v="0.15"/>
    <x v="4550"/>
  </r>
  <r>
    <n v="5429"/>
    <x v="2703"/>
    <x v="0"/>
    <x v="476"/>
    <d v="2013-09-05T00:00:00"/>
    <s v="First Class"/>
    <s v="SZ-20035"/>
    <s v="Sam Zeldin"/>
    <x v="2"/>
    <x v="0"/>
    <s v="San Francisco"/>
    <x v="1"/>
    <n v="94122"/>
    <x v="1"/>
    <s v="OFF-ST-10003455"/>
    <x v="1"/>
    <x v="4"/>
    <s v="Tenex File Box, Personal Filing Tote with Lid, Black"/>
    <x v="2063"/>
    <x v="1"/>
    <n v="0"/>
    <x v="2223"/>
  </r>
  <r>
    <n v="5430"/>
    <x v="2704"/>
    <x v="2"/>
    <x v="742"/>
    <d v="2011-09-07T00:00:00"/>
    <s v="First Class"/>
    <s v="PR-18880"/>
    <s v="Patrick Ryan"/>
    <x v="0"/>
    <x v="0"/>
    <s v="Saint Petersburg"/>
    <x v="2"/>
    <n v="33710"/>
    <x v="0"/>
    <s v="FUR-FU-10001967"/>
    <x v="0"/>
    <x v="5"/>
    <s v="Telescoping Adjustable Floor Lamp"/>
    <x v="236"/>
    <x v="0"/>
    <n v="0.2"/>
    <x v="1008"/>
  </r>
  <r>
    <n v="5431"/>
    <x v="2705"/>
    <x v="3"/>
    <x v="208"/>
    <d v="2014-10-26T00:00:00"/>
    <s v="Standard Class"/>
    <s v="FC-14245"/>
    <s v="Frank Carlisle"/>
    <x v="2"/>
    <x v="0"/>
    <s v="Lakewood"/>
    <x v="24"/>
    <n v="44107"/>
    <x v="3"/>
    <s v="OFF-AP-10000938"/>
    <x v="1"/>
    <x v="9"/>
    <s v="Avanti 1.7 Cu. Ft. Refrigerator"/>
    <x v="224"/>
    <x v="0"/>
    <n v="0.2"/>
    <x v="4551"/>
  </r>
  <r>
    <n v="5432"/>
    <x v="2705"/>
    <x v="3"/>
    <x v="208"/>
    <d v="2014-10-26T00:00:00"/>
    <s v="Standard Class"/>
    <s v="FC-14245"/>
    <s v="Frank Carlisle"/>
    <x v="2"/>
    <x v="0"/>
    <s v="Lakewood"/>
    <x v="24"/>
    <n v="44107"/>
    <x v="3"/>
    <s v="OFF-PA-10002195"/>
    <x v="1"/>
    <x v="10"/>
    <s v="RSVP Cards &amp; Envelopes, Blank White, 8-1/2&quot; X 11&quot;, 24 Cards/25 Envelopes/Set"/>
    <x v="3942"/>
    <x v="7"/>
    <n v="0.2"/>
    <x v="4552"/>
  </r>
  <r>
    <n v="5433"/>
    <x v="2705"/>
    <x v="3"/>
    <x v="208"/>
    <d v="2014-10-26T00:00:00"/>
    <s v="Standard Class"/>
    <s v="FC-14245"/>
    <s v="Frank Carlisle"/>
    <x v="2"/>
    <x v="0"/>
    <s v="Lakewood"/>
    <x v="24"/>
    <n v="44107"/>
    <x v="3"/>
    <s v="OFF-BI-10002799"/>
    <x v="1"/>
    <x v="8"/>
    <s v="SlimView Poly Binder, 3/8&quot;"/>
    <x v="3943"/>
    <x v="4"/>
    <n v="0.7"/>
    <x v="4553"/>
  </r>
  <r>
    <n v="5434"/>
    <x v="2706"/>
    <x v="3"/>
    <x v="1016"/>
    <d v="2014-04-30T00:00:00"/>
    <s v="Standard Class"/>
    <s v="LH-16750"/>
    <s v="Larry Hughes"/>
    <x v="0"/>
    <x v="0"/>
    <s v="Chandler"/>
    <x v="16"/>
    <n v="85224"/>
    <x v="1"/>
    <s v="OFF-AR-10000246"/>
    <x v="1"/>
    <x v="6"/>
    <s v="Newell 318"/>
    <x v="3944"/>
    <x v="4"/>
    <n v="0.2"/>
    <x v="4554"/>
  </r>
  <r>
    <n v="5435"/>
    <x v="2707"/>
    <x v="1"/>
    <x v="324"/>
    <d v="2012-10-24T00:00:00"/>
    <s v="Standard Class"/>
    <s v="RM-19675"/>
    <s v="Robert Marley"/>
    <x v="2"/>
    <x v="0"/>
    <s v="Los Angeles"/>
    <x v="1"/>
    <n v="90008"/>
    <x v="1"/>
    <s v="OFF-AP-10000275"/>
    <x v="1"/>
    <x v="9"/>
    <s v="Sanyo Counter Height Refrigerator with Crisper, 3.6 Cubic Foot, Stainless Steel/Black"/>
    <x v="3945"/>
    <x v="2"/>
    <n v="0"/>
    <x v="4555"/>
  </r>
  <r>
    <n v="5436"/>
    <x v="2707"/>
    <x v="1"/>
    <x v="324"/>
    <d v="2012-10-24T00:00:00"/>
    <s v="Standard Class"/>
    <s v="RM-19675"/>
    <s v="Robert Marley"/>
    <x v="2"/>
    <x v="0"/>
    <s v="Los Angeles"/>
    <x v="1"/>
    <n v="90008"/>
    <x v="1"/>
    <s v="TEC-AC-10000892"/>
    <x v="2"/>
    <x v="11"/>
    <s v="NETGEAR N750 Dual Band Wi-Fi Gigabit Router"/>
    <x v="3946"/>
    <x v="1"/>
    <n v="0"/>
    <x v="4556"/>
  </r>
  <r>
    <n v="5437"/>
    <x v="2708"/>
    <x v="2"/>
    <x v="260"/>
    <d v="2011-07-08T00:00:00"/>
    <s v="First Class"/>
    <s v="DM-13525"/>
    <s v="Don Miller"/>
    <x v="1"/>
    <x v="0"/>
    <s v="Palm Coast"/>
    <x v="2"/>
    <n v="32137"/>
    <x v="0"/>
    <s v="FUR-FU-10001591"/>
    <x v="0"/>
    <x v="5"/>
    <s v="Advantus Panel Wall Certificate Holder - 8.5x11"/>
    <x v="3947"/>
    <x v="0"/>
    <n v="0.2"/>
    <x v="4557"/>
  </r>
  <r>
    <n v="5438"/>
    <x v="2708"/>
    <x v="2"/>
    <x v="260"/>
    <d v="2011-07-08T00:00:00"/>
    <s v="First Class"/>
    <s v="DM-13525"/>
    <s v="Don Miller"/>
    <x v="1"/>
    <x v="0"/>
    <s v="Palm Coast"/>
    <x v="2"/>
    <n v="32137"/>
    <x v="0"/>
    <s v="OFF-BI-10001787"/>
    <x v="1"/>
    <x v="8"/>
    <s v="Wilson Jones Four-Pocket Poly Binders"/>
    <x v="3948"/>
    <x v="2"/>
    <n v="0.7"/>
    <x v="4558"/>
  </r>
  <r>
    <n v="5439"/>
    <x v="2708"/>
    <x v="2"/>
    <x v="260"/>
    <d v="2011-07-08T00:00:00"/>
    <s v="First Class"/>
    <s v="DM-13525"/>
    <s v="Don Miller"/>
    <x v="1"/>
    <x v="0"/>
    <s v="Palm Coast"/>
    <x v="2"/>
    <n v="32137"/>
    <x v="0"/>
    <s v="FUR-FU-10003192"/>
    <x v="0"/>
    <x v="5"/>
    <s v="Luxo Adjustable Task Clamp Lamp"/>
    <x v="3949"/>
    <x v="1"/>
    <n v="0.2"/>
    <x v="4559"/>
  </r>
  <r>
    <n v="5440"/>
    <x v="2709"/>
    <x v="0"/>
    <x v="958"/>
    <d v="2013-04-10T00:00:00"/>
    <s v="Standard Class"/>
    <s v="EH-14185"/>
    <s v="Evan Henry"/>
    <x v="0"/>
    <x v="0"/>
    <s v="New York City"/>
    <x v="15"/>
    <n v="10035"/>
    <x v="3"/>
    <s v="OFF-BI-10004600"/>
    <x v="1"/>
    <x v="8"/>
    <s v="Ibico Ibimaster 300 Manual Binding System"/>
    <x v="3950"/>
    <x v="0"/>
    <n v="0.2"/>
    <x v="4560"/>
  </r>
  <r>
    <n v="5441"/>
    <x v="2710"/>
    <x v="3"/>
    <x v="38"/>
    <d v="2014-11-19T00:00:00"/>
    <s v="Second Class"/>
    <s v="TC-21295"/>
    <s v="Toby Carlisle"/>
    <x v="0"/>
    <x v="0"/>
    <s v="Jupiter"/>
    <x v="2"/>
    <n v="33458"/>
    <x v="0"/>
    <s v="OFF-AR-10002335"/>
    <x v="1"/>
    <x v="6"/>
    <s v="DIXON Oriole Pencils"/>
    <x v="3951"/>
    <x v="7"/>
    <n v="0.2"/>
    <x v="4561"/>
  </r>
  <r>
    <n v="5442"/>
    <x v="2711"/>
    <x v="3"/>
    <x v="428"/>
    <d v="2014-09-14T00:00:00"/>
    <s v="Standard Class"/>
    <s v="AI-10855"/>
    <s v="Arianne Irving"/>
    <x v="0"/>
    <x v="0"/>
    <s v="Glendale"/>
    <x v="16"/>
    <n v="85301"/>
    <x v="1"/>
    <s v="OFF-PA-10000859"/>
    <x v="1"/>
    <x v="10"/>
    <s v="Unpadded Memo Slips"/>
    <x v="2925"/>
    <x v="0"/>
    <n v="0.2"/>
    <x v="4562"/>
  </r>
  <r>
    <n v="5443"/>
    <x v="2712"/>
    <x v="1"/>
    <x v="786"/>
    <d v="2012-04-23T00:00:00"/>
    <s v="Standard Class"/>
    <s v="JM-15535"/>
    <s v="Jessica Myrick"/>
    <x v="0"/>
    <x v="0"/>
    <s v="New York City"/>
    <x v="15"/>
    <n v="10035"/>
    <x v="3"/>
    <s v="TEC-AC-10003198"/>
    <x v="2"/>
    <x v="11"/>
    <s v="Enermax Acrylux Wireless Keyboard"/>
    <x v="921"/>
    <x v="7"/>
    <n v="0"/>
    <x v="954"/>
  </r>
  <r>
    <n v="5444"/>
    <x v="2712"/>
    <x v="1"/>
    <x v="786"/>
    <d v="2012-04-23T00:00:00"/>
    <s v="Standard Class"/>
    <s v="JM-15535"/>
    <s v="Jessica Myrick"/>
    <x v="0"/>
    <x v="0"/>
    <s v="New York City"/>
    <x v="15"/>
    <n v="10035"/>
    <x v="3"/>
    <s v="OFF-BI-10001900"/>
    <x v="1"/>
    <x v="8"/>
    <s v="DXL Angle-View Binders with Locking Rings, Black"/>
    <x v="3952"/>
    <x v="11"/>
    <n v="0.2"/>
    <x v="4563"/>
  </r>
  <r>
    <n v="5445"/>
    <x v="2712"/>
    <x v="1"/>
    <x v="786"/>
    <d v="2012-04-23T00:00:00"/>
    <s v="Standard Class"/>
    <s v="JM-15535"/>
    <s v="Jessica Myrick"/>
    <x v="0"/>
    <x v="0"/>
    <s v="New York City"/>
    <x v="15"/>
    <n v="10035"/>
    <x v="3"/>
    <s v="OFF-AR-10000614"/>
    <x v="1"/>
    <x v="6"/>
    <s v="Barrel Sharpener"/>
    <x v="3953"/>
    <x v="1"/>
    <n v="0"/>
    <x v="4564"/>
  </r>
  <r>
    <n v="5446"/>
    <x v="2713"/>
    <x v="0"/>
    <x v="197"/>
    <d v="2013-07-30T00:00:00"/>
    <s v="Standard Class"/>
    <s v="BE-11335"/>
    <s v="Bill Eplett"/>
    <x v="2"/>
    <x v="0"/>
    <s v="Houston"/>
    <x v="5"/>
    <n v="77041"/>
    <x v="2"/>
    <s v="OFF-EN-10003040"/>
    <x v="1"/>
    <x v="12"/>
    <s v="Quality Park Security Envelopes"/>
    <x v="3954"/>
    <x v="7"/>
    <n v="0.2"/>
    <x v="4565"/>
  </r>
  <r>
    <n v="5447"/>
    <x v="2714"/>
    <x v="0"/>
    <x v="370"/>
    <d v="2013-09-01T00:00:00"/>
    <s v="Standard Class"/>
    <s v="DR-12880"/>
    <s v="Dan Reichenbach"/>
    <x v="1"/>
    <x v="0"/>
    <s v="New York City"/>
    <x v="15"/>
    <n v="10035"/>
    <x v="3"/>
    <s v="TEC-PH-10003442"/>
    <x v="2"/>
    <x v="7"/>
    <s v="Samsung Replacement EH64AVFWE Premium Headset"/>
    <x v="3955"/>
    <x v="5"/>
    <n v="0"/>
    <x v="4566"/>
  </r>
  <r>
    <n v="5448"/>
    <x v="2714"/>
    <x v="0"/>
    <x v="370"/>
    <d v="2013-09-01T00:00:00"/>
    <s v="Standard Class"/>
    <s v="DR-12880"/>
    <s v="Dan Reichenbach"/>
    <x v="1"/>
    <x v="0"/>
    <s v="New York City"/>
    <x v="15"/>
    <n v="10035"/>
    <x v="3"/>
    <s v="TEC-AC-10002800"/>
    <x v="2"/>
    <x v="11"/>
    <s v="Plantronics Audio 478 Stereo USB Headset"/>
    <x v="2932"/>
    <x v="2"/>
    <n v="0"/>
    <x v="4567"/>
  </r>
  <r>
    <n v="5449"/>
    <x v="2715"/>
    <x v="2"/>
    <x v="171"/>
    <d v="2011-09-19T00:00:00"/>
    <s v="Standard Class"/>
    <s v="TA-21385"/>
    <s v="Tom Ashbrook"/>
    <x v="2"/>
    <x v="0"/>
    <s v="Olathe"/>
    <x v="41"/>
    <n v="66062"/>
    <x v="2"/>
    <s v="OFF-SU-10000157"/>
    <x v="1"/>
    <x v="14"/>
    <s v="Compact Automatic Electric Letter Opener"/>
    <x v="3956"/>
    <x v="1"/>
    <n v="0"/>
    <x v="4568"/>
  </r>
  <r>
    <n v="5450"/>
    <x v="2715"/>
    <x v="2"/>
    <x v="171"/>
    <d v="2011-09-19T00:00:00"/>
    <s v="Standard Class"/>
    <s v="TA-21385"/>
    <s v="Tom Ashbrook"/>
    <x v="2"/>
    <x v="0"/>
    <s v="Olathe"/>
    <x v="41"/>
    <n v="66062"/>
    <x v="2"/>
    <s v="TEC-AC-10001542"/>
    <x v="2"/>
    <x v="11"/>
    <s v="SanDisk Cruzer 16 GB USB Flash Drive"/>
    <x v="3957"/>
    <x v="2"/>
    <n v="0"/>
    <x v="4569"/>
  </r>
  <r>
    <n v="5451"/>
    <x v="2715"/>
    <x v="2"/>
    <x v="171"/>
    <d v="2011-09-19T00:00:00"/>
    <s v="Standard Class"/>
    <s v="TA-21385"/>
    <s v="Tom Ashbrook"/>
    <x v="2"/>
    <x v="0"/>
    <s v="Olathe"/>
    <x v="41"/>
    <n v="66062"/>
    <x v="2"/>
    <s v="OFF-BI-10004519"/>
    <x v="1"/>
    <x v="8"/>
    <s v="GBC DocuBind P100 Manual Binding Machine"/>
    <x v="3958"/>
    <x v="0"/>
    <n v="0"/>
    <x v="4570"/>
  </r>
  <r>
    <n v="5452"/>
    <x v="2715"/>
    <x v="2"/>
    <x v="171"/>
    <d v="2011-09-19T00:00:00"/>
    <s v="Standard Class"/>
    <s v="TA-21385"/>
    <s v="Tom Ashbrook"/>
    <x v="2"/>
    <x v="0"/>
    <s v="Olathe"/>
    <x v="41"/>
    <n v="66062"/>
    <x v="2"/>
    <s v="FUR-FU-10003464"/>
    <x v="0"/>
    <x v="5"/>
    <s v="Seth Thomas 8 1/2&quot; Cubicle Clock"/>
    <x v="1100"/>
    <x v="0"/>
    <n v="0"/>
    <x v="4571"/>
  </r>
  <r>
    <n v="5453"/>
    <x v="2716"/>
    <x v="0"/>
    <x v="405"/>
    <d v="2013-07-30T00:00:00"/>
    <s v="Standard Class"/>
    <s v="KN-16705"/>
    <s v="Kristina Nunn"/>
    <x v="2"/>
    <x v="0"/>
    <s v="Sparks"/>
    <x v="33"/>
    <n v="89431"/>
    <x v="1"/>
    <s v="OFF-SU-10004261"/>
    <x v="1"/>
    <x v="14"/>
    <s v="Fiskars 8&quot; Scissors, 2/Pack"/>
    <x v="3959"/>
    <x v="2"/>
    <n v="0"/>
    <x v="4572"/>
  </r>
  <r>
    <n v="5454"/>
    <x v="2717"/>
    <x v="3"/>
    <x v="240"/>
    <d v="2014-05-24T00:00:00"/>
    <s v="Standard Class"/>
    <s v="PJ-18835"/>
    <s v="Patrick Jones"/>
    <x v="1"/>
    <x v="0"/>
    <s v="Rockford"/>
    <x v="10"/>
    <n v="61107"/>
    <x v="2"/>
    <s v="OFF-PA-10004733"/>
    <x v="1"/>
    <x v="10"/>
    <s v="Things To Do Today Spiral Book"/>
    <x v="3960"/>
    <x v="5"/>
    <n v="0.2"/>
    <x v="4573"/>
  </r>
  <r>
    <n v="5455"/>
    <x v="2718"/>
    <x v="3"/>
    <x v="1045"/>
    <d v="2014-05-03T00:00:00"/>
    <s v="Standard Class"/>
    <s v="MC-17605"/>
    <s v="Matt Connell"/>
    <x v="1"/>
    <x v="0"/>
    <s v="Philadelphia"/>
    <x v="9"/>
    <n v="19143"/>
    <x v="3"/>
    <s v="OFF-ST-10001325"/>
    <x v="1"/>
    <x v="4"/>
    <s v="Sterilite Officeware Hinged File Box"/>
    <x v="3961"/>
    <x v="7"/>
    <n v="0.2"/>
    <x v="4574"/>
  </r>
  <r>
    <n v="5456"/>
    <x v="2718"/>
    <x v="3"/>
    <x v="1045"/>
    <d v="2014-05-03T00:00:00"/>
    <s v="Standard Class"/>
    <s v="MC-17605"/>
    <s v="Matt Connell"/>
    <x v="1"/>
    <x v="0"/>
    <s v="Philadelphia"/>
    <x v="9"/>
    <n v="19143"/>
    <x v="3"/>
    <s v="OFF-AR-10003056"/>
    <x v="1"/>
    <x v="6"/>
    <s v="Newell 341"/>
    <x v="1312"/>
    <x v="0"/>
    <n v="0.2"/>
    <x v="4575"/>
  </r>
  <r>
    <n v="5457"/>
    <x v="2719"/>
    <x v="3"/>
    <x v="614"/>
    <d v="2015-01-03T00:00:00"/>
    <s v="Standard Class"/>
    <s v="BS-11755"/>
    <s v="Bruce Stewart"/>
    <x v="0"/>
    <x v="0"/>
    <s v="Edmonds"/>
    <x v="4"/>
    <n v="98026"/>
    <x v="1"/>
    <s v="OFF-FA-10000089"/>
    <x v="1"/>
    <x v="13"/>
    <s v="Acco Glide Clips"/>
    <x v="3962"/>
    <x v="2"/>
    <n v="0"/>
    <x v="4576"/>
  </r>
  <r>
    <n v="5458"/>
    <x v="2719"/>
    <x v="3"/>
    <x v="614"/>
    <d v="2015-01-03T00:00:00"/>
    <s v="Standard Class"/>
    <s v="BS-11755"/>
    <s v="Bruce Stewart"/>
    <x v="0"/>
    <x v="0"/>
    <s v="Edmonds"/>
    <x v="4"/>
    <n v="98026"/>
    <x v="1"/>
    <s v="FUR-FU-10004093"/>
    <x v="0"/>
    <x v="5"/>
    <s v="Hand-Finished Solid Wood Document Frame"/>
    <x v="3776"/>
    <x v="0"/>
    <n v="0"/>
    <x v="4577"/>
  </r>
  <r>
    <n v="5459"/>
    <x v="2720"/>
    <x v="3"/>
    <x v="507"/>
    <d v="2014-09-07T00:00:00"/>
    <s v="Second Class"/>
    <s v="PK-19075"/>
    <s v="Pete Kriz"/>
    <x v="0"/>
    <x v="0"/>
    <s v="San Francisco"/>
    <x v="1"/>
    <n v="94122"/>
    <x v="1"/>
    <s v="OFF-BI-10004022"/>
    <x v="1"/>
    <x v="8"/>
    <s v="Acco Suede Grain Vinyl Round Ring Binder"/>
    <x v="3963"/>
    <x v="5"/>
    <n v="0.2"/>
    <x v="2168"/>
  </r>
  <r>
    <n v="5460"/>
    <x v="2720"/>
    <x v="3"/>
    <x v="507"/>
    <d v="2014-09-07T00:00:00"/>
    <s v="Second Class"/>
    <s v="PK-19075"/>
    <s v="Pete Kriz"/>
    <x v="0"/>
    <x v="0"/>
    <s v="San Francisco"/>
    <x v="1"/>
    <n v="94122"/>
    <x v="1"/>
    <s v="FUR-TA-10001771"/>
    <x v="0"/>
    <x v="3"/>
    <s v="Bush Cubix Conference Tables, Fully Assembled"/>
    <x v="3964"/>
    <x v="8"/>
    <n v="0.2"/>
    <x v="4578"/>
  </r>
  <r>
    <n v="5461"/>
    <x v="2721"/>
    <x v="2"/>
    <x v="90"/>
    <d v="2011-03-25T00:00:00"/>
    <s v="Standard Class"/>
    <s v="TS-21205"/>
    <s v="Thomas Seio"/>
    <x v="1"/>
    <x v="0"/>
    <s v="Asheville"/>
    <x v="3"/>
    <n v="28806"/>
    <x v="0"/>
    <s v="OFF-ST-10002301"/>
    <x v="1"/>
    <x v="4"/>
    <s v="Tennsco Commercial Shelving"/>
    <x v="3965"/>
    <x v="7"/>
    <n v="0.2"/>
    <x v="4579"/>
  </r>
  <r>
    <n v="5462"/>
    <x v="2722"/>
    <x v="3"/>
    <x v="394"/>
    <d v="2014-10-05T00:00:00"/>
    <s v="Standard Class"/>
    <s v="BD-11725"/>
    <s v="Bruce Degenhardt"/>
    <x v="0"/>
    <x v="0"/>
    <s v="Los Angeles"/>
    <x v="1"/>
    <n v="90032"/>
    <x v="1"/>
    <s v="FUR-FU-10001706"/>
    <x v="0"/>
    <x v="5"/>
    <s v="Longer-Life Soft White Bulbs"/>
    <x v="357"/>
    <x v="1"/>
    <n v="0"/>
    <x v="3650"/>
  </r>
  <r>
    <n v="5463"/>
    <x v="2723"/>
    <x v="2"/>
    <x v="1046"/>
    <d v="2011-01-21T00:00:00"/>
    <s v="First Class"/>
    <s v="TS-21340"/>
    <s v="Toby Swindell"/>
    <x v="0"/>
    <x v="0"/>
    <s v="Scottsdale"/>
    <x v="16"/>
    <n v="85254"/>
    <x v="1"/>
    <s v="OFF-BI-10003676"/>
    <x v="1"/>
    <x v="8"/>
    <s v="GBC Standard Recycled Report Covers, Clear Plastic Sheets"/>
    <x v="3966"/>
    <x v="12"/>
    <n v="0.7"/>
    <x v="4580"/>
  </r>
  <r>
    <n v="5464"/>
    <x v="2723"/>
    <x v="2"/>
    <x v="1046"/>
    <d v="2011-01-21T00:00:00"/>
    <s v="First Class"/>
    <s v="TS-21340"/>
    <s v="Toby Swindell"/>
    <x v="0"/>
    <x v="0"/>
    <s v="Scottsdale"/>
    <x v="16"/>
    <n v="85254"/>
    <x v="1"/>
    <s v="OFF-PA-10000659"/>
    <x v="1"/>
    <x v="10"/>
    <s v="TOPS Carbonless Receipt Book, Four 2-3/4 x 7-1/4 Money Receipts per Page"/>
    <x v="3967"/>
    <x v="4"/>
    <n v="0.2"/>
    <x v="4581"/>
  </r>
  <r>
    <n v="5465"/>
    <x v="2723"/>
    <x v="2"/>
    <x v="1046"/>
    <d v="2011-01-21T00:00:00"/>
    <s v="First Class"/>
    <s v="TS-21340"/>
    <s v="Toby Swindell"/>
    <x v="0"/>
    <x v="0"/>
    <s v="Scottsdale"/>
    <x v="16"/>
    <n v="85254"/>
    <x v="1"/>
    <s v="OFF-EN-10002504"/>
    <x v="1"/>
    <x v="12"/>
    <s v="Tyvek  Top-Opening Peel &amp; Seel Envelopes, Plain White"/>
    <x v="3968"/>
    <x v="2"/>
    <n v="0.2"/>
    <x v="2960"/>
  </r>
  <r>
    <n v="5466"/>
    <x v="2723"/>
    <x v="2"/>
    <x v="1046"/>
    <d v="2011-01-21T00:00:00"/>
    <s v="First Class"/>
    <s v="TS-21340"/>
    <s v="Toby Swindell"/>
    <x v="0"/>
    <x v="0"/>
    <s v="Scottsdale"/>
    <x v="16"/>
    <n v="85254"/>
    <x v="1"/>
    <s v="FUR-BO-10001972"/>
    <x v="0"/>
    <x v="0"/>
    <s v="O'Sullivan 4-Shelf Bookcase in Odessa Pine"/>
    <x v="3969"/>
    <x v="2"/>
    <n v="0.7"/>
    <x v="4582"/>
  </r>
  <r>
    <n v="5467"/>
    <x v="2724"/>
    <x v="2"/>
    <x v="1047"/>
    <d v="2011-02-20T00:00:00"/>
    <s v="Second Class"/>
    <s v="ST-20530"/>
    <s v="Shui Tom"/>
    <x v="0"/>
    <x v="0"/>
    <s v="Houston"/>
    <x v="5"/>
    <n v="77095"/>
    <x v="2"/>
    <s v="OFF-PA-10000466"/>
    <x v="1"/>
    <x v="10"/>
    <s v="Memo Book, 100 Message Capacity, 5 3/8” x 11”"/>
    <x v="3970"/>
    <x v="1"/>
    <n v="0.2"/>
    <x v="4583"/>
  </r>
  <r>
    <n v="5468"/>
    <x v="2725"/>
    <x v="0"/>
    <x v="632"/>
    <d v="2013-06-15T00:00:00"/>
    <s v="Standard Class"/>
    <s v="DB-13210"/>
    <s v="Dean Braden"/>
    <x v="0"/>
    <x v="0"/>
    <s v="San Francisco"/>
    <x v="1"/>
    <n v="94109"/>
    <x v="1"/>
    <s v="FUR-CH-10002774"/>
    <x v="0"/>
    <x v="1"/>
    <s v="Global Deluxe Stacking Chair, Gray"/>
    <x v="1919"/>
    <x v="1"/>
    <n v="0.2"/>
    <x v="2063"/>
  </r>
  <r>
    <n v="5469"/>
    <x v="2726"/>
    <x v="2"/>
    <x v="467"/>
    <d v="2011-09-27T00:00:00"/>
    <s v="First Class"/>
    <s v="KF-16285"/>
    <s v="Karen Ferguson"/>
    <x v="2"/>
    <x v="0"/>
    <s v="San Diego"/>
    <x v="1"/>
    <n v="92105"/>
    <x v="1"/>
    <s v="FUR-CH-10000454"/>
    <x v="0"/>
    <x v="1"/>
    <s v="Hon Deluxe Fabric Upholstered Stacking Chairs, Rounded Back"/>
    <x v="2282"/>
    <x v="1"/>
    <n v="0.2"/>
    <x v="2467"/>
  </r>
  <r>
    <n v="5470"/>
    <x v="2726"/>
    <x v="2"/>
    <x v="467"/>
    <d v="2011-09-27T00:00:00"/>
    <s v="First Class"/>
    <s v="KF-16285"/>
    <s v="Karen Ferguson"/>
    <x v="2"/>
    <x v="0"/>
    <s v="San Diego"/>
    <x v="1"/>
    <n v="92105"/>
    <x v="1"/>
    <s v="OFF-PA-10004888"/>
    <x v="1"/>
    <x v="10"/>
    <s v="Xerox 217"/>
    <x v="541"/>
    <x v="1"/>
    <n v="0"/>
    <x v="551"/>
  </r>
  <r>
    <n v="5471"/>
    <x v="2727"/>
    <x v="0"/>
    <x v="198"/>
    <d v="2013-06-05T00:00:00"/>
    <s v="Standard Class"/>
    <s v="JM-16195"/>
    <s v="Justin MacKendrick"/>
    <x v="0"/>
    <x v="0"/>
    <s v="Hamilton"/>
    <x v="24"/>
    <n v="45011"/>
    <x v="3"/>
    <s v="OFF-AP-10003842"/>
    <x v="1"/>
    <x v="9"/>
    <s v="Euro-Pro Shark Turbo Vacuum"/>
    <x v="3971"/>
    <x v="2"/>
    <n v="0.2"/>
    <x v="4584"/>
  </r>
  <r>
    <n v="5472"/>
    <x v="2728"/>
    <x v="3"/>
    <x v="484"/>
    <d v="2014-12-24T00:00:00"/>
    <s v="Standard Class"/>
    <s v="TS-21505"/>
    <s v="Tony Sayre"/>
    <x v="0"/>
    <x v="0"/>
    <s v="Parker"/>
    <x v="22"/>
    <n v="80134"/>
    <x v="1"/>
    <s v="FUR-FU-10000320"/>
    <x v="0"/>
    <x v="5"/>
    <s v="OIC Stacking Trays"/>
    <x v="3972"/>
    <x v="2"/>
    <n v="0.2"/>
    <x v="4585"/>
  </r>
  <r>
    <n v="5473"/>
    <x v="2728"/>
    <x v="3"/>
    <x v="484"/>
    <d v="2014-12-24T00:00:00"/>
    <s v="Standard Class"/>
    <s v="TS-21505"/>
    <s v="Tony Sayre"/>
    <x v="0"/>
    <x v="0"/>
    <s v="Parker"/>
    <x v="22"/>
    <n v="80134"/>
    <x v="1"/>
    <s v="OFF-ST-10002554"/>
    <x v="1"/>
    <x v="4"/>
    <s v="Tennsco Industrial Shelving"/>
    <x v="1617"/>
    <x v="0"/>
    <n v="0.2"/>
    <x v="1712"/>
  </r>
  <r>
    <n v="5474"/>
    <x v="2728"/>
    <x v="3"/>
    <x v="484"/>
    <d v="2014-12-24T00:00:00"/>
    <s v="Standard Class"/>
    <s v="TS-21505"/>
    <s v="Tony Sayre"/>
    <x v="0"/>
    <x v="0"/>
    <s v="Parker"/>
    <x v="22"/>
    <n v="80134"/>
    <x v="1"/>
    <s v="FUR-BO-10000468"/>
    <x v="0"/>
    <x v="0"/>
    <s v="O'Sullivan 2-Shelf Heavy-Duty Bookcases"/>
    <x v="3973"/>
    <x v="3"/>
    <n v="0.7"/>
    <x v="4586"/>
  </r>
  <r>
    <n v="5475"/>
    <x v="2729"/>
    <x v="3"/>
    <x v="377"/>
    <d v="2014-12-27T00:00:00"/>
    <s v="Same Day"/>
    <s v="YC-21895"/>
    <s v="Yoseph Carroll"/>
    <x v="1"/>
    <x v="0"/>
    <s v="Fremont"/>
    <x v="8"/>
    <n v="68025"/>
    <x v="2"/>
    <s v="OFF-ST-10004459"/>
    <x v="1"/>
    <x v="4"/>
    <s v="Tennsco Single-Tier Lockers"/>
    <x v="3974"/>
    <x v="0"/>
    <n v="0"/>
    <x v="4587"/>
  </r>
  <r>
    <n v="5476"/>
    <x v="2730"/>
    <x v="3"/>
    <x v="140"/>
    <d v="2014-06-19T00:00:00"/>
    <s v="First Class"/>
    <s v="Dp-13240"/>
    <s v="Dean percer"/>
    <x v="2"/>
    <x v="0"/>
    <s v="Maple Grove"/>
    <x v="11"/>
    <n v="55369"/>
    <x v="2"/>
    <s v="OFF-LA-10002312"/>
    <x v="1"/>
    <x v="2"/>
    <s v="Avery 490"/>
    <x v="1851"/>
    <x v="1"/>
    <n v="0"/>
    <x v="1986"/>
  </r>
  <r>
    <n v="5477"/>
    <x v="2730"/>
    <x v="3"/>
    <x v="140"/>
    <d v="2014-06-19T00:00:00"/>
    <s v="First Class"/>
    <s v="Dp-13240"/>
    <s v="Dean percer"/>
    <x v="2"/>
    <x v="0"/>
    <s v="Maple Grove"/>
    <x v="11"/>
    <n v="55369"/>
    <x v="2"/>
    <s v="OFF-ST-10001291"/>
    <x v="1"/>
    <x v="4"/>
    <s v="Tenex Personal Self-Stacking Standard File Box, Black/Gray"/>
    <x v="3975"/>
    <x v="2"/>
    <n v="0"/>
    <x v="4588"/>
  </r>
  <r>
    <n v="5478"/>
    <x v="2730"/>
    <x v="3"/>
    <x v="140"/>
    <d v="2014-06-19T00:00:00"/>
    <s v="First Class"/>
    <s v="Dp-13240"/>
    <s v="Dean percer"/>
    <x v="2"/>
    <x v="0"/>
    <s v="Maple Grove"/>
    <x v="11"/>
    <n v="55369"/>
    <x v="2"/>
    <s v="OFF-PA-10003022"/>
    <x v="1"/>
    <x v="10"/>
    <s v="Xerox 1992"/>
    <x v="1465"/>
    <x v="1"/>
    <n v="0"/>
    <x v="1544"/>
  </r>
  <r>
    <n v="5479"/>
    <x v="2731"/>
    <x v="0"/>
    <x v="73"/>
    <d v="2013-11-25T00:00:00"/>
    <s v="Standard Class"/>
    <s v="SJ-20500"/>
    <s v="Shirley Jackson"/>
    <x v="0"/>
    <x v="0"/>
    <s v="Newark"/>
    <x v="13"/>
    <n v="19711"/>
    <x v="3"/>
    <s v="OFF-BI-10002133"/>
    <x v="1"/>
    <x v="8"/>
    <s v="Wilson Jones Elliptical Ring 3 1/2&quot; Capacity Binders, 800 sheets"/>
    <x v="3233"/>
    <x v="1"/>
    <n v="0"/>
    <x v="4589"/>
  </r>
  <r>
    <n v="5480"/>
    <x v="2732"/>
    <x v="2"/>
    <x v="691"/>
    <d v="2011-04-04T00:00:00"/>
    <s v="Standard Class"/>
    <s v="KB-16240"/>
    <s v="Karen Bern"/>
    <x v="1"/>
    <x v="0"/>
    <s v="Miami"/>
    <x v="2"/>
    <n v="33180"/>
    <x v="0"/>
    <s v="OFF-BI-10001097"/>
    <x v="1"/>
    <x v="8"/>
    <s v="Avery Hole Reinforcements"/>
    <x v="3976"/>
    <x v="7"/>
    <n v="0.7"/>
    <x v="4590"/>
  </r>
  <r>
    <n v="5481"/>
    <x v="2733"/>
    <x v="3"/>
    <x v="1048"/>
    <d v="2014-10-15T00:00:00"/>
    <s v="Standard Class"/>
    <s v="CS-12250"/>
    <s v="Chris Selesnick"/>
    <x v="1"/>
    <x v="0"/>
    <s v="San Diego"/>
    <x v="1"/>
    <n v="92105"/>
    <x v="1"/>
    <s v="TEC-PH-10001336"/>
    <x v="2"/>
    <x v="7"/>
    <s v="Digium D40 VoIP phone"/>
    <x v="3977"/>
    <x v="7"/>
    <n v="0.2"/>
    <x v="4591"/>
  </r>
  <r>
    <n v="5482"/>
    <x v="2733"/>
    <x v="3"/>
    <x v="1048"/>
    <d v="2014-10-15T00:00:00"/>
    <s v="Standard Class"/>
    <s v="CS-12250"/>
    <s v="Chris Selesnick"/>
    <x v="1"/>
    <x v="0"/>
    <s v="San Diego"/>
    <x v="1"/>
    <n v="92105"/>
    <x v="1"/>
    <s v="TEC-AC-10002305"/>
    <x v="2"/>
    <x v="11"/>
    <s v="KeyTronic E03601U1 - Keyboard - Beige"/>
    <x v="3978"/>
    <x v="0"/>
    <n v="0"/>
    <x v="4592"/>
  </r>
  <r>
    <n v="5483"/>
    <x v="2733"/>
    <x v="3"/>
    <x v="1048"/>
    <d v="2014-10-15T00:00:00"/>
    <s v="Standard Class"/>
    <s v="CS-12250"/>
    <s v="Chris Selesnick"/>
    <x v="1"/>
    <x v="0"/>
    <s v="San Diego"/>
    <x v="1"/>
    <n v="92105"/>
    <x v="1"/>
    <s v="TEC-AC-10003610"/>
    <x v="2"/>
    <x v="11"/>
    <s v="Logitech Illuminated - Keyboard"/>
    <x v="3979"/>
    <x v="4"/>
    <n v="0"/>
    <x v="4593"/>
  </r>
  <r>
    <n v="5484"/>
    <x v="2733"/>
    <x v="3"/>
    <x v="1048"/>
    <d v="2014-10-15T00:00:00"/>
    <s v="Standard Class"/>
    <s v="CS-12250"/>
    <s v="Chris Selesnick"/>
    <x v="1"/>
    <x v="0"/>
    <s v="San Diego"/>
    <x v="1"/>
    <n v="92105"/>
    <x v="1"/>
    <s v="OFF-ST-10002301"/>
    <x v="1"/>
    <x v="4"/>
    <s v="Tennsco Commercial Shelving"/>
    <x v="1390"/>
    <x v="0"/>
    <n v="0"/>
    <x v="4594"/>
  </r>
  <r>
    <n v="5485"/>
    <x v="2734"/>
    <x v="3"/>
    <x v="289"/>
    <d v="2014-02-05T00:00:00"/>
    <s v="Standard Class"/>
    <s v="EB-13870"/>
    <s v="Emily Burns"/>
    <x v="0"/>
    <x v="0"/>
    <s v="Miami"/>
    <x v="2"/>
    <n v="33142"/>
    <x v="0"/>
    <s v="FUR-CH-10002044"/>
    <x v="0"/>
    <x v="1"/>
    <s v="Office Star - Contemporary Task Swivel chair with 2-way adjustable arms, Plum"/>
    <x v="3442"/>
    <x v="4"/>
    <n v="0.2"/>
    <x v="4595"/>
  </r>
  <r>
    <n v="5486"/>
    <x v="2735"/>
    <x v="2"/>
    <x v="432"/>
    <d v="2011-12-17T00:00:00"/>
    <s v="Standard Class"/>
    <s v="PB-19150"/>
    <s v="Philip Brown"/>
    <x v="0"/>
    <x v="0"/>
    <s v="Miami"/>
    <x v="2"/>
    <n v="33178"/>
    <x v="0"/>
    <s v="OFF-EN-10001099"/>
    <x v="1"/>
    <x v="12"/>
    <s v="Staples"/>
    <x v="3032"/>
    <x v="1"/>
    <n v="0.2"/>
    <x v="3384"/>
  </r>
  <r>
    <n v="5487"/>
    <x v="2736"/>
    <x v="1"/>
    <x v="1040"/>
    <d v="2012-10-29T00:00:00"/>
    <s v="Standard Class"/>
    <s v="MT-18070"/>
    <s v="Michelle Tran"/>
    <x v="2"/>
    <x v="0"/>
    <s v="San Antonio"/>
    <x v="5"/>
    <n v="78207"/>
    <x v="2"/>
    <s v="OFF-BI-10004140"/>
    <x v="1"/>
    <x v="8"/>
    <s v="Avery Non-Stick Binders"/>
    <x v="3980"/>
    <x v="4"/>
    <n v="0.8"/>
    <x v="4596"/>
  </r>
  <r>
    <n v="5488"/>
    <x v="2737"/>
    <x v="3"/>
    <x v="719"/>
    <d v="2014-04-05T00:00:00"/>
    <s v="Second Class"/>
    <s v="BF-11020"/>
    <s v="Barry Französisch"/>
    <x v="1"/>
    <x v="0"/>
    <s v="Jacksonville"/>
    <x v="2"/>
    <n v="32216"/>
    <x v="0"/>
    <s v="TEC-PH-10004897"/>
    <x v="2"/>
    <x v="7"/>
    <s v="Mediabridge Sport Armband iPhone 5s"/>
    <x v="112"/>
    <x v="1"/>
    <n v="0.2"/>
    <x v="3728"/>
  </r>
  <r>
    <n v="5489"/>
    <x v="2737"/>
    <x v="3"/>
    <x v="719"/>
    <d v="2014-04-05T00:00:00"/>
    <s v="Second Class"/>
    <s v="BF-11020"/>
    <s v="Barry Französisch"/>
    <x v="1"/>
    <x v="0"/>
    <s v="Jacksonville"/>
    <x v="2"/>
    <n v="32216"/>
    <x v="0"/>
    <s v="OFF-LA-10000262"/>
    <x v="1"/>
    <x v="2"/>
    <s v="Avery 494"/>
    <x v="303"/>
    <x v="1"/>
    <n v="0.2"/>
    <x v="308"/>
  </r>
  <r>
    <n v="5490"/>
    <x v="2737"/>
    <x v="3"/>
    <x v="719"/>
    <d v="2014-04-05T00:00:00"/>
    <s v="Second Class"/>
    <s v="BF-11020"/>
    <s v="Barry Französisch"/>
    <x v="1"/>
    <x v="0"/>
    <s v="Jacksonville"/>
    <x v="2"/>
    <n v="32216"/>
    <x v="0"/>
    <s v="OFF-AP-10002222"/>
    <x v="1"/>
    <x v="9"/>
    <s v="Staples"/>
    <x v="3981"/>
    <x v="1"/>
    <n v="0.2"/>
    <x v="4597"/>
  </r>
  <r>
    <n v="5491"/>
    <x v="2737"/>
    <x v="3"/>
    <x v="719"/>
    <d v="2014-04-05T00:00:00"/>
    <s v="Second Class"/>
    <s v="BF-11020"/>
    <s v="Barry Französisch"/>
    <x v="1"/>
    <x v="0"/>
    <s v="Jacksonville"/>
    <x v="2"/>
    <n v="32216"/>
    <x v="0"/>
    <s v="FUR-CH-10003774"/>
    <x v="0"/>
    <x v="1"/>
    <s v="Global Wood Trimmed Manager's Task Chair, Khaki"/>
    <x v="287"/>
    <x v="1"/>
    <n v="0.2"/>
    <x v="4598"/>
  </r>
  <r>
    <n v="5492"/>
    <x v="2738"/>
    <x v="3"/>
    <x v="795"/>
    <d v="2014-01-28T00:00:00"/>
    <s v="First Class"/>
    <s v="CG-12520"/>
    <s v="Claire Gute"/>
    <x v="0"/>
    <x v="0"/>
    <s v="Houston"/>
    <x v="5"/>
    <n v="77070"/>
    <x v="2"/>
    <s v="OFF-ST-10000615"/>
    <x v="1"/>
    <x v="4"/>
    <s v="SimpliFile Personal File, Black Granite, 15w x 6-15/16d x 11-1/4h"/>
    <x v="1333"/>
    <x v="0"/>
    <n v="0.2"/>
    <x v="4599"/>
  </r>
  <r>
    <n v="5493"/>
    <x v="2739"/>
    <x v="2"/>
    <x v="683"/>
    <d v="2011-11-28T00:00:00"/>
    <s v="Same Day"/>
    <s v="DH-13675"/>
    <s v="Duane Huffman"/>
    <x v="2"/>
    <x v="0"/>
    <s v="San Francisco"/>
    <x v="1"/>
    <n v="94122"/>
    <x v="1"/>
    <s v="OFF-SU-10001225"/>
    <x v="1"/>
    <x v="14"/>
    <s v="Staples"/>
    <x v="351"/>
    <x v="0"/>
    <n v="0"/>
    <x v="359"/>
  </r>
  <r>
    <n v="5494"/>
    <x v="2739"/>
    <x v="2"/>
    <x v="683"/>
    <d v="2011-11-28T00:00:00"/>
    <s v="Same Day"/>
    <s v="DH-13675"/>
    <s v="Duane Huffman"/>
    <x v="2"/>
    <x v="0"/>
    <s v="San Francisco"/>
    <x v="1"/>
    <n v="94122"/>
    <x v="1"/>
    <s v="OFF-LA-10002043"/>
    <x v="1"/>
    <x v="2"/>
    <s v="Avery 489"/>
    <x v="1417"/>
    <x v="4"/>
    <n v="0"/>
    <x v="1492"/>
  </r>
  <r>
    <n v="5495"/>
    <x v="2739"/>
    <x v="2"/>
    <x v="683"/>
    <d v="2011-11-28T00:00:00"/>
    <s v="Same Day"/>
    <s v="DH-13675"/>
    <s v="Duane Huffman"/>
    <x v="2"/>
    <x v="0"/>
    <s v="San Francisco"/>
    <x v="1"/>
    <n v="94122"/>
    <x v="1"/>
    <s v="FUR-BO-10000330"/>
    <x v="0"/>
    <x v="0"/>
    <s v="Sauder Camden County Barrister Bookcase, Planked Cherry Finish"/>
    <x v="1527"/>
    <x v="4"/>
    <n v="0.15"/>
    <x v="1614"/>
  </r>
  <r>
    <n v="5496"/>
    <x v="2740"/>
    <x v="1"/>
    <x v="406"/>
    <d v="2012-09-08T00:00:00"/>
    <s v="Standard Class"/>
    <s v="SC-20440"/>
    <s v="Shaun Chance"/>
    <x v="1"/>
    <x v="0"/>
    <s v="Philadelphia"/>
    <x v="9"/>
    <n v="19140"/>
    <x v="3"/>
    <s v="OFF-BI-10001249"/>
    <x v="1"/>
    <x v="8"/>
    <s v="Avery Heavy-Duty EZD View Binder with Locking Rings"/>
    <x v="3056"/>
    <x v="4"/>
    <n v="0.7"/>
    <x v="3417"/>
  </r>
  <r>
    <n v="5497"/>
    <x v="2741"/>
    <x v="3"/>
    <x v="492"/>
    <d v="2014-06-17T00:00:00"/>
    <s v="Standard Class"/>
    <s v="HG-15025"/>
    <s v="Hunter Glantz"/>
    <x v="0"/>
    <x v="0"/>
    <s v="Marion"/>
    <x v="24"/>
    <n v="43302"/>
    <x v="3"/>
    <s v="TEC-AC-10004469"/>
    <x v="2"/>
    <x v="11"/>
    <s v="Microsoft Sculpt Comfort Mouse"/>
    <x v="3982"/>
    <x v="0"/>
    <n v="0.2"/>
    <x v="4600"/>
  </r>
  <r>
    <n v="5498"/>
    <x v="2742"/>
    <x v="3"/>
    <x v="663"/>
    <d v="2014-07-19T00:00:00"/>
    <s v="Second Class"/>
    <s v="MM-18055"/>
    <s v="Michelle Moray"/>
    <x v="0"/>
    <x v="0"/>
    <s v="New York City"/>
    <x v="15"/>
    <n v="10024"/>
    <x v="3"/>
    <s v="OFF-AR-10001177"/>
    <x v="1"/>
    <x v="6"/>
    <s v="Newell 349"/>
    <x v="2637"/>
    <x v="0"/>
    <n v="0"/>
    <x v="2909"/>
  </r>
  <r>
    <n v="5499"/>
    <x v="2742"/>
    <x v="3"/>
    <x v="663"/>
    <d v="2014-07-19T00:00:00"/>
    <s v="Second Class"/>
    <s v="MM-18055"/>
    <s v="Michelle Moray"/>
    <x v="0"/>
    <x v="0"/>
    <s v="New York City"/>
    <x v="15"/>
    <n v="10024"/>
    <x v="3"/>
    <s v="OFF-LA-10000634"/>
    <x v="1"/>
    <x v="2"/>
    <s v="Avery 509"/>
    <x v="1507"/>
    <x v="1"/>
    <n v="0"/>
    <x v="1589"/>
  </r>
  <r>
    <n v="5500"/>
    <x v="2742"/>
    <x v="3"/>
    <x v="663"/>
    <d v="2014-07-19T00:00:00"/>
    <s v="Second Class"/>
    <s v="MM-18055"/>
    <s v="Michelle Moray"/>
    <x v="0"/>
    <x v="0"/>
    <s v="New York City"/>
    <x v="15"/>
    <n v="10024"/>
    <x v="3"/>
    <s v="TEC-AC-10004708"/>
    <x v="2"/>
    <x v="11"/>
    <s v="Sony 32GB Class 10 Micro SDHC R40 Memory Card"/>
    <x v="365"/>
    <x v="0"/>
    <n v="0"/>
    <x v="374"/>
  </r>
  <r>
    <n v="5501"/>
    <x v="2742"/>
    <x v="3"/>
    <x v="663"/>
    <d v="2014-07-19T00:00:00"/>
    <s v="Second Class"/>
    <s v="MM-18055"/>
    <s v="Michelle Moray"/>
    <x v="0"/>
    <x v="0"/>
    <s v="New York City"/>
    <x v="15"/>
    <n v="10024"/>
    <x v="3"/>
    <s v="FUR-CH-10002084"/>
    <x v="0"/>
    <x v="1"/>
    <s v="Hon Mobius Operator's Chair"/>
    <x v="3983"/>
    <x v="5"/>
    <n v="0.1"/>
    <x v="4601"/>
  </r>
  <r>
    <n v="5502"/>
    <x v="2742"/>
    <x v="3"/>
    <x v="663"/>
    <d v="2014-07-19T00:00:00"/>
    <s v="Second Class"/>
    <s v="MM-18055"/>
    <s v="Michelle Moray"/>
    <x v="0"/>
    <x v="0"/>
    <s v="New York City"/>
    <x v="15"/>
    <n v="10024"/>
    <x v="3"/>
    <s v="OFF-PA-10004519"/>
    <x v="1"/>
    <x v="10"/>
    <s v="Spiral Phone Message Books with Labels by Adams"/>
    <x v="2482"/>
    <x v="0"/>
    <n v="0"/>
    <x v="4602"/>
  </r>
  <r>
    <n v="5503"/>
    <x v="2743"/>
    <x v="3"/>
    <x v="808"/>
    <d v="2014-11-07T00:00:00"/>
    <s v="Standard Class"/>
    <s v="TH-21115"/>
    <s v="Thea Hudgings"/>
    <x v="1"/>
    <x v="0"/>
    <s v="Philadelphia"/>
    <x v="9"/>
    <n v="19140"/>
    <x v="3"/>
    <s v="FUR-FU-10001847"/>
    <x v="0"/>
    <x v="5"/>
    <s v="Eldon Image Series Black Desk Accessories"/>
    <x v="3984"/>
    <x v="7"/>
    <n v="0.2"/>
    <x v="4603"/>
  </r>
  <r>
    <n v="5504"/>
    <x v="2743"/>
    <x v="3"/>
    <x v="808"/>
    <d v="2014-11-07T00:00:00"/>
    <s v="Standard Class"/>
    <s v="TH-21115"/>
    <s v="Thea Hudgings"/>
    <x v="1"/>
    <x v="0"/>
    <s v="Philadelphia"/>
    <x v="9"/>
    <n v="19140"/>
    <x v="3"/>
    <s v="OFF-AP-10001962"/>
    <x v="1"/>
    <x v="9"/>
    <s v="Black &amp; Decker Filter for Double Action Dustbuster Cordless Vac BLDV7210"/>
    <x v="3985"/>
    <x v="1"/>
    <n v="0.2"/>
    <x v="4604"/>
  </r>
  <r>
    <n v="5505"/>
    <x v="2743"/>
    <x v="3"/>
    <x v="808"/>
    <d v="2014-11-07T00:00:00"/>
    <s v="Standard Class"/>
    <s v="TH-21115"/>
    <s v="Thea Hudgings"/>
    <x v="1"/>
    <x v="0"/>
    <s v="Philadelphia"/>
    <x v="9"/>
    <n v="19140"/>
    <x v="3"/>
    <s v="OFF-EN-10003845"/>
    <x v="1"/>
    <x v="12"/>
    <s v="Colored Envelopes"/>
    <x v="3179"/>
    <x v="1"/>
    <n v="0.2"/>
    <x v="4605"/>
  </r>
  <r>
    <n v="5506"/>
    <x v="2743"/>
    <x v="3"/>
    <x v="808"/>
    <d v="2014-11-07T00:00:00"/>
    <s v="Standard Class"/>
    <s v="TH-21115"/>
    <s v="Thea Hudgings"/>
    <x v="1"/>
    <x v="0"/>
    <s v="Philadelphia"/>
    <x v="9"/>
    <n v="19140"/>
    <x v="3"/>
    <s v="TEC-PH-10001817"/>
    <x v="2"/>
    <x v="7"/>
    <s v="Wilson Electronics DB Pro Signal Booster"/>
    <x v="3986"/>
    <x v="4"/>
    <n v="0.4"/>
    <x v="4606"/>
  </r>
  <r>
    <n v="5507"/>
    <x v="2744"/>
    <x v="0"/>
    <x v="750"/>
    <d v="2013-10-09T00:00:00"/>
    <s v="Same Day"/>
    <s v="JE-15745"/>
    <s v="Joel Eaton"/>
    <x v="0"/>
    <x v="0"/>
    <s v="Los Angeles"/>
    <x v="1"/>
    <n v="90036"/>
    <x v="1"/>
    <s v="OFF-PA-10000167"/>
    <x v="1"/>
    <x v="10"/>
    <s v="Xerox 1925"/>
    <x v="1168"/>
    <x v="0"/>
    <n v="0"/>
    <x v="4027"/>
  </r>
  <r>
    <n v="5508"/>
    <x v="2745"/>
    <x v="0"/>
    <x v="143"/>
    <d v="2013-04-15T00:00:00"/>
    <s v="Standard Class"/>
    <s v="PG-18820"/>
    <s v="Patrick Gardner"/>
    <x v="0"/>
    <x v="0"/>
    <s v="Smyrna"/>
    <x v="32"/>
    <n v="30080"/>
    <x v="0"/>
    <s v="OFF-EN-10002973"/>
    <x v="1"/>
    <x v="12"/>
    <s v="Ampad #10 Peel &amp; Seel Holiday Envelopes"/>
    <x v="1429"/>
    <x v="4"/>
    <n v="0"/>
    <x v="4607"/>
  </r>
  <r>
    <n v="5509"/>
    <x v="2746"/>
    <x v="1"/>
    <x v="1049"/>
    <d v="2012-10-12T00:00:00"/>
    <s v="Standard Class"/>
    <s v="MB-17305"/>
    <s v="Maria Bertelson"/>
    <x v="0"/>
    <x v="0"/>
    <s v="San Francisco"/>
    <x v="1"/>
    <n v="94122"/>
    <x v="1"/>
    <s v="FUR-FU-10001588"/>
    <x v="0"/>
    <x v="5"/>
    <s v="Deflect-o SuperTray Unbreakable Stackable Tray, Letter, Black"/>
    <x v="1228"/>
    <x v="2"/>
    <n v="0"/>
    <x v="1274"/>
  </r>
  <r>
    <n v="5510"/>
    <x v="2747"/>
    <x v="3"/>
    <x v="356"/>
    <d v="2014-05-21T00:00:00"/>
    <s v="Standard Class"/>
    <s v="JD-16015"/>
    <s v="Joy Daniels"/>
    <x v="0"/>
    <x v="0"/>
    <s v="Chicago"/>
    <x v="10"/>
    <n v="60653"/>
    <x v="2"/>
    <s v="OFF-PA-10001736"/>
    <x v="1"/>
    <x v="10"/>
    <s v="Xerox 1880"/>
    <x v="3987"/>
    <x v="0"/>
    <n v="0.2"/>
    <x v="4608"/>
  </r>
  <r>
    <n v="5511"/>
    <x v="2747"/>
    <x v="3"/>
    <x v="356"/>
    <d v="2014-05-21T00:00:00"/>
    <s v="Standard Class"/>
    <s v="JD-16015"/>
    <s v="Joy Daniels"/>
    <x v="0"/>
    <x v="0"/>
    <s v="Chicago"/>
    <x v="10"/>
    <n v="60653"/>
    <x v="2"/>
    <s v="TEC-PH-10002185"/>
    <x v="2"/>
    <x v="7"/>
    <s v="QVS USB Car Charger 2-Port 2.1Amp for iPod/iPhone/iPad/iPad 2/iPad 3"/>
    <x v="3988"/>
    <x v="0"/>
    <n v="0.2"/>
    <x v="4609"/>
  </r>
  <r>
    <n v="5512"/>
    <x v="2748"/>
    <x v="2"/>
    <x v="1050"/>
    <d v="2011-03-02T00:00:00"/>
    <s v="Standard Class"/>
    <s v="JH-15430"/>
    <s v="Jennifer Halladay"/>
    <x v="0"/>
    <x v="0"/>
    <s v="Medford"/>
    <x v="21"/>
    <n v="97504"/>
    <x v="1"/>
    <s v="OFF-PA-10000174"/>
    <x v="1"/>
    <x v="10"/>
    <s v="Message Book, Wirebound, Four 5 1/2&quot; X 4&quot; Forms/Pg., 200 Dupl. Sets/Book"/>
    <x v="2731"/>
    <x v="4"/>
    <n v="0.2"/>
    <x v="3024"/>
  </r>
  <r>
    <n v="5513"/>
    <x v="2748"/>
    <x v="2"/>
    <x v="1050"/>
    <d v="2011-03-02T00:00:00"/>
    <s v="Standard Class"/>
    <s v="JH-15430"/>
    <s v="Jennifer Halladay"/>
    <x v="0"/>
    <x v="0"/>
    <s v="Medford"/>
    <x v="21"/>
    <n v="97504"/>
    <x v="1"/>
    <s v="OFF-PA-10000069"/>
    <x v="1"/>
    <x v="10"/>
    <s v="TOPS 4 x 6 Fluorescent Color Memo Sheets, 500 Sheets per Pack"/>
    <x v="3989"/>
    <x v="1"/>
    <n v="0.2"/>
    <x v="4610"/>
  </r>
  <r>
    <n v="5514"/>
    <x v="2749"/>
    <x v="1"/>
    <x v="1051"/>
    <d v="2012-06-01T00:00:00"/>
    <s v="First Class"/>
    <s v="EN-13780"/>
    <s v="Edward Nazzal"/>
    <x v="0"/>
    <x v="0"/>
    <s v="New York City"/>
    <x v="15"/>
    <n v="10009"/>
    <x v="3"/>
    <s v="TEC-PH-10001795"/>
    <x v="2"/>
    <x v="7"/>
    <s v="RCA H5401RE1 DECT 6.0 4-Line Cordless Handset With Caller ID/Call Waiting"/>
    <x v="764"/>
    <x v="1"/>
    <n v="0"/>
    <x v="4611"/>
  </r>
  <r>
    <n v="5515"/>
    <x v="2749"/>
    <x v="1"/>
    <x v="1051"/>
    <d v="2012-06-01T00:00:00"/>
    <s v="First Class"/>
    <s v="EN-13780"/>
    <s v="Edward Nazzal"/>
    <x v="0"/>
    <x v="0"/>
    <s v="New York City"/>
    <x v="15"/>
    <n v="10009"/>
    <x v="3"/>
    <s v="OFF-AP-10004540"/>
    <x v="1"/>
    <x v="9"/>
    <s v="Eureka The Boss Lite 10-Amp Upright Vacuum, Blue"/>
    <x v="1985"/>
    <x v="0"/>
    <n v="0"/>
    <x v="2137"/>
  </r>
  <r>
    <n v="5516"/>
    <x v="2749"/>
    <x v="1"/>
    <x v="1051"/>
    <d v="2012-06-01T00:00:00"/>
    <s v="First Class"/>
    <s v="EN-13780"/>
    <s v="Edward Nazzal"/>
    <x v="0"/>
    <x v="0"/>
    <s v="New York City"/>
    <x v="15"/>
    <n v="10009"/>
    <x v="3"/>
    <s v="TEC-PH-10001527"/>
    <x v="2"/>
    <x v="7"/>
    <s v="Plantronics MX500i Earset"/>
    <x v="3680"/>
    <x v="1"/>
    <n v="0"/>
    <x v="4208"/>
  </r>
  <r>
    <n v="5517"/>
    <x v="2750"/>
    <x v="0"/>
    <x v="741"/>
    <d v="2013-11-22T00:00:00"/>
    <s v="Second Class"/>
    <s v="KC-16255"/>
    <s v="Karen Carlisle"/>
    <x v="1"/>
    <x v="0"/>
    <s v="Huntsville"/>
    <x v="19"/>
    <n v="35810"/>
    <x v="0"/>
    <s v="TEC-AC-10003870"/>
    <x v="2"/>
    <x v="11"/>
    <s v="Logitech Z-906 Speaker sys - home theater - 5.1-CH"/>
    <x v="3990"/>
    <x v="4"/>
    <n v="0"/>
    <x v="4612"/>
  </r>
  <r>
    <n v="5518"/>
    <x v="2751"/>
    <x v="3"/>
    <x v="769"/>
    <d v="2014-12-10T00:00:00"/>
    <s v="Standard Class"/>
    <s v="MS-17980"/>
    <s v="Michael Stewart"/>
    <x v="1"/>
    <x v="0"/>
    <s v="Philadelphia"/>
    <x v="9"/>
    <n v="19134"/>
    <x v="3"/>
    <s v="FUR-CH-10004540"/>
    <x v="0"/>
    <x v="1"/>
    <s v="Global Chrome Stack Chair"/>
    <x v="3991"/>
    <x v="12"/>
    <n v="0.3"/>
    <x v="4613"/>
  </r>
  <r>
    <n v="5519"/>
    <x v="2751"/>
    <x v="3"/>
    <x v="769"/>
    <d v="2014-12-10T00:00:00"/>
    <s v="Standard Class"/>
    <s v="MS-17980"/>
    <s v="Michael Stewart"/>
    <x v="1"/>
    <x v="0"/>
    <s v="Philadelphia"/>
    <x v="9"/>
    <n v="19134"/>
    <x v="3"/>
    <s v="FUR-FU-10004093"/>
    <x v="0"/>
    <x v="5"/>
    <s v="Hand-Finished Solid Wood Document Frame"/>
    <x v="3992"/>
    <x v="0"/>
    <n v="0.2"/>
    <x v="4614"/>
  </r>
  <r>
    <n v="5520"/>
    <x v="2751"/>
    <x v="3"/>
    <x v="769"/>
    <d v="2014-12-10T00:00:00"/>
    <s v="Standard Class"/>
    <s v="MS-17980"/>
    <s v="Michael Stewart"/>
    <x v="1"/>
    <x v="0"/>
    <s v="Philadelphia"/>
    <x v="9"/>
    <n v="19134"/>
    <x v="3"/>
    <s v="OFF-AR-10000716"/>
    <x v="1"/>
    <x v="6"/>
    <s v="DIXON Ticonderoga Erasable Checking Pencils"/>
    <x v="2569"/>
    <x v="1"/>
    <n v="0.2"/>
    <x v="4615"/>
  </r>
  <r>
    <n v="5521"/>
    <x v="2751"/>
    <x v="3"/>
    <x v="769"/>
    <d v="2014-12-10T00:00:00"/>
    <s v="Standard Class"/>
    <s v="MS-17980"/>
    <s v="Michael Stewart"/>
    <x v="1"/>
    <x v="0"/>
    <s v="Philadelphia"/>
    <x v="9"/>
    <n v="19134"/>
    <x v="3"/>
    <s v="OFF-PA-10002709"/>
    <x v="1"/>
    <x v="10"/>
    <s v="Xerox 1956"/>
    <x v="100"/>
    <x v="2"/>
    <n v="0.2"/>
    <x v="4616"/>
  </r>
  <r>
    <n v="5522"/>
    <x v="2751"/>
    <x v="3"/>
    <x v="769"/>
    <d v="2014-12-10T00:00:00"/>
    <s v="Standard Class"/>
    <s v="MS-17980"/>
    <s v="Michael Stewart"/>
    <x v="1"/>
    <x v="0"/>
    <s v="Philadelphia"/>
    <x v="9"/>
    <n v="19134"/>
    <x v="3"/>
    <s v="TEC-AC-10000580"/>
    <x v="2"/>
    <x v="11"/>
    <s v="Logitech G13 Programmable Gameboard with LCD Display"/>
    <x v="1309"/>
    <x v="4"/>
    <n v="0.2"/>
    <x v="4617"/>
  </r>
  <r>
    <n v="5523"/>
    <x v="2752"/>
    <x v="0"/>
    <x v="410"/>
    <d v="2013-06-08T00:00:00"/>
    <s v="First Class"/>
    <s v="CK-12205"/>
    <s v="Chloris Kastensmidt"/>
    <x v="0"/>
    <x v="0"/>
    <s v="Santa Clara"/>
    <x v="1"/>
    <n v="95051"/>
    <x v="1"/>
    <s v="OFF-BI-10000829"/>
    <x v="1"/>
    <x v="8"/>
    <s v="Avery Non-Stick Binders"/>
    <x v="3993"/>
    <x v="5"/>
    <n v="0.2"/>
    <x v="4618"/>
  </r>
  <r>
    <n v="5524"/>
    <x v="2752"/>
    <x v="0"/>
    <x v="410"/>
    <d v="2013-06-08T00:00:00"/>
    <s v="First Class"/>
    <s v="CK-12205"/>
    <s v="Chloris Kastensmidt"/>
    <x v="0"/>
    <x v="0"/>
    <s v="Santa Clara"/>
    <x v="1"/>
    <n v="95051"/>
    <x v="1"/>
    <s v="OFF-AP-10004859"/>
    <x v="1"/>
    <x v="9"/>
    <s v="Acco 6 Outlet Guardian Premium Surge Suppressor"/>
    <x v="3994"/>
    <x v="4"/>
    <n v="0"/>
    <x v="4619"/>
  </r>
  <r>
    <n v="5525"/>
    <x v="2753"/>
    <x v="0"/>
    <x v="107"/>
    <d v="2013-12-13T00:00:00"/>
    <s v="First Class"/>
    <s v="SJ-20125"/>
    <s v="Sanjit Jacobs"/>
    <x v="2"/>
    <x v="0"/>
    <s v="Long Beach"/>
    <x v="1"/>
    <n v="90805"/>
    <x v="1"/>
    <s v="OFF-PA-10000575"/>
    <x v="1"/>
    <x v="10"/>
    <s v="Wirebound Message Books, Four 2 3/4 x 5 White Forms per Page"/>
    <x v="3995"/>
    <x v="13"/>
    <n v="0"/>
    <x v="4620"/>
  </r>
  <r>
    <n v="5526"/>
    <x v="2754"/>
    <x v="3"/>
    <x v="504"/>
    <d v="2014-05-06T00:00:00"/>
    <s v="Standard Class"/>
    <s v="EA-14035"/>
    <s v="Erin Ashbrook"/>
    <x v="1"/>
    <x v="0"/>
    <s v="Los Angeles"/>
    <x v="1"/>
    <n v="90008"/>
    <x v="1"/>
    <s v="OFF-AR-10002804"/>
    <x v="1"/>
    <x v="6"/>
    <s v="Faber Castell Col-Erase Pencils"/>
    <x v="3996"/>
    <x v="0"/>
    <n v="0"/>
    <x v="4621"/>
  </r>
  <r>
    <n v="5527"/>
    <x v="2755"/>
    <x v="3"/>
    <x v="558"/>
    <d v="2014-04-29T00:00:00"/>
    <s v="Standard Class"/>
    <s v="MG-17890"/>
    <s v="Michael Granlund"/>
    <x v="2"/>
    <x v="0"/>
    <s v="Santa Barbara"/>
    <x v="1"/>
    <n v="93101"/>
    <x v="1"/>
    <s v="OFF-FA-10002676"/>
    <x v="1"/>
    <x v="13"/>
    <s v="Colored Push Pins"/>
    <x v="2725"/>
    <x v="7"/>
    <n v="0"/>
    <x v="3016"/>
  </r>
  <r>
    <n v="5528"/>
    <x v="2756"/>
    <x v="1"/>
    <x v="412"/>
    <d v="2012-05-10T00:00:00"/>
    <s v="First Class"/>
    <s v="AB-10255"/>
    <s v="Alejandro Ballentine"/>
    <x v="2"/>
    <x v="0"/>
    <s v="New York City"/>
    <x v="15"/>
    <n v="10009"/>
    <x v="3"/>
    <s v="OFF-PA-10003465"/>
    <x v="1"/>
    <x v="10"/>
    <s v="Xerox 1912"/>
    <x v="2479"/>
    <x v="0"/>
    <n v="0"/>
    <x v="2714"/>
  </r>
  <r>
    <n v="5529"/>
    <x v="2757"/>
    <x v="1"/>
    <x v="1052"/>
    <d v="2012-04-04T00:00:00"/>
    <s v="Standard Class"/>
    <s v="SC-20260"/>
    <s v="Scott Cohen"/>
    <x v="1"/>
    <x v="0"/>
    <s v="Jacksonville"/>
    <x v="2"/>
    <n v="32216"/>
    <x v="0"/>
    <s v="TEC-PH-10000011"/>
    <x v="2"/>
    <x v="7"/>
    <s v="PureGear Roll-On Screen Protector"/>
    <x v="1105"/>
    <x v="2"/>
    <n v="0.2"/>
    <x v="4622"/>
  </r>
  <r>
    <n v="5530"/>
    <x v="2758"/>
    <x v="3"/>
    <x v="634"/>
    <d v="2014-08-12T00:00:00"/>
    <s v="Standard Class"/>
    <s v="TB-21355"/>
    <s v="Todd Boyes"/>
    <x v="1"/>
    <x v="0"/>
    <s v="Cedar Hill"/>
    <x v="5"/>
    <n v="75104"/>
    <x v="2"/>
    <s v="OFF-PA-10004381"/>
    <x v="1"/>
    <x v="10"/>
    <s v="14-7/8 x 11 Blue Bar Computer Printout Paper"/>
    <x v="912"/>
    <x v="1"/>
    <n v="0.2"/>
    <x v="945"/>
  </r>
  <r>
    <n v="5531"/>
    <x v="2759"/>
    <x v="3"/>
    <x v="574"/>
    <d v="2014-12-07T00:00:00"/>
    <s v="Standard Class"/>
    <s v="JK-16090"/>
    <s v="Juliana Krohn"/>
    <x v="0"/>
    <x v="0"/>
    <s v="Omaha"/>
    <x v="8"/>
    <n v="68104"/>
    <x v="2"/>
    <s v="TEC-PH-10001795"/>
    <x v="2"/>
    <x v="7"/>
    <s v="ClearOne CHATAttach 160 - speaker phone"/>
    <x v="3997"/>
    <x v="4"/>
    <n v="0"/>
    <x v="4623"/>
  </r>
  <r>
    <n v="5532"/>
    <x v="2760"/>
    <x v="0"/>
    <x v="112"/>
    <d v="2013-06-08T00:00:00"/>
    <s v="First Class"/>
    <s v="CK-12595"/>
    <s v="Clytie Kelty"/>
    <x v="0"/>
    <x v="0"/>
    <s v="Little Rock"/>
    <x v="36"/>
    <n v="72209"/>
    <x v="0"/>
    <s v="TEC-AC-10001109"/>
    <x v="2"/>
    <x v="11"/>
    <s v="Logitech Trackman Marble Mouse"/>
    <x v="3998"/>
    <x v="5"/>
    <n v="0"/>
    <x v="4624"/>
  </r>
  <r>
    <n v="5533"/>
    <x v="2760"/>
    <x v="0"/>
    <x v="112"/>
    <d v="2013-06-08T00:00:00"/>
    <s v="First Class"/>
    <s v="CK-12595"/>
    <s v="Clytie Kelty"/>
    <x v="0"/>
    <x v="0"/>
    <s v="Little Rock"/>
    <x v="36"/>
    <n v="72209"/>
    <x v="0"/>
    <s v="TEC-AC-10003038"/>
    <x v="2"/>
    <x v="11"/>
    <s v="Kingston Digital DataTraveler 16GB USB 2.0"/>
    <x v="3999"/>
    <x v="1"/>
    <n v="0"/>
    <x v="4625"/>
  </r>
  <r>
    <n v="5534"/>
    <x v="2760"/>
    <x v="0"/>
    <x v="112"/>
    <d v="2013-06-08T00:00:00"/>
    <s v="First Class"/>
    <s v="CK-12595"/>
    <s v="Clytie Kelty"/>
    <x v="0"/>
    <x v="0"/>
    <s v="Little Rock"/>
    <x v="36"/>
    <n v="72209"/>
    <x v="0"/>
    <s v="TEC-AC-10003174"/>
    <x v="2"/>
    <x v="11"/>
    <s v="Plantronics S12 Corded Telephone Headset System"/>
    <x v="2285"/>
    <x v="1"/>
    <n v="0"/>
    <x v="2471"/>
  </r>
  <r>
    <n v="5535"/>
    <x v="2760"/>
    <x v="0"/>
    <x v="112"/>
    <d v="2013-06-08T00:00:00"/>
    <s v="First Class"/>
    <s v="CK-12595"/>
    <s v="Clytie Kelty"/>
    <x v="0"/>
    <x v="0"/>
    <s v="Little Rock"/>
    <x v="36"/>
    <n v="72209"/>
    <x v="0"/>
    <s v="OFF-PA-10000157"/>
    <x v="1"/>
    <x v="10"/>
    <s v="Xerox 191"/>
    <x v="731"/>
    <x v="1"/>
    <n v="0"/>
    <x v="749"/>
  </r>
  <r>
    <n v="5536"/>
    <x v="2760"/>
    <x v="0"/>
    <x v="112"/>
    <d v="2013-06-08T00:00:00"/>
    <s v="First Class"/>
    <s v="CK-12595"/>
    <s v="Clytie Kelty"/>
    <x v="0"/>
    <x v="0"/>
    <s v="Little Rock"/>
    <x v="36"/>
    <n v="72209"/>
    <x v="0"/>
    <s v="OFF-BI-10001721"/>
    <x v="1"/>
    <x v="8"/>
    <s v="Trimflex Flexible Post Binders"/>
    <x v="2202"/>
    <x v="1"/>
    <n v="0"/>
    <x v="4626"/>
  </r>
  <r>
    <n v="5537"/>
    <x v="2760"/>
    <x v="0"/>
    <x v="112"/>
    <d v="2013-06-08T00:00:00"/>
    <s v="First Class"/>
    <s v="CK-12595"/>
    <s v="Clytie Kelty"/>
    <x v="0"/>
    <x v="0"/>
    <s v="Little Rock"/>
    <x v="36"/>
    <n v="72209"/>
    <x v="0"/>
    <s v="OFF-BI-10000591"/>
    <x v="1"/>
    <x v="8"/>
    <s v="Avery Binder Labels"/>
    <x v="1361"/>
    <x v="1"/>
    <n v="0"/>
    <x v="4627"/>
  </r>
  <r>
    <n v="5538"/>
    <x v="2760"/>
    <x v="0"/>
    <x v="112"/>
    <d v="2013-06-08T00:00:00"/>
    <s v="First Class"/>
    <s v="CK-12595"/>
    <s v="Clytie Kelty"/>
    <x v="0"/>
    <x v="0"/>
    <s v="Little Rock"/>
    <x v="36"/>
    <n v="72209"/>
    <x v="0"/>
    <s v="OFF-PA-10001534"/>
    <x v="1"/>
    <x v="10"/>
    <s v="Xerox 230"/>
    <x v="91"/>
    <x v="0"/>
    <n v="0"/>
    <x v="91"/>
  </r>
  <r>
    <n v="5539"/>
    <x v="2761"/>
    <x v="1"/>
    <x v="657"/>
    <d v="2012-04-20T00:00:00"/>
    <s v="Standard Class"/>
    <s v="SS-20590"/>
    <s v="Sonia Sunley"/>
    <x v="0"/>
    <x v="0"/>
    <s v="Norfolk"/>
    <x v="8"/>
    <n v="68701"/>
    <x v="2"/>
    <s v="OFF-BI-10002071"/>
    <x v="1"/>
    <x v="8"/>
    <s v="Fellowes Black Plastic Comb Bindings"/>
    <x v="4000"/>
    <x v="1"/>
    <n v="0"/>
    <x v="4628"/>
  </r>
  <r>
    <n v="5540"/>
    <x v="2762"/>
    <x v="3"/>
    <x v="1053"/>
    <d v="2014-05-27T00:00:00"/>
    <s v="Standard Class"/>
    <s v="LE-16810"/>
    <s v="Laurel Elliston"/>
    <x v="0"/>
    <x v="0"/>
    <s v="Chicago"/>
    <x v="10"/>
    <n v="60653"/>
    <x v="2"/>
    <s v="FUR-CH-10000513"/>
    <x v="0"/>
    <x v="1"/>
    <s v="High-Back Leather Manager's Chair"/>
    <x v="2124"/>
    <x v="0"/>
    <n v="0.3"/>
    <x v="2288"/>
  </r>
  <r>
    <n v="5541"/>
    <x v="2762"/>
    <x v="3"/>
    <x v="1053"/>
    <d v="2014-05-27T00:00:00"/>
    <s v="Standard Class"/>
    <s v="LE-16810"/>
    <s v="Laurel Elliston"/>
    <x v="0"/>
    <x v="0"/>
    <s v="Chicago"/>
    <x v="10"/>
    <n v="60653"/>
    <x v="2"/>
    <s v="OFF-BI-10003274"/>
    <x v="1"/>
    <x v="8"/>
    <s v="Avery Durable Slant Ring Binders, No Labels"/>
    <x v="4001"/>
    <x v="0"/>
    <n v="0.8"/>
    <x v="4629"/>
  </r>
  <r>
    <n v="5542"/>
    <x v="2762"/>
    <x v="3"/>
    <x v="1053"/>
    <d v="2014-05-27T00:00:00"/>
    <s v="Standard Class"/>
    <s v="LE-16810"/>
    <s v="Laurel Elliston"/>
    <x v="0"/>
    <x v="0"/>
    <s v="Chicago"/>
    <x v="10"/>
    <n v="60653"/>
    <x v="2"/>
    <s v="OFF-SU-10000381"/>
    <x v="1"/>
    <x v="14"/>
    <s v="Acme Forged Steel Scissors with Black Enamel Handles"/>
    <x v="4002"/>
    <x v="1"/>
    <n v="0.2"/>
    <x v="4630"/>
  </r>
  <r>
    <n v="5543"/>
    <x v="2763"/>
    <x v="0"/>
    <x v="1054"/>
    <d v="2013-12-26T00:00:00"/>
    <s v="Standard Class"/>
    <s v="ES-14080"/>
    <s v="Erin Smith"/>
    <x v="1"/>
    <x v="0"/>
    <s v="Tucson"/>
    <x v="16"/>
    <n v="85705"/>
    <x v="1"/>
    <s v="FUR-TA-10001086"/>
    <x v="0"/>
    <x v="3"/>
    <s v="SAFCO PlanMaster Boards, 60w x 37-1/2d, White Melamine"/>
    <x v="4003"/>
    <x v="5"/>
    <n v="0.5"/>
    <x v="4631"/>
  </r>
  <r>
    <n v="5544"/>
    <x v="2763"/>
    <x v="0"/>
    <x v="1054"/>
    <d v="2013-12-26T00:00:00"/>
    <s v="Standard Class"/>
    <s v="ES-14080"/>
    <s v="Erin Smith"/>
    <x v="1"/>
    <x v="0"/>
    <s v="Tucson"/>
    <x v="16"/>
    <n v="85705"/>
    <x v="1"/>
    <s v="OFF-BI-10000174"/>
    <x v="1"/>
    <x v="8"/>
    <s v="Wilson Jones Clip &amp; Carry Folder Binder Tool for Ring Binders, Clear"/>
    <x v="828"/>
    <x v="5"/>
    <n v="0.7"/>
    <x v="4632"/>
  </r>
  <r>
    <n v="5545"/>
    <x v="2763"/>
    <x v="0"/>
    <x v="1054"/>
    <d v="2013-12-26T00:00:00"/>
    <s v="Standard Class"/>
    <s v="ES-14080"/>
    <s v="Erin Smith"/>
    <x v="1"/>
    <x v="0"/>
    <s v="Tucson"/>
    <x v="16"/>
    <n v="85705"/>
    <x v="1"/>
    <s v="OFF-BI-10002103"/>
    <x v="1"/>
    <x v="8"/>
    <s v="Cardinal Slant-D Ring Binder, Heavy Gauge Vinyl"/>
    <x v="4004"/>
    <x v="0"/>
    <n v="0.7"/>
    <x v="4633"/>
  </r>
  <r>
    <n v="5546"/>
    <x v="2764"/>
    <x v="3"/>
    <x v="585"/>
    <d v="2014-09-27T00:00:00"/>
    <s v="Standard Class"/>
    <s v="MG-17890"/>
    <s v="Michael Granlund"/>
    <x v="2"/>
    <x v="0"/>
    <s v="Concord"/>
    <x v="38"/>
    <n v="3301"/>
    <x v="3"/>
    <s v="OFF-ST-10001590"/>
    <x v="1"/>
    <x v="4"/>
    <s v="Tenex Personal Project File with Scoop Front Design, Black"/>
    <x v="4005"/>
    <x v="2"/>
    <n v="0"/>
    <x v="4634"/>
  </r>
  <r>
    <n v="5547"/>
    <x v="2765"/>
    <x v="3"/>
    <x v="210"/>
    <d v="2014-09-09T00:00:00"/>
    <s v="First Class"/>
    <s v="JM-16195"/>
    <s v="Justin MacKendrick"/>
    <x v="0"/>
    <x v="0"/>
    <s v="Draper"/>
    <x v="7"/>
    <n v="84020"/>
    <x v="1"/>
    <s v="FUR-FU-10002396"/>
    <x v="0"/>
    <x v="5"/>
    <s v="DAX Copper Panel Document Frame, 5 x 7 Size"/>
    <x v="2855"/>
    <x v="0"/>
    <n v="0"/>
    <x v="4635"/>
  </r>
  <r>
    <n v="5548"/>
    <x v="2765"/>
    <x v="3"/>
    <x v="210"/>
    <d v="2014-09-09T00:00:00"/>
    <s v="First Class"/>
    <s v="JM-16195"/>
    <s v="Justin MacKendrick"/>
    <x v="0"/>
    <x v="0"/>
    <s v="Draper"/>
    <x v="7"/>
    <n v="84020"/>
    <x v="1"/>
    <s v="TEC-PH-10002807"/>
    <x v="2"/>
    <x v="7"/>
    <s v="Motorla HX550 Universal Bluetooth Headset"/>
    <x v="4006"/>
    <x v="4"/>
    <n v="0.2"/>
    <x v="4636"/>
  </r>
  <r>
    <n v="5549"/>
    <x v="2766"/>
    <x v="2"/>
    <x v="683"/>
    <d v="2011-12-01T00:00:00"/>
    <s v="First Class"/>
    <s v="SG-20470"/>
    <s v="Sheri Gordon"/>
    <x v="0"/>
    <x v="0"/>
    <s v="San Francisco"/>
    <x v="1"/>
    <n v="94109"/>
    <x v="1"/>
    <s v="OFF-AP-10004859"/>
    <x v="1"/>
    <x v="9"/>
    <s v="Acco 6 Outlet Guardian Premium Surge Suppressor"/>
    <x v="2908"/>
    <x v="1"/>
    <n v="0"/>
    <x v="4637"/>
  </r>
  <r>
    <n v="5550"/>
    <x v="2766"/>
    <x v="2"/>
    <x v="683"/>
    <d v="2011-12-01T00:00:00"/>
    <s v="First Class"/>
    <s v="SG-20470"/>
    <s v="Sheri Gordon"/>
    <x v="0"/>
    <x v="0"/>
    <s v="San Francisco"/>
    <x v="1"/>
    <n v="94109"/>
    <x v="1"/>
    <s v="TEC-AC-10003447"/>
    <x v="2"/>
    <x v="11"/>
    <s v="Micropad Numeric Keypads"/>
    <x v="4007"/>
    <x v="3"/>
    <n v="0"/>
    <x v="4638"/>
  </r>
  <r>
    <n v="5551"/>
    <x v="2767"/>
    <x v="2"/>
    <x v="607"/>
    <d v="2011-11-16T00:00:00"/>
    <s v="Standard Class"/>
    <s v="DB-12970"/>
    <s v="Darren Budd"/>
    <x v="1"/>
    <x v="0"/>
    <s v="Houston"/>
    <x v="5"/>
    <n v="77036"/>
    <x v="2"/>
    <s v="OFF-AR-10003183"/>
    <x v="1"/>
    <x v="6"/>
    <s v="Avery Fluorescent Highlighter Four-Color Set"/>
    <x v="2812"/>
    <x v="7"/>
    <n v="0.2"/>
    <x v="4639"/>
  </r>
  <r>
    <n v="5552"/>
    <x v="2767"/>
    <x v="2"/>
    <x v="607"/>
    <d v="2011-11-16T00:00:00"/>
    <s v="Standard Class"/>
    <s v="DB-12970"/>
    <s v="Darren Budd"/>
    <x v="1"/>
    <x v="0"/>
    <s v="Houston"/>
    <x v="5"/>
    <n v="77036"/>
    <x v="2"/>
    <s v="OFF-SU-10000432"/>
    <x v="1"/>
    <x v="14"/>
    <s v="Acco Side-Punched Conventional Columnar Pads"/>
    <x v="4008"/>
    <x v="5"/>
    <n v="0.2"/>
    <x v="4640"/>
  </r>
  <r>
    <n v="5553"/>
    <x v="2767"/>
    <x v="2"/>
    <x v="607"/>
    <d v="2011-11-16T00:00:00"/>
    <s v="Standard Class"/>
    <s v="DB-12970"/>
    <s v="Darren Budd"/>
    <x v="1"/>
    <x v="0"/>
    <s v="Houston"/>
    <x v="5"/>
    <n v="77036"/>
    <x v="2"/>
    <s v="TEC-AC-10003832"/>
    <x v="2"/>
    <x v="11"/>
    <s v="Imation 16GB Mini TravelDrive USB 2.0 Flash Drive"/>
    <x v="2220"/>
    <x v="1"/>
    <n v="0.2"/>
    <x v="2394"/>
  </r>
  <r>
    <n v="5554"/>
    <x v="2767"/>
    <x v="2"/>
    <x v="607"/>
    <d v="2011-11-16T00:00:00"/>
    <s v="Standard Class"/>
    <s v="DB-12970"/>
    <s v="Darren Budd"/>
    <x v="1"/>
    <x v="0"/>
    <s v="Houston"/>
    <x v="5"/>
    <n v="77036"/>
    <x v="2"/>
    <s v="OFF-PA-10004100"/>
    <x v="1"/>
    <x v="10"/>
    <s v="Xerox 216"/>
    <x v="1590"/>
    <x v="3"/>
    <n v="0.2"/>
    <x v="1683"/>
  </r>
  <r>
    <n v="5555"/>
    <x v="2767"/>
    <x v="2"/>
    <x v="607"/>
    <d v="2011-11-16T00:00:00"/>
    <s v="Standard Class"/>
    <s v="DB-12970"/>
    <s v="Darren Budd"/>
    <x v="1"/>
    <x v="0"/>
    <s v="Houston"/>
    <x v="5"/>
    <n v="77036"/>
    <x v="2"/>
    <s v="FUR-BO-10004467"/>
    <x v="0"/>
    <x v="0"/>
    <s v="Bestar Classic Bookcase"/>
    <x v="4009"/>
    <x v="7"/>
    <n v="0.32"/>
    <x v="4641"/>
  </r>
  <r>
    <n v="5556"/>
    <x v="2768"/>
    <x v="3"/>
    <x v="280"/>
    <d v="2014-10-07T00:00:00"/>
    <s v="Second Class"/>
    <s v="JW-15220"/>
    <s v="Jane Waco"/>
    <x v="1"/>
    <x v="0"/>
    <s v="Montgomery"/>
    <x v="19"/>
    <n v="36116"/>
    <x v="0"/>
    <s v="FUR-FU-10002963"/>
    <x v="0"/>
    <x v="5"/>
    <s v="Master Caster Door Stop, Gray"/>
    <x v="1015"/>
    <x v="0"/>
    <n v="0"/>
    <x v="4642"/>
  </r>
  <r>
    <n v="5557"/>
    <x v="2769"/>
    <x v="1"/>
    <x v="639"/>
    <d v="2012-12-18T00:00:00"/>
    <s v="Standard Class"/>
    <s v="KD-16495"/>
    <s v="Keith Dawkins"/>
    <x v="1"/>
    <x v="0"/>
    <s v="Jackson"/>
    <x v="35"/>
    <n v="39212"/>
    <x v="0"/>
    <s v="FUR-FU-10003829"/>
    <x v="0"/>
    <x v="5"/>
    <s v="Stackable Trays"/>
    <x v="51"/>
    <x v="0"/>
    <n v="0"/>
    <x v="4643"/>
  </r>
  <r>
    <n v="5558"/>
    <x v="2769"/>
    <x v="1"/>
    <x v="639"/>
    <d v="2012-12-18T00:00:00"/>
    <s v="Standard Class"/>
    <s v="KD-16495"/>
    <s v="Keith Dawkins"/>
    <x v="1"/>
    <x v="0"/>
    <s v="Jackson"/>
    <x v="35"/>
    <n v="39212"/>
    <x v="0"/>
    <s v="OFF-AR-10003582"/>
    <x v="1"/>
    <x v="6"/>
    <s v="Boston Electric Pencil Sharpener, Model 1818, Charcoal Black"/>
    <x v="2471"/>
    <x v="0"/>
    <n v="0"/>
    <x v="2704"/>
  </r>
  <r>
    <n v="5559"/>
    <x v="2770"/>
    <x v="1"/>
    <x v="401"/>
    <d v="2012-12-10T00:00:00"/>
    <s v="Standard Class"/>
    <s v="IL-15100"/>
    <s v="Ivan Liston"/>
    <x v="0"/>
    <x v="0"/>
    <s v="North Las Vegas"/>
    <x v="33"/>
    <n v="89031"/>
    <x v="1"/>
    <s v="OFF-PA-10000048"/>
    <x v="1"/>
    <x v="10"/>
    <s v="Xerox 20"/>
    <x v="90"/>
    <x v="7"/>
    <n v="0"/>
    <x v="90"/>
  </r>
  <r>
    <n v="5560"/>
    <x v="2770"/>
    <x v="1"/>
    <x v="401"/>
    <d v="2012-12-10T00:00:00"/>
    <s v="Standard Class"/>
    <s v="IL-15100"/>
    <s v="Ivan Liston"/>
    <x v="0"/>
    <x v="0"/>
    <s v="North Las Vegas"/>
    <x v="33"/>
    <n v="89031"/>
    <x v="1"/>
    <s v="OFF-ST-10000078"/>
    <x v="1"/>
    <x v="4"/>
    <s v="Tennsco 6- and 18-Compartment Lockers"/>
    <x v="2225"/>
    <x v="2"/>
    <n v="0"/>
    <x v="2400"/>
  </r>
  <r>
    <n v="5561"/>
    <x v="2770"/>
    <x v="1"/>
    <x v="401"/>
    <d v="2012-12-10T00:00:00"/>
    <s v="Standard Class"/>
    <s v="IL-15100"/>
    <s v="Ivan Liston"/>
    <x v="0"/>
    <x v="0"/>
    <s v="North Las Vegas"/>
    <x v="33"/>
    <n v="89031"/>
    <x v="1"/>
    <s v="OFF-LA-10004853"/>
    <x v="1"/>
    <x v="2"/>
    <s v="Avery 483"/>
    <x v="1830"/>
    <x v="1"/>
    <n v="0"/>
    <x v="2595"/>
  </r>
  <r>
    <n v="5562"/>
    <x v="2771"/>
    <x v="3"/>
    <x v="185"/>
    <d v="2014-04-03T00:00:00"/>
    <s v="Second Class"/>
    <s v="JE-15610"/>
    <s v="Jim Epp"/>
    <x v="1"/>
    <x v="0"/>
    <s v="Atlanta"/>
    <x v="32"/>
    <n v="30318"/>
    <x v="0"/>
    <s v="OFF-BI-10001153"/>
    <x v="1"/>
    <x v="8"/>
    <s v="Ibico Recycled Grain-Textured Covers"/>
    <x v="4010"/>
    <x v="7"/>
    <n v="0"/>
    <x v="4644"/>
  </r>
  <r>
    <n v="5563"/>
    <x v="2771"/>
    <x v="3"/>
    <x v="185"/>
    <d v="2014-04-03T00:00:00"/>
    <s v="Second Class"/>
    <s v="JE-15610"/>
    <s v="Jim Epp"/>
    <x v="1"/>
    <x v="0"/>
    <s v="Atlanta"/>
    <x v="32"/>
    <n v="30318"/>
    <x v="0"/>
    <s v="TEC-CO-10001449"/>
    <x v="2"/>
    <x v="16"/>
    <s v="Hewlett Packard LaserJet 3310 Copier"/>
    <x v="491"/>
    <x v="2"/>
    <n v="0"/>
    <x v="4645"/>
  </r>
  <r>
    <n v="5564"/>
    <x v="2771"/>
    <x v="3"/>
    <x v="185"/>
    <d v="2014-04-03T00:00:00"/>
    <s v="Second Class"/>
    <s v="JE-15610"/>
    <s v="Jim Epp"/>
    <x v="1"/>
    <x v="0"/>
    <s v="Atlanta"/>
    <x v="32"/>
    <n v="30318"/>
    <x v="0"/>
    <s v="OFF-BI-10000474"/>
    <x v="1"/>
    <x v="8"/>
    <s v="Avery Recycled Flexi-View Covers for Binding Systems"/>
    <x v="4011"/>
    <x v="4"/>
    <n v="0"/>
    <x v="4646"/>
  </r>
  <r>
    <n v="5565"/>
    <x v="2772"/>
    <x v="3"/>
    <x v="677"/>
    <d v="2014-03-14T00:00:00"/>
    <s v="Same Day"/>
    <s v="SU-20665"/>
    <s v="Stephanie Ulpright"/>
    <x v="2"/>
    <x v="0"/>
    <s v="Chicago"/>
    <x v="10"/>
    <n v="60610"/>
    <x v="2"/>
    <s v="OFF-AR-10000799"/>
    <x v="1"/>
    <x v="6"/>
    <s v="Col-Erase Pencils with Erasers"/>
    <x v="530"/>
    <x v="4"/>
    <n v="0.2"/>
    <x v="4647"/>
  </r>
  <r>
    <n v="5566"/>
    <x v="2772"/>
    <x v="3"/>
    <x v="677"/>
    <d v="2014-03-14T00:00:00"/>
    <s v="Same Day"/>
    <s v="SU-20665"/>
    <s v="Stephanie Ulpright"/>
    <x v="2"/>
    <x v="0"/>
    <s v="Chicago"/>
    <x v="10"/>
    <n v="60610"/>
    <x v="2"/>
    <s v="TEC-MA-10002109"/>
    <x v="2"/>
    <x v="15"/>
    <s v="HP Officejet Pro 8600 e-All-In-One Printer, Copier, Scanner, Fax"/>
    <x v="4012"/>
    <x v="0"/>
    <n v="0.3"/>
    <x v="4648"/>
  </r>
  <r>
    <n v="5567"/>
    <x v="2772"/>
    <x v="3"/>
    <x v="677"/>
    <d v="2014-03-14T00:00:00"/>
    <s v="Same Day"/>
    <s v="SU-20665"/>
    <s v="Stephanie Ulpright"/>
    <x v="2"/>
    <x v="0"/>
    <s v="Chicago"/>
    <x v="10"/>
    <n v="60610"/>
    <x v="2"/>
    <s v="OFF-AR-10003338"/>
    <x v="1"/>
    <x v="6"/>
    <s v="Eberhard Faber 3 1/2&quot; Golf Pencils"/>
    <x v="4013"/>
    <x v="2"/>
    <n v="0.2"/>
    <x v="4649"/>
  </r>
  <r>
    <n v="5568"/>
    <x v="2772"/>
    <x v="3"/>
    <x v="677"/>
    <d v="2014-03-14T00:00:00"/>
    <s v="Same Day"/>
    <s v="SU-20665"/>
    <s v="Stephanie Ulpright"/>
    <x v="2"/>
    <x v="0"/>
    <s v="Chicago"/>
    <x v="10"/>
    <n v="60610"/>
    <x v="2"/>
    <s v="FUR-CH-10003606"/>
    <x v="0"/>
    <x v="1"/>
    <s v="SAFCO Folding Chair Trolley"/>
    <x v="4014"/>
    <x v="7"/>
    <n v="0.3"/>
    <x v="4650"/>
  </r>
  <r>
    <n v="5569"/>
    <x v="2772"/>
    <x v="3"/>
    <x v="677"/>
    <d v="2014-03-14T00:00:00"/>
    <s v="Same Day"/>
    <s v="SU-20665"/>
    <s v="Stephanie Ulpright"/>
    <x v="2"/>
    <x v="0"/>
    <s v="Chicago"/>
    <x v="10"/>
    <n v="60610"/>
    <x v="2"/>
    <s v="TEC-CO-10001449"/>
    <x v="2"/>
    <x v="16"/>
    <s v="Hewlett Packard LaserJet 3310 Copier"/>
    <x v="324"/>
    <x v="0"/>
    <n v="0.2"/>
    <x v="330"/>
  </r>
  <r>
    <n v="5570"/>
    <x v="2772"/>
    <x v="3"/>
    <x v="677"/>
    <d v="2014-03-14T00:00:00"/>
    <s v="Same Day"/>
    <s v="SU-20665"/>
    <s v="Stephanie Ulpright"/>
    <x v="2"/>
    <x v="0"/>
    <s v="Chicago"/>
    <x v="10"/>
    <n v="60610"/>
    <x v="2"/>
    <s v="OFF-PA-10001934"/>
    <x v="1"/>
    <x v="10"/>
    <s v="Xerox 1993"/>
    <x v="12"/>
    <x v="1"/>
    <n v="0.2"/>
    <x v="906"/>
  </r>
  <r>
    <n v="5571"/>
    <x v="2772"/>
    <x v="3"/>
    <x v="677"/>
    <d v="2014-03-14T00:00:00"/>
    <s v="Same Day"/>
    <s v="SU-20665"/>
    <s v="Stephanie Ulpright"/>
    <x v="2"/>
    <x v="0"/>
    <s v="Chicago"/>
    <x v="10"/>
    <n v="60610"/>
    <x v="2"/>
    <s v="TEC-PH-10001527"/>
    <x v="2"/>
    <x v="7"/>
    <s v="Plantronics MX500i Earset"/>
    <x v="4015"/>
    <x v="7"/>
    <n v="0.2"/>
    <x v="4651"/>
  </r>
  <r>
    <n v="5572"/>
    <x v="2773"/>
    <x v="2"/>
    <x v="29"/>
    <d v="2011-12-09T00:00:00"/>
    <s v="Standard Class"/>
    <s v="EA-14035"/>
    <s v="Erin Ashbrook"/>
    <x v="1"/>
    <x v="0"/>
    <s v="Columbus"/>
    <x v="24"/>
    <n v="43229"/>
    <x v="3"/>
    <s v="OFF-PA-10001033"/>
    <x v="1"/>
    <x v="10"/>
    <s v="Xerox 1893"/>
    <x v="4016"/>
    <x v="1"/>
    <n v="0.2"/>
    <x v="4652"/>
  </r>
  <r>
    <n v="5573"/>
    <x v="2773"/>
    <x v="2"/>
    <x v="29"/>
    <d v="2011-12-09T00:00:00"/>
    <s v="Standard Class"/>
    <s v="EA-14035"/>
    <s v="Erin Ashbrook"/>
    <x v="1"/>
    <x v="0"/>
    <s v="Columbus"/>
    <x v="24"/>
    <n v="43229"/>
    <x v="3"/>
    <s v="OFF-BI-10003719"/>
    <x v="1"/>
    <x v="8"/>
    <s v="Large Capacity Hanging Post Binders"/>
    <x v="4017"/>
    <x v="4"/>
    <n v="0.7"/>
    <x v="4653"/>
  </r>
  <r>
    <n v="5574"/>
    <x v="2773"/>
    <x v="2"/>
    <x v="29"/>
    <d v="2011-12-09T00:00:00"/>
    <s v="Standard Class"/>
    <s v="EA-14035"/>
    <s v="Erin Ashbrook"/>
    <x v="1"/>
    <x v="0"/>
    <s v="Columbus"/>
    <x v="24"/>
    <n v="43229"/>
    <x v="3"/>
    <s v="OFF-PA-10003036"/>
    <x v="1"/>
    <x v="10"/>
    <s v="Black Print Carbonless 8 1/2&quot; x 8 1/4&quot; Rapid Memo Book"/>
    <x v="1133"/>
    <x v="1"/>
    <n v="0.2"/>
    <x v="4654"/>
  </r>
  <r>
    <n v="5575"/>
    <x v="2773"/>
    <x v="2"/>
    <x v="29"/>
    <d v="2011-12-09T00:00:00"/>
    <s v="Standard Class"/>
    <s v="EA-14035"/>
    <s v="Erin Ashbrook"/>
    <x v="1"/>
    <x v="0"/>
    <s v="Columbus"/>
    <x v="24"/>
    <n v="43229"/>
    <x v="3"/>
    <s v="TEC-PH-10001870"/>
    <x v="2"/>
    <x v="7"/>
    <s v="Lunatik TT5L-002 Taktik Strike Impact Protection System for iPhone 5"/>
    <x v="4018"/>
    <x v="7"/>
    <n v="0.4"/>
    <x v="4655"/>
  </r>
  <r>
    <n v="5576"/>
    <x v="2773"/>
    <x v="2"/>
    <x v="29"/>
    <d v="2011-12-09T00:00:00"/>
    <s v="Standard Class"/>
    <s v="EA-14035"/>
    <s v="Erin Ashbrook"/>
    <x v="1"/>
    <x v="0"/>
    <s v="Columbus"/>
    <x v="24"/>
    <n v="43229"/>
    <x v="3"/>
    <s v="TEC-PH-10001809"/>
    <x v="2"/>
    <x v="7"/>
    <s v="Panasonic KX T7736-B Digital phone"/>
    <x v="4019"/>
    <x v="0"/>
    <n v="0.4"/>
    <x v="4656"/>
  </r>
  <r>
    <n v="5577"/>
    <x v="2774"/>
    <x v="0"/>
    <x v="939"/>
    <d v="2013-12-17T00:00:00"/>
    <s v="Standard Class"/>
    <s v="RF-19840"/>
    <s v="Roy Französisch"/>
    <x v="0"/>
    <x v="0"/>
    <s v="Pasadena"/>
    <x v="1"/>
    <n v="91104"/>
    <x v="1"/>
    <s v="FUR-FU-10004864"/>
    <x v="0"/>
    <x v="5"/>
    <s v="Howard Miller 14-1/2&quot; Diameter Chrome Round Wall Clock"/>
    <x v="4020"/>
    <x v="5"/>
    <n v="0"/>
    <x v="4657"/>
  </r>
  <r>
    <n v="5578"/>
    <x v="2774"/>
    <x v="0"/>
    <x v="939"/>
    <d v="2013-12-17T00:00:00"/>
    <s v="Standard Class"/>
    <s v="RF-19840"/>
    <s v="Roy Französisch"/>
    <x v="0"/>
    <x v="0"/>
    <s v="Pasadena"/>
    <x v="1"/>
    <n v="91104"/>
    <x v="1"/>
    <s v="OFF-AP-10002350"/>
    <x v="1"/>
    <x v="9"/>
    <s v="Belkin F9H710-06 7 Outlet SurgeMaster Surge Protector"/>
    <x v="3092"/>
    <x v="1"/>
    <n v="0"/>
    <x v="3469"/>
  </r>
  <r>
    <n v="5579"/>
    <x v="2775"/>
    <x v="3"/>
    <x v="428"/>
    <d v="2014-09-15T00:00:00"/>
    <s v="Second Class"/>
    <s v="LC-17050"/>
    <s v="Liz Carlisle"/>
    <x v="0"/>
    <x v="0"/>
    <s v="Los Angeles"/>
    <x v="1"/>
    <n v="90004"/>
    <x v="1"/>
    <s v="OFF-AR-10003829"/>
    <x v="1"/>
    <x v="6"/>
    <s v="Newell 35"/>
    <x v="2637"/>
    <x v="0"/>
    <n v="0"/>
    <x v="2909"/>
  </r>
  <r>
    <n v="5580"/>
    <x v="2775"/>
    <x v="3"/>
    <x v="428"/>
    <d v="2014-09-15T00:00:00"/>
    <s v="Second Class"/>
    <s v="LC-17050"/>
    <s v="Liz Carlisle"/>
    <x v="0"/>
    <x v="0"/>
    <s v="Los Angeles"/>
    <x v="1"/>
    <n v="90004"/>
    <x v="1"/>
    <s v="FUR-CH-10003833"/>
    <x v="0"/>
    <x v="1"/>
    <s v="Novimex Fabric Task Chair"/>
    <x v="3611"/>
    <x v="2"/>
    <n v="0.2"/>
    <x v="4658"/>
  </r>
  <r>
    <n v="5581"/>
    <x v="2775"/>
    <x v="3"/>
    <x v="428"/>
    <d v="2014-09-15T00:00:00"/>
    <s v="Second Class"/>
    <s v="LC-17050"/>
    <s v="Liz Carlisle"/>
    <x v="0"/>
    <x v="0"/>
    <s v="Los Angeles"/>
    <x v="1"/>
    <n v="90004"/>
    <x v="1"/>
    <s v="OFF-PA-10000143"/>
    <x v="1"/>
    <x v="10"/>
    <s v="Astroparche Fine Business Paper"/>
    <x v="4021"/>
    <x v="6"/>
    <n v="0"/>
    <x v="4659"/>
  </r>
  <r>
    <n v="5582"/>
    <x v="2776"/>
    <x v="3"/>
    <x v="1055"/>
    <d v="2014-10-09T00:00:00"/>
    <s v="Standard Class"/>
    <s v="PS-18970"/>
    <s v="Paul Stevenson"/>
    <x v="2"/>
    <x v="0"/>
    <s v="Clinton"/>
    <x v="39"/>
    <n v="20735"/>
    <x v="3"/>
    <s v="FUR-FU-10000076"/>
    <x v="0"/>
    <x v="5"/>
    <s v="24-Hour Round Wall Clock"/>
    <x v="1024"/>
    <x v="7"/>
    <n v="0"/>
    <x v="4660"/>
  </r>
  <r>
    <n v="5583"/>
    <x v="2777"/>
    <x v="0"/>
    <x v="195"/>
    <d v="2013-05-14T00:00:00"/>
    <s v="Standard Class"/>
    <s v="PS-18970"/>
    <s v="Paul Stevenson"/>
    <x v="2"/>
    <x v="0"/>
    <s v="New York City"/>
    <x v="15"/>
    <n v="10024"/>
    <x v="3"/>
    <s v="OFF-AR-10000462"/>
    <x v="1"/>
    <x v="6"/>
    <s v="Sanford Pocket Accent Highlighters"/>
    <x v="3905"/>
    <x v="2"/>
    <n v="0"/>
    <x v="4661"/>
  </r>
  <r>
    <n v="5584"/>
    <x v="2778"/>
    <x v="2"/>
    <x v="534"/>
    <d v="2011-12-19T00:00:00"/>
    <s v="Second Class"/>
    <s v="JO-15280"/>
    <s v="Jas O'Carroll"/>
    <x v="0"/>
    <x v="0"/>
    <s v="San Diego"/>
    <x v="1"/>
    <n v="92037"/>
    <x v="1"/>
    <s v="FUR-FU-10003829"/>
    <x v="0"/>
    <x v="5"/>
    <s v="Stackable Trays"/>
    <x v="51"/>
    <x v="0"/>
    <n v="0"/>
    <x v="4643"/>
  </r>
  <r>
    <n v="5585"/>
    <x v="2779"/>
    <x v="3"/>
    <x v="329"/>
    <d v="2014-12-05T00:00:00"/>
    <s v="Standard Class"/>
    <s v="VP-21730"/>
    <s v="Victor Preis"/>
    <x v="2"/>
    <x v="0"/>
    <s v="New York City"/>
    <x v="15"/>
    <n v="10011"/>
    <x v="3"/>
    <s v="OFF-ST-10002182"/>
    <x v="1"/>
    <x v="4"/>
    <s v="Iris 3-Drawer Stacking Bin, Black"/>
    <x v="4022"/>
    <x v="4"/>
    <n v="0"/>
    <x v="4662"/>
  </r>
  <r>
    <n v="5586"/>
    <x v="2779"/>
    <x v="3"/>
    <x v="329"/>
    <d v="2014-12-05T00:00:00"/>
    <s v="Standard Class"/>
    <s v="VP-21730"/>
    <s v="Victor Preis"/>
    <x v="2"/>
    <x v="0"/>
    <s v="New York City"/>
    <x v="15"/>
    <n v="10011"/>
    <x v="3"/>
    <s v="TEC-PH-10001468"/>
    <x v="2"/>
    <x v="7"/>
    <s v="Panasonic Business Telephones KX-T7736"/>
    <x v="4023"/>
    <x v="1"/>
    <n v="0"/>
    <x v="4663"/>
  </r>
  <r>
    <n v="5587"/>
    <x v="2779"/>
    <x v="3"/>
    <x v="329"/>
    <d v="2014-12-05T00:00:00"/>
    <s v="Standard Class"/>
    <s v="VP-21730"/>
    <s v="Victor Preis"/>
    <x v="2"/>
    <x v="0"/>
    <s v="New York City"/>
    <x v="15"/>
    <n v="10011"/>
    <x v="3"/>
    <s v="OFF-ST-10001809"/>
    <x v="1"/>
    <x v="4"/>
    <s v="Fellowes Officeware Wire Shelving"/>
    <x v="2055"/>
    <x v="1"/>
    <n v="0"/>
    <x v="2213"/>
  </r>
  <r>
    <n v="5588"/>
    <x v="2780"/>
    <x v="1"/>
    <x v="531"/>
    <d v="2012-03-20T00:00:00"/>
    <s v="First Class"/>
    <s v="GA-14725"/>
    <s v="Guy Armstrong"/>
    <x v="0"/>
    <x v="0"/>
    <s v="Lancaster"/>
    <x v="1"/>
    <n v="93534"/>
    <x v="1"/>
    <s v="OFF-FA-10001561"/>
    <x v="1"/>
    <x v="13"/>
    <s v="Stockwell Push Pins"/>
    <x v="2943"/>
    <x v="2"/>
    <n v="0"/>
    <x v="4664"/>
  </r>
  <r>
    <n v="5589"/>
    <x v="2781"/>
    <x v="2"/>
    <x v="866"/>
    <d v="2011-07-24T00:00:00"/>
    <s v="Standard Class"/>
    <s v="EM-14140"/>
    <s v="Eugene Moren"/>
    <x v="2"/>
    <x v="0"/>
    <s v="Great Falls"/>
    <x v="37"/>
    <n v="59405"/>
    <x v="1"/>
    <s v="OFF-BI-10001759"/>
    <x v="1"/>
    <x v="8"/>
    <s v="Acco Pressboard Covers with Storage Hooks, 14 7/8&quot; x 11&quot;, Dark Blue"/>
    <x v="861"/>
    <x v="0"/>
    <n v="0.2"/>
    <x v="892"/>
  </r>
  <r>
    <n v="5590"/>
    <x v="2782"/>
    <x v="0"/>
    <x v="16"/>
    <d v="2013-12-12T00:00:00"/>
    <s v="Second Class"/>
    <s v="DB-13615"/>
    <s v="Doug Bickford"/>
    <x v="0"/>
    <x v="0"/>
    <s v="San Francisco"/>
    <x v="1"/>
    <n v="94110"/>
    <x v="1"/>
    <s v="OFF-ST-10000615"/>
    <x v="1"/>
    <x v="4"/>
    <s v="SimpliFile Personal File, Black Granite, 15w x 6-15/16d x 11-1/4h"/>
    <x v="4024"/>
    <x v="1"/>
    <n v="0"/>
    <x v="4665"/>
  </r>
  <r>
    <n v="5591"/>
    <x v="2782"/>
    <x v="0"/>
    <x v="16"/>
    <d v="2013-12-12T00:00:00"/>
    <s v="Second Class"/>
    <s v="DB-13615"/>
    <s v="Doug Bickford"/>
    <x v="0"/>
    <x v="0"/>
    <s v="San Francisco"/>
    <x v="1"/>
    <n v="94110"/>
    <x v="1"/>
    <s v="OFF-ST-10003816"/>
    <x v="1"/>
    <x v="4"/>
    <s v="Fellowes High-Stak Drawer Files"/>
    <x v="836"/>
    <x v="0"/>
    <n v="0"/>
    <x v="866"/>
  </r>
  <r>
    <n v="5592"/>
    <x v="2783"/>
    <x v="2"/>
    <x v="303"/>
    <d v="2011-10-18T00:00:00"/>
    <s v="Second Class"/>
    <s v="ML-17395"/>
    <s v="Marina Lichtenstein"/>
    <x v="1"/>
    <x v="0"/>
    <s v="Lakewood"/>
    <x v="30"/>
    <n v="8701"/>
    <x v="3"/>
    <s v="FUR-CH-10002880"/>
    <x v="0"/>
    <x v="1"/>
    <s v="Global High-Back Leather Tilter, Burgundy"/>
    <x v="4025"/>
    <x v="0"/>
    <n v="0"/>
    <x v="4666"/>
  </r>
  <r>
    <n v="5593"/>
    <x v="2783"/>
    <x v="2"/>
    <x v="303"/>
    <d v="2011-10-18T00:00:00"/>
    <s v="Second Class"/>
    <s v="ML-17395"/>
    <s v="Marina Lichtenstein"/>
    <x v="1"/>
    <x v="0"/>
    <s v="Lakewood"/>
    <x v="30"/>
    <n v="8701"/>
    <x v="3"/>
    <s v="OFF-BI-10004738"/>
    <x v="1"/>
    <x v="8"/>
    <s v="Flexible Leather- Look Classic Collection Ring Binder"/>
    <x v="4026"/>
    <x v="7"/>
    <n v="0"/>
    <x v="4667"/>
  </r>
  <r>
    <n v="5594"/>
    <x v="2784"/>
    <x v="3"/>
    <x v="123"/>
    <d v="2014-11-26T00:00:00"/>
    <s v="Standard Class"/>
    <s v="JH-15430"/>
    <s v="Jennifer Halladay"/>
    <x v="0"/>
    <x v="0"/>
    <s v="Cleveland"/>
    <x v="24"/>
    <n v="44105"/>
    <x v="3"/>
    <s v="OFF-BI-10003984"/>
    <x v="1"/>
    <x v="8"/>
    <s v="Lock-Up Easel 'Spel-Binder'"/>
    <x v="4027"/>
    <x v="3"/>
    <n v="0.7"/>
    <x v="4668"/>
  </r>
  <r>
    <n v="5595"/>
    <x v="2785"/>
    <x v="3"/>
    <x v="241"/>
    <d v="2014-09-25T00:00:00"/>
    <s v="Same Day"/>
    <s v="BP-11095"/>
    <s v="Bart Pistole"/>
    <x v="1"/>
    <x v="0"/>
    <s v="Lawrence"/>
    <x v="31"/>
    <n v="1841"/>
    <x v="3"/>
    <s v="TEC-PH-10000984"/>
    <x v="2"/>
    <x v="7"/>
    <s v="Panasonic KX-TG9471B"/>
    <x v="3743"/>
    <x v="0"/>
    <n v="0"/>
    <x v="4669"/>
  </r>
  <r>
    <n v="5596"/>
    <x v="2785"/>
    <x v="3"/>
    <x v="241"/>
    <d v="2014-09-25T00:00:00"/>
    <s v="Same Day"/>
    <s v="BP-11095"/>
    <s v="Bart Pistole"/>
    <x v="1"/>
    <x v="0"/>
    <s v="Lawrence"/>
    <x v="31"/>
    <n v="1841"/>
    <x v="3"/>
    <s v="TEC-PH-10001944"/>
    <x v="2"/>
    <x v="7"/>
    <s v="Wi-Ex zBoost YX540 Cellular Phone Signal Booster"/>
    <x v="1907"/>
    <x v="1"/>
    <n v="0"/>
    <x v="2049"/>
  </r>
  <r>
    <n v="5597"/>
    <x v="2786"/>
    <x v="1"/>
    <x v="12"/>
    <d v="2012-09-29T00:00:00"/>
    <s v="Standard Class"/>
    <s v="SB-20185"/>
    <s v="Sarah Brown"/>
    <x v="0"/>
    <x v="0"/>
    <s v="Concord"/>
    <x v="38"/>
    <n v="3301"/>
    <x v="3"/>
    <s v="OFF-BI-10002735"/>
    <x v="1"/>
    <x v="8"/>
    <s v="GBC Prestige Therm-A-Bind Covers"/>
    <x v="4028"/>
    <x v="0"/>
    <n v="0"/>
    <x v="4670"/>
  </r>
  <r>
    <n v="5598"/>
    <x v="2787"/>
    <x v="3"/>
    <x v="778"/>
    <d v="2014-02-21T00:00:00"/>
    <s v="Standard Class"/>
    <s v="SV-20785"/>
    <s v="Stewart Visinsky"/>
    <x v="0"/>
    <x v="0"/>
    <s v="Baltimore"/>
    <x v="39"/>
    <n v="21215"/>
    <x v="3"/>
    <s v="OFF-SU-10001165"/>
    <x v="1"/>
    <x v="14"/>
    <s v="Acme Elite Stainless Steel Scissors"/>
    <x v="3456"/>
    <x v="1"/>
    <n v="0"/>
    <x v="4671"/>
  </r>
  <r>
    <n v="5599"/>
    <x v="2787"/>
    <x v="3"/>
    <x v="778"/>
    <d v="2014-02-21T00:00:00"/>
    <s v="Standard Class"/>
    <s v="SV-20785"/>
    <s v="Stewart Visinsky"/>
    <x v="0"/>
    <x v="0"/>
    <s v="Baltimore"/>
    <x v="39"/>
    <n v="21215"/>
    <x v="3"/>
    <s v="OFF-AR-10000614"/>
    <x v="1"/>
    <x v="6"/>
    <s v="Barrel Sharpener"/>
    <x v="3953"/>
    <x v="1"/>
    <n v="0"/>
    <x v="4564"/>
  </r>
  <r>
    <n v="5600"/>
    <x v="2788"/>
    <x v="2"/>
    <x v="462"/>
    <d v="2011-10-03T00:00:00"/>
    <s v="Same Day"/>
    <s v="DO-13435"/>
    <s v="Denny Ordway"/>
    <x v="0"/>
    <x v="0"/>
    <s v="Columbus"/>
    <x v="24"/>
    <n v="43229"/>
    <x v="3"/>
    <s v="OFF-AR-10004010"/>
    <x v="1"/>
    <x v="6"/>
    <s v="Hunt Boston Vacuum Mount KS Pencil Sharpener"/>
    <x v="4029"/>
    <x v="0"/>
    <n v="0.2"/>
    <x v="4672"/>
  </r>
  <r>
    <n v="5601"/>
    <x v="2788"/>
    <x v="2"/>
    <x v="462"/>
    <d v="2011-10-03T00:00:00"/>
    <s v="Same Day"/>
    <s v="DO-13435"/>
    <s v="Denny Ordway"/>
    <x v="0"/>
    <x v="0"/>
    <s v="Columbus"/>
    <x v="24"/>
    <n v="43229"/>
    <x v="3"/>
    <s v="OFF-EN-10004030"/>
    <x v="1"/>
    <x v="12"/>
    <s v="Convenience Packs of Business Envelopes"/>
    <x v="4030"/>
    <x v="2"/>
    <n v="0.2"/>
    <x v="4673"/>
  </r>
  <r>
    <n v="5602"/>
    <x v="2788"/>
    <x v="2"/>
    <x v="462"/>
    <d v="2011-10-03T00:00:00"/>
    <s v="Same Day"/>
    <s v="DO-13435"/>
    <s v="Denny Ordway"/>
    <x v="0"/>
    <x v="0"/>
    <s v="Columbus"/>
    <x v="24"/>
    <n v="43229"/>
    <x v="3"/>
    <s v="TEC-AC-10003023"/>
    <x v="2"/>
    <x v="11"/>
    <s v="Logitech G105 Gaming Keyboard"/>
    <x v="4031"/>
    <x v="1"/>
    <n v="0.2"/>
    <x v="4674"/>
  </r>
  <r>
    <n v="5603"/>
    <x v="2789"/>
    <x v="0"/>
    <x v="278"/>
    <d v="2013-08-30T00:00:00"/>
    <s v="Second Class"/>
    <s v="TB-21355"/>
    <s v="Todd Boyes"/>
    <x v="1"/>
    <x v="0"/>
    <s v="Houston"/>
    <x v="5"/>
    <n v="77041"/>
    <x v="2"/>
    <s v="OFF-ST-10003572"/>
    <x v="1"/>
    <x v="4"/>
    <s v="Portfile Personal File Boxes"/>
    <x v="1831"/>
    <x v="7"/>
    <n v="0.2"/>
    <x v="4675"/>
  </r>
  <r>
    <n v="5604"/>
    <x v="2789"/>
    <x v="0"/>
    <x v="278"/>
    <d v="2013-08-30T00:00:00"/>
    <s v="Second Class"/>
    <s v="TB-21355"/>
    <s v="Todd Boyes"/>
    <x v="1"/>
    <x v="0"/>
    <s v="Houston"/>
    <x v="5"/>
    <n v="77041"/>
    <x v="2"/>
    <s v="OFF-PA-10004353"/>
    <x v="1"/>
    <x v="10"/>
    <s v="Southworth 25% Cotton Premium Laser Paper and Envelopes"/>
    <x v="2020"/>
    <x v="2"/>
    <n v="0.2"/>
    <x v="4676"/>
  </r>
  <r>
    <n v="5605"/>
    <x v="2790"/>
    <x v="1"/>
    <x v="155"/>
    <d v="2012-12-07T00:00:00"/>
    <s v="Standard Class"/>
    <s v="BS-11380"/>
    <s v="Bill Stewart"/>
    <x v="1"/>
    <x v="0"/>
    <s v="New York City"/>
    <x v="15"/>
    <n v="10011"/>
    <x v="3"/>
    <s v="OFF-BI-10003718"/>
    <x v="1"/>
    <x v="8"/>
    <s v="GBC Therma-A-Bind 250T Electric Binding System"/>
    <x v="3455"/>
    <x v="5"/>
    <n v="0.2"/>
    <x v="3922"/>
  </r>
  <r>
    <n v="5606"/>
    <x v="2791"/>
    <x v="0"/>
    <x v="873"/>
    <d v="2013-09-26T00:00:00"/>
    <s v="Standard Class"/>
    <s v="FM-14215"/>
    <s v="Filia McAdams"/>
    <x v="1"/>
    <x v="0"/>
    <s v="Greensboro"/>
    <x v="3"/>
    <n v="27405"/>
    <x v="0"/>
    <s v="FUR-FU-10001546"/>
    <x v="0"/>
    <x v="5"/>
    <s v="Dana Swing-Arm Lamps"/>
    <x v="1232"/>
    <x v="0"/>
    <n v="0.2"/>
    <x v="2566"/>
  </r>
  <r>
    <n v="5607"/>
    <x v="2791"/>
    <x v="0"/>
    <x v="873"/>
    <d v="2013-09-26T00:00:00"/>
    <s v="Standard Class"/>
    <s v="FM-14215"/>
    <s v="Filia McAdams"/>
    <x v="1"/>
    <x v="0"/>
    <s v="Greensboro"/>
    <x v="3"/>
    <n v="27405"/>
    <x v="0"/>
    <s v="FUR-CH-10002880"/>
    <x v="0"/>
    <x v="1"/>
    <s v="Global High-Back Leather Tilter, Burgundy"/>
    <x v="4032"/>
    <x v="7"/>
    <n v="0.2"/>
    <x v="4677"/>
  </r>
  <r>
    <n v="5608"/>
    <x v="2792"/>
    <x v="3"/>
    <x v="613"/>
    <d v="2014-04-01T00:00:00"/>
    <s v="Standard Class"/>
    <s v="JL-15835"/>
    <s v="John Lee"/>
    <x v="0"/>
    <x v="0"/>
    <s v="New York City"/>
    <x v="15"/>
    <n v="10024"/>
    <x v="3"/>
    <s v="OFF-AR-10001547"/>
    <x v="1"/>
    <x v="6"/>
    <s v="Newell 311"/>
    <x v="4033"/>
    <x v="2"/>
    <n v="0"/>
    <x v="981"/>
  </r>
  <r>
    <n v="5609"/>
    <x v="2793"/>
    <x v="1"/>
    <x v="401"/>
    <d v="2012-12-11T00:00:00"/>
    <s v="Standard Class"/>
    <s v="AF-10870"/>
    <s v="Art Ferguson"/>
    <x v="0"/>
    <x v="0"/>
    <s v="San Francisco"/>
    <x v="1"/>
    <n v="94109"/>
    <x v="1"/>
    <s v="OFF-AP-10001626"/>
    <x v="1"/>
    <x v="9"/>
    <s v="Commercial WindTunnel Clean Air Upright Vacuum, Replacement Belts, Filtration Bags"/>
    <x v="4034"/>
    <x v="0"/>
    <n v="0"/>
    <x v="4678"/>
  </r>
  <r>
    <n v="5610"/>
    <x v="2794"/>
    <x v="3"/>
    <x v="515"/>
    <d v="2014-09-06T00:00:00"/>
    <s v="Standard Class"/>
    <s v="BG-11035"/>
    <s v="Barry Gonzalez"/>
    <x v="0"/>
    <x v="0"/>
    <s v="Monroe"/>
    <x v="28"/>
    <n v="71203"/>
    <x v="0"/>
    <s v="TEC-AC-10003033"/>
    <x v="2"/>
    <x v="11"/>
    <s v="Plantronics CS510 - Over-the-Head monaural Wireless Headset System"/>
    <x v="3042"/>
    <x v="0"/>
    <n v="0"/>
    <x v="3397"/>
  </r>
  <r>
    <n v="5611"/>
    <x v="2795"/>
    <x v="1"/>
    <x v="348"/>
    <d v="2012-10-07T00:00:00"/>
    <s v="First Class"/>
    <s v="MB-17305"/>
    <s v="Maria Bertelson"/>
    <x v="0"/>
    <x v="0"/>
    <s v="Cincinnati"/>
    <x v="24"/>
    <n v="45231"/>
    <x v="3"/>
    <s v="TEC-AC-10002323"/>
    <x v="2"/>
    <x v="11"/>
    <s v="SanDisk Ultra 32 GB MicroSDHC Class 10 Memory Card"/>
    <x v="4035"/>
    <x v="1"/>
    <n v="0.2"/>
    <x v="4679"/>
  </r>
  <r>
    <n v="5612"/>
    <x v="2796"/>
    <x v="3"/>
    <x v="238"/>
    <d v="2014-08-23T00:00:00"/>
    <s v="Standard Class"/>
    <s v="HW-14935"/>
    <s v="Helen Wasserman"/>
    <x v="1"/>
    <x v="0"/>
    <s v="Seattle"/>
    <x v="4"/>
    <n v="98105"/>
    <x v="1"/>
    <s v="TEC-AC-10002049"/>
    <x v="2"/>
    <x v="11"/>
    <s v="Plantronics Savi W720 Multi-Device Wireless Headset System"/>
    <x v="4036"/>
    <x v="0"/>
    <n v="0"/>
    <x v="4680"/>
  </r>
  <r>
    <n v="5613"/>
    <x v="2796"/>
    <x v="3"/>
    <x v="238"/>
    <d v="2014-08-23T00:00:00"/>
    <s v="Standard Class"/>
    <s v="HW-14935"/>
    <s v="Helen Wasserman"/>
    <x v="1"/>
    <x v="0"/>
    <s v="Seattle"/>
    <x v="4"/>
    <n v="98105"/>
    <x v="1"/>
    <s v="TEC-AC-10002253"/>
    <x v="2"/>
    <x v="11"/>
    <s v="Imation Bio 8GB USB Flash Drive Imation Corp"/>
    <x v="4037"/>
    <x v="6"/>
    <n v="0"/>
    <x v="4681"/>
  </r>
  <r>
    <n v="5614"/>
    <x v="2797"/>
    <x v="0"/>
    <x v="1056"/>
    <d v="2013-02-07T00:00:00"/>
    <s v="Standard Class"/>
    <s v="AB-10105"/>
    <s v="Adrian Barton"/>
    <x v="0"/>
    <x v="0"/>
    <s v="New York City"/>
    <x v="15"/>
    <n v="10011"/>
    <x v="3"/>
    <s v="OFF-ST-10003994"/>
    <x v="1"/>
    <x v="4"/>
    <s v="Belkin 19&quot; Center-Weighted Shelf, Gray"/>
    <x v="4038"/>
    <x v="0"/>
    <n v="0"/>
    <x v="4682"/>
  </r>
  <r>
    <n v="5615"/>
    <x v="2798"/>
    <x v="0"/>
    <x v="828"/>
    <d v="2013-08-28T00:00:00"/>
    <s v="Standard Class"/>
    <s v="JP-15460"/>
    <s v="Jennifer Patt"/>
    <x v="1"/>
    <x v="0"/>
    <s v="New York City"/>
    <x v="15"/>
    <n v="10035"/>
    <x v="3"/>
    <s v="OFF-AR-10002399"/>
    <x v="1"/>
    <x v="6"/>
    <s v="Dixon Prang Watercolor Pencils, 10-Color Set with Brush"/>
    <x v="4039"/>
    <x v="2"/>
    <n v="0"/>
    <x v="4683"/>
  </r>
  <r>
    <n v="5616"/>
    <x v="2798"/>
    <x v="0"/>
    <x v="828"/>
    <d v="2013-08-28T00:00:00"/>
    <s v="Standard Class"/>
    <s v="JP-15460"/>
    <s v="Jennifer Patt"/>
    <x v="1"/>
    <x v="0"/>
    <s v="New York City"/>
    <x v="15"/>
    <n v="10035"/>
    <x v="3"/>
    <s v="OFF-AP-10002118"/>
    <x v="1"/>
    <x v="9"/>
    <s v="1.7 Cubic Foot Compact &quot;Cube&quot; Office Refrigerators"/>
    <x v="4040"/>
    <x v="2"/>
    <n v="0"/>
    <x v="4684"/>
  </r>
  <r>
    <n v="5617"/>
    <x v="2798"/>
    <x v="0"/>
    <x v="828"/>
    <d v="2013-08-28T00:00:00"/>
    <s v="Standard Class"/>
    <s v="JP-15460"/>
    <s v="Jennifer Patt"/>
    <x v="1"/>
    <x v="0"/>
    <s v="New York City"/>
    <x v="15"/>
    <n v="10035"/>
    <x v="3"/>
    <s v="OFF-AR-10001954"/>
    <x v="1"/>
    <x v="6"/>
    <s v="Newell 331"/>
    <x v="1624"/>
    <x v="5"/>
    <n v="0"/>
    <x v="4685"/>
  </r>
  <r>
    <n v="5618"/>
    <x v="2799"/>
    <x v="3"/>
    <x v="160"/>
    <d v="2014-07-05T00:00:00"/>
    <s v="Standard Class"/>
    <s v="DV-13045"/>
    <s v="Darrin Van Huff"/>
    <x v="1"/>
    <x v="0"/>
    <s v="Memphis"/>
    <x v="18"/>
    <n v="38109"/>
    <x v="0"/>
    <s v="FUR-FU-10001591"/>
    <x v="0"/>
    <x v="5"/>
    <s v="Advantus Panel Wall Certificate Holder - 8.5x11"/>
    <x v="3947"/>
    <x v="0"/>
    <n v="0.2"/>
    <x v="4557"/>
  </r>
  <r>
    <n v="5619"/>
    <x v="2800"/>
    <x v="1"/>
    <x v="227"/>
    <d v="2012-09-21T00:00:00"/>
    <s v="First Class"/>
    <s v="CM-12190"/>
    <s v="Charlotte Melton"/>
    <x v="0"/>
    <x v="0"/>
    <s v="San Diego"/>
    <x v="1"/>
    <n v="92105"/>
    <x v="1"/>
    <s v="OFF-ST-10004186"/>
    <x v="1"/>
    <x v="4"/>
    <s v="Stur-D-Stor Shelving, Vertical 5-Shelf: 72&quot;H x 36&quot;W x 18 1/2&quot;D"/>
    <x v="2337"/>
    <x v="4"/>
    <n v="0"/>
    <x v="4686"/>
  </r>
  <r>
    <n v="5620"/>
    <x v="2801"/>
    <x v="0"/>
    <x v="477"/>
    <d v="2013-10-01T00:00:00"/>
    <s v="Standard Class"/>
    <s v="SC-20695"/>
    <s v="Steve Chapman"/>
    <x v="1"/>
    <x v="0"/>
    <s v="La Crosse"/>
    <x v="6"/>
    <n v="54601"/>
    <x v="2"/>
    <s v="TEC-AC-10001908"/>
    <x v="2"/>
    <x v="11"/>
    <s v="Logitech Wireless Headset h800"/>
    <x v="4041"/>
    <x v="2"/>
    <n v="0"/>
    <x v="4687"/>
  </r>
  <r>
    <n v="5621"/>
    <x v="2801"/>
    <x v="0"/>
    <x v="477"/>
    <d v="2013-10-01T00:00:00"/>
    <s v="Standard Class"/>
    <s v="SC-20695"/>
    <s v="Steve Chapman"/>
    <x v="1"/>
    <x v="0"/>
    <s v="La Crosse"/>
    <x v="6"/>
    <n v="54601"/>
    <x v="2"/>
    <s v="OFF-AR-10000817"/>
    <x v="1"/>
    <x v="6"/>
    <s v="Manco Dry-Lighter Erasable Highlighter"/>
    <x v="4042"/>
    <x v="7"/>
    <n v="0"/>
    <x v="4688"/>
  </r>
  <r>
    <n v="5622"/>
    <x v="2801"/>
    <x v="0"/>
    <x v="477"/>
    <d v="2013-10-01T00:00:00"/>
    <s v="Standard Class"/>
    <s v="SC-20695"/>
    <s v="Steve Chapman"/>
    <x v="1"/>
    <x v="0"/>
    <s v="La Crosse"/>
    <x v="6"/>
    <n v="54601"/>
    <x v="2"/>
    <s v="FUR-CH-10004218"/>
    <x v="0"/>
    <x v="1"/>
    <s v="Global Fabric Manager's Chair, Dark Gray"/>
    <x v="4043"/>
    <x v="0"/>
    <n v="0"/>
    <x v="4689"/>
  </r>
  <r>
    <n v="5623"/>
    <x v="2801"/>
    <x v="0"/>
    <x v="477"/>
    <d v="2013-10-01T00:00:00"/>
    <s v="Standard Class"/>
    <s v="SC-20695"/>
    <s v="Steve Chapman"/>
    <x v="1"/>
    <x v="0"/>
    <s v="La Crosse"/>
    <x v="6"/>
    <n v="54601"/>
    <x v="2"/>
    <s v="FUR-FU-10000755"/>
    <x v="0"/>
    <x v="5"/>
    <s v="Eldon Expressions Mahogany Wood Desk Collection"/>
    <x v="4044"/>
    <x v="10"/>
    <n v="0"/>
    <x v="4690"/>
  </r>
  <r>
    <n v="5624"/>
    <x v="2802"/>
    <x v="0"/>
    <x v="1057"/>
    <d v="2013-10-29T00:00:00"/>
    <s v="Second Class"/>
    <s v="VW-21775"/>
    <s v="Victoria Wilson"/>
    <x v="1"/>
    <x v="0"/>
    <s v="Los Angeles"/>
    <x v="1"/>
    <n v="90032"/>
    <x v="1"/>
    <s v="TEC-AC-10003063"/>
    <x v="2"/>
    <x v="11"/>
    <s v="Micro Innovations USB RF Wireless Keyboard with Mouse"/>
    <x v="1506"/>
    <x v="4"/>
    <n v="0"/>
    <x v="1588"/>
  </r>
  <r>
    <n v="5625"/>
    <x v="2802"/>
    <x v="0"/>
    <x v="1057"/>
    <d v="2013-10-29T00:00:00"/>
    <s v="Second Class"/>
    <s v="VW-21775"/>
    <s v="Victoria Wilson"/>
    <x v="1"/>
    <x v="0"/>
    <s v="Los Angeles"/>
    <x v="1"/>
    <n v="90032"/>
    <x v="1"/>
    <s v="TEC-AC-10002637"/>
    <x v="2"/>
    <x v="11"/>
    <s v="Logitech VX Revolution Cordless Laser Mouse for Notebooks (Black)"/>
    <x v="2684"/>
    <x v="0"/>
    <n v="0"/>
    <x v="4691"/>
  </r>
  <r>
    <n v="5626"/>
    <x v="2803"/>
    <x v="2"/>
    <x v="411"/>
    <d v="2011-10-01T00:00:00"/>
    <s v="Second Class"/>
    <s v="PP-18955"/>
    <s v="Paul Prost"/>
    <x v="2"/>
    <x v="0"/>
    <s v="Seattle"/>
    <x v="4"/>
    <n v="98115"/>
    <x v="1"/>
    <s v="FUR-FU-10001706"/>
    <x v="0"/>
    <x v="5"/>
    <s v="Longer-Life Soft White Bulbs"/>
    <x v="51"/>
    <x v="0"/>
    <n v="0"/>
    <x v="51"/>
  </r>
  <r>
    <n v="5627"/>
    <x v="2803"/>
    <x v="2"/>
    <x v="411"/>
    <d v="2011-10-01T00:00:00"/>
    <s v="Second Class"/>
    <s v="PP-18955"/>
    <s v="Paul Prost"/>
    <x v="2"/>
    <x v="0"/>
    <s v="Seattle"/>
    <x v="4"/>
    <n v="98115"/>
    <x v="1"/>
    <s v="FUR-TA-10002958"/>
    <x v="0"/>
    <x v="3"/>
    <s v="Bevis Oval Conference Table, Walnut"/>
    <x v="4045"/>
    <x v="6"/>
    <n v="0"/>
    <x v="4692"/>
  </r>
  <r>
    <n v="5628"/>
    <x v="2804"/>
    <x v="3"/>
    <x v="335"/>
    <d v="2014-07-02T00:00:00"/>
    <s v="Standard Class"/>
    <s v="DR-12880"/>
    <s v="Dan Reichenbach"/>
    <x v="1"/>
    <x v="0"/>
    <s v="Miami"/>
    <x v="2"/>
    <n v="33180"/>
    <x v="0"/>
    <s v="OFF-LA-10004689"/>
    <x v="1"/>
    <x v="2"/>
    <s v="Avery 512"/>
    <x v="853"/>
    <x v="5"/>
    <n v="0.2"/>
    <x v="4693"/>
  </r>
  <r>
    <n v="5629"/>
    <x v="2804"/>
    <x v="3"/>
    <x v="335"/>
    <d v="2014-07-02T00:00:00"/>
    <s v="Standard Class"/>
    <s v="DR-12880"/>
    <s v="Dan Reichenbach"/>
    <x v="1"/>
    <x v="0"/>
    <s v="Miami"/>
    <x v="2"/>
    <n v="33180"/>
    <x v="0"/>
    <s v="FUR-CH-10001545"/>
    <x v="0"/>
    <x v="1"/>
    <s v="Hon Comfortask Task/Swivel Chairs"/>
    <x v="4046"/>
    <x v="1"/>
    <n v="0.2"/>
    <x v="4694"/>
  </r>
  <r>
    <n v="5630"/>
    <x v="2805"/>
    <x v="0"/>
    <x v="1036"/>
    <d v="2013-08-24T00:00:00"/>
    <s v="Second Class"/>
    <s v="RB-19465"/>
    <s v="Rick Bensley"/>
    <x v="2"/>
    <x v="0"/>
    <s v="Philadelphia"/>
    <x v="9"/>
    <n v="19143"/>
    <x v="3"/>
    <s v="FUR-TA-10002530"/>
    <x v="0"/>
    <x v="3"/>
    <s v="Iceberg OfficeWorks 42&quot; Round Tables"/>
    <x v="4047"/>
    <x v="6"/>
    <n v="0.4"/>
    <x v="4695"/>
  </r>
  <r>
    <n v="5631"/>
    <x v="2806"/>
    <x v="2"/>
    <x v="1058"/>
    <d v="2011-02-16T00:00:00"/>
    <s v="Standard Class"/>
    <s v="NF-18385"/>
    <s v="Natalie Fritzler"/>
    <x v="0"/>
    <x v="0"/>
    <s v="Chesapeake"/>
    <x v="17"/>
    <n v="23320"/>
    <x v="0"/>
    <s v="TEC-AC-10001432"/>
    <x v="2"/>
    <x v="11"/>
    <s v="Enermax Aurora Lite Keyboard"/>
    <x v="4048"/>
    <x v="1"/>
    <n v="0"/>
    <x v="4696"/>
  </r>
  <r>
    <n v="5632"/>
    <x v="2806"/>
    <x v="2"/>
    <x v="1058"/>
    <d v="2011-02-16T00:00:00"/>
    <s v="Standard Class"/>
    <s v="NF-18385"/>
    <s v="Natalie Fritzler"/>
    <x v="0"/>
    <x v="0"/>
    <s v="Chesapeake"/>
    <x v="17"/>
    <n v="23320"/>
    <x v="0"/>
    <s v="FUR-TA-10003715"/>
    <x v="0"/>
    <x v="3"/>
    <s v="Hon 2111 Invitation Series Corner Table"/>
    <x v="4049"/>
    <x v="5"/>
    <n v="0"/>
    <x v="4697"/>
  </r>
  <r>
    <n v="5633"/>
    <x v="2806"/>
    <x v="2"/>
    <x v="1058"/>
    <d v="2011-02-16T00:00:00"/>
    <s v="Standard Class"/>
    <s v="NF-18385"/>
    <s v="Natalie Fritzler"/>
    <x v="0"/>
    <x v="0"/>
    <s v="Chesapeake"/>
    <x v="17"/>
    <n v="23320"/>
    <x v="0"/>
    <s v="OFF-BI-10003291"/>
    <x v="1"/>
    <x v="8"/>
    <s v="Wilson Jones Leather-Like Binders with DublLock Round Rings"/>
    <x v="45"/>
    <x v="0"/>
    <n v="0"/>
    <x v="45"/>
  </r>
  <r>
    <n v="5634"/>
    <x v="2807"/>
    <x v="0"/>
    <x v="713"/>
    <d v="2013-09-29T00:00:00"/>
    <s v="Second Class"/>
    <s v="CR-12580"/>
    <s v="Clay Rozendal"/>
    <x v="2"/>
    <x v="0"/>
    <s v="New York City"/>
    <x v="15"/>
    <n v="10009"/>
    <x v="3"/>
    <s v="OFF-BI-10004187"/>
    <x v="1"/>
    <x v="8"/>
    <s v="Staples"/>
    <x v="3330"/>
    <x v="3"/>
    <n v="0.2"/>
    <x v="4698"/>
  </r>
  <r>
    <n v="5635"/>
    <x v="2808"/>
    <x v="1"/>
    <x v="901"/>
    <d v="2012-12-06T00:00:00"/>
    <s v="First Class"/>
    <s v="SU-20665"/>
    <s v="Stephanie Ulpright"/>
    <x v="2"/>
    <x v="0"/>
    <s v="Ann Arbor"/>
    <x v="12"/>
    <n v="48104"/>
    <x v="2"/>
    <s v="OFF-BI-10000666"/>
    <x v="1"/>
    <x v="8"/>
    <s v="Surelock Post Binders"/>
    <x v="4050"/>
    <x v="2"/>
    <n v="0"/>
    <x v="4699"/>
  </r>
  <r>
    <n v="5636"/>
    <x v="2809"/>
    <x v="3"/>
    <x v="213"/>
    <d v="2014-09-09T00:00:00"/>
    <s v="Standard Class"/>
    <s v="SC-20050"/>
    <s v="Sample Company A"/>
    <x v="2"/>
    <x v="0"/>
    <s v="La Mesa"/>
    <x v="1"/>
    <n v="91941"/>
    <x v="1"/>
    <s v="OFF-BI-10002225"/>
    <x v="1"/>
    <x v="8"/>
    <s v="Square Ring Data Binders, Rigid 75 Pt. Covers, 11&quot; x 14-7/8&quot;"/>
    <x v="4051"/>
    <x v="2"/>
    <n v="0.2"/>
    <x v="4700"/>
  </r>
  <r>
    <n v="5637"/>
    <x v="2809"/>
    <x v="3"/>
    <x v="213"/>
    <d v="2014-09-09T00:00:00"/>
    <s v="Standard Class"/>
    <s v="SC-20050"/>
    <s v="Sample Company A"/>
    <x v="2"/>
    <x v="0"/>
    <s v="La Mesa"/>
    <x v="1"/>
    <n v="91941"/>
    <x v="1"/>
    <s v="TEC-AC-10000474"/>
    <x v="2"/>
    <x v="11"/>
    <s v="Kensington Expert Mouse Optical USB Trackball for PC or Mac"/>
    <x v="4052"/>
    <x v="1"/>
    <n v="0"/>
    <x v="4701"/>
  </r>
  <r>
    <n v="5638"/>
    <x v="2810"/>
    <x v="3"/>
    <x v="606"/>
    <d v="2014-04-03T00:00:00"/>
    <s v="Standard Class"/>
    <s v="ML-18040"/>
    <s v="Michelle Lonsdale"/>
    <x v="1"/>
    <x v="0"/>
    <s v="Dearborn"/>
    <x v="12"/>
    <n v="48126"/>
    <x v="2"/>
    <s v="FUR-FU-10004245"/>
    <x v="0"/>
    <x v="5"/>
    <s v="Career Cubicle Clock, 8 1/4&quot;, Black"/>
    <x v="4053"/>
    <x v="1"/>
    <n v="0"/>
    <x v="4702"/>
  </r>
  <r>
    <n v="5639"/>
    <x v="2811"/>
    <x v="2"/>
    <x v="1059"/>
    <d v="2011-12-27T00:00:00"/>
    <s v="Standard Class"/>
    <s v="GM-14440"/>
    <s v="Gary McGarr"/>
    <x v="0"/>
    <x v="0"/>
    <s v="San Diego"/>
    <x v="1"/>
    <n v="92024"/>
    <x v="1"/>
    <s v="FUR-CH-10004287"/>
    <x v="0"/>
    <x v="1"/>
    <s v="SAFCO Arco Folding Chair"/>
    <x v="3694"/>
    <x v="5"/>
    <n v="0.2"/>
    <x v="4225"/>
  </r>
  <r>
    <n v="5640"/>
    <x v="2811"/>
    <x v="2"/>
    <x v="1059"/>
    <d v="2011-12-27T00:00:00"/>
    <s v="Standard Class"/>
    <s v="GM-14440"/>
    <s v="Gary McGarr"/>
    <x v="0"/>
    <x v="0"/>
    <s v="San Diego"/>
    <x v="1"/>
    <n v="92024"/>
    <x v="1"/>
    <s v="FUR-CH-10000595"/>
    <x v="0"/>
    <x v="1"/>
    <s v="Safco Contoured Stacking Chairs"/>
    <x v="3146"/>
    <x v="1"/>
    <n v="0.2"/>
    <x v="3537"/>
  </r>
  <r>
    <n v="5641"/>
    <x v="2812"/>
    <x v="2"/>
    <x v="865"/>
    <d v="2011-09-28T00:00:00"/>
    <s v="Standard Class"/>
    <s v="JK-15640"/>
    <s v="Jim Kriz"/>
    <x v="2"/>
    <x v="0"/>
    <s v="Lakewood"/>
    <x v="24"/>
    <n v="44107"/>
    <x v="3"/>
    <s v="OFF-PA-10003063"/>
    <x v="1"/>
    <x v="10"/>
    <s v="EcoTones Memo Sheets"/>
    <x v="4054"/>
    <x v="6"/>
    <n v="0.2"/>
    <x v="4703"/>
  </r>
  <r>
    <n v="5642"/>
    <x v="2813"/>
    <x v="3"/>
    <x v="459"/>
    <d v="2014-04-06T00:00:00"/>
    <s v="First Class"/>
    <s v="AT-10435"/>
    <s v="Alyssa Tate"/>
    <x v="2"/>
    <x v="0"/>
    <s v="Meriden"/>
    <x v="29"/>
    <n v="6450"/>
    <x v="3"/>
    <s v="OFF-AR-10000246"/>
    <x v="1"/>
    <x v="6"/>
    <s v="Newell 318"/>
    <x v="1760"/>
    <x v="4"/>
    <n v="0"/>
    <x v="4704"/>
  </r>
  <r>
    <n v="5643"/>
    <x v="2814"/>
    <x v="0"/>
    <x v="178"/>
    <d v="2013-04-06T00:00:00"/>
    <s v="Second Class"/>
    <s v="DB-12910"/>
    <s v="Daniel Byrd"/>
    <x v="2"/>
    <x v="0"/>
    <s v="Columbus"/>
    <x v="32"/>
    <n v="31907"/>
    <x v="0"/>
    <s v="FUR-FU-10003274"/>
    <x v="0"/>
    <x v="5"/>
    <s v="Regeneration Desk Collection"/>
    <x v="991"/>
    <x v="4"/>
    <n v="0"/>
    <x v="4705"/>
  </r>
  <r>
    <n v="5644"/>
    <x v="2815"/>
    <x v="1"/>
    <x v="1060"/>
    <d v="2012-05-20T00:00:00"/>
    <s v="Second Class"/>
    <s v="AH-10690"/>
    <s v="Anna Häberlin"/>
    <x v="1"/>
    <x v="0"/>
    <s v="Roswell"/>
    <x v="32"/>
    <n v="30076"/>
    <x v="0"/>
    <s v="OFF-EN-10004147"/>
    <x v="1"/>
    <x v="12"/>
    <s v="Wausau Papers Astrobrights Colored Envelopes"/>
    <x v="1465"/>
    <x v="1"/>
    <n v="0"/>
    <x v="1544"/>
  </r>
  <r>
    <n v="5645"/>
    <x v="2816"/>
    <x v="3"/>
    <x v="721"/>
    <d v="2014-03-27T00:00:00"/>
    <s v="First Class"/>
    <s v="SJ-20125"/>
    <s v="Sanjit Jacobs"/>
    <x v="2"/>
    <x v="0"/>
    <s v="Seattle"/>
    <x v="4"/>
    <n v="98105"/>
    <x v="1"/>
    <s v="OFF-BI-10002103"/>
    <x v="1"/>
    <x v="8"/>
    <s v="Cardinal Slant-D Ring Binder, Heavy Gauge Vinyl"/>
    <x v="1601"/>
    <x v="2"/>
    <n v="0.2"/>
    <x v="4706"/>
  </r>
  <r>
    <n v="5646"/>
    <x v="2817"/>
    <x v="3"/>
    <x v="349"/>
    <d v="2014-04-20T00:00:00"/>
    <s v="Standard Class"/>
    <s v="HM-14860"/>
    <s v="Harry Marie"/>
    <x v="1"/>
    <x v="0"/>
    <s v="Morristown"/>
    <x v="30"/>
    <n v="7960"/>
    <x v="3"/>
    <s v="FUR-FU-10004018"/>
    <x v="0"/>
    <x v="5"/>
    <s v="Tensor Computer Mounted Lamp"/>
    <x v="4055"/>
    <x v="2"/>
    <n v="0"/>
    <x v="4707"/>
  </r>
  <r>
    <n v="5647"/>
    <x v="2818"/>
    <x v="1"/>
    <x v="1038"/>
    <d v="2012-01-09T00:00:00"/>
    <s v="Standard Class"/>
    <s v="AG-10495"/>
    <s v="Andrew Gjertsen"/>
    <x v="1"/>
    <x v="0"/>
    <s v="Alexandria"/>
    <x v="17"/>
    <n v="22304"/>
    <x v="0"/>
    <s v="FUR-FU-10001473"/>
    <x v="0"/>
    <x v="5"/>
    <s v="DAX Wood Document Frame"/>
    <x v="4056"/>
    <x v="9"/>
    <n v="0"/>
    <x v="4708"/>
  </r>
  <r>
    <n v="5648"/>
    <x v="2819"/>
    <x v="3"/>
    <x v="808"/>
    <d v="2014-11-08T00:00:00"/>
    <s v="Standard Class"/>
    <s v="JB-16000"/>
    <s v="Joy Bell-"/>
    <x v="0"/>
    <x v="0"/>
    <s v="Salt Lake City"/>
    <x v="7"/>
    <n v="84106"/>
    <x v="1"/>
    <s v="OFF-PA-10001800"/>
    <x v="1"/>
    <x v="10"/>
    <s v="Xerox 220"/>
    <x v="541"/>
    <x v="1"/>
    <n v="0"/>
    <x v="551"/>
  </r>
  <r>
    <n v="5649"/>
    <x v="2820"/>
    <x v="3"/>
    <x v="729"/>
    <d v="2014-07-20T00:00:00"/>
    <s v="Second Class"/>
    <s v="AJ-10795"/>
    <s v="Anthony Johnson"/>
    <x v="1"/>
    <x v="0"/>
    <s v="Apple Valley"/>
    <x v="1"/>
    <n v="92307"/>
    <x v="1"/>
    <s v="OFF-PA-10004609"/>
    <x v="1"/>
    <x v="10"/>
    <s v="Xerox 221"/>
    <x v="56"/>
    <x v="2"/>
    <n v="0"/>
    <x v="56"/>
  </r>
  <r>
    <n v="5650"/>
    <x v="2820"/>
    <x v="3"/>
    <x v="729"/>
    <d v="2014-07-20T00:00:00"/>
    <s v="Second Class"/>
    <s v="AJ-10795"/>
    <s v="Anthony Johnson"/>
    <x v="1"/>
    <x v="0"/>
    <s v="Apple Valley"/>
    <x v="1"/>
    <n v="92307"/>
    <x v="1"/>
    <s v="OFF-EN-10002592"/>
    <x v="1"/>
    <x v="12"/>
    <s v="Peel &amp; Seel Recycled Catalog Envelopes, Brown"/>
    <x v="4057"/>
    <x v="2"/>
    <n v="0"/>
    <x v="4709"/>
  </r>
  <r>
    <n v="5651"/>
    <x v="2820"/>
    <x v="3"/>
    <x v="729"/>
    <d v="2014-07-20T00:00:00"/>
    <s v="Second Class"/>
    <s v="AJ-10795"/>
    <s v="Anthony Johnson"/>
    <x v="1"/>
    <x v="0"/>
    <s v="Apple Valley"/>
    <x v="1"/>
    <n v="92307"/>
    <x v="1"/>
    <s v="OFF-ST-10002957"/>
    <x v="1"/>
    <x v="4"/>
    <s v="Sterilite Show Offs Storage Containers"/>
    <x v="232"/>
    <x v="0"/>
    <n v="0"/>
    <x v="232"/>
  </r>
  <r>
    <n v="5652"/>
    <x v="2820"/>
    <x v="3"/>
    <x v="729"/>
    <d v="2014-07-20T00:00:00"/>
    <s v="Second Class"/>
    <s v="AJ-10795"/>
    <s v="Anthony Johnson"/>
    <x v="1"/>
    <x v="0"/>
    <s v="Apple Valley"/>
    <x v="1"/>
    <n v="92307"/>
    <x v="1"/>
    <s v="FUR-BO-10002613"/>
    <x v="0"/>
    <x v="0"/>
    <s v="Atlantic Metals Mobile 4-Shelf Bookcases, Custom Colors"/>
    <x v="4058"/>
    <x v="2"/>
    <n v="0.15"/>
    <x v="4710"/>
  </r>
  <r>
    <n v="5653"/>
    <x v="2821"/>
    <x v="3"/>
    <x v="833"/>
    <d v="2014-10-12T00:00:00"/>
    <s v="Standard Class"/>
    <s v="MM-18280"/>
    <s v="Muhammed MacIntyre"/>
    <x v="1"/>
    <x v="0"/>
    <s v="New York City"/>
    <x v="15"/>
    <n v="10009"/>
    <x v="3"/>
    <s v="OFF-PA-10001033"/>
    <x v="1"/>
    <x v="10"/>
    <s v="Xerox 1893"/>
    <x v="1018"/>
    <x v="7"/>
    <n v="0"/>
    <x v="1057"/>
  </r>
  <r>
    <n v="5654"/>
    <x v="2822"/>
    <x v="2"/>
    <x v="130"/>
    <d v="2011-11-11T00:00:00"/>
    <s v="Standard Class"/>
    <s v="TH-21235"/>
    <s v="Tiffany House"/>
    <x v="1"/>
    <x v="0"/>
    <s v="Long Beach"/>
    <x v="1"/>
    <n v="90805"/>
    <x v="1"/>
    <s v="OFF-AR-10000940"/>
    <x v="1"/>
    <x v="6"/>
    <s v="Newell 343"/>
    <x v="4059"/>
    <x v="7"/>
    <n v="0"/>
    <x v="4711"/>
  </r>
  <r>
    <n v="5655"/>
    <x v="2823"/>
    <x v="0"/>
    <x v="122"/>
    <d v="2013-12-22T00:00:00"/>
    <s v="First Class"/>
    <s v="AH-10120"/>
    <s v="Adrian Hane"/>
    <x v="2"/>
    <x v="0"/>
    <s v="Salem"/>
    <x v="21"/>
    <n v="97301"/>
    <x v="1"/>
    <s v="OFF-BI-10001670"/>
    <x v="1"/>
    <x v="8"/>
    <s v="Vinyl Sectional Post Binders"/>
    <x v="4060"/>
    <x v="4"/>
    <n v="0.7"/>
    <x v="4712"/>
  </r>
  <r>
    <n v="5656"/>
    <x v="2823"/>
    <x v="0"/>
    <x v="122"/>
    <d v="2013-12-22T00:00:00"/>
    <s v="First Class"/>
    <s v="AH-10120"/>
    <s v="Adrian Hane"/>
    <x v="2"/>
    <x v="0"/>
    <s v="Salem"/>
    <x v="21"/>
    <n v="97301"/>
    <x v="1"/>
    <s v="OFF-AR-10004078"/>
    <x v="1"/>
    <x v="6"/>
    <s v="Newell 312"/>
    <x v="4061"/>
    <x v="4"/>
    <n v="0.2"/>
    <x v="4713"/>
  </r>
  <r>
    <n v="5657"/>
    <x v="2823"/>
    <x v="0"/>
    <x v="122"/>
    <d v="2013-12-22T00:00:00"/>
    <s v="First Class"/>
    <s v="AH-10120"/>
    <s v="Adrian Hane"/>
    <x v="2"/>
    <x v="0"/>
    <s v="Salem"/>
    <x v="21"/>
    <n v="97301"/>
    <x v="1"/>
    <s v="OFF-PA-10003036"/>
    <x v="1"/>
    <x v="10"/>
    <s v="Black Print Carbonless 8 1/2&quot; x 8 1/4&quot; Rapid Memo Book"/>
    <x v="25"/>
    <x v="0"/>
    <n v="0.2"/>
    <x v="4714"/>
  </r>
  <r>
    <n v="5658"/>
    <x v="2823"/>
    <x v="0"/>
    <x v="122"/>
    <d v="2013-12-22T00:00:00"/>
    <s v="First Class"/>
    <s v="AH-10120"/>
    <s v="Adrian Hane"/>
    <x v="2"/>
    <x v="0"/>
    <s v="Salem"/>
    <x v="21"/>
    <n v="97301"/>
    <x v="1"/>
    <s v="TEC-AC-10000991"/>
    <x v="2"/>
    <x v="11"/>
    <s v="Sony Micro Vault Click 8 GB USB 2.0 Flash Drive"/>
    <x v="4062"/>
    <x v="1"/>
    <n v="0.2"/>
    <x v="4715"/>
  </r>
  <r>
    <n v="5659"/>
    <x v="2823"/>
    <x v="0"/>
    <x v="122"/>
    <d v="2013-12-22T00:00:00"/>
    <s v="First Class"/>
    <s v="AH-10120"/>
    <s v="Adrian Hane"/>
    <x v="2"/>
    <x v="0"/>
    <s v="Salem"/>
    <x v="21"/>
    <n v="97301"/>
    <x v="1"/>
    <s v="FUR-TA-10002530"/>
    <x v="0"/>
    <x v="3"/>
    <s v="Iceberg OfficeWorks 42&quot; Round Tables"/>
    <x v="4063"/>
    <x v="2"/>
    <n v="0.5"/>
    <x v="4716"/>
  </r>
  <r>
    <n v="5660"/>
    <x v="2823"/>
    <x v="0"/>
    <x v="122"/>
    <d v="2013-12-22T00:00:00"/>
    <s v="First Class"/>
    <s v="AH-10120"/>
    <s v="Adrian Hane"/>
    <x v="2"/>
    <x v="0"/>
    <s v="Salem"/>
    <x v="21"/>
    <n v="97301"/>
    <x v="1"/>
    <s v="OFF-LA-10000407"/>
    <x v="1"/>
    <x v="2"/>
    <s v="Avery White Multi-Purpose Labels"/>
    <x v="801"/>
    <x v="4"/>
    <n v="0.2"/>
    <x v="826"/>
  </r>
  <r>
    <n v="5661"/>
    <x v="2823"/>
    <x v="0"/>
    <x v="122"/>
    <d v="2013-12-22T00:00:00"/>
    <s v="First Class"/>
    <s v="AH-10120"/>
    <s v="Adrian Hane"/>
    <x v="2"/>
    <x v="0"/>
    <s v="Salem"/>
    <x v="21"/>
    <n v="97301"/>
    <x v="1"/>
    <s v="TEC-PH-10004833"/>
    <x v="2"/>
    <x v="7"/>
    <s v="Macally Suction Cup Mount"/>
    <x v="4064"/>
    <x v="1"/>
    <n v="0.2"/>
    <x v="4717"/>
  </r>
  <r>
    <n v="5662"/>
    <x v="2824"/>
    <x v="0"/>
    <x v="446"/>
    <d v="2013-10-02T00:00:00"/>
    <s v="Standard Class"/>
    <s v="CL-12700"/>
    <s v="Craig Leslie"/>
    <x v="2"/>
    <x v="0"/>
    <s v="Aurora"/>
    <x v="22"/>
    <n v="80013"/>
    <x v="1"/>
    <s v="FUR-FU-10002671"/>
    <x v="0"/>
    <x v="5"/>
    <s v="Electrix 20W Halogen Replacement Bulb for Zoom-In Desk Lamp"/>
    <x v="4065"/>
    <x v="0"/>
    <n v="0.2"/>
    <x v="4718"/>
  </r>
  <r>
    <n v="5663"/>
    <x v="2824"/>
    <x v="0"/>
    <x v="446"/>
    <d v="2013-10-02T00:00:00"/>
    <s v="Standard Class"/>
    <s v="CL-12700"/>
    <s v="Craig Leslie"/>
    <x v="2"/>
    <x v="0"/>
    <s v="Aurora"/>
    <x v="22"/>
    <n v="80013"/>
    <x v="1"/>
    <s v="OFF-ST-10001370"/>
    <x v="1"/>
    <x v="4"/>
    <s v="Sensible Storage WireTech Storage Systems"/>
    <x v="4066"/>
    <x v="6"/>
    <n v="0.2"/>
    <x v="4719"/>
  </r>
  <r>
    <n v="5664"/>
    <x v="2825"/>
    <x v="0"/>
    <x v="658"/>
    <d v="2013-07-22T00:00:00"/>
    <s v="Same Day"/>
    <s v="JG-15310"/>
    <s v="Jason Gross"/>
    <x v="1"/>
    <x v="0"/>
    <s v="Newark"/>
    <x v="24"/>
    <n v="43055"/>
    <x v="3"/>
    <s v="OFF-AR-10000914"/>
    <x v="1"/>
    <x v="6"/>
    <s v="Boston 16765 Mini Stand Up Battery Pencil Sharpener"/>
    <x v="4067"/>
    <x v="0"/>
    <n v="0.2"/>
    <x v="4720"/>
  </r>
  <r>
    <n v="5665"/>
    <x v="2825"/>
    <x v="0"/>
    <x v="658"/>
    <d v="2013-07-22T00:00:00"/>
    <s v="Same Day"/>
    <s v="JG-15310"/>
    <s v="Jason Gross"/>
    <x v="1"/>
    <x v="0"/>
    <s v="Newark"/>
    <x v="24"/>
    <n v="43055"/>
    <x v="3"/>
    <s v="OFF-BI-10001116"/>
    <x v="1"/>
    <x v="8"/>
    <s v="Wilson Jones 1&quot; Hanging DublLock Ring Binders"/>
    <x v="2227"/>
    <x v="3"/>
    <n v="0.7"/>
    <x v="2403"/>
  </r>
  <r>
    <n v="5666"/>
    <x v="2825"/>
    <x v="0"/>
    <x v="658"/>
    <d v="2013-07-22T00:00:00"/>
    <s v="Same Day"/>
    <s v="JG-15310"/>
    <s v="Jason Gross"/>
    <x v="1"/>
    <x v="0"/>
    <s v="Newark"/>
    <x v="24"/>
    <n v="43055"/>
    <x v="3"/>
    <s v="OFF-ST-10002276"/>
    <x v="1"/>
    <x v="4"/>
    <s v="Safco Steel Mobile File Cart"/>
    <x v="4068"/>
    <x v="7"/>
    <n v="0.2"/>
    <x v="4721"/>
  </r>
  <r>
    <n v="5667"/>
    <x v="2825"/>
    <x v="0"/>
    <x v="658"/>
    <d v="2013-07-22T00:00:00"/>
    <s v="Same Day"/>
    <s v="JG-15310"/>
    <s v="Jason Gross"/>
    <x v="1"/>
    <x v="0"/>
    <s v="Newark"/>
    <x v="24"/>
    <n v="43055"/>
    <x v="3"/>
    <s v="OFF-ST-10004340"/>
    <x v="1"/>
    <x v="4"/>
    <s v="Fellowes Mobile File Cart, Black"/>
    <x v="4069"/>
    <x v="0"/>
    <n v="0.2"/>
    <x v="4722"/>
  </r>
  <r>
    <n v="5668"/>
    <x v="2826"/>
    <x v="0"/>
    <x v="725"/>
    <d v="2013-06-16T00:00:00"/>
    <s v="Standard Class"/>
    <s v="SE-20110"/>
    <s v="Sanjit Engle"/>
    <x v="0"/>
    <x v="0"/>
    <s v="Seattle"/>
    <x v="4"/>
    <n v="98103"/>
    <x v="1"/>
    <s v="OFF-LA-10004093"/>
    <x v="1"/>
    <x v="2"/>
    <s v="Avery 486"/>
    <x v="2"/>
    <x v="0"/>
    <n v="0"/>
    <x v="2"/>
  </r>
  <r>
    <n v="5669"/>
    <x v="2826"/>
    <x v="0"/>
    <x v="725"/>
    <d v="2013-06-16T00:00:00"/>
    <s v="Standard Class"/>
    <s v="SE-20110"/>
    <s v="Sanjit Engle"/>
    <x v="0"/>
    <x v="0"/>
    <s v="Seattle"/>
    <x v="4"/>
    <n v="98103"/>
    <x v="1"/>
    <s v="OFF-BI-10004728"/>
    <x v="1"/>
    <x v="8"/>
    <s v="Wilson Jones Turn Tabs Binder Tool for Ring Binders"/>
    <x v="4070"/>
    <x v="9"/>
    <n v="0.2"/>
    <x v="4723"/>
  </r>
  <r>
    <n v="5670"/>
    <x v="2826"/>
    <x v="0"/>
    <x v="725"/>
    <d v="2013-06-16T00:00:00"/>
    <s v="Standard Class"/>
    <s v="SE-20110"/>
    <s v="Sanjit Engle"/>
    <x v="0"/>
    <x v="0"/>
    <s v="Seattle"/>
    <x v="4"/>
    <n v="98103"/>
    <x v="1"/>
    <s v="TEC-AC-10003095"/>
    <x v="2"/>
    <x v="11"/>
    <s v="Logitech G35 7.1-Channel Surround Sound Headset"/>
    <x v="1948"/>
    <x v="1"/>
    <n v="0"/>
    <x v="2099"/>
  </r>
  <r>
    <n v="5671"/>
    <x v="2827"/>
    <x v="1"/>
    <x v="988"/>
    <d v="2012-06-11T00:00:00"/>
    <s v="Second Class"/>
    <s v="TG-21640"/>
    <s v="Trudy Glocke"/>
    <x v="0"/>
    <x v="0"/>
    <s v="Pocatello"/>
    <x v="45"/>
    <n v="83201"/>
    <x v="1"/>
    <s v="FUR-FU-10003192"/>
    <x v="0"/>
    <x v="5"/>
    <s v="Luxo Adjustable Task Clamp Lamp"/>
    <x v="4071"/>
    <x v="4"/>
    <n v="0"/>
    <x v="4724"/>
  </r>
  <r>
    <n v="5672"/>
    <x v="2827"/>
    <x v="1"/>
    <x v="988"/>
    <d v="2012-06-11T00:00:00"/>
    <s v="Second Class"/>
    <s v="TG-21640"/>
    <s v="Trudy Glocke"/>
    <x v="0"/>
    <x v="0"/>
    <s v="Pocatello"/>
    <x v="45"/>
    <n v="83201"/>
    <x v="1"/>
    <s v="TEC-PH-10004522"/>
    <x v="2"/>
    <x v="7"/>
    <s v="Dexim XPower Skin Super-Thin Power Case for iPhone 5 - Black"/>
    <x v="4072"/>
    <x v="1"/>
    <n v="0.2"/>
    <x v="4725"/>
  </r>
  <r>
    <n v="5673"/>
    <x v="2828"/>
    <x v="3"/>
    <x v="855"/>
    <d v="2014-11-04T00:00:00"/>
    <s v="Standard Class"/>
    <s v="SH-19975"/>
    <s v="Sally Hughsby"/>
    <x v="1"/>
    <x v="0"/>
    <s v="Dallas"/>
    <x v="5"/>
    <n v="75081"/>
    <x v="2"/>
    <s v="OFF-EN-10003068"/>
    <x v="1"/>
    <x v="12"/>
    <s v="#6 3/4 Gummed Flap White Envelopes"/>
    <x v="4073"/>
    <x v="0"/>
    <n v="0.2"/>
    <x v="4726"/>
  </r>
  <r>
    <n v="5674"/>
    <x v="2828"/>
    <x v="3"/>
    <x v="855"/>
    <d v="2014-11-04T00:00:00"/>
    <s v="Standard Class"/>
    <s v="SH-19975"/>
    <s v="Sally Hughsby"/>
    <x v="1"/>
    <x v="0"/>
    <s v="Dallas"/>
    <x v="5"/>
    <n v="75081"/>
    <x v="2"/>
    <s v="OFF-PA-10001204"/>
    <x v="1"/>
    <x v="10"/>
    <s v="Xerox 1972"/>
    <x v="582"/>
    <x v="0"/>
    <n v="0.2"/>
    <x v="591"/>
  </r>
  <r>
    <n v="5675"/>
    <x v="2829"/>
    <x v="0"/>
    <x v="115"/>
    <d v="2013-01-27T00:00:00"/>
    <s v="Standard Class"/>
    <s v="MC-17275"/>
    <s v="Marc Crier"/>
    <x v="0"/>
    <x v="0"/>
    <s v="Seattle"/>
    <x v="4"/>
    <n v="98105"/>
    <x v="1"/>
    <s v="OFF-PA-10003953"/>
    <x v="1"/>
    <x v="10"/>
    <s v="Xerox 218"/>
    <x v="91"/>
    <x v="0"/>
    <n v="0"/>
    <x v="91"/>
  </r>
  <r>
    <n v="5676"/>
    <x v="2830"/>
    <x v="2"/>
    <x v="1061"/>
    <d v="2011-06-02T00:00:00"/>
    <s v="Standard Class"/>
    <s v="PJ-18835"/>
    <s v="Patrick Jones"/>
    <x v="1"/>
    <x v="0"/>
    <s v="Seattle"/>
    <x v="4"/>
    <n v="98115"/>
    <x v="1"/>
    <s v="TEC-PH-10001552"/>
    <x v="2"/>
    <x v="7"/>
    <s v="I Need's 3d Hello Kitty Hybrid Silicone Case Cover for HTC One X 4g with 3d Hello Kitty Stylus Pen Green/pink"/>
    <x v="4074"/>
    <x v="5"/>
    <n v="0.2"/>
    <x v="4727"/>
  </r>
  <r>
    <n v="5677"/>
    <x v="2830"/>
    <x v="2"/>
    <x v="1061"/>
    <d v="2011-06-02T00:00:00"/>
    <s v="Standard Class"/>
    <s v="PJ-18835"/>
    <s v="Patrick Jones"/>
    <x v="1"/>
    <x v="0"/>
    <s v="Seattle"/>
    <x v="4"/>
    <n v="98115"/>
    <x v="1"/>
    <s v="TEC-AC-10004877"/>
    <x v="2"/>
    <x v="11"/>
    <s v="Imation 30456 USB Flash Drive 8GB"/>
    <x v="4075"/>
    <x v="4"/>
    <n v="0"/>
    <x v="4728"/>
  </r>
  <r>
    <n v="5678"/>
    <x v="2831"/>
    <x v="2"/>
    <x v="282"/>
    <d v="2012-01-05T00:00:00"/>
    <s v="Standard Class"/>
    <s v="ZC-21910"/>
    <s v="Zuschuss Carroll"/>
    <x v="0"/>
    <x v="0"/>
    <s v="Chicago"/>
    <x v="10"/>
    <n v="60610"/>
    <x v="2"/>
    <s v="FUR-FU-10000193"/>
    <x v="0"/>
    <x v="5"/>
    <s v="Tenex Chairmats For Use with Hard Floors"/>
    <x v="2360"/>
    <x v="1"/>
    <n v="0.6"/>
    <x v="4729"/>
  </r>
  <r>
    <n v="5679"/>
    <x v="2832"/>
    <x v="0"/>
    <x v="1062"/>
    <d v="2013-08-04T00:00:00"/>
    <s v="Standard Class"/>
    <s v="SC-20680"/>
    <s v="Steve Carroll"/>
    <x v="2"/>
    <x v="0"/>
    <s v="Holland"/>
    <x v="12"/>
    <n v="49423"/>
    <x v="2"/>
    <s v="OFF-FA-10000735"/>
    <x v="1"/>
    <x v="13"/>
    <s v="Staples"/>
    <x v="4076"/>
    <x v="3"/>
    <n v="0"/>
    <x v="4730"/>
  </r>
  <r>
    <n v="5680"/>
    <x v="2832"/>
    <x v="0"/>
    <x v="1062"/>
    <d v="2013-08-04T00:00:00"/>
    <s v="Standard Class"/>
    <s v="SC-20680"/>
    <s v="Steve Carroll"/>
    <x v="2"/>
    <x v="0"/>
    <s v="Holland"/>
    <x v="12"/>
    <n v="49423"/>
    <x v="2"/>
    <s v="OFF-PA-10002120"/>
    <x v="1"/>
    <x v="10"/>
    <s v="Xerox 1889"/>
    <x v="1446"/>
    <x v="0"/>
    <n v="0"/>
    <x v="1522"/>
  </r>
  <r>
    <n v="5681"/>
    <x v="2833"/>
    <x v="0"/>
    <x v="446"/>
    <d v="2013-10-01T00:00:00"/>
    <s v="Standard Class"/>
    <s v="BP-11230"/>
    <s v="Benjamin Patterson"/>
    <x v="0"/>
    <x v="0"/>
    <s v="Broken Arrow"/>
    <x v="26"/>
    <n v="74012"/>
    <x v="2"/>
    <s v="OFF-BI-10001249"/>
    <x v="1"/>
    <x v="8"/>
    <s v="Avery Heavy-Duty EZD View Binder with Locking Rings"/>
    <x v="4077"/>
    <x v="7"/>
    <n v="0"/>
    <x v="4731"/>
  </r>
  <r>
    <n v="5682"/>
    <x v="2833"/>
    <x v="0"/>
    <x v="446"/>
    <d v="2013-10-01T00:00:00"/>
    <s v="Standard Class"/>
    <s v="BP-11230"/>
    <s v="Benjamin Patterson"/>
    <x v="0"/>
    <x v="0"/>
    <s v="Broken Arrow"/>
    <x v="26"/>
    <n v="74012"/>
    <x v="2"/>
    <s v="OFF-PA-10001569"/>
    <x v="1"/>
    <x v="10"/>
    <s v="Xerox 232"/>
    <x v="90"/>
    <x v="7"/>
    <n v="0"/>
    <x v="90"/>
  </r>
  <r>
    <n v="5683"/>
    <x v="2834"/>
    <x v="2"/>
    <x v="1063"/>
    <d v="2011-04-08T00:00:00"/>
    <s v="Standard Class"/>
    <s v="RD-19585"/>
    <s v="Rob Dowd"/>
    <x v="0"/>
    <x v="0"/>
    <s v="Athens"/>
    <x v="32"/>
    <n v="30605"/>
    <x v="0"/>
    <s v="OFF-PA-10004248"/>
    <x v="1"/>
    <x v="10"/>
    <s v="Xerox 1990"/>
    <x v="3426"/>
    <x v="1"/>
    <n v="0"/>
    <x v="4363"/>
  </r>
  <r>
    <n v="5684"/>
    <x v="2834"/>
    <x v="2"/>
    <x v="1063"/>
    <d v="2011-04-08T00:00:00"/>
    <s v="Standard Class"/>
    <s v="RD-19585"/>
    <s v="Rob Dowd"/>
    <x v="0"/>
    <x v="0"/>
    <s v="Athens"/>
    <x v="32"/>
    <n v="30605"/>
    <x v="0"/>
    <s v="TEC-PH-10001128"/>
    <x v="2"/>
    <x v="7"/>
    <s v="Motorola Droid Maxx"/>
    <x v="4078"/>
    <x v="3"/>
    <n v="0"/>
    <x v="4732"/>
  </r>
  <r>
    <n v="5685"/>
    <x v="2834"/>
    <x v="2"/>
    <x v="1063"/>
    <d v="2011-04-08T00:00:00"/>
    <s v="Standard Class"/>
    <s v="RD-19585"/>
    <s v="Rob Dowd"/>
    <x v="0"/>
    <x v="0"/>
    <s v="Athens"/>
    <x v="32"/>
    <n v="30605"/>
    <x v="0"/>
    <s v="OFF-AP-10003842"/>
    <x v="1"/>
    <x v="9"/>
    <s v="Euro-Pro Shark Turbo Vacuum"/>
    <x v="901"/>
    <x v="2"/>
    <n v="0"/>
    <x v="4733"/>
  </r>
  <r>
    <n v="5686"/>
    <x v="2835"/>
    <x v="1"/>
    <x v="599"/>
    <d v="2012-11-05T00:00:00"/>
    <s v="Same Day"/>
    <s v="KL-16645"/>
    <s v="Ken Lonsdale"/>
    <x v="0"/>
    <x v="0"/>
    <s v="Seattle"/>
    <x v="4"/>
    <n v="98105"/>
    <x v="1"/>
    <s v="OFF-BI-10002794"/>
    <x v="1"/>
    <x v="8"/>
    <s v="Avery Trapezoid Ring Binder, 3&quot; Capacity, Black, 1040 sheets"/>
    <x v="2066"/>
    <x v="1"/>
    <n v="0.2"/>
    <x v="4734"/>
  </r>
  <r>
    <n v="5687"/>
    <x v="2836"/>
    <x v="2"/>
    <x v="1064"/>
    <d v="2011-07-28T00:00:00"/>
    <s v="Same Day"/>
    <s v="CK-12205"/>
    <s v="Chloris Kastensmidt"/>
    <x v="0"/>
    <x v="0"/>
    <s v="Apopka"/>
    <x v="2"/>
    <n v="32712"/>
    <x v="0"/>
    <s v="OFF-FA-10000621"/>
    <x v="1"/>
    <x v="13"/>
    <s v="OIC Colored Binder Clips, Assorted Sizes"/>
    <x v="4079"/>
    <x v="2"/>
    <n v="0.2"/>
    <x v="4735"/>
  </r>
  <r>
    <n v="5688"/>
    <x v="2836"/>
    <x v="2"/>
    <x v="1064"/>
    <d v="2011-07-28T00:00:00"/>
    <s v="Same Day"/>
    <s v="CK-12205"/>
    <s v="Chloris Kastensmidt"/>
    <x v="0"/>
    <x v="0"/>
    <s v="Apopka"/>
    <x v="2"/>
    <n v="32712"/>
    <x v="0"/>
    <s v="FUR-FU-10003623"/>
    <x v="0"/>
    <x v="5"/>
    <s v="DataProducts Ampli Magnifier Task Lamp, Black,"/>
    <x v="4080"/>
    <x v="5"/>
    <n v="0.2"/>
    <x v="4736"/>
  </r>
  <r>
    <n v="5689"/>
    <x v="2836"/>
    <x v="2"/>
    <x v="1064"/>
    <d v="2011-07-28T00:00:00"/>
    <s v="Same Day"/>
    <s v="CK-12205"/>
    <s v="Chloris Kastensmidt"/>
    <x v="0"/>
    <x v="0"/>
    <s v="Apopka"/>
    <x v="2"/>
    <n v="32712"/>
    <x v="0"/>
    <s v="OFF-EN-10000781"/>
    <x v="1"/>
    <x v="12"/>
    <s v="#10- 4 1/8&quot; x 9 1/2&quot; Recycled Envelopes"/>
    <x v="4081"/>
    <x v="3"/>
    <n v="0.2"/>
    <x v="4737"/>
  </r>
  <r>
    <n v="5690"/>
    <x v="2837"/>
    <x v="1"/>
    <x v="207"/>
    <d v="2012-12-31T00:00:00"/>
    <s v="Standard Class"/>
    <s v="RB-19705"/>
    <s v="Roger Barcio"/>
    <x v="2"/>
    <x v="0"/>
    <s v="Houston"/>
    <x v="5"/>
    <n v="77070"/>
    <x v="2"/>
    <s v="FUR-CH-10002044"/>
    <x v="0"/>
    <x v="1"/>
    <s v="Office Star - Contemporary Task Swivel chair with 2-way adjustable arms, Plum"/>
    <x v="4082"/>
    <x v="1"/>
    <n v="0.3"/>
    <x v="4738"/>
  </r>
  <r>
    <n v="5691"/>
    <x v="2838"/>
    <x v="1"/>
    <x v="895"/>
    <d v="2012-12-16T00:00:00"/>
    <s v="Standard Class"/>
    <s v="KM-16225"/>
    <s v="Kalyca Meade"/>
    <x v="1"/>
    <x v="0"/>
    <s v="Baltimore"/>
    <x v="39"/>
    <n v="21215"/>
    <x v="3"/>
    <s v="OFF-AR-10000817"/>
    <x v="1"/>
    <x v="6"/>
    <s v="Manco Dry-Lighter Erasable Highlighter"/>
    <x v="4083"/>
    <x v="6"/>
    <n v="0"/>
    <x v="4739"/>
  </r>
  <r>
    <n v="5692"/>
    <x v="2838"/>
    <x v="1"/>
    <x v="895"/>
    <d v="2012-12-16T00:00:00"/>
    <s v="Standard Class"/>
    <s v="KM-16225"/>
    <s v="Kalyca Meade"/>
    <x v="1"/>
    <x v="0"/>
    <s v="Baltimore"/>
    <x v="39"/>
    <n v="21215"/>
    <x v="3"/>
    <s v="OFF-PA-10001509"/>
    <x v="1"/>
    <x v="10"/>
    <s v="Recycled Desk Saver Line &quot;While You Were Out&quot; Book, 5 1/2&quot; X 4&quot;"/>
    <x v="915"/>
    <x v="2"/>
    <n v="0"/>
    <x v="948"/>
  </r>
  <r>
    <n v="5693"/>
    <x v="2838"/>
    <x v="1"/>
    <x v="895"/>
    <d v="2012-12-16T00:00:00"/>
    <s v="Standard Class"/>
    <s v="KM-16225"/>
    <s v="Kalyca Meade"/>
    <x v="1"/>
    <x v="0"/>
    <s v="Baltimore"/>
    <x v="39"/>
    <n v="21215"/>
    <x v="3"/>
    <s v="TEC-PH-10004667"/>
    <x v="2"/>
    <x v="7"/>
    <s v="Cisco 8x8 Inc. 6753i IP Business Phone System"/>
    <x v="4084"/>
    <x v="7"/>
    <n v="0"/>
    <x v="4740"/>
  </r>
  <r>
    <n v="5694"/>
    <x v="2838"/>
    <x v="1"/>
    <x v="895"/>
    <d v="2012-12-16T00:00:00"/>
    <s v="Standard Class"/>
    <s v="KM-16225"/>
    <s v="Kalyca Meade"/>
    <x v="1"/>
    <x v="0"/>
    <s v="Baltimore"/>
    <x v="39"/>
    <n v="21215"/>
    <x v="3"/>
    <s v="OFF-PA-10000143"/>
    <x v="1"/>
    <x v="10"/>
    <s v="Astroparche Fine Business Paper"/>
    <x v="1603"/>
    <x v="2"/>
    <n v="0"/>
    <x v="4741"/>
  </r>
  <r>
    <n v="5695"/>
    <x v="2838"/>
    <x v="1"/>
    <x v="895"/>
    <d v="2012-12-16T00:00:00"/>
    <s v="Standard Class"/>
    <s v="KM-16225"/>
    <s v="Kalyca Meade"/>
    <x v="1"/>
    <x v="0"/>
    <s v="Baltimore"/>
    <x v="39"/>
    <n v="21215"/>
    <x v="3"/>
    <s v="FUR-CH-10000785"/>
    <x v="0"/>
    <x v="1"/>
    <s v="Global Ergonomic Managers Chair"/>
    <x v="3116"/>
    <x v="1"/>
    <n v="0"/>
    <x v="3949"/>
  </r>
  <r>
    <n v="5696"/>
    <x v="2839"/>
    <x v="0"/>
    <x v="465"/>
    <d v="2013-05-08T00:00:00"/>
    <s v="Second Class"/>
    <s v="AH-10465"/>
    <s v="Amy Hunt"/>
    <x v="0"/>
    <x v="0"/>
    <s v="San Francisco"/>
    <x v="1"/>
    <n v="94109"/>
    <x v="1"/>
    <s v="FUR-TA-10001676"/>
    <x v="0"/>
    <x v="3"/>
    <s v="Hon 61000 Series Interactive Training Tables"/>
    <x v="4085"/>
    <x v="0"/>
    <n v="0.2"/>
    <x v="4742"/>
  </r>
  <r>
    <n v="5697"/>
    <x v="2840"/>
    <x v="3"/>
    <x v="336"/>
    <d v="2014-10-19T00:00:00"/>
    <s v="Standard Class"/>
    <s v="AG-10765"/>
    <s v="Anthony Garverick"/>
    <x v="2"/>
    <x v="0"/>
    <s v="Chicago"/>
    <x v="10"/>
    <n v="60623"/>
    <x v="2"/>
    <s v="OFF-BI-10000309"/>
    <x v="1"/>
    <x v="8"/>
    <s v="GBC Twin Loop Wire Binding Elements, 9/16&quot; Spine, Black"/>
    <x v="4086"/>
    <x v="6"/>
    <n v="0.8"/>
    <x v="4743"/>
  </r>
  <r>
    <n v="5698"/>
    <x v="2840"/>
    <x v="3"/>
    <x v="336"/>
    <d v="2014-10-19T00:00:00"/>
    <s v="Standard Class"/>
    <s v="AG-10765"/>
    <s v="Anthony Garverick"/>
    <x v="2"/>
    <x v="0"/>
    <s v="Chicago"/>
    <x v="10"/>
    <n v="60623"/>
    <x v="2"/>
    <s v="OFF-BI-10004224"/>
    <x v="1"/>
    <x v="8"/>
    <s v="Catalog Binders with Expanding Posts"/>
    <x v="4087"/>
    <x v="7"/>
    <n v="0.8"/>
    <x v="4744"/>
  </r>
  <r>
    <n v="5699"/>
    <x v="2841"/>
    <x v="0"/>
    <x v="732"/>
    <d v="2013-11-06T00:00:00"/>
    <s v="Same Day"/>
    <s v="EB-14170"/>
    <s v="Evan Bailliet"/>
    <x v="0"/>
    <x v="0"/>
    <s v="Laredo"/>
    <x v="5"/>
    <n v="78041"/>
    <x v="2"/>
    <s v="OFF-LA-10002312"/>
    <x v="1"/>
    <x v="2"/>
    <s v="Avery 490"/>
    <x v="1583"/>
    <x v="7"/>
    <n v="0.2"/>
    <x v="4745"/>
  </r>
  <r>
    <n v="5700"/>
    <x v="2842"/>
    <x v="3"/>
    <x v="132"/>
    <d v="2014-11-09T00:00:00"/>
    <s v="Standard Class"/>
    <s v="PG-18895"/>
    <s v="Paul Gonzalez"/>
    <x v="0"/>
    <x v="0"/>
    <s v="San Francisco"/>
    <x v="1"/>
    <n v="94109"/>
    <x v="1"/>
    <s v="OFF-PA-10003022"/>
    <x v="1"/>
    <x v="10"/>
    <s v="Xerox 1992"/>
    <x v="1211"/>
    <x v="5"/>
    <n v="0"/>
    <x v="4746"/>
  </r>
  <r>
    <n v="5701"/>
    <x v="2843"/>
    <x v="0"/>
    <x v="390"/>
    <d v="2013-11-27T00:00:00"/>
    <s v="First Class"/>
    <s v="CA-12055"/>
    <s v="Cathy Armstrong"/>
    <x v="2"/>
    <x v="0"/>
    <s v="Cleveland"/>
    <x v="24"/>
    <n v="44105"/>
    <x v="3"/>
    <s v="OFF-EN-10001532"/>
    <x v="1"/>
    <x v="12"/>
    <s v="Brown Kraft Recycled Envelopes"/>
    <x v="4088"/>
    <x v="1"/>
    <n v="0.2"/>
    <x v="4747"/>
  </r>
  <r>
    <n v="5702"/>
    <x v="2843"/>
    <x v="0"/>
    <x v="390"/>
    <d v="2013-11-27T00:00:00"/>
    <s v="First Class"/>
    <s v="CA-12055"/>
    <s v="Cathy Armstrong"/>
    <x v="2"/>
    <x v="0"/>
    <s v="Cleveland"/>
    <x v="24"/>
    <n v="44105"/>
    <x v="3"/>
    <s v="TEC-AC-10004855"/>
    <x v="2"/>
    <x v="11"/>
    <s v="V7 USB Numeric Keypad"/>
    <x v="4089"/>
    <x v="2"/>
    <n v="0.2"/>
    <x v="4748"/>
  </r>
  <r>
    <n v="5703"/>
    <x v="2844"/>
    <x v="2"/>
    <x v="637"/>
    <d v="2011-12-21T00:00:00"/>
    <s v="Standard Class"/>
    <s v="SS-20875"/>
    <s v="Sung Shariari"/>
    <x v="0"/>
    <x v="0"/>
    <s v="Marion"/>
    <x v="24"/>
    <n v="43302"/>
    <x v="3"/>
    <s v="OFF-AR-10003829"/>
    <x v="1"/>
    <x v="6"/>
    <s v="Newell 35"/>
    <x v="370"/>
    <x v="7"/>
    <n v="0.2"/>
    <x v="4749"/>
  </r>
  <r>
    <n v="5704"/>
    <x v="2844"/>
    <x v="2"/>
    <x v="637"/>
    <d v="2011-12-21T00:00:00"/>
    <s v="Standard Class"/>
    <s v="SS-20875"/>
    <s v="Sung Shariari"/>
    <x v="0"/>
    <x v="0"/>
    <s v="Marion"/>
    <x v="24"/>
    <n v="43302"/>
    <x v="3"/>
    <s v="FUR-TA-10002645"/>
    <x v="0"/>
    <x v="3"/>
    <s v="Hon Rectangular Conference Tables"/>
    <x v="4090"/>
    <x v="7"/>
    <n v="0.4"/>
    <x v="4750"/>
  </r>
  <r>
    <n v="5705"/>
    <x v="2844"/>
    <x v="2"/>
    <x v="637"/>
    <d v="2011-12-21T00:00:00"/>
    <s v="Standard Class"/>
    <s v="SS-20875"/>
    <s v="Sung Shariari"/>
    <x v="0"/>
    <x v="0"/>
    <s v="Marion"/>
    <x v="24"/>
    <n v="43302"/>
    <x v="3"/>
    <s v="TEC-AC-10003033"/>
    <x v="2"/>
    <x v="11"/>
    <s v="Plantronics CS510 - Over-the-Head monaural Wireless Headset System"/>
    <x v="2392"/>
    <x v="7"/>
    <n v="0.2"/>
    <x v="4751"/>
  </r>
  <r>
    <n v="5706"/>
    <x v="2845"/>
    <x v="2"/>
    <x v="935"/>
    <d v="2011-11-08T00:00:00"/>
    <s v="Standard Class"/>
    <s v="RP-19390"/>
    <s v="Resi Pölking"/>
    <x v="0"/>
    <x v="0"/>
    <s v="Fairfield"/>
    <x v="29"/>
    <n v="6824"/>
    <x v="3"/>
    <s v="OFF-SU-10002522"/>
    <x v="1"/>
    <x v="14"/>
    <s v="Acme Kleen Earth Office Shears"/>
    <x v="4091"/>
    <x v="1"/>
    <n v="0"/>
    <x v="4752"/>
  </r>
  <r>
    <n v="5707"/>
    <x v="2846"/>
    <x v="3"/>
    <x v="585"/>
    <d v="2014-09-26T00:00:00"/>
    <s v="Second Class"/>
    <s v="SC-20440"/>
    <s v="Shaun Chance"/>
    <x v="1"/>
    <x v="0"/>
    <s v="New York City"/>
    <x v="15"/>
    <n v="10009"/>
    <x v="3"/>
    <s v="OFF-BI-10004828"/>
    <x v="1"/>
    <x v="8"/>
    <s v="GBC Poly Designer Binding Covers"/>
    <x v="3022"/>
    <x v="1"/>
    <n v="0.2"/>
    <x v="3374"/>
  </r>
  <r>
    <n v="5708"/>
    <x v="2847"/>
    <x v="1"/>
    <x v="412"/>
    <d v="2012-05-15T00:00:00"/>
    <s v="Standard Class"/>
    <s v="NW-18400"/>
    <s v="Natalie Webber"/>
    <x v="0"/>
    <x v="0"/>
    <s v="New York City"/>
    <x v="15"/>
    <n v="10024"/>
    <x v="3"/>
    <s v="FUR-FU-10001095"/>
    <x v="0"/>
    <x v="5"/>
    <s v="DAX Black Cherry Wood-Tone Poster Frame"/>
    <x v="4092"/>
    <x v="1"/>
    <n v="0"/>
    <x v="4753"/>
  </r>
  <r>
    <n v="5709"/>
    <x v="2847"/>
    <x v="1"/>
    <x v="412"/>
    <d v="2012-05-15T00:00:00"/>
    <s v="Standard Class"/>
    <s v="NW-18400"/>
    <s v="Natalie Webber"/>
    <x v="0"/>
    <x v="0"/>
    <s v="New York City"/>
    <x v="15"/>
    <n v="10024"/>
    <x v="3"/>
    <s v="OFF-SU-10000157"/>
    <x v="1"/>
    <x v="14"/>
    <s v="Compact Automatic Electric Letter Opener"/>
    <x v="3956"/>
    <x v="1"/>
    <n v="0"/>
    <x v="4568"/>
  </r>
  <r>
    <n v="5710"/>
    <x v="2847"/>
    <x v="1"/>
    <x v="412"/>
    <d v="2012-05-15T00:00:00"/>
    <s v="Standard Class"/>
    <s v="NW-18400"/>
    <s v="Natalie Webber"/>
    <x v="0"/>
    <x v="0"/>
    <s v="New York City"/>
    <x v="15"/>
    <n v="10024"/>
    <x v="3"/>
    <s v="FUR-CH-10002647"/>
    <x v="0"/>
    <x v="1"/>
    <s v="Situations Contoured Folding Chairs, 4/Set"/>
    <x v="4093"/>
    <x v="0"/>
    <n v="0.1"/>
    <x v="4754"/>
  </r>
  <r>
    <n v="5711"/>
    <x v="2847"/>
    <x v="1"/>
    <x v="412"/>
    <d v="2012-05-15T00:00:00"/>
    <s v="Standard Class"/>
    <s v="NW-18400"/>
    <s v="Natalie Webber"/>
    <x v="0"/>
    <x v="0"/>
    <s v="New York City"/>
    <x v="15"/>
    <n v="10024"/>
    <x v="3"/>
    <s v="TEC-CO-10004115"/>
    <x v="2"/>
    <x v="16"/>
    <s v="Sharp AL-1530CS Digital Copier"/>
    <x v="4094"/>
    <x v="3"/>
    <n v="0.2"/>
    <x v="4755"/>
  </r>
  <r>
    <n v="5712"/>
    <x v="2847"/>
    <x v="1"/>
    <x v="412"/>
    <d v="2012-05-15T00:00:00"/>
    <s v="Standard Class"/>
    <s v="NW-18400"/>
    <s v="Natalie Webber"/>
    <x v="0"/>
    <x v="0"/>
    <s v="New York City"/>
    <x v="15"/>
    <n v="10024"/>
    <x v="3"/>
    <s v="OFF-PA-10003363"/>
    <x v="1"/>
    <x v="10"/>
    <s v="Xerox 204"/>
    <x v="541"/>
    <x v="1"/>
    <n v="0"/>
    <x v="551"/>
  </r>
  <r>
    <n v="5713"/>
    <x v="2848"/>
    <x v="3"/>
    <x v="689"/>
    <d v="2014-08-01T00:00:00"/>
    <s v="Same Day"/>
    <s v="KW-16435"/>
    <s v="Katrina Willman"/>
    <x v="0"/>
    <x v="0"/>
    <s v="Chicago"/>
    <x v="10"/>
    <n v="60653"/>
    <x v="2"/>
    <s v="TEC-PH-10003092"/>
    <x v="2"/>
    <x v="7"/>
    <s v="Motorola L804"/>
    <x v="2204"/>
    <x v="7"/>
    <n v="0.2"/>
    <x v="2378"/>
  </r>
  <r>
    <n v="5714"/>
    <x v="2849"/>
    <x v="2"/>
    <x v="72"/>
    <d v="2011-03-05T00:00:00"/>
    <s v="Standard Class"/>
    <s v="HR-14770"/>
    <s v="Hallie Redmond"/>
    <x v="2"/>
    <x v="0"/>
    <s v="New York City"/>
    <x v="15"/>
    <n v="10035"/>
    <x v="3"/>
    <s v="TEC-PH-10003655"/>
    <x v="2"/>
    <x v="7"/>
    <s v="Sannysis Cute Owl Design Soft Skin Case Cover for Samsung Galaxy S4"/>
    <x v="4095"/>
    <x v="1"/>
    <n v="0"/>
    <x v="4756"/>
  </r>
  <r>
    <n v="5715"/>
    <x v="2850"/>
    <x v="3"/>
    <x v="145"/>
    <d v="2014-09-30T00:00:00"/>
    <s v="Standard Class"/>
    <s v="AG-10900"/>
    <s v="Arthur Gainer"/>
    <x v="0"/>
    <x v="0"/>
    <s v="Richmond"/>
    <x v="17"/>
    <n v="23223"/>
    <x v="0"/>
    <s v="OFF-ST-10001476"/>
    <x v="1"/>
    <x v="4"/>
    <s v="Steel Personal Filing/Posting Tote"/>
    <x v="4096"/>
    <x v="2"/>
    <n v="0"/>
    <x v="4757"/>
  </r>
  <r>
    <n v="5716"/>
    <x v="2851"/>
    <x v="1"/>
    <x v="330"/>
    <d v="2012-10-12T00:00:00"/>
    <s v="Second Class"/>
    <s v="BM-11650"/>
    <s v="Brian Moss"/>
    <x v="1"/>
    <x v="0"/>
    <s v="Ann Arbor"/>
    <x v="12"/>
    <n v="48104"/>
    <x v="2"/>
    <s v="TEC-AC-10002049"/>
    <x v="2"/>
    <x v="11"/>
    <s v="Logitech G19 Programmable Gaming Keyboard"/>
    <x v="1008"/>
    <x v="2"/>
    <n v="0"/>
    <x v="1047"/>
  </r>
  <r>
    <n v="5717"/>
    <x v="2851"/>
    <x v="1"/>
    <x v="330"/>
    <d v="2012-10-12T00:00:00"/>
    <s v="Second Class"/>
    <s v="BM-11650"/>
    <s v="Brian Moss"/>
    <x v="1"/>
    <x v="0"/>
    <s v="Ann Arbor"/>
    <x v="12"/>
    <n v="48104"/>
    <x v="2"/>
    <s v="TEC-PH-10003875"/>
    <x v="2"/>
    <x v="7"/>
    <s v="KLD Oscar II Style Snap-on Ultra Thin Side Flip Synthetic Leather Cover Case for HTC One HTC M7"/>
    <x v="3325"/>
    <x v="1"/>
    <n v="0"/>
    <x v="3757"/>
  </r>
  <r>
    <n v="5718"/>
    <x v="2851"/>
    <x v="1"/>
    <x v="330"/>
    <d v="2012-10-12T00:00:00"/>
    <s v="Second Class"/>
    <s v="BM-11650"/>
    <s v="Brian Moss"/>
    <x v="1"/>
    <x v="0"/>
    <s v="Ann Arbor"/>
    <x v="12"/>
    <n v="48104"/>
    <x v="2"/>
    <s v="OFF-EN-10003286"/>
    <x v="1"/>
    <x v="12"/>
    <s v="Staples"/>
    <x v="4097"/>
    <x v="3"/>
    <n v="0"/>
    <x v="4758"/>
  </r>
  <r>
    <n v="5719"/>
    <x v="2851"/>
    <x v="1"/>
    <x v="330"/>
    <d v="2012-10-12T00:00:00"/>
    <s v="Second Class"/>
    <s v="BM-11650"/>
    <s v="Brian Moss"/>
    <x v="1"/>
    <x v="0"/>
    <s v="Ann Arbor"/>
    <x v="12"/>
    <n v="48104"/>
    <x v="2"/>
    <s v="OFF-AP-10003971"/>
    <x v="1"/>
    <x v="9"/>
    <s v="Belkin 6 Outlet Metallic Surge Strip"/>
    <x v="4098"/>
    <x v="1"/>
    <n v="0.1"/>
    <x v="4759"/>
  </r>
  <r>
    <n v="5720"/>
    <x v="2852"/>
    <x v="3"/>
    <x v="1065"/>
    <d v="2014-04-03T00:00:00"/>
    <s v="Second Class"/>
    <s v="RD-19720"/>
    <s v="Roger Demir"/>
    <x v="0"/>
    <x v="0"/>
    <s v="Lafayette"/>
    <x v="14"/>
    <n v="47905"/>
    <x v="2"/>
    <s v="OFF-ST-10001031"/>
    <x v="1"/>
    <x v="4"/>
    <s v="Adjustable Personal File Tote"/>
    <x v="4099"/>
    <x v="2"/>
    <n v="0"/>
    <x v="4760"/>
  </r>
  <r>
    <n v="5721"/>
    <x v="2853"/>
    <x v="1"/>
    <x v="717"/>
    <d v="2012-11-17T00:00:00"/>
    <s v="First Class"/>
    <s v="KB-16585"/>
    <s v="Ken Black"/>
    <x v="1"/>
    <x v="0"/>
    <s v="Springfield"/>
    <x v="21"/>
    <n v="97477"/>
    <x v="1"/>
    <s v="OFF-FA-10000304"/>
    <x v="1"/>
    <x v="13"/>
    <s v="Advantus Push Pins"/>
    <x v="525"/>
    <x v="2"/>
    <n v="0.2"/>
    <x v="4761"/>
  </r>
  <r>
    <n v="5722"/>
    <x v="2853"/>
    <x v="1"/>
    <x v="717"/>
    <d v="2012-11-17T00:00:00"/>
    <s v="First Class"/>
    <s v="KB-16585"/>
    <s v="Ken Black"/>
    <x v="1"/>
    <x v="0"/>
    <s v="Springfield"/>
    <x v="21"/>
    <n v="97477"/>
    <x v="1"/>
    <s v="TEC-AC-10000358"/>
    <x v="2"/>
    <x v="11"/>
    <s v="Imation Secure Drive + Hardware Encrypted USB flash drive - 16 GB"/>
    <x v="4100"/>
    <x v="1"/>
    <n v="0.2"/>
    <x v="4762"/>
  </r>
  <r>
    <n v="5723"/>
    <x v="2853"/>
    <x v="1"/>
    <x v="717"/>
    <d v="2012-11-17T00:00:00"/>
    <s v="First Class"/>
    <s v="KB-16585"/>
    <s v="Ken Black"/>
    <x v="1"/>
    <x v="0"/>
    <s v="Springfield"/>
    <x v="21"/>
    <n v="97477"/>
    <x v="1"/>
    <s v="TEC-AC-10002800"/>
    <x v="2"/>
    <x v="11"/>
    <s v="Plantronics Audio 478 Stereo USB Headset"/>
    <x v="4101"/>
    <x v="4"/>
    <n v="0.2"/>
    <x v="4763"/>
  </r>
  <r>
    <n v="5724"/>
    <x v="2854"/>
    <x v="0"/>
    <x v="182"/>
    <d v="2013-10-01T00:00:00"/>
    <s v="Standard Class"/>
    <s v="DW-13585"/>
    <s v="Dorothy Wardle"/>
    <x v="1"/>
    <x v="0"/>
    <s v="San Francisco"/>
    <x v="1"/>
    <n v="94109"/>
    <x v="1"/>
    <s v="OFF-PA-10004735"/>
    <x v="1"/>
    <x v="10"/>
    <s v="Xerox 1905"/>
    <x v="91"/>
    <x v="0"/>
    <n v="0"/>
    <x v="91"/>
  </r>
  <r>
    <n v="5725"/>
    <x v="2855"/>
    <x v="2"/>
    <x v="358"/>
    <d v="2011-09-27T00:00:00"/>
    <s v="Standard Class"/>
    <s v="VG-21805"/>
    <s v="Vivek Grady"/>
    <x v="1"/>
    <x v="0"/>
    <s v="Chicago"/>
    <x v="10"/>
    <n v="60653"/>
    <x v="2"/>
    <s v="OFF-ST-10002574"/>
    <x v="1"/>
    <x v="4"/>
    <s v="SAFCO Commercial Wire Shelving, Black"/>
    <x v="4102"/>
    <x v="1"/>
    <n v="0.2"/>
    <x v="4764"/>
  </r>
  <r>
    <n v="5726"/>
    <x v="2856"/>
    <x v="1"/>
    <x v="12"/>
    <d v="2012-09-27T00:00:00"/>
    <s v="First Class"/>
    <s v="DR-12880"/>
    <s v="Dan Reichenbach"/>
    <x v="1"/>
    <x v="0"/>
    <s v="New York City"/>
    <x v="15"/>
    <n v="10011"/>
    <x v="3"/>
    <s v="TEC-AC-10004171"/>
    <x v="2"/>
    <x v="11"/>
    <s v="Razer Kraken 7.1 Surround Sound Over Ear USB Gaming Headset"/>
    <x v="438"/>
    <x v="6"/>
    <n v="0"/>
    <x v="4765"/>
  </r>
  <r>
    <n v="5727"/>
    <x v="2857"/>
    <x v="1"/>
    <x v="124"/>
    <d v="2012-05-08T00:00:00"/>
    <s v="Standard Class"/>
    <s v="AH-10690"/>
    <s v="Anna Häberlin"/>
    <x v="1"/>
    <x v="0"/>
    <s v="Houston"/>
    <x v="5"/>
    <n v="77095"/>
    <x v="2"/>
    <s v="TEC-PH-10002922"/>
    <x v="2"/>
    <x v="7"/>
    <s v="ShoreTel ShorePhone IP 230 VoIP phone"/>
    <x v="1266"/>
    <x v="3"/>
    <n v="0.2"/>
    <x v="1317"/>
  </r>
  <r>
    <n v="5728"/>
    <x v="2858"/>
    <x v="3"/>
    <x v="166"/>
    <d v="2014-12-14T00:00:00"/>
    <s v="Standard Class"/>
    <s v="JP-15520"/>
    <s v="Jeremy Pistek"/>
    <x v="0"/>
    <x v="0"/>
    <s v="Madison"/>
    <x v="6"/>
    <n v="53711"/>
    <x v="2"/>
    <s v="TEC-AC-10003023"/>
    <x v="2"/>
    <x v="11"/>
    <s v="Logitech G105 Gaming Keyboard"/>
    <x v="4103"/>
    <x v="1"/>
    <n v="0"/>
    <x v="4766"/>
  </r>
  <r>
    <n v="5729"/>
    <x v="2858"/>
    <x v="3"/>
    <x v="166"/>
    <d v="2014-12-14T00:00:00"/>
    <s v="Standard Class"/>
    <s v="JP-15520"/>
    <s v="Jeremy Pistek"/>
    <x v="0"/>
    <x v="0"/>
    <s v="Madison"/>
    <x v="6"/>
    <n v="53711"/>
    <x v="2"/>
    <s v="OFF-AP-10003590"/>
    <x v="1"/>
    <x v="9"/>
    <s v="Hoover WindTunnel Plus Canister Vacuum"/>
    <x v="1234"/>
    <x v="1"/>
    <n v="0"/>
    <x v="1280"/>
  </r>
  <r>
    <n v="5730"/>
    <x v="2858"/>
    <x v="3"/>
    <x v="166"/>
    <d v="2014-12-14T00:00:00"/>
    <s v="Standard Class"/>
    <s v="JP-15520"/>
    <s v="Jeremy Pistek"/>
    <x v="0"/>
    <x v="0"/>
    <s v="Madison"/>
    <x v="6"/>
    <n v="53711"/>
    <x v="2"/>
    <s v="OFF-LA-10003510"/>
    <x v="1"/>
    <x v="2"/>
    <s v="Avery 4027 File Folder Labels for Dot Matrix Printers, 5000 Labels per Box, White"/>
    <x v="3550"/>
    <x v="0"/>
    <n v="0"/>
    <x v="4043"/>
  </r>
  <r>
    <n v="5731"/>
    <x v="2858"/>
    <x v="3"/>
    <x v="166"/>
    <d v="2014-12-14T00:00:00"/>
    <s v="Standard Class"/>
    <s v="JP-15520"/>
    <s v="Jeremy Pistek"/>
    <x v="0"/>
    <x v="0"/>
    <s v="Madison"/>
    <x v="6"/>
    <n v="53711"/>
    <x v="2"/>
    <s v="FUR-BO-10003159"/>
    <x v="0"/>
    <x v="0"/>
    <s v="Sauder Camden County Collection Libraries, Planked Cherry Finish"/>
    <x v="4104"/>
    <x v="4"/>
    <n v="0"/>
    <x v="4767"/>
  </r>
  <r>
    <n v="5732"/>
    <x v="2858"/>
    <x v="3"/>
    <x v="166"/>
    <d v="2014-12-14T00:00:00"/>
    <s v="Standard Class"/>
    <s v="JP-15520"/>
    <s v="Jeremy Pistek"/>
    <x v="0"/>
    <x v="0"/>
    <s v="Madison"/>
    <x v="6"/>
    <n v="53711"/>
    <x v="2"/>
    <s v="OFF-PA-10002713"/>
    <x v="1"/>
    <x v="10"/>
    <s v="Adams Phone Message Book, 200 Message Capacity, 8 1/16” x 11”"/>
    <x v="4105"/>
    <x v="4"/>
    <n v="0"/>
    <x v="4768"/>
  </r>
  <r>
    <n v="5733"/>
    <x v="2859"/>
    <x v="3"/>
    <x v="222"/>
    <d v="2014-07-03T00:00:00"/>
    <s v="First Class"/>
    <s v="DR-12880"/>
    <s v="Dan Reichenbach"/>
    <x v="1"/>
    <x v="0"/>
    <s v="Milford"/>
    <x v="29"/>
    <n v="6460"/>
    <x v="3"/>
    <s v="FUR-BO-10002598"/>
    <x v="0"/>
    <x v="0"/>
    <s v="Hon Metal Bookcases, Putty"/>
    <x v="3166"/>
    <x v="6"/>
    <n v="0"/>
    <x v="4769"/>
  </r>
  <r>
    <n v="5734"/>
    <x v="2859"/>
    <x v="3"/>
    <x v="222"/>
    <d v="2014-07-03T00:00:00"/>
    <s v="First Class"/>
    <s v="DR-12880"/>
    <s v="Dan Reichenbach"/>
    <x v="1"/>
    <x v="0"/>
    <s v="Milford"/>
    <x v="29"/>
    <n v="6460"/>
    <x v="3"/>
    <s v="OFF-SU-10002537"/>
    <x v="1"/>
    <x v="14"/>
    <s v="Acme Box Cutter Scissors"/>
    <x v="4106"/>
    <x v="1"/>
    <n v="0"/>
    <x v="4770"/>
  </r>
  <r>
    <n v="5735"/>
    <x v="2859"/>
    <x v="3"/>
    <x v="222"/>
    <d v="2014-07-03T00:00:00"/>
    <s v="First Class"/>
    <s v="DR-12880"/>
    <s v="Dan Reichenbach"/>
    <x v="1"/>
    <x v="0"/>
    <s v="Milford"/>
    <x v="29"/>
    <n v="6460"/>
    <x v="3"/>
    <s v="FUR-FU-10003976"/>
    <x v="0"/>
    <x v="5"/>
    <s v="DAX Executive Solid Wood Document Frame, Desktop or Hang, Mahogany, 5 x 7"/>
    <x v="2855"/>
    <x v="0"/>
    <n v="0"/>
    <x v="3173"/>
  </r>
  <r>
    <n v="5736"/>
    <x v="2860"/>
    <x v="2"/>
    <x v="290"/>
    <d v="2011-07-03T00:00:00"/>
    <s v="Standard Class"/>
    <s v="JK-15625"/>
    <s v="Jim Karlsson"/>
    <x v="0"/>
    <x v="0"/>
    <s v="New York City"/>
    <x v="15"/>
    <n v="10024"/>
    <x v="3"/>
    <s v="OFF-BI-10000174"/>
    <x v="1"/>
    <x v="8"/>
    <s v="Wilson Jones Clip &amp; Carry Folder Binder Tool for Ring Binders, Clear"/>
    <x v="4107"/>
    <x v="1"/>
    <n v="0.2"/>
    <x v="4771"/>
  </r>
  <r>
    <n v="5737"/>
    <x v="2861"/>
    <x v="2"/>
    <x v="407"/>
    <d v="2011-01-26T00:00:00"/>
    <s v="Standard Class"/>
    <s v="MV-17485"/>
    <s v="Mark Van Huff"/>
    <x v="0"/>
    <x v="0"/>
    <s v="Los Angeles"/>
    <x v="1"/>
    <n v="90049"/>
    <x v="1"/>
    <s v="OFF-PA-10002893"/>
    <x v="1"/>
    <x v="10"/>
    <s v="Wirebound Service Call Books, 5 1/2&quot; x 4&quot;"/>
    <x v="2439"/>
    <x v="0"/>
    <n v="0"/>
    <x v="2664"/>
  </r>
  <r>
    <n v="5738"/>
    <x v="2861"/>
    <x v="2"/>
    <x v="407"/>
    <d v="2011-01-26T00:00:00"/>
    <s v="Standard Class"/>
    <s v="MV-17485"/>
    <s v="Mark Van Huff"/>
    <x v="0"/>
    <x v="0"/>
    <s v="Los Angeles"/>
    <x v="1"/>
    <n v="90049"/>
    <x v="1"/>
    <s v="FUR-FU-10003194"/>
    <x v="0"/>
    <x v="5"/>
    <s v="Eldon Expressions Desk Accessory, Wood Pencil Holder, Oak"/>
    <x v="78"/>
    <x v="0"/>
    <n v="0"/>
    <x v="4772"/>
  </r>
  <r>
    <n v="5739"/>
    <x v="2862"/>
    <x v="3"/>
    <x v="413"/>
    <d v="2014-01-07T00:00:00"/>
    <s v="Standard Class"/>
    <s v="BP-11155"/>
    <s v="Becky Pak"/>
    <x v="0"/>
    <x v="0"/>
    <s v="San Francisco"/>
    <x v="1"/>
    <n v="94109"/>
    <x v="1"/>
    <s v="OFF-BI-10004233"/>
    <x v="1"/>
    <x v="8"/>
    <s v="GBC Pre-Punched Binding Paper, Plastic, White, 8-1/2&quot; x 11&quot;"/>
    <x v="4108"/>
    <x v="1"/>
    <n v="0.2"/>
    <x v="4773"/>
  </r>
  <r>
    <n v="5740"/>
    <x v="2863"/>
    <x v="3"/>
    <x v="615"/>
    <d v="2014-04-01T00:00:00"/>
    <s v="First Class"/>
    <s v="DH-13075"/>
    <s v="Dave Hallsten"/>
    <x v="1"/>
    <x v="0"/>
    <s v="Fairfield"/>
    <x v="1"/>
    <n v="94533"/>
    <x v="1"/>
    <s v="OFF-PA-10000232"/>
    <x v="1"/>
    <x v="10"/>
    <s v="Xerox 1975"/>
    <x v="91"/>
    <x v="0"/>
    <n v="0"/>
    <x v="2056"/>
  </r>
  <r>
    <n v="5741"/>
    <x v="2863"/>
    <x v="3"/>
    <x v="615"/>
    <d v="2014-04-01T00:00:00"/>
    <s v="First Class"/>
    <s v="DH-13075"/>
    <s v="Dave Hallsten"/>
    <x v="1"/>
    <x v="0"/>
    <s v="Fairfield"/>
    <x v="1"/>
    <n v="94533"/>
    <x v="1"/>
    <s v="FUR-FU-10001095"/>
    <x v="0"/>
    <x v="5"/>
    <s v="DAX Black Cherry Wood-Tone Poster Frame"/>
    <x v="4109"/>
    <x v="7"/>
    <n v="0"/>
    <x v="4774"/>
  </r>
  <r>
    <n v="5742"/>
    <x v="2863"/>
    <x v="3"/>
    <x v="615"/>
    <d v="2014-04-01T00:00:00"/>
    <s v="First Class"/>
    <s v="DH-13075"/>
    <s v="Dave Hallsten"/>
    <x v="1"/>
    <x v="0"/>
    <s v="Fairfield"/>
    <x v="1"/>
    <n v="94533"/>
    <x v="1"/>
    <s v="TEC-MA-10004679"/>
    <x v="2"/>
    <x v="15"/>
    <s v="StarTech.com 10/100 VDSL2 Ethernet Extender Kit"/>
    <x v="4110"/>
    <x v="0"/>
    <n v="0.2"/>
    <x v="4775"/>
  </r>
  <r>
    <n v="5743"/>
    <x v="2863"/>
    <x v="3"/>
    <x v="615"/>
    <d v="2014-04-01T00:00:00"/>
    <s v="First Class"/>
    <s v="DH-13075"/>
    <s v="Dave Hallsten"/>
    <x v="1"/>
    <x v="0"/>
    <s v="Fairfield"/>
    <x v="1"/>
    <n v="94533"/>
    <x v="1"/>
    <s v="OFF-PA-10003651"/>
    <x v="1"/>
    <x v="10"/>
    <s v="Xerox 1968"/>
    <x v="4111"/>
    <x v="4"/>
    <n v="0"/>
    <x v="4776"/>
  </r>
  <r>
    <n v="5744"/>
    <x v="2863"/>
    <x v="3"/>
    <x v="615"/>
    <d v="2014-04-01T00:00:00"/>
    <s v="First Class"/>
    <s v="DH-13075"/>
    <s v="Dave Hallsten"/>
    <x v="1"/>
    <x v="0"/>
    <s v="Fairfield"/>
    <x v="1"/>
    <n v="94533"/>
    <x v="1"/>
    <s v="OFF-PA-10000743"/>
    <x v="1"/>
    <x v="10"/>
    <s v="Xerox 1977"/>
    <x v="130"/>
    <x v="1"/>
    <n v="0"/>
    <x v="132"/>
  </r>
  <r>
    <n v="5745"/>
    <x v="2863"/>
    <x v="3"/>
    <x v="615"/>
    <d v="2014-04-01T00:00:00"/>
    <s v="First Class"/>
    <s v="DH-13075"/>
    <s v="Dave Hallsten"/>
    <x v="1"/>
    <x v="0"/>
    <s v="Fairfield"/>
    <x v="1"/>
    <n v="94533"/>
    <x v="1"/>
    <s v="OFF-ST-10002743"/>
    <x v="1"/>
    <x v="4"/>
    <s v="SAFCO Boltless Steel Shelving"/>
    <x v="4112"/>
    <x v="3"/>
    <n v="0"/>
    <x v="4777"/>
  </r>
  <r>
    <n v="5746"/>
    <x v="2863"/>
    <x v="3"/>
    <x v="615"/>
    <d v="2014-04-01T00:00:00"/>
    <s v="First Class"/>
    <s v="DH-13075"/>
    <s v="Dave Hallsten"/>
    <x v="1"/>
    <x v="0"/>
    <s v="Fairfield"/>
    <x v="1"/>
    <n v="94533"/>
    <x v="1"/>
    <s v="FUR-FU-10003829"/>
    <x v="0"/>
    <x v="5"/>
    <s v="Stackable Trays"/>
    <x v="748"/>
    <x v="3"/>
    <n v="0"/>
    <x v="4778"/>
  </r>
  <r>
    <n v="5747"/>
    <x v="2864"/>
    <x v="0"/>
    <x v="16"/>
    <d v="2013-12-13T00:00:00"/>
    <s v="Standard Class"/>
    <s v="LH-16900"/>
    <s v="Lena Hernandez"/>
    <x v="0"/>
    <x v="0"/>
    <s v="Greenville"/>
    <x v="3"/>
    <n v="27834"/>
    <x v="0"/>
    <s v="TEC-PH-10002496"/>
    <x v="2"/>
    <x v="7"/>
    <s v="Cisco SPA301"/>
    <x v="2528"/>
    <x v="0"/>
    <n v="0.2"/>
    <x v="2773"/>
  </r>
  <r>
    <n v="5748"/>
    <x v="2864"/>
    <x v="0"/>
    <x v="16"/>
    <d v="2013-12-13T00:00:00"/>
    <s v="Standard Class"/>
    <s v="LH-16900"/>
    <s v="Lena Hernandez"/>
    <x v="0"/>
    <x v="0"/>
    <s v="Greenville"/>
    <x v="3"/>
    <n v="27834"/>
    <x v="0"/>
    <s v="TEC-AC-10002473"/>
    <x v="2"/>
    <x v="11"/>
    <s v="Maxell 4.7GB DVD-R"/>
    <x v="3147"/>
    <x v="1"/>
    <n v="0.2"/>
    <x v="3538"/>
  </r>
  <r>
    <n v="5749"/>
    <x v="2864"/>
    <x v="0"/>
    <x v="16"/>
    <d v="2013-12-13T00:00:00"/>
    <s v="Standard Class"/>
    <s v="LH-16900"/>
    <s v="Lena Hernandez"/>
    <x v="0"/>
    <x v="0"/>
    <s v="Greenville"/>
    <x v="3"/>
    <n v="27834"/>
    <x v="0"/>
    <s v="TEC-AC-10004877"/>
    <x v="2"/>
    <x v="11"/>
    <s v="Imation 30456 USB Flash Drive 8GB"/>
    <x v="4113"/>
    <x v="1"/>
    <n v="0.2"/>
    <x v="4779"/>
  </r>
  <r>
    <n v="5750"/>
    <x v="2865"/>
    <x v="3"/>
    <x v="551"/>
    <d v="2014-11-23T00:00:00"/>
    <s v="Standard Class"/>
    <s v="DK-13090"/>
    <s v="Dave Kipp"/>
    <x v="0"/>
    <x v="0"/>
    <s v="Long Beach"/>
    <x v="15"/>
    <n v="11561"/>
    <x v="3"/>
    <s v="TEC-PH-10000923"/>
    <x v="2"/>
    <x v="7"/>
    <s v="Belkin SportFit Armband For iPhone 5s/5c, Fuchsia"/>
    <x v="4114"/>
    <x v="2"/>
    <n v="0"/>
    <x v="4780"/>
  </r>
  <r>
    <n v="5751"/>
    <x v="2866"/>
    <x v="2"/>
    <x v="992"/>
    <d v="2011-06-05T00:00:00"/>
    <s v="Standard Class"/>
    <s v="SS-20410"/>
    <s v="Shahid Shariari"/>
    <x v="0"/>
    <x v="0"/>
    <s v="Buffalo Grove"/>
    <x v="10"/>
    <n v="60089"/>
    <x v="2"/>
    <s v="FUR-TA-10001539"/>
    <x v="0"/>
    <x v="3"/>
    <s v="Chromcraft Rectangular Conference Tables"/>
    <x v="4115"/>
    <x v="1"/>
    <n v="0.5"/>
    <x v="4781"/>
  </r>
  <r>
    <n v="5752"/>
    <x v="2867"/>
    <x v="0"/>
    <x v="115"/>
    <d v="2013-01-28T00:00:00"/>
    <s v="Standard Class"/>
    <s v="FP-14320"/>
    <s v="Frank Preis"/>
    <x v="0"/>
    <x v="0"/>
    <s v="San Diego"/>
    <x v="1"/>
    <n v="92037"/>
    <x v="1"/>
    <s v="OFF-LA-10003498"/>
    <x v="1"/>
    <x v="2"/>
    <s v="Avery 475"/>
    <x v="1851"/>
    <x v="1"/>
    <n v="0"/>
    <x v="1986"/>
  </r>
  <r>
    <n v="5753"/>
    <x v="2867"/>
    <x v="0"/>
    <x v="115"/>
    <d v="2013-01-28T00:00:00"/>
    <s v="Standard Class"/>
    <s v="FP-14320"/>
    <s v="Frank Preis"/>
    <x v="0"/>
    <x v="0"/>
    <s v="San Diego"/>
    <x v="1"/>
    <n v="92037"/>
    <x v="1"/>
    <s v="OFF-LA-10004484"/>
    <x v="1"/>
    <x v="2"/>
    <s v="Avery 476"/>
    <x v="2809"/>
    <x v="2"/>
    <n v="0"/>
    <x v="3121"/>
  </r>
  <r>
    <n v="5754"/>
    <x v="2868"/>
    <x v="0"/>
    <x v="1066"/>
    <d v="2013-02-10T00:00:00"/>
    <s v="Standard Class"/>
    <s v="LC-17050"/>
    <s v="Liz Carlisle"/>
    <x v="0"/>
    <x v="0"/>
    <s v="Richmond"/>
    <x v="0"/>
    <n v="40475"/>
    <x v="0"/>
    <s v="FUR-CH-10000015"/>
    <x v="0"/>
    <x v="1"/>
    <s v="Hon Multipurpose Stacking Arm Chairs"/>
    <x v="405"/>
    <x v="4"/>
    <n v="0"/>
    <x v="414"/>
  </r>
  <r>
    <n v="5755"/>
    <x v="2869"/>
    <x v="1"/>
    <x v="368"/>
    <d v="2012-04-03T00:00:00"/>
    <s v="Second Class"/>
    <s v="AS-10240"/>
    <s v="Alan Shonely"/>
    <x v="0"/>
    <x v="0"/>
    <s v="Springfield"/>
    <x v="17"/>
    <n v="22153"/>
    <x v="0"/>
    <s v="OFF-AR-10003732"/>
    <x v="1"/>
    <x v="6"/>
    <s v="Newell 333"/>
    <x v="348"/>
    <x v="0"/>
    <n v="0"/>
    <x v="356"/>
  </r>
  <r>
    <n v="5756"/>
    <x v="2870"/>
    <x v="2"/>
    <x v="1005"/>
    <d v="2011-10-18T00:00:00"/>
    <s v="Standard Class"/>
    <s v="HG-15025"/>
    <s v="Hunter Glantz"/>
    <x v="0"/>
    <x v="0"/>
    <s v="Fort Worth"/>
    <x v="5"/>
    <n v="76106"/>
    <x v="2"/>
    <s v="OFF-AP-10004052"/>
    <x v="1"/>
    <x v="9"/>
    <s v="Hoover Replacement Belts For Soft Guard &amp; Commercial Ltweight Upright Vacs, 2/Pk"/>
    <x v="4116"/>
    <x v="4"/>
    <n v="0.8"/>
    <x v="4782"/>
  </r>
  <r>
    <n v="5757"/>
    <x v="2870"/>
    <x v="2"/>
    <x v="1005"/>
    <d v="2011-10-18T00:00:00"/>
    <s v="Standard Class"/>
    <s v="HG-15025"/>
    <s v="Hunter Glantz"/>
    <x v="0"/>
    <x v="0"/>
    <s v="Fort Worth"/>
    <x v="5"/>
    <n v="76106"/>
    <x v="2"/>
    <s v="TEC-CO-10002095"/>
    <x v="2"/>
    <x v="16"/>
    <s v="Hewlett Packard 610 Color Digital Copier / Printer"/>
    <x v="4117"/>
    <x v="2"/>
    <n v="0.2"/>
    <x v="4783"/>
  </r>
  <r>
    <n v="5758"/>
    <x v="2871"/>
    <x v="1"/>
    <x v="1067"/>
    <d v="2012-08-16T00:00:00"/>
    <s v="Standard Class"/>
    <s v="BW-11065"/>
    <s v="Barry Weirich"/>
    <x v="0"/>
    <x v="0"/>
    <s v="Raleigh"/>
    <x v="3"/>
    <n v="27604"/>
    <x v="0"/>
    <s v="FUR-FU-10004270"/>
    <x v="0"/>
    <x v="5"/>
    <s v="Executive Impressions 13&quot; Clairmont Wall Clock"/>
    <x v="4118"/>
    <x v="1"/>
    <n v="0.2"/>
    <x v="4784"/>
  </r>
  <r>
    <n v="5759"/>
    <x v="2872"/>
    <x v="1"/>
    <x v="6"/>
    <d v="2012-11-23T00:00:00"/>
    <s v="First Class"/>
    <s v="BH-11710"/>
    <s v="Brosina Hoffman"/>
    <x v="0"/>
    <x v="0"/>
    <s v="Hialeah"/>
    <x v="2"/>
    <n v="33012"/>
    <x v="0"/>
    <s v="TEC-MA-10000423"/>
    <x v="2"/>
    <x v="15"/>
    <s v="Texas Instruments TI-34 Scientific Calculator"/>
    <x v="4119"/>
    <x v="1"/>
    <n v="0.5"/>
    <x v="4785"/>
  </r>
  <r>
    <n v="5760"/>
    <x v="2873"/>
    <x v="0"/>
    <x v="945"/>
    <d v="2013-12-31T00:00:00"/>
    <s v="Same Day"/>
    <s v="JP-16135"/>
    <s v="Julie Prescott"/>
    <x v="2"/>
    <x v="0"/>
    <s v="Los Angeles"/>
    <x v="1"/>
    <n v="90032"/>
    <x v="1"/>
    <s v="OFF-ST-10001526"/>
    <x v="1"/>
    <x v="4"/>
    <s v="Iceberg Mobile Mega Data/Printer Cart "/>
    <x v="2289"/>
    <x v="4"/>
    <n v="0"/>
    <x v="2475"/>
  </r>
  <r>
    <n v="5761"/>
    <x v="2873"/>
    <x v="0"/>
    <x v="945"/>
    <d v="2013-12-31T00:00:00"/>
    <s v="Same Day"/>
    <s v="JP-16135"/>
    <s v="Julie Prescott"/>
    <x v="2"/>
    <x v="0"/>
    <s v="Los Angeles"/>
    <x v="1"/>
    <n v="90032"/>
    <x v="1"/>
    <s v="OFF-BI-10002194"/>
    <x v="1"/>
    <x v="8"/>
    <s v="Cardinal Hold-It CD Pocket"/>
    <x v="4120"/>
    <x v="7"/>
    <n v="0.2"/>
    <x v="4786"/>
  </r>
  <r>
    <n v="5762"/>
    <x v="2874"/>
    <x v="3"/>
    <x v="801"/>
    <d v="2014-08-16T00:00:00"/>
    <s v="First Class"/>
    <s v="JM-16195"/>
    <s v="Justin MacKendrick"/>
    <x v="0"/>
    <x v="0"/>
    <s v="Lake Forest"/>
    <x v="1"/>
    <n v="92630"/>
    <x v="1"/>
    <s v="OFF-AP-10000828"/>
    <x v="1"/>
    <x v="9"/>
    <s v="Avanti 4.4 Cu. Ft. Refrigerator"/>
    <x v="3116"/>
    <x v="1"/>
    <n v="0"/>
    <x v="3497"/>
  </r>
  <r>
    <n v="5763"/>
    <x v="2874"/>
    <x v="3"/>
    <x v="801"/>
    <d v="2014-08-16T00:00:00"/>
    <s v="First Class"/>
    <s v="JM-16195"/>
    <s v="Justin MacKendrick"/>
    <x v="0"/>
    <x v="0"/>
    <s v="Lake Forest"/>
    <x v="1"/>
    <n v="92630"/>
    <x v="1"/>
    <s v="FUR-FU-10001473"/>
    <x v="0"/>
    <x v="5"/>
    <s v="DAX Wood Document Frame"/>
    <x v="4121"/>
    <x v="4"/>
    <n v="0"/>
    <x v="4787"/>
  </r>
  <r>
    <n v="5764"/>
    <x v="2875"/>
    <x v="1"/>
    <x v="502"/>
    <d v="2012-11-05T00:00:00"/>
    <s v="First Class"/>
    <s v="FH-14365"/>
    <s v="Fred Hopkins"/>
    <x v="1"/>
    <x v="0"/>
    <s v="Long Beach"/>
    <x v="15"/>
    <n v="11561"/>
    <x v="3"/>
    <s v="FUR-CH-10004983"/>
    <x v="0"/>
    <x v="1"/>
    <s v="Office Star - Mid Back Dual function Ergonomic High Back Chair with 2-Way Adjustable Arms"/>
    <x v="4122"/>
    <x v="12"/>
    <n v="0.1"/>
    <x v="4788"/>
  </r>
  <r>
    <n v="5765"/>
    <x v="2876"/>
    <x v="1"/>
    <x v="229"/>
    <d v="2012-09-12T00:00:00"/>
    <s v="Second Class"/>
    <s v="MC-17575"/>
    <s v="Matt Collins"/>
    <x v="0"/>
    <x v="0"/>
    <s v="Seattle"/>
    <x v="4"/>
    <n v="98103"/>
    <x v="1"/>
    <s v="OFF-ST-10003994"/>
    <x v="1"/>
    <x v="4"/>
    <s v="Belkin 19&quot; Center-Weighted Shelf, Gray"/>
    <x v="4123"/>
    <x v="5"/>
    <n v="0"/>
    <x v="4789"/>
  </r>
  <r>
    <n v="5766"/>
    <x v="2877"/>
    <x v="2"/>
    <x v="1068"/>
    <d v="2011-11-14T00:00:00"/>
    <s v="Standard Class"/>
    <s v="EB-13870"/>
    <s v="Emily Burns"/>
    <x v="0"/>
    <x v="0"/>
    <s v="Redding"/>
    <x v="1"/>
    <n v="96003"/>
    <x v="1"/>
    <s v="TEC-PH-10004447"/>
    <x v="2"/>
    <x v="7"/>
    <s v="Toshiba IPT2010-SD IP Telephone"/>
    <x v="3844"/>
    <x v="1"/>
    <n v="0.2"/>
    <x v="4790"/>
  </r>
  <r>
    <n v="5767"/>
    <x v="2878"/>
    <x v="0"/>
    <x v="750"/>
    <d v="2013-10-16T00:00:00"/>
    <s v="Standard Class"/>
    <s v="PM-19135"/>
    <s v="Peter McVee"/>
    <x v="2"/>
    <x v="0"/>
    <s v="San Antonio"/>
    <x v="5"/>
    <n v="78207"/>
    <x v="2"/>
    <s v="OFF-LA-10004545"/>
    <x v="1"/>
    <x v="2"/>
    <s v="Avery 50"/>
    <x v="4124"/>
    <x v="5"/>
    <n v="0.2"/>
    <x v="4791"/>
  </r>
  <r>
    <n v="5768"/>
    <x v="2879"/>
    <x v="3"/>
    <x v="565"/>
    <d v="2014-09-13T00:00:00"/>
    <s v="Second Class"/>
    <s v="AR-10345"/>
    <s v="Alex Russell"/>
    <x v="1"/>
    <x v="0"/>
    <s v="Houston"/>
    <x v="5"/>
    <n v="77070"/>
    <x v="2"/>
    <s v="TEC-AC-10003116"/>
    <x v="2"/>
    <x v="11"/>
    <s v="Memorex Froggy Flash Drive 8 GB"/>
    <x v="4125"/>
    <x v="5"/>
    <n v="0.2"/>
    <x v="4792"/>
  </r>
  <r>
    <n v="5769"/>
    <x v="2880"/>
    <x v="1"/>
    <x v="1069"/>
    <d v="2012-03-01T00:00:00"/>
    <s v="Standard Class"/>
    <s v="SS-20875"/>
    <s v="Sung Shariari"/>
    <x v="0"/>
    <x v="0"/>
    <s v="Leominster"/>
    <x v="31"/>
    <n v="1453"/>
    <x v="3"/>
    <s v="OFF-LA-10001641"/>
    <x v="1"/>
    <x v="2"/>
    <s v="Avery 518"/>
    <x v="982"/>
    <x v="7"/>
    <n v="0"/>
    <x v="1020"/>
  </r>
  <r>
    <n v="5770"/>
    <x v="2880"/>
    <x v="1"/>
    <x v="1069"/>
    <d v="2012-03-01T00:00:00"/>
    <s v="Standard Class"/>
    <s v="SS-20875"/>
    <s v="Sung Shariari"/>
    <x v="0"/>
    <x v="0"/>
    <s v="Leominster"/>
    <x v="31"/>
    <n v="1453"/>
    <x v="3"/>
    <s v="OFF-PA-10002377"/>
    <x v="1"/>
    <x v="10"/>
    <s v="Adams Telephone Message Book W/Dividers/Space For Phone Numbers, 5 1/4&quot;X8 1/2&quot;, 200/Messages"/>
    <x v="20"/>
    <x v="4"/>
    <n v="0"/>
    <x v="730"/>
  </r>
  <r>
    <n v="5771"/>
    <x v="2881"/>
    <x v="1"/>
    <x v="496"/>
    <d v="2012-09-28T00:00:00"/>
    <s v="Standard Class"/>
    <s v="SC-20440"/>
    <s v="Shaun Chance"/>
    <x v="1"/>
    <x v="0"/>
    <s v="Los Angeles"/>
    <x v="1"/>
    <n v="90032"/>
    <x v="1"/>
    <s v="FUR-FU-10000010"/>
    <x v="0"/>
    <x v="5"/>
    <s v="DAX Value U-Channel Document Frames, Easel Back"/>
    <x v="4126"/>
    <x v="1"/>
    <n v="0"/>
    <x v="4793"/>
  </r>
  <r>
    <n v="5772"/>
    <x v="2881"/>
    <x v="1"/>
    <x v="496"/>
    <d v="2012-09-28T00:00:00"/>
    <s v="Standard Class"/>
    <s v="SC-20440"/>
    <s v="Shaun Chance"/>
    <x v="1"/>
    <x v="0"/>
    <s v="Los Angeles"/>
    <x v="1"/>
    <n v="90032"/>
    <x v="1"/>
    <s v="OFF-AP-10002651"/>
    <x v="1"/>
    <x v="9"/>
    <s v="Hoover Upright Vacuum With Dirt Cup"/>
    <x v="4127"/>
    <x v="4"/>
    <n v="0"/>
    <x v="4794"/>
  </r>
  <r>
    <n v="5773"/>
    <x v="2882"/>
    <x v="1"/>
    <x v="650"/>
    <d v="2012-12-01T00:00:00"/>
    <s v="Standard Class"/>
    <s v="EA-14035"/>
    <s v="Erin Ashbrook"/>
    <x v="1"/>
    <x v="0"/>
    <s v="Springfield"/>
    <x v="25"/>
    <n v="65807"/>
    <x v="2"/>
    <s v="TEC-CO-10002313"/>
    <x v="2"/>
    <x v="16"/>
    <s v="Canon PC1080F Personal Copier"/>
    <x v="4128"/>
    <x v="7"/>
    <n v="0"/>
    <x v="4795"/>
  </r>
  <r>
    <n v="5774"/>
    <x v="2883"/>
    <x v="0"/>
    <x v="1070"/>
    <d v="2013-09-07T00:00:00"/>
    <s v="Standard Class"/>
    <s v="TP-21130"/>
    <s v="Theone Pippenger"/>
    <x v="0"/>
    <x v="0"/>
    <s v="Waco"/>
    <x v="5"/>
    <n v="76706"/>
    <x v="2"/>
    <s v="OFF-ST-10001580"/>
    <x v="1"/>
    <x v="4"/>
    <s v="Super Decoflex Portable Personal File"/>
    <x v="942"/>
    <x v="0"/>
    <n v="0.2"/>
    <x v="4796"/>
  </r>
  <r>
    <n v="5775"/>
    <x v="2884"/>
    <x v="0"/>
    <x v="408"/>
    <d v="2013-04-17T00:00:00"/>
    <s v="Standard Class"/>
    <s v="BP-11290"/>
    <s v="Beth Paige"/>
    <x v="0"/>
    <x v="0"/>
    <s v="Los Angeles"/>
    <x v="1"/>
    <n v="90036"/>
    <x v="1"/>
    <s v="FUR-CH-10001545"/>
    <x v="0"/>
    <x v="1"/>
    <s v="Hon Comfortask Task/Swivel Chairs"/>
    <x v="4129"/>
    <x v="3"/>
    <n v="0.2"/>
    <x v="4797"/>
  </r>
  <r>
    <n v="5776"/>
    <x v="2884"/>
    <x v="0"/>
    <x v="408"/>
    <d v="2013-04-17T00:00:00"/>
    <s v="Standard Class"/>
    <s v="BP-11290"/>
    <s v="Beth Paige"/>
    <x v="0"/>
    <x v="0"/>
    <s v="Los Angeles"/>
    <x v="1"/>
    <n v="90036"/>
    <x v="1"/>
    <s v="OFF-BI-10004826"/>
    <x v="1"/>
    <x v="8"/>
    <s v="JM Magazine Binder"/>
    <x v="4130"/>
    <x v="7"/>
    <n v="0.2"/>
    <x v="4798"/>
  </r>
  <r>
    <n v="5777"/>
    <x v="2885"/>
    <x v="0"/>
    <x v="429"/>
    <d v="2013-12-09T00:00:00"/>
    <s v="Standard Class"/>
    <s v="LM-17065"/>
    <s v="Liz MacKendrick"/>
    <x v="0"/>
    <x v="0"/>
    <s v="Auburn"/>
    <x v="15"/>
    <n v="13021"/>
    <x v="3"/>
    <s v="OFF-BI-10000301"/>
    <x v="1"/>
    <x v="8"/>
    <s v="GBC Instant Report Kit"/>
    <x v="1654"/>
    <x v="1"/>
    <n v="0.2"/>
    <x v="4799"/>
  </r>
  <r>
    <n v="5778"/>
    <x v="2886"/>
    <x v="0"/>
    <x v="429"/>
    <d v="2013-12-10T00:00:00"/>
    <s v="Standard Class"/>
    <s v="KT-16465"/>
    <s v="Kean Takahito"/>
    <x v="0"/>
    <x v="0"/>
    <s v="San Francisco"/>
    <x v="1"/>
    <n v="94109"/>
    <x v="1"/>
    <s v="OFF-PA-10000994"/>
    <x v="1"/>
    <x v="10"/>
    <s v="Xerox 1915"/>
    <x v="2840"/>
    <x v="7"/>
    <n v="0"/>
    <x v="3157"/>
  </r>
  <r>
    <n v="5779"/>
    <x v="2887"/>
    <x v="2"/>
    <x v="7"/>
    <d v="2011-11-18T00:00:00"/>
    <s v="Standard Class"/>
    <s v="AP-10915"/>
    <s v="Arthur Prichep"/>
    <x v="0"/>
    <x v="0"/>
    <s v="Los Angeles"/>
    <x v="1"/>
    <n v="90008"/>
    <x v="1"/>
    <s v="OFF-AR-10003156"/>
    <x v="1"/>
    <x v="6"/>
    <s v="50 Colored Long Pencils"/>
    <x v="429"/>
    <x v="1"/>
    <n v="0"/>
    <x v="439"/>
  </r>
  <r>
    <n v="5780"/>
    <x v="2887"/>
    <x v="2"/>
    <x v="7"/>
    <d v="2011-11-18T00:00:00"/>
    <s v="Standard Class"/>
    <s v="AP-10915"/>
    <s v="Arthur Prichep"/>
    <x v="0"/>
    <x v="0"/>
    <s v="Los Angeles"/>
    <x v="1"/>
    <n v="90008"/>
    <x v="1"/>
    <s v="FUR-CH-10000988"/>
    <x v="0"/>
    <x v="1"/>
    <s v="Hon Olson Stacker Stools"/>
    <x v="4131"/>
    <x v="7"/>
    <n v="0.2"/>
    <x v="4800"/>
  </r>
  <r>
    <n v="5781"/>
    <x v="2888"/>
    <x v="1"/>
    <x v="788"/>
    <d v="2012-04-09T00:00:00"/>
    <s v="Standard Class"/>
    <s v="JD-15790"/>
    <s v="John Dryer"/>
    <x v="0"/>
    <x v="0"/>
    <s v="Los Angeles"/>
    <x v="1"/>
    <n v="90049"/>
    <x v="1"/>
    <s v="TEC-MA-10003329"/>
    <x v="2"/>
    <x v="15"/>
    <s v="Vtech AT&amp;T CL2940 Corded Speakerphone, Black"/>
    <x v="981"/>
    <x v="1"/>
    <n v="0.2"/>
    <x v="4801"/>
  </r>
  <r>
    <n v="5782"/>
    <x v="2889"/>
    <x v="1"/>
    <x v="295"/>
    <d v="2012-12-16T00:00:00"/>
    <s v="Second Class"/>
    <s v="XP-21865"/>
    <s v="Xylona Preis"/>
    <x v="0"/>
    <x v="0"/>
    <s v="Chico"/>
    <x v="1"/>
    <n v="95928"/>
    <x v="1"/>
    <s v="OFF-AR-10001547"/>
    <x v="1"/>
    <x v="6"/>
    <s v="Newell 311"/>
    <x v="4132"/>
    <x v="7"/>
    <n v="0"/>
    <x v="4802"/>
  </r>
  <r>
    <n v="5783"/>
    <x v="2889"/>
    <x v="1"/>
    <x v="295"/>
    <d v="2012-12-16T00:00:00"/>
    <s v="Second Class"/>
    <s v="XP-21865"/>
    <s v="Xylona Preis"/>
    <x v="0"/>
    <x v="0"/>
    <s v="Chico"/>
    <x v="1"/>
    <n v="95928"/>
    <x v="1"/>
    <s v="OFF-EN-10003072"/>
    <x v="1"/>
    <x v="12"/>
    <s v="Peel &amp; Seel Envelopes"/>
    <x v="2887"/>
    <x v="4"/>
    <n v="0"/>
    <x v="4803"/>
  </r>
  <r>
    <n v="5784"/>
    <x v="2889"/>
    <x v="1"/>
    <x v="295"/>
    <d v="2012-12-16T00:00:00"/>
    <s v="Second Class"/>
    <s v="XP-21865"/>
    <s v="Xylona Preis"/>
    <x v="0"/>
    <x v="0"/>
    <s v="Chico"/>
    <x v="1"/>
    <n v="95928"/>
    <x v="1"/>
    <s v="OFF-PA-10000726"/>
    <x v="1"/>
    <x v="10"/>
    <s v="Black Print Carbonless Snap-Off Rapid Letter, 8 1/2&quot; x 7&quot;"/>
    <x v="2978"/>
    <x v="4"/>
    <n v="0"/>
    <x v="4804"/>
  </r>
  <r>
    <n v="5785"/>
    <x v="2890"/>
    <x v="3"/>
    <x v="280"/>
    <d v="2014-10-09T00:00:00"/>
    <s v="Standard Class"/>
    <s v="JK-16090"/>
    <s v="Juliana Krohn"/>
    <x v="0"/>
    <x v="0"/>
    <s v="Springfield"/>
    <x v="21"/>
    <n v="97477"/>
    <x v="1"/>
    <s v="FUR-BO-10001972"/>
    <x v="0"/>
    <x v="0"/>
    <s v="O'Sullivan 4-Shelf Bookcase in Odessa Pine"/>
    <x v="4133"/>
    <x v="5"/>
    <n v="0.7"/>
    <x v="4805"/>
  </r>
  <r>
    <n v="5786"/>
    <x v="2890"/>
    <x v="3"/>
    <x v="280"/>
    <d v="2014-10-09T00:00:00"/>
    <s v="Standard Class"/>
    <s v="JK-16090"/>
    <s v="Juliana Krohn"/>
    <x v="0"/>
    <x v="0"/>
    <s v="Springfield"/>
    <x v="21"/>
    <n v="97477"/>
    <x v="1"/>
    <s v="OFF-SU-10004664"/>
    <x v="1"/>
    <x v="14"/>
    <s v="Acme Softgrip Scissors"/>
    <x v="384"/>
    <x v="5"/>
    <n v="0.2"/>
    <x v="4806"/>
  </r>
  <r>
    <n v="5787"/>
    <x v="2890"/>
    <x v="3"/>
    <x v="280"/>
    <d v="2014-10-09T00:00:00"/>
    <s v="Standard Class"/>
    <s v="JK-16090"/>
    <s v="Juliana Krohn"/>
    <x v="0"/>
    <x v="0"/>
    <s v="Springfield"/>
    <x v="21"/>
    <n v="97477"/>
    <x v="1"/>
    <s v="OFF-BI-10003676"/>
    <x v="1"/>
    <x v="8"/>
    <s v="GBC Standard Recycled Report Covers, Clear Plastic Sheets"/>
    <x v="4134"/>
    <x v="3"/>
    <n v="0.7"/>
    <x v="4807"/>
  </r>
  <r>
    <n v="5788"/>
    <x v="2890"/>
    <x v="3"/>
    <x v="280"/>
    <d v="2014-10-09T00:00:00"/>
    <s v="Standard Class"/>
    <s v="JK-16090"/>
    <s v="Juliana Krohn"/>
    <x v="0"/>
    <x v="0"/>
    <s v="Springfield"/>
    <x v="21"/>
    <n v="97477"/>
    <x v="1"/>
    <s v="OFF-AR-10003727"/>
    <x v="1"/>
    <x v="6"/>
    <s v="Berol Giant Pencil Sharpener"/>
    <x v="4135"/>
    <x v="3"/>
    <n v="0.2"/>
    <x v="4808"/>
  </r>
  <r>
    <n v="5789"/>
    <x v="2891"/>
    <x v="3"/>
    <x v="318"/>
    <d v="2014-04-15T00:00:00"/>
    <s v="Second Class"/>
    <s v="MG-18205"/>
    <s v="Mitch Gastineau"/>
    <x v="1"/>
    <x v="0"/>
    <s v="Jacksonville"/>
    <x v="2"/>
    <n v="32216"/>
    <x v="0"/>
    <s v="FUR-FU-10003829"/>
    <x v="0"/>
    <x v="5"/>
    <s v="Stackable Trays"/>
    <x v="4136"/>
    <x v="2"/>
    <n v="0.2"/>
    <x v="4809"/>
  </r>
  <r>
    <n v="5790"/>
    <x v="2891"/>
    <x v="3"/>
    <x v="318"/>
    <d v="2014-04-15T00:00:00"/>
    <s v="Second Class"/>
    <s v="MG-18205"/>
    <s v="Mitch Gastineau"/>
    <x v="1"/>
    <x v="0"/>
    <s v="Jacksonville"/>
    <x v="2"/>
    <n v="32216"/>
    <x v="0"/>
    <s v="OFF-BI-10003712"/>
    <x v="1"/>
    <x v="8"/>
    <s v="Acco Pressboard Covers with Storage Hooks, 14 7/8&quot; x 11&quot;, Light Blue"/>
    <x v="2974"/>
    <x v="1"/>
    <n v="0.7"/>
    <x v="4810"/>
  </r>
  <r>
    <n v="5791"/>
    <x v="2892"/>
    <x v="3"/>
    <x v="365"/>
    <d v="2014-10-03T00:00:00"/>
    <s v="First Class"/>
    <s v="PG-18820"/>
    <s v="Patrick Gardner"/>
    <x v="0"/>
    <x v="0"/>
    <s v="Bakersfield"/>
    <x v="1"/>
    <n v="93309"/>
    <x v="1"/>
    <s v="OFF-FA-10002280"/>
    <x v="1"/>
    <x v="13"/>
    <s v="Advantus Plastic Paper Clips"/>
    <x v="768"/>
    <x v="3"/>
    <n v="0"/>
    <x v="790"/>
  </r>
  <r>
    <n v="5792"/>
    <x v="2892"/>
    <x v="3"/>
    <x v="365"/>
    <d v="2014-10-03T00:00:00"/>
    <s v="First Class"/>
    <s v="PG-18820"/>
    <s v="Patrick Gardner"/>
    <x v="0"/>
    <x v="0"/>
    <s v="Bakersfield"/>
    <x v="1"/>
    <n v="93309"/>
    <x v="1"/>
    <s v="FUR-CH-10002961"/>
    <x v="0"/>
    <x v="1"/>
    <s v="Leather Task Chair, Black"/>
    <x v="74"/>
    <x v="7"/>
    <n v="0.2"/>
    <x v="232"/>
  </r>
  <r>
    <n v="5793"/>
    <x v="2892"/>
    <x v="3"/>
    <x v="365"/>
    <d v="2014-10-03T00:00:00"/>
    <s v="First Class"/>
    <s v="PG-18820"/>
    <s v="Patrick Gardner"/>
    <x v="0"/>
    <x v="0"/>
    <s v="Bakersfield"/>
    <x v="1"/>
    <n v="93309"/>
    <x v="1"/>
    <s v="OFF-AP-10002578"/>
    <x v="1"/>
    <x v="9"/>
    <s v="Fellowes Premier Superior Surge Suppressor, 10-Outlet, With Phone and Remote"/>
    <x v="2064"/>
    <x v="0"/>
    <n v="0"/>
    <x v="2224"/>
  </r>
  <r>
    <n v="5794"/>
    <x v="2892"/>
    <x v="3"/>
    <x v="365"/>
    <d v="2014-10-03T00:00:00"/>
    <s v="First Class"/>
    <s v="PG-18820"/>
    <s v="Patrick Gardner"/>
    <x v="0"/>
    <x v="0"/>
    <s v="Bakersfield"/>
    <x v="1"/>
    <n v="93309"/>
    <x v="1"/>
    <s v="FUR-FU-10004848"/>
    <x v="0"/>
    <x v="5"/>
    <s v="Howard Miller 13-3/4&quot; Diameter Brushed Chrome Round Wall Clock"/>
    <x v="2678"/>
    <x v="7"/>
    <n v="0"/>
    <x v="1398"/>
  </r>
  <r>
    <n v="5795"/>
    <x v="2892"/>
    <x v="3"/>
    <x v="365"/>
    <d v="2014-10-03T00:00:00"/>
    <s v="First Class"/>
    <s v="PG-18820"/>
    <s v="Patrick Gardner"/>
    <x v="0"/>
    <x v="0"/>
    <s v="Bakersfield"/>
    <x v="1"/>
    <n v="93309"/>
    <x v="1"/>
    <s v="OFF-BI-10003364"/>
    <x v="1"/>
    <x v="8"/>
    <s v="Binding Machine Supplies"/>
    <x v="1004"/>
    <x v="0"/>
    <n v="0.2"/>
    <x v="1043"/>
  </r>
  <r>
    <n v="5796"/>
    <x v="2893"/>
    <x v="2"/>
    <x v="411"/>
    <d v="2011-10-03T00:00:00"/>
    <s v="Second Class"/>
    <s v="LD-17005"/>
    <s v="Lisa DeCherney"/>
    <x v="0"/>
    <x v="0"/>
    <s v="New York City"/>
    <x v="15"/>
    <n v="10011"/>
    <x v="3"/>
    <s v="OFF-ST-10002615"/>
    <x v="1"/>
    <x v="4"/>
    <s v="Dual Level, Single-Width Filing Carts"/>
    <x v="4137"/>
    <x v="6"/>
    <n v="0"/>
    <x v="4811"/>
  </r>
  <r>
    <n v="5797"/>
    <x v="2893"/>
    <x v="2"/>
    <x v="411"/>
    <d v="2011-10-03T00:00:00"/>
    <s v="Second Class"/>
    <s v="LD-17005"/>
    <s v="Lisa DeCherney"/>
    <x v="0"/>
    <x v="0"/>
    <s v="New York City"/>
    <x v="15"/>
    <n v="10011"/>
    <x v="3"/>
    <s v="FUR-FU-10000521"/>
    <x v="0"/>
    <x v="5"/>
    <s v="Seth Thomas 14&quot; Putty-Colored Wall Clock"/>
    <x v="4138"/>
    <x v="4"/>
    <n v="0"/>
    <x v="4812"/>
  </r>
  <r>
    <n v="5798"/>
    <x v="2893"/>
    <x v="2"/>
    <x v="411"/>
    <d v="2011-10-03T00:00:00"/>
    <s v="Second Class"/>
    <s v="LD-17005"/>
    <s v="Lisa DeCherney"/>
    <x v="0"/>
    <x v="0"/>
    <s v="New York City"/>
    <x v="15"/>
    <n v="10011"/>
    <x v="3"/>
    <s v="OFF-LA-10000121"/>
    <x v="1"/>
    <x v="2"/>
    <s v="Avery 48"/>
    <x v="1381"/>
    <x v="1"/>
    <n v="0"/>
    <x v="3602"/>
  </r>
  <r>
    <n v="5799"/>
    <x v="2893"/>
    <x v="2"/>
    <x v="411"/>
    <d v="2011-10-03T00:00:00"/>
    <s v="Second Class"/>
    <s v="LD-17005"/>
    <s v="Lisa DeCherney"/>
    <x v="0"/>
    <x v="0"/>
    <s v="New York City"/>
    <x v="15"/>
    <n v="10011"/>
    <x v="3"/>
    <s v="OFF-PA-10001289"/>
    <x v="1"/>
    <x v="10"/>
    <s v="White Computer Printout Paper by Universal"/>
    <x v="2723"/>
    <x v="0"/>
    <n v="0"/>
    <x v="3014"/>
  </r>
  <r>
    <n v="5800"/>
    <x v="2894"/>
    <x v="2"/>
    <x v="1071"/>
    <d v="2011-08-25T00:00:00"/>
    <s v="Second Class"/>
    <s v="CR-12730"/>
    <s v="Craig Reiter"/>
    <x v="0"/>
    <x v="0"/>
    <s v="Chicago"/>
    <x v="10"/>
    <n v="60610"/>
    <x v="2"/>
    <s v="FUR-CH-10004495"/>
    <x v="0"/>
    <x v="1"/>
    <s v="Global Leather and Oak Executive Chair, Black"/>
    <x v="4139"/>
    <x v="0"/>
    <n v="0.3"/>
    <x v="4813"/>
  </r>
  <r>
    <n v="5801"/>
    <x v="2895"/>
    <x v="2"/>
    <x v="384"/>
    <d v="2011-07-14T00:00:00"/>
    <s v="First Class"/>
    <s v="MN-17935"/>
    <s v="Michael Nguyen"/>
    <x v="0"/>
    <x v="0"/>
    <s v="El Paso"/>
    <x v="5"/>
    <n v="79907"/>
    <x v="2"/>
    <s v="TEC-PH-10000895"/>
    <x v="2"/>
    <x v="7"/>
    <s v="Polycom VVX 310 VoIP phone"/>
    <x v="4140"/>
    <x v="4"/>
    <n v="0.2"/>
    <x v="4814"/>
  </r>
  <r>
    <n v="5802"/>
    <x v="2895"/>
    <x v="2"/>
    <x v="384"/>
    <d v="2011-07-14T00:00:00"/>
    <s v="First Class"/>
    <s v="MN-17935"/>
    <s v="Michael Nguyen"/>
    <x v="0"/>
    <x v="0"/>
    <s v="El Paso"/>
    <x v="5"/>
    <n v="79907"/>
    <x v="2"/>
    <s v="OFF-PA-10000552"/>
    <x v="1"/>
    <x v="10"/>
    <s v="Xerox 200"/>
    <x v="563"/>
    <x v="0"/>
    <n v="0.2"/>
    <x v="572"/>
  </r>
  <r>
    <n v="5803"/>
    <x v="2896"/>
    <x v="1"/>
    <x v="204"/>
    <d v="2012-03-24T00:00:00"/>
    <s v="First Class"/>
    <s v="RD-19900"/>
    <s v="Ruben Dartt"/>
    <x v="0"/>
    <x v="0"/>
    <s v="Thousand Oaks"/>
    <x v="1"/>
    <n v="91360"/>
    <x v="1"/>
    <s v="TEC-PH-10000376"/>
    <x v="2"/>
    <x v="7"/>
    <s v="Square Credit Card Reader"/>
    <x v="2992"/>
    <x v="0"/>
    <n v="0.2"/>
    <x v="4815"/>
  </r>
  <r>
    <n v="5804"/>
    <x v="2897"/>
    <x v="3"/>
    <x v="605"/>
    <d v="2014-05-20T00:00:00"/>
    <s v="Standard Class"/>
    <s v="JP-16135"/>
    <s v="Julie Prescott"/>
    <x v="2"/>
    <x v="0"/>
    <s v="Springfield"/>
    <x v="24"/>
    <n v="45503"/>
    <x v="3"/>
    <s v="OFF-AR-10003504"/>
    <x v="1"/>
    <x v="6"/>
    <s v="Newell 347"/>
    <x v="1518"/>
    <x v="1"/>
    <n v="0.2"/>
    <x v="4816"/>
  </r>
  <r>
    <n v="5805"/>
    <x v="2898"/>
    <x v="3"/>
    <x v="38"/>
    <d v="2014-11-20T00:00:00"/>
    <s v="Standard Class"/>
    <s v="KE-16420"/>
    <s v="Katrina Edelman"/>
    <x v="1"/>
    <x v="0"/>
    <s v="Dallas"/>
    <x v="5"/>
    <n v="75220"/>
    <x v="2"/>
    <s v="OFF-ST-10000943"/>
    <x v="1"/>
    <x v="4"/>
    <s v="Eldon ProFile File 'N Store Portable File Tub Letter/Legal Size Black"/>
    <x v="1845"/>
    <x v="4"/>
    <n v="0.2"/>
    <x v="1980"/>
  </r>
  <r>
    <n v="5806"/>
    <x v="2898"/>
    <x v="3"/>
    <x v="38"/>
    <d v="2014-11-20T00:00:00"/>
    <s v="Standard Class"/>
    <s v="KE-16420"/>
    <s v="Katrina Edelman"/>
    <x v="1"/>
    <x v="0"/>
    <s v="Dallas"/>
    <x v="5"/>
    <n v="75220"/>
    <x v="2"/>
    <s v="FUR-BO-10003441"/>
    <x v="0"/>
    <x v="0"/>
    <s v="Bush Westfield Collection Bookcases, Fully Assembled"/>
    <x v="4141"/>
    <x v="1"/>
    <n v="0.32"/>
    <x v="4817"/>
  </r>
  <r>
    <n v="5807"/>
    <x v="2899"/>
    <x v="0"/>
    <x v="913"/>
    <d v="2013-09-08T00:00:00"/>
    <s v="Second Class"/>
    <s v="DL-13315"/>
    <s v="Delfina Latchford"/>
    <x v="0"/>
    <x v="0"/>
    <s v="Knoxville"/>
    <x v="18"/>
    <n v="37918"/>
    <x v="0"/>
    <s v="OFF-PA-10002195"/>
    <x v="1"/>
    <x v="10"/>
    <s v="RSVP Cards &amp; Envelopes, Blank White, 8-1/2&quot; X 11&quot;, 24 Cards/25 Envelopes/Set"/>
    <x v="854"/>
    <x v="1"/>
    <n v="0.2"/>
    <x v="885"/>
  </r>
  <r>
    <n v="5808"/>
    <x v="2899"/>
    <x v="0"/>
    <x v="913"/>
    <d v="2013-09-08T00:00:00"/>
    <s v="Second Class"/>
    <s v="DL-13315"/>
    <s v="Delfina Latchford"/>
    <x v="0"/>
    <x v="0"/>
    <s v="Knoxville"/>
    <x v="18"/>
    <n v="37918"/>
    <x v="0"/>
    <s v="OFF-AP-10001205"/>
    <x v="1"/>
    <x v="9"/>
    <s v="Belkin 5 Outlet SurgeMaster Power Centers"/>
    <x v="2802"/>
    <x v="0"/>
    <n v="0.2"/>
    <x v="4818"/>
  </r>
  <r>
    <n v="5809"/>
    <x v="2899"/>
    <x v="0"/>
    <x v="913"/>
    <d v="2013-09-08T00:00:00"/>
    <s v="Second Class"/>
    <s v="DL-13315"/>
    <s v="Delfina Latchford"/>
    <x v="0"/>
    <x v="0"/>
    <s v="Knoxville"/>
    <x v="18"/>
    <n v="37918"/>
    <x v="0"/>
    <s v="OFF-AR-10002987"/>
    <x v="1"/>
    <x v="6"/>
    <s v="Prismacolor Color Pencil Set"/>
    <x v="4142"/>
    <x v="0"/>
    <n v="0.2"/>
    <x v="3291"/>
  </r>
  <r>
    <n v="5810"/>
    <x v="2900"/>
    <x v="0"/>
    <x v="1072"/>
    <d v="2013-02-11T00:00:00"/>
    <s v="Standard Class"/>
    <s v="KB-16240"/>
    <s v="Karen Bern"/>
    <x v="1"/>
    <x v="0"/>
    <s v="Chattanooga"/>
    <x v="18"/>
    <n v="37421"/>
    <x v="0"/>
    <s v="FUR-FU-10000723"/>
    <x v="0"/>
    <x v="5"/>
    <s v="Deflect-o EconoMat Studded, No Bevel Mat for Low Pile Carpeting"/>
    <x v="4143"/>
    <x v="4"/>
    <n v="0.2"/>
    <x v="4819"/>
  </r>
  <r>
    <n v="5811"/>
    <x v="2901"/>
    <x v="1"/>
    <x v="204"/>
    <d v="2012-03-26T00:00:00"/>
    <s v="Standard Class"/>
    <s v="JD-16150"/>
    <s v="Justin Deggeller"/>
    <x v="1"/>
    <x v="0"/>
    <s v="San Diego"/>
    <x v="1"/>
    <n v="92037"/>
    <x v="1"/>
    <s v="OFF-PA-10003127"/>
    <x v="1"/>
    <x v="10"/>
    <s v="Staples"/>
    <x v="151"/>
    <x v="4"/>
    <n v="0"/>
    <x v="153"/>
  </r>
  <r>
    <n v="5812"/>
    <x v="2901"/>
    <x v="1"/>
    <x v="204"/>
    <d v="2012-03-26T00:00:00"/>
    <s v="Standard Class"/>
    <s v="JD-16150"/>
    <s v="Justin Deggeller"/>
    <x v="1"/>
    <x v="0"/>
    <s v="San Diego"/>
    <x v="1"/>
    <n v="92037"/>
    <x v="1"/>
    <s v="FUR-FU-10000747"/>
    <x v="0"/>
    <x v="5"/>
    <s v="Tenex B1-RE Series Chair Mats for Low Pile Carpets"/>
    <x v="1377"/>
    <x v="0"/>
    <n v="0"/>
    <x v="4820"/>
  </r>
  <r>
    <n v="5813"/>
    <x v="2901"/>
    <x v="1"/>
    <x v="204"/>
    <d v="2012-03-26T00:00:00"/>
    <s v="Standard Class"/>
    <s v="JD-16150"/>
    <s v="Justin Deggeller"/>
    <x v="1"/>
    <x v="0"/>
    <s v="San Diego"/>
    <x v="1"/>
    <n v="92037"/>
    <x v="1"/>
    <s v="TEC-PH-10001795"/>
    <x v="2"/>
    <x v="7"/>
    <s v="ClearOne CHATAttach 160 - speaker phone"/>
    <x v="4144"/>
    <x v="1"/>
    <n v="0.2"/>
    <x v="4821"/>
  </r>
  <r>
    <n v="5814"/>
    <x v="2902"/>
    <x v="1"/>
    <x v="740"/>
    <d v="2012-07-03T00:00:00"/>
    <s v="First Class"/>
    <s v="SR-20740"/>
    <s v="Steven Roelle"/>
    <x v="2"/>
    <x v="0"/>
    <s v="New York City"/>
    <x v="15"/>
    <n v="10024"/>
    <x v="3"/>
    <s v="OFF-PA-10003797"/>
    <x v="1"/>
    <x v="10"/>
    <s v="Xerox 209"/>
    <x v="541"/>
    <x v="1"/>
    <n v="0"/>
    <x v="551"/>
  </r>
  <r>
    <n v="5815"/>
    <x v="2903"/>
    <x v="1"/>
    <x v="925"/>
    <d v="2012-06-17T00:00:00"/>
    <s v="First Class"/>
    <s v="AC-10450"/>
    <s v="Amy Cox"/>
    <x v="0"/>
    <x v="0"/>
    <s v="Tampa"/>
    <x v="2"/>
    <n v="33614"/>
    <x v="0"/>
    <s v="TEC-AC-10002718"/>
    <x v="2"/>
    <x v="11"/>
    <s v="Belkin Standard 104 key USB Keyboard"/>
    <x v="4145"/>
    <x v="7"/>
    <n v="0.2"/>
    <x v="4822"/>
  </r>
  <r>
    <n v="5816"/>
    <x v="2904"/>
    <x v="2"/>
    <x v="35"/>
    <d v="2011-11-26T00:00:00"/>
    <s v="Same Day"/>
    <s v="LS-17245"/>
    <s v="Lynn Smith"/>
    <x v="0"/>
    <x v="0"/>
    <s v="Utica"/>
    <x v="15"/>
    <n v="13501"/>
    <x v="3"/>
    <s v="TEC-PH-10002170"/>
    <x v="2"/>
    <x v="7"/>
    <s v="ClearSounds CSC500 Amplified Spirit Phone Corded phone"/>
    <x v="463"/>
    <x v="4"/>
    <n v="0"/>
    <x v="4823"/>
  </r>
  <r>
    <n v="5817"/>
    <x v="2904"/>
    <x v="2"/>
    <x v="35"/>
    <d v="2011-11-26T00:00:00"/>
    <s v="Same Day"/>
    <s v="LS-17245"/>
    <s v="Lynn Smith"/>
    <x v="0"/>
    <x v="0"/>
    <s v="Utica"/>
    <x v="15"/>
    <n v="13501"/>
    <x v="3"/>
    <s v="OFF-BI-10001078"/>
    <x v="1"/>
    <x v="8"/>
    <s v="Acco PRESSTEX Data Binder with Storage Hooks, Dark Blue, 14 7/8&quot; X 11&quot;"/>
    <x v="4146"/>
    <x v="1"/>
    <n v="0.2"/>
    <x v="4824"/>
  </r>
  <r>
    <n v="5818"/>
    <x v="2904"/>
    <x v="2"/>
    <x v="35"/>
    <d v="2011-11-26T00:00:00"/>
    <s v="Same Day"/>
    <s v="LS-17245"/>
    <s v="Lynn Smith"/>
    <x v="0"/>
    <x v="0"/>
    <s v="Utica"/>
    <x v="15"/>
    <n v="13501"/>
    <x v="3"/>
    <s v="OFF-BI-10001031"/>
    <x v="1"/>
    <x v="8"/>
    <s v="Pressboard Data Binders by Wilson Jones"/>
    <x v="1232"/>
    <x v="4"/>
    <n v="0.2"/>
    <x v="4825"/>
  </r>
  <r>
    <n v="5819"/>
    <x v="2904"/>
    <x v="2"/>
    <x v="35"/>
    <d v="2011-11-26T00:00:00"/>
    <s v="Same Day"/>
    <s v="LS-17245"/>
    <s v="Lynn Smith"/>
    <x v="0"/>
    <x v="0"/>
    <s v="Utica"/>
    <x v="15"/>
    <n v="13501"/>
    <x v="3"/>
    <s v="OFF-LA-10001158"/>
    <x v="1"/>
    <x v="2"/>
    <s v="Avery Address/Shipping Labels for Typewriters, 4&quot; x 2&quot;"/>
    <x v="4147"/>
    <x v="6"/>
    <n v="0"/>
    <x v="4826"/>
  </r>
  <r>
    <n v="5820"/>
    <x v="2904"/>
    <x v="2"/>
    <x v="35"/>
    <d v="2011-11-26T00:00:00"/>
    <s v="Same Day"/>
    <s v="LS-17245"/>
    <s v="Lynn Smith"/>
    <x v="0"/>
    <x v="0"/>
    <s v="Utica"/>
    <x v="15"/>
    <n v="13501"/>
    <x v="3"/>
    <s v="OFF-LA-10001613"/>
    <x v="1"/>
    <x v="2"/>
    <s v="Avery File Folder Labels"/>
    <x v="132"/>
    <x v="4"/>
    <n v="0"/>
    <x v="2084"/>
  </r>
  <r>
    <n v="5821"/>
    <x v="2905"/>
    <x v="3"/>
    <x v="605"/>
    <d v="2014-05-19T00:00:00"/>
    <s v="Standard Class"/>
    <s v="CS-12175"/>
    <s v="Charles Sheldon"/>
    <x v="1"/>
    <x v="0"/>
    <s v="San Francisco"/>
    <x v="1"/>
    <n v="94122"/>
    <x v="1"/>
    <s v="OFF-SU-10000157"/>
    <x v="1"/>
    <x v="14"/>
    <s v="Compact Automatic Electric Letter Opener"/>
    <x v="4148"/>
    <x v="0"/>
    <n v="0"/>
    <x v="4827"/>
  </r>
  <r>
    <n v="5822"/>
    <x v="2905"/>
    <x v="3"/>
    <x v="605"/>
    <d v="2014-05-19T00:00:00"/>
    <s v="Standard Class"/>
    <s v="CS-12175"/>
    <s v="Charles Sheldon"/>
    <x v="1"/>
    <x v="0"/>
    <s v="San Francisco"/>
    <x v="1"/>
    <n v="94122"/>
    <x v="1"/>
    <s v="OFF-AP-10004868"/>
    <x v="1"/>
    <x v="9"/>
    <s v="Hoover Commercial Soft Guard Upright Vacuum And Disposable Filtration Bags"/>
    <x v="4149"/>
    <x v="7"/>
    <n v="0"/>
    <x v="4828"/>
  </r>
  <r>
    <n v="5823"/>
    <x v="2905"/>
    <x v="3"/>
    <x v="605"/>
    <d v="2014-05-19T00:00:00"/>
    <s v="Standard Class"/>
    <s v="CS-12175"/>
    <s v="Charles Sheldon"/>
    <x v="1"/>
    <x v="0"/>
    <s v="San Francisco"/>
    <x v="1"/>
    <n v="94122"/>
    <x v="1"/>
    <s v="FUR-TA-10001520"/>
    <x v="0"/>
    <x v="3"/>
    <s v="Lesro Sheffield Collection Coffee Table, End Table, Center Table, Corner Table"/>
    <x v="4150"/>
    <x v="2"/>
    <n v="0.2"/>
    <x v="4829"/>
  </r>
  <r>
    <n v="5824"/>
    <x v="2905"/>
    <x v="3"/>
    <x v="605"/>
    <d v="2014-05-19T00:00:00"/>
    <s v="Standard Class"/>
    <s v="CS-12175"/>
    <s v="Charles Sheldon"/>
    <x v="1"/>
    <x v="0"/>
    <s v="San Francisco"/>
    <x v="1"/>
    <n v="94122"/>
    <x v="1"/>
    <s v="OFF-BI-10001900"/>
    <x v="1"/>
    <x v="8"/>
    <s v="DXL Angle-View Binders with Locking Rings, Black"/>
    <x v="4151"/>
    <x v="4"/>
    <n v="0.2"/>
    <x v="4830"/>
  </r>
  <r>
    <n v="5825"/>
    <x v="2906"/>
    <x v="2"/>
    <x v="1073"/>
    <d v="2011-05-02T00:00:00"/>
    <s v="Same Day"/>
    <s v="AR-10510"/>
    <s v="Andrew Roberts"/>
    <x v="0"/>
    <x v="0"/>
    <s v="Columbus"/>
    <x v="24"/>
    <n v="43229"/>
    <x v="3"/>
    <s v="OFF-AP-10003971"/>
    <x v="1"/>
    <x v="9"/>
    <s v="Belkin 6 Outlet Metallic Surge Strip"/>
    <x v="4152"/>
    <x v="1"/>
    <n v="0.2"/>
    <x v="4831"/>
  </r>
  <r>
    <n v="5826"/>
    <x v="2907"/>
    <x v="3"/>
    <x v="213"/>
    <d v="2014-09-07T00:00:00"/>
    <s v="Second Class"/>
    <s v="KB-16405"/>
    <s v="Katrina Bavinger"/>
    <x v="2"/>
    <x v="0"/>
    <s v="New York City"/>
    <x v="15"/>
    <n v="10035"/>
    <x v="3"/>
    <s v="OFF-PA-10000418"/>
    <x v="1"/>
    <x v="10"/>
    <s v="Xerox 189"/>
    <x v="1257"/>
    <x v="4"/>
    <n v="0"/>
    <x v="4832"/>
  </r>
  <r>
    <n v="5827"/>
    <x v="2907"/>
    <x v="3"/>
    <x v="213"/>
    <d v="2014-09-07T00:00:00"/>
    <s v="Second Class"/>
    <s v="KB-16405"/>
    <s v="Katrina Bavinger"/>
    <x v="2"/>
    <x v="0"/>
    <s v="New York City"/>
    <x v="15"/>
    <n v="10035"/>
    <x v="3"/>
    <s v="FUR-CH-10004626"/>
    <x v="0"/>
    <x v="1"/>
    <s v="Office Star Flex Back Scooter Chair with Aluminum Finish Frame"/>
    <x v="4153"/>
    <x v="7"/>
    <n v="0.1"/>
    <x v="4833"/>
  </r>
  <r>
    <n v="5828"/>
    <x v="2907"/>
    <x v="3"/>
    <x v="213"/>
    <d v="2014-09-07T00:00:00"/>
    <s v="Second Class"/>
    <s v="KB-16405"/>
    <s v="Katrina Bavinger"/>
    <x v="2"/>
    <x v="0"/>
    <s v="New York City"/>
    <x v="15"/>
    <n v="10035"/>
    <x v="3"/>
    <s v="FUR-CH-10004860"/>
    <x v="0"/>
    <x v="1"/>
    <s v="Global Low Back Tilter Chair"/>
    <x v="4154"/>
    <x v="0"/>
    <n v="0.1"/>
    <x v="4834"/>
  </r>
  <r>
    <n v="5829"/>
    <x v="2907"/>
    <x v="3"/>
    <x v="213"/>
    <d v="2014-09-07T00:00:00"/>
    <s v="Second Class"/>
    <s v="KB-16405"/>
    <s v="Katrina Bavinger"/>
    <x v="2"/>
    <x v="0"/>
    <s v="New York City"/>
    <x v="15"/>
    <n v="10035"/>
    <x v="3"/>
    <s v="OFF-AR-10003251"/>
    <x v="1"/>
    <x v="6"/>
    <s v="Prang Drawing Pencil Set"/>
    <x v="348"/>
    <x v="0"/>
    <n v="0"/>
    <x v="2470"/>
  </r>
  <r>
    <n v="5830"/>
    <x v="2908"/>
    <x v="0"/>
    <x v="275"/>
    <d v="2013-12-08T00:00:00"/>
    <s v="Standard Class"/>
    <s v="MM-17920"/>
    <s v="Michael Moore"/>
    <x v="0"/>
    <x v="0"/>
    <s v="Richmond"/>
    <x v="14"/>
    <n v="47374"/>
    <x v="2"/>
    <s v="FUR-TA-10004575"/>
    <x v="0"/>
    <x v="3"/>
    <s v="Hon 5100 Series Wood Tables"/>
    <x v="4155"/>
    <x v="0"/>
    <n v="0"/>
    <x v="4835"/>
  </r>
  <r>
    <n v="5831"/>
    <x v="2908"/>
    <x v="0"/>
    <x v="275"/>
    <d v="2013-12-08T00:00:00"/>
    <s v="Standard Class"/>
    <s v="MM-17920"/>
    <s v="Michael Moore"/>
    <x v="0"/>
    <x v="0"/>
    <s v="Richmond"/>
    <x v="14"/>
    <n v="47374"/>
    <x v="2"/>
    <s v="FUR-CH-10004754"/>
    <x v="0"/>
    <x v="1"/>
    <s v="Global Stack Chair with Arms, Black"/>
    <x v="4156"/>
    <x v="7"/>
    <n v="0"/>
    <x v="4836"/>
  </r>
  <r>
    <n v="5832"/>
    <x v="2909"/>
    <x v="1"/>
    <x v="1074"/>
    <d v="2012-07-22T00:00:00"/>
    <s v="Standard Class"/>
    <s v="RF-19735"/>
    <s v="Roland Fjeld"/>
    <x v="0"/>
    <x v="0"/>
    <s v="San Diego"/>
    <x v="1"/>
    <n v="92105"/>
    <x v="1"/>
    <s v="TEC-AC-10003095"/>
    <x v="2"/>
    <x v="11"/>
    <s v="Logitech G35 7.1-Channel Surround Sound Headset"/>
    <x v="4157"/>
    <x v="4"/>
    <n v="0"/>
    <x v="4837"/>
  </r>
  <r>
    <n v="5833"/>
    <x v="2910"/>
    <x v="0"/>
    <x v="658"/>
    <d v="2013-07-27T00:00:00"/>
    <s v="Standard Class"/>
    <s v="BP-11290"/>
    <s v="Beth Paige"/>
    <x v="0"/>
    <x v="0"/>
    <s v="Concord"/>
    <x v="3"/>
    <n v="28027"/>
    <x v="0"/>
    <s v="OFF-LA-10000262"/>
    <x v="1"/>
    <x v="2"/>
    <s v="Avery 494"/>
    <x v="303"/>
    <x v="1"/>
    <n v="0.2"/>
    <x v="308"/>
  </r>
  <r>
    <n v="5834"/>
    <x v="2910"/>
    <x v="0"/>
    <x v="658"/>
    <d v="2013-07-27T00:00:00"/>
    <s v="Standard Class"/>
    <s v="BP-11290"/>
    <s v="Beth Paige"/>
    <x v="0"/>
    <x v="0"/>
    <s v="Concord"/>
    <x v="3"/>
    <n v="28027"/>
    <x v="0"/>
    <s v="FUR-CH-10002961"/>
    <x v="0"/>
    <x v="1"/>
    <s v="Leather Task Chair, Black"/>
    <x v="4158"/>
    <x v="2"/>
    <n v="0.2"/>
    <x v="232"/>
  </r>
  <r>
    <n v="5835"/>
    <x v="2911"/>
    <x v="1"/>
    <x v="988"/>
    <d v="2012-06-16T00:00:00"/>
    <s v="Standard Class"/>
    <s v="MJ-17740"/>
    <s v="Max Jones"/>
    <x v="0"/>
    <x v="0"/>
    <s v="Miami"/>
    <x v="2"/>
    <n v="33178"/>
    <x v="0"/>
    <s v="OFF-BI-10003876"/>
    <x v="1"/>
    <x v="8"/>
    <s v="Green Canvas Binder for 8-1/2&quot; x 14&quot; Sheets"/>
    <x v="4159"/>
    <x v="2"/>
    <n v="0.7"/>
    <x v="4838"/>
  </r>
  <r>
    <n v="5836"/>
    <x v="2911"/>
    <x v="1"/>
    <x v="988"/>
    <d v="2012-06-16T00:00:00"/>
    <s v="Standard Class"/>
    <s v="MJ-17740"/>
    <s v="Max Jones"/>
    <x v="0"/>
    <x v="0"/>
    <s v="Miami"/>
    <x v="2"/>
    <n v="33178"/>
    <x v="0"/>
    <s v="OFF-BI-10002133"/>
    <x v="1"/>
    <x v="8"/>
    <s v="Wilson Jones Elliptical Ring 3 1/2&quot; Capacity Binders, 800 sheets"/>
    <x v="1811"/>
    <x v="1"/>
    <n v="0.7"/>
    <x v="4839"/>
  </r>
  <r>
    <n v="5837"/>
    <x v="2911"/>
    <x v="1"/>
    <x v="988"/>
    <d v="2012-06-16T00:00:00"/>
    <s v="Standard Class"/>
    <s v="MJ-17740"/>
    <s v="Max Jones"/>
    <x v="0"/>
    <x v="0"/>
    <s v="Miami"/>
    <x v="2"/>
    <n v="33178"/>
    <x v="0"/>
    <s v="TEC-AC-10004396"/>
    <x v="2"/>
    <x v="11"/>
    <s v="Logitech Keyboard K120"/>
    <x v="4160"/>
    <x v="2"/>
    <n v="0.2"/>
    <x v="4840"/>
  </r>
  <r>
    <n v="5838"/>
    <x v="2912"/>
    <x v="3"/>
    <x v="344"/>
    <d v="2014-12-04T00:00:00"/>
    <s v="Standard Class"/>
    <s v="DO-13645"/>
    <s v="Doug O'Connell"/>
    <x v="0"/>
    <x v="0"/>
    <s v="Los Angeles"/>
    <x v="1"/>
    <n v="90036"/>
    <x v="1"/>
    <s v="TEC-PH-10004100"/>
    <x v="2"/>
    <x v="7"/>
    <s v="Griffin GC17055 Auxiliary Audio Cable"/>
    <x v="4161"/>
    <x v="4"/>
    <n v="0.2"/>
    <x v="4841"/>
  </r>
  <r>
    <n v="5839"/>
    <x v="2913"/>
    <x v="1"/>
    <x v="1075"/>
    <d v="2012-04-03T00:00:00"/>
    <s v="Standard Class"/>
    <s v="MV-17485"/>
    <s v="Mark Van Huff"/>
    <x v="0"/>
    <x v="0"/>
    <s v="Seattle"/>
    <x v="4"/>
    <n v="98115"/>
    <x v="1"/>
    <s v="OFF-ST-10000636"/>
    <x v="1"/>
    <x v="4"/>
    <s v="Rogers Profile Extra Capacity Storage Tub"/>
    <x v="4162"/>
    <x v="2"/>
    <n v="0"/>
    <x v="4842"/>
  </r>
  <r>
    <n v="5840"/>
    <x v="2914"/>
    <x v="1"/>
    <x v="357"/>
    <d v="2012-09-26T00:00:00"/>
    <s v="Second Class"/>
    <s v="MG-17875"/>
    <s v="Michael Grace"/>
    <x v="2"/>
    <x v="0"/>
    <s v="Arlington"/>
    <x v="17"/>
    <n v="22204"/>
    <x v="0"/>
    <s v="OFF-PA-10001972"/>
    <x v="1"/>
    <x v="10"/>
    <s v="Xerox 214"/>
    <x v="56"/>
    <x v="2"/>
    <n v="0"/>
    <x v="56"/>
  </r>
  <r>
    <n v="5841"/>
    <x v="2914"/>
    <x v="1"/>
    <x v="357"/>
    <d v="2012-09-26T00:00:00"/>
    <s v="Second Class"/>
    <s v="MG-17875"/>
    <s v="Michael Grace"/>
    <x v="2"/>
    <x v="0"/>
    <s v="Arlington"/>
    <x v="17"/>
    <n v="22204"/>
    <x v="0"/>
    <s v="FUR-FU-10002554"/>
    <x v="0"/>
    <x v="5"/>
    <s v="Westinghouse Floor Lamp with Metal Mesh Shade, Black"/>
    <x v="3264"/>
    <x v="0"/>
    <n v="0"/>
    <x v="4843"/>
  </r>
  <r>
    <n v="5842"/>
    <x v="2915"/>
    <x v="1"/>
    <x v="972"/>
    <d v="2012-11-21T00:00:00"/>
    <s v="Standard Class"/>
    <s v="BS-11665"/>
    <s v="Brian Stugart"/>
    <x v="0"/>
    <x v="0"/>
    <s v="San Diego"/>
    <x v="1"/>
    <n v="92105"/>
    <x v="1"/>
    <s v="TEC-PH-10003174"/>
    <x v="2"/>
    <x v="7"/>
    <s v="RCA ViSYS 25825 Wireless digital phone"/>
    <x v="4163"/>
    <x v="4"/>
    <n v="0.2"/>
    <x v="4844"/>
  </r>
  <r>
    <n v="5843"/>
    <x v="2915"/>
    <x v="1"/>
    <x v="972"/>
    <d v="2012-11-21T00:00:00"/>
    <s v="Standard Class"/>
    <s v="BS-11665"/>
    <s v="Brian Stugart"/>
    <x v="0"/>
    <x v="0"/>
    <s v="San Diego"/>
    <x v="1"/>
    <n v="92105"/>
    <x v="1"/>
    <s v="OFF-ST-10001418"/>
    <x v="1"/>
    <x v="4"/>
    <s v="Carina Media Storage Towers in Natural &amp; Black"/>
    <x v="4164"/>
    <x v="2"/>
    <n v="0"/>
    <x v="4845"/>
  </r>
  <r>
    <n v="5844"/>
    <x v="2915"/>
    <x v="1"/>
    <x v="972"/>
    <d v="2012-11-21T00:00:00"/>
    <s v="Standard Class"/>
    <s v="BS-11665"/>
    <s v="Brian Stugart"/>
    <x v="0"/>
    <x v="0"/>
    <s v="San Diego"/>
    <x v="1"/>
    <n v="92105"/>
    <x v="1"/>
    <s v="FUR-FU-10002813"/>
    <x v="0"/>
    <x v="5"/>
    <s v="DAX Contemporary Wood Frame with Silver Metal Mat, Desktop, 11 x 14 Size"/>
    <x v="4165"/>
    <x v="4"/>
    <n v="0"/>
    <x v="4846"/>
  </r>
  <r>
    <n v="5845"/>
    <x v="2915"/>
    <x v="1"/>
    <x v="972"/>
    <d v="2012-11-21T00:00:00"/>
    <s v="Standard Class"/>
    <s v="BS-11665"/>
    <s v="Brian Stugart"/>
    <x v="0"/>
    <x v="0"/>
    <s v="San Diego"/>
    <x v="1"/>
    <n v="92105"/>
    <x v="1"/>
    <s v="OFF-ST-10000129"/>
    <x v="1"/>
    <x v="4"/>
    <s v="Fellowes Recycled Storage Drawers"/>
    <x v="4166"/>
    <x v="3"/>
    <n v="0"/>
    <x v="4847"/>
  </r>
  <r>
    <n v="5846"/>
    <x v="2915"/>
    <x v="1"/>
    <x v="972"/>
    <d v="2012-11-21T00:00:00"/>
    <s v="Standard Class"/>
    <s v="BS-11665"/>
    <s v="Brian Stugart"/>
    <x v="0"/>
    <x v="0"/>
    <s v="San Diego"/>
    <x v="1"/>
    <n v="92105"/>
    <x v="1"/>
    <s v="OFF-PA-10001639"/>
    <x v="1"/>
    <x v="10"/>
    <s v="Xerox 203"/>
    <x v="56"/>
    <x v="2"/>
    <n v="0"/>
    <x v="56"/>
  </r>
  <r>
    <n v="5847"/>
    <x v="2915"/>
    <x v="1"/>
    <x v="972"/>
    <d v="2012-11-21T00:00:00"/>
    <s v="Standard Class"/>
    <s v="BS-11665"/>
    <s v="Brian Stugart"/>
    <x v="0"/>
    <x v="0"/>
    <s v="San Diego"/>
    <x v="1"/>
    <n v="92105"/>
    <x v="1"/>
    <s v="FUR-CH-10001708"/>
    <x v="0"/>
    <x v="1"/>
    <s v="Office Star - Contemporary Swivel Chair with Padded Adjustable Arms and Flex Back"/>
    <x v="4167"/>
    <x v="0"/>
    <n v="0.2"/>
    <x v="4848"/>
  </r>
  <r>
    <n v="5848"/>
    <x v="2915"/>
    <x v="1"/>
    <x v="972"/>
    <d v="2012-11-21T00:00:00"/>
    <s v="Standard Class"/>
    <s v="BS-11665"/>
    <s v="Brian Stugart"/>
    <x v="0"/>
    <x v="0"/>
    <s v="San Diego"/>
    <x v="1"/>
    <n v="92105"/>
    <x v="1"/>
    <s v="FUR-FU-10001591"/>
    <x v="0"/>
    <x v="5"/>
    <s v="Advantus Panel Wall Certificate Holder - 8.5x11"/>
    <x v="4168"/>
    <x v="1"/>
    <n v="0"/>
    <x v="4849"/>
  </r>
  <r>
    <n v="5849"/>
    <x v="2916"/>
    <x v="1"/>
    <x v="113"/>
    <d v="2012-11-14T00:00:00"/>
    <s v="Standard Class"/>
    <s v="PO-19180"/>
    <s v="Philisse Overcash"/>
    <x v="2"/>
    <x v="0"/>
    <s v="Roseville"/>
    <x v="11"/>
    <n v="55113"/>
    <x v="2"/>
    <s v="OFF-AP-10003849"/>
    <x v="1"/>
    <x v="9"/>
    <s v="Hoover Shoulder Vac Commercial Portable Vacuum"/>
    <x v="4169"/>
    <x v="0"/>
    <n v="0"/>
    <x v="4850"/>
  </r>
  <r>
    <n v="5850"/>
    <x v="2916"/>
    <x v="1"/>
    <x v="113"/>
    <d v="2012-11-14T00:00:00"/>
    <s v="Standard Class"/>
    <s v="PO-19180"/>
    <s v="Philisse Overcash"/>
    <x v="2"/>
    <x v="0"/>
    <s v="Roseville"/>
    <x v="11"/>
    <n v="55113"/>
    <x v="2"/>
    <s v="OFF-ST-10000078"/>
    <x v="1"/>
    <x v="4"/>
    <s v="Tennsco 6- and 18-Compartment Lockers"/>
    <x v="4170"/>
    <x v="1"/>
    <n v="0"/>
    <x v="4851"/>
  </r>
  <r>
    <n v="5851"/>
    <x v="2916"/>
    <x v="1"/>
    <x v="113"/>
    <d v="2012-11-14T00:00:00"/>
    <s v="Standard Class"/>
    <s v="PO-19180"/>
    <s v="Philisse Overcash"/>
    <x v="2"/>
    <x v="0"/>
    <s v="Roseville"/>
    <x v="11"/>
    <n v="55113"/>
    <x v="2"/>
    <s v="TEC-CO-10001571"/>
    <x v="2"/>
    <x v="16"/>
    <s v="Sharp 1540cs Digital Laser Copier"/>
    <x v="3745"/>
    <x v="7"/>
    <n v="0"/>
    <x v="4288"/>
  </r>
  <r>
    <n v="5852"/>
    <x v="2916"/>
    <x v="1"/>
    <x v="113"/>
    <d v="2012-11-14T00:00:00"/>
    <s v="Standard Class"/>
    <s v="PO-19180"/>
    <s v="Philisse Overcash"/>
    <x v="2"/>
    <x v="0"/>
    <s v="Roseville"/>
    <x v="11"/>
    <n v="55113"/>
    <x v="2"/>
    <s v="OFF-BI-10001658"/>
    <x v="1"/>
    <x v="8"/>
    <s v="GBC Standard Therm-A-Bind Covers"/>
    <x v="4171"/>
    <x v="1"/>
    <n v="0"/>
    <x v="4852"/>
  </r>
  <r>
    <n v="5853"/>
    <x v="2916"/>
    <x v="1"/>
    <x v="113"/>
    <d v="2012-11-14T00:00:00"/>
    <s v="Standard Class"/>
    <s v="PO-19180"/>
    <s v="Philisse Overcash"/>
    <x v="2"/>
    <x v="0"/>
    <s v="Roseville"/>
    <x v="11"/>
    <n v="55113"/>
    <x v="2"/>
    <s v="FUR-FU-10004351"/>
    <x v="0"/>
    <x v="5"/>
    <s v="Staples"/>
    <x v="4172"/>
    <x v="1"/>
    <n v="0"/>
    <x v="4853"/>
  </r>
  <r>
    <n v="5854"/>
    <x v="2917"/>
    <x v="2"/>
    <x v="1076"/>
    <d v="2011-09-14T00:00:00"/>
    <s v="Standard Class"/>
    <s v="DA-13450"/>
    <s v="Dianna Arnett"/>
    <x v="2"/>
    <x v="0"/>
    <s v="Virginia Beach"/>
    <x v="17"/>
    <n v="23464"/>
    <x v="0"/>
    <s v="OFF-BI-10003314"/>
    <x v="1"/>
    <x v="8"/>
    <s v="Tuff Stuff Recycled Round Ring Binders"/>
    <x v="1328"/>
    <x v="0"/>
    <n v="0"/>
    <x v="4854"/>
  </r>
  <r>
    <n v="5855"/>
    <x v="2918"/>
    <x v="1"/>
    <x v="1077"/>
    <d v="2012-08-11T00:00:00"/>
    <s v="Standard Class"/>
    <s v="AH-10690"/>
    <s v="Anna Häberlin"/>
    <x v="1"/>
    <x v="0"/>
    <s v="Dallas"/>
    <x v="5"/>
    <n v="75220"/>
    <x v="2"/>
    <s v="OFF-ST-10001505"/>
    <x v="1"/>
    <x v="4"/>
    <s v="Perma STOR-ALL Hanging File Box, 13 1/8&quot;W x 12 1/4&quot;D x 10 1/2&quot;H"/>
    <x v="1399"/>
    <x v="3"/>
    <n v="0.2"/>
    <x v="1774"/>
  </r>
  <r>
    <n v="5856"/>
    <x v="2918"/>
    <x v="1"/>
    <x v="1077"/>
    <d v="2012-08-11T00:00:00"/>
    <s v="Standard Class"/>
    <s v="AH-10690"/>
    <s v="Anna Häberlin"/>
    <x v="1"/>
    <x v="0"/>
    <s v="Dallas"/>
    <x v="5"/>
    <n v="75220"/>
    <x v="2"/>
    <s v="OFF-SU-10003567"/>
    <x v="1"/>
    <x v="14"/>
    <s v="Stiletto Hand Letter Openers"/>
    <x v="4173"/>
    <x v="1"/>
    <n v="0.2"/>
    <x v="4855"/>
  </r>
  <r>
    <n v="5857"/>
    <x v="2918"/>
    <x v="1"/>
    <x v="1077"/>
    <d v="2012-08-11T00:00:00"/>
    <s v="Standard Class"/>
    <s v="AH-10690"/>
    <s v="Anna Häberlin"/>
    <x v="1"/>
    <x v="0"/>
    <s v="Dallas"/>
    <x v="5"/>
    <n v="75220"/>
    <x v="2"/>
    <s v="OFF-BI-10002982"/>
    <x v="1"/>
    <x v="8"/>
    <s v="Avery Self-Adhesive Photo Pockets for Polaroid Photos"/>
    <x v="4174"/>
    <x v="7"/>
    <n v="0.8"/>
    <x v="4856"/>
  </r>
  <r>
    <n v="5858"/>
    <x v="2918"/>
    <x v="1"/>
    <x v="1077"/>
    <d v="2012-08-11T00:00:00"/>
    <s v="Standard Class"/>
    <s v="AH-10690"/>
    <s v="Anna Häberlin"/>
    <x v="1"/>
    <x v="0"/>
    <s v="Dallas"/>
    <x v="5"/>
    <n v="75220"/>
    <x v="2"/>
    <s v="FUR-FU-10002364"/>
    <x v="0"/>
    <x v="5"/>
    <s v="Eldon Expressions Wood Desk Accessories, Oak"/>
    <x v="1816"/>
    <x v="2"/>
    <n v="0.6"/>
    <x v="1946"/>
  </r>
  <r>
    <n v="5859"/>
    <x v="2919"/>
    <x v="3"/>
    <x v="213"/>
    <d v="2014-09-08T00:00:00"/>
    <s v="Second Class"/>
    <s v="JK-15730"/>
    <s v="Joe Kamberova"/>
    <x v="0"/>
    <x v="0"/>
    <s v="Concord"/>
    <x v="1"/>
    <n v="94521"/>
    <x v="1"/>
    <s v="FUR-BO-10004218"/>
    <x v="0"/>
    <x v="0"/>
    <s v="Bush Heritage Pine Collection 5-Shelf Bookcase, Albany Pine Finish, *Special Order"/>
    <x v="4175"/>
    <x v="0"/>
    <n v="0.15"/>
    <x v="4857"/>
  </r>
  <r>
    <n v="5860"/>
    <x v="2920"/>
    <x v="1"/>
    <x v="549"/>
    <d v="2012-11-08T00:00:00"/>
    <s v="Standard Class"/>
    <s v="MS-17530"/>
    <s v="MaryBeth Skach"/>
    <x v="0"/>
    <x v="0"/>
    <s v="Conway"/>
    <x v="36"/>
    <n v="72032"/>
    <x v="0"/>
    <s v="FUR-TA-10002530"/>
    <x v="0"/>
    <x v="3"/>
    <s v="Iceberg OfficeWorks 42&quot; Round Tables"/>
    <x v="85"/>
    <x v="0"/>
    <n v="0"/>
    <x v="4858"/>
  </r>
  <r>
    <n v="5861"/>
    <x v="2921"/>
    <x v="1"/>
    <x v="1078"/>
    <d v="2012-05-04T00:00:00"/>
    <s v="Second Class"/>
    <s v="JK-15640"/>
    <s v="Jim Kriz"/>
    <x v="2"/>
    <x v="0"/>
    <s v="Philadelphia"/>
    <x v="9"/>
    <n v="19120"/>
    <x v="3"/>
    <s v="OFF-PA-10001526"/>
    <x v="1"/>
    <x v="10"/>
    <s v="Xerox 1949"/>
    <x v="892"/>
    <x v="0"/>
    <n v="0.2"/>
    <x v="2282"/>
  </r>
  <r>
    <n v="5862"/>
    <x v="2922"/>
    <x v="0"/>
    <x v="766"/>
    <d v="2013-05-05T00:00:00"/>
    <s v="Second Class"/>
    <s v="CM-12235"/>
    <s v="Chris McAfee"/>
    <x v="0"/>
    <x v="0"/>
    <s v="Little Rock"/>
    <x v="36"/>
    <n v="72209"/>
    <x v="0"/>
    <s v="OFF-PA-10001497"/>
    <x v="1"/>
    <x v="10"/>
    <s v="Xerox 1914"/>
    <x v="1446"/>
    <x v="0"/>
    <n v="0"/>
    <x v="1522"/>
  </r>
  <r>
    <n v="5863"/>
    <x v="2922"/>
    <x v="0"/>
    <x v="766"/>
    <d v="2013-05-05T00:00:00"/>
    <s v="Second Class"/>
    <s v="CM-12235"/>
    <s v="Chris McAfee"/>
    <x v="0"/>
    <x v="0"/>
    <s v="Little Rock"/>
    <x v="36"/>
    <n v="72209"/>
    <x v="0"/>
    <s v="OFF-PA-10003936"/>
    <x v="1"/>
    <x v="10"/>
    <s v="Xerox 1994"/>
    <x v="541"/>
    <x v="1"/>
    <n v="0"/>
    <x v="551"/>
  </r>
  <r>
    <n v="5864"/>
    <x v="2922"/>
    <x v="0"/>
    <x v="766"/>
    <d v="2013-05-05T00:00:00"/>
    <s v="Second Class"/>
    <s v="CM-12235"/>
    <s v="Chris McAfee"/>
    <x v="0"/>
    <x v="0"/>
    <s v="Little Rock"/>
    <x v="36"/>
    <n v="72209"/>
    <x v="0"/>
    <s v="OFF-AR-10000716"/>
    <x v="1"/>
    <x v="6"/>
    <s v="DIXON Ticonderoga Erasable Checking Pencils"/>
    <x v="954"/>
    <x v="0"/>
    <n v="0"/>
    <x v="989"/>
  </r>
  <r>
    <n v="5865"/>
    <x v="2923"/>
    <x v="2"/>
    <x v="79"/>
    <d v="2011-08-07T00:00:00"/>
    <s v="Second Class"/>
    <s v="RS-19420"/>
    <s v="Ricardo Sperren"/>
    <x v="1"/>
    <x v="0"/>
    <s v="Meriden"/>
    <x v="29"/>
    <n v="6450"/>
    <x v="3"/>
    <s v="OFF-AP-10002765"/>
    <x v="1"/>
    <x v="9"/>
    <s v="Fellowes Advanced Computer Series Surge Protectors"/>
    <x v="1972"/>
    <x v="1"/>
    <n v="0"/>
    <x v="2124"/>
  </r>
  <r>
    <n v="5866"/>
    <x v="2923"/>
    <x v="2"/>
    <x v="79"/>
    <d v="2011-08-07T00:00:00"/>
    <s v="Second Class"/>
    <s v="RS-19420"/>
    <s v="Ricardo Sperren"/>
    <x v="1"/>
    <x v="0"/>
    <s v="Meriden"/>
    <x v="29"/>
    <n v="6450"/>
    <x v="3"/>
    <s v="OFF-AR-10004165"/>
    <x v="1"/>
    <x v="6"/>
    <s v="Binney &amp; Smith inkTank Erasable Pocket Highlighter, Chisel Tip, Yellow"/>
    <x v="4176"/>
    <x v="0"/>
    <n v="0"/>
    <x v="4859"/>
  </r>
  <r>
    <n v="5867"/>
    <x v="2923"/>
    <x v="2"/>
    <x v="79"/>
    <d v="2011-08-07T00:00:00"/>
    <s v="Second Class"/>
    <s v="RS-19420"/>
    <s v="Ricardo Sperren"/>
    <x v="1"/>
    <x v="0"/>
    <s v="Meriden"/>
    <x v="29"/>
    <n v="6450"/>
    <x v="3"/>
    <s v="FUR-CH-10002335"/>
    <x v="0"/>
    <x v="1"/>
    <s v="Hon GuestStacker Chair"/>
    <x v="4177"/>
    <x v="2"/>
    <n v="0"/>
    <x v="4860"/>
  </r>
  <r>
    <n v="5868"/>
    <x v="2924"/>
    <x v="0"/>
    <x v="810"/>
    <d v="2013-01-08T00:00:00"/>
    <s v="Standard Class"/>
    <s v="BP-11185"/>
    <s v="Ben Peterman"/>
    <x v="1"/>
    <x v="0"/>
    <s v="Philadelphia"/>
    <x v="9"/>
    <n v="19143"/>
    <x v="3"/>
    <s v="OFF-AR-10004078"/>
    <x v="1"/>
    <x v="6"/>
    <s v="Newell 312"/>
    <x v="1091"/>
    <x v="7"/>
    <n v="0.2"/>
    <x v="4861"/>
  </r>
  <r>
    <n v="5869"/>
    <x v="2924"/>
    <x v="0"/>
    <x v="810"/>
    <d v="2013-01-08T00:00:00"/>
    <s v="Standard Class"/>
    <s v="BP-11185"/>
    <s v="Ben Peterman"/>
    <x v="1"/>
    <x v="0"/>
    <s v="Philadelphia"/>
    <x v="9"/>
    <n v="19143"/>
    <x v="3"/>
    <s v="OFF-BI-10002026"/>
    <x v="1"/>
    <x v="8"/>
    <s v="Avery Arch Ring Binders"/>
    <x v="4178"/>
    <x v="5"/>
    <n v="0.7"/>
    <x v="4862"/>
  </r>
  <r>
    <n v="5870"/>
    <x v="2925"/>
    <x v="0"/>
    <x v="77"/>
    <d v="2013-11-13T00:00:00"/>
    <s v="Standard Class"/>
    <s v="MA-17995"/>
    <s v="Michelle Arnett"/>
    <x v="2"/>
    <x v="0"/>
    <s v="Cheyenne"/>
    <x v="47"/>
    <n v="82001"/>
    <x v="1"/>
    <s v="FUR-CH-10001215"/>
    <x v="0"/>
    <x v="1"/>
    <s v="Global Troy Executive Leather Low-Back Tilter"/>
    <x v="2355"/>
    <x v="4"/>
    <n v="0.2"/>
    <x v="2558"/>
  </r>
  <r>
    <n v="5871"/>
    <x v="2926"/>
    <x v="0"/>
    <x v="403"/>
    <d v="2013-06-15T00:00:00"/>
    <s v="Same Day"/>
    <s v="EB-13705"/>
    <s v="Ed Braxton"/>
    <x v="1"/>
    <x v="0"/>
    <s v="Anaheim"/>
    <x v="1"/>
    <n v="92804"/>
    <x v="1"/>
    <s v="FUR-TA-10001771"/>
    <x v="0"/>
    <x v="3"/>
    <s v="Bush Cubix Conference Tables, Fully Assembled"/>
    <x v="4179"/>
    <x v="3"/>
    <n v="0.2"/>
    <x v="4863"/>
  </r>
  <r>
    <n v="5872"/>
    <x v="2927"/>
    <x v="0"/>
    <x v="446"/>
    <d v="2013-09-29T00:00:00"/>
    <s v="Standard Class"/>
    <s v="RD-19900"/>
    <s v="Ruben Dartt"/>
    <x v="0"/>
    <x v="0"/>
    <s v="Bloomington"/>
    <x v="14"/>
    <n v="47401"/>
    <x v="2"/>
    <s v="FUR-FU-10004006"/>
    <x v="0"/>
    <x v="5"/>
    <s v="Deflect-o DuraMat Lighweight, Studded, Beveled Mat for Low Pile Carpeting"/>
    <x v="4180"/>
    <x v="1"/>
    <n v="0"/>
    <x v="4864"/>
  </r>
  <r>
    <n v="5873"/>
    <x v="2928"/>
    <x v="3"/>
    <x v="983"/>
    <d v="2014-04-04T00:00:00"/>
    <s v="Standard Class"/>
    <s v="ME-17320"/>
    <s v="Maria Etezadi"/>
    <x v="2"/>
    <x v="0"/>
    <s v="Columbus"/>
    <x v="32"/>
    <n v="31907"/>
    <x v="0"/>
    <s v="OFF-ST-10003282"/>
    <x v="1"/>
    <x v="4"/>
    <s v="Advantus 10-Drawer Portable Organizer, Chrome Metal Frame, Smoke Drawers"/>
    <x v="4181"/>
    <x v="7"/>
    <n v="0"/>
    <x v="4865"/>
  </r>
  <r>
    <n v="5874"/>
    <x v="2929"/>
    <x v="3"/>
    <x v="400"/>
    <d v="2014-06-05T00:00:00"/>
    <s v="Same Day"/>
    <s v="EH-14005"/>
    <s v="Erica Hernandez"/>
    <x v="2"/>
    <x v="0"/>
    <s v="Jonesboro"/>
    <x v="36"/>
    <n v="72401"/>
    <x v="0"/>
    <s v="OFF-BI-10002353"/>
    <x v="1"/>
    <x v="8"/>
    <s v="GBC VeloBind Cover Sets"/>
    <x v="4182"/>
    <x v="3"/>
    <n v="0"/>
    <x v="4866"/>
  </r>
  <r>
    <n v="5875"/>
    <x v="2929"/>
    <x v="3"/>
    <x v="400"/>
    <d v="2014-06-05T00:00:00"/>
    <s v="Same Day"/>
    <s v="EH-14005"/>
    <s v="Erica Hernandez"/>
    <x v="2"/>
    <x v="0"/>
    <s v="Jonesboro"/>
    <x v="36"/>
    <n v="72401"/>
    <x v="0"/>
    <s v="OFF-BI-10004141"/>
    <x v="1"/>
    <x v="8"/>
    <s v="Insertable Tab Indexes For Data Binders"/>
    <x v="4183"/>
    <x v="1"/>
    <n v="0"/>
    <x v="4867"/>
  </r>
  <r>
    <n v="5876"/>
    <x v="2930"/>
    <x v="1"/>
    <x v="1003"/>
    <d v="2012-04-09T00:00:00"/>
    <s v="First Class"/>
    <s v="FM-14290"/>
    <s v="Frank Merwin"/>
    <x v="2"/>
    <x v="0"/>
    <s v="Philadelphia"/>
    <x v="9"/>
    <n v="19140"/>
    <x v="3"/>
    <s v="OFF-AR-10001954"/>
    <x v="1"/>
    <x v="6"/>
    <s v="Newell 331"/>
    <x v="4184"/>
    <x v="1"/>
    <n v="0.2"/>
    <x v="4868"/>
  </r>
  <r>
    <n v="5877"/>
    <x v="2931"/>
    <x v="2"/>
    <x v="371"/>
    <d v="2011-05-26T00:00:00"/>
    <s v="Standard Class"/>
    <s v="FG-14260"/>
    <s v="Frank Gastineau"/>
    <x v="2"/>
    <x v="0"/>
    <s v="Lawrence"/>
    <x v="31"/>
    <n v="1841"/>
    <x v="3"/>
    <s v="OFF-BI-10001071"/>
    <x v="1"/>
    <x v="8"/>
    <s v="GBC ProClick Punch Binding System"/>
    <x v="2509"/>
    <x v="3"/>
    <n v="0"/>
    <x v="2750"/>
  </r>
  <r>
    <n v="5878"/>
    <x v="2931"/>
    <x v="2"/>
    <x v="371"/>
    <d v="2011-05-26T00:00:00"/>
    <s v="Standard Class"/>
    <s v="FG-14260"/>
    <s v="Frank Gastineau"/>
    <x v="2"/>
    <x v="0"/>
    <s v="Lawrence"/>
    <x v="31"/>
    <n v="1841"/>
    <x v="3"/>
    <s v="OFF-PA-10003022"/>
    <x v="1"/>
    <x v="10"/>
    <s v="Xerox 1992"/>
    <x v="1465"/>
    <x v="1"/>
    <n v="0"/>
    <x v="1544"/>
  </r>
  <r>
    <n v="5879"/>
    <x v="2931"/>
    <x v="2"/>
    <x v="371"/>
    <d v="2011-05-26T00:00:00"/>
    <s v="Standard Class"/>
    <s v="FG-14260"/>
    <s v="Frank Gastineau"/>
    <x v="2"/>
    <x v="0"/>
    <s v="Lawrence"/>
    <x v="31"/>
    <n v="1841"/>
    <x v="3"/>
    <s v="OFF-AP-10001293"/>
    <x v="1"/>
    <x v="9"/>
    <s v="Belkin 8 Outlet Surge Protector"/>
    <x v="3605"/>
    <x v="5"/>
    <n v="0"/>
    <x v="4111"/>
  </r>
  <r>
    <n v="5880"/>
    <x v="2932"/>
    <x v="0"/>
    <x v="64"/>
    <d v="2013-09-12T00:00:00"/>
    <s v="Standard Class"/>
    <s v="MV-17485"/>
    <s v="Mark Van Huff"/>
    <x v="0"/>
    <x v="0"/>
    <s v="New York City"/>
    <x v="15"/>
    <n v="10011"/>
    <x v="3"/>
    <s v="OFF-PA-10001815"/>
    <x v="1"/>
    <x v="10"/>
    <s v="Xerox 1885"/>
    <x v="2250"/>
    <x v="4"/>
    <n v="0"/>
    <x v="2430"/>
  </r>
  <r>
    <n v="5881"/>
    <x v="2933"/>
    <x v="0"/>
    <x v="31"/>
    <d v="2013-09-23T00:00:00"/>
    <s v="Standard Class"/>
    <s v="JW-15220"/>
    <s v="Jane Waco"/>
    <x v="1"/>
    <x v="0"/>
    <s v="San Diego"/>
    <x v="1"/>
    <n v="92105"/>
    <x v="1"/>
    <s v="FUR-CH-10001215"/>
    <x v="0"/>
    <x v="1"/>
    <s v="Global Troy Executive Leather Low-Back Tilter"/>
    <x v="479"/>
    <x v="0"/>
    <n v="0.2"/>
    <x v="490"/>
  </r>
  <r>
    <n v="5882"/>
    <x v="2933"/>
    <x v="0"/>
    <x v="31"/>
    <d v="2013-09-23T00:00:00"/>
    <s v="Standard Class"/>
    <s v="JW-15220"/>
    <s v="Jane Waco"/>
    <x v="1"/>
    <x v="0"/>
    <s v="San Diego"/>
    <x v="1"/>
    <n v="92105"/>
    <x v="1"/>
    <s v="OFF-PA-10000100"/>
    <x v="1"/>
    <x v="10"/>
    <s v="Xerox 1945"/>
    <x v="1542"/>
    <x v="6"/>
    <n v="0"/>
    <x v="1629"/>
  </r>
  <r>
    <n v="5883"/>
    <x v="2933"/>
    <x v="0"/>
    <x v="31"/>
    <d v="2013-09-23T00:00:00"/>
    <s v="Standard Class"/>
    <s v="JW-15220"/>
    <s v="Jane Waco"/>
    <x v="1"/>
    <x v="0"/>
    <s v="San Diego"/>
    <x v="1"/>
    <n v="92105"/>
    <x v="1"/>
    <s v="FUR-CH-10002880"/>
    <x v="0"/>
    <x v="1"/>
    <s v="Global High-Back Leather Tilter, Burgundy"/>
    <x v="4185"/>
    <x v="6"/>
    <n v="0.2"/>
    <x v="4869"/>
  </r>
  <r>
    <n v="5884"/>
    <x v="2934"/>
    <x v="0"/>
    <x v="69"/>
    <d v="2013-03-16T00:00:00"/>
    <s v="Second Class"/>
    <s v="EH-13765"/>
    <s v="Edward Hooks"/>
    <x v="1"/>
    <x v="0"/>
    <s v="San Francisco"/>
    <x v="1"/>
    <n v="94109"/>
    <x v="1"/>
    <s v="FUR-FU-10004712"/>
    <x v="0"/>
    <x v="5"/>
    <s v="Westinghouse Mesh Shade Clip-On Gooseneck Lamp, Black"/>
    <x v="4186"/>
    <x v="0"/>
    <n v="0"/>
    <x v="4870"/>
  </r>
  <r>
    <n v="5885"/>
    <x v="2934"/>
    <x v="0"/>
    <x v="69"/>
    <d v="2013-03-16T00:00:00"/>
    <s v="Second Class"/>
    <s v="EH-13765"/>
    <s v="Edward Hooks"/>
    <x v="1"/>
    <x v="0"/>
    <s v="San Francisco"/>
    <x v="1"/>
    <n v="94109"/>
    <x v="1"/>
    <s v="OFF-SU-10000151"/>
    <x v="1"/>
    <x v="14"/>
    <s v="High Speed Automatic Electric Letter Opener"/>
    <x v="4187"/>
    <x v="1"/>
    <n v="0"/>
    <x v="4871"/>
  </r>
  <r>
    <n v="5886"/>
    <x v="2935"/>
    <x v="2"/>
    <x v="1079"/>
    <d v="2011-10-17T00:00:00"/>
    <s v="Same Day"/>
    <s v="LS-17245"/>
    <s v="Lynn Smith"/>
    <x v="0"/>
    <x v="0"/>
    <s v="San Francisco"/>
    <x v="1"/>
    <n v="94110"/>
    <x v="1"/>
    <s v="OFF-BI-10000136"/>
    <x v="1"/>
    <x v="8"/>
    <s v="Avery Non-Stick Heavy Duty View Round Locking Ring Binders"/>
    <x v="646"/>
    <x v="1"/>
    <n v="0.2"/>
    <x v="4872"/>
  </r>
  <r>
    <n v="5887"/>
    <x v="2935"/>
    <x v="2"/>
    <x v="1079"/>
    <d v="2011-10-17T00:00:00"/>
    <s v="Same Day"/>
    <s v="LS-17245"/>
    <s v="Lynn Smith"/>
    <x v="0"/>
    <x v="0"/>
    <s v="San Francisco"/>
    <x v="1"/>
    <n v="94110"/>
    <x v="1"/>
    <s v="TEC-AC-10003610"/>
    <x v="2"/>
    <x v="11"/>
    <s v="Logitech Illuminated - Keyboard"/>
    <x v="690"/>
    <x v="1"/>
    <n v="0"/>
    <x v="704"/>
  </r>
  <r>
    <n v="5888"/>
    <x v="2936"/>
    <x v="3"/>
    <x v="1048"/>
    <d v="2014-10-12T00:00:00"/>
    <s v="First Class"/>
    <s v="BP-11050"/>
    <s v="Barry Pond"/>
    <x v="1"/>
    <x v="0"/>
    <s v="Cranston"/>
    <x v="34"/>
    <n v="2920"/>
    <x v="3"/>
    <s v="OFF-ST-10001837"/>
    <x v="1"/>
    <x v="4"/>
    <s v="SAFCO Mobile Desk Side File, Wire Frame"/>
    <x v="3931"/>
    <x v="7"/>
    <n v="0"/>
    <x v="4537"/>
  </r>
  <r>
    <n v="5889"/>
    <x v="2937"/>
    <x v="1"/>
    <x v="820"/>
    <d v="2012-05-12T00:00:00"/>
    <s v="Standard Class"/>
    <s v="CC-12220"/>
    <s v="Chris Cortes"/>
    <x v="0"/>
    <x v="0"/>
    <s v="Owensboro"/>
    <x v="0"/>
    <n v="42301"/>
    <x v="0"/>
    <s v="OFF-PA-10001952"/>
    <x v="1"/>
    <x v="10"/>
    <s v="Xerox 1902"/>
    <x v="1846"/>
    <x v="0"/>
    <n v="0"/>
    <x v="1981"/>
  </r>
  <r>
    <n v="5890"/>
    <x v="2938"/>
    <x v="0"/>
    <x v="167"/>
    <d v="2013-04-18T00:00:00"/>
    <s v="First Class"/>
    <s v="JM-15580"/>
    <s v="Jill Matthias"/>
    <x v="0"/>
    <x v="0"/>
    <s v="Baltimore"/>
    <x v="39"/>
    <n v="21215"/>
    <x v="3"/>
    <s v="OFF-BI-10002414"/>
    <x v="1"/>
    <x v="8"/>
    <s v="GBC ProClick Spines for 32-Hole Punch"/>
    <x v="2989"/>
    <x v="0"/>
    <n v="0"/>
    <x v="3335"/>
  </r>
  <r>
    <n v="5891"/>
    <x v="2939"/>
    <x v="0"/>
    <x v="831"/>
    <d v="2013-11-27T00:00:00"/>
    <s v="Standard Class"/>
    <s v="RD-19720"/>
    <s v="Roger Demir"/>
    <x v="0"/>
    <x v="0"/>
    <s v="Chicago"/>
    <x v="10"/>
    <n v="60610"/>
    <x v="2"/>
    <s v="OFF-PA-10001790"/>
    <x v="1"/>
    <x v="10"/>
    <s v="Xerox 1910"/>
    <x v="4188"/>
    <x v="7"/>
    <n v="0.2"/>
    <x v="4873"/>
  </r>
  <r>
    <n v="5892"/>
    <x v="2939"/>
    <x v="0"/>
    <x v="831"/>
    <d v="2013-11-27T00:00:00"/>
    <s v="Standard Class"/>
    <s v="RD-19720"/>
    <s v="Roger Demir"/>
    <x v="0"/>
    <x v="0"/>
    <s v="Chicago"/>
    <x v="10"/>
    <n v="60610"/>
    <x v="2"/>
    <s v="OFF-ST-10001590"/>
    <x v="1"/>
    <x v="4"/>
    <s v="Tenex Personal Project File with Scoop Front Design, Black"/>
    <x v="4189"/>
    <x v="0"/>
    <n v="0.2"/>
    <x v="4874"/>
  </r>
  <r>
    <n v="5893"/>
    <x v="2939"/>
    <x v="0"/>
    <x v="831"/>
    <d v="2013-11-27T00:00:00"/>
    <s v="Standard Class"/>
    <s v="RD-19720"/>
    <s v="Roger Demir"/>
    <x v="0"/>
    <x v="0"/>
    <s v="Chicago"/>
    <x v="10"/>
    <n v="60610"/>
    <x v="2"/>
    <s v="TEC-AC-10003657"/>
    <x v="2"/>
    <x v="11"/>
    <s v="Lenovo 17-Key USB Numeric Keypad"/>
    <x v="4190"/>
    <x v="1"/>
    <n v="0.2"/>
    <x v="4875"/>
  </r>
  <r>
    <n v="5894"/>
    <x v="2940"/>
    <x v="3"/>
    <x v="18"/>
    <d v="2014-09-15T00:00:00"/>
    <s v="Standard Class"/>
    <s v="SS-20410"/>
    <s v="Shahid Shariari"/>
    <x v="0"/>
    <x v="0"/>
    <s v="Atlanta"/>
    <x v="32"/>
    <n v="30318"/>
    <x v="0"/>
    <s v="OFF-BI-10004876"/>
    <x v="1"/>
    <x v="8"/>
    <s v="Wilson Jones Suede Grain Vinyl Binders"/>
    <x v="1104"/>
    <x v="7"/>
    <n v="0"/>
    <x v="4876"/>
  </r>
  <r>
    <n v="5895"/>
    <x v="2941"/>
    <x v="3"/>
    <x v="428"/>
    <d v="2014-09-15T00:00:00"/>
    <s v="Standard Class"/>
    <s v="KD-16495"/>
    <s v="Keith Dawkins"/>
    <x v="1"/>
    <x v="0"/>
    <s v="Los Angeles"/>
    <x v="1"/>
    <n v="90036"/>
    <x v="1"/>
    <s v="OFF-ST-10003123"/>
    <x v="1"/>
    <x v="4"/>
    <s v="Fellowes Bases and Tops For Staxonsteel/High-Stak Systems"/>
    <x v="4191"/>
    <x v="1"/>
    <n v="0"/>
    <x v="4877"/>
  </r>
  <r>
    <n v="5896"/>
    <x v="2942"/>
    <x v="2"/>
    <x v="301"/>
    <d v="2011-11-08T00:00:00"/>
    <s v="Standard Class"/>
    <s v="PL-18925"/>
    <s v="Paul Lucas"/>
    <x v="2"/>
    <x v="0"/>
    <s v="Los Angeles"/>
    <x v="1"/>
    <n v="90049"/>
    <x v="1"/>
    <s v="OFF-LA-10003498"/>
    <x v="1"/>
    <x v="2"/>
    <s v="Avery 475"/>
    <x v="1851"/>
    <x v="1"/>
    <n v="0"/>
    <x v="1986"/>
  </r>
  <r>
    <n v="5897"/>
    <x v="2942"/>
    <x v="2"/>
    <x v="301"/>
    <d v="2011-11-08T00:00:00"/>
    <s v="Standard Class"/>
    <s v="PL-18925"/>
    <s v="Paul Lucas"/>
    <x v="2"/>
    <x v="0"/>
    <s v="Los Angeles"/>
    <x v="1"/>
    <n v="90049"/>
    <x v="1"/>
    <s v="OFF-PA-10004947"/>
    <x v="1"/>
    <x v="10"/>
    <s v="Staples"/>
    <x v="1591"/>
    <x v="2"/>
    <n v="0"/>
    <x v="3499"/>
  </r>
  <r>
    <n v="5898"/>
    <x v="2943"/>
    <x v="0"/>
    <x v="1015"/>
    <d v="2013-04-10T00:00:00"/>
    <s v="Standard Class"/>
    <s v="ZD-21925"/>
    <s v="Zuschuss Donatelli"/>
    <x v="0"/>
    <x v="0"/>
    <s v="Richmond"/>
    <x v="14"/>
    <n v="47374"/>
    <x v="2"/>
    <s v="FUR-FU-10003799"/>
    <x v="0"/>
    <x v="5"/>
    <s v="Seth Thomas 13 1/2&quot; Wall Clock"/>
    <x v="4192"/>
    <x v="4"/>
    <n v="0"/>
    <x v="4878"/>
  </r>
  <r>
    <n v="5899"/>
    <x v="2943"/>
    <x v="0"/>
    <x v="1015"/>
    <d v="2013-04-10T00:00:00"/>
    <s v="Standard Class"/>
    <s v="ZD-21925"/>
    <s v="Zuschuss Donatelli"/>
    <x v="0"/>
    <x v="0"/>
    <s v="Richmond"/>
    <x v="14"/>
    <n v="47374"/>
    <x v="2"/>
    <s v="TEC-PH-10000673"/>
    <x v="2"/>
    <x v="7"/>
    <s v="Plantronics Voyager Pro HD - Bluetooth Headset"/>
    <x v="4193"/>
    <x v="4"/>
    <n v="0"/>
    <x v="4879"/>
  </r>
  <r>
    <n v="5900"/>
    <x v="2944"/>
    <x v="3"/>
    <x v="602"/>
    <d v="2014-01-17T00:00:00"/>
    <s v="Standard Class"/>
    <s v="LS-16945"/>
    <s v="Linda Southworth"/>
    <x v="1"/>
    <x v="0"/>
    <s v="San Francisco"/>
    <x v="1"/>
    <n v="94110"/>
    <x v="1"/>
    <s v="OFF-EN-10002621"/>
    <x v="1"/>
    <x v="12"/>
    <s v="Staples"/>
    <x v="3996"/>
    <x v="7"/>
    <n v="0"/>
    <x v="4880"/>
  </r>
  <r>
    <n v="5901"/>
    <x v="2945"/>
    <x v="1"/>
    <x v="312"/>
    <d v="2012-11-24T00:00:00"/>
    <s v="Standard Class"/>
    <s v="PB-18805"/>
    <s v="Patrick Bzostek"/>
    <x v="2"/>
    <x v="0"/>
    <s v="San Francisco"/>
    <x v="1"/>
    <n v="94122"/>
    <x v="1"/>
    <s v="OFF-BI-10004528"/>
    <x v="1"/>
    <x v="8"/>
    <s v="Cardinal Poly Pocket Divider Pockets for Ring Binders"/>
    <x v="4194"/>
    <x v="6"/>
    <n v="0.2"/>
    <x v="4881"/>
  </r>
  <r>
    <n v="5902"/>
    <x v="2946"/>
    <x v="0"/>
    <x v="581"/>
    <d v="2013-12-03T00:00:00"/>
    <s v="Standard Class"/>
    <s v="PC-18745"/>
    <s v="Pamela Coakley"/>
    <x v="1"/>
    <x v="0"/>
    <s v="Westfield"/>
    <x v="30"/>
    <n v="7090"/>
    <x v="3"/>
    <s v="FUR-FU-10001889"/>
    <x v="0"/>
    <x v="5"/>
    <s v="Ultra Door Pull Handle"/>
    <x v="1629"/>
    <x v="1"/>
    <n v="0"/>
    <x v="1726"/>
  </r>
  <r>
    <n v="5903"/>
    <x v="2947"/>
    <x v="3"/>
    <x v="44"/>
    <d v="2014-11-07T00:00:00"/>
    <s v="Same Day"/>
    <s v="FM-14290"/>
    <s v="Frank Merwin"/>
    <x v="2"/>
    <x v="0"/>
    <s v="San Francisco"/>
    <x v="1"/>
    <n v="94122"/>
    <x v="1"/>
    <s v="OFF-PA-10000157"/>
    <x v="1"/>
    <x v="10"/>
    <s v="Xerox 191"/>
    <x v="731"/>
    <x v="1"/>
    <n v="0"/>
    <x v="749"/>
  </r>
  <r>
    <n v="5904"/>
    <x v="2947"/>
    <x v="3"/>
    <x v="44"/>
    <d v="2014-11-07T00:00:00"/>
    <s v="Same Day"/>
    <s v="FM-14290"/>
    <s v="Frank Merwin"/>
    <x v="2"/>
    <x v="0"/>
    <s v="San Francisco"/>
    <x v="1"/>
    <n v="94122"/>
    <x v="1"/>
    <s v="OFF-PA-10002764"/>
    <x v="1"/>
    <x v="10"/>
    <s v="Staples"/>
    <x v="1568"/>
    <x v="4"/>
    <n v="0"/>
    <x v="4882"/>
  </r>
  <r>
    <n v="5905"/>
    <x v="2947"/>
    <x v="3"/>
    <x v="44"/>
    <d v="2014-11-07T00:00:00"/>
    <s v="Same Day"/>
    <s v="FM-14290"/>
    <s v="Frank Merwin"/>
    <x v="2"/>
    <x v="0"/>
    <s v="San Francisco"/>
    <x v="1"/>
    <n v="94122"/>
    <x v="1"/>
    <s v="OFF-PA-10000143"/>
    <x v="1"/>
    <x v="10"/>
    <s v="Astroparche Fine Business Paper"/>
    <x v="1603"/>
    <x v="2"/>
    <n v="0"/>
    <x v="4741"/>
  </r>
  <r>
    <n v="5906"/>
    <x v="2947"/>
    <x v="3"/>
    <x v="44"/>
    <d v="2014-11-07T00:00:00"/>
    <s v="Same Day"/>
    <s v="FM-14290"/>
    <s v="Frank Merwin"/>
    <x v="2"/>
    <x v="0"/>
    <s v="San Francisco"/>
    <x v="1"/>
    <n v="94122"/>
    <x v="1"/>
    <s v="OFF-LA-10000414"/>
    <x v="1"/>
    <x v="2"/>
    <s v="Avery 503"/>
    <x v="1417"/>
    <x v="4"/>
    <n v="0"/>
    <x v="1492"/>
  </r>
  <r>
    <n v="5907"/>
    <x v="2947"/>
    <x v="3"/>
    <x v="44"/>
    <d v="2014-11-07T00:00:00"/>
    <s v="Same Day"/>
    <s v="FM-14290"/>
    <s v="Frank Merwin"/>
    <x v="2"/>
    <x v="0"/>
    <s v="San Francisco"/>
    <x v="1"/>
    <n v="94122"/>
    <x v="1"/>
    <s v="TEC-AC-10003441"/>
    <x v="2"/>
    <x v="11"/>
    <s v="Kingston Digital DataTraveler 32GB USB 2.0"/>
    <x v="4195"/>
    <x v="7"/>
    <n v="0"/>
    <x v="4883"/>
  </r>
  <r>
    <n v="5908"/>
    <x v="2948"/>
    <x v="0"/>
    <x v="499"/>
    <d v="2013-12-08T00:00:00"/>
    <s v="Standard Class"/>
    <s v="KD-16495"/>
    <s v="Keith Dawkins"/>
    <x v="1"/>
    <x v="0"/>
    <s v="San Jose"/>
    <x v="1"/>
    <n v="95123"/>
    <x v="1"/>
    <s v="OFF-BI-10002353"/>
    <x v="1"/>
    <x v="8"/>
    <s v="GBC VeloBind Cover Sets"/>
    <x v="4196"/>
    <x v="0"/>
    <n v="0.2"/>
    <x v="4884"/>
  </r>
  <r>
    <n v="5909"/>
    <x v="2948"/>
    <x v="0"/>
    <x v="499"/>
    <d v="2013-12-08T00:00:00"/>
    <s v="Standard Class"/>
    <s v="KD-16495"/>
    <s v="Keith Dawkins"/>
    <x v="1"/>
    <x v="0"/>
    <s v="San Jose"/>
    <x v="1"/>
    <n v="95123"/>
    <x v="1"/>
    <s v="OFF-AP-10001303"/>
    <x v="1"/>
    <x v="9"/>
    <s v="Holmes Cool Mist Humidifier for the Whole House with 8-Gallon Output per Day, Extended Life Filter"/>
    <x v="3359"/>
    <x v="1"/>
    <n v="0"/>
    <x v="3795"/>
  </r>
  <r>
    <n v="5910"/>
    <x v="2948"/>
    <x v="0"/>
    <x v="499"/>
    <d v="2013-12-08T00:00:00"/>
    <s v="Standard Class"/>
    <s v="KD-16495"/>
    <s v="Keith Dawkins"/>
    <x v="1"/>
    <x v="0"/>
    <s v="San Jose"/>
    <x v="1"/>
    <n v="95123"/>
    <x v="1"/>
    <s v="FUR-FU-10003026"/>
    <x v="0"/>
    <x v="5"/>
    <s v="Eldon Regeneration Recycled Desk Accessories, Black"/>
    <x v="1606"/>
    <x v="1"/>
    <n v="0"/>
    <x v="4885"/>
  </r>
  <r>
    <n v="5911"/>
    <x v="2948"/>
    <x v="0"/>
    <x v="499"/>
    <d v="2013-12-08T00:00:00"/>
    <s v="Standard Class"/>
    <s v="KD-16495"/>
    <s v="Keith Dawkins"/>
    <x v="1"/>
    <x v="0"/>
    <s v="San Jose"/>
    <x v="1"/>
    <n v="95123"/>
    <x v="1"/>
    <s v="OFF-BI-10000632"/>
    <x v="1"/>
    <x v="8"/>
    <s v="Satellite Sectional Post Binders"/>
    <x v="4197"/>
    <x v="1"/>
    <n v="0.2"/>
    <x v="4886"/>
  </r>
  <r>
    <n v="5912"/>
    <x v="2949"/>
    <x v="0"/>
    <x v="907"/>
    <d v="2013-12-23T00:00:00"/>
    <s v="Standard Class"/>
    <s v="SC-20680"/>
    <s v="Steve Carroll"/>
    <x v="2"/>
    <x v="0"/>
    <s v="Seattle"/>
    <x v="4"/>
    <n v="98115"/>
    <x v="1"/>
    <s v="OFF-ST-10001328"/>
    <x v="1"/>
    <x v="4"/>
    <s v="Personal Filing Tote with Lid, Black/Gray"/>
    <x v="2063"/>
    <x v="1"/>
    <n v="0"/>
    <x v="4887"/>
  </r>
  <r>
    <n v="5913"/>
    <x v="2950"/>
    <x v="2"/>
    <x v="829"/>
    <d v="2011-08-26T00:00:00"/>
    <s v="Second Class"/>
    <s v="DW-13585"/>
    <s v="Dorothy Wardle"/>
    <x v="1"/>
    <x v="0"/>
    <s v="Owensboro"/>
    <x v="0"/>
    <n v="42301"/>
    <x v="0"/>
    <s v="OFF-SU-10004661"/>
    <x v="1"/>
    <x v="14"/>
    <s v="Acme Titanium Bonded Scissors"/>
    <x v="4198"/>
    <x v="1"/>
    <n v="0"/>
    <x v="4888"/>
  </r>
  <r>
    <n v="5914"/>
    <x v="2951"/>
    <x v="1"/>
    <x v="14"/>
    <d v="2012-09-23T00:00:00"/>
    <s v="Standard Class"/>
    <s v="PF-19120"/>
    <s v="Peter Fuller"/>
    <x v="0"/>
    <x v="0"/>
    <s v="New York City"/>
    <x v="15"/>
    <n v="10035"/>
    <x v="3"/>
    <s v="OFF-ST-10000617"/>
    <x v="1"/>
    <x v="4"/>
    <s v="Woodgrain Magazine Files by Perma"/>
    <x v="81"/>
    <x v="2"/>
    <n v="0"/>
    <x v="1196"/>
  </r>
  <r>
    <n v="5915"/>
    <x v="2951"/>
    <x v="1"/>
    <x v="14"/>
    <d v="2012-09-23T00:00:00"/>
    <s v="Standard Class"/>
    <s v="PF-19120"/>
    <s v="Peter Fuller"/>
    <x v="0"/>
    <x v="0"/>
    <s v="New York City"/>
    <x v="15"/>
    <n v="10035"/>
    <x v="3"/>
    <s v="OFF-LA-10002762"/>
    <x v="1"/>
    <x v="2"/>
    <s v="Avery 485"/>
    <x v="2077"/>
    <x v="3"/>
    <n v="0"/>
    <x v="2238"/>
  </r>
  <r>
    <n v="5916"/>
    <x v="2951"/>
    <x v="1"/>
    <x v="14"/>
    <d v="2012-09-23T00:00:00"/>
    <s v="Standard Class"/>
    <s v="PF-19120"/>
    <s v="Peter Fuller"/>
    <x v="0"/>
    <x v="0"/>
    <s v="New York City"/>
    <x v="15"/>
    <n v="10035"/>
    <x v="3"/>
    <s v="FUR-CH-10001973"/>
    <x v="0"/>
    <x v="1"/>
    <s v="Office Star Flex Back Scooter Chair with White Frame"/>
    <x v="4199"/>
    <x v="0"/>
    <n v="0.1"/>
    <x v="4889"/>
  </r>
  <r>
    <n v="5917"/>
    <x v="2951"/>
    <x v="1"/>
    <x v="14"/>
    <d v="2012-09-23T00:00:00"/>
    <s v="Standard Class"/>
    <s v="PF-19120"/>
    <s v="Peter Fuller"/>
    <x v="0"/>
    <x v="0"/>
    <s v="New York City"/>
    <x v="15"/>
    <n v="10035"/>
    <x v="3"/>
    <s v="OFF-ST-10003058"/>
    <x v="1"/>
    <x v="4"/>
    <s v="Eldon Mobile Mega Data Cart  Mega Stackable  Add-On Trays"/>
    <x v="4200"/>
    <x v="4"/>
    <n v="0"/>
    <x v="4890"/>
  </r>
  <r>
    <n v="5918"/>
    <x v="2951"/>
    <x v="1"/>
    <x v="14"/>
    <d v="2012-09-23T00:00:00"/>
    <s v="Standard Class"/>
    <s v="PF-19120"/>
    <s v="Peter Fuller"/>
    <x v="0"/>
    <x v="0"/>
    <s v="New York City"/>
    <x v="15"/>
    <n v="10035"/>
    <x v="3"/>
    <s v="FUR-BO-10004834"/>
    <x v="0"/>
    <x v="0"/>
    <s v="Riverside Palais Royal Lawyers Bookcase, Royale Cherry Finish"/>
    <x v="4201"/>
    <x v="5"/>
    <n v="0.2"/>
    <x v="4891"/>
  </r>
  <r>
    <n v="5919"/>
    <x v="2951"/>
    <x v="1"/>
    <x v="14"/>
    <d v="2012-09-23T00:00:00"/>
    <s v="Standard Class"/>
    <s v="PF-19120"/>
    <s v="Peter Fuller"/>
    <x v="0"/>
    <x v="0"/>
    <s v="New York City"/>
    <x v="15"/>
    <n v="10035"/>
    <x v="3"/>
    <s v="FUR-BO-10002213"/>
    <x v="0"/>
    <x v="0"/>
    <s v="DMI Eclipse Executive Suite Bookcases"/>
    <x v="4202"/>
    <x v="2"/>
    <n v="0.2"/>
    <x v="4892"/>
  </r>
  <r>
    <n v="5920"/>
    <x v="2951"/>
    <x v="1"/>
    <x v="14"/>
    <d v="2012-09-23T00:00:00"/>
    <s v="Standard Class"/>
    <s v="PF-19120"/>
    <s v="Peter Fuller"/>
    <x v="0"/>
    <x v="0"/>
    <s v="New York City"/>
    <x v="15"/>
    <n v="10035"/>
    <x v="3"/>
    <s v="TEC-PH-10002170"/>
    <x v="2"/>
    <x v="7"/>
    <s v="ClearSounds CSC500 Amplified Spirit Phone Corded phone"/>
    <x v="2779"/>
    <x v="1"/>
    <n v="0"/>
    <x v="4893"/>
  </r>
  <r>
    <n v="5921"/>
    <x v="2951"/>
    <x v="1"/>
    <x v="14"/>
    <d v="2012-09-23T00:00:00"/>
    <s v="Standard Class"/>
    <s v="PF-19120"/>
    <s v="Peter Fuller"/>
    <x v="0"/>
    <x v="0"/>
    <s v="New York City"/>
    <x v="15"/>
    <n v="10035"/>
    <x v="3"/>
    <s v="TEC-AC-10003033"/>
    <x v="2"/>
    <x v="11"/>
    <s v="Plantronics CS510 - Over-the-Head monaural Wireless Headset System"/>
    <x v="3042"/>
    <x v="0"/>
    <n v="0"/>
    <x v="3397"/>
  </r>
  <r>
    <n v="5922"/>
    <x v="2951"/>
    <x v="1"/>
    <x v="14"/>
    <d v="2012-09-23T00:00:00"/>
    <s v="Standard Class"/>
    <s v="PF-19120"/>
    <s v="Peter Fuller"/>
    <x v="0"/>
    <x v="0"/>
    <s v="New York City"/>
    <x v="15"/>
    <n v="10035"/>
    <x v="3"/>
    <s v="OFF-PA-10004071"/>
    <x v="1"/>
    <x v="10"/>
    <s v="Eaton Premium Continuous-Feed Paper, 25% Cotton, Letter Size, White, 1000 Shts/Box"/>
    <x v="168"/>
    <x v="0"/>
    <n v="0"/>
    <x v="170"/>
  </r>
  <r>
    <n v="5923"/>
    <x v="2951"/>
    <x v="1"/>
    <x v="14"/>
    <d v="2012-09-23T00:00:00"/>
    <s v="Standard Class"/>
    <s v="PF-19120"/>
    <s v="Peter Fuller"/>
    <x v="0"/>
    <x v="0"/>
    <s v="New York City"/>
    <x v="15"/>
    <n v="10035"/>
    <x v="3"/>
    <s v="TEC-PH-10000169"/>
    <x v="2"/>
    <x v="7"/>
    <s v="ARKON Windshield Dashboard Air Vent Car Mount Holder"/>
    <x v="766"/>
    <x v="4"/>
    <n v="0"/>
    <x v="4894"/>
  </r>
  <r>
    <n v="5924"/>
    <x v="2952"/>
    <x v="0"/>
    <x v="491"/>
    <d v="2013-12-01T00:00:00"/>
    <s v="Second Class"/>
    <s v="DK-13225"/>
    <s v="Dean Katz"/>
    <x v="1"/>
    <x v="0"/>
    <s v="New York City"/>
    <x v="15"/>
    <n v="10011"/>
    <x v="3"/>
    <s v="FUR-TA-10002958"/>
    <x v="0"/>
    <x v="3"/>
    <s v="Bevis Oval Conference Table, Walnut"/>
    <x v="4203"/>
    <x v="0"/>
    <n v="0.4"/>
    <x v="4895"/>
  </r>
  <r>
    <n v="5925"/>
    <x v="2953"/>
    <x v="3"/>
    <x v="123"/>
    <d v="2014-11-23T00:00:00"/>
    <s v="Second Class"/>
    <s v="RB-19435"/>
    <s v="Richard Bierner"/>
    <x v="0"/>
    <x v="0"/>
    <s v="Springfield"/>
    <x v="17"/>
    <n v="22153"/>
    <x v="0"/>
    <s v="OFF-AR-10001177"/>
    <x v="1"/>
    <x v="6"/>
    <s v="Newell 349"/>
    <x v="1011"/>
    <x v="3"/>
    <n v="0"/>
    <x v="1050"/>
  </r>
  <r>
    <n v="5926"/>
    <x v="2954"/>
    <x v="3"/>
    <x v="95"/>
    <d v="2014-06-09T00:00:00"/>
    <s v="Standard Class"/>
    <s v="GD-14590"/>
    <s v="Giulietta Dortch"/>
    <x v="1"/>
    <x v="0"/>
    <s v="Bellingham"/>
    <x v="4"/>
    <n v="98226"/>
    <x v="1"/>
    <s v="TEC-AC-10004975"/>
    <x v="2"/>
    <x v="11"/>
    <s v="Plantronics Audio 995 Wireless Stereo Headset"/>
    <x v="4204"/>
    <x v="12"/>
    <n v="0"/>
    <x v="4896"/>
  </r>
  <r>
    <n v="5927"/>
    <x v="2955"/>
    <x v="2"/>
    <x v="918"/>
    <d v="2011-04-12T00:00:00"/>
    <s v="Standard Class"/>
    <s v="RA-19885"/>
    <s v="Ruben Ausman"/>
    <x v="1"/>
    <x v="0"/>
    <s v="Decatur"/>
    <x v="19"/>
    <n v="35601"/>
    <x v="0"/>
    <s v="FUR-TA-10001086"/>
    <x v="0"/>
    <x v="3"/>
    <s v="SAFCO PlanMaster Boards, 60w x 37-1/2d, White Melamine"/>
    <x v="4205"/>
    <x v="8"/>
    <n v="0"/>
    <x v="4897"/>
  </r>
  <r>
    <n v="5928"/>
    <x v="2956"/>
    <x v="2"/>
    <x v="856"/>
    <d v="2011-10-15T00:00:00"/>
    <s v="Standard Class"/>
    <s v="DB-13555"/>
    <s v="Dorothy Badders"/>
    <x v="1"/>
    <x v="0"/>
    <s v="Fayetteville"/>
    <x v="36"/>
    <n v="72701"/>
    <x v="0"/>
    <s v="OFF-LA-10000240"/>
    <x v="1"/>
    <x v="2"/>
    <s v="Self-Adhesive Address Labels for Typewriters by Universal"/>
    <x v="2061"/>
    <x v="7"/>
    <n v="0"/>
    <x v="2221"/>
  </r>
  <r>
    <n v="5929"/>
    <x v="2956"/>
    <x v="2"/>
    <x v="856"/>
    <d v="2011-10-15T00:00:00"/>
    <s v="Standard Class"/>
    <s v="DB-13555"/>
    <s v="Dorothy Badders"/>
    <x v="1"/>
    <x v="0"/>
    <s v="Fayetteville"/>
    <x v="36"/>
    <n v="72701"/>
    <x v="0"/>
    <s v="FUR-FU-10002107"/>
    <x v="0"/>
    <x v="5"/>
    <s v="Eldon Pizzaz Desk Accessories"/>
    <x v="4206"/>
    <x v="4"/>
    <n v="0"/>
    <x v="4898"/>
  </r>
  <r>
    <n v="5930"/>
    <x v="2957"/>
    <x v="3"/>
    <x v="437"/>
    <d v="2014-07-10T00:00:00"/>
    <s v="First Class"/>
    <s v="RL-19615"/>
    <s v="Rob Lucas"/>
    <x v="0"/>
    <x v="0"/>
    <s v="Philadelphia"/>
    <x v="9"/>
    <n v="19120"/>
    <x v="3"/>
    <s v="FUR-BO-10001519"/>
    <x v="0"/>
    <x v="0"/>
    <s v="O'Sullivan 3-Shelf Heavy-Duty Bookcases"/>
    <x v="4207"/>
    <x v="1"/>
    <n v="0.5"/>
    <x v="4899"/>
  </r>
  <r>
    <n v="5931"/>
    <x v="2957"/>
    <x v="3"/>
    <x v="437"/>
    <d v="2014-07-10T00:00:00"/>
    <s v="First Class"/>
    <s v="RL-19615"/>
    <s v="Rob Lucas"/>
    <x v="0"/>
    <x v="0"/>
    <s v="Philadelphia"/>
    <x v="9"/>
    <n v="19120"/>
    <x v="3"/>
    <s v="OFF-PA-10004100"/>
    <x v="1"/>
    <x v="10"/>
    <s v="Xerox 216"/>
    <x v="12"/>
    <x v="1"/>
    <n v="0.2"/>
    <x v="12"/>
  </r>
  <r>
    <n v="5932"/>
    <x v="2957"/>
    <x v="3"/>
    <x v="437"/>
    <d v="2014-07-10T00:00:00"/>
    <s v="First Class"/>
    <s v="RL-19615"/>
    <s v="Rob Lucas"/>
    <x v="0"/>
    <x v="0"/>
    <s v="Philadelphia"/>
    <x v="9"/>
    <n v="19120"/>
    <x v="3"/>
    <s v="TEC-PH-10001363"/>
    <x v="2"/>
    <x v="7"/>
    <s v="Apple iPhone 5S"/>
    <x v="4208"/>
    <x v="0"/>
    <n v="0.4"/>
    <x v="4900"/>
  </r>
  <r>
    <n v="5933"/>
    <x v="2957"/>
    <x v="3"/>
    <x v="437"/>
    <d v="2014-07-10T00:00:00"/>
    <s v="First Class"/>
    <s v="RL-19615"/>
    <s v="Rob Lucas"/>
    <x v="0"/>
    <x v="0"/>
    <s v="Philadelphia"/>
    <x v="9"/>
    <n v="19120"/>
    <x v="3"/>
    <s v="OFF-ST-10004835"/>
    <x v="1"/>
    <x v="4"/>
    <s v="Plastic Stacking Crates &amp; Casters"/>
    <x v="2569"/>
    <x v="1"/>
    <n v="0.2"/>
    <x v="4901"/>
  </r>
  <r>
    <n v="5934"/>
    <x v="2957"/>
    <x v="3"/>
    <x v="437"/>
    <d v="2014-07-10T00:00:00"/>
    <s v="First Class"/>
    <s v="RL-19615"/>
    <s v="Rob Lucas"/>
    <x v="0"/>
    <x v="0"/>
    <s v="Philadelphia"/>
    <x v="9"/>
    <n v="19120"/>
    <x v="3"/>
    <s v="TEC-AC-10002018"/>
    <x v="2"/>
    <x v="11"/>
    <s v="AmazonBasics 3-Button USB Wired Mouse"/>
    <x v="3664"/>
    <x v="1"/>
    <n v="0.2"/>
    <x v="4902"/>
  </r>
  <r>
    <n v="5935"/>
    <x v="2957"/>
    <x v="3"/>
    <x v="437"/>
    <d v="2014-07-10T00:00:00"/>
    <s v="First Class"/>
    <s v="RL-19615"/>
    <s v="Rob Lucas"/>
    <x v="0"/>
    <x v="0"/>
    <s v="Philadelphia"/>
    <x v="9"/>
    <n v="19120"/>
    <x v="3"/>
    <s v="TEC-AC-10003033"/>
    <x v="2"/>
    <x v="11"/>
    <s v="Plantronics CS510 - Over-the-Head monaural Wireless Headset System"/>
    <x v="4209"/>
    <x v="0"/>
    <n v="0.2"/>
    <x v="4903"/>
  </r>
  <r>
    <n v="5936"/>
    <x v="2958"/>
    <x v="0"/>
    <x v="975"/>
    <d v="2013-07-05T00:00:00"/>
    <s v="Same Day"/>
    <s v="RB-19465"/>
    <s v="Rick Bensley"/>
    <x v="2"/>
    <x v="0"/>
    <s v="Seattle"/>
    <x v="4"/>
    <n v="98103"/>
    <x v="1"/>
    <s v="FUR-FU-10000221"/>
    <x v="0"/>
    <x v="5"/>
    <s v="Master Caster Door Stop, Brown"/>
    <x v="3383"/>
    <x v="2"/>
    <n v="0"/>
    <x v="3825"/>
  </r>
  <r>
    <n v="5937"/>
    <x v="2958"/>
    <x v="0"/>
    <x v="975"/>
    <d v="2013-07-05T00:00:00"/>
    <s v="Same Day"/>
    <s v="RB-19465"/>
    <s v="Rick Bensley"/>
    <x v="2"/>
    <x v="0"/>
    <s v="Seattle"/>
    <x v="4"/>
    <n v="98103"/>
    <x v="1"/>
    <s v="TEC-PH-10001198"/>
    <x v="2"/>
    <x v="7"/>
    <s v="Avaya 4621SW VoIP phone"/>
    <x v="1665"/>
    <x v="1"/>
    <n v="0.2"/>
    <x v="1763"/>
  </r>
  <r>
    <n v="5938"/>
    <x v="2958"/>
    <x v="0"/>
    <x v="975"/>
    <d v="2013-07-05T00:00:00"/>
    <s v="Same Day"/>
    <s v="RB-19465"/>
    <s v="Rick Bensley"/>
    <x v="2"/>
    <x v="0"/>
    <s v="Seattle"/>
    <x v="4"/>
    <n v="98103"/>
    <x v="1"/>
    <s v="TEC-PH-10002564"/>
    <x v="2"/>
    <x v="7"/>
    <s v="OtterBox Defender Series Case - Samsung Galaxy S4"/>
    <x v="981"/>
    <x v="1"/>
    <n v="0.2"/>
    <x v="3306"/>
  </r>
  <r>
    <n v="5939"/>
    <x v="2959"/>
    <x v="3"/>
    <x v="240"/>
    <d v="2014-05-26T00:00:00"/>
    <s v="Standard Class"/>
    <s v="JF-15295"/>
    <s v="Jason Fortune-"/>
    <x v="0"/>
    <x v="0"/>
    <s v="Plano"/>
    <x v="5"/>
    <n v="75023"/>
    <x v="2"/>
    <s v="TEC-PH-10003811"/>
    <x v="2"/>
    <x v="7"/>
    <s v="Jabra Supreme Plus Driver Edition Headset"/>
    <x v="4210"/>
    <x v="7"/>
    <n v="0.2"/>
    <x v="4904"/>
  </r>
  <r>
    <n v="5940"/>
    <x v="2959"/>
    <x v="3"/>
    <x v="240"/>
    <d v="2014-05-26T00:00:00"/>
    <s v="Standard Class"/>
    <s v="JF-15295"/>
    <s v="Jason Fortune-"/>
    <x v="0"/>
    <x v="0"/>
    <s v="Plano"/>
    <x v="5"/>
    <n v="75023"/>
    <x v="2"/>
    <s v="OFF-LA-10004178"/>
    <x v="1"/>
    <x v="2"/>
    <s v="Avery 491"/>
    <x v="1157"/>
    <x v="4"/>
    <n v="0.2"/>
    <x v="4905"/>
  </r>
  <r>
    <n v="5941"/>
    <x v="2960"/>
    <x v="3"/>
    <x v="386"/>
    <d v="2014-10-15T00:00:00"/>
    <s v="Second Class"/>
    <s v="RW-19690"/>
    <s v="Robert Waldorf"/>
    <x v="0"/>
    <x v="0"/>
    <s v="Los Angeles"/>
    <x v="1"/>
    <n v="90049"/>
    <x v="1"/>
    <s v="TEC-AC-10001465"/>
    <x v="2"/>
    <x v="11"/>
    <s v="SanDisk Cruzer 64 GB USB Flash Drive"/>
    <x v="4211"/>
    <x v="13"/>
    <n v="0"/>
    <x v="4906"/>
  </r>
  <r>
    <n v="5942"/>
    <x v="2960"/>
    <x v="3"/>
    <x v="386"/>
    <d v="2014-10-15T00:00:00"/>
    <s v="Second Class"/>
    <s v="RW-19690"/>
    <s v="Robert Waldorf"/>
    <x v="0"/>
    <x v="0"/>
    <s v="Los Angeles"/>
    <x v="1"/>
    <n v="90049"/>
    <x v="1"/>
    <s v="OFF-AR-10000940"/>
    <x v="1"/>
    <x v="6"/>
    <s v="Newell 343"/>
    <x v="490"/>
    <x v="0"/>
    <n v="0"/>
    <x v="4907"/>
  </r>
  <r>
    <n v="5943"/>
    <x v="2961"/>
    <x v="0"/>
    <x v="876"/>
    <d v="2013-08-14T00:00:00"/>
    <s v="Standard Class"/>
    <s v="VG-21790"/>
    <s v="Vivek Gonzalez"/>
    <x v="0"/>
    <x v="0"/>
    <s v="Los Angeles"/>
    <x v="1"/>
    <n v="90032"/>
    <x v="1"/>
    <s v="TEC-PH-10001700"/>
    <x v="2"/>
    <x v="7"/>
    <s v="Panasonic KX-TG6844B Expandable Digital Cordless Telephone"/>
    <x v="2005"/>
    <x v="4"/>
    <n v="0.2"/>
    <x v="4908"/>
  </r>
  <r>
    <n v="5944"/>
    <x v="2962"/>
    <x v="2"/>
    <x v="55"/>
    <d v="2011-08-29T00:00:00"/>
    <s v="Standard Class"/>
    <s v="JM-15265"/>
    <s v="Janet Molinari"/>
    <x v="1"/>
    <x v="0"/>
    <s v="Los Angeles"/>
    <x v="1"/>
    <n v="90036"/>
    <x v="1"/>
    <s v="FUR-FU-10000771"/>
    <x v="0"/>
    <x v="5"/>
    <s v="Eldon 200 Class Desk Accessories, Smoke"/>
    <x v="3012"/>
    <x v="7"/>
    <n v="0"/>
    <x v="4909"/>
  </r>
  <r>
    <n v="5945"/>
    <x v="2962"/>
    <x v="2"/>
    <x v="55"/>
    <d v="2011-08-29T00:00:00"/>
    <s v="Standard Class"/>
    <s v="JM-15265"/>
    <s v="Janet Molinari"/>
    <x v="1"/>
    <x v="0"/>
    <s v="Los Angeles"/>
    <x v="1"/>
    <n v="90036"/>
    <x v="1"/>
    <s v="TEC-AC-10002399"/>
    <x v="2"/>
    <x v="11"/>
    <s v="SanDisk Cruzer 32 GB USB Flash Drive"/>
    <x v="2050"/>
    <x v="2"/>
    <n v="0"/>
    <x v="2208"/>
  </r>
  <r>
    <n v="5946"/>
    <x v="2962"/>
    <x v="2"/>
    <x v="55"/>
    <d v="2011-08-29T00:00:00"/>
    <s v="Standard Class"/>
    <s v="JM-15265"/>
    <s v="Janet Molinari"/>
    <x v="1"/>
    <x v="0"/>
    <s v="Los Angeles"/>
    <x v="1"/>
    <n v="90036"/>
    <x v="1"/>
    <s v="OFF-PA-10004983"/>
    <x v="1"/>
    <x v="10"/>
    <s v="Xerox 23"/>
    <x v="243"/>
    <x v="4"/>
    <n v="0"/>
    <x v="245"/>
  </r>
  <r>
    <n v="5947"/>
    <x v="2962"/>
    <x v="2"/>
    <x v="55"/>
    <d v="2011-08-29T00:00:00"/>
    <s v="Standard Class"/>
    <s v="JM-15265"/>
    <s v="Janet Molinari"/>
    <x v="1"/>
    <x v="0"/>
    <s v="Los Angeles"/>
    <x v="1"/>
    <n v="90036"/>
    <x v="1"/>
    <s v="OFF-ST-10004258"/>
    <x v="1"/>
    <x v="4"/>
    <s v="Portable Personal File Box"/>
    <x v="4212"/>
    <x v="4"/>
    <n v="0"/>
    <x v="4910"/>
  </r>
  <r>
    <n v="5948"/>
    <x v="2963"/>
    <x v="1"/>
    <x v="471"/>
    <d v="2012-09-18T00:00:00"/>
    <s v="Second Class"/>
    <s v="BE-11455"/>
    <s v="Brad Eason"/>
    <x v="2"/>
    <x v="0"/>
    <s v="Des Moines"/>
    <x v="23"/>
    <n v="50315"/>
    <x v="2"/>
    <s v="OFF-BI-10004040"/>
    <x v="1"/>
    <x v="8"/>
    <s v="Wilson Jones Impact Binders"/>
    <x v="4213"/>
    <x v="2"/>
    <n v="0"/>
    <x v="4911"/>
  </r>
  <r>
    <n v="5949"/>
    <x v="2964"/>
    <x v="3"/>
    <x v="916"/>
    <d v="2014-03-06T00:00:00"/>
    <s v="Same Day"/>
    <s v="CB-12535"/>
    <s v="Claudia Bergmann"/>
    <x v="1"/>
    <x v="0"/>
    <s v="Southaven"/>
    <x v="35"/>
    <n v="38671"/>
    <x v="0"/>
    <s v="OFF-EN-10003862"/>
    <x v="1"/>
    <x v="12"/>
    <s v="Laser &amp; Ink Jet Business Envelopes"/>
    <x v="4214"/>
    <x v="4"/>
    <n v="0"/>
    <x v="4912"/>
  </r>
  <r>
    <n v="5950"/>
    <x v="2964"/>
    <x v="3"/>
    <x v="916"/>
    <d v="2014-03-06T00:00:00"/>
    <s v="Same Day"/>
    <s v="CB-12535"/>
    <s v="Claudia Bergmann"/>
    <x v="1"/>
    <x v="0"/>
    <s v="Southaven"/>
    <x v="35"/>
    <n v="38671"/>
    <x v="0"/>
    <s v="TEC-AC-10004571"/>
    <x v="2"/>
    <x v="11"/>
    <s v="Logitech G700s Rechargeable Gaming Mouse"/>
    <x v="674"/>
    <x v="1"/>
    <n v="0"/>
    <x v="4913"/>
  </r>
  <r>
    <n v="5951"/>
    <x v="2964"/>
    <x v="3"/>
    <x v="916"/>
    <d v="2014-03-06T00:00:00"/>
    <s v="Same Day"/>
    <s v="CB-12535"/>
    <s v="Claudia Bergmann"/>
    <x v="1"/>
    <x v="0"/>
    <s v="Southaven"/>
    <x v="35"/>
    <n v="38671"/>
    <x v="0"/>
    <s v="OFF-AP-10000891"/>
    <x v="1"/>
    <x v="9"/>
    <s v="Kensington 7 Outlet MasterPiece HOMEOFFICE Power Control Center"/>
    <x v="2727"/>
    <x v="0"/>
    <n v="0"/>
    <x v="3019"/>
  </r>
  <r>
    <n v="5952"/>
    <x v="2964"/>
    <x v="3"/>
    <x v="916"/>
    <d v="2014-03-06T00:00:00"/>
    <s v="Same Day"/>
    <s v="CB-12535"/>
    <s v="Claudia Bergmann"/>
    <x v="1"/>
    <x v="0"/>
    <s v="Southaven"/>
    <x v="35"/>
    <n v="38671"/>
    <x v="0"/>
    <s v="OFF-BI-10002026"/>
    <x v="1"/>
    <x v="8"/>
    <s v="Ibico Recycled Linen-Style Covers"/>
    <x v="4215"/>
    <x v="5"/>
    <n v="0"/>
    <x v="4914"/>
  </r>
  <r>
    <n v="5953"/>
    <x v="2965"/>
    <x v="3"/>
    <x v="4"/>
    <d v="2014-04-22T00:00:00"/>
    <s v="Standard Class"/>
    <s v="SD-20485"/>
    <s v="Shirley Daniels"/>
    <x v="2"/>
    <x v="0"/>
    <s v="Houston"/>
    <x v="5"/>
    <n v="77041"/>
    <x v="2"/>
    <s v="OFF-PA-10001826"/>
    <x v="1"/>
    <x v="10"/>
    <s v="Xerox 207"/>
    <x v="561"/>
    <x v="4"/>
    <n v="0.2"/>
    <x v="570"/>
  </r>
  <r>
    <n v="5954"/>
    <x v="2966"/>
    <x v="2"/>
    <x v="809"/>
    <d v="2011-03-31T00:00:00"/>
    <s v="First Class"/>
    <s v="SG-20890"/>
    <s v="Susan Gilcrest"/>
    <x v="1"/>
    <x v="0"/>
    <s v="New York City"/>
    <x v="15"/>
    <n v="10009"/>
    <x v="3"/>
    <s v="OFF-AR-10001231"/>
    <x v="1"/>
    <x v="6"/>
    <s v="Sanford EarthWrite Recycled Pencils, Medium Soft, #2"/>
    <x v="4216"/>
    <x v="2"/>
    <n v="0"/>
    <x v="4915"/>
  </r>
  <r>
    <n v="5955"/>
    <x v="2967"/>
    <x v="2"/>
    <x v="7"/>
    <d v="2011-11-15T00:00:00"/>
    <s v="Second Class"/>
    <s v="TS-21430"/>
    <s v="Tom Stivers"/>
    <x v="1"/>
    <x v="0"/>
    <s v="Reading"/>
    <x v="9"/>
    <n v="19601"/>
    <x v="3"/>
    <s v="FUR-FU-10000409"/>
    <x v="0"/>
    <x v="5"/>
    <s v="GE 4 Foot Flourescent Tube, 40 Watt"/>
    <x v="942"/>
    <x v="0"/>
    <n v="0.2"/>
    <x v="4916"/>
  </r>
  <r>
    <n v="5956"/>
    <x v="2967"/>
    <x v="2"/>
    <x v="7"/>
    <d v="2011-11-15T00:00:00"/>
    <s v="Second Class"/>
    <s v="TS-21430"/>
    <s v="Tom Stivers"/>
    <x v="1"/>
    <x v="0"/>
    <s v="Reading"/>
    <x v="9"/>
    <n v="19601"/>
    <x v="3"/>
    <s v="FUR-BO-10002545"/>
    <x v="0"/>
    <x v="0"/>
    <s v="Atlantic Metals Mobile 3-Shelf Bookcases, Custom Colors"/>
    <x v="3533"/>
    <x v="4"/>
    <n v="0.5"/>
    <x v="4917"/>
  </r>
  <r>
    <n v="5957"/>
    <x v="2968"/>
    <x v="0"/>
    <x v="299"/>
    <d v="2013-03-16T00:00:00"/>
    <s v="Second Class"/>
    <s v="DK-13225"/>
    <s v="Dean Katz"/>
    <x v="1"/>
    <x v="0"/>
    <s v="San Francisco"/>
    <x v="1"/>
    <n v="94109"/>
    <x v="1"/>
    <s v="OFF-ST-10002756"/>
    <x v="1"/>
    <x v="4"/>
    <s v="Tennsco Stur-D-Stor Boltless Shelving, 5 Shelves, 24&quot; Deep, Sand"/>
    <x v="4217"/>
    <x v="2"/>
    <n v="0"/>
    <x v="4918"/>
  </r>
  <r>
    <n v="5958"/>
    <x v="2968"/>
    <x v="0"/>
    <x v="299"/>
    <d v="2013-03-16T00:00:00"/>
    <s v="Second Class"/>
    <s v="DK-13225"/>
    <s v="Dean Katz"/>
    <x v="1"/>
    <x v="0"/>
    <s v="San Francisco"/>
    <x v="1"/>
    <n v="94109"/>
    <x v="1"/>
    <s v="OFF-AP-10003842"/>
    <x v="1"/>
    <x v="9"/>
    <s v="Euro-Pro Shark Turbo Vacuum"/>
    <x v="901"/>
    <x v="2"/>
    <n v="0"/>
    <x v="4733"/>
  </r>
  <r>
    <n v="5959"/>
    <x v="2968"/>
    <x v="0"/>
    <x v="299"/>
    <d v="2013-03-16T00:00:00"/>
    <s v="Second Class"/>
    <s v="DK-13225"/>
    <s v="Dean Katz"/>
    <x v="1"/>
    <x v="0"/>
    <s v="San Francisco"/>
    <x v="1"/>
    <n v="94109"/>
    <x v="1"/>
    <s v="OFF-EN-10004459"/>
    <x v="1"/>
    <x v="12"/>
    <s v="Security-Tint Envelopes"/>
    <x v="2484"/>
    <x v="4"/>
    <n v="0"/>
    <x v="4470"/>
  </r>
  <r>
    <n v="5960"/>
    <x v="2968"/>
    <x v="0"/>
    <x v="299"/>
    <d v="2013-03-16T00:00:00"/>
    <s v="Second Class"/>
    <s v="DK-13225"/>
    <s v="Dean Katz"/>
    <x v="1"/>
    <x v="0"/>
    <s v="San Francisco"/>
    <x v="1"/>
    <n v="94109"/>
    <x v="1"/>
    <s v="FUR-CH-10003746"/>
    <x v="0"/>
    <x v="1"/>
    <s v="Hon 4070 Series Pagoda Round Back Stacking Chairs"/>
    <x v="4218"/>
    <x v="1"/>
    <n v="0.2"/>
    <x v="4919"/>
  </r>
  <r>
    <n v="5961"/>
    <x v="2969"/>
    <x v="3"/>
    <x v="839"/>
    <d v="2014-02-15T00:00:00"/>
    <s v="Second Class"/>
    <s v="ML-17395"/>
    <s v="Marina Lichtenstein"/>
    <x v="1"/>
    <x v="0"/>
    <s v="Los Angeles"/>
    <x v="1"/>
    <n v="90045"/>
    <x v="1"/>
    <s v="FUR-FU-10003142"/>
    <x v="0"/>
    <x v="5"/>
    <s v="Master Big Foot Doorstop, Beige"/>
    <x v="3131"/>
    <x v="4"/>
    <n v="0"/>
    <x v="4920"/>
  </r>
  <r>
    <n v="5962"/>
    <x v="2970"/>
    <x v="2"/>
    <x v="7"/>
    <d v="2011-11-13T00:00:00"/>
    <s v="Second Class"/>
    <s v="MA-17560"/>
    <s v="Matt Abelman"/>
    <x v="2"/>
    <x v="0"/>
    <s v="Los Angeles"/>
    <x v="1"/>
    <n v="90004"/>
    <x v="1"/>
    <s v="TEC-PH-10001425"/>
    <x v="2"/>
    <x v="7"/>
    <s v="Mophie Juice Pack Helium for iPhone"/>
    <x v="4219"/>
    <x v="6"/>
    <n v="0.2"/>
    <x v="4921"/>
  </r>
  <r>
    <n v="5963"/>
    <x v="2970"/>
    <x v="2"/>
    <x v="7"/>
    <d v="2011-11-13T00:00:00"/>
    <s v="Second Class"/>
    <s v="MA-17560"/>
    <s v="Matt Abelman"/>
    <x v="2"/>
    <x v="0"/>
    <s v="Los Angeles"/>
    <x v="1"/>
    <n v="90004"/>
    <x v="1"/>
    <s v="OFF-AP-10001626"/>
    <x v="1"/>
    <x v="9"/>
    <s v="Commercial WindTunnel Clean Air Upright Vacuum, Replacement Belts, Filtration Bags"/>
    <x v="4034"/>
    <x v="0"/>
    <n v="0"/>
    <x v="4678"/>
  </r>
  <r>
    <n v="5964"/>
    <x v="2970"/>
    <x v="2"/>
    <x v="7"/>
    <d v="2011-11-13T00:00:00"/>
    <s v="Second Class"/>
    <s v="MA-17560"/>
    <s v="Matt Abelman"/>
    <x v="2"/>
    <x v="0"/>
    <s v="Los Angeles"/>
    <x v="1"/>
    <n v="90004"/>
    <x v="1"/>
    <s v="OFF-PA-10003625"/>
    <x v="1"/>
    <x v="10"/>
    <s v="Xerox 1979"/>
    <x v="1862"/>
    <x v="4"/>
    <n v="0"/>
    <x v="1997"/>
  </r>
  <r>
    <n v="5965"/>
    <x v="2971"/>
    <x v="3"/>
    <x v="648"/>
    <d v="2014-08-26T00:00:00"/>
    <s v="Standard Class"/>
    <s v="LR-17035"/>
    <s v="Lisa Ryan"/>
    <x v="1"/>
    <x v="0"/>
    <s v="San Francisco"/>
    <x v="1"/>
    <n v="94109"/>
    <x v="1"/>
    <s v="OFF-SU-10004768"/>
    <x v="1"/>
    <x v="14"/>
    <s v="Acme Kleencut Forged Steel Scissors"/>
    <x v="1711"/>
    <x v="1"/>
    <n v="0"/>
    <x v="4922"/>
  </r>
  <r>
    <n v="5966"/>
    <x v="2971"/>
    <x v="3"/>
    <x v="648"/>
    <d v="2014-08-26T00:00:00"/>
    <s v="Standard Class"/>
    <s v="LR-17035"/>
    <s v="Lisa Ryan"/>
    <x v="1"/>
    <x v="0"/>
    <s v="San Francisco"/>
    <x v="1"/>
    <n v="94109"/>
    <x v="1"/>
    <s v="OFF-ST-10000777"/>
    <x v="1"/>
    <x v="4"/>
    <s v="Companion Letter/Legal File, Black"/>
    <x v="118"/>
    <x v="5"/>
    <n v="0"/>
    <x v="120"/>
  </r>
  <r>
    <n v="5967"/>
    <x v="2971"/>
    <x v="3"/>
    <x v="648"/>
    <d v="2014-08-26T00:00:00"/>
    <s v="Standard Class"/>
    <s v="LR-17035"/>
    <s v="Lisa Ryan"/>
    <x v="1"/>
    <x v="0"/>
    <s v="San Francisco"/>
    <x v="1"/>
    <n v="94109"/>
    <x v="1"/>
    <s v="TEC-PH-10003171"/>
    <x v="2"/>
    <x v="7"/>
    <s v="Plantronics Encore H101 Dual Earpieces Headset"/>
    <x v="4220"/>
    <x v="1"/>
    <n v="0.2"/>
    <x v="4923"/>
  </r>
  <r>
    <n v="5968"/>
    <x v="2972"/>
    <x v="0"/>
    <x v="804"/>
    <d v="2013-01-17T00:00:00"/>
    <s v="First Class"/>
    <s v="BE-11335"/>
    <s v="Bill Eplett"/>
    <x v="2"/>
    <x v="0"/>
    <s v="New York City"/>
    <x v="15"/>
    <n v="10009"/>
    <x v="3"/>
    <s v="OFF-PA-10001033"/>
    <x v="1"/>
    <x v="10"/>
    <s v="Xerox 1893"/>
    <x v="2658"/>
    <x v="0"/>
    <n v="0"/>
    <x v="2934"/>
  </r>
  <r>
    <n v="5969"/>
    <x v="2973"/>
    <x v="2"/>
    <x v="836"/>
    <d v="2011-07-22T00:00:00"/>
    <s v="First Class"/>
    <s v="CC-12145"/>
    <s v="Charles Crestani"/>
    <x v="0"/>
    <x v="0"/>
    <s v="San Diego"/>
    <x v="1"/>
    <n v="92105"/>
    <x v="1"/>
    <s v="OFF-PA-10000418"/>
    <x v="1"/>
    <x v="10"/>
    <s v="Xerox 189"/>
    <x v="2840"/>
    <x v="7"/>
    <n v="0"/>
    <x v="3157"/>
  </r>
  <r>
    <n v="5970"/>
    <x v="2973"/>
    <x v="2"/>
    <x v="836"/>
    <d v="2011-07-22T00:00:00"/>
    <s v="First Class"/>
    <s v="CC-12145"/>
    <s v="Charles Crestani"/>
    <x v="0"/>
    <x v="0"/>
    <s v="San Diego"/>
    <x v="1"/>
    <n v="92105"/>
    <x v="1"/>
    <s v="OFF-BI-10001982"/>
    <x v="1"/>
    <x v="8"/>
    <s v="Wilson Jones Custom Binder Spines &amp; Labels"/>
    <x v="4221"/>
    <x v="0"/>
    <n v="0.2"/>
    <x v="4924"/>
  </r>
  <r>
    <n v="5971"/>
    <x v="2973"/>
    <x v="2"/>
    <x v="836"/>
    <d v="2011-07-22T00:00:00"/>
    <s v="First Class"/>
    <s v="CC-12145"/>
    <s v="Charles Crestani"/>
    <x v="0"/>
    <x v="0"/>
    <s v="San Diego"/>
    <x v="1"/>
    <n v="92105"/>
    <x v="1"/>
    <s v="OFF-PA-10002230"/>
    <x v="1"/>
    <x v="10"/>
    <s v="Xerox 1897"/>
    <x v="548"/>
    <x v="4"/>
    <n v="0"/>
    <x v="557"/>
  </r>
  <r>
    <n v="5972"/>
    <x v="2973"/>
    <x v="2"/>
    <x v="836"/>
    <d v="2011-07-22T00:00:00"/>
    <s v="First Class"/>
    <s v="CC-12145"/>
    <s v="Charles Crestani"/>
    <x v="0"/>
    <x v="0"/>
    <s v="San Diego"/>
    <x v="1"/>
    <n v="92105"/>
    <x v="1"/>
    <s v="FUR-FU-10003577"/>
    <x v="0"/>
    <x v="5"/>
    <s v="Nu-Dell Leatherette Frames"/>
    <x v="4222"/>
    <x v="1"/>
    <n v="0"/>
    <x v="4925"/>
  </r>
  <r>
    <n v="5973"/>
    <x v="2974"/>
    <x v="3"/>
    <x v="695"/>
    <d v="2014-02-12T00:00:00"/>
    <s v="Standard Class"/>
    <s v="BD-11770"/>
    <s v="Bryan Davis"/>
    <x v="0"/>
    <x v="0"/>
    <s v="New York City"/>
    <x v="15"/>
    <n v="10024"/>
    <x v="3"/>
    <s v="FUR-BO-10001811"/>
    <x v="0"/>
    <x v="0"/>
    <s v="Atlantic Metals Mobile 5-Shelf Bookcases, Custom Colors"/>
    <x v="3028"/>
    <x v="7"/>
    <n v="0.2"/>
    <x v="4926"/>
  </r>
  <r>
    <n v="5974"/>
    <x v="2975"/>
    <x v="1"/>
    <x v="707"/>
    <d v="2012-12-29T00:00:00"/>
    <s v="Standard Class"/>
    <s v="JK-15640"/>
    <s v="Jim Kriz"/>
    <x v="2"/>
    <x v="0"/>
    <s v="New York City"/>
    <x v="15"/>
    <n v="10011"/>
    <x v="3"/>
    <s v="OFF-AP-10003779"/>
    <x v="1"/>
    <x v="9"/>
    <s v="Kensington 7 Outlet MasterPiece Power Center with Fax/Phone Line Protection"/>
    <x v="4223"/>
    <x v="0"/>
    <n v="0"/>
    <x v="4927"/>
  </r>
  <r>
    <n v="5975"/>
    <x v="2976"/>
    <x v="0"/>
    <x v="750"/>
    <d v="2013-10-14T00:00:00"/>
    <s v="Standard Class"/>
    <s v="DB-13615"/>
    <s v="Doug Bickford"/>
    <x v="0"/>
    <x v="0"/>
    <s v="Charlotte"/>
    <x v="3"/>
    <n v="28205"/>
    <x v="0"/>
    <s v="OFF-ST-10000676"/>
    <x v="1"/>
    <x v="4"/>
    <s v="Fellowes Econo/Stor Drawers"/>
    <x v="4224"/>
    <x v="2"/>
    <n v="0.2"/>
    <x v="4928"/>
  </r>
  <r>
    <n v="5976"/>
    <x v="2977"/>
    <x v="3"/>
    <x v="1002"/>
    <d v="2014-07-18T00:00:00"/>
    <s v="Standard Class"/>
    <s v="RR-19525"/>
    <s v="Rick Reed"/>
    <x v="1"/>
    <x v="0"/>
    <s v="Overland Park"/>
    <x v="41"/>
    <n v="66212"/>
    <x v="2"/>
    <s v="OFF-ST-10001496"/>
    <x v="1"/>
    <x v="4"/>
    <s v="Standard Rollaway File with Lock"/>
    <x v="2936"/>
    <x v="0"/>
    <n v="0"/>
    <x v="3272"/>
  </r>
  <r>
    <n v="5977"/>
    <x v="2977"/>
    <x v="3"/>
    <x v="1002"/>
    <d v="2014-07-18T00:00:00"/>
    <s v="Standard Class"/>
    <s v="RR-19525"/>
    <s v="Rick Reed"/>
    <x v="1"/>
    <x v="0"/>
    <s v="Overland Park"/>
    <x v="41"/>
    <n v="66212"/>
    <x v="2"/>
    <s v="OFF-PA-10003673"/>
    <x v="1"/>
    <x v="10"/>
    <s v="Strathmore Photo Mount Cards"/>
    <x v="4225"/>
    <x v="0"/>
    <n v="0"/>
    <x v="4929"/>
  </r>
  <r>
    <n v="5978"/>
    <x v="2978"/>
    <x v="3"/>
    <x v="558"/>
    <d v="2014-04-26T00:00:00"/>
    <s v="First Class"/>
    <s v="SV-20935"/>
    <s v="Susan Vittorini"/>
    <x v="0"/>
    <x v="0"/>
    <s v="Mesa"/>
    <x v="16"/>
    <n v="85204"/>
    <x v="1"/>
    <s v="TEC-PH-10004614"/>
    <x v="2"/>
    <x v="7"/>
    <s v="AT&amp;T 841000 Phone"/>
    <x v="4226"/>
    <x v="12"/>
    <n v="0.2"/>
    <x v="4930"/>
  </r>
  <r>
    <n v="5979"/>
    <x v="2979"/>
    <x v="2"/>
    <x v="557"/>
    <d v="2011-09-13T00:00:00"/>
    <s v="Standard Class"/>
    <s v="RB-19465"/>
    <s v="Rick Bensley"/>
    <x v="2"/>
    <x v="0"/>
    <s v="Tulsa"/>
    <x v="26"/>
    <n v="74133"/>
    <x v="2"/>
    <s v="FUR-TA-10001039"/>
    <x v="0"/>
    <x v="3"/>
    <s v="KI Adjustable-Height Table"/>
    <x v="4227"/>
    <x v="2"/>
    <n v="0"/>
    <x v="4931"/>
  </r>
  <r>
    <n v="5980"/>
    <x v="2979"/>
    <x v="2"/>
    <x v="557"/>
    <d v="2011-09-13T00:00:00"/>
    <s v="Standard Class"/>
    <s v="RB-19465"/>
    <s v="Rick Bensley"/>
    <x v="2"/>
    <x v="0"/>
    <s v="Tulsa"/>
    <x v="26"/>
    <n v="74133"/>
    <x v="2"/>
    <s v="OFF-BI-10000474"/>
    <x v="1"/>
    <x v="8"/>
    <s v="Avery Recycled Flexi-View Covers for Binding Systems"/>
    <x v="4228"/>
    <x v="0"/>
    <n v="0"/>
    <x v="4932"/>
  </r>
  <r>
    <n v="5981"/>
    <x v="2979"/>
    <x v="2"/>
    <x v="557"/>
    <d v="2011-09-13T00:00:00"/>
    <s v="Standard Class"/>
    <s v="RB-19465"/>
    <s v="Rick Bensley"/>
    <x v="2"/>
    <x v="0"/>
    <s v="Tulsa"/>
    <x v="26"/>
    <n v="74133"/>
    <x v="2"/>
    <s v="FUR-CH-10004698"/>
    <x v="0"/>
    <x v="1"/>
    <s v="Padded Folding Chairs, Black, 4/Carton"/>
    <x v="4229"/>
    <x v="0"/>
    <n v="0"/>
    <x v="4933"/>
  </r>
  <r>
    <n v="5982"/>
    <x v="2979"/>
    <x v="2"/>
    <x v="557"/>
    <d v="2011-09-13T00:00:00"/>
    <s v="Standard Class"/>
    <s v="RB-19465"/>
    <s v="Rick Bensley"/>
    <x v="2"/>
    <x v="0"/>
    <s v="Tulsa"/>
    <x v="26"/>
    <n v="74133"/>
    <x v="2"/>
    <s v="OFF-ST-10003327"/>
    <x v="1"/>
    <x v="4"/>
    <s v="Akro-Mils 12-Gallon Tote"/>
    <x v="4230"/>
    <x v="0"/>
    <n v="0"/>
    <x v="4934"/>
  </r>
  <r>
    <n v="5983"/>
    <x v="2980"/>
    <x v="0"/>
    <x v="831"/>
    <d v="2013-11-29T00:00:00"/>
    <s v="Standard Class"/>
    <s v="MV-18190"/>
    <s v="Mike Vittorini"/>
    <x v="0"/>
    <x v="0"/>
    <s v="New York City"/>
    <x v="15"/>
    <n v="10035"/>
    <x v="3"/>
    <s v="OFF-PA-10000232"/>
    <x v="1"/>
    <x v="10"/>
    <s v="Xerox 1975"/>
    <x v="91"/>
    <x v="0"/>
    <n v="0"/>
    <x v="2056"/>
  </r>
  <r>
    <n v="5984"/>
    <x v="2981"/>
    <x v="3"/>
    <x v="118"/>
    <d v="2014-09-19T00:00:00"/>
    <s v="Second Class"/>
    <s v="EH-14185"/>
    <s v="Evan Henry"/>
    <x v="0"/>
    <x v="0"/>
    <s v="Philadelphia"/>
    <x v="9"/>
    <n v="19143"/>
    <x v="3"/>
    <s v="OFF-PA-10003657"/>
    <x v="1"/>
    <x v="10"/>
    <s v="Xerox 1927"/>
    <x v="3331"/>
    <x v="5"/>
    <n v="0.2"/>
    <x v="3764"/>
  </r>
  <r>
    <n v="5985"/>
    <x v="2982"/>
    <x v="0"/>
    <x v="1080"/>
    <d v="2013-07-26T00:00:00"/>
    <s v="Standard Class"/>
    <s v="JS-16030"/>
    <s v="Joy Smith"/>
    <x v="0"/>
    <x v="0"/>
    <s v="Hattiesburg"/>
    <x v="35"/>
    <n v="39401"/>
    <x v="0"/>
    <s v="FUR-FU-10001185"/>
    <x v="0"/>
    <x v="5"/>
    <s v="Advantus Employee of the Month Certificate Frame, 11 x 13-1/2"/>
    <x v="2324"/>
    <x v="5"/>
    <n v="0"/>
    <x v="2519"/>
  </r>
  <r>
    <n v="5986"/>
    <x v="2982"/>
    <x v="0"/>
    <x v="1080"/>
    <d v="2013-07-26T00:00:00"/>
    <s v="Standard Class"/>
    <s v="JS-16030"/>
    <s v="Joy Smith"/>
    <x v="0"/>
    <x v="0"/>
    <s v="Hattiesburg"/>
    <x v="35"/>
    <n v="39401"/>
    <x v="0"/>
    <s v="OFF-BI-10003007"/>
    <x v="1"/>
    <x v="8"/>
    <s v="Premium Transparent Presentation Covers, No Pattern/Clear, 8 1/2&quot; x 11&quot;"/>
    <x v="4231"/>
    <x v="0"/>
    <n v="0"/>
    <x v="4935"/>
  </r>
  <r>
    <n v="5987"/>
    <x v="2982"/>
    <x v="0"/>
    <x v="1080"/>
    <d v="2013-07-26T00:00:00"/>
    <s v="Standard Class"/>
    <s v="JS-16030"/>
    <s v="Joy Smith"/>
    <x v="0"/>
    <x v="0"/>
    <s v="Hattiesburg"/>
    <x v="35"/>
    <n v="39401"/>
    <x v="0"/>
    <s v="OFF-ST-10002485"/>
    <x v="1"/>
    <x v="4"/>
    <s v="Rogers Deluxe File Chest"/>
    <x v="1190"/>
    <x v="4"/>
    <n v="0"/>
    <x v="4936"/>
  </r>
  <r>
    <n v="5988"/>
    <x v="2982"/>
    <x v="0"/>
    <x v="1080"/>
    <d v="2013-07-26T00:00:00"/>
    <s v="Standard Class"/>
    <s v="JS-16030"/>
    <s v="Joy Smith"/>
    <x v="0"/>
    <x v="0"/>
    <s v="Hattiesburg"/>
    <x v="35"/>
    <n v="39401"/>
    <x v="0"/>
    <s v="OFF-PA-10001033"/>
    <x v="1"/>
    <x v="10"/>
    <s v="Xerox 1893"/>
    <x v="4232"/>
    <x v="5"/>
    <n v="0"/>
    <x v="4937"/>
  </r>
  <r>
    <n v="5989"/>
    <x v="2982"/>
    <x v="0"/>
    <x v="1080"/>
    <d v="2013-07-26T00:00:00"/>
    <s v="Standard Class"/>
    <s v="JS-16030"/>
    <s v="Joy Smith"/>
    <x v="0"/>
    <x v="0"/>
    <s v="Hattiesburg"/>
    <x v="35"/>
    <n v="39401"/>
    <x v="0"/>
    <s v="OFF-BI-10000404"/>
    <x v="1"/>
    <x v="8"/>
    <s v="Avery Printable Repositionable Plastic Tabs"/>
    <x v="4233"/>
    <x v="7"/>
    <n v="0"/>
    <x v="4938"/>
  </r>
  <r>
    <n v="5990"/>
    <x v="2982"/>
    <x v="0"/>
    <x v="1080"/>
    <d v="2013-07-26T00:00:00"/>
    <s v="Standard Class"/>
    <s v="JS-16030"/>
    <s v="Joy Smith"/>
    <x v="0"/>
    <x v="0"/>
    <s v="Hattiesburg"/>
    <x v="35"/>
    <n v="39401"/>
    <x v="0"/>
    <s v="FUR-BO-10003546"/>
    <x v="0"/>
    <x v="0"/>
    <s v="Hon 4-Shelf Metal Bookcases"/>
    <x v="2465"/>
    <x v="2"/>
    <n v="0"/>
    <x v="4939"/>
  </r>
  <r>
    <n v="5991"/>
    <x v="2983"/>
    <x v="3"/>
    <x v="175"/>
    <d v="2014-09-22T00:00:00"/>
    <s v="Standard Class"/>
    <s v="ES-14020"/>
    <s v="Erica Smith"/>
    <x v="0"/>
    <x v="0"/>
    <s v="Los Angeles"/>
    <x v="1"/>
    <n v="90049"/>
    <x v="1"/>
    <s v="OFF-BI-10004390"/>
    <x v="1"/>
    <x v="8"/>
    <s v="GBC DocuBind 200 Manual Binding Machine"/>
    <x v="4234"/>
    <x v="3"/>
    <n v="0.2"/>
    <x v="4940"/>
  </r>
  <r>
    <n v="5992"/>
    <x v="2983"/>
    <x v="3"/>
    <x v="175"/>
    <d v="2014-09-22T00:00:00"/>
    <s v="Standard Class"/>
    <s v="ES-14020"/>
    <s v="Erica Smith"/>
    <x v="0"/>
    <x v="0"/>
    <s v="Los Angeles"/>
    <x v="1"/>
    <n v="90049"/>
    <x v="1"/>
    <s v="TEC-PH-10001700"/>
    <x v="2"/>
    <x v="7"/>
    <s v="Panasonic KX-TG6844B Expandable Digital Cordless Telephone"/>
    <x v="4235"/>
    <x v="3"/>
    <n v="0.2"/>
    <x v="4941"/>
  </r>
  <r>
    <n v="5993"/>
    <x v="2983"/>
    <x v="3"/>
    <x v="175"/>
    <d v="2014-09-22T00:00:00"/>
    <s v="Standard Class"/>
    <s v="ES-14020"/>
    <s v="Erica Smith"/>
    <x v="0"/>
    <x v="0"/>
    <s v="Los Angeles"/>
    <x v="1"/>
    <n v="90049"/>
    <x v="1"/>
    <s v="FUR-CH-10003396"/>
    <x v="0"/>
    <x v="1"/>
    <s v="Global Deluxe Steno Chair"/>
    <x v="4236"/>
    <x v="1"/>
    <n v="0.2"/>
    <x v="4942"/>
  </r>
  <r>
    <n v="5994"/>
    <x v="2984"/>
    <x v="0"/>
    <x v="25"/>
    <d v="2013-12-12T00:00:00"/>
    <s v="Same Day"/>
    <s v="NS-18640"/>
    <s v="Noel Staavos"/>
    <x v="1"/>
    <x v="0"/>
    <s v="Columbus"/>
    <x v="24"/>
    <n v="43229"/>
    <x v="3"/>
    <s v="OFF-ST-10001558"/>
    <x v="1"/>
    <x v="4"/>
    <s v="Acco Perma 4000 Stacking Storage Drawers"/>
    <x v="647"/>
    <x v="2"/>
    <n v="0.2"/>
    <x v="4943"/>
  </r>
  <r>
    <n v="5995"/>
    <x v="2984"/>
    <x v="0"/>
    <x v="25"/>
    <d v="2013-12-12T00:00:00"/>
    <s v="Same Day"/>
    <s v="NS-18640"/>
    <s v="Noel Staavos"/>
    <x v="1"/>
    <x v="0"/>
    <s v="Columbus"/>
    <x v="24"/>
    <n v="43229"/>
    <x v="3"/>
    <s v="OFF-SU-10004782"/>
    <x v="1"/>
    <x v="14"/>
    <s v="Elite 5&quot; Scissors"/>
    <x v="1933"/>
    <x v="0"/>
    <n v="0.2"/>
    <x v="4944"/>
  </r>
  <r>
    <n v="5996"/>
    <x v="2984"/>
    <x v="0"/>
    <x v="25"/>
    <d v="2013-12-12T00:00:00"/>
    <s v="Same Day"/>
    <s v="NS-18640"/>
    <s v="Noel Staavos"/>
    <x v="1"/>
    <x v="0"/>
    <s v="Columbus"/>
    <x v="24"/>
    <n v="43229"/>
    <x v="3"/>
    <s v="FUR-CH-10003298"/>
    <x v="0"/>
    <x v="1"/>
    <s v="Office Star - Contemporary Task Swivel chair with Loop Arms, Charcoal"/>
    <x v="4237"/>
    <x v="2"/>
    <n v="0.3"/>
    <x v="4945"/>
  </r>
  <r>
    <n v="5997"/>
    <x v="2984"/>
    <x v="0"/>
    <x v="25"/>
    <d v="2013-12-12T00:00:00"/>
    <s v="Same Day"/>
    <s v="NS-18640"/>
    <s v="Noel Staavos"/>
    <x v="1"/>
    <x v="0"/>
    <s v="Columbus"/>
    <x v="24"/>
    <n v="43229"/>
    <x v="3"/>
    <s v="OFF-AP-10000576"/>
    <x v="1"/>
    <x v="9"/>
    <s v="Belkin 325VA UPS Surge Protector, 6'"/>
    <x v="2388"/>
    <x v="4"/>
    <n v="0.2"/>
    <x v="2597"/>
  </r>
  <r>
    <n v="5998"/>
    <x v="2984"/>
    <x v="0"/>
    <x v="25"/>
    <d v="2013-12-12T00:00:00"/>
    <s v="Same Day"/>
    <s v="NS-18640"/>
    <s v="Noel Staavos"/>
    <x v="1"/>
    <x v="0"/>
    <s v="Columbus"/>
    <x v="24"/>
    <n v="43229"/>
    <x v="3"/>
    <s v="FUR-TA-10003008"/>
    <x v="0"/>
    <x v="3"/>
    <s v="Lesro Round Back Collection Coffee Table, End Table"/>
    <x v="4238"/>
    <x v="1"/>
    <n v="0.4"/>
    <x v="4946"/>
  </r>
  <r>
    <n v="5999"/>
    <x v="2985"/>
    <x v="2"/>
    <x v="325"/>
    <d v="2011-12-14T00:00:00"/>
    <s v="Standard Class"/>
    <s v="SH-19975"/>
    <s v="Sally Hughsby"/>
    <x v="1"/>
    <x v="0"/>
    <s v="Caldwell"/>
    <x v="45"/>
    <n v="83605"/>
    <x v="1"/>
    <s v="FUR-CH-10001708"/>
    <x v="0"/>
    <x v="1"/>
    <s v="Office Star - Contemporary Swivel Chair with Padded Adjustable Arms and Flex Back"/>
    <x v="4239"/>
    <x v="1"/>
    <n v="0.2"/>
    <x v="4947"/>
  </r>
  <r>
    <n v="6000"/>
    <x v="2985"/>
    <x v="2"/>
    <x v="325"/>
    <d v="2011-12-14T00:00:00"/>
    <s v="Standard Class"/>
    <s v="SH-19975"/>
    <s v="Sally Hughsby"/>
    <x v="1"/>
    <x v="0"/>
    <s v="Caldwell"/>
    <x v="45"/>
    <n v="83605"/>
    <x v="1"/>
    <s v="OFF-PA-10000019"/>
    <x v="1"/>
    <x v="10"/>
    <s v="Xerox 1931"/>
    <x v="243"/>
    <x v="4"/>
    <n v="0"/>
    <x v="245"/>
  </r>
  <r>
    <n v="6001"/>
    <x v="2985"/>
    <x v="2"/>
    <x v="325"/>
    <d v="2011-12-14T00:00:00"/>
    <s v="Standard Class"/>
    <s v="SH-19975"/>
    <s v="Sally Hughsby"/>
    <x v="1"/>
    <x v="0"/>
    <s v="Caldwell"/>
    <x v="45"/>
    <n v="83605"/>
    <x v="1"/>
    <s v="OFF-PA-10002222"/>
    <x v="1"/>
    <x v="10"/>
    <s v="Xerox Color Copier Paper, 11&quot; x 17&quot;, Ream"/>
    <x v="422"/>
    <x v="4"/>
    <n v="0"/>
    <x v="432"/>
  </r>
  <r>
    <n v="6002"/>
    <x v="2986"/>
    <x v="2"/>
    <x v="736"/>
    <d v="2011-12-17T00:00:00"/>
    <s v="Standard Class"/>
    <s v="RF-19345"/>
    <s v="Randy Ferguson"/>
    <x v="1"/>
    <x v="0"/>
    <s v="Phoenix"/>
    <x v="16"/>
    <n v="85023"/>
    <x v="1"/>
    <s v="FUR-FU-10002553"/>
    <x v="0"/>
    <x v="5"/>
    <s v="Electrix Incandescent Magnifying Lamp, Black"/>
    <x v="4240"/>
    <x v="1"/>
    <n v="0.2"/>
    <x v="4948"/>
  </r>
  <r>
    <n v="6003"/>
    <x v="2986"/>
    <x v="2"/>
    <x v="736"/>
    <d v="2011-12-17T00:00:00"/>
    <s v="Standard Class"/>
    <s v="RF-19345"/>
    <s v="Randy Ferguson"/>
    <x v="1"/>
    <x v="0"/>
    <s v="Phoenix"/>
    <x v="16"/>
    <n v="85023"/>
    <x v="1"/>
    <s v="OFF-BI-10002103"/>
    <x v="1"/>
    <x v="8"/>
    <s v="Cardinal Slant-D Ring Binder, Heavy Gauge Vinyl"/>
    <x v="4004"/>
    <x v="0"/>
    <n v="0.7"/>
    <x v="4633"/>
  </r>
  <r>
    <n v="6004"/>
    <x v="2987"/>
    <x v="3"/>
    <x v="296"/>
    <d v="2014-09-28T00:00:00"/>
    <s v="Standard Class"/>
    <s v="DL-12865"/>
    <s v="Dan Lawera"/>
    <x v="0"/>
    <x v="0"/>
    <s v="Miami"/>
    <x v="2"/>
    <n v="33142"/>
    <x v="0"/>
    <s v="OFF-BI-10002794"/>
    <x v="1"/>
    <x v="8"/>
    <s v="Avery Trapezoid Ring Binder, 3&quot; Capacity, Black, 1040 sheets"/>
    <x v="4241"/>
    <x v="7"/>
    <n v="0.7"/>
    <x v="4949"/>
  </r>
  <r>
    <n v="6005"/>
    <x v="2988"/>
    <x v="3"/>
    <x v="210"/>
    <d v="2014-09-12T00:00:00"/>
    <s v="Standard Class"/>
    <s v="AG-10390"/>
    <s v="Allen Goldenen"/>
    <x v="0"/>
    <x v="0"/>
    <s v="Los Angeles"/>
    <x v="1"/>
    <n v="90004"/>
    <x v="1"/>
    <s v="FUR-FU-10002597"/>
    <x v="0"/>
    <x v="5"/>
    <s v="C-Line Magnetic Cubicle Keepers, Clear Polypropylene"/>
    <x v="2401"/>
    <x v="4"/>
    <n v="0"/>
    <x v="2615"/>
  </r>
  <r>
    <n v="6006"/>
    <x v="2989"/>
    <x v="1"/>
    <x v="121"/>
    <d v="2012-11-07T00:00:00"/>
    <s v="Standard Class"/>
    <s v="SW-20245"/>
    <s v="Scot Wooten"/>
    <x v="0"/>
    <x v="0"/>
    <s v="Troy"/>
    <x v="15"/>
    <n v="12180"/>
    <x v="3"/>
    <s v="FUR-CH-10003535"/>
    <x v="0"/>
    <x v="1"/>
    <s v="Global Armless Task Chair, Royal Blue"/>
    <x v="4242"/>
    <x v="0"/>
    <n v="0.1"/>
    <x v="4950"/>
  </r>
  <r>
    <n v="6007"/>
    <x v="2990"/>
    <x v="3"/>
    <x v="157"/>
    <d v="2014-12-19T00:00:00"/>
    <s v="Standard Class"/>
    <s v="KN-16390"/>
    <s v="Katherine Nockton"/>
    <x v="1"/>
    <x v="0"/>
    <s v="New Bedford"/>
    <x v="31"/>
    <n v="2740"/>
    <x v="3"/>
    <s v="TEC-PH-10001527"/>
    <x v="2"/>
    <x v="7"/>
    <s v="Plantronics MX500i Earset"/>
    <x v="3680"/>
    <x v="1"/>
    <n v="0"/>
    <x v="4208"/>
  </r>
  <r>
    <n v="6008"/>
    <x v="2991"/>
    <x v="3"/>
    <x v="719"/>
    <d v="2014-04-04T00:00:00"/>
    <s v="First Class"/>
    <s v="GB-14530"/>
    <s v="George Bell"/>
    <x v="1"/>
    <x v="0"/>
    <s v="Florence"/>
    <x v="20"/>
    <n v="29501"/>
    <x v="0"/>
    <s v="FUR-FU-10004006"/>
    <x v="0"/>
    <x v="5"/>
    <s v="Deflect-o DuraMat Lighweight, Studded, Beveled Mat for Low Pile Carpeting"/>
    <x v="4180"/>
    <x v="1"/>
    <n v="0"/>
    <x v="4864"/>
  </r>
  <r>
    <n v="6009"/>
    <x v="2992"/>
    <x v="1"/>
    <x v="1081"/>
    <d v="2013-01-03T00:00:00"/>
    <s v="Standard Class"/>
    <s v="CL-12565"/>
    <s v="Clay Ludtke"/>
    <x v="0"/>
    <x v="0"/>
    <s v="Los Angeles"/>
    <x v="1"/>
    <n v="90049"/>
    <x v="1"/>
    <s v="OFF-PA-10000595"/>
    <x v="1"/>
    <x v="10"/>
    <s v="Xerox 1929"/>
    <x v="4243"/>
    <x v="1"/>
    <n v="0"/>
    <x v="4951"/>
  </r>
  <r>
    <n v="6010"/>
    <x v="2992"/>
    <x v="1"/>
    <x v="1081"/>
    <d v="2013-01-03T00:00:00"/>
    <s v="Standard Class"/>
    <s v="CL-12565"/>
    <s v="Clay Ludtke"/>
    <x v="0"/>
    <x v="0"/>
    <s v="Los Angeles"/>
    <x v="1"/>
    <n v="90049"/>
    <x v="1"/>
    <s v="OFF-ST-10000798"/>
    <x v="1"/>
    <x v="4"/>
    <s v="2300 Heavy-Duty Transfer File Systems by Perma"/>
    <x v="4244"/>
    <x v="1"/>
    <n v="0"/>
    <x v="4952"/>
  </r>
  <r>
    <n v="6011"/>
    <x v="2992"/>
    <x v="1"/>
    <x v="1081"/>
    <d v="2013-01-03T00:00:00"/>
    <s v="Standard Class"/>
    <s v="CL-12565"/>
    <s v="Clay Ludtke"/>
    <x v="0"/>
    <x v="0"/>
    <s v="Los Angeles"/>
    <x v="1"/>
    <n v="90049"/>
    <x v="1"/>
    <s v="TEC-MA-10004002"/>
    <x v="2"/>
    <x v="15"/>
    <s v="Zebra GX420t Direct Thermal/Thermal Transfer Printer"/>
    <x v="4245"/>
    <x v="5"/>
    <n v="0.2"/>
    <x v="4953"/>
  </r>
  <r>
    <n v="6012"/>
    <x v="2992"/>
    <x v="1"/>
    <x v="1081"/>
    <d v="2013-01-03T00:00:00"/>
    <s v="Standard Class"/>
    <s v="CL-12565"/>
    <s v="Clay Ludtke"/>
    <x v="0"/>
    <x v="0"/>
    <s v="Los Angeles"/>
    <x v="1"/>
    <n v="90049"/>
    <x v="1"/>
    <s v="OFF-EN-10003296"/>
    <x v="1"/>
    <x v="12"/>
    <s v="Tyvek Side-Opening Peel &amp; Seel Expanding Envelopes"/>
    <x v="3439"/>
    <x v="1"/>
    <n v="0"/>
    <x v="3903"/>
  </r>
  <r>
    <n v="6013"/>
    <x v="2992"/>
    <x v="1"/>
    <x v="1081"/>
    <d v="2013-01-03T00:00:00"/>
    <s v="Standard Class"/>
    <s v="CL-12565"/>
    <s v="Clay Ludtke"/>
    <x v="0"/>
    <x v="0"/>
    <s v="Los Angeles"/>
    <x v="1"/>
    <n v="90049"/>
    <x v="1"/>
    <s v="TEC-PH-10004345"/>
    <x v="2"/>
    <x v="7"/>
    <s v="Cisco SPA 502G IP Phone"/>
    <x v="4246"/>
    <x v="1"/>
    <n v="0.2"/>
    <x v="4954"/>
  </r>
  <r>
    <n v="6014"/>
    <x v="2993"/>
    <x v="0"/>
    <x v="612"/>
    <d v="2013-03-12T00:00:00"/>
    <s v="First Class"/>
    <s v="KF-16285"/>
    <s v="Karen Ferguson"/>
    <x v="2"/>
    <x v="0"/>
    <s v="Los Angeles"/>
    <x v="1"/>
    <n v="90008"/>
    <x v="1"/>
    <s v="OFF-PA-10004405"/>
    <x v="1"/>
    <x v="10"/>
    <s v="Rediform Voice Mail Log Books"/>
    <x v="81"/>
    <x v="2"/>
    <n v="0"/>
    <x v="4955"/>
  </r>
  <r>
    <n v="6015"/>
    <x v="2993"/>
    <x v="0"/>
    <x v="612"/>
    <d v="2013-03-12T00:00:00"/>
    <s v="First Class"/>
    <s v="KF-16285"/>
    <s v="Karen Ferguson"/>
    <x v="2"/>
    <x v="0"/>
    <s v="Los Angeles"/>
    <x v="1"/>
    <n v="90008"/>
    <x v="1"/>
    <s v="TEC-PH-10002885"/>
    <x v="2"/>
    <x v="7"/>
    <s v="Apple iPhone 5"/>
    <x v="4247"/>
    <x v="8"/>
    <n v="0.2"/>
    <x v="4956"/>
  </r>
  <r>
    <n v="6016"/>
    <x v="2994"/>
    <x v="2"/>
    <x v="322"/>
    <d v="2011-04-12T00:00:00"/>
    <s v="Standard Class"/>
    <s v="AY-10555"/>
    <s v="Andy Yotov"/>
    <x v="1"/>
    <x v="0"/>
    <s v="Los Angeles"/>
    <x v="1"/>
    <n v="90049"/>
    <x v="1"/>
    <s v="FUR-FU-10000747"/>
    <x v="0"/>
    <x v="5"/>
    <s v="Tenex B1-RE Series Chair Mats for Low Pile Carpets"/>
    <x v="1377"/>
    <x v="0"/>
    <n v="0"/>
    <x v="4820"/>
  </r>
  <r>
    <n v="6017"/>
    <x v="2994"/>
    <x v="2"/>
    <x v="322"/>
    <d v="2011-04-12T00:00:00"/>
    <s v="Standard Class"/>
    <s v="AY-10555"/>
    <s v="Andy Yotov"/>
    <x v="1"/>
    <x v="0"/>
    <s v="Los Angeles"/>
    <x v="1"/>
    <n v="90049"/>
    <x v="1"/>
    <s v="FUR-FU-10001918"/>
    <x v="0"/>
    <x v="5"/>
    <s v="C-Line Cubicle Keepers Polyproplyene Holder With Velcro Backings"/>
    <x v="907"/>
    <x v="3"/>
    <n v="0"/>
    <x v="940"/>
  </r>
  <r>
    <n v="6018"/>
    <x v="2994"/>
    <x v="2"/>
    <x v="322"/>
    <d v="2011-04-12T00:00:00"/>
    <s v="Standard Class"/>
    <s v="AY-10555"/>
    <s v="Andy Yotov"/>
    <x v="1"/>
    <x v="0"/>
    <s v="Los Angeles"/>
    <x v="1"/>
    <n v="90049"/>
    <x v="1"/>
    <s v="OFF-PA-10003309"/>
    <x v="1"/>
    <x v="10"/>
    <s v="Xerox 211"/>
    <x v="541"/>
    <x v="1"/>
    <n v="0"/>
    <x v="551"/>
  </r>
  <r>
    <n v="6019"/>
    <x v="2994"/>
    <x v="2"/>
    <x v="322"/>
    <d v="2011-04-12T00:00:00"/>
    <s v="Standard Class"/>
    <s v="AY-10555"/>
    <s v="Andy Yotov"/>
    <x v="1"/>
    <x v="0"/>
    <s v="Los Angeles"/>
    <x v="1"/>
    <n v="90049"/>
    <x v="1"/>
    <s v="OFF-PA-10001977"/>
    <x v="1"/>
    <x v="10"/>
    <s v="Xerox 194"/>
    <x v="447"/>
    <x v="7"/>
    <n v="0"/>
    <x v="458"/>
  </r>
  <r>
    <n v="6020"/>
    <x v="2995"/>
    <x v="2"/>
    <x v="1082"/>
    <d v="2011-10-10T00:00:00"/>
    <s v="Second Class"/>
    <s v="BD-11635"/>
    <s v="Brian Derr"/>
    <x v="0"/>
    <x v="0"/>
    <s v="Columbus"/>
    <x v="24"/>
    <n v="43229"/>
    <x v="3"/>
    <s v="OFF-AP-10002892"/>
    <x v="1"/>
    <x v="9"/>
    <s v="Belkin F5C206VTEL 6 Outlet Surge"/>
    <x v="2856"/>
    <x v="2"/>
    <n v="0.2"/>
    <x v="4957"/>
  </r>
  <r>
    <n v="6021"/>
    <x v="2996"/>
    <x v="0"/>
    <x v="572"/>
    <d v="2013-08-14T00:00:00"/>
    <s v="Same Day"/>
    <s v="HG-15025"/>
    <s v="Hunter Glantz"/>
    <x v="0"/>
    <x v="0"/>
    <s v="Kenner"/>
    <x v="28"/>
    <n v="70065"/>
    <x v="0"/>
    <s v="OFF-AP-10002222"/>
    <x v="1"/>
    <x v="9"/>
    <s v="Staples"/>
    <x v="1714"/>
    <x v="0"/>
    <n v="0"/>
    <x v="4693"/>
  </r>
  <r>
    <n v="6022"/>
    <x v="2996"/>
    <x v="0"/>
    <x v="572"/>
    <d v="2013-08-14T00:00:00"/>
    <s v="Same Day"/>
    <s v="HG-15025"/>
    <s v="Hunter Glantz"/>
    <x v="0"/>
    <x v="0"/>
    <s v="Kenner"/>
    <x v="28"/>
    <n v="70065"/>
    <x v="0"/>
    <s v="TEC-AC-10000158"/>
    <x v="2"/>
    <x v="11"/>
    <s v="Sony 64GB Class 10 Micro SDHC R40 Memory Card"/>
    <x v="2257"/>
    <x v="0"/>
    <n v="0"/>
    <x v="2439"/>
  </r>
  <r>
    <n v="6023"/>
    <x v="2997"/>
    <x v="2"/>
    <x v="664"/>
    <d v="2011-11-21T00:00:00"/>
    <s v="Standard Class"/>
    <s v="CB-12025"/>
    <s v="Cassandra Brandow"/>
    <x v="0"/>
    <x v="0"/>
    <s v="Cedar Hill"/>
    <x v="5"/>
    <n v="75104"/>
    <x v="2"/>
    <s v="OFF-EN-10002600"/>
    <x v="1"/>
    <x v="12"/>
    <s v="Redi-Strip #10 Envelopes, 4 1/8 x 9 1/2"/>
    <x v="913"/>
    <x v="1"/>
    <n v="0.2"/>
    <x v="946"/>
  </r>
  <r>
    <n v="6024"/>
    <x v="2998"/>
    <x v="3"/>
    <x v="558"/>
    <d v="2014-04-28T00:00:00"/>
    <s v="First Class"/>
    <s v="LS-16945"/>
    <s v="Linda Southworth"/>
    <x v="1"/>
    <x v="0"/>
    <s v="Providence"/>
    <x v="34"/>
    <n v="2908"/>
    <x v="3"/>
    <s v="TEC-AC-10004855"/>
    <x v="2"/>
    <x v="11"/>
    <s v="V7 USB Numeric Keypad"/>
    <x v="3502"/>
    <x v="0"/>
    <n v="0"/>
    <x v="4958"/>
  </r>
  <r>
    <n v="6025"/>
    <x v="2999"/>
    <x v="3"/>
    <x v="1043"/>
    <d v="2014-08-27T00:00:00"/>
    <s v="Second Class"/>
    <s v="DM-13015"/>
    <s v="Darrin Martin"/>
    <x v="0"/>
    <x v="0"/>
    <s v="Lancaster"/>
    <x v="24"/>
    <n v="43130"/>
    <x v="3"/>
    <s v="OFF-AP-10000938"/>
    <x v="1"/>
    <x v="9"/>
    <s v="Avanti 1.7 Cu. Ft. Refrigerator"/>
    <x v="4248"/>
    <x v="8"/>
    <n v="0.2"/>
    <x v="4959"/>
  </r>
  <r>
    <n v="6026"/>
    <x v="2999"/>
    <x v="3"/>
    <x v="1043"/>
    <d v="2014-08-27T00:00:00"/>
    <s v="Second Class"/>
    <s v="DM-13015"/>
    <s v="Darrin Martin"/>
    <x v="0"/>
    <x v="0"/>
    <s v="Lancaster"/>
    <x v="24"/>
    <n v="43130"/>
    <x v="3"/>
    <s v="OFF-PA-10002195"/>
    <x v="1"/>
    <x v="10"/>
    <s v="Xerox 1966"/>
    <x v="563"/>
    <x v="0"/>
    <n v="0.2"/>
    <x v="4519"/>
  </r>
  <r>
    <n v="6027"/>
    <x v="3000"/>
    <x v="3"/>
    <x v="660"/>
    <d v="2014-03-03T00:00:00"/>
    <s v="Standard Class"/>
    <s v="AC-10615"/>
    <s v="Ann Chong"/>
    <x v="1"/>
    <x v="0"/>
    <s v="Seattle"/>
    <x v="4"/>
    <n v="98115"/>
    <x v="1"/>
    <s v="OFF-FA-10002701"/>
    <x v="1"/>
    <x v="13"/>
    <s v="Alliance Rubber Bands"/>
    <x v="3681"/>
    <x v="2"/>
    <n v="0"/>
    <x v="4960"/>
  </r>
  <r>
    <n v="6028"/>
    <x v="3000"/>
    <x v="3"/>
    <x v="660"/>
    <d v="2014-03-03T00:00:00"/>
    <s v="Standard Class"/>
    <s v="AC-10615"/>
    <s v="Ann Chong"/>
    <x v="1"/>
    <x v="0"/>
    <s v="Seattle"/>
    <x v="4"/>
    <n v="98115"/>
    <x v="1"/>
    <s v="TEC-PH-10003589"/>
    <x v="2"/>
    <x v="7"/>
    <s v="invisibleSHIELD by ZAGG Smudge-Free Screen Protector"/>
    <x v="1002"/>
    <x v="2"/>
    <n v="0.2"/>
    <x v="1041"/>
  </r>
  <r>
    <n v="6029"/>
    <x v="3001"/>
    <x v="0"/>
    <x v="258"/>
    <d v="2013-11-22T00:00:00"/>
    <s v="First Class"/>
    <s v="LT-17110"/>
    <s v="Liz Thompson"/>
    <x v="0"/>
    <x v="0"/>
    <s v="Jacksonville"/>
    <x v="3"/>
    <n v="28540"/>
    <x v="0"/>
    <s v="OFF-AR-10003752"/>
    <x v="1"/>
    <x v="6"/>
    <s v="Deluxe Chalkboard Eraser Cleaner"/>
    <x v="4249"/>
    <x v="0"/>
    <n v="0.2"/>
    <x v="4961"/>
  </r>
  <r>
    <n v="6030"/>
    <x v="3002"/>
    <x v="0"/>
    <x v="696"/>
    <d v="2013-11-16T00:00:00"/>
    <s v="First Class"/>
    <s v="TB-21250"/>
    <s v="Tim Brockman"/>
    <x v="0"/>
    <x v="0"/>
    <s v="Los Angeles"/>
    <x v="1"/>
    <n v="90049"/>
    <x v="1"/>
    <s v="OFF-AR-10003829"/>
    <x v="1"/>
    <x v="6"/>
    <s v="Newell 35"/>
    <x v="296"/>
    <x v="1"/>
    <n v="0"/>
    <x v="301"/>
  </r>
  <r>
    <n v="6031"/>
    <x v="3003"/>
    <x v="3"/>
    <x v="91"/>
    <d v="2014-07-07T00:00:00"/>
    <s v="Same Day"/>
    <s v="AH-10585"/>
    <s v="Angele Hood"/>
    <x v="0"/>
    <x v="0"/>
    <s v="Miami"/>
    <x v="2"/>
    <n v="33142"/>
    <x v="0"/>
    <s v="FUR-CH-10000155"/>
    <x v="0"/>
    <x v="1"/>
    <s v="Global Comet Stacking Armless Chair"/>
    <x v="4250"/>
    <x v="7"/>
    <n v="0.2"/>
    <x v="4962"/>
  </r>
  <r>
    <n v="6032"/>
    <x v="3004"/>
    <x v="0"/>
    <x v="591"/>
    <d v="2014-01-02T00:00:00"/>
    <s v="Standard Class"/>
    <s v="SS-20140"/>
    <s v="Saphhira Shifley"/>
    <x v="1"/>
    <x v="0"/>
    <s v="Nashua"/>
    <x v="38"/>
    <n v="3060"/>
    <x v="3"/>
    <s v="FUR-FU-10003142"/>
    <x v="0"/>
    <x v="5"/>
    <s v="Master Big Foot Doorstop, Beige"/>
    <x v="3131"/>
    <x v="4"/>
    <n v="0"/>
    <x v="4920"/>
  </r>
  <r>
    <n v="6033"/>
    <x v="3005"/>
    <x v="3"/>
    <x v="756"/>
    <d v="2014-04-26T00:00:00"/>
    <s v="First Class"/>
    <s v="TD-20995"/>
    <s v="Tamara Dahlen"/>
    <x v="0"/>
    <x v="0"/>
    <s v="New York City"/>
    <x v="15"/>
    <n v="10011"/>
    <x v="3"/>
    <s v="OFF-SU-10001218"/>
    <x v="1"/>
    <x v="14"/>
    <s v="Fiskars Softgrip Scissors"/>
    <x v="2803"/>
    <x v="2"/>
    <n v="0"/>
    <x v="3114"/>
  </r>
  <r>
    <n v="6034"/>
    <x v="3006"/>
    <x v="1"/>
    <x v="639"/>
    <d v="2012-12-18T00:00:00"/>
    <s v="Standard Class"/>
    <s v="PP-18955"/>
    <s v="Paul Prost"/>
    <x v="2"/>
    <x v="0"/>
    <s v="Los Angeles"/>
    <x v="1"/>
    <n v="90036"/>
    <x v="1"/>
    <s v="FUR-FU-10002963"/>
    <x v="0"/>
    <x v="5"/>
    <s v="Master Caster Door Stop, Gray"/>
    <x v="597"/>
    <x v="1"/>
    <n v="0"/>
    <x v="2907"/>
  </r>
  <r>
    <n v="6035"/>
    <x v="3007"/>
    <x v="1"/>
    <x v="1083"/>
    <d v="2012-04-25T00:00:00"/>
    <s v="Standard Class"/>
    <s v="PG-18820"/>
    <s v="Patrick Gardner"/>
    <x v="0"/>
    <x v="0"/>
    <s v="Carrollton"/>
    <x v="5"/>
    <n v="75007"/>
    <x v="2"/>
    <s v="OFF-AP-10002578"/>
    <x v="1"/>
    <x v="9"/>
    <s v="Fellowes Premier Superior Surge Suppressor, 10-Outlet, With Phone and Remote"/>
    <x v="4251"/>
    <x v="0"/>
    <n v="0.8"/>
    <x v="4963"/>
  </r>
  <r>
    <n v="6036"/>
    <x v="3007"/>
    <x v="1"/>
    <x v="1083"/>
    <d v="2012-04-25T00:00:00"/>
    <s v="Standard Class"/>
    <s v="PG-18820"/>
    <s v="Patrick Gardner"/>
    <x v="0"/>
    <x v="0"/>
    <s v="Carrollton"/>
    <x v="5"/>
    <n v="75007"/>
    <x v="2"/>
    <s v="OFF-BI-10003925"/>
    <x v="1"/>
    <x v="8"/>
    <s v="Fellowes PB300 Plastic Comb Binding Machine"/>
    <x v="4252"/>
    <x v="4"/>
    <n v="0.8"/>
    <x v="4964"/>
  </r>
  <r>
    <n v="6037"/>
    <x v="3008"/>
    <x v="0"/>
    <x v="913"/>
    <d v="2013-09-09T00:00:00"/>
    <s v="Standard Class"/>
    <s v="AA-10645"/>
    <s v="Anna Andreadi"/>
    <x v="0"/>
    <x v="0"/>
    <s v="Georgetown"/>
    <x v="0"/>
    <n v="40324"/>
    <x v="0"/>
    <s v="FUR-FU-10003347"/>
    <x v="0"/>
    <x v="5"/>
    <s v="Coloredge Poster Frame"/>
    <x v="532"/>
    <x v="1"/>
    <n v="0"/>
    <x v="543"/>
  </r>
  <r>
    <n v="6038"/>
    <x v="3008"/>
    <x v="0"/>
    <x v="913"/>
    <d v="2013-09-09T00:00:00"/>
    <s v="Standard Class"/>
    <s v="AA-10645"/>
    <s v="Anna Andreadi"/>
    <x v="0"/>
    <x v="0"/>
    <s v="Georgetown"/>
    <x v="0"/>
    <n v="40324"/>
    <x v="0"/>
    <s v="OFF-BI-10000315"/>
    <x v="1"/>
    <x v="8"/>
    <s v="Poly Designer Cover &amp; Back"/>
    <x v="3369"/>
    <x v="5"/>
    <n v="0"/>
    <x v="3806"/>
  </r>
  <r>
    <n v="6039"/>
    <x v="3008"/>
    <x v="0"/>
    <x v="913"/>
    <d v="2013-09-09T00:00:00"/>
    <s v="Standard Class"/>
    <s v="AA-10645"/>
    <s v="Anna Andreadi"/>
    <x v="0"/>
    <x v="0"/>
    <s v="Georgetown"/>
    <x v="0"/>
    <n v="40324"/>
    <x v="0"/>
    <s v="OFF-ST-10002583"/>
    <x v="1"/>
    <x v="4"/>
    <s v="Fellowes Neat Ideas Storage Cubes"/>
    <x v="681"/>
    <x v="4"/>
    <n v="0"/>
    <x v="4965"/>
  </r>
  <r>
    <n v="6040"/>
    <x v="3008"/>
    <x v="0"/>
    <x v="913"/>
    <d v="2013-09-09T00:00:00"/>
    <s v="Standard Class"/>
    <s v="AA-10645"/>
    <s v="Anna Andreadi"/>
    <x v="0"/>
    <x v="0"/>
    <s v="Georgetown"/>
    <x v="0"/>
    <n v="40324"/>
    <x v="0"/>
    <s v="OFF-AR-10003469"/>
    <x v="1"/>
    <x v="6"/>
    <s v="Nontoxic Chalk"/>
    <x v="267"/>
    <x v="1"/>
    <n v="0"/>
    <x v="4966"/>
  </r>
  <r>
    <n v="6041"/>
    <x v="3009"/>
    <x v="3"/>
    <x v="241"/>
    <d v="2014-09-30T00:00:00"/>
    <s v="Standard Class"/>
    <s v="FA-14230"/>
    <s v="Frank Atkinson"/>
    <x v="1"/>
    <x v="0"/>
    <s v="Los Angeles"/>
    <x v="1"/>
    <n v="90008"/>
    <x v="1"/>
    <s v="TEC-PH-10001817"/>
    <x v="2"/>
    <x v="7"/>
    <s v="Wilson Electronics DB Pro Signal Booster"/>
    <x v="4253"/>
    <x v="1"/>
    <n v="0.2"/>
    <x v="4967"/>
  </r>
  <r>
    <n v="6042"/>
    <x v="3009"/>
    <x v="3"/>
    <x v="241"/>
    <d v="2014-09-30T00:00:00"/>
    <s v="Standard Class"/>
    <s v="FA-14230"/>
    <s v="Frank Atkinson"/>
    <x v="1"/>
    <x v="0"/>
    <s v="Los Angeles"/>
    <x v="1"/>
    <n v="90008"/>
    <x v="1"/>
    <s v="TEC-MA-10001031"/>
    <x v="2"/>
    <x v="15"/>
    <s v="Socket Bluetooth Cordless Hand Scanner (CHS)"/>
    <x v="4254"/>
    <x v="1"/>
    <n v="0.2"/>
    <x v="4968"/>
  </r>
  <r>
    <n v="6043"/>
    <x v="3010"/>
    <x v="0"/>
    <x v="1084"/>
    <d v="2013-02-08T00:00:00"/>
    <s v="Standard Class"/>
    <s v="TB-21520"/>
    <s v="Tracy Blumstein"/>
    <x v="0"/>
    <x v="0"/>
    <s v="Sierra Vista"/>
    <x v="16"/>
    <n v="85635"/>
    <x v="1"/>
    <s v="FUR-FU-10002088"/>
    <x v="0"/>
    <x v="5"/>
    <s v="Nu-Dell Float Frame 11 x 14 1/2"/>
    <x v="325"/>
    <x v="0"/>
    <n v="0.2"/>
    <x v="2606"/>
  </r>
  <r>
    <n v="6044"/>
    <x v="3011"/>
    <x v="3"/>
    <x v="240"/>
    <d v="2014-05-25T00:00:00"/>
    <s v="Second Class"/>
    <s v="AH-10075"/>
    <s v="Adam Hart"/>
    <x v="1"/>
    <x v="0"/>
    <s v="Knoxville"/>
    <x v="18"/>
    <n v="37918"/>
    <x v="0"/>
    <s v="FUR-CH-10001482"/>
    <x v="0"/>
    <x v="1"/>
    <s v="Office Star - Mesh Screen back chair with Vinyl seat"/>
    <x v="2361"/>
    <x v="1"/>
    <n v="0.2"/>
    <x v="2567"/>
  </r>
  <r>
    <n v="6045"/>
    <x v="3011"/>
    <x v="3"/>
    <x v="240"/>
    <d v="2014-05-25T00:00:00"/>
    <s v="Second Class"/>
    <s v="AH-10075"/>
    <s v="Adam Hart"/>
    <x v="1"/>
    <x v="0"/>
    <s v="Knoxville"/>
    <x v="18"/>
    <n v="37918"/>
    <x v="0"/>
    <s v="OFF-PA-10001526"/>
    <x v="1"/>
    <x v="10"/>
    <s v="Xerox 1949"/>
    <x v="2898"/>
    <x v="3"/>
    <n v="0.2"/>
    <x v="4969"/>
  </r>
  <r>
    <n v="6046"/>
    <x v="3012"/>
    <x v="1"/>
    <x v="37"/>
    <d v="2012-09-08T00:00:00"/>
    <s v="Standard Class"/>
    <s v="CP-12085"/>
    <s v="Cathy Prescott"/>
    <x v="1"/>
    <x v="0"/>
    <s v="Tucson"/>
    <x v="16"/>
    <n v="85705"/>
    <x v="1"/>
    <s v="FUR-FU-10002937"/>
    <x v="0"/>
    <x v="5"/>
    <s v="GE 48&quot; Fluorescent Tube, Cool White Energy Saver, 34 Watts, 30/Box"/>
    <x v="4255"/>
    <x v="1"/>
    <n v="0.2"/>
    <x v="4970"/>
  </r>
  <r>
    <n v="6047"/>
    <x v="3013"/>
    <x v="0"/>
    <x v="632"/>
    <d v="2013-06-17T00:00:00"/>
    <s v="Standard Class"/>
    <s v="BF-11215"/>
    <s v="Benjamin Farhat"/>
    <x v="2"/>
    <x v="0"/>
    <s v="Minneapolis"/>
    <x v="11"/>
    <n v="55407"/>
    <x v="2"/>
    <s v="FUR-TA-10001771"/>
    <x v="0"/>
    <x v="3"/>
    <s v="Bush Cubix Conference Tables, Fully Assembled"/>
    <x v="4256"/>
    <x v="1"/>
    <n v="0"/>
    <x v="4971"/>
  </r>
  <r>
    <n v="6048"/>
    <x v="3014"/>
    <x v="1"/>
    <x v="209"/>
    <d v="2012-11-11T00:00:00"/>
    <s v="Standard Class"/>
    <s v="CP-12340"/>
    <s v="Christine Phan"/>
    <x v="1"/>
    <x v="0"/>
    <s v="Miami"/>
    <x v="2"/>
    <n v="33142"/>
    <x v="0"/>
    <s v="OFF-BI-10003305"/>
    <x v="1"/>
    <x v="8"/>
    <s v="Avery Hanging File Binders"/>
    <x v="4257"/>
    <x v="6"/>
    <n v="0.7"/>
    <x v="4972"/>
  </r>
  <r>
    <n v="6049"/>
    <x v="3014"/>
    <x v="1"/>
    <x v="209"/>
    <d v="2012-11-11T00:00:00"/>
    <s v="Standard Class"/>
    <s v="CP-12340"/>
    <s v="Christine Phan"/>
    <x v="1"/>
    <x v="0"/>
    <s v="Miami"/>
    <x v="2"/>
    <n v="33142"/>
    <x v="0"/>
    <s v="OFF-BI-10001359"/>
    <x v="1"/>
    <x v="8"/>
    <s v="GBC DocuBind TL300 Electric Binding System"/>
    <x v="4258"/>
    <x v="2"/>
    <n v="0.7"/>
    <x v="4973"/>
  </r>
  <r>
    <n v="6050"/>
    <x v="3015"/>
    <x v="0"/>
    <x v="1085"/>
    <d v="2013-06-19T00:00:00"/>
    <s v="First Class"/>
    <s v="LS-17245"/>
    <s v="Lynn Smith"/>
    <x v="0"/>
    <x v="0"/>
    <s v="Houston"/>
    <x v="5"/>
    <n v="77036"/>
    <x v="2"/>
    <s v="OFF-PA-10000483"/>
    <x v="1"/>
    <x v="10"/>
    <s v="Xerox 19"/>
    <x v="4259"/>
    <x v="3"/>
    <n v="0.2"/>
    <x v="4974"/>
  </r>
  <r>
    <n v="6051"/>
    <x v="3016"/>
    <x v="1"/>
    <x v="334"/>
    <d v="2012-04-30T00:00:00"/>
    <s v="Standard Class"/>
    <s v="TS-21655"/>
    <s v="Trudy Schmidt"/>
    <x v="0"/>
    <x v="0"/>
    <s v="Milwaukee"/>
    <x v="6"/>
    <n v="53209"/>
    <x v="2"/>
    <s v="OFF-AR-10000658"/>
    <x v="1"/>
    <x v="6"/>
    <s v="Newell 324"/>
    <x v="2495"/>
    <x v="2"/>
    <n v="0"/>
    <x v="4183"/>
  </r>
  <r>
    <n v="6052"/>
    <x v="3016"/>
    <x v="1"/>
    <x v="334"/>
    <d v="2012-04-30T00:00:00"/>
    <s v="Standard Class"/>
    <s v="TS-21655"/>
    <s v="Trudy Schmidt"/>
    <x v="0"/>
    <x v="0"/>
    <s v="Milwaukee"/>
    <x v="6"/>
    <n v="53209"/>
    <x v="2"/>
    <s v="OFF-AP-10001205"/>
    <x v="1"/>
    <x v="9"/>
    <s v="Belkin 5 Outlet SurgeMaster Power Centers"/>
    <x v="4260"/>
    <x v="2"/>
    <n v="0"/>
    <x v="4975"/>
  </r>
  <r>
    <n v="6053"/>
    <x v="3017"/>
    <x v="0"/>
    <x v="713"/>
    <d v="2013-09-27T00:00:00"/>
    <s v="Second Class"/>
    <s v="JS-15940"/>
    <s v="Joni Sundaresam"/>
    <x v="2"/>
    <x v="0"/>
    <s v="Lancaster"/>
    <x v="24"/>
    <n v="43130"/>
    <x v="3"/>
    <s v="OFF-PA-10002586"/>
    <x v="1"/>
    <x v="10"/>
    <s v="Xerox 1970"/>
    <x v="1655"/>
    <x v="1"/>
    <n v="0.2"/>
    <x v="3595"/>
  </r>
  <r>
    <n v="6054"/>
    <x v="3017"/>
    <x v="0"/>
    <x v="713"/>
    <d v="2013-09-27T00:00:00"/>
    <s v="Second Class"/>
    <s v="JS-15940"/>
    <s v="Joni Sundaresam"/>
    <x v="2"/>
    <x v="0"/>
    <s v="Lancaster"/>
    <x v="24"/>
    <n v="43130"/>
    <x v="3"/>
    <s v="FUR-FU-10004963"/>
    <x v="0"/>
    <x v="5"/>
    <s v="Eldon 400 Class Desk Accessories, Black Carbon"/>
    <x v="4261"/>
    <x v="4"/>
    <n v="0.2"/>
    <x v="4976"/>
  </r>
  <r>
    <n v="6055"/>
    <x v="3017"/>
    <x v="0"/>
    <x v="713"/>
    <d v="2013-09-27T00:00:00"/>
    <s v="Second Class"/>
    <s v="JS-15940"/>
    <s v="Joni Sundaresam"/>
    <x v="2"/>
    <x v="0"/>
    <s v="Lancaster"/>
    <x v="24"/>
    <n v="43130"/>
    <x v="3"/>
    <s v="OFF-BI-10002071"/>
    <x v="1"/>
    <x v="8"/>
    <s v="Fellowes Black Plastic Comb Bindings"/>
    <x v="4262"/>
    <x v="3"/>
    <n v="0.7"/>
    <x v="4977"/>
  </r>
  <r>
    <n v="6056"/>
    <x v="3018"/>
    <x v="0"/>
    <x v="298"/>
    <d v="2013-08-21T00:00:00"/>
    <s v="First Class"/>
    <s v="NF-18385"/>
    <s v="Natalie Fritzler"/>
    <x v="0"/>
    <x v="0"/>
    <s v="Edinburg"/>
    <x v="5"/>
    <n v="78539"/>
    <x v="2"/>
    <s v="OFF-BI-10001617"/>
    <x v="1"/>
    <x v="8"/>
    <s v="GBC Wire Binding Combs"/>
    <x v="4263"/>
    <x v="7"/>
    <n v="0.8"/>
    <x v="4978"/>
  </r>
  <r>
    <n v="6057"/>
    <x v="3018"/>
    <x v="0"/>
    <x v="298"/>
    <d v="2013-08-21T00:00:00"/>
    <s v="First Class"/>
    <s v="NF-18385"/>
    <s v="Natalie Fritzler"/>
    <x v="0"/>
    <x v="0"/>
    <s v="Edinburg"/>
    <x v="5"/>
    <n v="78539"/>
    <x v="2"/>
    <s v="OFF-PA-10004665"/>
    <x v="1"/>
    <x v="10"/>
    <s v="Advantus Motivational Note Cards"/>
    <x v="1348"/>
    <x v="8"/>
    <n v="0.2"/>
    <x v="4979"/>
  </r>
  <r>
    <n v="6058"/>
    <x v="3019"/>
    <x v="2"/>
    <x v="1086"/>
    <d v="2011-03-08T00:00:00"/>
    <s v="Standard Class"/>
    <s v="KN-16705"/>
    <s v="Kristina Nunn"/>
    <x v="2"/>
    <x v="0"/>
    <s v="New York City"/>
    <x v="15"/>
    <n v="10009"/>
    <x v="3"/>
    <s v="OFF-EN-10001990"/>
    <x v="1"/>
    <x v="12"/>
    <s v="Staples"/>
    <x v="716"/>
    <x v="0"/>
    <n v="0"/>
    <x v="734"/>
  </r>
  <r>
    <n v="6059"/>
    <x v="3019"/>
    <x v="2"/>
    <x v="1086"/>
    <d v="2011-03-08T00:00:00"/>
    <s v="Standard Class"/>
    <s v="KN-16705"/>
    <s v="Kristina Nunn"/>
    <x v="2"/>
    <x v="0"/>
    <s v="New York City"/>
    <x v="15"/>
    <n v="10009"/>
    <x v="3"/>
    <s v="OFF-PA-10000587"/>
    <x v="1"/>
    <x v="10"/>
    <s v="Array Parchment Paper, Assorted Colors"/>
    <x v="3441"/>
    <x v="2"/>
    <n v="0"/>
    <x v="4980"/>
  </r>
  <r>
    <n v="6060"/>
    <x v="3020"/>
    <x v="2"/>
    <x v="125"/>
    <d v="2012-01-03T00:00:00"/>
    <s v="Standard Class"/>
    <s v="GA-14725"/>
    <s v="Guy Armstrong"/>
    <x v="0"/>
    <x v="0"/>
    <s v="Philadelphia"/>
    <x v="9"/>
    <n v="19120"/>
    <x v="3"/>
    <s v="TEC-AC-10004859"/>
    <x v="2"/>
    <x v="11"/>
    <s v="Maxell Pro 80 Minute CD-R, 10/Pack"/>
    <x v="893"/>
    <x v="0"/>
    <n v="0.2"/>
    <x v="4981"/>
  </r>
  <r>
    <n v="6061"/>
    <x v="3021"/>
    <x v="1"/>
    <x v="889"/>
    <d v="2012-04-16T00:00:00"/>
    <s v="Standard Class"/>
    <s v="EH-14125"/>
    <s v="Eugene Hildebrand"/>
    <x v="2"/>
    <x v="0"/>
    <s v="Rochester"/>
    <x v="15"/>
    <n v="14609"/>
    <x v="3"/>
    <s v="OFF-ST-10001476"/>
    <x v="1"/>
    <x v="4"/>
    <s v="Steel Personal Filing/Posting Tote"/>
    <x v="4264"/>
    <x v="4"/>
    <n v="0"/>
    <x v="4982"/>
  </r>
  <r>
    <n v="6062"/>
    <x v="3021"/>
    <x v="1"/>
    <x v="889"/>
    <d v="2012-04-16T00:00:00"/>
    <s v="Standard Class"/>
    <s v="EH-14125"/>
    <s v="Eugene Hildebrand"/>
    <x v="2"/>
    <x v="0"/>
    <s v="Rochester"/>
    <x v="15"/>
    <n v="14609"/>
    <x v="3"/>
    <s v="OFF-AR-10002804"/>
    <x v="1"/>
    <x v="6"/>
    <s v="Faber Castell Col-Erase Pencils"/>
    <x v="1865"/>
    <x v="1"/>
    <n v="0"/>
    <x v="4983"/>
  </r>
  <r>
    <n v="6063"/>
    <x v="3022"/>
    <x v="1"/>
    <x v="707"/>
    <d v="2012-12-30T00:00:00"/>
    <s v="Second Class"/>
    <s v="RA-19285"/>
    <s v="Ralph Arnett"/>
    <x v="0"/>
    <x v="0"/>
    <s v="San Diego"/>
    <x v="1"/>
    <n v="92037"/>
    <x v="1"/>
    <s v="TEC-CO-10004202"/>
    <x v="2"/>
    <x v="16"/>
    <s v="Brother DCP1000 Digital 3 in 1 Multifunction Machine"/>
    <x v="4265"/>
    <x v="2"/>
    <n v="0.2"/>
    <x v="4984"/>
  </r>
  <r>
    <n v="6064"/>
    <x v="3022"/>
    <x v="1"/>
    <x v="707"/>
    <d v="2012-12-30T00:00:00"/>
    <s v="Second Class"/>
    <s v="RA-19285"/>
    <s v="Ralph Arnett"/>
    <x v="0"/>
    <x v="0"/>
    <s v="San Diego"/>
    <x v="1"/>
    <n v="92037"/>
    <x v="1"/>
    <s v="OFF-PA-10001307"/>
    <x v="1"/>
    <x v="10"/>
    <s v="Important Message Pads, 50 4-1/4 x 5-1/2 Forms per Pad"/>
    <x v="4266"/>
    <x v="1"/>
    <n v="0"/>
    <x v="4985"/>
  </r>
  <r>
    <n v="6065"/>
    <x v="3022"/>
    <x v="1"/>
    <x v="707"/>
    <d v="2012-12-30T00:00:00"/>
    <s v="Second Class"/>
    <s v="RA-19285"/>
    <s v="Ralph Arnett"/>
    <x v="0"/>
    <x v="0"/>
    <s v="San Diego"/>
    <x v="1"/>
    <n v="92037"/>
    <x v="1"/>
    <s v="OFF-PA-10001667"/>
    <x v="1"/>
    <x v="10"/>
    <s v="Great White Multi-Use Recycled Paper (20Lb. and 84 Bright)"/>
    <x v="1465"/>
    <x v="1"/>
    <n v="0"/>
    <x v="2695"/>
  </r>
  <r>
    <n v="6066"/>
    <x v="3023"/>
    <x v="1"/>
    <x v="57"/>
    <d v="2012-04-07T00:00:00"/>
    <s v="First Class"/>
    <s v="TT-21070"/>
    <s v="Ted Trevino"/>
    <x v="0"/>
    <x v="0"/>
    <s v="Philadelphia"/>
    <x v="9"/>
    <n v="19120"/>
    <x v="3"/>
    <s v="OFF-LA-10001569"/>
    <x v="1"/>
    <x v="2"/>
    <s v="Avery 499"/>
    <x v="4267"/>
    <x v="5"/>
    <n v="0.2"/>
    <x v="4986"/>
  </r>
  <r>
    <n v="6067"/>
    <x v="3024"/>
    <x v="1"/>
    <x v="184"/>
    <d v="2012-01-23T00:00:00"/>
    <s v="Standard Class"/>
    <s v="AH-10465"/>
    <s v="Amy Hunt"/>
    <x v="0"/>
    <x v="0"/>
    <s v="Bartlett"/>
    <x v="18"/>
    <n v="38134"/>
    <x v="0"/>
    <s v="OFF-SU-10000898"/>
    <x v="1"/>
    <x v="14"/>
    <s v="Acme Hot Forged Carbon Steel Scissors with Nickel-Plated Handles, 3 7/8&quot; Cut, 8&quot;L"/>
    <x v="4268"/>
    <x v="8"/>
    <n v="0.2"/>
    <x v="4987"/>
  </r>
  <r>
    <n v="6068"/>
    <x v="3025"/>
    <x v="3"/>
    <x v="968"/>
    <d v="2014-05-25T00:00:00"/>
    <s v="Standard Class"/>
    <s v="CC-12430"/>
    <s v="Chuck Clark"/>
    <x v="2"/>
    <x v="0"/>
    <s v="Lakewood"/>
    <x v="1"/>
    <n v="90712"/>
    <x v="1"/>
    <s v="FUR-CH-10000225"/>
    <x v="0"/>
    <x v="1"/>
    <s v="Global Geo Office Task Chair, Gray"/>
    <x v="4269"/>
    <x v="8"/>
    <n v="0.2"/>
    <x v="4988"/>
  </r>
  <r>
    <n v="6069"/>
    <x v="3025"/>
    <x v="3"/>
    <x v="968"/>
    <d v="2014-05-25T00:00:00"/>
    <s v="Standard Class"/>
    <s v="CC-12430"/>
    <s v="Chuck Clark"/>
    <x v="2"/>
    <x v="0"/>
    <s v="Lakewood"/>
    <x v="1"/>
    <n v="90712"/>
    <x v="1"/>
    <s v="FUR-FU-10002191"/>
    <x v="0"/>
    <x v="5"/>
    <s v="G.E. Halogen Desk Lamp Bulbs"/>
    <x v="4270"/>
    <x v="7"/>
    <n v="0"/>
    <x v="4989"/>
  </r>
  <r>
    <n v="6070"/>
    <x v="3025"/>
    <x v="3"/>
    <x v="968"/>
    <d v="2014-05-25T00:00:00"/>
    <s v="Standard Class"/>
    <s v="CC-12430"/>
    <s v="Chuck Clark"/>
    <x v="2"/>
    <x v="0"/>
    <s v="Lakewood"/>
    <x v="1"/>
    <n v="90712"/>
    <x v="1"/>
    <s v="TEC-MA-10003176"/>
    <x v="2"/>
    <x v="15"/>
    <s v="Okidata B400 Printer"/>
    <x v="4271"/>
    <x v="7"/>
    <n v="0.2"/>
    <x v="4990"/>
  </r>
  <r>
    <n v="6071"/>
    <x v="3026"/>
    <x v="3"/>
    <x v="802"/>
    <d v="2014-08-21T00:00:00"/>
    <s v="Standard Class"/>
    <s v="KD-16495"/>
    <s v="Keith Dawkins"/>
    <x v="1"/>
    <x v="0"/>
    <s v="Philadelphia"/>
    <x v="9"/>
    <n v="19120"/>
    <x v="3"/>
    <s v="OFF-LA-10004093"/>
    <x v="1"/>
    <x v="2"/>
    <s v="Avery 486"/>
    <x v="1593"/>
    <x v="1"/>
    <n v="0.2"/>
    <x v="1686"/>
  </r>
  <r>
    <n v="6072"/>
    <x v="3027"/>
    <x v="1"/>
    <x v="620"/>
    <d v="2013-01-04T00:00:00"/>
    <s v="Standard Class"/>
    <s v="BG-11035"/>
    <s v="Barry Gonzalez"/>
    <x v="0"/>
    <x v="0"/>
    <s v="Austin"/>
    <x v="5"/>
    <n v="78745"/>
    <x v="2"/>
    <s v="OFF-ST-10000025"/>
    <x v="1"/>
    <x v="4"/>
    <s v="Fellowes Stor/Drawer Steel Plus Storage Drawers"/>
    <x v="4272"/>
    <x v="0"/>
    <n v="0.2"/>
    <x v="4991"/>
  </r>
  <r>
    <n v="6073"/>
    <x v="3027"/>
    <x v="1"/>
    <x v="620"/>
    <d v="2013-01-04T00:00:00"/>
    <s v="Standard Class"/>
    <s v="BG-11035"/>
    <s v="Barry Gonzalez"/>
    <x v="0"/>
    <x v="0"/>
    <s v="Austin"/>
    <x v="5"/>
    <n v="78745"/>
    <x v="2"/>
    <s v="OFF-FA-10001561"/>
    <x v="1"/>
    <x v="13"/>
    <s v="Stockwell Push Pins"/>
    <x v="4273"/>
    <x v="0"/>
    <n v="0.2"/>
    <x v="4992"/>
  </r>
  <r>
    <n v="6074"/>
    <x v="3027"/>
    <x v="1"/>
    <x v="620"/>
    <d v="2013-01-04T00:00:00"/>
    <s v="Standard Class"/>
    <s v="BG-11035"/>
    <s v="Barry Gonzalez"/>
    <x v="0"/>
    <x v="0"/>
    <s v="Austin"/>
    <x v="5"/>
    <n v="78745"/>
    <x v="2"/>
    <s v="OFF-SU-10001225"/>
    <x v="1"/>
    <x v="14"/>
    <s v="Staples"/>
    <x v="4274"/>
    <x v="0"/>
    <n v="0.2"/>
    <x v="4993"/>
  </r>
  <r>
    <n v="6075"/>
    <x v="3028"/>
    <x v="3"/>
    <x v="53"/>
    <d v="2014-12-30T00:00:00"/>
    <s v="Standard Class"/>
    <s v="FH-14365"/>
    <s v="Fred Hopkins"/>
    <x v="1"/>
    <x v="0"/>
    <s v="Los Angeles"/>
    <x v="1"/>
    <n v="90008"/>
    <x v="1"/>
    <s v="OFF-BI-10001718"/>
    <x v="1"/>
    <x v="8"/>
    <s v="GBC DocuBind P50 Personal Binding Machine"/>
    <x v="1860"/>
    <x v="1"/>
    <n v="0.2"/>
    <x v="1995"/>
  </r>
  <r>
    <n v="6076"/>
    <x v="3028"/>
    <x v="3"/>
    <x v="53"/>
    <d v="2014-12-30T00:00:00"/>
    <s v="Standard Class"/>
    <s v="FH-14365"/>
    <s v="Fred Hopkins"/>
    <x v="1"/>
    <x v="0"/>
    <s v="Los Angeles"/>
    <x v="1"/>
    <n v="90008"/>
    <x v="1"/>
    <s v="OFF-ST-10002756"/>
    <x v="1"/>
    <x v="4"/>
    <s v="Tennsco Stur-D-Stor Boltless Shelving, 5 Shelves, 24&quot; Deep, Sand"/>
    <x v="4275"/>
    <x v="0"/>
    <n v="0"/>
    <x v="4994"/>
  </r>
  <r>
    <n v="6077"/>
    <x v="3029"/>
    <x v="0"/>
    <x v="142"/>
    <d v="2013-09-08T00:00:00"/>
    <s v="Standard Class"/>
    <s v="PG-18820"/>
    <s v="Patrick Gardner"/>
    <x v="0"/>
    <x v="0"/>
    <s v="New York City"/>
    <x v="15"/>
    <n v="10011"/>
    <x v="3"/>
    <s v="TEC-AC-10001432"/>
    <x v="2"/>
    <x v="11"/>
    <s v="Enermax Aurora Lite Keyboard"/>
    <x v="515"/>
    <x v="5"/>
    <n v="0"/>
    <x v="527"/>
  </r>
  <r>
    <n v="6078"/>
    <x v="3029"/>
    <x v="0"/>
    <x v="142"/>
    <d v="2013-09-08T00:00:00"/>
    <s v="Standard Class"/>
    <s v="PG-18820"/>
    <s v="Patrick Gardner"/>
    <x v="0"/>
    <x v="0"/>
    <s v="New York City"/>
    <x v="15"/>
    <n v="10011"/>
    <x v="3"/>
    <s v="TEC-AC-10003399"/>
    <x v="2"/>
    <x v="11"/>
    <s v="Memorex Mini Travel Drive 64 GB USB 2.0 Flash Drive"/>
    <x v="4276"/>
    <x v="0"/>
    <n v="0"/>
    <x v="4995"/>
  </r>
  <r>
    <n v="6079"/>
    <x v="3029"/>
    <x v="0"/>
    <x v="142"/>
    <d v="2013-09-08T00:00:00"/>
    <s v="Standard Class"/>
    <s v="PG-18820"/>
    <s v="Patrick Gardner"/>
    <x v="0"/>
    <x v="0"/>
    <s v="New York City"/>
    <x v="15"/>
    <n v="10011"/>
    <x v="3"/>
    <s v="OFF-SU-10001574"/>
    <x v="1"/>
    <x v="14"/>
    <s v="Acme Value Line Scissors"/>
    <x v="1031"/>
    <x v="1"/>
    <n v="0"/>
    <x v="3561"/>
  </r>
  <r>
    <n v="6080"/>
    <x v="3029"/>
    <x v="0"/>
    <x v="142"/>
    <d v="2013-09-08T00:00:00"/>
    <s v="Standard Class"/>
    <s v="PG-18820"/>
    <s v="Patrick Gardner"/>
    <x v="0"/>
    <x v="0"/>
    <s v="New York City"/>
    <x v="15"/>
    <n v="10011"/>
    <x v="3"/>
    <s v="FUR-FU-10004864"/>
    <x v="0"/>
    <x v="5"/>
    <s v="Howard Miller 14-1/2&quot; Diameter Chrome Round Wall Clock"/>
    <x v="1868"/>
    <x v="1"/>
    <n v="0"/>
    <x v="4996"/>
  </r>
  <r>
    <n v="6081"/>
    <x v="3030"/>
    <x v="3"/>
    <x v="485"/>
    <d v="2014-08-09T00:00:00"/>
    <s v="First Class"/>
    <s v="NZ-18565"/>
    <s v="Nick Zandusky"/>
    <x v="2"/>
    <x v="0"/>
    <s v="Houston"/>
    <x v="5"/>
    <n v="77070"/>
    <x v="2"/>
    <s v="OFF-ST-10001172"/>
    <x v="1"/>
    <x v="4"/>
    <s v="Tennsco Lockers, Sand"/>
    <x v="4277"/>
    <x v="6"/>
    <n v="0.2"/>
    <x v="4997"/>
  </r>
  <r>
    <n v="6082"/>
    <x v="3031"/>
    <x v="2"/>
    <x v="1087"/>
    <d v="2011-02-19T00:00:00"/>
    <s v="Same Day"/>
    <s v="TB-21595"/>
    <s v="Troy Blackwell"/>
    <x v="0"/>
    <x v="0"/>
    <s v="Lubbock"/>
    <x v="5"/>
    <n v="79424"/>
    <x v="2"/>
    <s v="FUR-FU-10002396"/>
    <x v="0"/>
    <x v="5"/>
    <s v="DAX Copper Panel Document Frame, 5 x 7 Size"/>
    <x v="2855"/>
    <x v="2"/>
    <n v="0.6"/>
    <x v="4998"/>
  </r>
  <r>
    <n v="6083"/>
    <x v="3032"/>
    <x v="0"/>
    <x v="441"/>
    <d v="2013-11-28T00:00:00"/>
    <s v="Standard Class"/>
    <s v="JE-15475"/>
    <s v="Jeremy Ellison"/>
    <x v="0"/>
    <x v="0"/>
    <s v="Houston"/>
    <x v="5"/>
    <n v="77095"/>
    <x v="2"/>
    <s v="OFF-BI-10004040"/>
    <x v="1"/>
    <x v="8"/>
    <s v="Wilson Jones Impact Binders"/>
    <x v="4278"/>
    <x v="5"/>
    <n v="0.8"/>
    <x v="4999"/>
  </r>
  <r>
    <n v="6084"/>
    <x v="3032"/>
    <x v="0"/>
    <x v="441"/>
    <d v="2013-11-28T00:00:00"/>
    <s v="Standard Class"/>
    <s v="JE-15475"/>
    <s v="Jeremy Ellison"/>
    <x v="0"/>
    <x v="0"/>
    <s v="Houston"/>
    <x v="5"/>
    <n v="77095"/>
    <x v="2"/>
    <s v="OFF-AR-10003481"/>
    <x v="1"/>
    <x v="6"/>
    <s v="Newell 348"/>
    <x v="3452"/>
    <x v="6"/>
    <n v="0.2"/>
    <x v="5000"/>
  </r>
  <r>
    <n v="6085"/>
    <x v="3032"/>
    <x v="0"/>
    <x v="441"/>
    <d v="2013-11-28T00:00:00"/>
    <s v="Standard Class"/>
    <s v="JE-15475"/>
    <s v="Jeremy Ellison"/>
    <x v="0"/>
    <x v="0"/>
    <s v="Houston"/>
    <x v="5"/>
    <n v="77095"/>
    <x v="2"/>
    <s v="TEC-AC-10000387"/>
    <x v="2"/>
    <x v="11"/>
    <s v="KeyTronic KT800P2 - Keyboard - Black"/>
    <x v="4279"/>
    <x v="0"/>
    <n v="0.2"/>
    <x v="5001"/>
  </r>
  <r>
    <n v="6086"/>
    <x v="3032"/>
    <x v="0"/>
    <x v="441"/>
    <d v="2013-11-28T00:00:00"/>
    <s v="Standard Class"/>
    <s v="JE-15475"/>
    <s v="Jeremy Ellison"/>
    <x v="0"/>
    <x v="0"/>
    <s v="Houston"/>
    <x v="5"/>
    <n v="77095"/>
    <x v="2"/>
    <s v="OFF-LA-10000262"/>
    <x v="1"/>
    <x v="2"/>
    <s v="Avery 494"/>
    <x v="4280"/>
    <x v="7"/>
    <n v="0.2"/>
    <x v="5002"/>
  </r>
  <r>
    <n v="6087"/>
    <x v="3032"/>
    <x v="0"/>
    <x v="441"/>
    <d v="2013-11-28T00:00:00"/>
    <s v="Standard Class"/>
    <s v="JE-15475"/>
    <s v="Jeremy Ellison"/>
    <x v="0"/>
    <x v="0"/>
    <s v="Houston"/>
    <x v="5"/>
    <n v="77095"/>
    <x v="2"/>
    <s v="OFF-BI-10003196"/>
    <x v="1"/>
    <x v="8"/>
    <s v="Accohide Poly Flexible Ring Binders"/>
    <x v="4281"/>
    <x v="5"/>
    <n v="0.8"/>
    <x v="5003"/>
  </r>
  <r>
    <n v="6088"/>
    <x v="3033"/>
    <x v="1"/>
    <x v="639"/>
    <d v="2012-12-18T00:00:00"/>
    <s v="Standard Class"/>
    <s v="EH-13945"/>
    <s v="Eric Hoffmann"/>
    <x v="0"/>
    <x v="0"/>
    <s v="Costa Mesa"/>
    <x v="1"/>
    <n v="92627"/>
    <x v="1"/>
    <s v="FUR-FU-10004351"/>
    <x v="0"/>
    <x v="5"/>
    <s v="Staples"/>
    <x v="4172"/>
    <x v="1"/>
    <n v="0"/>
    <x v="4853"/>
  </r>
  <r>
    <n v="6089"/>
    <x v="3034"/>
    <x v="1"/>
    <x v="385"/>
    <d v="2012-06-17T00:00:00"/>
    <s v="Standard Class"/>
    <s v="BF-10975"/>
    <s v="Barbara Fisher"/>
    <x v="1"/>
    <x v="0"/>
    <s v="Roswell"/>
    <x v="32"/>
    <n v="30076"/>
    <x v="0"/>
    <s v="OFF-PA-10001870"/>
    <x v="1"/>
    <x v="10"/>
    <s v="Xerox 202"/>
    <x v="90"/>
    <x v="7"/>
    <n v="0"/>
    <x v="90"/>
  </r>
  <r>
    <n v="6090"/>
    <x v="3035"/>
    <x v="3"/>
    <x v="116"/>
    <d v="2015-01-01T00:00:00"/>
    <s v="Second Class"/>
    <s v="PC-18745"/>
    <s v="Pamela Coakley"/>
    <x v="1"/>
    <x v="0"/>
    <s v="Loveland"/>
    <x v="22"/>
    <n v="80538"/>
    <x v="1"/>
    <s v="OFF-BI-10002813"/>
    <x v="1"/>
    <x v="8"/>
    <s v="Avery Reinforcements for Hole-Punch Pages"/>
    <x v="1473"/>
    <x v="0"/>
    <n v="0.7"/>
    <x v="1552"/>
  </r>
  <r>
    <n v="6091"/>
    <x v="3036"/>
    <x v="3"/>
    <x v="1088"/>
    <d v="2014-09-27T00:00:00"/>
    <s v="Standard Class"/>
    <s v="SV-20365"/>
    <s v="Seth Vernon"/>
    <x v="0"/>
    <x v="0"/>
    <s v="New York City"/>
    <x v="15"/>
    <n v="10035"/>
    <x v="3"/>
    <s v="FUR-CH-10003846"/>
    <x v="0"/>
    <x v="1"/>
    <s v="Hon Valutask Swivel Chairs"/>
    <x v="4282"/>
    <x v="1"/>
    <n v="0.1"/>
    <x v="5004"/>
  </r>
  <r>
    <n v="6092"/>
    <x v="3036"/>
    <x v="3"/>
    <x v="1088"/>
    <d v="2014-09-27T00:00:00"/>
    <s v="Standard Class"/>
    <s v="SV-20365"/>
    <s v="Seth Vernon"/>
    <x v="0"/>
    <x v="0"/>
    <s v="New York City"/>
    <x v="15"/>
    <n v="10035"/>
    <x v="3"/>
    <s v="TEC-AC-10002647"/>
    <x v="2"/>
    <x v="11"/>
    <s v="Logitech Wireless Boombox Speaker - portable - wireless, wired"/>
    <x v="4283"/>
    <x v="0"/>
    <n v="0"/>
    <x v="5005"/>
  </r>
  <r>
    <n v="6093"/>
    <x v="3036"/>
    <x v="3"/>
    <x v="1088"/>
    <d v="2014-09-27T00:00:00"/>
    <s v="Standard Class"/>
    <s v="SV-20365"/>
    <s v="Seth Vernon"/>
    <x v="0"/>
    <x v="0"/>
    <s v="New York City"/>
    <x v="15"/>
    <n v="10035"/>
    <x v="3"/>
    <s v="OFF-PA-10000807"/>
    <x v="1"/>
    <x v="10"/>
    <s v="TOPS &quot;Important Message&quot; Pads, Canary, 4-1/4 x 5-1/2, 50 Sheets per Pad"/>
    <x v="1811"/>
    <x v="6"/>
    <n v="0"/>
    <x v="5006"/>
  </r>
  <r>
    <n v="6094"/>
    <x v="3036"/>
    <x v="3"/>
    <x v="1088"/>
    <d v="2014-09-27T00:00:00"/>
    <s v="Standard Class"/>
    <s v="SV-20365"/>
    <s v="Seth Vernon"/>
    <x v="0"/>
    <x v="0"/>
    <s v="New York City"/>
    <x v="15"/>
    <n v="10035"/>
    <x v="3"/>
    <s v="TEC-AC-10001465"/>
    <x v="2"/>
    <x v="11"/>
    <s v="SanDisk Cruzer 64 GB USB Flash Drive"/>
    <x v="3720"/>
    <x v="0"/>
    <n v="0"/>
    <x v="4254"/>
  </r>
  <r>
    <n v="6095"/>
    <x v="3036"/>
    <x v="3"/>
    <x v="1088"/>
    <d v="2014-09-27T00:00:00"/>
    <s v="Standard Class"/>
    <s v="SV-20365"/>
    <s v="Seth Vernon"/>
    <x v="0"/>
    <x v="0"/>
    <s v="New York City"/>
    <x v="15"/>
    <n v="10035"/>
    <x v="3"/>
    <s v="OFF-ST-10000615"/>
    <x v="1"/>
    <x v="4"/>
    <s v="SimpliFile Personal File, Black Granite, 15w x 6-15/16d x 11-1/4h"/>
    <x v="4284"/>
    <x v="4"/>
    <n v="0"/>
    <x v="5007"/>
  </r>
  <r>
    <n v="6096"/>
    <x v="3036"/>
    <x v="3"/>
    <x v="1088"/>
    <d v="2014-09-27T00:00:00"/>
    <s v="Standard Class"/>
    <s v="SV-20365"/>
    <s v="Seth Vernon"/>
    <x v="0"/>
    <x v="0"/>
    <s v="New York City"/>
    <x v="15"/>
    <n v="10035"/>
    <x v="3"/>
    <s v="OFF-PA-10002713"/>
    <x v="1"/>
    <x v="10"/>
    <s v="Adams Phone Message Book, 200 Message Capacity, 8 1/16” x 11”"/>
    <x v="1288"/>
    <x v="0"/>
    <n v="0"/>
    <x v="1341"/>
  </r>
  <r>
    <n v="6097"/>
    <x v="3036"/>
    <x v="3"/>
    <x v="1088"/>
    <d v="2014-09-27T00:00:00"/>
    <s v="Standard Class"/>
    <s v="SV-20365"/>
    <s v="Seth Vernon"/>
    <x v="0"/>
    <x v="0"/>
    <s v="New York City"/>
    <x v="15"/>
    <n v="10035"/>
    <x v="3"/>
    <s v="FUR-CH-10003061"/>
    <x v="0"/>
    <x v="1"/>
    <s v="Global Leather Task Chair, Black"/>
    <x v="4285"/>
    <x v="7"/>
    <n v="0.1"/>
    <x v="5008"/>
  </r>
  <r>
    <n v="6098"/>
    <x v="3036"/>
    <x v="3"/>
    <x v="1088"/>
    <d v="2014-09-27T00:00:00"/>
    <s v="Standard Class"/>
    <s v="SV-20365"/>
    <s v="Seth Vernon"/>
    <x v="0"/>
    <x v="0"/>
    <s v="New York City"/>
    <x v="15"/>
    <n v="10035"/>
    <x v="3"/>
    <s v="OFF-BI-10000343"/>
    <x v="1"/>
    <x v="8"/>
    <s v="Pressboard Covers with Storage Hooks, 9 1/2&quot; x 11&quot;, Light Blue"/>
    <x v="696"/>
    <x v="1"/>
    <n v="0.2"/>
    <x v="3559"/>
  </r>
  <r>
    <n v="6099"/>
    <x v="3036"/>
    <x v="3"/>
    <x v="1088"/>
    <d v="2014-09-27T00:00:00"/>
    <s v="Standard Class"/>
    <s v="SV-20365"/>
    <s v="Seth Vernon"/>
    <x v="0"/>
    <x v="0"/>
    <s v="New York City"/>
    <x v="15"/>
    <n v="10035"/>
    <x v="3"/>
    <s v="OFF-FA-10000304"/>
    <x v="1"/>
    <x v="13"/>
    <s v="Advantus Push Pins"/>
    <x v="1009"/>
    <x v="0"/>
    <n v="0"/>
    <x v="4193"/>
  </r>
  <r>
    <n v="6100"/>
    <x v="3036"/>
    <x v="3"/>
    <x v="1088"/>
    <d v="2014-09-27T00:00:00"/>
    <s v="Standard Class"/>
    <s v="SV-20365"/>
    <s v="Seth Vernon"/>
    <x v="0"/>
    <x v="0"/>
    <s v="New York City"/>
    <x v="15"/>
    <n v="10035"/>
    <x v="3"/>
    <s v="FUR-CH-10004086"/>
    <x v="0"/>
    <x v="1"/>
    <s v="Hon 4070 Series Pagoda Armless Upholstered Stacking Chairs"/>
    <x v="4286"/>
    <x v="10"/>
    <n v="0.1"/>
    <x v="5009"/>
  </r>
  <r>
    <n v="6101"/>
    <x v="3036"/>
    <x v="3"/>
    <x v="1088"/>
    <d v="2014-09-27T00:00:00"/>
    <s v="Standard Class"/>
    <s v="SV-20365"/>
    <s v="Seth Vernon"/>
    <x v="0"/>
    <x v="0"/>
    <s v="New York City"/>
    <x v="15"/>
    <n v="10035"/>
    <x v="3"/>
    <s v="TEC-PH-10002885"/>
    <x v="2"/>
    <x v="7"/>
    <s v="Apple iPhone 5"/>
    <x v="4287"/>
    <x v="0"/>
    <n v="0"/>
    <x v="5010"/>
  </r>
  <r>
    <n v="6102"/>
    <x v="3036"/>
    <x v="3"/>
    <x v="1088"/>
    <d v="2014-09-27T00:00:00"/>
    <s v="Standard Class"/>
    <s v="SV-20365"/>
    <s v="Seth Vernon"/>
    <x v="0"/>
    <x v="0"/>
    <s v="New York City"/>
    <x v="15"/>
    <n v="10035"/>
    <x v="3"/>
    <s v="FUR-CH-10001215"/>
    <x v="0"/>
    <x v="1"/>
    <s v="Global Troy Executive Leather Low-Back Tilter"/>
    <x v="4288"/>
    <x v="2"/>
    <n v="0.1"/>
    <x v="5011"/>
  </r>
  <r>
    <n v="6103"/>
    <x v="3036"/>
    <x v="3"/>
    <x v="1088"/>
    <d v="2014-09-27T00:00:00"/>
    <s v="Standard Class"/>
    <s v="SV-20365"/>
    <s v="Seth Vernon"/>
    <x v="0"/>
    <x v="0"/>
    <s v="New York City"/>
    <x v="15"/>
    <n v="10035"/>
    <x v="3"/>
    <s v="TEC-PH-10000215"/>
    <x v="2"/>
    <x v="7"/>
    <s v="Plantronics Cordless Phone Headset with In-line Volume - M214C"/>
    <x v="1245"/>
    <x v="1"/>
    <n v="0"/>
    <x v="1293"/>
  </r>
  <r>
    <n v="6104"/>
    <x v="3036"/>
    <x v="3"/>
    <x v="1088"/>
    <d v="2014-09-27T00:00:00"/>
    <s v="Standard Class"/>
    <s v="SV-20365"/>
    <s v="Seth Vernon"/>
    <x v="0"/>
    <x v="0"/>
    <s v="New York City"/>
    <x v="15"/>
    <n v="10035"/>
    <x v="3"/>
    <s v="TEC-AC-10001998"/>
    <x v="2"/>
    <x v="11"/>
    <s v="Logitech LS21 Speaker System - PC Multimedia - 2.1-CH - Wired"/>
    <x v="1543"/>
    <x v="1"/>
    <n v="0"/>
    <x v="5012"/>
  </r>
  <r>
    <n v="6105"/>
    <x v="3037"/>
    <x v="3"/>
    <x v="1029"/>
    <d v="2014-08-25T00:00:00"/>
    <s v="First Class"/>
    <s v="Dp-13240"/>
    <s v="Dean percer"/>
    <x v="2"/>
    <x v="0"/>
    <s v="Philadelphia"/>
    <x v="9"/>
    <n v="19143"/>
    <x v="3"/>
    <s v="FUR-TA-10002356"/>
    <x v="0"/>
    <x v="3"/>
    <s v="Bevis Boat-Shaped Conference Table"/>
    <x v="4289"/>
    <x v="0"/>
    <n v="0.4"/>
    <x v="5013"/>
  </r>
  <r>
    <n v="6106"/>
    <x v="3038"/>
    <x v="1"/>
    <x v="652"/>
    <d v="2012-06-22T00:00:00"/>
    <s v="Standard Class"/>
    <s v="HR-14830"/>
    <s v="Harold Ryan"/>
    <x v="1"/>
    <x v="0"/>
    <s v="Miami"/>
    <x v="2"/>
    <n v="33178"/>
    <x v="0"/>
    <s v="OFF-AR-10002399"/>
    <x v="1"/>
    <x v="6"/>
    <s v="Dixon Prang Watercolor Pencils, 10-Color Set with Brush"/>
    <x v="4290"/>
    <x v="4"/>
    <n v="0.2"/>
    <x v="5014"/>
  </r>
  <r>
    <n v="6107"/>
    <x v="3039"/>
    <x v="2"/>
    <x v="414"/>
    <d v="2011-12-25T00:00:00"/>
    <s v="Standard Class"/>
    <s v="WB-21850"/>
    <s v="William Brown"/>
    <x v="0"/>
    <x v="0"/>
    <s v="Grand Prairie"/>
    <x v="5"/>
    <n v="75051"/>
    <x v="2"/>
    <s v="OFF-AP-10001563"/>
    <x v="1"/>
    <x v="9"/>
    <s v="Belkin Premiere Surge Master II 8-outlet surge protector"/>
    <x v="4291"/>
    <x v="0"/>
    <n v="0.8"/>
    <x v="5015"/>
  </r>
  <r>
    <n v="6108"/>
    <x v="3039"/>
    <x v="2"/>
    <x v="414"/>
    <d v="2011-12-25T00:00:00"/>
    <s v="Standard Class"/>
    <s v="WB-21850"/>
    <s v="William Brown"/>
    <x v="0"/>
    <x v="0"/>
    <s v="Grand Prairie"/>
    <x v="5"/>
    <n v="75051"/>
    <x v="2"/>
    <s v="TEC-AC-10004510"/>
    <x v="2"/>
    <x v="11"/>
    <s v="Logitech Desktop MK120 Mouse and keyboard Combo"/>
    <x v="4292"/>
    <x v="2"/>
    <n v="0.2"/>
    <x v="5016"/>
  </r>
  <r>
    <n v="6109"/>
    <x v="3040"/>
    <x v="0"/>
    <x v="108"/>
    <d v="2013-09-17T00:00:00"/>
    <s v="Standard Class"/>
    <s v="AS-10090"/>
    <s v="Adam Shillingsburg"/>
    <x v="0"/>
    <x v="0"/>
    <s v="Chicago"/>
    <x v="10"/>
    <n v="60653"/>
    <x v="2"/>
    <s v="OFF-LA-10001982"/>
    <x v="1"/>
    <x v="2"/>
    <s v="Smead Alpha-Z Color-Coded Name Labels First Letter Starter Set"/>
    <x v="1628"/>
    <x v="0"/>
    <n v="0.2"/>
    <x v="1725"/>
  </r>
  <r>
    <n v="6110"/>
    <x v="3040"/>
    <x v="0"/>
    <x v="108"/>
    <d v="2013-09-17T00:00:00"/>
    <s v="Standard Class"/>
    <s v="AS-10090"/>
    <s v="Adam Shillingsburg"/>
    <x v="0"/>
    <x v="0"/>
    <s v="Chicago"/>
    <x v="10"/>
    <n v="60653"/>
    <x v="2"/>
    <s v="OFF-BI-10004141"/>
    <x v="1"/>
    <x v="8"/>
    <s v="Insertable Tab Indexes For Data Binders"/>
    <x v="4293"/>
    <x v="1"/>
    <n v="0.8"/>
    <x v="5017"/>
  </r>
  <r>
    <n v="6111"/>
    <x v="3041"/>
    <x v="0"/>
    <x v="396"/>
    <d v="2013-11-17T00:00:00"/>
    <s v="Standard Class"/>
    <s v="SP-20920"/>
    <s v="Susan Pistek"/>
    <x v="0"/>
    <x v="0"/>
    <s v="Parma"/>
    <x v="24"/>
    <n v="44134"/>
    <x v="3"/>
    <s v="FUR-CH-10004495"/>
    <x v="0"/>
    <x v="1"/>
    <s v="Global Leather and Oak Executive Chair, Black"/>
    <x v="4294"/>
    <x v="3"/>
    <n v="0.3"/>
    <x v="5018"/>
  </r>
  <r>
    <n v="6112"/>
    <x v="3041"/>
    <x v="0"/>
    <x v="396"/>
    <d v="2013-11-17T00:00:00"/>
    <s v="Standard Class"/>
    <s v="SP-20920"/>
    <s v="Susan Pistek"/>
    <x v="0"/>
    <x v="0"/>
    <s v="Parma"/>
    <x v="24"/>
    <n v="44134"/>
    <x v="3"/>
    <s v="OFF-AP-10002311"/>
    <x v="1"/>
    <x v="9"/>
    <s v="Holmes Replacement Filter for HEPA Air Cleaner, Very Large Room, HEPA Filter"/>
    <x v="4295"/>
    <x v="0"/>
    <n v="0.2"/>
    <x v="5019"/>
  </r>
  <r>
    <n v="6113"/>
    <x v="3041"/>
    <x v="0"/>
    <x v="396"/>
    <d v="2013-11-17T00:00:00"/>
    <s v="Standard Class"/>
    <s v="SP-20920"/>
    <s v="Susan Pistek"/>
    <x v="0"/>
    <x v="0"/>
    <s v="Parma"/>
    <x v="24"/>
    <n v="44134"/>
    <x v="3"/>
    <s v="OFF-FA-10000585"/>
    <x v="1"/>
    <x v="13"/>
    <s v="OIC Bulk Pack Metal Binder Clips"/>
    <x v="4296"/>
    <x v="5"/>
    <n v="0.2"/>
    <x v="5020"/>
  </r>
  <r>
    <n v="6114"/>
    <x v="3041"/>
    <x v="0"/>
    <x v="396"/>
    <d v="2013-11-17T00:00:00"/>
    <s v="Standard Class"/>
    <s v="SP-20920"/>
    <s v="Susan Pistek"/>
    <x v="0"/>
    <x v="0"/>
    <s v="Parma"/>
    <x v="24"/>
    <n v="44134"/>
    <x v="3"/>
    <s v="FUR-CH-10000454"/>
    <x v="0"/>
    <x v="1"/>
    <s v="Hon Deluxe Fabric Upholstered Stacking Chairs, Rounded Back"/>
    <x v="4297"/>
    <x v="6"/>
    <n v="0.3"/>
    <x v="232"/>
  </r>
  <r>
    <n v="6115"/>
    <x v="3041"/>
    <x v="0"/>
    <x v="396"/>
    <d v="2013-11-17T00:00:00"/>
    <s v="Standard Class"/>
    <s v="SP-20920"/>
    <s v="Susan Pistek"/>
    <x v="0"/>
    <x v="0"/>
    <s v="Parma"/>
    <x v="24"/>
    <n v="44134"/>
    <x v="3"/>
    <s v="FUR-CH-10003746"/>
    <x v="0"/>
    <x v="1"/>
    <s v="Hon 4070 Series Pagoda Round Back Stacking Chairs"/>
    <x v="4298"/>
    <x v="0"/>
    <n v="0.3"/>
    <x v="5021"/>
  </r>
  <r>
    <n v="6116"/>
    <x v="3042"/>
    <x v="0"/>
    <x v="560"/>
    <d v="2013-03-21T00:00:00"/>
    <s v="Standard Class"/>
    <s v="SP-20650"/>
    <s v="Stephanie Phelps"/>
    <x v="1"/>
    <x v="0"/>
    <s v="Redwood City"/>
    <x v="1"/>
    <n v="94061"/>
    <x v="1"/>
    <s v="OFF-BI-10003291"/>
    <x v="1"/>
    <x v="8"/>
    <s v="Wilson Jones Leather-Like Binders with DublLock Round Rings"/>
    <x v="4299"/>
    <x v="5"/>
    <n v="0.2"/>
    <x v="5022"/>
  </r>
  <r>
    <n v="6117"/>
    <x v="3043"/>
    <x v="0"/>
    <x v="373"/>
    <d v="2013-11-20T00:00:00"/>
    <s v="Standard Class"/>
    <s v="CM-12655"/>
    <s v="Corinna Mitchell"/>
    <x v="2"/>
    <x v="0"/>
    <s v="New York City"/>
    <x v="15"/>
    <n v="10011"/>
    <x v="3"/>
    <s v="TEC-PH-10002114"/>
    <x v="2"/>
    <x v="7"/>
    <s v="Xiaomi Mi3"/>
    <x v="4300"/>
    <x v="4"/>
    <n v="0"/>
    <x v="5023"/>
  </r>
  <r>
    <n v="6118"/>
    <x v="3043"/>
    <x v="0"/>
    <x v="373"/>
    <d v="2013-11-20T00:00:00"/>
    <s v="Standard Class"/>
    <s v="CM-12655"/>
    <s v="Corinna Mitchell"/>
    <x v="2"/>
    <x v="0"/>
    <s v="New York City"/>
    <x v="15"/>
    <n v="10011"/>
    <x v="3"/>
    <s v="OFF-LA-10001569"/>
    <x v="1"/>
    <x v="2"/>
    <s v="Avery 499"/>
    <x v="1830"/>
    <x v="1"/>
    <n v="0"/>
    <x v="2595"/>
  </r>
  <r>
    <n v="6119"/>
    <x v="3044"/>
    <x v="3"/>
    <x v="20"/>
    <d v="2014-09-26T00:00:00"/>
    <s v="Standard Class"/>
    <s v="JR-16210"/>
    <s v="Justin Ritter"/>
    <x v="1"/>
    <x v="0"/>
    <s v="Springfield"/>
    <x v="21"/>
    <n v="97477"/>
    <x v="1"/>
    <s v="TEC-PH-10001425"/>
    <x v="2"/>
    <x v="7"/>
    <s v="Mophie Juice Pack Helium for iPhone"/>
    <x v="1837"/>
    <x v="1"/>
    <n v="0.2"/>
    <x v="3520"/>
  </r>
  <r>
    <n v="6120"/>
    <x v="3044"/>
    <x v="3"/>
    <x v="20"/>
    <d v="2014-09-26T00:00:00"/>
    <s v="Standard Class"/>
    <s v="JR-16210"/>
    <s v="Justin Ritter"/>
    <x v="1"/>
    <x v="0"/>
    <s v="Springfield"/>
    <x v="21"/>
    <n v="97477"/>
    <x v="1"/>
    <s v="OFF-AR-10001915"/>
    <x v="1"/>
    <x v="6"/>
    <s v="Peel-Off China Markers"/>
    <x v="361"/>
    <x v="1"/>
    <n v="0.2"/>
    <x v="3256"/>
  </r>
  <r>
    <n v="6121"/>
    <x v="3044"/>
    <x v="3"/>
    <x v="20"/>
    <d v="2014-09-26T00:00:00"/>
    <s v="Standard Class"/>
    <s v="JR-16210"/>
    <s v="Justin Ritter"/>
    <x v="1"/>
    <x v="0"/>
    <s v="Springfield"/>
    <x v="21"/>
    <n v="97477"/>
    <x v="1"/>
    <s v="FUR-FU-10004864"/>
    <x v="0"/>
    <x v="5"/>
    <s v="Howard Miller 14-1/2&quot; Diameter Chrome Round Wall Clock"/>
    <x v="4301"/>
    <x v="8"/>
    <n v="0.2"/>
    <x v="5024"/>
  </r>
  <r>
    <n v="6122"/>
    <x v="3044"/>
    <x v="3"/>
    <x v="20"/>
    <d v="2014-09-26T00:00:00"/>
    <s v="Standard Class"/>
    <s v="JR-16210"/>
    <s v="Justin Ritter"/>
    <x v="1"/>
    <x v="0"/>
    <s v="Springfield"/>
    <x v="21"/>
    <n v="97477"/>
    <x v="1"/>
    <s v="FUR-BO-10001972"/>
    <x v="0"/>
    <x v="0"/>
    <s v="O'Sullivan 4-Shelf Bookcase in Odessa Pine"/>
    <x v="1270"/>
    <x v="0"/>
    <n v="0.7"/>
    <x v="5025"/>
  </r>
  <r>
    <n v="6123"/>
    <x v="3045"/>
    <x v="3"/>
    <x v="769"/>
    <d v="2014-12-10T00:00:00"/>
    <s v="Standard Class"/>
    <s v="CB-12415"/>
    <s v="Christy Brittain"/>
    <x v="0"/>
    <x v="0"/>
    <s v="Chicago"/>
    <x v="10"/>
    <n v="60610"/>
    <x v="2"/>
    <s v="OFF-ST-10000532"/>
    <x v="1"/>
    <x v="4"/>
    <s v="Advantus Rolling Drawer Organizers"/>
    <x v="3629"/>
    <x v="0"/>
    <n v="0.2"/>
    <x v="4142"/>
  </r>
  <r>
    <n v="6124"/>
    <x v="3046"/>
    <x v="1"/>
    <x v="284"/>
    <d v="2012-09-05T00:00:00"/>
    <s v="Standard Class"/>
    <s v="SD-20485"/>
    <s v="Shirley Daniels"/>
    <x v="2"/>
    <x v="0"/>
    <s v="Bedford"/>
    <x v="5"/>
    <n v="76021"/>
    <x v="2"/>
    <s v="OFF-PA-10003883"/>
    <x v="1"/>
    <x v="10"/>
    <s v="Message Book, Phone, Wirebound Standard Line Memo, 2 3/4&quot; X 5&quot;"/>
    <x v="3300"/>
    <x v="4"/>
    <n v="0.2"/>
    <x v="5026"/>
  </r>
  <r>
    <n v="6125"/>
    <x v="3047"/>
    <x v="3"/>
    <x v="95"/>
    <d v="2014-06-08T00:00:00"/>
    <s v="Standard Class"/>
    <s v="SS-20140"/>
    <s v="Saphhira Shifley"/>
    <x v="1"/>
    <x v="0"/>
    <s v="Los Angeles"/>
    <x v="1"/>
    <n v="90036"/>
    <x v="1"/>
    <s v="TEC-AC-10003038"/>
    <x v="2"/>
    <x v="11"/>
    <s v="Kingston Digital DataTraveler 16GB USB 2.0"/>
    <x v="915"/>
    <x v="2"/>
    <n v="0"/>
    <x v="1999"/>
  </r>
  <r>
    <n v="6126"/>
    <x v="3047"/>
    <x v="3"/>
    <x v="95"/>
    <d v="2014-06-08T00:00:00"/>
    <s v="Standard Class"/>
    <s v="SS-20140"/>
    <s v="Saphhira Shifley"/>
    <x v="1"/>
    <x v="0"/>
    <s v="Los Angeles"/>
    <x v="1"/>
    <n v="90036"/>
    <x v="1"/>
    <s v="OFF-PA-10001593"/>
    <x v="1"/>
    <x v="10"/>
    <s v="Xerox 1947"/>
    <x v="493"/>
    <x v="0"/>
    <n v="0"/>
    <x v="504"/>
  </r>
  <r>
    <n v="6127"/>
    <x v="3047"/>
    <x v="3"/>
    <x v="95"/>
    <d v="2014-06-08T00:00:00"/>
    <s v="Standard Class"/>
    <s v="SS-20140"/>
    <s v="Saphhira Shifley"/>
    <x v="1"/>
    <x v="0"/>
    <s v="Los Angeles"/>
    <x v="1"/>
    <n v="90036"/>
    <x v="1"/>
    <s v="OFF-BI-10002049"/>
    <x v="1"/>
    <x v="8"/>
    <s v="UniKeep View Case Binders"/>
    <x v="2970"/>
    <x v="7"/>
    <n v="0.2"/>
    <x v="5027"/>
  </r>
  <r>
    <n v="6128"/>
    <x v="3048"/>
    <x v="0"/>
    <x v="1044"/>
    <d v="2013-04-07T00:00:00"/>
    <s v="Standard Class"/>
    <s v="EH-13990"/>
    <s v="Erica Hackney"/>
    <x v="0"/>
    <x v="0"/>
    <s v="New York City"/>
    <x v="15"/>
    <n v="10009"/>
    <x v="3"/>
    <s v="FUR-CH-10003817"/>
    <x v="0"/>
    <x v="1"/>
    <s v="Global Value Steno Chair, Gray"/>
    <x v="4302"/>
    <x v="5"/>
    <n v="0.1"/>
    <x v="5028"/>
  </r>
  <r>
    <n v="6129"/>
    <x v="3049"/>
    <x v="2"/>
    <x v="1089"/>
    <d v="2011-10-28T00:00:00"/>
    <s v="First Class"/>
    <s v="AH-10030"/>
    <s v="Aaron Hawkins"/>
    <x v="1"/>
    <x v="0"/>
    <s v="San Francisco"/>
    <x v="1"/>
    <n v="94109"/>
    <x v="1"/>
    <s v="OFF-BI-10002353"/>
    <x v="1"/>
    <x v="8"/>
    <s v="GBC VeloBind Cover Sets"/>
    <x v="4303"/>
    <x v="4"/>
    <n v="0.2"/>
    <x v="5029"/>
  </r>
  <r>
    <n v="6130"/>
    <x v="3050"/>
    <x v="3"/>
    <x v="606"/>
    <d v="2014-04-03T00:00:00"/>
    <s v="Standard Class"/>
    <s v="EM-14200"/>
    <s v="Evan Minnotte"/>
    <x v="2"/>
    <x v="0"/>
    <s v="Virginia Beach"/>
    <x v="17"/>
    <n v="23464"/>
    <x v="0"/>
    <s v="TEC-AC-10003116"/>
    <x v="2"/>
    <x v="11"/>
    <s v="Memorex Froggy Flash Drive 8 GB"/>
    <x v="3545"/>
    <x v="1"/>
    <n v="0"/>
    <x v="4038"/>
  </r>
  <r>
    <n v="6131"/>
    <x v="3050"/>
    <x v="3"/>
    <x v="606"/>
    <d v="2014-04-03T00:00:00"/>
    <s v="Standard Class"/>
    <s v="EM-14200"/>
    <s v="Evan Minnotte"/>
    <x v="2"/>
    <x v="0"/>
    <s v="Virginia Beach"/>
    <x v="17"/>
    <n v="23464"/>
    <x v="0"/>
    <s v="OFF-FA-10003021"/>
    <x v="1"/>
    <x v="13"/>
    <s v="Staples"/>
    <x v="1061"/>
    <x v="0"/>
    <n v="0"/>
    <x v="1379"/>
  </r>
  <r>
    <n v="6132"/>
    <x v="3051"/>
    <x v="2"/>
    <x v="422"/>
    <d v="2011-12-31T00:00:00"/>
    <s v="Standard Class"/>
    <s v="TB-21190"/>
    <s v="Thomas Brumley"/>
    <x v="2"/>
    <x v="0"/>
    <s v="New York City"/>
    <x v="15"/>
    <n v="10011"/>
    <x v="3"/>
    <s v="FUR-CH-10004477"/>
    <x v="0"/>
    <x v="1"/>
    <s v="Global Push Button Manager's Chair, Indigo"/>
    <x v="4304"/>
    <x v="9"/>
    <n v="0.1"/>
    <x v="5030"/>
  </r>
  <r>
    <n v="6133"/>
    <x v="3052"/>
    <x v="3"/>
    <x v="175"/>
    <d v="2014-09-21T00:00:00"/>
    <s v="Standard Class"/>
    <s v="AB-10165"/>
    <s v="Alan Barnes"/>
    <x v="0"/>
    <x v="0"/>
    <s v="Lebanon"/>
    <x v="18"/>
    <n v="37087"/>
    <x v="0"/>
    <s v="OFF-PA-10001033"/>
    <x v="1"/>
    <x v="10"/>
    <s v="Xerox 1893"/>
    <x v="2919"/>
    <x v="2"/>
    <n v="0.2"/>
    <x v="5031"/>
  </r>
  <r>
    <n v="6134"/>
    <x v="3053"/>
    <x v="0"/>
    <x v="765"/>
    <d v="2013-08-20T00:00:00"/>
    <s v="First Class"/>
    <s v="AO-10810"/>
    <s v="Anthony O'Donnell"/>
    <x v="1"/>
    <x v="0"/>
    <s v="Los Angeles"/>
    <x v="1"/>
    <n v="90045"/>
    <x v="1"/>
    <s v="FUR-TA-10004152"/>
    <x v="0"/>
    <x v="3"/>
    <s v="Barricks 18&quot; x 48&quot; Non-Folding Utility Table with Bottom Storage Shelf"/>
    <x v="4305"/>
    <x v="0"/>
    <n v="0.2"/>
    <x v="5032"/>
  </r>
  <r>
    <n v="6135"/>
    <x v="3054"/>
    <x v="0"/>
    <x v="254"/>
    <d v="2013-11-05T00:00:00"/>
    <s v="Same Day"/>
    <s v="TT-21220"/>
    <s v="Thomas Thornton"/>
    <x v="0"/>
    <x v="0"/>
    <s v="Chula Vista"/>
    <x v="1"/>
    <n v="91911"/>
    <x v="1"/>
    <s v="OFF-AR-10002135"/>
    <x v="1"/>
    <x v="6"/>
    <s v="Boston Heavy-Duty Trimline Electric Pencil Sharpeners"/>
    <x v="4306"/>
    <x v="4"/>
    <n v="0"/>
    <x v="5033"/>
  </r>
  <r>
    <n v="6136"/>
    <x v="3055"/>
    <x v="1"/>
    <x v="1090"/>
    <d v="2012-10-22T00:00:00"/>
    <s v="Standard Class"/>
    <s v="KN-16705"/>
    <s v="Kristina Nunn"/>
    <x v="2"/>
    <x v="0"/>
    <s v="Mcallen"/>
    <x v="5"/>
    <n v="78501"/>
    <x v="2"/>
    <s v="TEC-AC-10000521"/>
    <x v="2"/>
    <x v="11"/>
    <s v="Verbatim Slim CD and DVD Storage Cases, 50/Pack"/>
    <x v="3578"/>
    <x v="1"/>
    <n v="0.2"/>
    <x v="1780"/>
  </r>
  <r>
    <n v="6137"/>
    <x v="3055"/>
    <x v="1"/>
    <x v="1090"/>
    <d v="2012-10-22T00:00:00"/>
    <s v="Standard Class"/>
    <s v="KN-16705"/>
    <s v="Kristina Nunn"/>
    <x v="2"/>
    <x v="0"/>
    <s v="Mcallen"/>
    <x v="5"/>
    <n v="78501"/>
    <x v="2"/>
    <s v="OFF-AP-10000026"/>
    <x v="1"/>
    <x v="9"/>
    <s v="Tripp Lite Isotel 6 Outlet Surge Protector with Fax/Modem Protection"/>
    <x v="4307"/>
    <x v="5"/>
    <n v="0.8"/>
    <x v="5034"/>
  </r>
  <r>
    <n v="6138"/>
    <x v="3056"/>
    <x v="0"/>
    <x v="731"/>
    <d v="2013-11-05T00:00:00"/>
    <s v="Second Class"/>
    <s v="FO-14305"/>
    <s v="Frank Olsen"/>
    <x v="0"/>
    <x v="0"/>
    <s v="Hollywood"/>
    <x v="2"/>
    <n v="33021"/>
    <x v="0"/>
    <s v="OFF-PA-10002986"/>
    <x v="1"/>
    <x v="10"/>
    <s v="Xerox 1898"/>
    <x v="164"/>
    <x v="5"/>
    <n v="0.2"/>
    <x v="5035"/>
  </r>
  <r>
    <n v="6139"/>
    <x v="3057"/>
    <x v="2"/>
    <x v="809"/>
    <d v="2011-04-04T00:00:00"/>
    <s v="Standard Class"/>
    <s v="GA-14725"/>
    <s v="Guy Armstrong"/>
    <x v="0"/>
    <x v="0"/>
    <s v="San Francisco"/>
    <x v="1"/>
    <n v="94110"/>
    <x v="1"/>
    <s v="FUR-BO-10001337"/>
    <x v="0"/>
    <x v="0"/>
    <s v="O'Sullivan Living Dimensions 2-Shelf Bookcases"/>
    <x v="4308"/>
    <x v="0"/>
    <n v="0.15"/>
    <x v="5036"/>
  </r>
  <r>
    <n v="6140"/>
    <x v="3058"/>
    <x v="1"/>
    <x v="24"/>
    <d v="2012-04-20T00:00:00"/>
    <s v="First Class"/>
    <s v="NC-18415"/>
    <s v="Nathan Cano"/>
    <x v="0"/>
    <x v="0"/>
    <s v="Santa Maria"/>
    <x v="1"/>
    <n v="93454"/>
    <x v="1"/>
    <s v="OFF-ST-10000532"/>
    <x v="1"/>
    <x v="4"/>
    <s v="Advantus Rolling Drawer Organizers"/>
    <x v="4309"/>
    <x v="1"/>
    <n v="0"/>
    <x v="5037"/>
  </r>
  <r>
    <n v="6141"/>
    <x v="3059"/>
    <x v="3"/>
    <x v="362"/>
    <d v="2014-07-16T00:00:00"/>
    <s v="Standard Class"/>
    <s v="JF-15190"/>
    <s v="Jamie Frazer"/>
    <x v="0"/>
    <x v="0"/>
    <s v="Manchester"/>
    <x v="29"/>
    <n v="6040"/>
    <x v="3"/>
    <s v="OFF-PA-10001497"/>
    <x v="1"/>
    <x v="10"/>
    <s v="Xerox 1914"/>
    <x v="4310"/>
    <x v="2"/>
    <n v="0"/>
    <x v="5038"/>
  </r>
  <r>
    <n v="6142"/>
    <x v="3059"/>
    <x v="3"/>
    <x v="362"/>
    <d v="2014-07-16T00:00:00"/>
    <s v="Standard Class"/>
    <s v="JF-15190"/>
    <s v="Jamie Frazer"/>
    <x v="0"/>
    <x v="0"/>
    <s v="Manchester"/>
    <x v="29"/>
    <n v="6040"/>
    <x v="3"/>
    <s v="OFF-ST-10002554"/>
    <x v="1"/>
    <x v="4"/>
    <s v="Tennsco Industrial Shelving"/>
    <x v="3589"/>
    <x v="4"/>
    <n v="0"/>
    <x v="5039"/>
  </r>
  <r>
    <n v="6143"/>
    <x v="3059"/>
    <x v="3"/>
    <x v="362"/>
    <d v="2014-07-16T00:00:00"/>
    <s v="Standard Class"/>
    <s v="JF-15190"/>
    <s v="Jamie Frazer"/>
    <x v="0"/>
    <x v="0"/>
    <s v="Manchester"/>
    <x v="29"/>
    <n v="6040"/>
    <x v="3"/>
    <s v="TEC-PH-10001336"/>
    <x v="2"/>
    <x v="7"/>
    <s v="Digium D40 VoIP phone"/>
    <x v="2052"/>
    <x v="0"/>
    <n v="0"/>
    <x v="2210"/>
  </r>
  <r>
    <n v="6144"/>
    <x v="3059"/>
    <x v="3"/>
    <x v="362"/>
    <d v="2014-07-16T00:00:00"/>
    <s v="Standard Class"/>
    <s v="JF-15190"/>
    <s v="Jamie Frazer"/>
    <x v="0"/>
    <x v="0"/>
    <s v="Manchester"/>
    <x v="29"/>
    <n v="6040"/>
    <x v="3"/>
    <s v="OFF-AR-10002987"/>
    <x v="1"/>
    <x v="6"/>
    <s v="Prismacolor Color Pencil Set"/>
    <x v="4311"/>
    <x v="5"/>
    <n v="0"/>
    <x v="5040"/>
  </r>
  <r>
    <n v="6145"/>
    <x v="3060"/>
    <x v="3"/>
    <x v="818"/>
    <d v="2014-07-02T00:00:00"/>
    <s v="Standard Class"/>
    <s v="GT-14710"/>
    <s v="Greg Tran"/>
    <x v="0"/>
    <x v="0"/>
    <s v="Omaha"/>
    <x v="8"/>
    <n v="68104"/>
    <x v="2"/>
    <s v="OFF-PA-10000575"/>
    <x v="1"/>
    <x v="10"/>
    <s v="Wirebound Message Books, Four 2 3/4 x 5 White Forms per Page"/>
    <x v="4312"/>
    <x v="1"/>
    <n v="0"/>
    <x v="5041"/>
  </r>
  <r>
    <n v="6146"/>
    <x v="3061"/>
    <x v="2"/>
    <x v="1091"/>
    <d v="2011-12-26T00:00:00"/>
    <s v="Standard Class"/>
    <s v="KM-16660"/>
    <s v="Khloe Miller"/>
    <x v="0"/>
    <x v="0"/>
    <s v="San Jose"/>
    <x v="1"/>
    <n v="95123"/>
    <x v="1"/>
    <s v="OFF-AR-10003394"/>
    <x v="1"/>
    <x v="6"/>
    <s v="Newell 332"/>
    <x v="2722"/>
    <x v="4"/>
    <n v="0"/>
    <x v="623"/>
  </r>
  <r>
    <n v="6147"/>
    <x v="3062"/>
    <x v="3"/>
    <x v="610"/>
    <d v="2014-11-26T00:00:00"/>
    <s v="Standard Class"/>
    <s v="PJ-18835"/>
    <s v="Patrick Jones"/>
    <x v="1"/>
    <x v="0"/>
    <s v="San Francisco"/>
    <x v="1"/>
    <n v="94122"/>
    <x v="1"/>
    <s v="OFF-AR-10003394"/>
    <x v="1"/>
    <x v="6"/>
    <s v="Newell 332"/>
    <x v="2722"/>
    <x v="4"/>
    <n v="0"/>
    <x v="623"/>
  </r>
  <r>
    <n v="6148"/>
    <x v="3062"/>
    <x v="3"/>
    <x v="610"/>
    <d v="2014-11-26T00:00:00"/>
    <s v="Standard Class"/>
    <s v="PJ-18835"/>
    <s v="Patrick Jones"/>
    <x v="1"/>
    <x v="0"/>
    <s v="San Francisco"/>
    <x v="1"/>
    <n v="94122"/>
    <x v="1"/>
    <s v="OFF-BI-10001191"/>
    <x v="1"/>
    <x v="8"/>
    <s v="Canvas Sectional Post Binders"/>
    <x v="4313"/>
    <x v="0"/>
    <n v="0.2"/>
    <x v="5042"/>
  </r>
  <r>
    <n v="6149"/>
    <x v="3063"/>
    <x v="0"/>
    <x v="812"/>
    <d v="2013-06-30T00:00:00"/>
    <s v="Second Class"/>
    <s v="AC-10660"/>
    <s v="Anna Chung"/>
    <x v="0"/>
    <x v="0"/>
    <s v="San Francisco"/>
    <x v="1"/>
    <n v="94109"/>
    <x v="1"/>
    <s v="TEC-PH-10003484"/>
    <x v="2"/>
    <x v="7"/>
    <s v="Ooma Telo VoIP Home Phone System"/>
    <x v="1227"/>
    <x v="0"/>
    <n v="0.2"/>
    <x v="3431"/>
  </r>
  <r>
    <n v="6150"/>
    <x v="3064"/>
    <x v="3"/>
    <x v="116"/>
    <d v="2015-01-01T00:00:00"/>
    <s v="First Class"/>
    <s v="JG-15310"/>
    <s v="Jason Gross"/>
    <x v="1"/>
    <x v="0"/>
    <s v="Long Beach"/>
    <x v="1"/>
    <n v="90805"/>
    <x v="1"/>
    <s v="FUR-CH-10003968"/>
    <x v="0"/>
    <x v="1"/>
    <s v="Novimex Turbo Task Chair"/>
    <x v="4314"/>
    <x v="5"/>
    <n v="0.2"/>
    <x v="5043"/>
  </r>
  <r>
    <n v="6151"/>
    <x v="3065"/>
    <x v="0"/>
    <x v="143"/>
    <d v="2013-04-12T00:00:00"/>
    <s v="First Class"/>
    <s v="RM-19375"/>
    <s v="Raymond Messe"/>
    <x v="0"/>
    <x v="0"/>
    <s v="Columbus"/>
    <x v="32"/>
    <n v="31907"/>
    <x v="0"/>
    <s v="FUR-BO-10001608"/>
    <x v="0"/>
    <x v="0"/>
    <s v="Hon Metal Bookcases, Black"/>
    <x v="1383"/>
    <x v="2"/>
    <n v="0"/>
    <x v="5044"/>
  </r>
  <r>
    <n v="6152"/>
    <x v="3066"/>
    <x v="2"/>
    <x v="772"/>
    <d v="2011-03-21T00:00:00"/>
    <s v="Second Class"/>
    <s v="EK-13795"/>
    <s v="Eileen Kiefer"/>
    <x v="2"/>
    <x v="0"/>
    <s v="San Francisco"/>
    <x v="1"/>
    <n v="94110"/>
    <x v="1"/>
    <s v="FUR-BO-10004218"/>
    <x v="0"/>
    <x v="0"/>
    <s v="Bush Heritage Pine Collection 5-Shelf Bookcase, Albany Pine Finish, *Special Order"/>
    <x v="4315"/>
    <x v="12"/>
    <n v="0.15"/>
    <x v="5045"/>
  </r>
  <r>
    <n v="6153"/>
    <x v="3067"/>
    <x v="3"/>
    <x v="445"/>
    <d v="2014-07-09T00:00:00"/>
    <s v="Standard Class"/>
    <s v="RD-19585"/>
    <s v="Rob Dowd"/>
    <x v="0"/>
    <x v="0"/>
    <s v="Los Angeles"/>
    <x v="1"/>
    <n v="90004"/>
    <x v="1"/>
    <s v="OFF-ST-10002485"/>
    <x v="1"/>
    <x v="4"/>
    <s v="Rogers Deluxe File Chest"/>
    <x v="1190"/>
    <x v="4"/>
    <n v="0"/>
    <x v="4936"/>
  </r>
  <r>
    <n v="6154"/>
    <x v="3068"/>
    <x v="3"/>
    <x v="693"/>
    <d v="2014-04-24T00:00:00"/>
    <s v="First Class"/>
    <s v="CV-12805"/>
    <s v="Cynthia Voltz"/>
    <x v="1"/>
    <x v="0"/>
    <s v="Philadelphia"/>
    <x v="9"/>
    <n v="19120"/>
    <x v="3"/>
    <s v="FUR-FU-10001876"/>
    <x v="0"/>
    <x v="5"/>
    <s v="Computer Room Manger, 14&quot;"/>
    <x v="3518"/>
    <x v="0"/>
    <n v="0.2"/>
    <x v="4005"/>
  </r>
  <r>
    <n v="6155"/>
    <x v="3068"/>
    <x v="3"/>
    <x v="693"/>
    <d v="2014-04-24T00:00:00"/>
    <s v="First Class"/>
    <s v="CV-12805"/>
    <s v="Cynthia Voltz"/>
    <x v="1"/>
    <x v="0"/>
    <s v="Philadelphia"/>
    <x v="9"/>
    <n v="19120"/>
    <x v="3"/>
    <s v="OFF-ST-10002370"/>
    <x v="1"/>
    <x v="4"/>
    <s v="Sortfiler Multipurpose Personal File Organizer, Black"/>
    <x v="4316"/>
    <x v="1"/>
    <n v="0.2"/>
    <x v="5046"/>
  </r>
  <r>
    <n v="6156"/>
    <x v="3068"/>
    <x v="3"/>
    <x v="693"/>
    <d v="2014-04-24T00:00:00"/>
    <s v="First Class"/>
    <s v="CV-12805"/>
    <s v="Cynthia Voltz"/>
    <x v="1"/>
    <x v="0"/>
    <s v="Philadelphia"/>
    <x v="9"/>
    <n v="19120"/>
    <x v="3"/>
    <s v="OFF-ST-10000142"/>
    <x v="1"/>
    <x v="4"/>
    <s v="Deluxe Rollaway Locking File with Drawer"/>
    <x v="4317"/>
    <x v="7"/>
    <n v="0.2"/>
    <x v="5047"/>
  </r>
  <r>
    <n v="6157"/>
    <x v="3068"/>
    <x v="3"/>
    <x v="693"/>
    <d v="2014-04-24T00:00:00"/>
    <s v="First Class"/>
    <s v="CV-12805"/>
    <s v="Cynthia Voltz"/>
    <x v="1"/>
    <x v="0"/>
    <s v="Philadelphia"/>
    <x v="9"/>
    <n v="19120"/>
    <x v="3"/>
    <s v="FUR-FU-10004671"/>
    <x v="0"/>
    <x v="5"/>
    <s v="Executive Impressions 12&quot; Wall Clock"/>
    <x v="4318"/>
    <x v="1"/>
    <n v="0.2"/>
    <x v="5048"/>
  </r>
  <r>
    <n v="6158"/>
    <x v="3069"/>
    <x v="0"/>
    <x v="1092"/>
    <d v="2013-08-06T00:00:00"/>
    <s v="Second Class"/>
    <s v="AG-10330"/>
    <s v="Alex Grayson"/>
    <x v="0"/>
    <x v="0"/>
    <s v="Tulsa"/>
    <x v="26"/>
    <n v="74133"/>
    <x v="2"/>
    <s v="OFF-EN-10002504"/>
    <x v="1"/>
    <x v="12"/>
    <s v="Tyvek  Top-Opening Peel &amp; Seel Envelopes, Plain White"/>
    <x v="4319"/>
    <x v="1"/>
    <n v="0"/>
    <x v="5049"/>
  </r>
  <r>
    <n v="6159"/>
    <x v="3069"/>
    <x v="0"/>
    <x v="1092"/>
    <d v="2013-08-06T00:00:00"/>
    <s v="Second Class"/>
    <s v="AG-10330"/>
    <s v="Alex Grayson"/>
    <x v="0"/>
    <x v="0"/>
    <s v="Tulsa"/>
    <x v="26"/>
    <n v="74133"/>
    <x v="2"/>
    <s v="TEC-AC-10004803"/>
    <x v="2"/>
    <x v="11"/>
    <s v="Sony Micro Vault Click 4 GB USB 2.0 Flash Drive"/>
    <x v="4320"/>
    <x v="13"/>
    <n v="0"/>
    <x v="5050"/>
  </r>
  <r>
    <n v="6160"/>
    <x v="3070"/>
    <x v="0"/>
    <x v="275"/>
    <d v="2013-12-10T00:00:00"/>
    <s v="Standard Class"/>
    <s v="GM-14440"/>
    <s v="Gary McGarr"/>
    <x v="0"/>
    <x v="0"/>
    <s v="Los Angeles"/>
    <x v="1"/>
    <n v="90049"/>
    <x v="1"/>
    <s v="OFF-ST-10001932"/>
    <x v="1"/>
    <x v="4"/>
    <s v="Fellowes Staxonsteel Drawer Files"/>
    <x v="4321"/>
    <x v="4"/>
    <n v="0"/>
    <x v="5051"/>
  </r>
  <r>
    <n v="6161"/>
    <x v="3071"/>
    <x v="2"/>
    <x v="1093"/>
    <d v="2011-03-21T00:00:00"/>
    <s v="First Class"/>
    <s v="MC-17605"/>
    <s v="Matt Connell"/>
    <x v="1"/>
    <x v="0"/>
    <s v="Lakeland"/>
    <x v="2"/>
    <n v="33801"/>
    <x v="0"/>
    <s v="TEC-PH-10004667"/>
    <x v="2"/>
    <x v="7"/>
    <s v="Cisco 8x8 Inc. 6753i IP Business Phone System"/>
    <x v="830"/>
    <x v="1"/>
    <n v="0.2"/>
    <x v="5052"/>
  </r>
  <r>
    <n v="6162"/>
    <x v="3071"/>
    <x v="2"/>
    <x v="1093"/>
    <d v="2011-03-21T00:00:00"/>
    <s v="First Class"/>
    <s v="MC-17605"/>
    <s v="Matt Connell"/>
    <x v="1"/>
    <x v="0"/>
    <s v="Lakeland"/>
    <x v="2"/>
    <n v="33801"/>
    <x v="0"/>
    <s v="OFF-LA-10000443"/>
    <x v="1"/>
    <x v="2"/>
    <s v="Avery 501"/>
    <x v="929"/>
    <x v="4"/>
    <n v="0.2"/>
    <x v="5053"/>
  </r>
  <r>
    <n v="6163"/>
    <x v="3071"/>
    <x v="2"/>
    <x v="1093"/>
    <d v="2011-03-21T00:00:00"/>
    <s v="First Class"/>
    <s v="MC-17605"/>
    <s v="Matt Connell"/>
    <x v="1"/>
    <x v="0"/>
    <s v="Lakeland"/>
    <x v="2"/>
    <n v="33801"/>
    <x v="0"/>
    <s v="OFF-ST-10000918"/>
    <x v="1"/>
    <x v="4"/>
    <s v="Crate-A-Files"/>
    <x v="4322"/>
    <x v="1"/>
    <n v="0.2"/>
    <x v="5054"/>
  </r>
  <r>
    <n v="6164"/>
    <x v="3071"/>
    <x v="2"/>
    <x v="1093"/>
    <d v="2011-03-21T00:00:00"/>
    <s v="First Class"/>
    <s v="MC-17605"/>
    <s v="Matt Connell"/>
    <x v="1"/>
    <x v="0"/>
    <s v="Lakeland"/>
    <x v="2"/>
    <n v="33801"/>
    <x v="0"/>
    <s v="OFF-BI-10001196"/>
    <x v="1"/>
    <x v="8"/>
    <s v="Avery Flip-Chart Easel Binder, Black"/>
    <x v="4323"/>
    <x v="2"/>
    <n v="0.7"/>
    <x v="5055"/>
  </r>
  <r>
    <n v="6165"/>
    <x v="3071"/>
    <x v="2"/>
    <x v="1093"/>
    <d v="2011-03-21T00:00:00"/>
    <s v="First Class"/>
    <s v="MC-17605"/>
    <s v="Matt Connell"/>
    <x v="1"/>
    <x v="0"/>
    <s v="Lakeland"/>
    <x v="2"/>
    <n v="33801"/>
    <x v="0"/>
    <s v="FUR-FU-10003981"/>
    <x v="0"/>
    <x v="5"/>
    <s v="Eldon Wave Desk Accessories"/>
    <x v="3808"/>
    <x v="1"/>
    <n v="0.2"/>
    <x v="5056"/>
  </r>
  <r>
    <n v="6166"/>
    <x v="3071"/>
    <x v="2"/>
    <x v="1093"/>
    <d v="2011-03-21T00:00:00"/>
    <s v="First Class"/>
    <s v="MC-17605"/>
    <s v="Matt Connell"/>
    <x v="1"/>
    <x v="0"/>
    <s v="Lakeland"/>
    <x v="2"/>
    <n v="33801"/>
    <x v="0"/>
    <s v="FUR-FU-10002508"/>
    <x v="0"/>
    <x v="5"/>
    <s v="Document Clip Frames"/>
    <x v="184"/>
    <x v="1"/>
    <n v="0.2"/>
    <x v="5057"/>
  </r>
  <r>
    <n v="6167"/>
    <x v="3071"/>
    <x v="2"/>
    <x v="1093"/>
    <d v="2011-03-21T00:00:00"/>
    <s v="First Class"/>
    <s v="MC-17605"/>
    <s v="Matt Connell"/>
    <x v="1"/>
    <x v="0"/>
    <s v="Lakeland"/>
    <x v="2"/>
    <n v="33801"/>
    <x v="0"/>
    <s v="TEC-AC-10002647"/>
    <x v="2"/>
    <x v="11"/>
    <s v="Logitech Wireless Boombox Speaker - portable - wireless, wired"/>
    <x v="4324"/>
    <x v="0"/>
    <n v="0.2"/>
    <x v="5058"/>
  </r>
  <r>
    <n v="6168"/>
    <x v="3072"/>
    <x v="1"/>
    <x v="704"/>
    <d v="2012-04-25T00:00:00"/>
    <s v="Standard Class"/>
    <s v="ES-14020"/>
    <s v="Erica Smith"/>
    <x v="0"/>
    <x v="0"/>
    <s v="Houston"/>
    <x v="5"/>
    <n v="77036"/>
    <x v="2"/>
    <s v="OFF-PA-10002377"/>
    <x v="1"/>
    <x v="10"/>
    <s v="Xerox 1916"/>
    <x v="4325"/>
    <x v="1"/>
    <n v="0.2"/>
    <x v="5059"/>
  </r>
  <r>
    <n v="6169"/>
    <x v="3073"/>
    <x v="1"/>
    <x v="444"/>
    <d v="2012-09-22T00:00:00"/>
    <s v="Second Class"/>
    <s v="RW-19540"/>
    <s v="Rick Wilson"/>
    <x v="1"/>
    <x v="0"/>
    <s v="Los Angeles"/>
    <x v="1"/>
    <n v="90008"/>
    <x v="1"/>
    <s v="OFF-PA-10004530"/>
    <x v="1"/>
    <x v="10"/>
    <s v="Personal Creations Ink Jet Cards and Labels"/>
    <x v="1113"/>
    <x v="0"/>
    <n v="0"/>
    <x v="5060"/>
  </r>
  <r>
    <n v="6170"/>
    <x v="3074"/>
    <x v="2"/>
    <x v="9"/>
    <d v="2011-08-30T00:00:00"/>
    <s v="Second Class"/>
    <s v="MM-17920"/>
    <s v="Michael Moore"/>
    <x v="0"/>
    <x v="0"/>
    <s v="Springfield"/>
    <x v="17"/>
    <n v="22153"/>
    <x v="0"/>
    <s v="OFF-PA-10002986"/>
    <x v="1"/>
    <x v="10"/>
    <s v="Xerox 1898"/>
    <x v="522"/>
    <x v="0"/>
    <n v="0"/>
    <x v="534"/>
  </r>
  <r>
    <n v="6171"/>
    <x v="3075"/>
    <x v="0"/>
    <x v="1054"/>
    <d v="2013-12-25T00:00:00"/>
    <s v="Second Class"/>
    <s v="MH-17440"/>
    <s v="Mark Haberlin"/>
    <x v="1"/>
    <x v="0"/>
    <s v="New York City"/>
    <x v="15"/>
    <n v="10035"/>
    <x v="3"/>
    <s v="OFF-BI-10000948"/>
    <x v="1"/>
    <x v="8"/>
    <s v="GBC Laser Imprintable Binding System Covers, Desert Sand"/>
    <x v="4326"/>
    <x v="1"/>
    <n v="0.2"/>
    <x v="5061"/>
  </r>
  <r>
    <n v="6172"/>
    <x v="3075"/>
    <x v="0"/>
    <x v="1054"/>
    <d v="2013-12-25T00:00:00"/>
    <s v="Second Class"/>
    <s v="MH-17440"/>
    <s v="Mark Haberlin"/>
    <x v="1"/>
    <x v="0"/>
    <s v="New York City"/>
    <x v="15"/>
    <n v="10035"/>
    <x v="3"/>
    <s v="OFF-AR-10001545"/>
    <x v="1"/>
    <x v="6"/>
    <s v="Newell 326"/>
    <x v="2872"/>
    <x v="0"/>
    <n v="0"/>
    <x v="3192"/>
  </r>
  <r>
    <n v="6173"/>
    <x v="3076"/>
    <x v="2"/>
    <x v="1094"/>
    <d v="2011-08-08T00:00:00"/>
    <s v="Standard Class"/>
    <s v="NZ-18565"/>
    <s v="Nick Zandusky"/>
    <x v="2"/>
    <x v="0"/>
    <s v="Springfield"/>
    <x v="25"/>
    <n v="65807"/>
    <x v="2"/>
    <s v="OFF-BI-10001758"/>
    <x v="1"/>
    <x v="8"/>
    <s v="Wilson Jones 14 Line Acrylic Coated Pressboard Data Binders"/>
    <x v="4327"/>
    <x v="2"/>
    <n v="0"/>
    <x v="5062"/>
  </r>
  <r>
    <n v="6174"/>
    <x v="3076"/>
    <x v="2"/>
    <x v="1094"/>
    <d v="2011-08-08T00:00:00"/>
    <s v="Standard Class"/>
    <s v="NZ-18565"/>
    <s v="Nick Zandusky"/>
    <x v="2"/>
    <x v="0"/>
    <s v="Springfield"/>
    <x v="25"/>
    <n v="65807"/>
    <x v="2"/>
    <s v="TEC-AC-10003237"/>
    <x v="2"/>
    <x v="11"/>
    <s v="Memorex Micro Travel Drive 4 GB"/>
    <x v="4328"/>
    <x v="0"/>
    <n v="0"/>
    <x v="5063"/>
  </r>
  <r>
    <n v="6175"/>
    <x v="3076"/>
    <x v="2"/>
    <x v="1094"/>
    <d v="2011-08-08T00:00:00"/>
    <s v="Standard Class"/>
    <s v="NZ-18565"/>
    <s v="Nick Zandusky"/>
    <x v="2"/>
    <x v="0"/>
    <s v="Springfield"/>
    <x v="25"/>
    <n v="65807"/>
    <x v="2"/>
    <s v="OFF-ST-10002011"/>
    <x v="1"/>
    <x v="4"/>
    <s v="Smead Adjustable Mobile File Trolley with Lockable Top"/>
    <x v="4329"/>
    <x v="0"/>
    <n v="0"/>
    <x v="5064"/>
  </r>
  <r>
    <n v="6176"/>
    <x v="3077"/>
    <x v="1"/>
    <x v="481"/>
    <d v="2012-09-26T00:00:00"/>
    <s v="Standard Class"/>
    <s v="GB-14575"/>
    <s v="Giulietta Baptist"/>
    <x v="0"/>
    <x v="0"/>
    <s v="Columbia"/>
    <x v="20"/>
    <n v="29203"/>
    <x v="0"/>
    <s v="FUR-CH-10000309"/>
    <x v="0"/>
    <x v="1"/>
    <s v="Global Comet Stacking Arm Chair"/>
    <x v="4330"/>
    <x v="4"/>
    <n v="0"/>
    <x v="5065"/>
  </r>
  <r>
    <n v="6177"/>
    <x v="3077"/>
    <x v="1"/>
    <x v="481"/>
    <d v="2012-09-26T00:00:00"/>
    <s v="Standard Class"/>
    <s v="GB-14575"/>
    <s v="Giulietta Baptist"/>
    <x v="0"/>
    <x v="0"/>
    <s v="Columbia"/>
    <x v="20"/>
    <n v="29203"/>
    <x v="0"/>
    <s v="OFF-ST-10002444"/>
    <x v="1"/>
    <x v="4"/>
    <s v="Recycled Eldon Regeneration Jumbo File"/>
    <x v="3016"/>
    <x v="3"/>
    <n v="0"/>
    <x v="5066"/>
  </r>
  <r>
    <n v="6178"/>
    <x v="3077"/>
    <x v="1"/>
    <x v="481"/>
    <d v="2012-09-26T00:00:00"/>
    <s v="Standard Class"/>
    <s v="GB-14575"/>
    <s v="Giulietta Baptist"/>
    <x v="0"/>
    <x v="0"/>
    <s v="Columbia"/>
    <x v="20"/>
    <n v="29203"/>
    <x v="0"/>
    <s v="OFF-EN-10001453"/>
    <x v="1"/>
    <x v="12"/>
    <s v="Tyvek Interoffice Envelopes, 9 1/2&quot; x 12 1/2&quot;, 100/Box"/>
    <x v="4331"/>
    <x v="0"/>
    <n v="0"/>
    <x v="5067"/>
  </r>
  <r>
    <n v="6179"/>
    <x v="3077"/>
    <x v="1"/>
    <x v="481"/>
    <d v="2012-09-26T00:00:00"/>
    <s v="Standard Class"/>
    <s v="GB-14575"/>
    <s v="Giulietta Baptist"/>
    <x v="0"/>
    <x v="0"/>
    <s v="Columbia"/>
    <x v="20"/>
    <n v="29203"/>
    <x v="0"/>
    <s v="OFF-PA-10001801"/>
    <x v="1"/>
    <x v="10"/>
    <s v="Xerox 193"/>
    <x v="100"/>
    <x v="4"/>
    <n v="0"/>
    <x v="101"/>
  </r>
  <r>
    <n v="6180"/>
    <x v="3077"/>
    <x v="1"/>
    <x v="481"/>
    <d v="2012-09-26T00:00:00"/>
    <s v="Standard Class"/>
    <s v="GB-14575"/>
    <s v="Giulietta Baptist"/>
    <x v="0"/>
    <x v="0"/>
    <s v="Columbia"/>
    <x v="20"/>
    <n v="29203"/>
    <x v="0"/>
    <s v="OFF-ST-10000563"/>
    <x v="1"/>
    <x v="4"/>
    <s v="Fellowes Bankers Box Stor/Drawer Steel Plus"/>
    <x v="1480"/>
    <x v="0"/>
    <n v="0"/>
    <x v="5068"/>
  </r>
  <r>
    <n v="6181"/>
    <x v="3077"/>
    <x v="1"/>
    <x v="481"/>
    <d v="2012-09-26T00:00:00"/>
    <s v="Standard Class"/>
    <s v="GB-14575"/>
    <s v="Giulietta Baptist"/>
    <x v="0"/>
    <x v="0"/>
    <s v="Columbia"/>
    <x v="20"/>
    <n v="29203"/>
    <x v="0"/>
    <s v="TEC-PH-10000369"/>
    <x v="2"/>
    <x v="7"/>
    <s v="HTC One Mini"/>
    <x v="3211"/>
    <x v="2"/>
    <n v="0"/>
    <x v="5069"/>
  </r>
  <r>
    <n v="6182"/>
    <x v="3077"/>
    <x v="1"/>
    <x v="481"/>
    <d v="2012-09-26T00:00:00"/>
    <s v="Standard Class"/>
    <s v="GB-14575"/>
    <s v="Giulietta Baptist"/>
    <x v="0"/>
    <x v="0"/>
    <s v="Columbia"/>
    <x v="20"/>
    <n v="29203"/>
    <x v="0"/>
    <s v="TEC-PH-10002538"/>
    <x v="2"/>
    <x v="7"/>
    <s v="Grandstream GXP1160 VoIP phone"/>
    <x v="4332"/>
    <x v="1"/>
    <n v="0"/>
    <x v="5070"/>
  </r>
  <r>
    <n v="6183"/>
    <x v="3077"/>
    <x v="1"/>
    <x v="481"/>
    <d v="2012-09-26T00:00:00"/>
    <s v="Standard Class"/>
    <s v="GB-14575"/>
    <s v="Giulietta Baptist"/>
    <x v="0"/>
    <x v="0"/>
    <s v="Columbia"/>
    <x v="20"/>
    <n v="29203"/>
    <x v="0"/>
    <s v="OFF-BI-10000050"/>
    <x v="1"/>
    <x v="8"/>
    <s v="Angle-D Binders with Locking Rings, Label Holders"/>
    <x v="4333"/>
    <x v="0"/>
    <n v="0"/>
    <x v="5071"/>
  </r>
  <r>
    <n v="6184"/>
    <x v="3077"/>
    <x v="1"/>
    <x v="481"/>
    <d v="2012-09-26T00:00:00"/>
    <s v="Standard Class"/>
    <s v="GB-14575"/>
    <s v="Giulietta Baptist"/>
    <x v="0"/>
    <x v="0"/>
    <s v="Columbia"/>
    <x v="20"/>
    <n v="29203"/>
    <x v="0"/>
    <s v="OFF-ST-10004186"/>
    <x v="1"/>
    <x v="4"/>
    <s v="Stur-D-Stor Shelving, Vertical 5-Shelf: 72&quot;H x 36&quot;W x 18 1/2&quot;D"/>
    <x v="4334"/>
    <x v="8"/>
    <n v="0"/>
    <x v="5072"/>
  </r>
  <r>
    <n v="6185"/>
    <x v="3078"/>
    <x v="0"/>
    <x v="25"/>
    <d v="2013-12-14T00:00:00"/>
    <s v="First Class"/>
    <s v="DB-13270"/>
    <s v="Deborah Brumfield"/>
    <x v="2"/>
    <x v="0"/>
    <s v="Portland"/>
    <x v="21"/>
    <n v="97206"/>
    <x v="1"/>
    <s v="FUR-CH-10004218"/>
    <x v="0"/>
    <x v="1"/>
    <s v="Global Fabric Manager's Chair, Dark Gray"/>
    <x v="4335"/>
    <x v="2"/>
    <n v="0.2"/>
    <x v="5073"/>
  </r>
  <r>
    <n v="6186"/>
    <x v="3079"/>
    <x v="1"/>
    <x v="976"/>
    <d v="2012-08-12T00:00:00"/>
    <s v="Standard Class"/>
    <s v="JK-15625"/>
    <s v="Jim Karlsson"/>
    <x v="0"/>
    <x v="0"/>
    <s v="Philadelphia"/>
    <x v="9"/>
    <n v="19120"/>
    <x v="3"/>
    <s v="OFF-AR-10002952"/>
    <x v="1"/>
    <x v="6"/>
    <s v="Stanley Contemporary Battery Pencil Sharpeners"/>
    <x v="4336"/>
    <x v="12"/>
    <n v="0.2"/>
    <x v="5074"/>
  </r>
  <r>
    <n v="6187"/>
    <x v="3080"/>
    <x v="1"/>
    <x v="219"/>
    <d v="2012-11-17T00:00:00"/>
    <s v="First Class"/>
    <s v="MH-17785"/>
    <s v="Maya Herman"/>
    <x v="1"/>
    <x v="0"/>
    <s v="New York City"/>
    <x v="15"/>
    <n v="10035"/>
    <x v="3"/>
    <s v="OFF-ST-10003058"/>
    <x v="1"/>
    <x v="4"/>
    <s v="Eldon Mobile Mega Data Cart  Mega Stackable  Add-On Trays"/>
    <x v="421"/>
    <x v="1"/>
    <n v="0"/>
    <x v="431"/>
  </r>
  <r>
    <n v="6188"/>
    <x v="3080"/>
    <x v="1"/>
    <x v="219"/>
    <d v="2012-11-17T00:00:00"/>
    <s v="First Class"/>
    <s v="MH-17785"/>
    <s v="Maya Herman"/>
    <x v="1"/>
    <x v="0"/>
    <s v="New York City"/>
    <x v="15"/>
    <n v="10035"/>
    <x v="3"/>
    <s v="OFF-BI-10003963"/>
    <x v="1"/>
    <x v="8"/>
    <s v="Cardinal Holdit Data Disk Pockets"/>
    <x v="4337"/>
    <x v="5"/>
    <n v="0.2"/>
    <x v="5075"/>
  </r>
  <r>
    <n v="6189"/>
    <x v="3080"/>
    <x v="1"/>
    <x v="219"/>
    <d v="2012-11-17T00:00:00"/>
    <s v="First Class"/>
    <s v="MH-17785"/>
    <s v="Maya Herman"/>
    <x v="1"/>
    <x v="0"/>
    <s v="New York City"/>
    <x v="15"/>
    <n v="10035"/>
    <x v="3"/>
    <s v="OFF-AR-10001955"/>
    <x v="1"/>
    <x v="6"/>
    <s v="Newell 319"/>
    <x v="4311"/>
    <x v="5"/>
    <n v="0"/>
    <x v="5076"/>
  </r>
  <r>
    <n v="6190"/>
    <x v="3081"/>
    <x v="3"/>
    <x v="1095"/>
    <d v="2014-04-09T00:00:00"/>
    <s v="Standard Class"/>
    <s v="AM-10705"/>
    <s v="Anne McFarland"/>
    <x v="0"/>
    <x v="0"/>
    <s v="Des Plaines"/>
    <x v="10"/>
    <n v="60016"/>
    <x v="2"/>
    <s v="TEC-PH-10004345"/>
    <x v="2"/>
    <x v="7"/>
    <s v="Cisco SPA 502G IP Phone"/>
    <x v="4338"/>
    <x v="4"/>
    <n v="0.2"/>
    <x v="5077"/>
  </r>
  <r>
    <n v="6191"/>
    <x v="3082"/>
    <x v="0"/>
    <x v="435"/>
    <d v="2013-12-29T00:00:00"/>
    <s v="Standard Class"/>
    <s v="JM-15535"/>
    <s v="Jessica Myrick"/>
    <x v="0"/>
    <x v="0"/>
    <s v="New York City"/>
    <x v="15"/>
    <n v="10035"/>
    <x v="3"/>
    <s v="FUR-FU-10003192"/>
    <x v="0"/>
    <x v="5"/>
    <s v="Luxo Adjustable Task Clamp Lamp"/>
    <x v="4339"/>
    <x v="6"/>
    <n v="0"/>
    <x v="5078"/>
  </r>
  <r>
    <n v="6192"/>
    <x v="3083"/>
    <x v="3"/>
    <x v="1096"/>
    <d v="2014-12-14T00:00:00"/>
    <s v="Same Day"/>
    <s v="MW-18220"/>
    <s v="Mitch Webber"/>
    <x v="0"/>
    <x v="0"/>
    <s v="Seattle"/>
    <x v="4"/>
    <n v="98103"/>
    <x v="1"/>
    <s v="OFF-ST-10001325"/>
    <x v="1"/>
    <x v="4"/>
    <s v="Sterilite Officeware Hinged File Box"/>
    <x v="974"/>
    <x v="1"/>
    <n v="0"/>
    <x v="1011"/>
  </r>
  <r>
    <n v="6193"/>
    <x v="3084"/>
    <x v="3"/>
    <x v="66"/>
    <d v="2014-12-27T00:00:00"/>
    <s v="Standard Class"/>
    <s v="AG-10330"/>
    <s v="Alex Grayson"/>
    <x v="0"/>
    <x v="0"/>
    <s v="Houston"/>
    <x v="5"/>
    <n v="77095"/>
    <x v="2"/>
    <s v="OFF-PA-10000019"/>
    <x v="1"/>
    <x v="10"/>
    <s v="Xerox 1931"/>
    <x v="233"/>
    <x v="2"/>
    <n v="0.2"/>
    <x v="1446"/>
  </r>
  <r>
    <n v="6194"/>
    <x v="3084"/>
    <x v="3"/>
    <x v="66"/>
    <d v="2014-12-27T00:00:00"/>
    <s v="Standard Class"/>
    <s v="AG-10330"/>
    <s v="Alex Grayson"/>
    <x v="0"/>
    <x v="0"/>
    <s v="Houston"/>
    <x v="5"/>
    <n v="77095"/>
    <x v="2"/>
    <s v="OFF-BI-10003429"/>
    <x v="1"/>
    <x v="8"/>
    <s v="Cardinal HOLDit! Binder Insert Strips,Extra Strips"/>
    <x v="4340"/>
    <x v="2"/>
    <n v="0.8"/>
    <x v="5079"/>
  </r>
  <r>
    <n v="6195"/>
    <x v="3084"/>
    <x v="3"/>
    <x v="66"/>
    <d v="2014-12-27T00:00:00"/>
    <s v="Standard Class"/>
    <s v="AG-10330"/>
    <s v="Alex Grayson"/>
    <x v="0"/>
    <x v="0"/>
    <s v="Houston"/>
    <x v="5"/>
    <n v="77095"/>
    <x v="2"/>
    <s v="OFF-PA-10000176"/>
    <x v="1"/>
    <x v="10"/>
    <s v="Xerox 1887"/>
    <x v="69"/>
    <x v="2"/>
    <n v="0.2"/>
    <x v="5080"/>
  </r>
  <r>
    <n v="6196"/>
    <x v="3085"/>
    <x v="3"/>
    <x v="208"/>
    <d v="2014-10-29T00:00:00"/>
    <s v="Standard Class"/>
    <s v="CM-12160"/>
    <s v="Charles McCrossin"/>
    <x v="0"/>
    <x v="0"/>
    <s v="Philadelphia"/>
    <x v="9"/>
    <n v="19143"/>
    <x v="3"/>
    <s v="TEC-PH-10004165"/>
    <x v="2"/>
    <x v="7"/>
    <s v="Mitel MiVoice 5330e IP Phone"/>
    <x v="4341"/>
    <x v="0"/>
    <n v="0.4"/>
    <x v="5081"/>
  </r>
  <r>
    <n v="6197"/>
    <x v="3085"/>
    <x v="3"/>
    <x v="208"/>
    <d v="2014-10-29T00:00:00"/>
    <s v="Standard Class"/>
    <s v="CM-12160"/>
    <s v="Charles McCrossin"/>
    <x v="0"/>
    <x v="0"/>
    <s v="Philadelphia"/>
    <x v="9"/>
    <n v="19143"/>
    <x v="3"/>
    <s v="OFF-ST-10000352"/>
    <x v="1"/>
    <x v="4"/>
    <s v="Acco Perma 2700 Stacking Storage Drawers"/>
    <x v="4342"/>
    <x v="1"/>
    <n v="0.2"/>
    <x v="5082"/>
  </r>
  <r>
    <n v="6198"/>
    <x v="3086"/>
    <x v="1"/>
    <x v="50"/>
    <d v="2012-11-17T00:00:00"/>
    <s v="Standard Class"/>
    <s v="RA-19915"/>
    <s v="Russell Applegate"/>
    <x v="0"/>
    <x v="0"/>
    <s v="Columbus"/>
    <x v="14"/>
    <n v="47201"/>
    <x v="2"/>
    <s v="OFF-PA-10000726"/>
    <x v="1"/>
    <x v="10"/>
    <s v="Black Print Carbonless Snap-Off Rapid Letter, 8 1/2&quot; x 7&quot;"/>
    <x v="4343"/>
    <x v="3"/>
    <n v="0"/>
    <x v="5083"/>
  </r>
  <r>
    <n v="6199"/>
    <x v="3086"/>
    <x v="1"/>
    <x v="50"/>
    <d v="2012-11-17T00:00:00"/>
    <s v="Standard Class"/>
    <s v="RA-19915"/>
    <s v="Russell Applegate"/>
    <x v="0"/>
    <x v="0"/>
    <s v="Columbus"/>
    <x v="14"/>
    <n v="47201"/>
    <x v="2"/>
    <s v="TEC-PH-10001536"/>
    <x v="2"/>
    <x v="7"/>
    <s v="Spigen Samsung Galaxy S5 Case Wallet"/>
    <x v="4344"/>
    <x v="1"/>
    <n v="0"/>
    <x v="5084"/>
  </r>
  <r>
    <n v="6200"/>
    <x v="3086"/>
    <x v="1"/>
    <x v="50"/>
    <d v="2012-11-17T00:00:00"/>
    <s v="Standard Class"/>
    <s v="RA-19915"/>
    <s v="Russell Applegate"/>
    <x v="0"/>
    <x v="0"/>
    <s v="Columbus"/>
    <x v="14"/>
    <n v="47201"/>
    <x v="2"/>
    <s v="OFF-PA-10001790"/>
    <x v="1"/>
    <x v="10"/>
    <s v="Xerox 1910"/>
    <x v="3656"/>
    <x v="0"/>
    <n v="0"/>
    <x v="4177"/>
  </r>
  <r>
    <n v="6201"/>
    <x v="3087"/>
    <x v="1"/>
    <x v="392"/>
    <d v="2012-04-20T00:00:00"/>
    <s v="Standard Class"/>
    <s v="SB-20185"/>
    <s v="Sarah Brown"/>
    <x v="0"/>
    <x v="0"/>
    <s v="Evanston"/>
    <x v="10"/>
    <n v="60201"/>
    <x v="2"/>
    <s v="TEC-CO-10001766"/>
    <x v="2"/>
    <x v="16"/>
    <s v="Canon PC940 Copier"/>
    <x v="4345"/>
    <x v="4"/>
    <n v="0.2"/>
    <x v="5085"/>
  </r>
  <r>
    <n v="6202"/>
    <x v="3087"/>
    <x v="1"/>
    <x v="392"/>
    <d v="2012-04-20T00:00:00"/>
    <s v="Standard Class"/>
    <s v="SB-20185"/>
    <s v="Sarah Brown"/>
    <x v="0"/>
    <x v="0"/>
    <s v="Evanston"/>
    <x v="10"/>
    <n v="60201"/>
    <x v="2"/>
    <s v="TEC-AC-10004396"/>
    <x v="2"/>
    <x v="11"/>
    <s v="Logitech Keyboard K120"/>
    <x v="1906"/>
    <x v="1"/>
    <n v="0.2"/>
    <x v="5086"/>
  </r>
  <r>
    <n v="6203"/>
    <x v="3088"/>
    <x v="0"/>
    <x v="186"/>
    <d v="2013-12-24T00:00:00"/>
    <s v="Standard Class"/>
    <s v="PK-19075"/>
    <s v="Pete Kriz"/>
    <x v="0"/>
    <x v="0"/>
    <s v="Apple Valley"/>
    <x v="1"/>
    <n v="92307"/>
    <x v="1"/>
    <s v="FUR-CH-10001708"/>
    <x v="0"/>
    <x v="1"/>
    <s v="Office Star - Contemporary Swivel Chair with Padded Adjustable Arms and Flex Back"/>
    <x v="4346"/>
    <x v="2"/>
    <n v="0.2"/>
    <x v="5087"/>
  </r>
  <r>
    <n v="6204"/>
    <x v="3089"/>
    <x v="0"/>
    <x v="147"/>
    <d v="2013-10-28T00:00:00"/>
    <s v="Standard Class"/>
    <s v="SV-20935"/>
    <s v="Susan Vittorini"/>
    <x v="0"/>
    <x v="0"/>
    <s v="Columbus"/>
    <x v="24"/>
    <n v="43229"/>
    <x v="3"/>
    <s v="TEC-PH-10001305"/>
    <x v="2"/>
    <x v="7"/>
    <s v="Panasonic KX TS208W Corded phone"/>
    <x v="4347"/>
    <x v="8"/>
    <n v="0.4"/>
    <x v="5088"/>
  </r>
  <r>
    <n v="6205"/>
    <x v="3090"/>
    <x v="3"/>
    <x v="96"/>
    <d v="2014-12-04T00:00:00"/>
    <s v="First Class"/>
    <s v="MG-17650"/>
    <s v="Matthew Grinstein"/>
    <x v="2"/>
    <x v="0"/>
    <s v="Marion"/>
    <x v="24"/>
    <n v="43302"/>
    <x v="3"/>
    <s v="FUR-FU-10002885"/>
    <x v="0"/>
    <x v="5"/>
    <s v="Magna Visual Magnetic Picture Hangers"/>
    <x v="326"/>
    <x v="0"/>
    <n v="0.2"/>
    <x v="1899"/>
  </r>
  <r>
    <n v="6206"/>
    <x v="3091"/>
    <x v="0"/>
    <x v="201"/>
    <d v="2013-10-25T00:00:00"/>
    <s v="Second Class"/>
    <s v="CM-12445"/>
    <s v="Chuck Magee"/>
    <x v="0"/>
    <x v="0"/>
    <s v="Houston"/>
    <x v="5"/>
    <n v="77095"/>
    <x v="2"/>
    <s v="OFF-PA-10000726"/>
    <x v="1"/>
    <x v="10"/>
    <s v="Black Print Carbonless Snap-Off Rapid Letter, 8 1/2&quot; x 7&quot;"/>
    <x v="4348"/>
    <x v="3"/>
    <n v="0.2"/>
    <x v="5089"/>
  </r>
  <r>
    <n v="6207"/>
    <x v="3091"/>
    <x v="0"/>
    <x v="201"/>
    <d v="2013-10-25T00:00:00"/>
    <s v="Second Class"/>
    <s v="CM-12445"/>
    <s v="Chuck Magee"/>
    <x v="0"/>
    <x v="0"/>
    <s v="Houston"/>
    <x v="5"/>
    <n v="77095"/>
    <x v="2"/>
    <s v="OFF-FA-10003112"/>
    <x v="1"/>
    <x v="13"/>
    <s v="Staples"/>
    <x v="4349"/>
    <x v="4"/>
    <n v="0.2"/>
    <x v="5090"/>
  </r>
  <r>
    <n v="6208"/>
    <x v="3091"/>
    <x v="0"/>
    <x v="201"/>
    <d v="2013-10-25T00:00:00"/>
    <s v="Second Class"/>
    <s v="CM-12445"/>
    <s v="Chuck Magee"/>
    <x v="0"/>
    <x v="0"/>
    <s v="Houston"/>
    <x v="5"/>
    <n v="77095"/>
    <x v="2"/>
    <s v="FUR-CH-10002372"/>
    <x v="0"/>
    <x v="1"/>
    <s v="Office Star - Ergonomically Designed Knee Chair"/>
    <x v="4350"/>
    <x v="7"/>
    <n v="0.3"/>
    <x v="1545"/>
  </r>
  <r>
    <n v="6209"/>
    <x v="3092"/>
    <x v="3"/>
    <x v="365"/>
    <d v="2014-10-04T00:00:00"/>
    <s v="Standard Class"/>
    <s v="ME-18010"/>
    <s v="Michelle Ellison"/>
    <x v="1"/>
    <x v="0"/>
    <s v="Marion"/>
    <x v="24"/>
    <n v="43302"/>
    <x v="3"/>
    <s v="OFF-ST-10000563"/>
    <x v="1"/>
    <x v="4"/>
    <s v="Fellowes Bankers Box Stor/Drawer Steel Plus"/>
    <x v="4351"/>
    <x v="0"/>
    <n v="0.2"/>
    <x v="5091"/>
  </r>
  <r>
    <n v="6210"/>
    <x v="3093"/>
    <x v="3"/>
    <x v="238"/>
    <d v="2014-08-26T00:00:00"/>
    <s v="Standard Class"/>
    <s v="YS-21880"/>
    <s v="Yana Sorensen"/>
    <x v="1"/>
    <x v="0"/>
    <s v="Seattle"/>
    <x v="4"/>
    <n v="98103"/>
    <x v="1"/>
    <s v="OFF-BI-10003925"/>
    <x v="1"/>
    <x v="8"/>
    <s v="Fellowes PB300 Plastic Comb Binding Machine"/>
    <x v="4352"/>
    <x v="6"/>
    <n v="0.2"/>
    <x v="5092"/>
  </r>
  <r>
    <n v="6211"/>
    <x v="3093"/>
    <x v="3"/>
    <x v="238"/>
    <d v="2014-08-26T00:00:00"/>
    <s v="Standard Class"/>
    <s v="YS-21880"/>
    <s v="Yana Sorensen"/>
    <x v="1"/>
    <x v="0"/>
    <s v="Seattle"/>
    <x v="4"/>
    <n v="98103"/>
    <x v="1"/>
    <s v="OFF-ST-10003306"/>
    <x v="1"/>
    <x v="4"/>
    <s v="Letter Size Cart"/>
    <x v="1415"/>
    <x v="3"/>
    <n v="0"/>
    <x v="1489"/>
  </r>
  <r>
    <n v="6212"/>
    <x v="3093"/>
    <x v="3"/>
    <x v="238"/>
    <d v="2014-08-26T00:00:00"/>
    <s v="Standard Class"/>
    <s v="YS-21880"/>
    <s v="Yana Sorensen"/>
    <x v="1"/>
    <x v="0"/>
    <s v="Seattle"/>
    <x v="4"/>
    <n v="98103"/>
    <x v="1"/>
    <s v="FUR-FU-10001475"/>
    <x v="0"/>
    <x v="5"/>
    <s v="Contract Clock, 14&quot;, Brown"/>
    <x v="4353"/>
    <x v="1"/>
    <n v="0"/>
    <x v="5093"/>
  </r>
  <r>
    <n v="6213"/>
    <x v="3094"/>
    <x v="3"/>
    <x v="105"/>
    <d v="2014-11-17T00:00:00"/>
    <s v="Second Class"/>
    <s v="MB-17305"/>
    <s v="Maria Bertelson"/>
    <x v="0"/>
    <x v="0"/>
    <s v="Longview"/>
    <x v="4"/>
    <n v="98632"/>
    <x v="1"/>
    <s v="OFF-FA-10003495"/>
    <x v="1"/>
    <x v="13"/>
    <s v="Staples"/>
    <x v="2614"/>
    <x v="1"/>
    <n v="0"/>
    <x v="2901"/>
  </r>
  <r>
    <n v="6214"/>
    <x v="3094"/>
    <x v="3"/>
    <x v="105"/>
    <d v="2014-11-17T00:00:00"/>
    <s v="Second Class"/>
    <s v="MB-17305"/>
    <s v="Maria Bertelson"/>
    <x v="0"/>
    <x v="0"/>
    <s v="Longview"/>
    <x v="4"/>
    <n v="98632"/>
    <x v="1"/>
    <s v="OFF-AP-10004708"/>
    <x v="1"/>
    <x v="9"/>
    <s v="Fellowes Superior 10 Outlet Split Surge Protector"/>
    <x v="566"/>
    <x v="0"/>
    <n v="0"/>
    <x v="575"/>
  </r>
  <r>
    <n v="6215"/>
    <x v="3095"/>
    <x v="2"/>
    <x v="856"/>
    <d v="2011-10-15T00:00:00"/>
    <s v="Standard Class"/>
    <s v="AS-10240"/>
    <s v="Alan Shonely"/>
    <x v="0"/>
    <x v="0"/>
    <s v="Redondo Beach"/>
    <x v="1"/>
    <n v="90278"/>
    <x v="1"/>
    <s v="OFF-EN-10001219"/>
    <x v="1"/>
    <x v="12"/>
    <s v="#10- 4 1/8&quot; x 9 1/2&quot; Security-Tint Envelopes"/>
    <x v="2522"/>
    <x v="7"/>
    <n v="0"/>
    <x v="2764"/>
  </r>
  <r>
    <n v="6216"/>
    <x v="3096"/>
    <x v="1"/>
    <x v="109"/>
    <d v="2012-12-03T00:00:00"/>
    <s v="Standard Class"/>
    <s v="MC-17425"/>
    <s v="Mark Cousins"/>
    <x v="1"/>
    <x v="0"/>
    <s v="New York City"/>
    <x v="15"/>
    <n v="10035"/>
    <x v="3"/>
    <s v="FUR-FU-10000087"/>
    <x v="0"/>
    <x v="5"/>
    <s v="Executive Impressions 14&quot; Two-Color Numerals Wall Clock"/>
    <x v="4354"/>
    <x v="1"/>
    <n v="0"/>
    <x v="5094"/>
  </r>
  <r>
    <n v="6217"/>
    <x v="3096"/>
    <x v="1"/>
    <x v="109"/>
    <d v="2012-12-03T00:00:00"/>
    <s v="Standard Class"/>
    <s v="MC-17425"/>
    <s v="Mark Cousins"/>
    <x v="1"/>
    <x v="0"/>
    <s v="New York City"/>
    <x v="15"/>
    <n v="10035"/>
    <x v="3"/>
    <s v="OFF-EN-10001539"/>
    <x v="1"/>
    <x v="12"/>
    <s v="Staples"/>
    <x v="2586"/>
    <x v="8"/>
    <n v="0"/>
    <x v="5095"/>
  </r>
  <r>
    <n v="6218"/>
    <x v="3097"/>
    <x v="1"/>
    <x v="1097"/>
    <d v="2012-08-02T00:00:00"/>
    <s v="Standard Class"/>
    <s v="PG-18820"/>
    <s v="Patrick Gardner"/>
    <x v="0"/>
    <x v="0"/>
    <s v="Louisville"/>
    <x v="0"/>
    <n v="40214"/>
    <x v="0"/>
    <s v="TEC-PH-10004897"/>
    <x v="2"/>
    <x v="7"/>
    <s v="Mediabridge Sport Armband iPhone 5s"/>
    <x v="2065"/>
    <x v="1"/>
    <n v="0"/>
    <x v="5096"/>
  </r>
  <r>
    <n v="6219"/>
    <x v="3098"/>
    <x v="0"/>
    <x v="201"/>
    <d v="2013-10-27T00:00:00"/>
    <s v="Standard Class"/>
    <s v="JS-16030"/>
    <s v="Joy Smith"/>
    <x v="0"/>
    <x v="0"/>
    <s v="Trenton"/>
    <x v="12"/>
    <n v="48183"/>
    <x v="2"/>
    <s v="TEC-PH-10001300"/>
    <x v="2"/>
    <x v="7"/>
    <s v="iKross Bluetooth Portable Keyboard + Cell Phone Stand Holder + Brush for Apple iPhone 5S 5C 5, 4S 4"/>
    <x v="4355"/>
    <x v="5"/>
    <n v="0"/>
    <x v="5097"/>
  </r>
  <r>
    <n v="6220"/>
    <x v="3098"/>
    <x v="0"/>
    <x v="201"/>
    <d v="2013-10-27T00:00:00"/>
    <s v="Standard Class"/>
    <s v="JS-16030"/>
    <s v="Joy Smith"/>
    <x v="0"/>
    <x v="0"/>
    <s v="Trenton"/>
    <x v="12"/>
    <n v="48183"/>
    <x v="2"/>
    <s v="TEC-PH-10001557"/>
    <x v="2"/>
    <x v="7"/>
    <s v="Pyle PMP37LED"/>
    <x v="772"/>
    <x v="0"/>
    <n v="0"/>
    <x v="795"/>
  </r>
  <r>
    <n v="6221"/>
    <x v="3098"/>
    <x v="0"/>
    <x v="201"/>
    <d v="2013-10-27T00:00:00"/>
    <s v="Standard Class"/>
    <s v="JS-16030"/>
    <s v="Joy Smith"/>
    <x v="0"/>
    <x v="0"/>
    <s v="Trenton"/>
    <x v="12"/>
    <n v="48183"/>
    <x v="2"/>
    <s v="OFF-ST-10000617"/>
    <x v="1"/>
    <x v="4"/>
    <s v="Woodgrain Magazine Files by Perma"/>
    <x v="1539"/>
    <x v="3"/>
    <n v="0"/>
    <x v="5098"/>
  </r>
  <r>
    <n v="6222"/>
    <x v="3099"/>
    <x v="3"/>
    <x v="32"/>
    <d v="2014-09-19T00:00:00"/>
    <s v="Second Class"/>
    <s v="JB-16000"/>
    <s v="Joy Bell-"/>
    <x v="0"/>
    <x v="0"/>
    <s v="Los Angeles"/>
    <x v="1"/>
    <n v="90045"/>
    <x v="1"/>
    <s v="OFF-LA-10000121"/>
    <x v="1"/>
    <x v="2"/>
    <s v="Avery 48"/>
    <x v="4356"/>
    <x v="6"/>
    <n v="0"/>
    <x v="5099"/>
  </r>
  <r>
    <n v="6223"/>
    <x v="3100"/>
    <x v="3"/>
    <x v="331"/>
    <d v="2014-12-28T00:00:00"/>
    <s v="Standard Class"/>
    <s v="DK-12985"/>
    <s v="Darren Koutras"/>
    <x v="0"/>
    <x v="0"/>
    <s v="Hendersonville"/>
    <x v="18"/>
    <n v="37075"/>
    <x v="0"/>
    <s v="FUR-FU-10000087"/>
    <x v="0"/>
    <x v="5"/>
    <s v="Executive Impressions 14&quot; Two-Color Numerals Wall Clock"/>
    <x v="218"/>
    <x v="4"/>
    <n v="0.2"/>
    <x v="220"/>
  </r>
  <r>
    <n v="6224"/>
    <x v="3100"/>
    <x v="3"/>
    <x v="331"/>
    <d v="2014-12-28T00:00:00"/>
    <s v="Standard Class"/>
    <s v="DK-12985"/>
    <s v="Darren Koutras"/>
    <x v="0"/>
    <x v="0"/>
    <s v="Hendersonville"/>
    <x v="18"/>
    <n v="37075"/>
    <x v="0"/>
    <s v="OFF-AR-10000422"/>
    <x v="1"/>
    <x v="6"/>
    <s v="Pencil and Crayon Sharpener"/>
    <x v="4357"/>
    <x v="3"/>
    <n v="0.2"/>
    <x v="5100"/>
  </r>
  <r>
    <n v="6225"/>
    <x v="3100"/>
    <x v="3"/>
    <x v="331"/>
    <d v="2014-12-28T00:00:00"/>
    <s v="Standard Class"/>
    <s v="DK-12985"/>
    <s v="Darren Koutras"/>
    <x v="0"/>
    <x v="0"/>
    <s v="Hendersonville"/>
    <x v="18"/>
    <n v="37075"/>
    <x v="0"/>
    <s v="OFF-ST-10004123"/>
    <x v="1"/>
    <x v="4"/>
    <s v="Safco Industrial Wire Shelving System"/>
    <x v="287"/>
    <x v="1"/>
    <n v="0.2"/>
    <x v="5101"/>
  </r>
  <r>
    <n v="6226"/>
    <x v="3101"/>
    <x v="1"/>
    <x v="348"/>
    <d v="2012-10-09T00:00:00"/>
    <s v="Standard Class"/>
    <s v="JF-15490"/>
    <s v="Jeremy Farry"/>
    <x v="0"/>
    <x v="0"/>
    <s v="Portland"/>
    <x v="21"/>
    <n v="97206"/>
    <x v="1"/>
    <s v="FUR-BO-10003660"/>
    <x v="0"/>
    <x v="0"/>
    <s v="Bush Cubix Collection Bookcases, Fully Assembled"/>
    <x v="4358"/>
    <x v="7"/>
    <n v="0.7"/>
    <x v="5102"/>
  </r>
  <r>
    <n v="6227"/>
    <x v="3101"/>
    <x v="1"/>
    <x v="348"/>
    <d v="2012-10-09T00:00:00"/>
    <s v="Standard Class"/>
    <s v="JF-15490"/>
    <s v="Jeremy Farry"/>
    <x v="0"/>
    <x v="0"/>
    <s v="Portland"/>
    <x v="21"/>
    <n v="97206"/>
    <x v="1"/>
    <s v="FUR-CH-10000422"/>
    <x v="0"/>
    <x v="1"/>
    <s v="Global Highback Leather Tilter in Burgundy"/>
    <x v="4359"/>
    <x v="4"/>
    <n v="0.2"/>
    <x v="5103"/>
  </r>
  <r>
    <n v="6228"/>
    <x v="3102"/>
    <x v="2"/>
    <x v="981"/>
    <d v="2011-11-07T00:00:00"/>
    <s v="Standard Class"/>
    <s v="PO-18850"/>
    <s v="Patrick O'Brill"/>
    <x v="0"/>
    <x v="0"/>
    <s v="Irving"/>
    <x v="5"/>
    <n v="75061"/>
    <x v="2"/>
    <s v="TEC-PH-10002923"/>
    <x v="2"/>
    <x v="7"/>
    <s v="Logitech B530 USB Headset - headset - Full size, Binaural"/>
    <x v="2550"/>
    <x v="1"/>
    <n v="0.2"/>
    <x v="2795"/>
  </r>
  <r>
    <n v="6229"/>
    <x v="3103"/>
    <x v="0"/>
    <x v="115"/>
    <d v="2013-01-27T00:00:00"/>
    <s v="Standard Class"/>
    <s v="BT-11530"/>
    <s v="Bradley Talbott"/>
    <x v="2"/>
    <x v="0"/>
    <s v="Cleveland"/>
    <x v="24"/>
    <n v="44105"/>
    <x v="3"/>
    <s v="TEC-PH-10004093"/>
    <x v="2"/>
    <x v="7"/>
    <s v="Panasonic Kx-TS550"/>
    <x v="4360"/>
    <x v="4"/>
    <n v="0.4"/>
    <x v="5104"/>
  </r>
  <r>
    <n v="6230"/>
    <x v="3103"/>
    <x v="0"/>
    <x v="115"/>
    <d v="2013-01-27T00:00:00"/>
    <s v="Standard Class"/>
    <s v="BT-11530"/>
    <s v="Bradley Talbott"/>
    <x v="2"/>
    <x v="0"/>
    <s v="Cleveland"/>
    <x v="24"/>
    <n v="44105"/>
    <x v="3"/>
    <s v="TEC-AC-10000171"/>
    <x v="2"/>
    <x v="11"/>
    <s v="Verbatim 25 GB 6x Blu-ray Single Layer Recordable Disc, 25/Pack"/>
    <x v="498"/>
    <x v="1"/>
    <n v="0.2"/>
    <x v="5105"/>
  </r>
  <r>
    <n v="6231"/>
    <x v="3104"/>
    <x v="3"/>
    <x v="497"/>
    <d v="2014-07-18T00:00:00"/>
    <s v="Standard Class"/>
    <s v="NW-18400"/>
    <s v="Natalie Webber"/>
    <x v="0"/>
    <x v="0"/>
    <s v="Waterloo"/>
    <x v="23"/>
    <n v="50701"/>
    <x v="2"/>
    <s v="OFF-AR-10001166"/>
    <x v="1"/>
    <x v="6"/>
    <s v="Staples"/>
    <x v="4361"/>
    <x v="4"/>
    <n v="0"/>
    <x v="5106"/>
  </r>
  <r>
    <n v="6232"/>
    <x v="3105"/>
    <x v="3"/>
    <x v="220"/>
    <d v="2014-09-12T00:00:00"/>
    <s v="Same Day"/>
    <s v="JF-15415"/>
    <s v="Jennifer Ferguson"/>
    <x v="0"/>
    <x v="0"/>
    <s v="Seattle"/>
    <x v="4"/>
    <n v="98105"/>
    <x v="1"/>
    <s v="FUR-CH-10003199"/>
    <x v="0"/>
    <x v="1"/>
    <s v="Office Star - Contemporary Task Swivel Chair"/>
    <x v="2859"/>
    <x v="0"/>
    <n v="0.2"/>
    <x v="5107"/>
  </r>
  <r>
    <n v="6233"/>
    <x v="3105"/>
    <x v="3"/>
    <x v="220"/>
    <d v="2014-09-12T00:00:00"/>
    <s v="Same Day"/>
    <s v="JF-15415"/>
    <s v="Jennifer Ferguson"/>
    <x v="0"/>
    <x v="0"/>
    <s v="Seattle"/>
    <x v="4"/>
    <n v="98105"/>
    <x v="1"/>
    <s v="OFF-PA-10002005"/>
    <x v="1"/>
    <x v="10"/>
    <s v="Xerox 225"/>
    <x v="541"/>
    <x v="1"/>
    <n v="0"/>
    <x v="551"/>
  </r>
  <r>
    <n v="6234"/>
    <x v="3105"/>
    <x v="3"/>
    <x v="220"/>
    <d v="2014-09-12T00:00:00"/>
    <s v="Same Day"/>
    <s v="JF-15415"/>
    <s v="Jennifer Ferguson"/>
    <x v="0"/>
    <x v="0"/>
    <s v="Seattle"/>
    <x v="4"/>
    <n v="98105"/>
    <x v="1"/>
    <s v="OFF-PA-10004101"/>
    <x v="1"/>
    <x v="10"/>
    <s v="Xerox 1894"/>
    <x v="4362"/>
    <x v="10"/>
    <n v="0"/>
    <x v="5108"/>
  </r>
  <r>
    <n v="6235"/>
    <x v="3105"/>
    <x v="3"/>
    <x v="220"/>
    <d v="2014-09-12T00:00:00"/>
    <s v="Same Day"/>
    <s v="JF-15415"/>
    <s v="Jennifer Ferguson"/>
    <x v="0"/>
    <x v="0"/>
    <s v="Seattle"/>
    <x v="4"/>
    <n v="98105"/>
    <x v="1"/>
    <s v="OFF-BI-10004600"/>
    <x v="1"/>
    <x v="8"/>
    <s v="Ibico Ibimaster 300 Manual Binding System"/>
    <x v="4363"/>
    <x v="2"/>
    <n v="0.2"/>
    <x v="5109"/>
  </r>
  <r>
    <n v="6236"/>
    <x v="3105"/>
    <x v="3"/>
    <x v="220"/>
    <d v="2014-09-12T00:00:00"/>
    <s v="Same Day"/>
    <s v="JF-15415"/>
    <s v="Jennifer Ferguson"/>
    <x v="0"/>
    <x v="0"/>
    <s v="Seattle"/>
    <x v="4"/>
    <n v="98105"/>
    <x v="1"/>
    <s v="TEC-PH-10000127"/>
    <x v="2"/>
    <x v="7"/>
    <s v="iOttie XL Car Mount"/>
    <x v="1105"/>
    <x v="2"/>
    <n v="0.2"/>
    <x v="5110"/>
  </r>
  <r>
    <n v="6237"/>
    <x v="3106"/>
    <x v="0"/>
    <x v="1098"/>
    <d v="2013-02-27T00:00:00"/>
    <s v="Standard Class"/>
    <s v="AC-10420"/>
    <s v="Alyssa Crouse"/>
    <x v="1"/>
    <x v="0"/>
    <s v="Philadelphia"/>
    <x v="9"/>
    <n v="19120"/>
    <x v="3"/>
    <s v="OFF-EN-10004386"/>
    <x v="1"/>
    <x v="12"/>
    <s v="Recycled Interoffice Envelopes with String and Button Closure, 10 x 13"/>
    <x v="264"/>
    <x v="1"/>
    <n v="0.2"/>
    <x v="266"/>
  </r>
  <r>
    <n v="6238"/>
    <x v="3107"/>
    <x v="0"/>
    <x v="115"/>
    <d v="2013-01-29T00:00:00"/>
    <s v="Standard Class"/>
    <s v="TB-21280"/>
    <s v="Toby Braunhardt"/>
    <x v="0"/>
    <x v="0"/>
    <s v="New York City"/>
    <x v="15"/>
    <n v="10009"/>
    <x v="3"/>
    <s v="OFF-BI-10004506"/>
    <x v="1"/>
    <x v="8"/>
    <s v="Wilson Jones data.warehouse D-Ring Binders with DublLock"/>
    <x v="4364"/>
    <x v="4"/>
    <n v="0.2"/>
    <x v="5111"/>
  </r>
  <r>
    <n v="6239"/>
    <x v="3108"/>
    <x v="1"/>
    <x v="295"/>
    <d v="2012-12-16T00:00:00"/>
    <s v="Standard Class"/>
    <s v="HA-14905"/>
    <s v="Helen Abelman"/>
    <x v="0"/>
    <x v="0"/>
    <s v="San Jose"/>
    <x v="1"/>
    <n v="95123"/>
    <x v="1"/>
    <s v="FUR-FU-10004597"/>
    <x v="0"/>
    <x v="5"/>
    <s v="Eldon Cleatmat Chair Mats for Medium Pile Carpets"/>
    <x v="4365"/>
    <x v="1"/>
    <n v="0"/>
    <x v="5112"/>
  </r>
  <r>
    <n v="6240"/>
    <x v="3108"/>
    <x v="1"/>
    <x v="295"/>
    <d v="2012-12-16T00:00:00"/>
    <s v="Standard Class"/>
    <s v="HA-14905"/>
    <s v="Helen Abelman"/>
    <x v="0"/>
    <x v="0"/>
    <s v="San Jose"/>
    <x v="1"/>
    <n v="95123"/>
    <x v="1"/>
    <s v="OFF-ST-10001496"/>
    <x v="1"/>
    <x v="4"/>
    <s v="Standard Rollaway File with Lock"/>
    <x v="2936"/>
    <x v="0"/>
    <n v="0"/>
    <x v="3272"/>
  </r>
  <r>
    <n v="6241"/>
    <x v="3109"/>
    <x v="0"/>
    <x v="517"/>
    <d v="2013-11-02T00:00:00"/>
    <s v="Second Class"/>
    <s v="LH-17155"/>
    <s v="Logan Haushalter"/>
    <x v="0"/>
    <x v="0"/>
    <s v="Los Angeles"/>
    <x v="1"/>
    <n v="90008"/>
    <x v="1"/>
    <s v="OFF-BI-10004236"/>
    <x v="1"/>
    <x v="8"/>
    <s v="XtraLife ClearVue Slant-D Ring Binder, White, 3&quot;"/>
    <x v="4366"/>
    <x v="7"/>
    <n v="0.2"/>
    <x v="5113"/>
  </r>
  <r>
    <n v="6242"/>
    <x v="3110"/>
    <x v="3"/>
    <x v="39"/>
    <d v="2014-06-01T00:00:00"/>
    <s v="Second Class"/>
    <s v="LO-17170"/>
    <s v="Lori Olson"/>
    <x v="1"/>
    <x v="0"/>
    <s v="Concord"/>
    <x v="38"/>
    <n v="3301"/>
    <x v="3"/>
    <s v="FUR-FU-10001185"/>
    <x v="0"/>
    <x v="5"/>
    <s v="Advantus Employee of the Month Certificate Frame, 11 x 13-1/2"/>
    <x v="4367"/>
    <x v="8"/>
    <n v="0"/>
    <x v="5114"/>
  </r>
  <r>
    <n v="6243"/>
    <x v="3111"/>
    <x v="2"/>
    <x v="1059"/>
    <d v="2011-12-28T00:00:00"/>
    <s v="Standard Class"/>
    <s v="DP-13390"/>
    <s v="Dennis Pardue"/>
    <x v="2"/>
    <x v="0"/>
    <s v="Columbia"/>
    <x v="18"/>
    <n v="38401"/>
    <x v="0"/>
    <s v="OFF-BI-10000977"/>
    <x v="1"/>
    <x v="8"/>
    <s v="Ibico Plastic Spiral Binding Combs"/>
    <x v="2614"/>
    <x v="0"/>
    <n v="0.7"/>
    <x v="5115"/>
  </r>
  <r>
    <n v="6244"/>
    <x v="3112"/>
    <x v="0"/>
    <x v="390"/>
    <d v="2013-11-29T00:00:00"/>
    <s v="Standard Class"/>
    <s v="CR-12580"/>
    <s v="Clay Rozendal"/>
    <x v="2"/>
    <x v="0"/>
    <s v="Bellevue"/>
    <x v="4"/>
    <n v="98006"/>
    <x v="1"/>
    <s v="OFF-SU-10004782"/>
    <x v="1"/>
    <x v="14"/>
    <s v="Elite 5&quot; Scissors"/>
    <x v="3554"/>
    <x v="1"/>
    <n v="0"/>
    <x v="4048"/>
  </r>
  <r>
    <n v="6245"/>
    <x v="3113"/>
    <x v="1"/>
    <x v="312"/>
    <d v="2012-11-25T00:00:00"/>
    <s v="Standard Class"/>
    <s v="KB-16405"/>
    <s v="Katrina Bavinger"/>
    <x v="2"/>
    <x v="0"/>
    <s v="Seattle"/>
    <x v="4"/>
    <n v="98105"/>
    <x v="1"/>
    <s v="OFF-AR-10002067"/>
    <x v="1"/>
    <x v="6"/>
    <s v="Newell 334"/>
    <x v="4311"/>
    <x v="5"/>
    <n v="0"/>
    <x v="5116"/>
  </r>
  <r>
    <n v="6246"/>
    <x v="3113"/>
    <x v="1"/>
    <x v="312"/>
    <d v="2012-11-25T00:00:00"/>
    <s v="Standard Class"/>
    <s v="KB-16405"/>
    <s v="Katrina Bavinger"/>
    <x v="2"/>
    <x v="0"/>
    <s v="Seattle"/>
    <x v="4"/>
    <n v="98105"/>
    <x v="1"/>
    <s v="FUR-FU-10002364"/>
    <x v="0"/>
    <x v="5"/>
    <s v="Eldon Expressions Wood Desk Accessories, Oak"/>
    <x v="3077"/>
    <x v="1"/>
    <n v="0"/>
    <x v="3448"/>
  </r>
  <r>
    <n v="6247"/>
    <x v="3113"/>
    <x v="1"/>
    <x v="312"/>
    <d v="2012-11-25T00:00:00"/>
    <s v="Standard Class"/>
    <s v="KB-16405"/>
    <s v="Katrina Bavinger"/>
    <x v="2"/>
    <x v="0"/>
    <s v="Seattle"/>
    <x v="4"/>
    <n v="98105"/>
    <x v="1"/>
    <s v="TEC-AC-10002018"/>
    <x v="2"/>
    <x v="11"/>
    <s v="AmazonBasics 3-Button USB Wired Mouse"/>
    <x v="62"/>
    <x v="0"/>
    <n v="0"/>
    <x v="4489"/>
  </r>
  <r>
    <n v="6248"/>
    <x v="3114"/>
    <x v="3"/>
    <x v="148"/>
    <d v="2014-06-05T00:00:00"/>
    <s v="Standard Class"/>
    <s v="ML-17410"/>
    <s v="Maris LaWare"/>
    <x v="0"/>
    <x v="0"/>
    <s v="Columbus"/>
    <x v="14"/>
    <n v="47201"/>
    <x v="2"/>
    <s v="OFF-BI-10000632"/>
    <x v="1"/>
    <x v="8"/>
    <s v="Satellite Sectional Post Binders"/>
    <x v="4368"/>
    <x v="7"/>
    <n v="0"/>
    <x v="5117"/>
  </r>
  <r>
    <n v="6249"/>
    <x v="3114"/>
    <x v="3"/>
    <x v="148"/>
    <d v="2014-06-05T00:00:00"/>
    <s v="Standard Class"/>
    <s v="ML-17410"/>
    <s v="Maris LaWare"/>
    <x v="0"/>
    <x v="0"/>
    <s v="Columbus"/>
    <x v="14"/>
    <n v="47201"/>
    <x v="2"/>
    <s v="FUR-FU-10003981"/>
    <x v="0"/>
    <x v="5"/>
    <s v="Eldon Wave Desk Accessories"/>
    <x v="875"/>
    <x v="1"/>
    <n v="0"/>
    <x v="5118"/>
  </r>
  <r>
    <n v="6250"/>
    <x v="3114"/>
    <x v="3"/>
    <x v="148"/>
    <d v="2014-06-05T00:00:00"/>
    <s v="Standard Class"/>
    <s v="ML-17410"/>
    <s v="Maris LaWare"/>
    <x v="0"/>
    <x v="0"/>
    <s v="Columbus"/>
    <x v="14"/>
    <n v="47201"/>
    <x v="2"/>
    <s v="OFF-AP-10001564"/>
    <x v="1"/>
    <x v="9"/>
    <s v="Hoover Commercial Lightweight Upright Vacuum with E-Z Empty Dirt Cup"/>
    <x v="4369"/>
    <x v="0"/>
    <n v="0"/>
    <x v="5119"/>
  </r>
  <r>
    <n v="6251"/>
    <x v="3114"/>
    <x v="3"/>
    <x v="148"/>
    <d v="2014-06-05T00:00:00"/>
    <s v="Standard Class"/>
    <s v="ML-17410"/>
    <s v="Maris LaWare"/>
    <x v="0"/>
    <x v="0"/>
    <s v="Columbus"/>
    <x v="14"/>
    <n v="47201"/>
    <x v="2"/>
    <s v="OFF-PA-10004082"/>
    <x v="1"/>
    <x v="10"/>
    <s v="Adams Telephone Message Book w/Frequently-Called Numbers Space, 400 Messages per Book"/>
    <x v="3373"/>
    <x v="7"/>
    <n v="0"/>
    <x v="5120"/>
  </r>
  <r>
    <n v="6252"/>
    <x v="3115"/>
    <x v="2"/>
    <x v="266"/>
    <d v="2011-12-04T00:00:00"/>
    <s v="First Class"/>
    <s v="MC-17575"/>
    <s v="Matt Collins"/>
    <x v="0"/>
    <x v="0"/>
    <s v="Chicago"/>
    <x v="10"/>
    <n v="60623"/>
    <x v="2"/>
    <s v="OFF-AP-10004249"/>
    <x v="1"/>
    <x v="9"/>
    <s v="Staples"/>
    <x v="4370"/>
    <x v="7"/>
    <n v="0.8"/>
    <x v="5121"/>
  </r>
  <r>
    <n v="6253"/>
    <x v="3116"/>
    <x v="2"/>
    <x v="884"/>
    <d v="2011-04-07T00:00:00"/>
    <s v="Same Day"/>
    <s v="VM-21685"/>
    <s v="Valerie Mitchum"/>
    <x v="2"/>
    <x v="0"/>
    <s v="Marietta"/>
    <x v="32"/>
    <n v="30062"/>
    <x v="0"/>
    <s v="OFF-PA-10003441"/>
    <x v="1"/>
    <x v="10"/>
    <s v="Xerox 226"/>
    <x v="713"/>
    <x v="6"/>
    <n v="0"/>
    <x v="731"/>
  </r>
  <r>
    <n v="6254"/>
    <x v="3116"/>
    <x v="2"/>
    <x v="884"/>
    <d v="2011-04-07T00:00:00"/>
    <s v="Same Day"/>
    <s v="VM-21685"/>
    <s v="Valerie Mitchum"/>
    <x v="2"/>
    <x v="0"/>
    <s v="Marietta"/>
    <x v="32"/>
    <n v="30062"/>
    <x v="0"/>
    <s v="TEC-PH-10004922"/>
    <x v="2"/>
    <x v="7"/>
    <s v="RCA Visys Integrated PBX 8-Line Router"/>
    <x v="4371"/>
    <x v="1"/>
    <n v="0"/>
    <x v="5122"/>
  </r>
  <r>
    <n v="6255"/>
    <x v="3117"/>
    <x v="1"/>
    <x v="1014"/>
    <d v="2012-09-14T00:00:00"/>
    <s v="Standard Class"/>
    <s v="VW-21775"/>
    <s v="Victoria Wilson"/>
    <x v="1"/>
    <x v="0"/>
    <s v="Montgomery"/>
    <x v="19"/>
    <n v="36116"/>
    <x v="0"/>
    <s v="FUR-FU-10001731"/>
    <x v="0"/>
    <x v="5"/>
    <s v="Acrylic Self-Standing Desk Frames"/>
    <x v="794"/>
    <x v="8"/>
    <n v="0"/>
    <x v="5123"/>
  </r>
  <r>
    <n v="6256"/>
    <x v="3118"/>
    <x v="3"/>
    <x v="428"/>
    <d v="2014-09-16T00:00:00"/>
    <s v="Standard Class"/>
    <s v="GK-14620"/>
    <s v="Grace Kelly"/>
    <x v="1"/>
    <x v="0"/>
    <s v="Plano"/>
    <x v="5"/>
    <n v="75023"/>
    <x v="2"/>
    <s v="OFF-LA-10000134"/>
    <x v="1"/>
    <x v="2"/>
    <s v="Avery 511"/>
    <x v="4372"/>
    <x v="4"/>
    <n v="0.2"/>
    <x v="5124"/>
  </r>
  <r>
    <n v="6257"/>
    <x v="3119"/>
    <x v="1"/>
    <x v="684"/>
    <d v="2012-09-08T00:00:00"/>
    <s v="Second Class"/>
    <s v="AT-10435"/>
    <s v="Alyssa Tate"/>
    <x v="2"/>
    <x v="0"/>
    <s v="Tamarac"/>
    <x v="2"/>
    <n v="33319"/>
    <x v="0"/>
    <s v="OFF-BI-10003166"/>
    <x v="1"/>
    <x v="8"/>
    <s v="GBC Plasticlear Binding Covers"/>
    <x v="2753"/>
    <x v="7"/>
    <n v="0.7"/>
    <x v="5125"/>
  </r>
  <r>
    <n v="6258"/>
    <x v="3120"/>
    <x v="3"/>
    <x v="808"/>
    <d v="2014-11-07T00:00:00"/>
    <s v="Second Class"/>
    <s v="AR-10825"/>
    <s v="Anthony Rawles"/>
    <x v="1"/>
    <x v="0"/>
    <s v="Columbus"/>
    <x v="24"/>
    <n v="43229"/>
    <x v="3"/>
    <s v="OFF-SU-10000646"/>
    <x v="1"/>
    <x v="14"/>
    <s v="Premier Automatic Letter Opener"/>
    <x v="4373"/>
    <x v="0"/>
    <n v="0.2"/>
    <x v="5126"/>
  </r>
  <r>
    <n v="6259"/>
    <x v="3121"/>
    <x v="1"/>
    <x v="262"/>
    <d v="2012-03-30T00:00:00"/>
    <s v="Second Class"/>
    <s v="JH-15820"/>
    <s v="John Huston"/>
    <x v="0"/>
    <x v="0"/>
    <s v="New York City"/>
    <x v="15"/>
    <n v="10009"/>
    <x v="3"/>
    <s v="OFF-EN-10004459"/>
    <x v="1"/>
    <x v="12"/>
    <s v="Security-Tint Envelopes"/>
    <x v="996"/>
    <x v="1"/>
    <n v="0"/>
    <x v="1035"/>
  </r>
  <r>
    <n v="6260"/>
    <x v="3122"/>
    <x v="1"/>
    <x v="863"/>
    <d v="2012-08-17T00:00:00"/>
    <s v="Second Class"/>
    <s v="RA-19285"/>
    <s v="Ralph Arnett"/>
    <x v="0"/>
    <x v="0"/>
    <s v="Richmond"/>
    <x v="14"/>
    <n v="47374"/>
    <x v="2"/>
    <s v="OFF-BI-10003529"/>
    <x v="1"/>
    <x v="8"/>
    <s v="Avery Round Ring Poly Binders"/>
    <x v="716"/>
    <x v="4"/>
    <n v="0"/>
    <x v="5127"/>
  </r>
  <r>
    <n v="6261"/>
    <x v="3123"/>
    <x v="1"/>
    <x v="793"/>
    <d v="2012-05-18T00:00:00"/>
    <s v="Standard Class"/>
    <s v="RO-19780"/>
    <s v="Rose O'Brian"/>
    <x v="0"/>
    <x v="0"/>
    <s v="Seattle"/>
    <x v="4"/>
    <n v="98115"/>
    <x v="1"/>
    <s v="OFF-BI-10002949"/>
    <x v="1"/>
    <x v="8"/>
    <s v="Prestige Round Ring Binders"/>
    <x v="851"/>
    <x v="1"/>
    <n v="0.2"/>
    <x v="5128"/>
  </r>
  <r>
    <n v="6262"/>
    <x v="3124"/>
    <x v="3"/>
    <x v="283"/>
    <d v="2014-07-28T00:00:00"/>
    <s v="Standard Class"/>
    <s v="LR-17035"/>
    <s v="Lisa Ryan"/>
    <x v="1"/>
    <x v="0"/>
    <s v="Long Beach"/>
    <x v="15"/>
    <n v="11561"/>
    <x v="3"/>
    <s v="OFF-LA-10001158"/>
    <x v="1"/>
    <x v="2"/>
    <s v="Avery Address/Shipping Labels for Typewriters, 4&quot; x 2&quot;"/>
    <x v="1417"/>
    <x v="4"/>
    <n v="0"/>
    <x v="1492"/>
  </r>
  <r>
    <n v="6263"/>
    <x v="3125"/>
    <x v="0"/>
    <x v="446"/>
    <d v="2013-09-27T00:00:00"/>
    <s v="First Class"/>
    <s v="MK-17905"/>
    <s v="Michael Kennedy"/>
    <x v="1"/>
    <x v="0"/>
    <s v="Rockford"/>
    <x v="10"/>
    <n v="61107"/>
    <x v="2"/>
    <s v="OFF-BI-10004584"/>
    <x v="1"/>
    <x v="8"/>
    <s v="GBC ProClick 150 Presentation Binding System"/>
    <x v="4374"/>
    <x v="3"/>
    <n v="0.8"/>
    <x v="5129"/>
  </r>
  <r>
    <n v="6264"/>
    <x v="3126"/>
    <x v="3"/>
    <x v="1024"/>
    <d v="2014-05-11T00:00:00"/>
    <s v="Standard Class"/>
    <s v="YS-21880"/>
    <s v="Yana Sorensen"/>
    <x v="1"/>
    <x v="0"/>
    <s v="Columbus"/>
    <x v="32"/>
    <n v="31907"/>
    <x v="0"/>
    <s v="OFF-BI-10004965"/>
    <x v="1"/>
    <x v="8"/>
    <s v="Ibico Covers for Plastic or Wire Binding Elements"/>
    <x v="1339"/>
    <x v="1"/>
    <n v="0"/>
    <x v="1398"/>
  </r>
  <r>
    <n v="6265"/>
    <x v="3127"/>
    <x v="0"/>
    <x v="1099"/>
    <d v="2013-10-07T00:00:00"/>
    <s v="Same Day"/>
    <s v="JH-15910"/>
    <s v="Jonathan Howell"/>
    <x v="0"/>
    <x v="0"/>
    <s v="Tulsa"/>
    <x v="26"/>
    <n v="74133"/>
    <x v="2"/>
    <s v="OFF-BI-10004654"/>
    <x v="1"/>
    <x v="8"/>
    <s v="Avery Binding System Hidden Tab Executive Style Index Sets"/>
    <x v="4375"/>
    <x v="2"/>
    <n v="0"/>
    <x v="5130"/>
  </r>
  <r>
    <n v="6266"/>
    <x v="3128"/>
    <x v="2"/>
    <x v="935"/>
    <d v="2011-11-08T00:00:00"/>
    <s v="Standard Class"/>
    <s v="AT-10735"/>
    <s v="Annie Thurman"/>
    <x v="0"/>
    <x v="0"/>
    <s v="Nashville"/>
    <x v="18"/>
    <n v="37211"/>
    <x v="0"/>
    <s v="OFF-PA-10000141"/>
    <x v="1"/>
    <x v="10"/>
    <s v="Ampad Evidence Wirebond Steno Books, 6&quot; x 9&quot;"/>
    <x v="4273"/>
    <x v="0"/>
    <n v="0.2"/>
    <x v="5131"/>
  </r>
  <r>
    <n v="6267"/>
    <x v="3128"/>
    <x v="2"/>
    <x v="935"/>
    <d v="2011-11-08T00:00:00"/>
    <s v="Standard Class"/>
    <s v="AT-10735"/>
    <s v="Annie Thurman"/>
    <x v="0"/>
    <x v="0"/>
    <s v="Nashville"/>
    <x v="18"/>
    <n v="37211"/>
    <x v="0"/>
    <s v="OFF-PA-10001019"/>
    <x v="1"/>
    <x v="10"/>
    <s v="Xerox 1884"/>
    <x v="3901"/>
    <x v="6"/>
    <n v="0.2"/>
    <x v="4495"/>
  </r>
  <r>
    <n v="6268"/>
    <x v="3129"/>
    <x v="1"/>
    <x v="486"/>
    <d v="2012-10-04T00:00:00"/>
    <s v="Second Class"/>
    <s v="RM-19675"/>
    <s v="Robert Marley"/>
    <x v="2"/>
    <x v="0"/>
    <s v="Cambridge"/>
    <x v="31"/>
    <n v="2138"/>
    <x v="3"/>
    <s v="TEC-PH-10002496"/>
    <x v="2"/>
    <x v="7"/>
    <s v="Cisco SPA301"/>
    <x v="4376"/>
    <x v="0"/>
    <n v="0"/>
    <x v="5132"/>
  </r>
  <r>
    <n v="6269"/>
    <x v="3129"/>
    <x v="1"/>
    <x v="486"/>
    <d v="2012-10-04T00:00:00"/>
    <s v="Second Class"/>
    <s v="RM-19675"/>
    <s v="Robert Marley"/>
    <x v="2"/>
    <x v="0"/>
    <s v="Cambridge"/>
    <x v="31"/>
    <n v="2138"/>
    <x v="3"/>
    <s v="OFF-BI-10000829"/>
    <x v="1"/>
    <x v="8"/>
    <s v="Avery Non-Stick Binders"/>
    <x v="4377"/>
    <x v="2"/>
    <n v="0"/>
    <x v="5133"/>
  </r>
  <r>
    <n v="6270"/>
    <x v="3130"/>
    <x v="3"/>
    <x v="574"/>
    <d v="2014-12-07T00:00:00"/>
    <s v="Standard Class"/>
    <s v="BB-11545"/>
    <s v="Brenda Bowman"/>
    <x v="1"/>
    <x v="0"/>
    <s v="Oakland"/>
    <x v="1"/>
    <n v="94601"/>
    <x v="1"/>
    <s v="TEC-PH-10001448"/>
    <x v="2"/>
    <x v="7"/>
    <s v="Anker Astro 15000mAh USB Portable Charger"/>
    <x v="3149"/>
    <x v="7"/>
    <n v="0.2"/>
    <x v="5134"/>
  </r>
  <r>
    <n v="6271"/>
    <x v="3130"/>
    <x v="3"/>
    <x v="574"/>
    <d v="2014-12-07T00:00:00"/>
    <s v="Standard Class"/>
    <s v="BB-11545"/>
    <s v="Brenda Bowman"/>
    <x v="1"/>
    <x v="0"/>
    <s v="Oakland"/>
    <x v="1"/>
    <n v="94601"/>
    <x v="1"/>
    <s v="FUR-CH-10004983"/>
    <x v="0"/>
    <x v="1"/>
    <s v="Office Star - Mid Back Dual function Ergonomic High Back Chair with 2-Way Adjustable Arms"/>
    <x v="4378"/>
    <x v="6"/>
    <n v="0.2"/>
    <x v="5135"/>
  </r>
  <r>
    <n v="6272"/>
    <x v="3130"/>
    <x v="3"/>
    <x v="574"/>
    <d v="2014-12-07T00:00:00"/>
    <s v="Standard Class"/>
    <s v="BB-11545"/>
    <s v="Brenda Bowman"/>
    <x v="1"/>
    <x v="0"/>
    <s v="Oakland"/>
    <x v="1"/>
    <n v="94601"/>
    <x v="1"/>
    <s v="OFF-AR-10004022"/>
    <x v="1"/>
    <x v="6"/>
    <s v="Panasonic KP-380BK Classic Electric Pencil Sharpener"/>
    <x v="4379"/>
    <x v="2"/>
    <n v="0"/>
    <x v="5136"/>
  </r>
  <r>
    <n v="6273"/>
    <x v="3131"/>
    <x v="3"/>
    <x v="157"/>
    <d v="2014-12-13T00:00:00"/>
    <s v="First Class"/>
    <s v="AS-10285"/>
    <s v="Alejandro Savely"/>
    <x v="1"/>
    <x v="0"/>
    <s v="Palatine"/>
    <x v="10"/>
    <n v="60067"/>
    <x v="2"/>
    <s v="TEC-AC-10001284"/>
    <x v="2"/>
    <x v="11"/>
    <s v="Enermax Briskie RF Wireless Keyboard and Mouse Combo"/>
    <x v="4380"/>
    <x v="3"/>
    <n v="0.2"/>
    <x v="5137"/>
  </r>
  <r>
    <n v="6274"/>
    <x v="3132"/>
    <x v="0"/>
    <x v="19"/>
    <d v="2013-07-23T00:00:00"/>
    <s v="Second Class"/>
    <s v="DK-13375"/>
    <s v="Dennis Kane"/>
    <x v="0"/>
    <x v="0"/>
    <s v="Seattle"/>
    <x v="4"/>
    <n v="98105"/>
    <x v="1"/>
    <s v="FUR-FU-10001847"/>
    <x v="0"/>
    <x v="5"/>
    <s v="Eldon Image Series Black Desk Accessories"/>
    <x v="2162"/>
    <x v="1"/>
    <n v="0"/>
    <x v="2327"/>
  </r>
  <r>
    <n v="6275"/>
    <x v="3132"/>
    <x v="0"/>
    <x v="19"/>
    <d v="2013-07-23T00:00:00"/>
    <s v="Second Class"/>
    <s v="DK-13375"/>
    <s v="Dennis Kane"/>
    <x v="0"/>
    <x v="0"/>
    <s v="Seattle"/>
    <x v="4"/>
    <n v="98105"/>
    <x v="1"/>
    <s v="TEC-AC-10004595"/>
    <x v="2"/>
    <x v="11"/>
    <s v="First Data TMFD35 PIN Pad"/>
    <x v="4381"/>
    <x v="1"/>
    <n v="0"/>
    <x v="5138"/>
  </r>
  <r>
    <n v="6276"/>
    <x v="3132"/>
    <x v="0"/>
    <x v="19"/>
    <d v="2013-07-23T00:00:00"/>
    <s v="Second Class"/>
    <s v="DK-13375"/>
    <s v="Dennis Kane"/>
    <x v="0"/>
    <x v="0"/>
    <s v="Seattle"/>
    <x v="4"/>
    <n v="98105"/>
    <x v="1"/>
    <s v="FUR-FU-10004164"/>
    <x v="0"/>
    <x v="5"/>
    <s v="Eldon 300 Class Desk Accessories, Black"/>
    <x v="4382"/>
    <x v="2"/>
    <n v="0"/>
    <x v="5139"/>
  </r>
  <r>
    <n v="6277"/>
    <x v="3132"/>
    <x v="0"/>
    <x v="19"/>
    <d v="2013-07-23T00:00:00"/>
    <s v="Second Class"/>
    <s v="DK-13375"/>
    <s v="Dennis Kane"/>
    <x v="0"/>
    <x v="0"/>
    <s v="Seattle"/>
    <x v="4"/>
    <n v="98105"/>
    <x v="1"/>
    <s v="OFF-LA-10001074"/>
    <x v="1"/>
    <x v="2"/>
    <s v="Round Specialty Laser Printer Labels"/>
    <x v="2077"/>
    <x v="3"/>
    <n v="0"/>
    <x v="2238"/>
  </r>
  <r>
    <n v="6278"/>
    <x v="3132"/>
    <x v="0"/>
    <x v="19"/>
    <d v="2013-07-23T00:00:00"/>
    <s v="Second Class"/>
    <s v="DK-13375"/>
    <s v="Dennis Kane"/>
    <x v="0"/>
    <x v="0"/>
    <s v="Seattle"/>
    <x v="4"/>
    <n v="98105"/>
    <x v="1"/>
    <s v="OFF-ST-10000604"/>
    <x v="1"/>
    <x v="4"/>
    <s v="Home/Office Personal File Carts"/>
    <x v="2876"/>
    <x v="0"/>
    <n v="0"/>
    <x v="5140"/>
  </r>
  <r>
    <n v="6279"/>
    <x v="3132"/>
    <x v="0"/>
    <x v="19"/>
    <d v="2013-07-23T00:00:00"/>
    <s v="Second Class"/>
    <s v="DK-13375"/>
    <s v="Dennis Kane"/>
    <x v="0"/>
    <x v="0"/>
    <s v="Seattle"/>
    <x v="4"/>
    <n v="98105"/>
    <x v="1"/>
    <s v="TEC-PH-10000148"/>
    <x v="2"/>
    <x v="7"/>
    <s v="Cyber Acoustics AC-202b Speech Recognition Stereo Headset"/>
    <x v="4383"/>
    <x v="0"/>
    <n v="0.2"/>
    <x v="5141"/>
  </r>
  <r>
    <n v="6280"/>
    <x v="3132"/>
    <x v="0"/>
    <x v="19"/>
    <d v="2013-07-23T00:00:00"/>
    <s v="Second Class"/>
    <s v="DK-13375"/>
    <s v="Dennis Kane"/>
    <x v="0"/>
    <x v="0"/>
    <s v="Seattle"/>
    <x v="4"/>
    <n v="98105"/>
    <x v="1"/>
    <s v="OFF-BI-10000042"/>
    <x v="1"/>
    <x v="8"/>
    <s v="Pressboard Data Binder, Crimson, 12&quot; X 8 1/2&quot;"/>
    <x v="2994"/>
    <x v="1"/>
    <n v="0.2"/>
    <x v="5142"/>
  </r>
  <r>
    <n v="6281"/>
    <x v="3133"/>
    <x v="3"/>
    <x v="605"/>
    <d v="2014-05-17T00:00:00"/>
    <s v="Standard Class"/>
    <s v="JH-15910"/>
    <s v="Jonathan Howell"/>
    <x v="0"/>
    <x v="0"/>
    <s v="Cincinnati"/>
    <x v="24"/>
    <n v="45231"/>
    <x v="3"/>
    <s v="OFF-LA-10000443"/>
    <x v="1"/>
    <x v="2"/>
    <s v="Avery 501"/>
    <x v="2184"/>
    <x v="0"/>
    <n v="0.2"/>
    <x v="2352"/>
  </r>
  <r>
    <n v="6282"/>
    <x v="3134"/>
    <x v="1"/>
    <x v="312"/>
    <d v="2012-11-26T00:00:00"/>
    <s v="Standard Class"/>
    <s v="JK-15205"/>
    <s v="Jamie Kunitz"/>
    <x v="0"/>
    <x v="0"/>
    <s v="Marion"/>
    <x v="24"/>
    <n v="43302"/>
    <x v="3"/>
    <s v="FUR-FU-10002874"/>
    <x v="0"/>
    <x v="5"/>
    <s v="Ultra Commercial Grade Dual Valve Door Closer"/>
    <x v="4384"/>
    <x v="0"/>
    <n v="0.2"/>
    <x v="5143"/>
  </r>
  <r>
    <n v="6283"/>
    <x v="3134"/>
    <x v="1"/>
    <x v="312"/>
    <d v="2012-11-26T00:00:00"/>
    <s v="Standard Class"/>
    <s v="JK-15205"/>
    <s v="Jamie Kunitz"/>
    <x v="0"/>
    <x v="0"/>
    <s v="Marion"/>
    <x v="24"/>
    <n v="43302"/>
    <x v="3"/>
    <s v="OFF-ST-10003994"/>
    <x v="1"/>
    <x v="4"/>
    <s v="Belkin 19&quot; Center-Weighted Shelf, Gray"/>
    <x v="4385"/>
    <x v="1"/>
    <n v="0.2"/>
    <x v="5144"/>
  </r>
  <r>
    <n v="6284"/>
    <x v="3135"/>
    <x v="0"/>
    <x v="446"/>
    <d v="2013-09-29T00:00:00"/>
    <s v="Standard Class"/>
    <s v="EH-13765"/>
    <s v="Edward Hooks"/>
    <x v="1"/>
    <x v="0"/>
    <s v="Los Angeles"/>
    <x v="1"/>
    <n v="90049"/>
    <x v="1"/>
    <s v="OFF-EN-10001453"/>
    <x v="1"/>
    <x v="12"/>
    <s v="Tyvek Interoffice Envelopes, 9 1/2&quot; x 12 1/2&quot;, 100/Box"/>
    <x v="4164"/>
    <x v="2"/>
    <n v="0"/>
    <x v="5145"/>
  </r>
  <r>
    <n v="6285"/>
    <x v="3135"/>
    <x v="0"/>
    <x v="446"/>
    <d v="2013-09-29T00:00:00"/>
    <s v="Standard Class"/>
    <s v="EH-13765"/>
    <s v="Edward Hooks"/>
    <x v="1"/>
    <x v="0"/>
    <s v="Los Angeles"/>
    <x v="1"/>
    <n v="90049"/>
    <x v="1"/>
    <s v="FUR-CH-10000988"/>
    <x v="0"/>
    <x v="1"/>
    <s v="Hon Olson Stacker Stools"/>
    <x v="4386"/>
    <x v="2"/>
    <n v="0.2"/>
    <x v="5146"/>
  </r>
  <r>
    <n v="6286"/>
    <x v="3136"/>
    <x v="0"/>
    <x v="147"/>
    <d v="2013-10-27T00:00:00"/>
    <s v="Standard Class"/>
    <s v="VW-21775"/>
    <s v="Victoria Wilson"/>
    <x v="1"/>
    <x v="0"/>
    <s v="Lakewood"/>
    <x v="24"/>
    <n v="44107"/>
    <x v="3"/>
    <s v="FUR-TA-10003238"/>
    <x v="0"/>
    <x v="3"/>
    <s v="Chromcraft Bull-Nose Wood 48&quot; x 96&quot; Rectangular Conference Tables"/>
    <x v="4387"/>
    <x v="0"/>
    <n v="0.4"/>
    <x v="5147"/>
  </r>
  <r>
    <n v="6287"/>
    <x v="3137"/>
    <x v="0"/>
    <x v="1057"/>
    <d v="2013-11-01T00:00:00"/>
    <s v="Standard Class"/>
    <s v="CG-12040"/>
    <s v="Catherine Glotzbach"/>
    <x v="2"/>
    <x v="0"/>
    <s v="Lebanon"/>
    <x v="18"/>
    <n v="37087"/>
    <x v="0"/>
    <s v="TEC-PH-10001061"/>
    <x v="2"/>
    <x v="7"/>
    <s v="Apple iPhone 5C"/>
    <x v="1977"/>
    <x v="1"/>
    <n v="0.2"/>
    <x v="5148"/>
  </r>
  <r>
    <n v="6288"/>
    <x v="3138"/>
    <x v="2"/>
    <x v="1001"/>
    <d v="2011-07-12T00:00:00"/>
    <s v="Standard Class"/>
    <s v="EB-13705"/>
    <s v="Ed Braxton"/>
    <x v="1"/>
    <x v="0"/>
    <s v="San Francisco"/>
    <x v="1"/>
    <n v="94122"/>
    <x v="1"/>
    <s v="FUR-TA-10003715"/>
    <x v="0"/>
    <x v="3"/>
    <s v="Hon 2111 Invitation Series Corner Table"/>
    <x v="4388"/>
    <x v="1"/>
    <n v="0.2"/>
    <x v="5149"/>
  </r>
  <r>
    <n v="6289"/>
    <x v="3138"/>
    <x v="2"/>
    <x v="1001"/>
    <d v="2011-07-12T00:00:00"/>
    <s v="Standard Class"/>
    <s v="EB-13705"/>
    <s v="Ed Braxton"/>
    <x v="1"/>
    <x v="0"/>
    <s v="San Francisco"/>
    <x v="1"/>
    <n v="94122"/>
    <x v="1"/>
    <s v="OFF-BI-10001597"/>
    <x v="1"/>
    <x v="8"/>
    <s v="Wilson Jones Ledger-Size, Piano-Hinge Binder, 2&quot;, Blue"/>
    <x v="4389"/>
    <x v="5"/>
    <n v="0.2"/>
    <x v="5150"/>
  </r>
  <r>
    <n v="6290"/>
    <x v="3139"/>
    <x v="1"/>
    <x v="649"/>
    <d v="2012-03-18T00:00:00"/>
    <s v="Second Class"/>
    <s v="NF-18595"/>
    <s v="Nicole Fjeld"/>
    <x v="2"/>
    <x v="0"/>
    <s v="Chico"/>
    <x v="1"/>
    <n v="95928"/>
    <x v="1"/>
    <s v="FUR-CH-10004063"/>
    <x v="0"/>
    <x v="1"/>
    <s v="Global Deluxe High-Back Manager's Chair"/>
    <x v="4390"/>
    <x v="4"/>
    <n v="0.2"/>
    <x v="5151"/>
  </r>
  <r>
    <n v="6291"/>
    <x v="3139"/>
    <x v="1"/>
    <x v="649"/>
    <d v="2012-03-18T00:00:00"/>
    <s v="Second Class"/>
    <s v="NF-18595"/>
    <s v="Nicole Fjeld"/>
    <x v="2"/>
    <x v="0"/>
    <s v="Chico"/>
    <x v="1"/>
    <n v="95928"/>
    <x v="1"/>
    <s v="FUR-FU-10001979"/>
    <x v="0"/>
    <x v="5"/>
    <s v="Dana Halogen Swing-Arm Architect Lamp"/>
    <x v="568"/>
    <x v="8"/>
    <n v="0"/>
    <x v="577"/>
  </r>
  <r>
    <n v="6292"/>
    <x v="3140"/>
    <x v="3"/>
    <x v="574"/>
    <d v="2014-12-06T00:00:00"/>
    <s v="First Class"/>
    <s v="ME-17725"/>
    <s v="Max Engle"/>
    <x v="0"/>
    <x v="0"/>
    <s v="Salem"/>
    <x v="17"/>
    <n v="24153"/>
    <x v="0"/>
    <s v="FUR-CH-10001854"/>
    <x v="0"/>
    <x v="1"/>
    <s v="Office Star - Professional Matrix Back Chair with 2-to-1 Synchro Tilt and Mesh Fabric Seat"/>
    <x v="4391"/>
    <x v="0"/>
    <n v="0"/>
    <x v="5152"/>
  </r>
  <r>
    <n v="6293"/>
    <x v="3141"/>
    <x v="1"/>
    <x v="1100"/>
    <d v="2012-04-26T00:00:00"/>
    <s v="Standard Class"/>
    <s v="AZ-10750"/>
    <s v="Annie Zypern"/>
    <x v="0"/>
    <x v="0"/>
    <s v="Los Angeles"/>
    <x v="1"/>
    <n v="90008"/>
    <x v="1"/>
    <s v="TEC-PH-10002923"/>
    <x v="2"/>
    <x v="7"/>
    <s v="Logitech B530 USB Headset - headset - Full size, Binaural"/>
    <x v="2550"/>
    <x v="1"/>
    <n v="0.2"/>
    <x v="2795"/>
  </r>
  <r>
    <n v="6294"/>
    <x v="3141"/>
    <x v="1"/>
    <x v="1100"/>
    <d v="2012-04-26T00:00:00"/>
    <s v="Standard Class"/>
    <s v="AZ-10750"/>
    <s v="Annie Zypern"/>
    <x v="0"/>
    <x v="0"/>
    <s v="Los Angeles"/>
    <x v="1"/>
    <n v="90008"/>
    <x v="1"/>
    <s v="OFF-AR-10004691"/>
    <x v="1"/>
    <x v="6"/>
    <s v="Boston 1730 StandUp Electric Pencil Sharpener"/>
    <x v="2202"/>
    <x v="1"/>
    <n v="0"/>
    <x v="2374"/>
  </r>
  <r>
    <n v="6295"/>
    <x v="3142"/>
    <x v="2"/>
    <x v="1101"/>
    <d v="2011-09-19T00:00:00"/>
    <s v="First Class"/>
    <s v="RF-19345"/>
    <s v="Randy Ferguson"/>
    <x v="1"/>
    <x v="0"/>
    <s v="New York City"/>
    <x v="15"/>
    <n v="10024"/>
    <x v="3"/>
    <s v="OFF-BI-10002931"/>
    <x v="1"/>
    <x v="8"/>
    <s v="Avery Trapezoid Extra Heavy Duty 4&quot; Binders"/>
    <x v="4392"/>
    <x v="7"/>
    <n v="0.2"/>
    <x v="5153"/>
  </r>
  <r>
    <n v="6296"/>
    <x v="3143"/>
    <x v="2"/>
    <x v="129"/>
    <d v="2012-01-01T00:00:00"/>
    <s v="Standard Class"/>
    <s v="AJ-10780"/>
    <s v="Anthony Jacobs"/>
    <x v="1"/>
    <x v="0"/>
    <s v="Beverly"/>
    <x v="31"/>
    <n v="1915"/>
    <x v="3"/>
    <s v="OFF-AP-10002651"/>
    <x v="1"/>
    <x v="9"/>
    <s v="Hoover Upright Vacuum With Dirt Cup"/>
    <x v="4393"/>
    <x v="5"/>
    <n v="0"/>
    <x v="5154"/>
  </r>
  <r>
    <n v="6297"/>
    <x v="3143"/>
    <x v="2"/>
    <x v="129"/>
    <d v="2012-01-01T00:00:00"/>
    <s v="Standard Class"/>
    <s v="AJ-10780"/>
    <s v="Anthony Jacobs"/>
    <x v="1"/>
    <x v="0"/>
    <s v="Beverly"/>
    <x v="31"/>
    <n v="1915"/>
    <x v="3"/>
    <s v="OFF-ST-10000689"/>
    <x v="1"/>
    <x v="4"/>
    <s v="Fellowes Strictly Business Drawer File, Letter/Legal Size"/>
    <x v="457"/>
    <x v="2"/>
    <n v="0"/>
    <x v="468"/>
  </r>
  <r>
    <n v="6298"/>
    <x v="3143"/>
    <x v="2"/>
    <x v="129"/>
    <d v="2012-01-01T00:00:00"/>
    <s v="Standard Class"/>
    <s v="AJ-10780"/>
    <s v="Anthony Jacobs"/>
    <x v="1"/>
    <x v="0"/>
    <s v="Beverly"/>
    <x v="31"/>
    <n v="1915"/>
    <x v="3"/>
    <s v="OFF-PA-10003302"/>
    <x v="1"/>
    <x v="10"/>
    <s v="Xerox 1906"/>
    <x v="275"/>
    <x v="4"/>
    <n v="0"/>
    <x v="5155"/>
  </r>
  <r>
    <n v="6299"/>
    <x v="3144"/>
    <x v="2"/>
    <x v="618"/>
    <d v="2011-10-26T00:00:00"/>
    <s v="Standard Class"/>
    <s v="SF-20965"/>
    <s v="Sylvia Foulston"/>
    <x v="1"/>
    <x v="0"/>
    <s v="San Diego"/>
    <x v="1"/>
    <n v="92024"/>
    <x v="1"/>
    <s v="OFF-BI-10001460"/>
    <x v="1"/>
    <x v="8"/>
    <s v="Plastic Binding Combs"/>
    <x v="4394"/>
    <x v="1"/>
    <n v="0.2"/>
    <x v="5156"/>
  </r>
  <r>
    <n v="6300"/>
    <x v="3145"/>
    <x v="3"/>
    <x v="329"/>
    <d v="2014-12-04T00:00:00"/>
    <s v="First Class"/>
    <s v="MZ-17335"/>
    <s v="Maria Zettner"/>
    <x v="2"/>
    <x v="0"/>
    <s v="San Francisco"/>
    <x v="1"/>
    <n v="94109"/>
    <x v="1"/>
    <s v="FUR-FU-10003489"/>
    <x v="0"/>
    <x v="5"/>
    <s v="Contemporary Borderless Frame"/>
    <x v="4395"/>
    <x v="1"/>
    <n v="0"/>
    <x v="5157"/>
  </r>
  <r>
    <n v="6301"/>
    <x v="3146"/>
    <x v="2"/>
    <x v="571"/>
    <d v="2011-06-12T00:00:00"/>
    <s v="Standard Class"/>
    <s v="SB-20170"/>
    <s v="Sarah Bern"/>
    <x v="0"/>
    <x v="0"/>
    <s v="Chicago"/>
    <x v="10"/>
    <n v="60623"/>
    <x v="2"/>
    <s v="OFF-BI-10002794"/>
    <x v="1"/>
    <x v="8"/>
    <s v="Avery Trapezoid Ring Binder, 3&quot; Capacity, Black, 1040 sheets"/>
    <x v="4396"/>
    <x v="1"/>
    <n v="0.8"/>
    <x v="5158"/>
  </r>
  <r>
    <n v="6302"/>
    <x v="3146"/>
    <x v="2"/>
    <x v="571"/>
    <d v="2011-06-12T00:00:00"/>
    <s v="Standard Class"/>
    <s v="SB-20170"/>
    <s v="Sarah Bern"/>
    <x v="0"/>
    <x v="0"/>
    <s v="Chicago"/>
    <x v="10"/>
    <n v="60623"/>
    <x v="2"/>
    <s v="OFF-EN-10000461"/>
    <x v="1"/>
    <x v="12"/>
    <s v="#10- 4 1/8&quot; x 9 1/2&quot; Recycled Envelopes"/>
    <x v="4397"/>
    <x v="0"/>
    <n v="0.2"/>
    <x v="5159"/>
  </r>
  <r>
    <n v="6303"/>
    <x v="3147"/>
    <x v="3"/>
    <x v="51"/>
    <d v="2014-11-28T00:00:00"/>
    <s v="Standard Class"/>
    <s v="AH-10210"/>
    <s v="Alan Hwang"/>
    <x v="0"/>
    <x v="0"/>
    <s v="Dallas"/>
    <x v="5"/>
    <n v="75220"/>
    <x v="2"/>
    <s v="TEC-PH-10001305"/>
    <x v="2"/>
    <x v="7"/>
    <s v="Panasonic KX TS208W Corded phone"/>
    <x v="4398"/>
    <x v="2"/>
    <n v="0.2"/>
    <x v="5160"/>
  </r>
  <r>
    <n v="6304"/>
    <x v="3148"/>
    <x v="3"/>
    <x v="978"/>
    <d v="2014-06-21T00:00:00"/>
    <s v="Second Class"/>
    <s v="NK-18490"/>
    <s v="Neil Knudson"/>
    <x v="2"/>
    <x v="0"/>
    <s v="Corpus Christi"/>
    <x v="5"/>
    <n v="78415"/>
    <x v="2"/>
    <s v="OFF-PA-10000167"/>
    <x v="1"/>
    <x v="10"/>
    <s v="Xerox 1925"/>
    <x v="1355"/>
    <x v="1"/>
    <n v="0.2"/>
    <x v="1419"/>
  </r>
  <r>
    <n v="6305"/>
    <x v="3149"/>
    <x v="3"/>
    <x v="1024"/>
    <d v="2014-05-06T00:00:00"/>
    <s v="Same Day"/>
    <s v="AI-10855"/>
    <s v="Arianne Irving"/>
    <x v="0"/>
    <x v="0"/>
    <s v="New York City"/>
    <x v="15"/>
    <n v="10035"/>
    <x v="3"/>
    <s v="OFF-PA-10002947"/>
    <x v="1"/>
    <x v="10"/>
    <s v="Xerox 1923"/>
    <x v="3890"/>
    <x v="7"/>
    <n v="0"/>
    <x v="5161"/>
  </r>
  <r>
    <n v="6306"/>
    <x v="3150"/>
    <x v="0"/>
    <x v="254"/>
    <d v="2013-11-07T00:00:00"/>
    <s v="Second Class"/>
    <s v="TP-21565"/>
    <s v="Tracy Poddar"/>
    <x v="1"/>
    <x v="0"/>
    <s v="Eugene"/>
    <x v="21"/>
    <n v="97405"/>
    <x v="1"/>
    <s v="OFF-SU-10002301"/>
    <x v="1"/>
    <x v="14"/>
    <s v="Serrated Blade or Curved Handle Hand Letter Openers"/>
    <x v="4399"/>
    <x v="3"/>
    <n v="0.2"/>
    <x v="5162"/>
  </r>
  <r>
    <n v="6307"/>
    <x v="3150"/>
    <x v="0"/>
    <x v="254"/>
    <d v="2013-11-07T00:00:00"/>
    <s v="Second Class"/>
    <s v="TP-21565"/>
    <s v="Tracy Poddar"/>
    <x v="1"/>
    <x v="0"/>
    <s v="Eugene"/>
    <x v="21"/>
    <n v="97405"/>
    <x v="1"/>
    <s v="FUR-CH-10003298"/>
    <x v="0"/>
    <x v="1"/>
    <s v="Office Star - Contemporary Task Swivel chair with Loop Arms, Charcoal"/>
    <x v="4400"/>
    <x v="7"/>
    <n v="0.2"/>
    <x v="5163"/>
  </r>
  <r>
    <n v="6308"/>
    <x v="3150"/>
    <x v="0"/>
    <x v="254"/>
    <d v="2013-11-07T00:00:00"/>
    <s v="Second Class"/>
    <s v="TP-21565"/>
    <s v="Tracy Poddar"/>
    <x v="1"/>
    <x v="0"/>
    <s v="Eugene"/>
    <x v="21"/>
    <n v="97405"/>
    <x v="1"/>
    <s v="OFF-PA-10004353"/>
    <x v="1"/>
    <x v="10"/>
    <s v="Southworth 25% Cotton Premium Laser Paper and Envelopes"/>
    <x v="1107"/>
    <x v="1"/>
    <n v="0.2"/>
    <x v="5164"/>
  </r>
  <r>
    <n v="6309"/>
    <x v="3150"/>
    <x v="0"/>
    <x v="254"/>
    <d v="2013-11-07T00:00:00"/>
    <s v="Second Class"/>
    <s v="TP-21565"/>
    <s v="Tracy Poddar"/>
    <x v="1"/>
    <x v="0"/>
    <s v="Eugene"/>
    <x v="21"/>
    <n v="97405"/>
    <x v="1"/>
    <s v="FUR-CH-10000229"/>
    <x v="0"/>
    <x v="1"/>
    <s v="Global Enterprise Series Seating High-Back Swivel/Tilt Chairs"/>
    <x v="4401"/>
    <x v="1"/>
    <n v="0.2"/>
    <x v="5165"/>
  </r>
  <r>
    <n v="6310"/>
    <x v="3150"/>
    <x v="0"/>
    <x v="254"/>
    <d v="2013-11-07T00:00:00"/>
    <s v="Second Class"/>
    <s v="TP-21565"/>
    <s v="Tracy Poddar"/>
    <x v="1"/>
    <x v="0"/>
    <s v="Eugene"/>
    <x v="21"/>
    <n v="97405"/>
    <x v="1"/>
    <s v="OFF-LA-10003930"/>
    <x v="1"/>
    <x v="2"/>
    <s v="Dot Matrix Printer Tape Reel Labels, White, 5000/Box"/>
    <x v="4402"/>
    <x v="8"/>
    <n v="0.2"/>
    <x v="5166"/>
  </r>
  <r>
    <n v="6311"/>
    <x v="3150"/>
    <x v="0"/>
    <x v="254"/>
    <d v="2013-11-07T00:00:00"/>
    <s v="Second Class"/>
    <s v="TP-21565"/>
    <s v="Tracy Poddar"/>
    <x v="1"/>
    <x v="0"/>
    <s v="Eugene"/>
    <x v="21"/>
    <n v="97405"/>
    <x v="1"/>
    <s v="OFF-PA-10000176"/>
    <x v="1"/>
    <x v="10"/>
    <s v="Xerox 1887"/>
    <x v="4403"/>
    <x v="7"/>
    <n v="0.2"/>
    <x v="5167"/>
  </r>
  <r>
    <n v="6312"/>
    <x v="3151"/>
    <x v="2"/>
    <x v="1102"/>
    <d v="2011-09-16T00:00:00"/>
    <s v="Standard Class"/>
    <s v="LW-17125"/>
    <s v="Liz Willingham"/>
    <x v="0"/>
    <x v="0"/>
    <s v="Oxnard"/>
    <x v="1"/>
    <n v="93030"/>
    <x v="1"/>
    <s v="FUR-FU-10004006"/>
    <x v="0"/>
    <x v="5"/>
    <s v="Deflect-o DuraMat Lighweight, Studded, Beveled Mat for Low Pile Carpeting"/>
    <x v="4180"/>
    <x v="1"/>
    <n v="0"/>
    <x v="4864"/>
  </r>
  <r>
    <n v="6313"/>
    <x v="3152"/>
    <x v="3"/>
    <x v="911"/>
    <d v="2014-02-22T00:00:00"/>
    <s v="Standard Class"/>
    <s v="NG-18355"/>
    <s v="Nat Gilpin"/>
    <x v="1"/>
    <x v="0"/>
    <s v="Fairfield"/>
    <x v="29"/>
    <n v="6824"/>
    <x v="3"/>
    <s v="OFF-ST-10001932"/>
    <x v="1"/>
    <x v="4"/>
    <s v="Fellowes Staxonsteel Drawer Files"/>
    <x v="4404"/>
    <x v="1"/>
    <n v="0"/>
    <x v="5168"/>
  </r>
  <r>
    <n v="6314"/>
    <x v="3152"/>
    <x v="3"/>
    <x v="911"/>
    <d v="2014-02-22T00:00:00"/>
    <s v="Standard Class"/>
    <s v="NG-18355"/>
    <s v="Nat Gilpin"/>
    <x v="1"/>
    <x v="0"/>
    <s v="Fairfield"/>
    <x v="29"/>
    <n v="6824"/>
    <x v="3"/>
    <s v="TEC-PH-10000923"/>
    <x v="2"/>
    <x v="7"/>
    <s v="Belkin SportFit Armband For iPhone 5s/5c, Fuchsia"/>
    <x v="4405"/>
    <x v="7"/>
    <n v="0"/>
    <x v="5169"/>
  </r>
  <r>
    <n v="6315"/>
    <x v="3153"/>
    <x v="2"/>
    <x v="156"/>
    <d v="2011-11-29T00:00:00"/>
    <s v="Standard Class"/>
    <s v="NG-18355"/>
    <s v="Nat Gilpin"/>
    <x v="1"/>
    <x v="0"/>
    <s v="Jackson"/>
    <x v="12"/>
    <n v="49201"/>
    <x v="2"/>
    <s v="OFF-AR-10000380"/>
    <x v="1"/>
    <x v="6"/>
    <s v="Hunt PowerHouse Electric Pencil Sharpener, Blue"/>
    <x v="4406"/>
    <x v="4"/>
    <n v="0"/>
    <x v="5170"/>
  </r>
  <r>
    <n v="6316"/>
    <x v="3153"/>
    <x v="2"/>
    <x v="156"/>
    <d v="2011-11-29T00:00:00"/>
    <s v="Standard Class"/>
    <s v="NG-18355"/>
    <s v="Nat Gilpin"/>
    <x v="1"/>
    <x v="0"/>
    <s v="Jackson"/>
    <x v="12"/>
    <n v="49201"/>
    <x v="2"/>
    <s v="OFF-LA-10003930"/>
    <x v="1"/>
    <x v="2"/>
    <s v="Dot Matrix Printer Tape Reel Labels, White, 5000/Box"/>
    <x v="1461"/>
    <x v="0"/>
    <n v="0"/>
    <x v="1540"/>
  </r>
  <r>
    <n v="6317"/>
    <x v="3153"/>
    <x v="2"/>
    <x v="156"/>
    <d v="2011-11-29T00:00:00"/>
    <s v="Standard Class"/>
    <s v="NG-18355"/>
    <s v="Nat Gilpin"/>
    <x v="1"/>
    <x v="0"/>
    <s v="Jackson"/>
    <x v="12"/>
    <n v="49201"/>
    <x v="2"/>
    <s v="OFF-PA-10001815"/>
    <x v="1"/>
    <x v="10"/>
    <s v="Xerox 1885"/>
    <x v="3803"/>
    <x v="1"/>
    <n v="0"/>
    <x v="4367"/>
  </r>
  <r>
    <n v="6318"/>
    <x v="3153"/>
    <x v="2"/>
    <x v="156"/>
    <d v="2011-11-29T00:00:00"/>
    <s v="Standard Class"/>
    <s v="NG-18355"/>
    <s v="Nat Gilpin"/>
    <x v="1"/>
    <x v="0"/>
    <s v="Jackson"/>
    <x v="12"/>
    <n v="49201"/>
    <x v="2"/>
    <s v="OFF-PA-10004082"/>
    <x v="1"/>
    <x v="10"/>
    <s v="Adams Telephone Message Book w/Frequently-Called Numbers Space, 400 Messages per Book"/>
    <x v="3888"/>
    <x v="0"/>
    <n v="0"/>
    <x v="4477"/>
  </r>
  <r>
    <n v="6319"/>
    <x v="3154"/>
    <x v="3"/>
    <x v="920"/>
    <d v="2014-11-30T00:00:00"/>
    <s v="Second Class"/>
    <s v="EB-13750"/>
    <s v="Edward Becker"/>
    <x v="1"/>
    <x v="0"/>
    <s v="Laguna Niguel"/>
    <x v="1"/>
    <n v="92677"/>
    <x v="1"/>
    <s v="TEC-PH-10004071"/>
    <x v="2"/>
    <x v="7"/>
    <s v="PayAnywhere Card Reader"/>
    <x v="1409"/>
    <x v="2"/>
    <n v="0.2"/>
    <x v="5171"/>
  </r>
  <r>
    <n v="6320"/>
    <x v="3154"/>
    <x v="3"/>
    <x v="920"/>
    <d v="2014-11-30T00:00:00"/>
    <s v="Second Class"/>
    <s v="EB-13750"/>
    <s v="Edward Becker"/>
    <x v="1"/>
    <x v="0"/>
    <s v="Laguna Niguel"/>
    <x v="1"/>
    <n v="92677"/>
    <x v="1"/>
    <s v="OFF-PA-10002377"/>
    <x v="1"/>
    <x v="10"/>
    <s v="Adams Telephone Message Book W/Dividers/Space For Phone Numbers, 5 1/4&quot;X8 1/2&quot;, 200/Messages"/>
    <x v="3229"/>
    <x v="5"/>
    <n v="0"/>
    <x v="5172"/>
  </r>
  <r>
    <n v="6321"/>
    <x v="3155"/>
    <x v="3"/>
    <x v="394"/>
    <d v="2014-10-03T00:00:00"/>
    <s v="Standard Class"/>
    <s v="SP-20860"/>
    <s v="Sung Pak"/>
    <x v="1"/>
    <x v="0"/>
    <s v="Jacksonville"/>
    <x v="2"/>
    <n v="32216"/>
    <x v="0"/>
    <s v="OFF-PA-10001800"/>
    <x v="1"/>
    <x v="10"/>
    <s v="Xerox 220"/>
    <x v="563"/>
    <x v="0"/>
    <n v="0.2"/>
    <x v="572"/>
  </r>
  <r>
    <n v="6322"/>
    <x v="3156"/>
    <x v="2"/>
    <x v="303"/>
    <d v="2011-10-17T00:00:00"/>
    <s v="Standard Class"/>
    <s v="SP-20545"/>
    <s v="Sibella Parks"/>
    <x v="1"/>
    <x v="0"/>
    <s v="Mount Vernon"/>
    <x v="15"/>
    <n v="10550"/>
    <x v="3"/>
    <s v="OFF-BI-10002764"/>
    <x v="1"/>
    <x v="8"/>
    <s v="Recycled Pressboard Report Cover with Reinforced Top Hinge"/>
    <x v="3294"/>
    <x v="1"/>
    <n v="0.2"/>
    <x v="3717"/>
  </r>
  <r>
    <n v="6323"/>
    <x v="3157"/>
    <x v="2"/>
    <x v="561"/>
    <d v="2011-06-07T00:00:00"/>
    <s v="Second Class"/>
    <s v="RB-19795"/>
    <s v="Ross Baird"/>
    <x v="2"/>
    <x v="0"/>
    <s v="Midland"/>
    <x v="12"/>
    <n v="48640"/>
    <x v="2"/>
    <s v="OFF-EN-10004459"/>
    <x v="1"/>
    <x v="12"/>
    <s v="Security-Tint Envelopes"/>
    <x v="770"/>
    <x v="0"/>
    <n v="0"/>
    <x v="792"/>
  </r>
  <r>
    <n v="6324"/>
    <x v="3158"/>
    <x v="2"/>
    <x v="1103"/>
    <d v="2011-06-23T00:00:00"/>
    <s v="Standard Class"/>
    <s v="DB-13660"/>
    <s v="Duane Benoit"/>
    <x v="0"/>
    <x v="0"/>
    <s v="Newark"/>
    <x v="13"/>
    <n v="19711"/>
    <x v="3"/>
    <s v="TEC-MA-10000423"/>
    <x v="2"/>
    <x v="15"/>
    <s v="Texas Instruments TI-34 Scientific Calculator"/>
    <x v="4407"/>
    <x v="1"/>
    <n v="0"/>
    <x v="5173"/>
  </r>
  <r>
    <n v="6325"/>
    <x v="3159"/>
    <x v="1"/>
    <x v="1104"/>
    <d v="2012-11-02T00:00:00"/>
    <s v="Standard Class"/>
    <s v="NB-18655"/>
    <s v="Nona Balk"/>
    <x v="1"/>
    <x v="0"/>
    <s v="San Francisco"/>
    <x v="1"/>
    <n v="94109"/>
    <x v="1"/>
    <s v="OFF-PA-10002986"/>
    <x v="1"/>
    <x v="10"/>
    <s v="Xerox 1898"/>
    <x v="657"/>
    <x v="2"/>
    <n v="0"/>
    <x v="669"/>
  </r>
  <r>
    <n v="6326"/>
    <x v="3159"/>
    <x v="1"/>
    <x v="1104"/>
    <d v="2012-11-02T00:00:00"/>
    <s v="Standard Class"/>
    <s v="NB-18655"/>
    <s v="Nona Balk"/>
    <x v="1"/>
    <x v="0"/>
    <s v="San Francisco"/>
    <x v="1"/>
    <n v="94109"/>
    <x v="1"/>
    <s v="OFF-EN-10001434"/>
    <x v="1"/>
    <x v="12"/>
    <s v="Strathmore #10 Envelopes, Ultimate White"/>
    <x v="4408"/>
    <x v="4"/>
    <n v="0"/>
    <x v="5174"/>
  </r>
  <r>
    <n v="6327"/>
    <x v="3160"/>
    <x v="2"/>
    <x v="407"/>
    <d v="2011-01-27T00:00:00"/>
    <s v="Standard Class"/>
    <s v="XP-21865"/>
    <s v="Xylona Preis"/>
    <x v="0"/>
    <x v="0"/>
    <s v="Westland"/>
    <x v="12"/>
    <n v="48185"/>
    <x v="2"/>
    <s v="OFF-ST-10000760"/>
    <x v="1"/>
    <x v="4"/>
    <s v="Eldon Fold 'N Roll Cart System"/>
    <x v="62"/>
    <x v="7"/>
    <n v="0"/>
    <x v="5175"/>
  </r>
  <r>
    <n v="6328"/>
    <x v="3160"/>
    <x v="2"/>
    <x v="407"/>
    <d v="2011-01-27T00:00:00"/>
    <s v="Standard Class"/>
    <s v="XP-21865"/>
    <s v="Xylona Preis"/>
    <x v="0"/>
    <x v="0"/>
    <s v="Westland"/>
    <x v="12"/>
    <n v="48185"/>
    <x v="2"/>
    <s v="FUR-FU-10002918"/>
    <x v="0"/>
    <x v="5"/>
    <s v="Eldon ClusterMat Chair Mat with Cordless Antistatic Protection"/>
    <x v="1050"/>
    <x v="1"/>
    <n v="0"/>
    <x v="3994"/>
  </r>
  <r>
    <n v="6329"/>
    <x v="3160"/>
    <x v="2"/>
    <x v="407"/>
    <d v="2011-01-27T00:00:00"/>
    <s v="Standard Class"/>
    <s v="XP-21865"/>
    <s v="Xylona Preis"/>
    <x v="0"/>
    <x v="0"/>
    <s v="Westland"/>
    <x v="12"/>
    <n v="48185"/>
    <x v="2"/>
    <s v="OFF-BI-10000605"/>
    <x v="1"/>
    <x v="8"/>
    <s v="Acco Pressboard Covers with Storage Hooks, 9 1/2&quot; x 11&quot;, Executive Red"/>
    <x v="4409"/>
    <x v="2"/>
    <n v="0"/>
    <x v="5176"/>
  </r>
  <r>
    <n v="6330"/>
    <x v="3160"/>
    <x v="2"/>
    <x v="407"/>
    <d v="2011-01-27T00:00:00"/>
    <s v="Standard Class"/>
    <s v="XP-21865"/>
    <s v="Xylona Preis"/>
    <x v="0"/>
    <x v="0"/>
    <s v="Westland"/>
    <x v="12"/>
    <n v="48185"/>
    <x v="2"/>
    <s v="OFF-AP-10002311"/>
    <x v="1"/>
    <x v="9"/>
    <s v="Holmes Replacement Filter for HEPA Air Cleaner, Very Large Room, HEPA Filter"/>
    <x v="4410"/>
    <x v="4"/>
    <n v="0.1"/>
    <x v="5177"/>
  </r>
  <r>
    <n v="6331"/>
    <x v="3160"/>
    <x v="2"/>
    <x v="407"/>
    <d v="2011-01-27T00:00:00"/>
    <s v="Standard Class"/>
    <s v="XP-21865"/>
    <s v="Xylona Preis"/>
    <x v="0"/>
    <x v="0"/>
    <s v="Westland"/>
    <x v="12"/>
    <n v="48185"/>
    <x v="2"/>
    <s v="OFF-ST-10003123"/>
    <x v="1"/>
    <x v="4"/>
    <s v="Fellowes Bases and Tops For Staxonsteel/High-Stak Systems"/>
    <x v="4411"/>
    <x v="0"/>
    <n v="0"/>
    <x v="5178"/>
  </r>
  <r>
    <n v="6332"/>
    <x v="3160"/>
    <x v="2"/>
    <x v="407"/>
    <d v="2011-01-27T00:00:00"/>
    <s v="Standard Class"/>
    <s v="XP-21865"/>
    <s v="Xylona Preis"/>
    <x v="0"/>
    <x v="0"/>
    <s v="Westland"/>
    <x v="12"/>
    <n v="48185"/>
    <x v="2"/>
    <s v="OFF-AR-10004456"/>
    <x v="1"/>
    <x v="6"/>
    <s v="Panasonic KP-4ABK Battery-Operated Pencil Sharpener"/>
    <x v="2911"/>
    <x v="1"/>
    <n v="0"/>
    <x v="5179"/>
  </r>
  <r>
    <n v="6333"/>
    <x v="3160"/>
    <x v="2"/>
    <x v="407"/>
    <d v="2011-01-27T00:00:00"/>
    <s v="Standard Class"/>
    <s v="XP-21865"/>
    <s v="Xylona Preis"/>
    <x v="0"/>
    <x v="0"/>
    <s v="Westland"/>
    <x v="12"/>
    <n v="48185"/>
    <x v="2"/>
    <s v="FUR-FU-10002268"/>
    <x v="0"/>
    <x v="5"/>
    <s v="Ultra Door Push Plate"/>
    <x v="1674"/>
    <x v="1"/>
    <n v="0"/>
    <x v="1772"/>
  </r>
  <r>
    <n v="6334"/>
    <x v="3160"/>
    <x v="2"/>
    <x v="407"/>
    <d v="2011-01-27T00:00:00"/>
    <s v="Standard Class"/>
    <s v="XP-21865"/>
    <s v="Xylona Preis"/>
    <x v="0"/>
    <x v="0"/>
    <s v="Westland"/>
    <x v="12"/>
    <n v="48185"/>
    <x v="2"/>
    <s v="OFF-BI-10004364"/>
    <x v="1"/>
    <x v="8"/>
    <s v="Storex Dura Pro Binders"/>
    <x v="1286"/>
    <x v="2"/>
    <n v="0"/>
    <x v="1338"/>
  </r>
  <r>
    <n v="6335"/>
    <x v="3161"/>
    <x v="2"/>
    <x v="384"/>
    <d v="2011-07-15T00:00:00"/>
    <s v="Standard Class"/>
    <s v="MH-17455"/>
    <s v="Mark Hamilton"/>
    <x v="0"/>
    <x v="0"/>
    <s v="New York City"/>
    <x v="15"/>
    <n v="10011"/>
    <x v="3"/>
    <s v="OFF-PA-10001970"/>
    <x v="1"/>
    <x v="10"/>
    <s v="Xerox 1881"/>
    <x v="338"/>
    <x v="4"/>
    <n v="0"/>
    <x v="346"/>
  </r>
  <r>
    <n v="6336"/>
    <x v="3161"/>
    <x v="2"/>
    <x v="384"/>
    <d v="2011-07-15T00:00:00"/>
    <s v="Standard Class"/>
    <s v="MH-17455"/>
    <s v="Mark Hamilton"/>
    <x v="0"/>
    <x v="0"/>
    <s v="New York City"/>
    <x v="15"/>
    <n v="10011"/>
    <x v="3"/>
    <s v="OFF-BI-10002954"/>
    <x v="1"/>
    <x v="8"/>
    <s v="Newell 3-Hole Punched Plastic Slotted Magazine Holders for Binders"/>
    <x v="723"/>
    <x v="2"/>
    <n v="0.2"/>
    <x v="5180"/>
  </r>
  <r>
    <n v="6337"/>
    <x v="3162"/>
    <x v="0"/>
    <x v="133"/>
    <d v="2013-09-07T00:00:00"/>
    <s v="Standard Class"/>
    <s v="BG-11740"/>
    <s v="Bruce Geld"/>
    <x v="0"/>
    <x v="0"/>
    <s v="Los Angeles"/>
    <x v="1"/>
    <n v="90008"/>
    <x v="1"/>
    <s v="FUR-FU-10000672"/>
    <x v="0"/>
    <x v="5"/>
    <s v="Executive Impressions 10&quot; Spectator Wall Clock"/>
    <x v="116"/>
    <x v="4"/>
    <n v="0"/>
    <x v="5181"/>
  </r>
  <r>
    <n v="6338"/>
    <x v="3162"/>
    <x v="0"/>
    <x v="133"/>
    <d v="2013-09-07T00:00:00"/>
    <s v="Standard Class"/>
    <s v="BG-11740"/>
    <s v="Bruce Geld"/>
    <x v="0"/>
    <x v="0"/>
    <s v="Los Angeles"/>
    <x v="1"/>
    <n v="90008"/>
    <x v="1"/>
    <s v="TEC-PH-10004908"/>
    <x v="2"/>
    <x v="7"/>
    <s v="Panasonic KX TS3282W Corded phone"/>
    <x v="107"/>
    <x v="2"/>
    <n v="0.2"/>
    <x v="5182"/>
  </r>
  <r>
    <n v="6339"/>
    <x v="3163"/>
    <x v="3"/>
    <x v="361"/>
    <d v="2014-10-10T00:00:00"/>
    <s v="Standard Class"/>
    <s v="TS-21370"/>
    <s v="Todd Sumrall"/>
    <x v="1"/>
    <x v="0"/>
    <s v="New York City"/>
    <x v="15"/>
    <n v="10035"/>
    <x v="3"/>
    <s v="TEC-PH-10003095"/>
    <x v="2"/>
    <x v="7"/>
    <s v="Samsung HM1900 Bluetooth Headset"/>
    <x v="4412"/>
    <x v="4"/>
    <n v="0"/>
    <x v="5183"/>
  </r>
  <r>
    <n v="6340"/>
    <x v="3163"/>
    <x v="3"/>
    <x v="361"/>
    <d v="2014-10-10T00:00:00"/>
    <s v="Standard Class"/>
    <s v="TS-21370"/>
    <s v="Todd Sumrall"/>
    <x v="1"/>
    <x v="0"/>
    <s v="New York City"/>
    <x v="15"/>
    <n v="10035"/>
    <x v="3"/>
    <s v="FUR-CH-10002880"/>
    <x v="0"/>
    <x v="1"/>
    <s v="Global High-Back Leather Tilter, Burgundy"/>
    <x v="4413"/>
    <x v="0"/>
    <n v="0.1"/>
    <x v="5184"/>
  </r>
  <r>
    <n v="6341"/>
    <x v="3163"/>
    <x v="3"/>
    <x v="361"/>
    <d v="2014-10-10T00:00:00"/>
    <s v="Standard Class"/>
    <s v="TS-21370"/>
    <s v="Todd Sumrall"/>
    <x v="1"/>
    <x v="0"/>
    <s v="New York City"/>
    <x v="15"/>
    <n v="10035"/>
    <x v="3"/>
    <s v="TEC-MA-10001047"/>
    <x v="2"/>
    <x v="15"/>
    <s v="3D Systems Cube Printer, 2nd Generation, Magenta"/>
    <x v="4414"/>
    <x v="4"/>
    <n v="0"/>
    <x v="5185"/>
  </r>
  <r>
    <n v="6342"/>
    <x v="3164"/>
    <x v="3"/>
    <x v="413"/>
    <d v="2014-01-03T00:00:00"/>
    <s v="First Class"/>
    <s v="DB-13660"/>
    <s v="Duane Benoit"/>
    <x v="0"/>
    <x v="0"/>
    <s v="Lancaster"/>
    <x v="24"/>
    <n v="43130"/>
    <x v="3"/>
    <s v="OFF-ST-10002554"/>
    <x v="1"/>
    <x v="4"/>
    <s v="Tennsco Industrial Shelving"/>
    <x v="4415"/>
    <x v="4"/>
    <n v="0.2"/>
    <x v="5186"/>
  </r>
  <r>
    <n v="6343"/>
    <x v="3165"/>
    <x v="1"/>
    <x v="1105"/>
    <d v="2012-03-10T00:00:00"/>
    <s v="First Class"/>
    <s v="EM-14140"/>
    <s v="Eugene Moren"/>
    <x v="2"/>
    <x v="0"/>
    <s v="Newark"/>
    <x v="13"/>
    <n v="19711"/>
    <x v="3"/>
    <s v="TEC-AC-10004469"/>
    <x v="2"/>
    <x v="11"/>
    <s v="Microsoft Sculpt Comfort Mouse"/>
    <x v="4416"/>
    <x v="1"/>
    <n v="0"/>
    <x v="5187"/>
  </r>
  <r>
    <n v="6344"/>
    <x v="3165"/>
    <x v="1"/>
    <x v="1105"/>
    <d v="2012-03-10T00:00:00"/>
    <s v="First Class"/>
    <s v="EM-14140"/>
    <s v="Eugene Moren"/>
    <x v="2"/>
    <x v="0"/>
    <s v="Newark"/>
    <x v="13"/>
    <n v="19711"/>
    <x v="3"/>
    <s v="OFF-BI-10000309"/>
    <x v="1"/>
    <x v="8"/>
    <s v="GBC Twin Loop Wire Binding Elements, 9/16&quot; Spine, Black"/>
    <x v="2690"/>
    <x v="0"/>
    <n v="0"/>
    <x v="5188"/>
  </r>
  <r>
    <n v="6345"/>
    <x v="3165"/>
    <x v="1"/>
    <x v="1105"/>
    <d v="2012-03-10T00:00:00"/>
    <s v="First Class"/>
    <s v="EM-14140"/>
    <s v="Eugene Moren"/>
    <x v="2"/>
    <x v="0"/>
    <s v="Newark"/>
    <x v="13"/>
    <n v="19711"/>
    <x v="3"/>
    <s v="OFF-BI-10001765"/>
    <x v="1"/>
    <x v="8"/>
    <s v="Wilson Jones Heavy-Duty Casebound Ring Binders with Metal Hinges"/>
    <x v="4417"/>
    <x v="0"/>
    <n v="0"/>
    <x v="5189"/>
  </r>
  <r>
    <n v="6346"/>
    <x v="3165"/>
    <x v="1"/>
    <x v="1105"/>
    <d v="2012-03-10T00:00:00"/>
    <s v="First Class"/>
    <s v="EM-14140"/>
    <s v="Eugene Moren"/>
    <x v="2"/>
    <x v="0"/>
    <s v="Newark"/>
    <x v="13"/>
    <n v="19711"/>
    <x v="3"/>
    <s v="TEC-PH-10001619"/>
    <x v="2"/>
    <x v="7"/>
    <s v="LG G3"/>
    <x v="2173"/>
    <x v="1"/>
    <n v="0"/>
    <x v="3565"/>
  </r>
  <r>
    <n v="6347"/>
    <x v="3166"/>
    <x v="3"/>
    <x v="179"/>
    <d v="2014-10-21T00:00:00"/>
    <s v="Same Day"/>
    <s v="RB-19465"/>
    <s v="Rick Bensley"/>
    <x v="2"/>
    <x v="0"/>
    <s v="New York City"/>
    <x v="15"/>
    <n v="10024"/>
    <x v="3"/>
    <s v="OFF-LA-10002034"/>
    <x v="1"/>
    <x v="2"/>
    <s v="Avery 478"/>
    <x v="4418"/>
    <x v="2"/>
    <n v="0"/>
    <x v="5190"/>
  </r>
  <r>
    <n v="6348"/>
    <x v="3167"/>
    <x v="1"/>
    <x v="489"/>
    <d v="2012-05-06T00:00:00"/>
    <s v="Standard Class"/>
    <s v="PO-18850"/>
    <s v="Patrick O'Brill"/>
    <x v="0"/>
    <x v="0"/>
    <s v="San Francisco"/>
    <x v="1"/>
    <n v="94109"/>
    <x v="1"/>
    <s v="OFF-BI-10000309"/>
    <x v="1"/>
    <x v="8"/>
    <s v="GBC Twin Loop Wire Binding Elements, 9/16&quot; Spine, Black"/>
    <x v="4419"/>
    <x v="7"/>
    <n v="0.2"/>
    <x v="5191"/>
  </r>
  <r>
    <n v="6349"/>
    <x v="3167"/>
    <x v="1"/>
    <x v="489"/>
    <d v="2012-05-06T00:00:00"/>
    <s v="Standard Class"/>
    <s v="PO-18850"/>
    <s v="Patrick O'Brill"/>
    <x v="0"/>
    <x v="0"/>
    <s v="San Francisco"/>
    <x v="1"/>
    <n v="94109"/>
    <x v="1"/>
    <s v="OFF-ST-10000876"/>
    <x v="1"/>
    <x v="4"/>
    <s v="Eldon Simplefile Box Office"/>
    <x v="2191"/>
    <x v="1"/>
    <n v="0"/>
    <x v="2361"/>
  </r>
  <r>
    <n v="6350"/>
    <x v="3167"/>
    <x v="1"/>
    <x v="489"/>
    <d v="2012-05-06T00:00:00"/>
    <s v="Standard Class"/>
    <s v="PO-18850"/>
    <s v="Patrick O'Brill"/>
    <x v="0"/>
    <x v="0"/>
    <s v="San Francisco"/>
    <x v="1"/>
    <n v="94109"/>
    <x v="1"/>
    <s v="OFF-SU-10002573"/>
    <x v="1"/>
    <x v="14"/>
    <s v="Acme 10&quot; Easy Grip Assistive Scissors"/>
    <x v="1530"/>
    <x v="0"/>
    <n v="0"/>
    <x v="1617"/>
  </r>
  <r>
    <n v="6351"/>
    <x v="3168"/>
    <x v="3"/>
    <x v="213"/>
    <d v="2014-09-09T00:00:00"/>
    <s v="Standard Class"/>
    <s v="AG-10900"/>
    <s v="Arthur Gainer"/>
    <x v="0"/>
    <x v="0"/>
    <s v="Dallas"/>
    <x v="5"/>
    <n v="75217"/>
    <x v="2"/>
    <s v="FUR-FU-10004622"/>
    <x v="0"/>
    <x v="5"/>
    <s v="Eldon Advantage Foldable Chair Mats for Low Pile Carpets"/>
    <x v="4420"/>
    <x v="2"/>
    <n v="0.6"/>
    <x v="5192"/>
  </r>
  <r>
    <n v="6352"/>
    <x v="3169"/>
    <x v="3"/>
    <x v="132"/>
    <d v="2014-11-09T00:00:00"/>
    <s v="Standard Class"/>
    <s v="BF-11275"/>
    <s v="Beth Fritzler"/>
    <x v="1"/>
    <x v="0"/>
    <s v="Miami"/>
    <x v="2"/>
    <n v="33178"/>
    <x v="0"/>
    <s v="TEC-PH-10002549"/>
    <x v="2"/>
    <x v="7"/>
    <s v="Polycom SoundPoint IP 450 VoIP phone"/>
    <x v="3348"/>
    <x v="0"/>
    <n v="0.2"/>
    <x v="3782"/>
  </r>
  <r>
    <n v="6353"/>
    <x v="3170"/>
    <x v="1"/>
    <x v="1023"/>
    <d v="2012-09-19T00:00:00"/>
    <s v="Standard Class"/>
    <s v="HG-14845"/>
    <s v="Harry Greene"/>
    <x v="0"/>
    <x v="0"/>
    <s v="Philadelphia"/>
    <x v="9"/>
    <n v="19120"/>
    <x v="3"/>
    <s v="OFF-BI-10004209"/>
    <x v="1"/>
    <x v="8"/>
    <s v="Fellowes Twister Kit, Gray/Clear, 3/pkg"/>
    <x v="4421"/>
    <x v="7"/>
    <n v="0.7"/>
    <x v="5193"/>
  </r>
  <r>
    <n v="6354"/>
    <x v="3171"/>
    <x v="1"/>
    <x v="684"/>
    <d v="2012-09-12T00:00:00"/>
    <s v="Standard Class"/>
    <s v="BS-11590"/>
    <s v="Brendan Sweed"/>
    <x v="1"/>
    <x v="0"/>
    <s v="New York City"/>
    <x v="15"/>
    <n v="10011"/>
    <x v="3"/>
    <s v="OFF-AP-10001962"/>
    <x v="1"/>
    <x v="9"/>
    <s v="Black &amp; Decker Filter for Double Action Dustbuster Cordless Vac BLDV7210"/>
    <x v="4422"/>
    <x v="7"/>
    <n v="0"/>
    <x v="5194"/>
  </r>
  <r>
    <n v="6355"/>
    <x v="3171"/>
    <x v="1"/>
    <x v="684"/>
    <d v="2012-09-12T00:00:00"/>
    <s v="Standard Class"/>
    <s v="BS-11590"/>
    <s v="Brendan Sweed"/>
    <x v="1"/>
    <x v="0"/>
    <s v="New York City"/>
    <x v="15"/>
    <n v="10011"/>
    <x v="3"/>
    <s v="TEC-PH-10002922"/>
    <x v="2"/>
    <x v="7"/>
    <s v="ShoreTel ShorePhone IP 230 VoIP phone"/>
    <x v="4423"/>
    <x v="0"/>
    <n v="0"/>
    <x v="5195"/>
  </r>
  <r>
    <n v="6356"/>
    <x v="3172"/>
    <x v="2"/>
    <x v="191"/>
    <d v="2011-10-13T00:00:00"/>
    <s v="Standard Class"/>
    <s v="JD-16015"/>
    <s v="Joy Daniels"/>
    <x v="0"/>
    <x v="0"/>
    <s v="Philadelphia"/>
    <x v="9"/>
    <n v="19120"/>
    <x v="3"/>
    <s v="OFF-ST-10000642"/>
    <x v="1"/>
    <x v="4"/>
    <s v="Tennsco Lockers, Gray"/>
    <x v="2067"/>
    <x v="2"/>
    <n v="0.2"/>
    <x v="5196"/>
  </r>
  <r>
    <n v="6357"/>
    <x v="3173"/>
    <x v="3"/>
    <x v="205"/>
    <d v="2014-01-29T00:00:00"/>
    <s v="Standard Class"/>
    <s v="CS-12250"/>
    <s v="Chris Selesnick"/>
    <x v="1"/>
    <x v="0"/>
    <s v="Seattle"/>
    <x v="4"/>
    <n v="98103"/>
    <x v="1"/>
    <s v="OFF-BI-10001757"/>
    <x v="1"/>
    <x v="8"/>
    <s v="Pressboard Hanging Data Binders for Unburst Sheets"/>
    <x v="1209"/>
    <x v="2"/>
    <n v="0.2"/>
    <x v="5197"/>
  </r>
  <r>
    <n v="6358"/>
    <x v="3173"/>
    <x v="3"/>
    <x v="205"/>
    <d v="2014-01-29T00:00:00"/>
    <s v="Standard Class"/>
    <s v="CS-12250"/>
    <s v="Chris Selesnick"/>
    <x v="1"/>
    <x v="0"/>
    <s v="Seattle"/>
    <x v="4"/>
    <n v="98103"/>
    <x v="1"/>
    <s v="OFF-PA-10004621"/>
    <x v="1"/>
    <x v="10"/>
    <s v="Xerox 212"/>
    <x v="243"/>
    <x v="4"/>
    <n v="0"/>
    <x v="245"/>
  </r>
  <r>
    <n v="6359"/>
    <x v="3173"/>
    <x v="3"/>
    <x v="205"/>
    <d v="2014-01-29T00:00:00"/>
    <s v="Standard Class"/>
    <s v="CS-12250"/>
    <s v="Chris Selesnick"/>
    <x v="1"/>
    <x v="0"/>
    <s v="Seattle"/>
    <x v="4"/>
    <n v="98103"/>
    <x v="1"/>
    <s v="OFF-PA-10002262"/>
    <x v="1"/>
    <x v="10"/>
    <s v="Xerox 192"/>
    <x v="90"/>
    <x v="7"/>
    <n v="0"/>
    <x v="90"/>
  </r>
  <r>
    <n v="6360"/>
    <x v="3173"/>
    <x v="3"/>
    <x v="205"/>
    <d v="2014-01-29T00:00:00"/>
    <s v="Standard Class"/>
    <s v="CS-12250"/>
    <s v="Chris Selesnick"/>
    <x v="1"/>
    <x v="0"/>
    <s v="Seattle"/>
    <x v="4"/>
    <n v="98103"/>
    <x v="1"/>
    <s v="TEC-PH-10004100"/>
    <x v="2"/>
    <x v="7"/>
    <s v="Griffin GC17055 Auxiliary Audio Cable"/>
    <x v="1146"/>
    <x v="5"/>
    <n v="0.2"/>
    <x v="5198"/>
  </r>
  <r>
    <n v="6361"/>
    <x v="3174"/>
    <x v="1"/>
    <x v="895"/>
    <d v="2012-12-15T00:00:00"/>
    <s v="Standard Class"/>
    <s v="FC-14245"/>
    <s v="Frank Carlisle"/>
    <x v="2"/>
    <x v="0"/>
    <s v="Los Angeles"/>
    <x v="1"/>
    <n v="90032"/>
    <x v="1"/>
    <s v="OFF-AR-10003582"/>
    <x v="1"/>
    <x v="6"/>
    <s v="Boston Electric Pencil Sharpener, Model 1818, Charcoal Black"/>
    <x v="2471"/>
    <x v="0"/>
    <n v="0"/>
    <x v="2704"/>
  </r>
  <r>
    <n v="6362"/>
    <x v="3175"/>
    <x v="2"/>
    <x v="641"/>
    <d v="2011-11-30T00:00:00"/>
    <s v="Standard Class"/>
    <s v="SE-20110"/>
    <s v="Sanjit Engle"/>
    <x v="0"/>
    <x v="0"/>
    <s v="Springfield"/>
    <x v="21"/>
    <n v="97477"/>
    <x v="1"/>
    <s v="OFF-AR-10003179"/>
    <x v="1"/>
    <x v="6"/>
    <s v="Dixon Ticonderoga Core-Lock Colored Pencils"/>
    <x v="4348"/>
    <x v="3"/>
    <n v="0.2"/>
    <x v="5199"/>
  </r>
  <r>
    <n v="6363"/>
    <x v="3176"/>
    <x v="3"/>
    <x v="610"/>
    <d v="2014-11-26T00:00:00"/>
    <s v="Standard Class"/>
    <s v="CK-12205"/>
    <s v="Chloris Kastensmidt"/>
    <x v="0"/>
    <x v="0"/>
    <s v="Renton"/>
    <x v="4"/>
    <n v="98059"/>
    <x v="1"/>
    <s v="OFF-BI-10001670"/>
    <x v="1"/>
    <x v="8"/>
    <s v="Vinyl Sectional Post Binders"/>
    <x v="4424"/>
    <x v="2"/>
    <n v="0.2"/>
    <x v="5200"/>
  </r>
  <r>
    <n v="6364"/>
    <x v="3176"/>
    <x v="3"/>
    <x v="610"/>
    <d v="2014-11-26T00:00:00"/>
    <s v="Standard Class"/>
    <s v="CK-12205"/>
    <s v="Chloris Kastensmidt"/>
    <x v="0"/>
    <x v="0"/>
    <s v="Renton"/>
    <x v="4"/>
    <n v="98059"/>
    <x v="1"/>
    <s v="TEC-MA-10002073"/>
    <x v="2"/>
    <x v="15"/>
    <s v="3D Systems Cube Printer, 2nd Generation, White"/>
    <x v="4425"/>
    <x v="7"/>
    <n v="0.2"/>
    <x v="5201"/>
  </r>
  <r>
    <n v="6365"/>
    <x v="3176"/>
    <x v="3"/>
    <x v="610"/>
    <d v="2014-11-26T00:00:00"/>
    <s v="Standard Class"/>
    <s v="CK-12205"/>
    <s v="Chloris Kastensmidt"/>
    <x v="0"/>
    <x v="0"/>
    <s v="Renton"/>
    <x v="4"/>
    <n v="98059"/>
    <x v="1"/>
    <s v="OFF-PA-10003797"/>
    <x v="1"/>
    <x v="10"/>
    <s v="Xerox 209"/>
    <x v="187"/>
    <x v="8"/>
    <n v="0"/>
    <x v="189"/>
  </r>
  <r>
    <n v="6366"/>
    <x v="3177"/>
    <x v="3"/>
    <x v="1095"/>
    <d v="2014-04-06T00:00:00"/>
    <s v="First Class"/>
    <s v="DS-13030"/>
    <s v="Darrin Sayre"/>
    <x v="2"/>
    <x v="0"/>
    <s v="New York City"/>
    <x v="15"/>
    <n v="10009"/>
    <x v="3"/>
    <s v="TEC-PH-10004006"/>
    <x v="2"/>
    <x v="7"/>
    <s v="Panasonic KX - TS880B Telephone"/>
    <x v="4426"/>
    <x v="7"/>
    <n v="0"/>
    <x v="5202"/>
  </r>
  <r>
    <n v="6367"/>
    <x v="3177"/>
    <x v="3"/>
    <x v="1095"/>
    <d v="2014-04-06T00:00:00"/>
    <s v="First Class"/>
    <s v="DS-13030"/>
    <s v="Darrin Sayre"/>
    <x v="2"/>
    <x v="0"/>
    <s v="New York City"/>
    <x v="15"/>
    <n v="10009"/>
    <x v="3"/>
    <s v="OFF-SU-10000646"/>
    <x v="1"/>
    <x v="14"/>
    <s v="Premier Automatic Letter Opener"/>
    <x v="4427"/>
    <x v="7"/>
    <n v="0"/>
    <x v="5203"/>
  </r>
  <r>
    <n v="6368"/>
    <x v="3177"/>
    <x v="3"/>
    <x v="1095"/>
    <d v="2014-04-06T00:00:00"/>
    <s v="First Class"/>
    <s v="DS-13030"/>
    <s v="Darrin Sayre"/>
    <x v="2"/>
    <x v="0"/>
    <s v="New York City"/>
    <x v="15"/>
    <n v="10009"/>
    <x v="3"/>
    <s v="TEC-PH-10002262"/>
    <x v="2"/>
    <x v="7"/>
    <s v="LG Electronics Tone+ HBS-730 Bluetooth Headset"/>
    <x v="4428"/>
    <x v="0"/>
    <n v="0"/>
    <x v="5204"/>
  </r>
  <r>
    <n v="6369"/>
    <x v="3178"/>
    <x v="3"/>
    <x v="240"/>
    <d v="2014-05-25T00:00:00"/>
    <s v="Standard Class"/>
    <s v="SA-20830"/>
    <s v="Sue Ann Reed"/>
    <x v="0"/>
    <x v="0"/>
    <s v="San Jose"/>
    <x v="1"/>
    <n v="95123"/>
    <x v="1"/>
    <s v="OFF-BI-10002082"/>
    <x v="1"/>
    <x v="8"/>
    <s v="GBC Twin Loop Wire Binding Elements"/>
    <x v="4429"/>
    <x v="2"/>
    <n v="0.2"/>
    <x v="5205"/>
  </r>
  <r>
    <n v="6370"/>
    <x v="3179"/>
    <x v="0"/>
    <x v="339"/>
    <d v="2013-10-08T00:00:00"/>
    <s v="Standard Class"/>
    <s v="TP-21565"/>
    <s v="Tracy Poddar"/>
    <x v="1"/>
    <x v="0"/>
    <s v="Grand Prairie"/>
    <x v="5"/>
    <n v="75051"/>
    <x v="2"/>
    <s v="FUR-FU-10001756"/>
    <x v="0"/>
    <x v="5"/>
    <s v="Eldon Expressions Desk Accessory, Wood Photo Frame, Mahogany"/>
    <x v="4430"/>
    <x v="2"/>
    <n v="0.6"/>
    <x v="5206"/>
  </r>
  <r>
    <n v="6371"/>
    <x v="3180"/>
    <x v="0"/>
    <x v="831"/>
    <d v="2013-11-22T00:00:00"/>
    <s v="Same Day"/>
    <s v="JK-16120"/>
    <s v="Julie Kriz"/>
    <x v="2"/>
    <x v="0"/>
    <s v="New York City"/>
    <x v="15"/>
    <n v="10009"/>
    <x v="3"/>
    <s v="FUR-BO-10002598"/>
    <x v="0"/>
    <x v="0"/>
    <s v="Hon Metal Bookcases, Putty"/>
    <x v="394"/>
    <x v="0"/>
    <n v="0.2"/>
    <x v="5207"/>
  </r>
  <r>
    <n v="6372"/>
    <x v="3181"/>
    <x v="3"/>
    <x v="621"/>
    <d v="2014-10-06T00:00:00"/>
    <s v="Second Class"/>
    <s v="CC-12430"/>
    <s v="Chuck Clark"/>
    <x v="2"/>
    <x v="0"/>
    <s v="New York City"/>
    <x v="15"/>
    <n v="10009"/>
    <x v="3"/>
    <s v="FUR-FU-10001934"/>
    <x v="0"/>
    <x v="5"/>
    <s v="Magnifier Swing Arm Lamp"/>
    <x v="202"/>
    <x v="4"/>
    <n v="0"/>
    <x v="5208"/>
  </r>
  <r>
    <n v="6373"/>
    <x v="3181"/>
    <x v="3"/>
    <x v="621"/>
    <d v="2014-10-06T00:00:00"/>
    <s v="Second Class"/>
    <s v="CC-12430"/>
    <s v="Chuck Clark"/>
    <x v="2"/>
    <x v="0"/>
    <s v="New York City"/>
    <x v="15"/>
    <n v="10009"/>
    <x v="3"/>
    <s v="OFF-AR-10001130"/>
    <x v="1"/>
    <x v="6"/>
    <s v="Quartet Alpha White Chalk, 12/Pack"/>
    <x v="153"/>
    <x v="1"/>
    <n v="0"/>
    <x v="5209"/>
  </r>
  <r>
    <n v="6374"/>
    <x v="3181"/>
    <x v="3"/>
    <x v="621"/>
    <d v="2014-10-06T00:00:00"/>
    <s v="Second Class"/>
    <s v="CC-12430"/>
    <s v="Chuck Clark"/>
    <x v="2"/>
    <x v="0"/>
    <s v="New York City"/>
    <x v="15"/>
    <n v="10009"/>
    <x v="3"/>
    <s v="TEC-AC-10002049"/>
    <x v="2"/>
    <x v="11"/>
    <s v="Logitech G19 Programmable Gaming Keyboard"/>
    <x v="810"/>
    <x v="1"/>
    <n v="0"/>
    <x v="836"/>
  </r>
  <r>
    <n v="6375"/>
    <x v="3182"/>
    <x v="2"/>
    <x v="333"/>
    <d v="2011-05-03T00:00:00"/>
    <s v="Standard Class"/>
    <s v="LA-16780"/>
    <s v="Laura Armstrong"/>
    <x v="1"/>
    <x v="0"/>
    <s v="Memphis"/>
    <x v="18"/>
    <n v="38109"/>
    <x v="0"/>
    <s v="FUR-CH-10001394"/>
    <x v="0"/>
    <x v="1"/>
    <s v="Global Leather Executive Chair"/>
    <x v="4431"/>
    <x v="0"/>
    <n v="0.2"/>
    <x v="5210"/>
  </r>
  <r>
    <n v="6376"/>
    <x v="3182"/>
    <x v="2"/>
    <x v="333"/>
    <d v="2011-05-03T00:00:00"/>
    <s v="Standard Class"/>
    <s v="LA-16780"/>
    <s v="Laura Armstrong"/>
    <x v="1"/>
    <x v="0"/>
    <s v="Memphis"/>
    <x v="18"/>
    <n v="38109"/>
    <x v="0"/>
    <s v="OFF-ST-10000798"/>
    <x v="1"/>
    <x v="4"/>
    <s v="2300 Heavy-Duty Transfer File Systems by Perma"/>
    <x v="4432"/>
    <x v="2"/>
    <n v="0.2"/>
    <x v="5211"/>
  </r>
  <r>
    <n v="6377"/>
    <x v="3183"/>
    <x v="0"/>
    <x v="877"/>
    <d v="2013-10-11T00:00:00"/>
    <s v="First Class"/>
    <s v="AW-10930"/>
    <s v="Arthur Wiediger"/>
    <x v="2"/>
    <x v="0"/>
    <s v="Philadelphia"/>
    <x v="9"/>
    <n v="19143"/>
    <x v="3"/>
    <s v="OFF-LA-10000134"/>
    <x v="1"/>
    <x v="2"/>
    <s v="Avery 511"/>
    <x v="1268"/>
    <x v="0"/>
    <n v="0.2"/>
    <x v="5212"/>
  </r>
  <r>
    <n v="6378"/>
    <x v="3184"/>
    <x v="0"/>
    <x v="272"/>
    <d v="2013-12-23T00:00:00"/>
    <s v="Standard Class"/>
    <s v="BP-11230"/>
    <s v="Benjamin Patterson"/>
    <x v="0"/>
    <x v="0"/>
    <s v="Los Angeles"/>
    <x v="1"/>
    <n v="90004"/>
    <x v="1"/>
    <s v="FUR-FU-10002364"/>
    <x v="0"/>
    <x v="5"/>
    <s v="Eldon Expressions Wood Desk Accessories, Oak"/>
    <x v="1816"/>
    <x v="0"/>
    <n v="0"/>
    <x v="3642"/>
  </r>
  <r>
    <n v="6379"/>
    <x v="3185"/>
    <x v="3"/>
    <x v="318"/>
    <d v="2014-04-15T00:00:00"/>
    <s v="Standard Class"/>
    <s v="DB-13360"/>
    <s v="Dennis Bolton"/>
    <x v="2"/>
    <x v="0"/>
    <s v="Waterbury"/>
    <x v="29"/>
    <n v="6708"/>
    <x v="3"/>
    <s v="TEC-AC-10004571"/>
    <x v="2"/>
    <x v="11"/>
    <s v="Logitech G700s Rechargeable Gaming Mouse"/>
    <x v="313"/>
    <x v="7"/>
    <n v="0"/>
    <x v="5213"/>
  </r>
  <r>
    <n v="6380"/>
    <x v="3185"/>
    <x v="3"/>
    <x v="318"/>
    <d v="2014-04-15T00:00:00"/>
    <s v="Standard Class"/>
    <s v="DB-13360"/>
    <s v="Dennis Bolton"/>
    <x v="2"/>
    <x v="0"/>
    <s v="Waterbury"/>
    <x v="29"/>
    <n v="6708"/>
    <x v="3"/>
    <s v="OFF-ST-10003692"/>
    <x v="1"/>
    <x v="4"/>
    <s v="Recycled Steel Personal File for Hanging File Folders"/>
    <x v="4433"/>
    <x v="2"/>
    <n v="0"/>
    <x v="5214"/>
  </r>
  <r>
    <n v="6381"/>
    <x v="3186"/>
    <x v="2"/>
    <x v="918"/>
    <d v="2011-04-13T00:00:00"/>
    <s v="Standard Class"/>
    <s v="PC-19000"/>
    <s v="Pauline Chand"/>
    <x v="2"/>
    <x v="0"/>
    <s v="Chandler"/>
    <x v="16"/>
    <n v="85224"/>
    <x v="1"/>
    <s v="OFF-FA-10001883"/>
    <x v="1"/>
    <x v="13"/>
    <s v="Alliance Super-Size Bands, Assorted Sizes"/>
    <x v="4434"/>
    <x v="8"/>
    <n v="0.2"/>
    <x v="5215"/>
  </r>
  <r>
    <n v="6382"/>
    <x v="3187"/>
    <x v="0"/>
    <x v="892"/>
    <d v="2013-04-03T00:00:00"/>
    <s v="Standard Class"/>
    <s v="TB-21595"/>
    <s v="Troy Blackwell"/>
    <x v="0"/>
    <x v="0"/>
    <s v="Springfield"/>
    <x v="24"/>
    <n v="45503"/>
    <x v="3"/>
    <s v="FUR-BO-10004015"/>
    <x v="0"/>
    <x v="0"/>
    <s v="Bush Andora Bookcase, Maple/Graphite Gray Finish"/>
    <x v="4435"/>
    <x v="2"/>
    <n v="0.5"/>
    <x v="5216"/>
  </r>
  <r>
    <n v="6383"/>
    <x v="3187"/>
    <x v="0"/>
    <x v="892"/>
    <d v="2013-04-03T00:00:00"/>
    <s v="Standard Class"/>
    <s v="TB-21595"/>
    <s v="Troy Blackwell"/>
    <x v="0"/>
    <x v="0"/>
    <s v="Springfield"/>
    <x v="24"/>
    <n v="45503"/>
    <x v="3"/>
    <s v="TEC-PH-10000141"/>
    <x v="2"/>
    <x v="7"/>
    <s v="Clearsounds A400"/>
    <x v="3608"/>
    <x v="4"/>
    <n v="0.4"/>
    <x v="5217"/>
  </r>
  <r>
    <n v="6384"/>
    <x v="3188"/>
    <x v="3"/>
    <x v="787"/>
    <d v="2014-01-19T00:00:00"/>
    <s v="First Class"/>
    <s v="TB-21250"/>
    <s v="Tim Brockman"/>
    <x v="0"/>
    <x v="0"/>
    <s v="Austin"/>
    <x v="5"/>
    <n v="78745"/>
    <x v="2"/>
    <s v="OFF-BI-10001597"/>
    <x v="1"/>
    <x v="8"/>
    <s v="Wilson Jones Ledger-Size, Piano-Hinge Binder, 2&quot;, Blue"/>
    <x v="2102"/>
    <x v="4"/>
    <n v="0.8"/>
    <x v="5218"/>
  </r>
  <r>
    <n v="6385"/>
    <x v="3188"/>
    <x v="3"/>
    <x v="787"/>
    <d v="2014-01-19T00:00:00"/>
    <s v="First Class"/>
    <s v="TB-21250"/>
    <s v="Tim Brockman"/>
    <x v="0"/>
    <x v="0"/>
    <s v="Austin"/>
    <x v="5"/>
    <n v="78745"/>
    <x v="2"/>
    <s v="TEC-AC-10003628"/>
    <x v="2"/>
    <x v="11"/>
    <s v="Logitech 910-002974 M325 Wireless Mouse for Web Scrolling"/>
    <x v="736"/>
    <x v="0"/>
    <n v="0.2"/>
    <x v="2929"/>
  </r>
  <r>
    <n v="6386"/>
    <x v="3188"/>
    <x v="3"/>
    <x v="787"/>
    <d v="2014-01-19T00:00:00"/>
    <s v="First Class"/>
    <s v="TB-21250"/>
    <s v="Tim Brockman"/>
    <x v="0"/>
    <x v="0"/>
    <s v="Austin"/>
    <x v="5"/>
    <n v="78745"/>
    <x v="2"/>
    <s v="TEC-AC-10002331"/>
    <x v="2"/>
    <x v="11"/>
    <s v="Maxell 74 Minute CDR, 10/Pack"/>
    <x v="4436"/>
    <x v="8"/>
    <n v="0.2"/>
    <x v="5219"/>
  </r>
  <r>
    <n v="6387"/>
    <x v="3188"/>
    <x v="3"/>
    <x v="787"/>
    <d v="2014-01-19T00:00:00"/>
    <s v="First Class"/>
    <s v="TB-21250"/>
    <s v="Tim Brockman"/>
    <x v="0"/>
    <x v="0"/>
    <s v="Austin"/>
    <x v="5"/>
    <n v="78745"/>
    <x v="2"/>
    <s v="OFF-BI-10001098"/>
    <x v="1"/>
    <x v="8"/>
    <s v="Acco D-Ring Binder w/DublLock"/>
    <x v="4437"/>
    <x v="7"/>
    <n v="0.8"/>
    <x v="5220"/>
  </r>
  <r>
    <n v="6388"/>
    <x v="3189"/>
    <x v="2"/>
    <x v="1106"/>
    <d v="2011-02-05T00:00:00"/>
    <s v="Standard Class"/>
    <s v="MV-18190"/>
    <s v="Mike Vittorini"/>
    <x v="0"/>
    <x v="0"/>
    <s v="Detroit"/>
    <x v="12"/>
    <n v="48234"/>
    <x v="2"/>
    <s v="OFF-PA-10001204"/>
    <x v="1"/>
    <x v="10"/>
    <s v="Xerox 1972"/>
    <x v="232"/>
    <x v="0"/>
    <n v="0"/>
    <x v="234"/>
  </r>
  <r>
    <n v="6389"/>
    <x v="3189"/>
    <x v="2"/>
    <x v="1106"/>
    <d v="2011-02-05T00:00:00"/>
    <s v="Standard Class"/>
    <s v="MV-18190"/>
    <s v="Mike Vittorini"/>
    <x v="0"/>
    <x v="0"/>
    <s v="Detroit"/>
    <x v="12"/>
    <n v="48234"/>
    <x v="2"/>
    <s v="OFF-ST-10000991"/>
    <x v="1"/>
    <x v="4"/>
    <s v="Space Solutions HD Industrial Steel Shelving."/>
    <x v="4438"/>
    <x v="0"/>
    <n v="0"/>
    <x v="5221"/>
  </r>
  <r>
    <n v="6390"/>
    <x v="3190"/>
    <x v="1"/>
    <x v="1107"/>
    <d v="2012-02-11T00:00:00"/>
    <s v="Standard Class"/>
    <s v="DK-12835"/>
    <s v="Damala Kotsonis"/>
    <x v="1"/>
    <x v="0"/>
    <s v="Springfield"/>
    <x v="17"/>
    <n v="22153"/>
    <x v="0"/>
    <s v="OFF-EN-10000056"/>
    <x v="1"/>
    <x v="12"/>
    <s v="Cameo Buff Policy Envelopes"/>
    <x v="4439"/>
    <x v="2"/>
    <n v="0"/>
    <x v="5222"/>
  </r>
  <r>
    <n v="6391"/>
    <x v="3190"/>
    <x v="1"/>
    <x v="1107"/>
    <d v="2012-02-11T00:00:00"/>
    <s v="Standard Class"/>
    <s v="DK-12835"/>
    <s v="Damala Kotsonis"/>
    <x v="1"/>
    <x v="0"/>
    <s v="Springfield"/>
    <x v="17"/>
    <n v="22153"/>
    <x v="0"/>
    <s v="OFF-PA-10003349"/>
    <x v="1"/>
    <x v="10"/>
    <s v="Xerox 1957"/>
    <x v="91"/>
    <x v="0"/>
    <n v="0"/>
    <x v="2056"/>
  </r>
  <r>
    <n v="6392"/>
    <x v="3191"/>
    <x v="0"/>
    <x v="882"/>
    <d v="2013-12-20T00:00:00"/>
    <s v="Standard Class"/>
    <s v="PK-19075"/>
    <s v="Pete Kriz"/>
    <x v="0"/>
    <x v="0"/>
    <s v="New York City"/>
    <x v="15"/>
    <n v="10011"/>
    <x v="3"/>
    <s v="OFF-PA-10001471"/>
    <x v="1"/>
    <x v="10"/>
    <s v="Strathmore Photo Frame Cards"/>
    <x v="2"/>
    <x v="0"/>
    <n v="0"/>
    <x v="5223"/>
  </r>
  <r>
    <n v="6393"/>
    <x v="3191"/>
    <x v="0"/>
    <x v="882"/>
    <d v="2013-12-20T00:00:00"/>
    <s v="Standard Class"/>
    <s v="PK-19075"/>
    <s v="Pete Kriz"/>
    <x v="0"/>
    <x v="0"/>
    <s v="New York City"/>
    <x v="15"/>
    <n v="10011"/>
    <x v="3"/>
    <s v="OFF-LA-10003190"/>
    <x v="1"/>
    <x v="2"/>
    <s v="Avery 474"/>
    <x v="1784"/>
    <x v="0"/>
    <n v="0"/>
    <x v="2167"/>
  </r>
  <r>
    <n v="6394"/>
    <x v="3191"/>
    <x v="0"/>
    <x v="882"/>
    <d v="2013-12-20T00:00:00"/>
    <s v="Standard Class"/>
    <s v="PK-19075"/>
    <s v="Pete Kriz"/>
    <x v="0"/>
    <x v="0"/>
    <s v="New York City"/>
    <x v="15"/>
    <n v="10011"/>
    <x v="3"/>
    <s v="OFF-FA-10000621"/>
    <x v="1"/>
    <x v="13"/>
    <s v="OIC Colored Binder Clips, Assorted Sizes"/>
    <x v="1385"/>
    <x v="5"/>
    <n v="0"/>
    <x v="5224"/>
  </r>
  <r>
    <n v="6395"/>
    <x v="3191"/>
    <x v="0"/>
    <x v="882"/>
    <d v="2013-12-20T00:00:00"/>
    <s v="Standard Class"/>
    <s v="PK-19075"/>
    <s v="Pete Kriz"/>
    <x v="0"/>
    <x v="0"/>
    <s v="New York City"/>
    <x v="15"/>
    <n v="10011"/>
    <x v="3"/>
    <s v="FUR-FU-10002937"/>
    <x v="0"/>
    <x v="5"/>
    <s v="GE 48&quot; Fluorescent Tube, Cool White Energy Saver, 34 Watts, 30/Box"/>
    <x v="4440"/>
    <x v="4"/>
    <n v="0"/>
    <x v="5225"/>
  </r>
  <r>
    <n v="6396"/>
    <x v="3191"/>
    <x v="0"/>
    <x v="882"/>
    <d v="2013-12-20T00:00:00"/>
    <s v="Standard Class"/>
    <s v="PK-19075"/>
    <s v="Pete Kriz"/>
    <x v="0"/>
    <x v="0"/>
    <s v="New York City"/>
    <x v="15"/>
    <n v="10011"/>
    <x v="3"/>
    <s v="OFF-ST-10004507"/>
    <x v="1"/>
    <x v="4"/>
    <s v="Advantus Rolling Storage Box"/>
    <x v="4441"/>
    <x v="7"/>
    <n v="0"/>
    <x v="5226"/>
  </r>
  <r>
    <n v="6397"/>
    <x v="3191"/>
    <x v="0"/>
    <x v="882"/>
    <d v="2013-12-20T00:00:00"/>
    <s v="Standard Class"/>
    <s v="PK-19075"/>
    <s v="Pete Kriz"/>
    <x v="0"/>
    <x v="0"/>
    <s v="New York City"/>
    <x v="15"/>
    <n v="10011"/>
    <x v="3"/>
    <s v="OFF-BI-10000279"/>
    <x v="1"/>
    <x v="8"/>
    <s v="Acco Recycled 2&quot; Capacity Laser Printer Hanging Data Binders"/>
    <x v="1071"/>
    <x v="0"/>
    <n v="0.2"/>
    <x v="5227"/>
  </r>
  <r>
    <n v="6398"/>
    <x v="3192"/>
    <x v="3"/>
    <x v="1108"/>
    <d v="2014-11-05T00:00:00"/>
    <s v="Standard Class"/>
    <s v="AH-10120"/>
    <s v="Adrian Hane"/>
    <x v="2"/>
    <x v="0"/>
    <s v="Dallas"/>
    <x v="5"/>
    <n v="75217"/>
    <x v="2"/>
    <s v="OFF-AR-10003651"/>
    <x v="1"/>
    <x v="6"/>
    <s v="Newell 350"/>
    <x v="797"/>
    <x v="0"/>
    <n v="0.2"/>
    <x v="822"/>
  </r>
  <r>
    <n v="6399"/>
    <x v="3193"/>
    <x v="3"/>
    <x v="634"/>
    <d v="2014-08-13T00:00:00"/>
    <s v="Standard Class"/>
    <s v="GM-14455"/>
    <s v="Gary Mitchum"/>
    <x v="2"/>
    <x v="0"/>
    <s v="Concord"/>
    <x v="38"/>
    <n v="3301"/>
    <x v="3"/>
    <s v="TEC-PH-10003601"/>
    <x v="2"/>
    <x v="7"/>
    <s v="Ativa D5772 2-Line 5.8GHz Digital Expandable Corded/Cordless Phone System with Answering &amp; Caller ID/Call Waiting, Black/Silver"/>
    <x v="4442"/>
    <x v="2"/>
    <n v="0"/>
    <x v="5228"/>
  </r>
  <r>
    <n v="6400"/>
    <x v="3193"/>
    <x v="3"/>
    <x v="634"/>
    <d v="2014-08-13T00:00:00"/>
    <s v="Standard Class"/>
    <s v="GM-14455"/>
    <s v="Gary Mitchum"/>
    <x v="2"/>
    <x v="0"/>
    <s v="Concord"/>
    <x v="38"/>
    <n v="3301"/>
    <x v="3"/>
    <s v="OFF-LA-10002195"/>
    <x v="1"/>
    <x v="2"/>
    <s v="Avery 481"/>
    <x v="4443"/>
    <x v="8"/>
    <n v="0"/>
    <x v="5229"/>
  </r>
  <r>
    <n v="6401"/>
    <x v="3193"/>
    <x v="3"/>
    <x v="634"/>
    <d v="2014-08-13T00:00:00"/>
    <s v="Standard Class"/>
    <s v="GM-14455"/>
    <s v="Gary Mitchum"/>
    <x v="2"/>
    <x v="0"/>
    <s v="Concord"/>
    <x v="38"/>
    <n v="3301"/>
    <x v="3"/>
    <s v="OFF-AR-10000380"/>
    <x v="1"/>
    <x v="6"/>
    <s v="Hunt PowerHouse Electric Pencil Sharpener, Blue"/>
    <x v="4444"/>
    <x v="5"/>
    <n v="0"/>
    <x v="5230"/>
  </r>
  <r>
    <n v="6402"/>
    <x v="3194"/>
    <x v="3"/>
    <x v="1109"/>
    <d v="2014-06-01T00:00:00"/>
    <s v="First Class"/>
    <s v="BD-11725"/>
    <s v="Bruce Degenhardt"/>
    <x v="0"/>
    <x v="0"/>
    <s v="Lafayette"/>
    <x v="28"/>
    <n v="70506"/>
    <x v="0"/>
    <s v="FUR-BO-10000330"/>
    <x v="0"/>
    <x v="0"/>
    <s v="Sauder Camden County Barrister Bookcase, Planked Cherry Finish"/>
    <x v="1805"/>
    <x v="0"/>
    <n v="0"/>
    <x v="5231"/>
  </r>
  <r>
    <n v="6403"/>
    <x v="3194"/>
    <x v="3"/>
    <x v="1109"/>
    <d v="2014-06-01T00:00:00"/>
    <s v="First Class"/>
    <s v="BD-11725"/>
    <s v="Bruce Degenhardt"/>
    <x v="0"/>
    <x v="0"/>
    <s v="Lafayette"/>
    <x v="28"/>
    <n v="70506"/>
    <x v="0"/>
    <s v="OFF-BI-10000591"/>
    <x v="1"/>
    <x v="8"/>
    <s v="Avery Binder Labels"/>
    <x v="3857"/>
    <x v="7"/>
    <n v="0"/>
    <x v="5232"/>
  </r>
  <r>
    <n v="6404"/>
    <x v="3194"/>
    <x v="3"/>
    <x v="1109"/>
    <d v="2014-06-01T00:00:00"/>
    <s v="First Class"/>
    <s v="BD-11725"/>
    <s v="Bruce Degenhardt"/>
    <x v="0"/>
    <x v="0"/>
    <s v="Lafayette"/>
    <x v="28"/>
    <n v="70506"/>
    <x v="0"/>
    <s v="FUR-FU-10001731"/>
    <x v="0"/>
    <x v="5"/>
    <s v="Acrylic Self-Standing Desk Frames"/>
    <x v="4445"/>
    <x v="1"/>
    <n v="0"/>
    <x v="5233"/>
  </r>
  <r>
    <n v="6405"/>
    <x v="3195"/>
    <x v="1"/>
    <x v="672"/>
    <d v="2012-12-05T00:00:00"/>
    <s v="Standard Class"/>
    <s v="RM-19375"/>
    <s v="Raymond Messe"/>
    <x v="0"/>
    <x v="0"/>
    <s v="Raleigh"/>
    <x v="3"/>
    <n v="27604"/>
    <x v="0"/>
    <s v="TEC-PH-10001198"/>
    <x v="2"/>
    <x v="7"/>
    <s v="Avaya 4621SW VoIP phone"/>
    <x v="1665"/>
    <x v="1"/>
    <n v="0.2"/>
    <x v="1763"/>
  </r>
  <r>
    <n v="6406"/>
    <x v="3196"/>
    <x v="3"/>
    <x v="515"/>
    <d v="2014-09-03T00:00:00"/>
    <s v="Second Class"/>
    <s v="BW-11110"/>
    <s v="Bart Watters"/>
    <x v="1"/>
    <x v="0"/>
    <s v="Spokane"/>
    <x v="4"/>
    <n v="99207"/>
    <x v="1"/>
    <s v="FUR-CH-10002331"/>
    <x v="0"/>
    <x v="1"/>
    <s v="Hon 4700 Series Mobuis Mid-Back Task Chairs with Adjustable Arms"/>
    <x v="4446"/>
    <x v="0"/>
    <n v="0.2"/>
    <x v="5234"/>
  </r>
  <r>
    <n v="6407"/>
    <x v="3196"/>
    <x v="3"/>
    <x v="515"/>
    <d v="2014-09-03T00:00:00"/>
    <s v="Second Class"/>
    <s v="BW-11110"/>
    <s v="Bart Watters"/>
    <x v="1"/>
    <x v="0"/>
    <s v="Spokane"/>
    <x v="4"/>
    <n v="99207"/>
    <x v="1"/>
    <s v="OFF-ST-10002370"/>
    <x v="1"/>
    <x v="4"/>
    <s v="Sortfiler Multipurpose Personal File Organizer, Black"/>
    <x v="4447"/>
    <x v="3"/>
    <n v="0"/>
    <x v="5235"/>
  </r>
  <r>
    <n v="6408"/>
    <x v="3197"/>
    <x v="3"/>
    <x v="304"/>
    <d v="2014-05-16T00:00:00"/>
    <s v="First Class"/>
    <s v="GT-14710"/>
    <s v="Greg Tran"/>
    <x v="0"/>
    <x v="0"/>
    <s v="Houston"/>
    <x v="5"/>
    <n v="77041"/>
    <x v="2"/>
    <s v="FUR-CH-10003981"/>
    <x v="0"/>
    <x v="1"/>
    <s v="Global Commerce Series Low-Back Swivel/Tilt Chairs"/>
    <x v="4448"/>
    <x v="2"/>
    <n v="0.3"/>
    <x v="5236"/>
  </r>
  <r>
    <n v="6409"/>
    <x v="3197"/>
    <x v="3"/>
    <x v="304"/>
    <d v="2014-05-16T00:00:00"/>
    <s v="First Class"/>
    <s v="GT-14710"/>
    <s v="Greg Tran"/>
    <x v="0"/>
    <x v="0"/>
    <s v="Houston"/>
    <x v="5"/>
    <n v="77041"/>
    <x v="2"/>
    <s v="OFF-AR-10001446"/>
    <x v="1"/>
    <x v="6"/>
    <s v="Newell 309"/>
    <x v="849"/>
    <x v="2"/>
    <n v="0.2"/>
    <x v="5237"/>
  </r>
  <r>
    <n v="6410"/>
    <x v="3197"/>
    <x v="3"/>
    <x v="304"/>
    <d v="2014-05-16T00:00:00"/>
    <s v="First Class"/>
    <s v="GT-14710"/>
    <s v="Greg Tran"/>
    <x v="0"/>
    <x v="0"/>
    <s v="Houston"/>
    <x v="5"/>
    <n v="77041"/>
    <x v="2"/>
    <s v="OFF-PA-10000300"/>
    <x v="1"/>
    <x v="10"/>
    <s v="Xerox 1936"/>
    <x v="1107"/>
    <x v="1"/>
    <n v="0.2"/>
    <x v="3062"/>
  </r>
  <r>
    <n v="6411"/>
    <x v="3197"/>
    <x v="3"/>
    <x v="304"/>
    <d v="2014-05-16T00:00:00"/>
    <s v="First Class"/>
    <s v="GT-14710"/>
    <s v="Greg Tran"/>
    <x v="0"/>
    <x v="0"/>
    <s v="Houston"/>
    <x v="5"/>
    <n v="77041"/>
    <x v="2"/>
    <s v="TEC-PH-10004071"/>
    <x v="2"/>
    <x v="7"/>
    <s v="PayAnywhere Card Reader"/>
    <x v="465"/>
    <x v="7"/>
    <n v="0.2"/>
    <x v="5238"/>
  </r>
  <r>
    <n v="6412"/>
    <x v="3197"/>
    <x v="3"/>
    <x v="304"/>
    <d v="2014-05-16T00:00:00"/>
    <s v="First Class"/>
    <s v="GT-14710"/>
    <s v="Greg Tran"/>
    <x v="0"/>
    <x v="0"/>
    <s v="Houston"/>
    <x v="5"/>
    <n v="77041"/>
    <x v="2"/>
    <s v="OFF-PA-10003134"/>
    <x v="1"/>
    <x v="10"/>
    <s v="Xerox 1937"/>
    <x v="4449"/>
    <x v="0"/>
    <n v="0.2"/>
    <x v="5239"/>
  </r>
  <r>
    <n v="6413"/>
    <x v="3198"/>
    <x v="3"/>
    <x v="629"/>
    <d v="2014-08-24T00:00:00"/>
    <s v="Standard Class"/>
    <s v="AH-10120"/>
    <s v="Adrian Hane"/>
    <x v="2"/>
    <x v="0"/>
    <s v="Louisville"/>
    <x v="0"/>
    <n v="40214"/>
    <x v="0"/>
    <s v="OFF-BI-10002735"/>
    <x v="1"/>
    <x v="8"/>
    <s v="GBC Prestige Therm-A-Bind Covers"/>
    <x v="4450"/>
    <x v="1"/>
    <n v="0"/>
    <x v="5240"/>
  </r>
  <r>
    <n v="6414"/>
    <x v="3198"/>
    <x v="3"/>
    <x v="629"/>
    <d v="2014-08-24T00:00:00"/>
    <s v="Standard Class"/>
    <s v="AH-10120"/>
    <s v="Adrian Hane"/>
    <x v="2"/>
    <x v="0"/>
    <s v="Louisville"/>
    <x v="0"/>
    <n v="40214"/>
    <x v="0"/>
    <s v="TEC-AC-10004510"/>
    <x v="2"/>
    <x v="11"/>
    <s v="Logitech Desktop MK120 Mouse and keyboard Combo"/>
    <x v="1548"/>
    <x v="5"/>
    <n v="0"/>
    <x v="1635"/>
  </r>
  <r>
    <n v="6415"/>
    <x v="3199"/>
    <x v="3"/>
    <x v="468"/>
    <d v="2014-11-15T00:00:00"/>
    <s v="Second Class"/>
    <s v="DR-12940"/>
    <s v="Daniel Raglin"/>
    <x v="2"/>
    <x v="0"/>
    <s v="Hollywood"/>
    <x v="2"/>
    <n v="33021"/>
    <x v="0"/>
    <s v="OFF-BI-10004099"/>
    <x v="1"/>
    <x v="8"/>
    <s v="GBC VeloBinder Strips"/>
    <x v="2828"/>
    <x v="2"/>
    <n v="0.7"/>
    <x v="5241"/>
  </r>
  <r>
    <n v="6416"/>
    <x v="3200"/>
    <x v="3"/>
    <x v="170"/>
    <d v="2014-08-22T00:00:00"/>
    <s v="Same Day"/>
    <s v="DL-13495"/>
    <s v="Dionis Lloyd"/>
    <x v="1"/>
    <x v="0"/>
    <s v="Chandler"/>
    <x v="16"/>
    <n v="85224"/>
    <x v="1"/>
    <s v="OFF-PA-10003395"/>
    <x v="1"/>
    <x v="10"/>
    <s v="Xerox 1941"/>
    <x v="1148"/>
    <x v="7"/>
    <n v="0.2"/>
    <x v="5242"/>
  </r>
  <r>
    <n v="6417"/>
    <x v="3201"/>
    <x v="0"/>
    <x v="387"/>
    <d v="2013-03-13T00:00:00"/>
    <s v="Standard Class"/>
    <s v="BD-11620"/>
    <s v="Brian DeCherney"/>
    <x v="0"/>
    <x v="0"/>
    <s v="Philadelphia"/>
    <x v="9"/>
    <n v="19120"/>
    <x v="3"/>
    <s v="TEC-PH-10002890"/>
    <x v="2"/>
    <x v="7"/>
    <s v="AT&amp;T 17929 Lendline Telephone"/>
    <x v="4451"/>
    <x v="4"/>
    <n v="0.4"/>
    <x v="5243"/>
  </r>
  <r>
    <n v="6418"/>
    <x v="3201"/>
    <x v="0"/>
    <x v="387"/>
    <d v="2013-03-13T00:00:00"/>
    <s v="Standard Class"/>
    <s v="BD-11620"/>
    <s v="Brian DeCherney"/>
    <x v="0"/>
    <x v="0"/>
    <s v="Philadelphia"/>
    <x v="9"/>
    <n v="19120"/>
    <x v="3"/>
    <s v="OFF-FA-10004968"/>
    <x v="1"/>
    <x v="13"/>
    <s v="Rubber Band Ball"/>
    <x v="4452"/>
    <x v="0"/>
    <n v="0.2"/>
    <x v="5244"/>
  </r>
  <r>
    <n v="6419"/>
    <x v="3202"/>
    <x v="0"/>
    <x v="731"/>
    <d v="2013-11-06T00:00:00"/>
    <s v="Standard Class"/>
    <s v="HW-14935"/>
    <s v="Helen Wasserman"/>
    <x v="1"/>
    <x v="0"/>
    <s v="Tulsa"/>
    <x v="26"/>
    <n v="74133"/>
    <x v="2"/>
    <s v="OFF-SU-10001218"/>
    <x v="1"/>
    <x v="14"/>
    <s v="Fiskars Softgrip Scissors"/>
    <x v="2138"/>
    <x v="0"/>
    <n v="0"/>
    <x v="5245"/>
  </r>
  <r>
    <n v="6420"/>
    <x v="3202"/>
    <x v="0"/>
    <x v="731"/>
    <d v="2013-11-06T00:00:00"/>
    <s v="Standard Class"/>
    <s v="HW-14935"/>
    <s v="Helen Wasserman"/>
    <x v="1"/>
    <x v="0"/>
    <s v="Tulsa"/>
    <x v="26"/>
    <n v="74133"/>
    <x v="2"/>
    <s v="FUR-CH-10002084"/>
    <x v="0"/>
    <x v="1"/>
    <s v="Hon Mobius Operator's Chair"/>
    <x v="2411"/>
    <x v="1"/>
    <n v="0"/>
    <x v="3285"/>
  </r>
  <r>
    <n v="6421"/>
    <x v="3202"/>
    <x v="0"/>
    <x v="731"/>
    <d v="2013-11-06T00:00:00"/>
    <s v="Standard Class"/>
    <s v="HW-14935"/>
    <s v="Helen Wasserman"/>
    <x v="1"/>
    <x v="0"/>
    <s v="Tulsa"/>
    <x v="26"/>
    <n v="74133"/>
    <x v="2"/>
    <s v="OFF-AR-10004269"/>
    <x v="1"/>
    <x v="6"/>
    <s v="Newell 31"/>
    <x v="714"/>
    <x v="1"/>
    <n v="0"/>
    <x v="5246"/>
  </r>
  <r>
    <n v="6422"/>
    <x v="3202"/>
    <x v="0"/>
    <x v="731"/>
    <d v="2013-11-06T00:00:00"/>
    <s v="Standard Class"/>
    <s v="HW-14935"/>
    <s v="Helen Wasserman"/>
    <x v="1"/>
    <x v="0"/>
    <s v="Tulsa"/>
    <x v="26"/>
    <n v="74133"/>
    <x v="2"/>
    <s v="OFF-ST-10001128"/>
    <x v="1"/>
    <x v="4"/>
    <s v="Carina Mini System Audio Rack, Model AR050B"/>
    <x v="743"/>
    <x v="1"/>
    <n v="0"/>
    <x v="5247"/>
  </r>
  <r>
    <n v="6423"/>
    <x v="3203"/>
    <x v="2"/>
    <x v="711"/>
    <d v="2011-08-01T00:00:00"/>
    <s v="Standard Class"/>
    <s v="JO-15145"/>
    <s v="Jack O'Briant"/>
    <x v="1"/>
    <x v="0"/>
    <s v="Draper"/>
    <x v="7"/>
    <n v="84020"/>
    <x v="1"/>
    <s v="TEC-AC-10002006"/>
    <x v="2"/>
    <x v="11"/>
    <s v="Memorex Micro Travel Drive 16 GB"/>
    <x v="4453"/>
    <x v="3"/>
    <n v="0"/>
    <x v="5248"/>
  </r>
  <r>
    <n v="6424"/>
    <x v="3204"/>
    <x v="1"/>
    <x v="1040"/>
    <d v="2012-10-27T00:00:00"/>
    <s v="First Class"/>
    <s v="RD-19660"/>
    <s v="Robert Dilbeck"/>
    <x v="2"/>
    <x v="0"/>
    <s v="Oakland"/>
    <x v="1"/>
    <n v="94601"/>
    <x v="1"/>
    <s v="FUR-CH-10003956"/>
    <x v="0"/>
    <x v="1"/>
    <s v="Novimex High-Tech Fabric Mesh Task Chair"/>
    <x v="4454"/>
    <x v="8"/>
    <n v="0.2"/>
    <x v="5249"/>
  </r>
  <r>
    <n v="6425"/>
    <x v="3205"/>
    <x v="3"/>
    <x v="971"/>
    <d v="2014-08-25T00:00:00"/>
    <s v="Standard Class"/>
    <s v="DO-13645"/>
    <s v="Doug O'Connell"/>
    <x v="0"/>
    <x v="0"/>
    <s v="Lawrence"/>
    <x v="31"/>
    <n v="1841"/>
    <x v="3"/>
    <s v="OFF-PA-10000552"/>
    <x v="1"/>
    <x v="10"/>
    <s v="Xerox 200"/>
    <x v="541"/>
    <x v="1"/>
    <n v="0"/>
    <x v="551"/>
  </r>
  <r>
    <n v="6426"/>
    <x v="3206"/>
    <x v="0"/>
    <x v="454"/>
    <d v="2013-05-28T00:00:00"/>
    <s v="Standard Class"/>
    <s v="CC-12370"/>
    <s v="Christopher Conant"/>
    <x v="0"/>
    <x v="0"/>
    <s v="Philadelphia"/>
    <x v="9"/>
    <n v="19120"/>
    <x v="3"/>
    <s v="TEC-CO-10004722"/>
    <x v="2"/>
    <x v="16"/>
    <s v="Canon imageCLASS 2200 Advanced Copier"/>
    <x v="4455"/>
    <x v="4"/>
    <n v="0.4"/>
    <x v="5250"/>
  </r>
  <r>
    <n v="6427"/>
    <x v="3206"/>
    <x v="0"/>
    <x v="454"/>
    <d v="2013-05-28T00:00:00"/>
    <s v="Standard Class"/>
    <s v="CC-12370"/>
    <s v="Christopher Conant"/>
    <x v="0"/>
    <x v="0"/>
    <s v="Philadelphia"/>
    <x v="9"/>
    <n v="19120"/>
    <x v="3"/>
    <s v="OFF-BI-10004308"/>
    <x v="1"/>
    <x v="8"/>
    <s v="Avery Legal 4-Ring Binder"/>
    <x v="4456"/>
    <x v="7"/>
    <n v="0.7"/>
    <x v="5251"/>
  </r>
  <r>
    <n v="6428"/>
    <x v="3206"/>
    <x v="0"/>
    <x v="454"/>
    <d v="2013-05-28T00:00:00"/>
    <s v="Standard Class"/>
    <s v="CC-12370"/>
    <s v="Christopher Conant"/>
    <x v="0"/>
    <x v="0"/>
    <s v="Philadelphia"/>
    <x v="9"/>
    <n v="19120"/>
    <x v="3"/>
    <s v="OFF-PA-10000029"/>
    <x v="1"/>
    <x v="10"/>
    <s v="Xerox 224"/>
    <x v="563"/>
    <x v="0"/>
    <n v="0.2"/>
    <x v="572"/>
  </r>
  <r>
    <n v="6429"/>
    <x v="3206"/>
    <x v="0"/>
    <x v="454"/>
    <d v="2013-05-28T00:00:00"/>
    <s v="Standard Class"/>
    <s v="CC-12370"/>
    <s v="Christopher Conant"/>
    <x v="0"/>
    <x v="0"/>
    <s v="Philadelphia"/>
    <x v="9"/>
    <n v="19120"/>
    <x v="3"/>
    <s v="TEC-PH-10004080"/>
    <x v="2"/>
    <x v="7"/>
    <s v="Avaya 5410 Digital phone"/>
    <x v="4457"/>
    <x v="1"/>
    <n v="0.4"/>
    <x v="5252"/>
  </r>
  <r>
    <n v="6430"/>
    <x v="3207"/>
    <x v="2"/>
    <x v="935"/>
    <d v="2011-11-07T00:00:00"/>
    <s v="Standard Class"/>
    <s v="SH-20395"/>
    <s v="Shahid Hopkins"/>
    <x v="0"/>
    <x v="0"/>
    <s v="Jacksonville"/>
    <x v="3"/>
    <n v="28540"/>
    <x v="0"/>
    <s v="OFF-ST-10001558"/>
    <x v="1"/>
    <x v="4"/>
    <s v="Acco Perma 4000 Stacking Storage Drawers"/>
    <x v="3346"/>
    <x v="0"/>
    <n v="0.2"/>
    <x v="5253"/>
  </r>
  <r>
    <n v="6431"/>
    <x v="3207"/>
    <x v="2"/>
    <x v="935"/>
    <d v="2011-11-07T00:00:00"/>
    <s v="Standard Class"/>
    <s v="SH-20395"/>
    <s v="Shahid Hopkins"/>
    <x v="0"/>
    <x v="0"/>
    <s v="Jacksonville"/>
    <x v="3"/>
    <n v="28540"/>
    <x v="0"/>
    <s v="FUR-TA-10001768"/>
    <x v="0"/>
    <x v="3"/>
    <s v="Hon Racetrack Conference Tables"/>
    <x v="4458"/>
    <x v="5"/>
    <n v="0.4"/>
    <x v="5254"/>
  </r>
  <r>
    <n v="6432"/>
    <x v="3207"/>
    <x v="2"/>
    <x v="935"/>
    <d v="2011-11-07T00:00:00"/>
    <s v="Standard Class"/>
    <s v="SH-20395"/>
    <s v="Shahid Hopkins"/>
    <x v="0"/>
    <x v="0"/>
    <s v="Jacksonville"/>
    <x v="3"/>
    <n v="28540"/>
    <x v="0"/>
    <s v="OFF-BI-10002982"/>
    <x v="1"/>
    <x v="8"/>
    <s v="Avery Self-Adhesive Photo Pockets for Polaroid Photos"/>
    <x v="4459"/>
    <x v="3"/>
    <n v="0.7"/>
    <x v="5255"/>
  </r>
  <r>
    <n v="6433"/>
    <x v="3207"/>
    <x v="2"/>
    <x v="935"/>
    <d v="2011-11-07T00:00:00"/>
    <s v="Standard Class"/>
    <s v="SH-20395"/>
    <s v="Shahid Hopkins"/>
    <x v="0"/>
    <x v="0"/>
    <s v="Jacksonville"/>
    <x v="3"/>
    <n v="28540"/>
    <x v="0"/>
    <s v="FUR-FU-10001468"/>
    <x v="0"/>
    <x v="5"/>
    <s v="Tenex Antistatic Computer Chair Mats"/>
    <x v="4460"/>
    <x v="1"/>
    <n v="0.2"/>
    <x v="5256"/>
  </r>
  <r>
    <n v="6434"/>
    <x v="3208"/>
    <x v="1"/>
    <x v="1110"/>
    <d v="2012-04-04T00:00:00"/>
    <s v="Standard Class"/>
    <s v="FC-14335"/>
    <s v="Fred Chung"/>
    <x v="1"/>
    <x v="0"/>
    <s v="Chicago"/>
    <x v="10"/>
    <n v="60610"/>
    <x v="2"/>
    <s v="OFF-PA-10001838"/>
    <x v="1"/>
    <x v="10"/>
    <s v="Adams Telephone Message Book W/Dividers/Space For Phone Numbers, 5 1/4&quot;X8 1/2&quot;, 300/Messages"/>
    <x v="4461"/>
    <x v="2"/>
    <n v="0.2"/>
    <x v="5257"/>
  </r>
  <r>
    <n v="6435"/>
    <x v="3208"/>
    <x v="1"/>
    <x v="1110"/>
    <d v="2012-04-04T00:00:00"/>
    <s v="Standard Class"/>
    <s v="FC-14335"/>
    <s v="Fred Chung"/>
    <x v="1"/>
    <x v="0"/>
    <s v="Chicago"/>
    <x v="10"/>
    <n v="60610"/>
    <x v="2"/>
    <s v="TEC-PH-10002890"/>
    <x v="2"/>
    <x v="7"/>
    <s v="AT&amp;T 17929 Lendline Telephone"/>
    <x v="2171"/>
    <x v="2"/>
    <n v="0.2"/>
    <x v="5258"/>
  </r>
  <r>
    <n v="6436"/>
    <x v="3209"/>
    <x v="3"/>
    <x v="837"/>
    <d v="2014-05-30T00:00:00"/>
    <s v="First Class"/>
    <s v="JG-15160"/>
    <s v="James Galang"/>
    <x v="0"/>
    <x v="0"/>
    <s v="Pocatello"/>
    <x v="45"/>
    <n v="83201"/>
    <x v="1"/>
    <s v="FUR-FU-10004963"/>
    <x v="0"/>
    <x v="5"/>
    <s v="Eldon 400 Class Desk Accessories, Black Carbon"/>
    <x v="768"/>
    <x v="4"/>
    <n v="0"/>
    <x v="5259"/>
  </r>
  <r>
    <n v="6437"/>
    <x v="3209"/>
    <x v="3"/>
    <x v="837"/>
    <d v="2014-05-30T00:00:00"/>
    <s v="First Class"/>
    <s v="JG-15160"/>
    <s v="James Galang"/>
    <x v="0"/>
    <x v="0"/>
    <s v="Pocatello"/>
    <x v="45"/>
    <n v="83201"/>
    <x v="1"/>
    <s v="OFF-ST-10000025"/>
    <x v="1"/>
    <x v="4"/>
    <s v="Fellowes Stor/Drawer Steel Plus Storage Drawers"/>
    <x v="4462"/>
    <x v="2"/>
    <n v="0"/>
    <x v="5260"/>
  </r>
  <r>
    <n v="6438"/>
    <x v="3209"/>
    <x v="3"/>
    <x v="837"/>
    <d v="2014-05-30T00:00:00"/>
    <s v="First Class"/>
    <s v="JG-15160"/>
    <s v="James Galang"/>
    <x v="0"/>
    <x v="0"/>
    <s v="Pocatello"/>
    <x v="45"/>
    <n v="83201"/>
    <x v="1"/>
    <s v="TEC-PH-10004389"/>
    <x v="2"/>
    <x v="7"/>
    <s v="Nokia Lumia 925"/>
    <x v="214"/>
    <x v="1"/>
    <n v="0.2"/>
    <x v="216"/>
  </r>
  <r>
    <n v="6439"/>
    <x v="3210"/>
    <x v="3"/>
    <x v="817"/>
    <d v="2014-12-20T00:00:00"/>
    <s v="Standard Class"/>
    <s v="LC-16885"/>
    <s v="Lena Creighton"/>
    <x v="0"/>
    <x v="0"/>
    <s v="Plano"/>
    <x v="5"/>
    <n v="75023"/>
    <x v="2"/>
    <s v="FUR-TA-10000577"/>
    <x v="0"/>
    <x v="3"/>
    <s v="Bretford CR4500 Series Slim Rectangular Table"/>
    <x v="4463"/>
    <x v="4"/>
    <n v="0.3"/>
    <x v="5261"/>
  </r>
  <r>
    <n v="6440"/>
    <x v="3211"/>
    <x v="2"/>
    <x v="777"/>
    <d v="2011-10-06T00:00:00"/>
    <s v="First Class"/>
    <s v="CC-12220"/>
    <s v="Chris Cortes"/>
    <x v="0"/>
    <x v="0"/>
    <s v="New York City"/>
    <x v="15"/>
    <n v="10024"/>
    <x v="3"/>
    <s v="FUR-CH-10003298"/>
    <x v="0"/>
    <x v="1"/>
    <s v="Office Star - Contemporary Task Swivel chair with Loop Arms, Charcoal"/>
    <x v="4464"/>
    <x v="2"/>
    <n v="0.1"/>
    <x v="5262"/>
  </r>
  <r>
    <n v="6441"/>
    <x v="3212"/>
    <x v="0"/>
    <x v="63"/>
    <d v="2013-10-21T00:00:00"/>
    <s v="Standard Class"/>
    <s v="BW-11110"/>
    <s v="Bart Watters"/>
    <x v="1"/>
    <x v="0"/>
    <s v="New York City"/>
    <x v="15"/>
    <n v="10024"/>
    <x v="3"/>
    <s v="OFF-AR-10001860"/>
    <x v="1"/>
    <x v="6"/>
    <s v="BIC Liqua Brite Liner"/>
    <x v="2890"/>
    <x v="2"/>
    <n v="0"/>
    <x v="3213"/>
  </r>
  <r>
    <n v="6442"/>
    <x v="3212"/>
    <x v="0"/>
    <x v="63"/>
    <d v="2013-10-21T00:00:00"/>
    <s v="Standard Class"/>
    <s v="BW-11110"/>
    <s v="Bart Watters"/>
    <x v="1"/>
    <x v="0"/>
    <s v="New York City"/>
    <x v="15"/>
    <n v="10024"/>
    <x v="3"/>
    <s v="OFF-ST-10003123"/>
    <x v="1"/>
    <x v="4"/>
    <s v="Fellowes Bases and Tops For Staxonsteel/High-Stak Systems"/>
    <x v="4191"/>
    <x v="1"/>
    <n v="0"/>
    <x v="4877"/>
  </r>
  <r>
    <n v="6443"/>
    <x v="3212"/>
    <x v="0"/>
    <x v="63"/>
    <d v="2013-10-21T00:00:00"/>
    <s v="Standard Class"/>
    <s v="BW-11110"/>
    <s v="Bart Watters"/>
    <x v="1"/>
    <x v="0"/>
    <s v="New York City"/>
    <x v="15"/>
    <n v="10024"/>
    <x v="3"/>
    <s v="OFF-PA-10001295"/>
    <x v="1"/>
    <x v="10"/>
    <s v="Computer Printout Paper with Letter-Trim Perforations"/>
    <x v="2479"/>
    <x v="0"/>
    <n v="0"/>
    <x v="2714"/>
  </r>
  <r>
    <n v="6444"/>
    <x v="3212"/>
    <x v="0"/>
    <x v="63"/>
    <d v="2013-10-21T00:00:00"/>
    <s v="Standard Class"/>
    <s v="BW-11110"/>
    <s v="Bart Watters"/>
    <x v="1"/>
    <x v="0"/>
    <s v="New York City"/>
    <x v="15"/>
    <n v="10024"/>
    <x v="3"/>
    <s v="OFF-LA-10000407"/>
    <x v="1"/>
    <x v="2"/>
    <s v="Avery White Multi-Purpose Labels"/>
    <x v="1691"/>
    <x v="2"/>
    <n v="0"/>
    <x v="5263"/>
  </r>
  <r>
    <n v="6445"/>
    <x v="3212"/>
    <x v="0"/>
    <x v="63"/>
    <d v="2013-10-21T00:00:00"/>
    <s v="Standard Class"/>
    <s v="BW-11110"/>
    <s v="Bart Watters"/>
    <x v="1"/>
    <x v="0"/>
    <s v="New York City"/>
    <x v="15"/>
    <n v="10024"/>
    <x v="3"/>
    <s v="FUR-FU-10003535"/>
    <x v="0"/>
    <x v="5"/>
    <s v="Howard Miller Distant Time Traveler Alarm Clock"/>
    <x v="4465"/>
    <x v="1"/>
    <n v="0"/>
    <x v="5264"/>
  </r>
  <r>
    <n v="6446"/>
    <x v="3213"/>
    <x v="1"/>
    <x v="616"/>
    <d v="2012-03-10T00:00:00"/>
    <s v="Standard Class"/>
    <s v="JJ-15445"/>
    <s v="Jennifer Jackson"/>
    <x v="0"/>
    <x v="0"/>
    <s v="Chicago"/>
    <x v="10"/>
    <n v="60623"/>
    <x v="2"/>
    <s v="OFF-FA-10000611"/>
    <x v="1"/>
    <x v="13"/>
    <s v="Binder Clips by OIC"/>
    <x v="4466"/>
    <x v="5"/>
    <n v="0.2"/>
    <x v="5265"/>
  </r>
  <r>
    <n v="6447"/>
    <x v="3214"/>
    <x v="3"/>
    <x v="168"/>
    <d v="2014-03-07T00:00:00"/>
    <s v="Second Class"/>
    <s v="TT-21460"/>
    <s v="Tonja Turnell"/>
    <x v="2"/>
    <x v="0"/>
    <s v="Houston"/>
    <x v="5"/>
    <n v="77095"/>
    <x v="2"/>
    <s v="FUR-FU-10004848"/>
    <x v="0"/>
    <x v="5"/>
    <s v="Howard Miller 13-3/4&quot; Diameter Brushed Chrome Round Wall Clock"/>
    <x v="4467"/>
    <x v="2"/>
    <n v="0.6"/>
    <x v="5266"/>
  </r>
  <r>
    <n v="6448"/>
    <x v="3214"/>
    <x v="3"/>
    <x v="168"/>
    <d v="2014-03-07T00:00:00"/>
    <s v="Second Class"/>
    <s v="TT-21460"/>
    <s v="Tonja Turnell"/>
    <x v="2"/>
    <x v="0"/>
    <s v="Houston"/>
    <x v="5"/>
    <n v="77095"/>
    <x v="2"/>
    <s v="OFF-LA-10002381"/>
    <x v="1"/>
    <x v="2"/>
    <s v="Avery 497"/>
    <x v="4468"/>
    <x v="7"/>
    <n v="0.2"/>
    <x v="5267"/>
  </r>
  <r>
    <n v="6449"/>
    <x v="3214"/>
    <x v="3"/>
    <x v="168"/>
    <d v="2014-03-07T00:00:00"/>
    <s v="Second Class"/>
    <s v="TT-21460"/>
    <s v="Tonja Turnell"/>
    <x v="2"/>
    <x v="0"/>
    <s v="Houston"/>
    <x v="5"/>
    <n v="77095"/>
    <x v="2"/>
    <s v="OFF-ST-10000918"/>
    <x v="1"/>
    <x v="4"/>
    <s v="Crate-A-Files"/>
    <x v="525"/>
    <x v="7"/>
    <n v="0.2"/>
    <x v="5268"/>
  </r>
  <r>
    <n v="6450"/>
    <x v="3215"/>
    <x v="1"/>
    <x v="12"/>
    <d v="2012-09-29T00:00:00"/>
    <s v="Standard Class"/>
    <s v="EH-13990"/>
    <s v="Erica Hackney"/>
    <x v="0"/>
    <x v="0"/>
    <s v="Meriden"/>
    <x v="29"/>
    <n v="6450"/>
    <x v="3"/>
    <s v="OFF-BI-10000822"/>
    <x v="1"/>
    <x v="8"/>
    <s v="Acco PRESSTEX Data Binder with Storage Hooks, Light Blue, 9 1/2&quot; X 11&quot;"/>
    <x v="4469"/>
    <x v="0"/>
    <n v="0"/>
    <x v="5269"/>
  </r>
  <r>
    <n v="6451"/>
    <x v="3215"/>
    <x v="1"/>
    <x v="12"/>
    <d v="2012-09-29T00:00:00"/>
    <s v="Standard Class"/>
    <s v="EH-13990"/>
    <s v="Erica Hackney"/>
    <x v="0"/>
    <x v="0"/>
    <s v="Meriden"/>
    <x v="29"/>
    <n v="6450"/>
    <x v="3"/>
    <s v="OFF-PA-10002222"/>
    <x v="1"/>
    <x v="10"/>
    <s v="Xerox Color Copier Paper, 11&quot; x 17&quot;, Ream"/>
    <x v="1846"/>
    <x v="0"/>
    <n v="0"/>
    <x v="1981"/>
  </r>
  <r>
    <n v="6452"/>
    <x v="3215"/>
    <x v="1"/>
    <x v="12"/>
    <d v="2012-09-29T00:00:00"/>
    <s v="Standard Class"/>
    <s v="EH-13990"/>
    <s v="Erica Hackney"/>
    <x v="0"/>
    <x v="0"/>
    <s v="Meriden"/>
    <x v="29"/>
    <n v="6450"/>
    <x v="3"/>
    <s v="OFF-AR-10004930"/>
    <x v="1"/>
    <x v="6"/>
    <s v="Turquoise Lead Holder with Pocket Clip"/>
    <x v="4470"/>
    <x v="7"/>
    <n v="0"/>
    <x v="5270"/>
  </r>
  <r>
    <n v="6453"/>
    <x v="3216"/>
    <x v="1"/>
    <x v="546"/>
    <d v="2012-12-23T00:00:00"/>
    <s v="Second Class"/>
    <s v="PR-18880"/>
    <s v="Patrick Ryan"/>
    <x v="0"/>
    <x v="0"/>
    <s v="Glenview"/>
    <x v="10"/>
    <n v="60025"/>
    <x v="2"/>
    <s v="TEC-PH-10001750"/>
    <x v="2"/>
    <x v="7"/>
    <s v="Samsung Rugby III"/>
    <x v="3180"/>
    <x v="1"/>
    <n v="0.2"/>
    <x v="3581"/>
  </r>
  <r>
    <n v="6454"/>
    <x v="3217"/>
    <x v="1"/>
    <x v="1049"/>
    <d v="2012-10-13T00:00:00"/>
    <s v="Standard Class"/>
    <s v="BT-11680"/>
    <s v="Brian Thompson"/>
    <x v="0"/>
    <x v="0"/>
    <s v="Houston"/>
    <x v="5"/>
    <n v="77036"/>
    <x v="2"/>
    <s v="OFF-AR-10000657"/>
    <x v="1"/>
    <x v="6"/>
    <s v="Binney &amp; Smith inkTank Desk Highlighter, Chisel Tip, Yellow, 12/Box"/>
    <x v="4471"/>
    <x v="0"/>
    <n v="0.2"/>
    <x v="5271"/>
  </r>
  <r>
    <n v="6455"/>
    <x v="3218"/>
    <x v="3"/>
    <x v="689"/>
    <d v="2014-08-04T00:00:00"/>
    <s v="First Class"/>
    <s v="EC-14050"/>
    <s v="Erin Creighton"/>
    <x v="0"/>
    <x v="0"/>
    <s v="San Francisco"/>
    <x v="1"/>
    <n v="94110"/>
    <x v="1"/>
    <s v="OFF-ST-10003442"/>
    <x v="1"/>
    <x v="4"/>
    <s v="Eldon Portable Mobile Manager"/>
    <x v="403"/>
    <x v="0"/>
    <n v="0"/>
    <x v="2042"/>
  </r>
  <r>
    <n v="6456"/>
    <x v="3218"/>
    <x v="3"/>
    <x v="689"/>
    <d v="2014-08-04T00:00:00"/>
    <s v="First Class"/>
    <s v="EC-14050"/>
    <s v="Erin Creighton"/>
    <x v="0"/>
    <x v="0"/>
    <s v="San Francisco"/>
    <x v="1"/>
    <n v="94110"/>
    <x v="1"/>
    <s v="FUR-FU-10003142"/>
    <x v="0"/>
    <x v="5"/>
    <s v="Master Big Foot Doorstop, Beige"/>
    <x v="3322"/>
    <x v="3"/>
    <n v="0"/>
    <x v="5272"/>
  </r>
  <r>
    <n v="6457"/>
    <x v="3219"/>
    <x v="2"/>
    <x v="79"/>
    <d v="2011-08-11T00:00:00"/>
    <s v="Standard Class"/>
    <s v="SP-20650"/>
    <s v="Stephanie Phelps"/>
    <x v="1"/>
    <x v="0"/>
    <s v="New York City"/>
    <x v="15"/>
    <n v="10009"/>
    <x v="3"/>
    <s v="TEC-PH-10002468"/>
    <x v="2"/>
    <x v="7"/>
    <s v="Plantronics CS 50-USB - headset - Convertible, Monaural"/>
    <x v="4472"/>
    <x v="7"/>
    <n v="0"/>
    <x v="5273"/>
  </r>
  <r>
    <n v="6458"/>
    <x v="3219"/>
    <x v="2"/>
    <x v="79"/>
    <d v="2011-08-11T00:00:00"/>
    <s v="Standard Class"/>
    <s v="SP-20650"/>
    <s v="Stephanie Phelps"/>
    <x v="1"/>
    <x v="0"/>
    <s v="New York City"/>
    <x v="15"/>
    <n v="10009"/>
    <x v="3"/>
    <s v="OFF-AR-10004165"/>
    <x v="1"/>
    <x v="6"/>
    <s v="Binney &amp; Smith inkTank Erasable Pocket Highlighter, Chisel Tip, Yellow"/>
    <x v="4473"/>
    <x v="3"/>
    <n v="0"/>
    <x v="5274"/>
  </r>
  <r>
    <n v="6459"/>
    <x v="3220"/>
    <x v="3"/>
    <x v="304"/>
    <d v="2014-05-18T00:00:00"/>
    <s v="First Class"/>
    <s v="AJ-10780"/>
    <s v="Anthony Jacobs"/>
    <x v="1"/>
    <x v="0"/>
    <s v="Baltimore"/>
    <x v="39"/>
    <n v="21215"/>
    <x v="3"/>
    <s v="OFF-AR-10001919"/>
    <x v="1"/>
    <x v="6"/>
    <s v="OIC #2 Pencils, Medium Soft"/>
    <x v="1061"/>
    <x v="0"/>
    <n v="0"/>
    <x v="1102"/>
  </r>
  <r>
    <n v="6460"/>
    <x v="3220"/>
    <x v="3"/>
    <x v="304"/>
    <d v="2014-05-18T00:00:00"/>
    <s v="First Class"/>
    <s v="AJ-10780"/>
    <s v="Anthony Jacobs"/>
    <x v="1"/>
    <x v="0"/>
    <s v="Baltimore"/>
    <x v="39"/>
    <n v="21215"/>
    <x v="3"/>
    <s v="OFF-AR-10003045"/>
    <x v="1"/>
    <x v="6"/>
    <s v="Prang Colored Pencils"/>
    <x v="456"/>
    <x v="2"/>
    <n v="0"/>
    <x v="467"/>
  </r>
  <r>
    <n v="6461"/>
    <x v="3220"/>
    <x v="3"/>
    <x v="304"/>
    <d v="2014-05-18T00:00:00"/>
    <s v="First Class"/>
    <s v="AJ-10780"/>
    <s v="Anthony Jacobs"/>
    <x v="1"/>
    <x v="0"/>
    <s v="Baltimore"/>
    <x v="39"/>
    <n v="21215"/>
    <x v="3"/>
    <s v="OFF-AR-10003338"/>
    <x v="1"/>
    <x v="6"/>
    <s v="Eberhard Faber 3 1/2&quot; Golf Pencils"/>
    <x v="4474"/>
    <x v="2"/>
    <n v="0"/>
    <x v="5275"/>
  </r>
  <r>
    <n v="6462"/>
    <x v="3220"/>
    <x v="3"/>
    <x v="304"/>
    <d v="2014-05-18T00:00:00"/>
    <s v="First Class"/>
    <s v="AJ-10780"/>
    <s v="Anthony Jacobs"/>
    <x v="1"/>
    <x v="0"/>
    <s v="Baltimore"/>
    <x v="39"/>
    <n v="21215"/>
    <x v="3"/>
    <s v="TEC-AC-10003280"/>
    <x v="2"/>
    <x v="11"/>
    <s v="Belkin F8E887 USB Wired Ergonomic Keyboard"/>
    <x v="1324"/>
    <x v="1"/>
    <n v="0"/>
    <x v="2965"/>
  </r>
  <r>
    <n v="6463"/>
    <x v="3220"/>
    <x v="3"/>
    <x v="304"/>
    <d v="2014-05-18T00:00:00"/>
    <s v="First Class"/>
    <s v="AJ-10780"/>
    <s v="Anthony Jacobs"/>
    <x v="1"/>
    <x v="0"/>
    <s v="Baltimore"/>
    <x v="39"/>
    <n v="21215"/>
    <x v="3"/>
    <s v="FUR-CH-10003298"/>
    <x v="0"/>
    <x v="1"/>
    <s v="Office Star - Contemporary Task Swivel chair with Loop Arms, Charcoal"/>
    <x v="0"/>
    <x v="0"/>
    <n v="0"/>
    <x v="5276"/>
  </r>
  <r>
    <n v="6464"/>
    <x v="3220"/>
    <x v="3"/>
    <x v="304"/>
    <d v="2014-05-18T00:00:00"/>
    <s v="First Class"/>
    <s v="AJ-10780"/>
    <s v="Anthony Jacobs"/>
    <x v="1"/>
    <x v="0"/>
    <s v="Baltimore"/>
    <x v="39"/>
    <n v="21215"/>
    <x v="3"/>
    <s v="OFF-LA-10004544"/>
    <x v="1"/>
    <x v="2"/>
    <s v="Avery 505"/>
    <x v="3066"/>
    <x v="2"/>
    <n v="0"/>
    <x v="3430"/>
  </r>
  <r>
    <n v="6465"/>
    <x v="3221"/>
    <x v="0"/>
    <x v="897"/>
    <d v="2013-09-29T00:00:00"/>
    <s v="Standard Class"/>
    <s v="AS-10630"/>
    <s v="Ann Steele"/>
    <x v="2"/>
    <x v="0"/>
    <s v="Louisville"/>
    <x v="0"/>
    <n v="40214"/>
    <x v="0"/>
    <s v="FUR-FU-10004586"/>
    <x v="0"/>
    <x v="5"/>
    <s v="G.E. Longer-Life Indoor Recessed Floodlight Bulbs"/>
    <x v="2537"/>
    <x v="0"/>
    <n v="0"/>
    <x v="2782"/>
  </r>
  <r>
    <n v="6466"/>
    <x v="3222"/>
    <x v="1"/>
    <x v="50"/>
    <d v="2012-11-17T00:00:00"/>
    <s v="Standard Class"/>
    <s v="AA-10375"/>
    <s v="Allen Armold"/>
    <x v="0"/>
    <x v="0"/>
    <s v="Lebanon"/>
    <x v="18"/>
    <n v="37087"/>
    <x v="0"/>
    <s v="OFF-ST-10003572"/>
    <x v="1"/>
    <x v="4"/>
    <s v="Portfile Personal File Boxes"/>
    <x v="4475"/>
    <x v="5"/>
    <n v="0.2"/>
    <x v="5277"/>
  </r>
  <r>
    <n v="6467"/>
    <x v="3223"/>
    <x v="3"/>
    <x v="1053"/>
    <d v="2014-05-26T00:00:00"/>
    <s v="Second Class"/>
    <s v="EH-13945"/>
    <s v="Eric Hoffmann"/>
    <x v="0"/>
    <x v="0"/>
    <s v="Los Angeles"/>
    <x v="1"/>
    <n v="90008"/>
    <x v="1"/>
    <s v="TEC-AC-10002331"/>
    <x v="2"/>
    <x v="11"/>
    <s v="Maxell 74 Minute CDR, 10/Pack"/>
    <x v="3776"/>
    <x v="3"/>
    <n v="0"/>
    <x v="5278"/>
  </r>
  <r>
    <n v="6468"/>
    <x v="3224"/>
    <x v="0"/>
    <x v="499"/>
    <d v="2013-12-09T00:00:00"/>
    <s v="Standard Class"/>
    <s v="DB-13270"/>
    <s v="Deborah Brumfield"/>
    <x v="2"/>
    <x v="0"/>
    <s v="Providence"/>
    <x v="34"/>
    <n v="2908"/>
    <x v="3"/>
    <s v="OFF-ST-10000142"/>
    <x v="1"/>
    <x v="4"/>
    <s v="Deluxe Rollaway Locking File with Drawer"/>
    <x v="4476"/>
    <x v="2"/>
    <n v="0"/>
    <x v="5279"/>
  </r>
  <r>
    <n v="6469"/>
    <x v="3224"/>
    <x v="0"/>
    <x v="499"/>
    <d v="2013-12-09T00:00:00"/>
    <s v="Standard Class"/>
    <s v="DB-13270"/>
    <s v="Deborah Brumfield"/>
    <x v="2"/>
    <x v="0"/>
    <s v="Providence"/>
    <x v="34"/>
    <n v="2908"/>
    <x v="3"/>
    <s v="TEC-PH-10000441"/>
    <x v="2"/>
    <x v="7"/>
    <s v="VTech DS6151"/>
    <x v="3211"/>
    <x v="2"/>
    <n v="0"/>
    <x v="5069"/>
  </r>
  <r>
    <n v="6470"/>
    <x v="3224"/>
    <x v="0"/>
    <x v="499"/>
    <d v="2013-12-09T00:00:00"/>
    <s v="Standard Class"/>
    <s v="DB-13270"/>
    <s v="Deborah Brumfield"/>
    <x v="2"/>
    <x v="0"/>
    <s v="Providence"/>
    <x v="34"/>
    <n v="2908"/>
    <x v="3"/>
    <s v="FUR-FU-10004864"/>
    <x v="0"/>
    <x v="5"/>
    <s v="Eldon 500 Class Desk Accessories"/>
    <x v="4477"/>
    <x v="5"/>
    <n v="0"/>
    <x v="5280"/>
  </r>
  <r>
    <n v="6471"/>
    <x v="3225"/>
    <x v="1"/>
    <x v="1111"/>
    <d v="2012-09-02T00:00:00"/>
    <s v="Standard Class"/>
    <s v="CC-12100"/>
    <s v="Chad Cunningham"/>
    <x v="2"/>
    <x v="0"/>
    <s v="Detroit"/>
    <x v="12"/>
    <n v="48234"/>
    <x v="2"/>
    <s v="TEC-PH-10001750"/>
    <x v="2"/>
    <x v="7"/>
    <s v="Samsung Rugby III"/>
    <x v="203"/>
    <x v="0"/>
    <n v="0"/>
    <x v="205"/>
  </r>
  <r>
    <n v="6472"/>
    <x v="3225"/>
    <x v="1"/>
    <x v="1111"/>
    <d v="2012-09-02T00:00:00"/>
    <s v="Standard Class"/>
    <s v="CC-12100"/>
    <s v="Chad Cunningham"/>
    <x v="2"/>
    <x v="0"/>
    <s v="Detroit"/>
    <x v="12"/>
    <n v="48234"/>
    <x v="2"/>
    <s v="TEC-AC-10004510"/>
    <x v="2"/>
    <x v="11"/>
    <s v="Logitech Desktop MK120 Mouse and keyboard Combo"/>
    <x v="4478"/>
    <x v="3"/>
    <n v="0"/>
    <x v="5281"/>
  </r>
  <r>
    <n v="6473"/>
    <x v="3226"/>
    <x v="2"/>
    <x v="571"/>
    <d v="2011-06-10T00:00:00"/>
    <s v="Standard Class"/>
    <s v="VT-21700"/>
    <s v="Valerie Takahito"/>
    <x v="2"/>
    <x v="0"/>
    <s v="Houston"/>
    <x v="5"/>
    <n v="77070"/>
    <x v="2"/>
    <s v="OFF-LA-10001074"/>
    <x v="1"/>
    <x v="2"/>
    <s v="Round Specialty Laser Printer Labels"/>
    <x v="318"/>
    <x v="12"/>
    <n v="0.2"/>
    <x v="324"/>
  </r>
  <r>
    <n v="6474"/>
    <x v="3227"/>
    <x v="0"/>
    <x v="196"/>
    <d v="2013-03-21T00:00:00"/>
    <s v="Second Class"/>
    <s v="DB-13060"/>
    <s v="Dave Brooks"/>
    <x v="0"/>
    <x v="0"/>
    <s v="Columbia"/>
    <x v="18"/>
    <n v="38401"/>
    <x v="0"/>
    <s v="OFF-AP-10003590"/>
    <x v="1"/>
    <x v="9"/>
    <s v="Hoover WindTunnel Plus Canister Vacuum"/>
    <x v="4479"/>
    <x v="1"/>
    <n v="0.2"/>
    <x v="5282"/>
  </r>
  <r>
    <n v="6475"/>
    <x v="3228"/>
    <x v="2"/>
    <x v="1112"/>
    <d v="2011-01-16T00:00:00"/>
    <s v="First Class"/>
    <s v="BS-11590"/>
    <s v="Brendan Sweed"/>
    <x v="1"/>
    <x v="0"/>
    <s v="Philadelphia"/>
    <x v="9"/>
    <n v="19140"/>
    <x v="3"/>
    <s v="FUR-BO-10003433"/>
    <x v="0"/>
    <x v="0"/>
    <s v="Sauder Cornerstone Collection Library"/>
    <x v="1168"/>
    <x v="4"/>
    <n v="0.5"/>
    <x v="5283"/>
  </r>
  <r>
    <n v="6476"/>
    <x v="3229"/>
    <x v="3"/>
    <x v="95"/>
    <d v="2014-06-11T00:00:00"/>
    <s v="Standard Class"/>
    <s v="NR-18550"/>
    <s v="Nick Radford"/>
    <x v="0"/>
    <x v="0"/>
    <s v="Pembroke Pines"/>
    <x v="2"/>
    <n v="33024"/>
    <x v="0"/>
    <s v="OFF-BI-10002432"/>
    <x v="1"/>
    <x v="8"/>
    <s v="Wilson Jones Standard D-Ring Binders"/>
    <x v="4480"/>
    <x v="1"/>
    <n v="0.7"/>
    <x v="5284"/>
  </r>
  <r>
    <n v="6477"/>
    <x v="3229"/>
    <x v="3"/>
    <x v="95"/>
    <d v="2014-06-11T00:00:00"/>
    <s v="Standard Class"/>
    <s v="NR-18550"/>
    <s v="Nick Radford"/>
    <x v="0"/>
    <x v="0"/>
    <s v="Pembroke Pines"/>
    <x v="2"/>
    <n v="33024"/>
    <x v="0"/>
    <s v="OFF-AP-10003622"/>
    <x v="1"/>
    <x v="9"/>
    <s v="Bravo II Megaboss 12-Amp Hard Body Upright, Replacement Belts, 2 Belts per Pack"/>
    <x v="4481"/>
    <x v="0"/>
    <n v="0.2"/>
    <x v="5285"/>
  </r>
  <r>
    <n v="6478"/>
    <x v="3229"/>
    <x v="3"/>
    <x v="95"/>
    <d v="2014-06-11T00:00:00"/>
    <s v="Standard Class"/>
    <s v="NR-18550"/>
    <s v="Nick Radford"/>
    <x v="0"/>
    <x v="0"/>
    <s v="Pembroke Pines"/>
    <x v="2"/>
    <n v="33024"/>
    <x v="0"/>
    <s v="TEC-AC-10003832"/>
    <x v="2"/>
    <x v="11"/>
    <s v="Logitech P710e Mobile Speakerphone"/>
    <x v="4482"/>
    <x v="7"/>
    <n v="0.2"/>
    <x v="5286"/>
  </r>
  <r>
    <n v="6479"/>
    <x v="3229"/>
    <x v="3"/>
    <x v="95"/>
    <d v="2014-06-11T00:00:00"/>
    <s v="Standard Class"/>
    <s v="NR-18550"/>
    <s v="Nick Radford"/>
    <x v="0"/>
    <x v="0"/>
    <s v="Pembroke Pines"/>
    <x v="2"/>
    <n v="33024"/>
    <x v="0"/>
    <s v="OFF-PA-10000809"/>
    <x v="1"/>
    <x v="10"/>
    <s v="Xerox 206"/>
    <x v="12"/>
    <x v="1"/>
    <n v="0.2"/>
    <x v="12"/>
  </r>
  <r>
    <n v="6480"/>
    <x v="3229"/>
    <x v="3"/>
    <x v="95"/>
    <d v="2014-06-11T00:00:00"/>
    <s v="Standard Class"/>
    <s v="NR-18550"/>
    <s v="Nick Radford"/>
    <x v="0"/>
    <x v="0"/>
    <s v="Pembroke Pines"/>
    <x v="2"/>
    <n v="33024"/>
    <x v="0"/>
    <s v="TEC-PH-10000441"/>
    <x v="2"/>
    <x v="7"/>
    <s v="VTech DS6151"/>
    <x v="4483"/>
    <x v="2"/>
    <n v="0.2"/>
    <x v="5287"/>
  </r>
  <r>
    <n v="6481"/>
    <x v="3229"/>
    <x v="3"/>
    <x v="95"/>
    <d v="2014-06-11T00:00:00"/>
    <s v="Standard Class"/>
    <s v="NR-18550"/>
    <s v="Nick Radford"/>
    <x v="0"/>
    <x v="0"/>
    <s v="Pembroke Pines"/>
    <x v="2"/>
    <n v="33024"/>
    <x v="0"/>
    <s v="OFF-AP-10002287"/>
    <x v="1"/>
    <x v="9"/>
    <s v="Eureka Sanitaire  Multi-Pro Heavy-Duty Upright, Disposable Bags"/>
    <x v="4484"/>
    <x v="3"/>
    <n v="0.2"/>
    <x v="5288"/>
  </r>
  <r>
    <n v="6482"/>
    <x v="3229"/>
    <x v="3"/>
    <x v="95"/>
    <d v="2014-06-11T00:00:00"/>
    <s v="Standard Class"/>
    <s v="NR-18550"/>
    <s v="Nick Radford"/>
    <x v="0"/>
    <x v="0"/>
    <s v="Pembroke Pines"/>
    <x v="2"/>
    <n v="33024"/>
    <x v="0"/>
    <s v="FUR-BO-10002824"/>
    <x v="0"/>
    <x v="0"/>
    <s v="Bush Mission Pointe Library"/>
    <x v="475"/>
    <x v="0"/>
    <n v="0.2"/>
    <x v="232"/>
  </r>
  <r>
    <n v="6483"/>
    <x v="3229"/>
    <x v="3"/>
    <x v="95"/>
    <d v="2014-06-11T00:00:00"/>
    <s v="Standard Class"/>
    <s v="NR-18550"/>
    <s v="Nick Radford"/>
    <x v="0"/>
    <x v="0"/>
    <s v="Pembroke Pines"/>
    <x v="2"/>
    <n v="33024"/>
    <x v="0"/>
    <s v="TEC-AC-10002942"/>
    <x v="2"/>
    <x v="11"/>
    <s v="WD My Passport Ultra 1TB Portable External Hard Drive"/>
    <x v="4485"/>
    <x v="0"/>
    <n v="0.2"/>
    <x v="5289"/>
  </r>
  <r>
    <n v="6484"/>
    <x v="3230"/>
    <x v="3"/>
    <x v="95"/>
    <d v="2014-06-10T00:00:00"/>
    <s v="Standard Class"/>
    <s v="KN-16390"/>
    <s v="Katherine Nockton"/>
    <x v="1"/>
    <x v="0"/>
    <s v="New York City"/>
    <x v="15"/>
    <n v="10011"/>
    <x v="3"/>
    <s v="FUR-TA-10001932"/>
    <x v="0"/>
    <x v="3"/>
    <s v="Chromcraft 48&quot; x 96&quot; Racetrack Double Pedestal Table"/>
    <x v="4486"/>
    <x v="0"/>
    <n v="0.4"/>
    <x v="5290"/>
  </r>
  <r>
    <n v="6485"/>
    <x v="3230"/>
    <x v="3"/>
    <x v="95"/>
    <d v="2014-06-10T00:00:00"/>
    <s v="Standard Class"/>
    <s v="KN-16390"/>
    <s v="Katherine Nockton"/>
    <x v="1"/>
    <x v="0"/>
    <s v="New York City"/>
    <x v="15"/>
    <n v="10011"/>
    <x v="3"/>
    <s v="TEC-MA-10003173"/>
    <x v="2"/>
    <x v="15"/>
    <s v="Hewlett-Packard 300S Scientific Calculator"/>
    <x v="4487"/>
    <x v="5"/>
    <n v="0"/>
    <x v="5291"/>
  </r>
  <r>
    <n v="6486"/>
    <x v="3230"/>
    <x v="3"/>
    <x v="95"/>
    <d v="2014-06-10T00:00:00"/>
    <s v="Standard Class"/>
    <s v="KN-16390"/>
    <s v="Katherine Nockton"/>
    <x v="1"/>
    <x v="0"/>
    <s v="New York City"/>
    <x v="15"/>
    <n v="10011"/>
    <x v="3"/>
    <s v="OFF-PA-10004156"/>
    <x v="1"/>
    <x v="10"/>
    <s v="Xerox 188"/>
    <x v="1568"/>
    <x v="4"/>
    <n v="0"/>
    <x v="4882"/>
  </r>
  <r>
    <n v="6487"/>
    <x v="3231"/>
    <x v="1"/>
    <x v="1113"/>
    <d v="2012-03-26T00:00:00"/>
    <s v="Standard Class"/>
    <s v="JW-16075"/>
    <s v="Julia West"/>
    <x v="0"/>
    <x v="0"/>
    <s v="Jacksonville"/>
    <x v="3"/>
    <n v="28540"/>
    <x v="0"/>
    <s v="OFF-AP-10002945"/>
    <x v="1"/>
    <x v="9"/>
    <s v="Honeywell Enviracaire Portable HEPA Air Cleaner for 17' x 22' Room"/>
    <x v="4488"/>
    <x v="4"/>
    <n v="0.2"/>
    <x v="5292"/>
  </r>
  <r>
    <n v="6488"/>
    <x v="3231"/>
    <x v="1"/>
    <x v="1113"/>
    <d v="2012-03-26T00:00:00"/>
    <s v="Standard Class"/>
    <s v="JW-16075"/>
    <s v="Julia West"/>
    <x v="0"/>
    <x v="0"/>
    <s v="Jacksonville"/>
    <x v="3"/>
    <n v="28540"/>
    <x v="0"/>
    <s v="OFF-BI-10000948"/>
    <x v="1"/>
    <x v="8"/>
    <s v="GBC Laser Imprintable Binding System Covers, Desert Sand"/>
    <x v="4489"/>
    <x v="1"/>
    <n v="0.7"/>
    <x v="5293"/>
  </r>
  <r>
    <n v="6489"/>
    <x v="3231"/>
    <x v="1"/>
    <x v="1113"/>
    <d v="2012-03-26T00:00:00"/>
    <s v="Standard Class"/>
    <s v="JW-16075"/>
    <s v="Julia West"/>
    <x v="0"/>
    <x v="0"/>
    <s v="Jacksonville"/>
    <x v="3"/>
    <n v="28540"/>
    <x v="0"/>
    <s v="OFF-PA-10002254"/>
    <x v="1"/>
    <x v="10"/>
    <s v="Xerox 1883"/>
    <x v="4490"/>
    <x v="9"/>
    <n v="0.2"/>
    <x v="5294"/>
  </r>
  <r>
    <n v="6490"/>
    <x v="3232"/>
    <x v="3"/>
    <x v="20"/>
    <d v="2014-09-25T00:00:00"/>
    <s v="Standard Class"/>
    <s v="JM-15535"/>
    <s v="Jessica Myrick"/>
    <x v="0"/>
    <x v="0"/>
    <s v="New York City"/>
    <x v="15"/>
    <n v="10011"/>
    <x v="3"/>
    <s v="OFF-PA-10004782"/>
    <x v="1"/>
    <x v="10"/>
    <s v="Xerox 228"/>
    <x v="56"/>
    <x v="2"/>
    <n v="0"/>
    <x v="56"/>
  </r>
  <r>
    <n v="6491"/>
    <x v="3233"/>
    <x v="2"/>
    <x v="1114"/>
    <d v="2011-09-19T00:00:00"/>
    <s v="Standard Class"/>
    <s v="MF-18250"/>
    <s v="Monica Federle"/>
    <x v="1"/>
    <x v="0"/>
    <s v="Philadelphia"/>
    <x v="9"/>
    <n v="19120"/>
    <x v="3"/>
    <s v="FUR-FU-10000222"/>
    <x v="0"/>
    <x v="5"/>
    <s v="Seth Thomas 16&quot; Steel Case Clock"/>
    <x v="4491"/>
    <x v="4"/>
    <n v="0.2"/>
    <x v="5295"/>
  </r>
  <r>
    <n v="6492"/>
    <x v="3234"/>
    <x v="0"/>
    <x v="73"/>
    <d v="2013-11-26T00:00:00"/>
    <s v="Standard Class"/>
    <s v="FA-14230"/>
    <s v="Frank Atkinson"/>
    <x v="1"/>
    <x v="0"/>
    <s v="Orlando"/>
    <x v="2"/>
    <n v="32839"/>
    <x v="0"/>
    <s v="FUR-BO-10004695"/>
    <x v="0"/>
    <x v="0"/>
    <s v="O'Sullivan 2-Door Barrister Bookcase in Odessa Pine"/>
    <x v="4492"/>
    <x v="0"/>
    <n v="0.2"/>
    <x v="5296"/>
  </r>
  <r>
    <n v="6493"/>
    <x v="3234"/>
    <x v="0"/>
    <x v="73"/>
    <d v="2013-11-26T00:00:00"/>
    <s v="Standard Class"/>
    <s v="FA-14230"/>
    <s v="Frank Atkinson"/>
    <x v="1"/>
    <x v="0"/>
    <s v="Orlando"/>
    <x v="2"/>
    <n v="32839"/>
    <x v="0"/>
    <s v="OFF-ST-10003327"/>
    <x v="1"/>
    <x v="4"/>
    <s v="Akro-Mils 12-Gallon Tote"/>
    <x v="4493"/>
    <x v="2"/>
    <n v="0.2"/>
    <x v="5297"/>
  </r>
  <r>
    <n v="6494"/>
    <x v="3234"/>
    <x v="0"/>
    <x v="73"/>
    <d v="2013-11-26T00:00:00"/>
    <s v="Standard Class"/>
    <s v="FA-14230"/>
    <s v="Frank Atkinson"/>
    <x v="1"/>
    <x v="0"/>
    <s v="Orlando"/>
    <x v="2"/>
    <n v="32839"/>
    <x v="0"/>
    <s v="TEC-PH-10003357"/>
    <x v="2"/>
    <x v="7"/>
    <s v="Grandstream GXP2100 Mainstream Business Phone"/>
    <x v="4494"/>
    <x v="4"/>
    <n v="0.2"/>
    <x v="5298"/>
  </r>
  <r>
    <n v="6495"/>
    <x v="3235"/>
    <x v="3"/>
    <x v="960"/>
    <d v="2014-11-02T00:00:00"/>
    <s v="Second Class"/>
    <s v="KH-16510"/>
    <s v="Keith Herrera"/>
    <x v="0"/>
    <x v="0"/>
    <s v="Houston"/>
    <x v="5"/>
    <n v="77095"/>
    <x v="2"/>
    <s v="TEC-AC-10002167"/>
    <x v="2"/>
    <x v="11"/>
    <s v="Imation 8gb Micro Traveldrive Usb 2.0 Flash Drive"/>
    <x v="734"/>
    <x v="0"/>
    <n v="0.2"/>
    <x v="752"/>
  </r>
  <r>
    <n v="6496"/>
    <x v="3235"/>
    <x v="3"/>
    <x v="960"/>
    <d v="2014-11-02T00:00:00"/>
    <s v="Second Class"/>
    <s v="KH-16510"/>
    <s v="Keith Herrera"/>
    <x v="0"/>
    <x v="0"/>
    <s v="Houston"/>
    <x v="5"/>
    <n v="77095"/>
    <x v="2"/>
    <s v="OFF-PA-10001937"/>
    <x v="1"/>
    <x v="10"/>
    <s v="Xerox 21"/>
    <x v="12"/>
    <x v="1"/>
    <n v="0.2"/>
    <x v="12"/>
  </r>
  <r>
    <n v="6497"/>
    <x v="3235"/>
    <x v="3"/>
    <x v="960"/>
    <d v="2014-11-02T00:00:00"/>
    <s v="Second Class"/>
    <s v="KH-16510"/>
    <s v="Keith Herrera"/>
    <x v="0"/>
    <x v="0"/>
    <s v="Houston"/>
    <x v="5"/>
    <n v="77095"/>
    <x v="2"/>
    <s v="TEC-AC-10004510"/>
    <x v="2"/>
    <x v="11"/>
    <s v="Logitech Desktop MK120 Mouse and keyboard Combo"/>
    <x v="2689"/>
    <x v="0"/>
    <n v="0.2"/>
    <x v="2972"/>
  </r>
  <r>
    <n v="6498"/>
    <x v="3236"/>
    <x v="1"/>
    <x v="1115"/>
    <d v="2012-07-28T00:00:00"/>
    <s v="Standard Class"/>
    <s v="SS-20515"/>
    <s v="Shirley Schmidt"/>
    <x v="2"/>
    <x v="0"/>
    <s v="Louisville"/>
    <x v="0"/>
    <n v="40214"/>
    <x v="0"/>
    <s v="FUR-FU-10001487"/>
    <x v="0"/>
    <x v="5"/>
    <s v="Eldon Expressions Wood and Plastic Desk Accessories, Cherry Wood"/>
    <x v="167"/>
    <x v="1"/>
    <n v="0"/>
    <x v="2821"/>
  </r>
  <r>
    <n v="6499"/>
    <x v="3236"/>
    <x v="1"/>
    <x v="1115"/>
    <d v="2012-07-28T00:00:00"/>
    <s v="Standard Class"/>
    <s v="SS-20515"/>
    <s v="Shirley Schmidt"/>
    <x v="2"/>
    <x v="0"/>
    <s v="Louisville"/>
    <x v="0"/>
    <n v="40214"/>
    <x v="0"/>
    <s v="OFF-BI-10000069"/>
    <x v="1"/>
    <x v="8"/>
    <s v="GBC Prepunched Paper, 19-Hole, for Binding Systems, 24-lb"/>
    <x v="4495"/>
    <x v="6"/>
    <n v="0"/>
    <x v="5299"/>
  </r>
  <r>
    <n v="6500"/>
    <x v="3236"/>
    <x v="1"/>
    <x v="1115"/>
    <d v="2012-07-28T00:00:00"/>
    <s v="Standard Class"/>
    <s v="SS-20515"/>
    <s v="Shirley Schmidt"/>
    <x v="2"/>
    <x v="0"/>
    <s v="Louisville"/>
    <x v="0"/>
    <n v="40214"/>
    <x v="0"/>
    <s v="TEC-AC-10003289"/>
    <x v="2"/>
    <x v="11"/>
    <s v="Anker Ultra-Slim Mini Bluetooth 3.0 Wireless Keyboard"/>
    <x v="4496"/>
    <x v="9"/>
    <n v="0"/>
    <x v="5300"/>
  </r>
  <r>
    <n v="6501"/>
    <x v="3236"/>
    <x v="1"/>
    <x v="1115"/>
    <d v="2012-07-28T00:00:00"/>
    <s v="Standard Class"/>
    <s v="SS-20515"/>
    <s v="Shirley Schmidt"/>
    <x v="2"/>
    <x v="0"/>
    <s v="Louisville"/>
    <x v="0"/>
    <n v="40214"/>
    <x v="0"/>
    <s v="OFF-BI-10000069"/>
    <x v="1"/>
    <x v="8"/>
    <s v="GBC Prepunched Paper, 19-Hole, for Binding Systems, 24-lb"/>
    <x v="4497"/>
    <x v="5"/>
    <n v="0"/>
    <x v="5301"/>
  </r>
  <r>
    <n v="6502"/>
    <x v="3237"/>
    <x v="2"/>
    <x v="981"/>
    <d v="2011-11-06T00:00:00"/>
    <s v="Standard Class"/>
    <s v="LC-17050"/>
    <s v="Liz Carlisle"/>
    <x v="0"/>
    <x v="0"/>
    <s v="Medina"/>
    <x v="24"/>
    <n v="44256"/>
    <x v="3"/>
    <s v="TEC-PH-10001299"/>
    <x v="2"/>
    <x v="7"/>
    <s v="Polycom CX300 Desktop Phone USB VoIP phone"/>
    <x v="2651"/>
    <x v="5"/>
    <n v="0.4"/>
    <x v="2923"/>
  </r>
  <r>
    <n v="6503"/>
    <x v="3237"/>
    <x v="2"/>
    <x v="981"/>
    <d v="2011-11-06T00:00:00"/>
    <s v="Standard Class"/>
    <s v="LC-17050"/>
    <s v="Liz Carlisle"/>
    <x v="0"/>
    <x v="0"/>
    <s v="Medina"/>
    <x v="24"/>
    <n v="44256"/>
    <x v="3"/>
    <s v="TEC-PH-10001552"/>
    <x v="2"/>
    <x v="7"/>
    <s v="I Need's 3d Hello Kitty Hybrid Silicone Case Cover for HTC One X 4g with 3d Hello Kitty Stylus Pen Green/pink"/>
    <x v="4498"/>
    <x v="3"/>
    <n v="0.4"/>
    <x v="5302"/>
  </r>
  <r>
    <n v="6504"/>
    <x v="3237"/>
    <x v="2"/>
    <x v="981"/>
    <d v="2011-11-06T00:00:00"/>
    <s v="Standard Class"/>
    <s v="LC-17050"/>
    <s v="Liz Carlisle"/>
    <x v="0"/>
    <x v="0"/>
    <s v="Medina"/>
    <x v="24"/>
    <n v="44256"/>
    <x v="3"/>
    <s v="OFF-BI-10001098"/>
    <x v="1"/>
    <x v="8"/>
    <s v="Acco D-Ring Binder w/DublLock"/>
    <x v="4499"/>
    <x v="1"/>
    <n v="0.7"/>
    <x v="5303"/>
  </r>
  <r>
    <n v="6505"/>
    <x v="3238"/>
    <x v="3"/>
    <x v="701"/>
    <d v="2014-11-23T00:00:00"/>
    <s v="Second Class"/>
    <s v="VW-21775"/>
    <s v="Victoria Wilson"/>
    <x v="1"/>
    <x v="0"/>
    <s v="New York City"/>
    <x v="15"/>
    <n v="10011"/>
    <x v="3"/>
    <s v="OFF-ST-10000142"/>
    <x v="1"/>
    <x v="4"/>
    <s v="Deluxe Rollaway Locking File with Drawer"/>
    <x v="1439"/>
    <x v="1"/>
    <n v="0"/>
    <x v="1515"/>
  </r>
  <r>
    <n v="6506"/>
    <x v="3239"/>
    <x v="0"/>
    <x v="190"/>
    <d v="2013-07-01T00:00:00"/>
    <s v="Standard Class"/>
    <s v="LD-16855"/>
    <s v="Lela Donovan"/>
    <x v="1"/>
    <x v="0"/>
    <s v="Chicago"/>
    <x v="10"/>
    <n v="60653"/>
    <x v="2"/>
    <s v="OFF-AR-10001547"/>
    <x v="1"/>
    <x v="6"/>
    <s v="Newell 311"/>
    <x v="4500"/>
    <x v="1"/>
    <n v="0.2"/>
    <x v="5304"/>
  </r>
  <r>
    <n v="6507"/>
    <x v="3240"/>
    <x v="0"/>
    <x v="790"/>
    <d v="2013-10-12T00:00:00"/>
    <s v="Second Class"/>
    <s v="SP-20545"/>
    <s v="Sibella Parks"/>
    <x v="1"/>
    <x v="0"/>
    <s v="Philadelphia"/>
    <x v="9"/>
    <n v="19143"/>
    <x v="3"/>
    <s v="OFF-PA-10001593"/>
    <x v="1"/>
    <x v="10"/>
    <s v="Xerox 1947"/>
    <x v="4501"/>
    <x v="4"/>
    <n v="0.2"/>
    <x v="5305"/>
  </r>
  <r>
    <n v="6508"/>
    <x v="3240"/>
    <x v="0"/>
    <x v="790"/>
    <d v="2013-10-12T00:00:00"/>
    <s v="Second Class"/>
    <s v="SP-20545"/>
    <s v="Sibella Parks"/>
    <x v="1"/>
    <x v="0"/>
    <s v="Philadelphia"/>
    <x v="9"/>
    <n v="19143"/>
    <x v="3"/>
    <s v="FUR-FU-10004071"/>
    <x v="0"/>
    <x v="5"/>
    <s v="Luxo Professional Magnifying Clamp-On Fluorescent Lamps"/>
    <x v="4502"/>
    <x v="4"/>
    <n v="0.2"/>
    <x v="5306"/>
  </r>
  <r>
    <n v="6509"/>
    <x v="3241"/>
    <x v="3"/>
    <x v="698"/>
    <d v="2014-12-27T00:00:00"/>
    <s v="Standard Class"/>
    <s v="DK-13150"/>
    <s v="David Kendrick"/>
    <x v="1"/>
    <x v="0"/>
    <s v="New York City"/>
    <x v="15"/>
    <n v="10009"/>
    <x v="3"/>
    <s v="OFF-PA-10001970"/>
    <x v="1"/>
    <x v="10"/>
    <s v="Xerox 1908"/>
    <x v="1007"/>
    <x v="2"/>
    <n v="0"/>
    <x v="1046"/>
  </r>
  <r>
    <n v="6510"/>
    <x v="3241"/>
    <x v="3"/>
    <x v="698"/>
    <d v="2014-12-27T00:00:00"/>
    <s v="Standard Class"/>
    <s v="DK-13150"/>
    <s v="David Kendrick"/>
    <x v="1"/>
    <x v="0"/>
    <s v="New York City"/>
    <x v="15"/>
    <n v="10009"/>
    <x v="3"/>
    <s v="OFF-BI-10001524"/>
    <x v="1"/>
    <x v="8"/>
    <s v="GBC Premium Transparent Covers with Diagonal Lined Pattern"/>
    <x v="4503"/>
    <x v="1"/>
    <n v="0.2"/>
    <x v="5307"/>
  </r>
  <r>
    <n v="6511"/>
    <x v="3241"/>
    <x v="3"/>
    <x v="698"/>
    <d v="2014-12-27T00:00:00"/>
    <s v="Standard Class"/>
    <s v="DK-13150"/>
    <s v="David Kendrick"/>
    <x v="1"/>
    <x v="0"/>
    <s v="New York City"/>
    <x v="15"/>
    <n v="10009"/>
    <x v="3"/>
    <s v="OFF-PA-10004156"/>
    <x v="1"/>
    <x v="10"/>
    <s v="Xerox 188"/>
    <x v="887"/>
    <x v="1"/>
    <n v="0"/>
    <x v="920"/>
  </r>
  <r>
    <n v="6512"/>
    <x v="3242"/>
    <x v="3"/>
    <x v="904"/>
    <d v="2014-03-11T00:00:00"/>
    <s v="Standard Class"/>
    <s v="FC-14245"/>
    <s v="Frank Carlisle"/>
    <x v="2"/>
    <x v="0"/>
    <s v="San Francisco"/>
    <x v="1"/>
    <n v="94109"/>
    <x v="1"/>
    <s v="OFF-AR-10003158"/>
    <x v="1"/>
    <x v="6"/>
    <s v="Fluorescent Highlighters by Dixon"/>
    <x v="1708"/>
    <x v="5"/>
    <n v="0"/>
    <x v="5308"/>
  </r>
  <r>
    <n v="6513"/>
    <x v="3242"/>
    <x v="3"/>
    <x v="904"/>
    <d v="2014-03-11T00:00:00"/>
    <s v="Standard Class"/>
    <s v="FC-14245"/>
    <s v="Frank Carlisle"/>
    <x v="2"/>
    <x v="0"/>
    <s v="San Francisco"/>
    <x v="1"/>
    <n v="94109"/>
    <x v="1"/>
    <s v="OFF-LA-10004559"/>
    <x v="1"/>
    <x v="2"/>
    <s v="Avery 49"/>
    <x v="132"/>
    <x v="4"/>
    <n v="0"/>
    <x v="2084"/>
  </r>
  <r>
    <n v="6514"/>
    <x v="3242"/>
    <x v="3"/>
    <x v="904"/>
    <d v="2014-03-11T00:00:00"/>
    <s v="Standard Class"/>
    <s v="FC-14245"/>
    <s v="Frank Carlisle"/>
    <x v="2"/>
    <x v="0"/>
    <s v="San Francisco"/>
    <x v="1"/>
    <n v="94109"/>
    <x v="1"/>
    <s v="OFF-PA-10001033"/>
    <x v="1"/>
    <x v="10"/>
    <s v="Xerox 1893"/>
    <x v="2357"/>
    <x v="3"/>
    <n v="0"/>
    <x v="2561"/>
  </r>
  <r>
    <n v="6515"/>
    <x v="3242"/>
    <x v="3"/>
    <x v="904"/>
    <d v="2014-03-11T00:00:00"/>
    <s v="Standard Class"/>
    <s v="FC-14245"/>
    <s v="Frank Carlisle"/>
    <x v="2"/>
    <x v="0"/>
    <s v="San Francisco"/>
    <x v="1"/>
    <n v="94109"/>
    <x v="1"/>
    <s v="TEC-PH-10001336"/>
    <x v="2"/>
    <x v="7"/>
    <s v="Digium D40 VoIP phone"/>
    <x v="4504"/>
    <x v="0"/>
    <n v="0.2"/>
    <x v="5309"/>
  </r>
  <r>
    <n v="6516"/>
    <x v="3243"/>
    <x v="3"/>
    <x v="175"/>
    <d v="2014-09-20T00:00:00"/>
    <s v="Standard Class"/>
    <s v="RD-19480"/>
    <s v="Rick Duston"/>
    <x v="0"/>
    <x v="0"/>
    <s v="San Francisco"/>
    <x v="1"/>
    <n v="94122"/>
    <x v="1"/>
    <s v="FUR-CH-10002961"/>
    <x v="0"/>
    <x v="1"/>
    <s v="Leather Task Chair, Black"/>
    <x v="287"/>
    <x v="1"/>
    <n v="0.2"/>
    <x v="232"/>
  </r>
  <r>
    <n v="6517"/>
    <x v="3243"/>
    <x v="3"/>
    <x v="175"/>
    <d v="2014-09-20T00:00:00"/>
    <s v="Standard Class"/>
    <s v="RD-19480"/>
    <s v="Rick Duston"/>
    <x v="0"/>
    <x v="0"/>
    <s v="San Francisco"/>
    <x v="1"/>
    <n v="94122"/>
    <x v="1"/>
    <s v="FUR-FU-10001488"/>
    <x v="0"/>
    <x v="5"/>
    <s v="Tenex 46&quot; x 60&quot; Computer Anti-Static Chairmat, Rectangular Shaped"/>
    <x v="4505"/>
    <x v="2"/>
    <n v="0"/>
    <x v="5310"/>
  </r>
  <r>
    <n v="6518"/>
    <x v="3243"/>
    <x v="3"/>
    <x v="175"/>
    <d v="2014-09-20T00:00:00"/>
    <s v="Standard Class"/>
    <s v="RD-19480"/>
    <s v="Rick Duston"/>
    <x v="0"/>
    <x v="0"/>
    <s v="San Francisco"/>
    <x v="1"/>
    <n v="94122"/>
    <x v="1"/>
    <s v="OFF-AR-10001915"/>
    <x v="1"/>
    <x v="6"/>
    <s v="Peel-Off China Markers"/>
    <x v="4506"/>
    <x v="12"/>
    <n v="0"/>
    <x v="5311"/>
  </r>
  <r>
    <n v="6519"/>
    <x v="3243"/>
    <x v="3"/>
    <x v="175"/>
    <d v="2014-09-20T00:00:00"/>
    <s v="Standard Class"/>
    <s v="RD-19480"/>
    <s v="Rick Duston"/>
    <x v="0"/>
    <x v="0"/>
    <s v="San Francisco"/>
    <x v="1"/>
    <n v="94122"/>
    <x v="1"/>
    <s v="OFF-AP-10001205"/>
    <x v="1"/>
    <x v="9"/>
    <s v="Belkin 5 Outlet SurgeMaster Power Centers"/>
    <x v="4507"/>
    <x v="0"/>
    <n v="0"/>
    <x v="5312"/>
  </r>
  <r>
    <n v="6520"/>
    <x v="3243"/>
    <x v="3"/>
    <x v="175"/>
    <d v="2014-09-20T00:00:00"/>
    <s v="Standard Class"/>
    <s v="RD-19480"/>
    <s v="Rick Duston"/>
    <x v="0"/>
    <x v="0"/>
    <s v="San Francisco"/>
    <x v="1"/>
    <n v="94122"/>
    <x v="1"/>
    <s v="OFF-BI-10004528"/>
    <x v="1"/>
    <x v="8"/>
    <s v="Cardinal Poly Pocket Divider Pockets for Ring Binders"/>
    <x v="3794"/>
    <x v="7"/>
    <n v="0.2"/>
    <x v="4353"/>
  </r>
  <r>
    <n v="6521"/>
    <x v="3244"/>
    <x v="3"/>
    <x v="1034"/>
    <d v="2014-01-19T00:00:00"/>
    <s v="Second Class"/>
    <s v="AR-10540"/>
    <s v="Andy Reiter"/>
    <x v="0"/>
    <x v="0"/>
    <s v="Jackson"/>
    <x v="12"/>
    <n v="49201"/>
    <x v="2"/>
    <s v="OFF-BI-10004995"/>
    <x v="1"/>
    <x v="8"/>
    <s v="GBC DocuBind P400 Electric Binding System"/>
    <x v="4508"/>
    <x v="4"/>
    <n v="0"/>
    <x v="5313"/>
  </r>
  <r>
    <n v="6522"/>
    <x v="3244"/>
    <x v="3"/>
    <x v="1034"/>
    <d v="2014-01-19T00:00:00"/>
    <s v="Second Class"/>
    <s v="AR-10540"/>
    <s v="Andy Reiter"/>
    <x v="0"/>
    <x v="0"/>
    <s v="Jackson"/>
    <x v="12"/>
    <n v="49201"/>
    <x v="2"/>
    <s v="FUR-CH-10004626"/>
    <x v="0"/>
    <x v="1"/>
    <s v="Office Star Flex Back Scooter Chair with Aluminum Finish Frame"/>
    <x v="3722"/>
    <x v="1"/>
    <n v="0"/>
    <x v="4257"/>
  </r>
  <r>
    <n v="6523"/>
    <x v="3244"/>
    <x v="3"/>
    <x v="1034"/>
    <d v="2014-01-19T00:00:00"/>
    <s v="Second Class"/>
    <s v="AR-10540"/>
    <s v="Andy Reiter"/>
    <x v="0"/>
    <x v="0"/>
    <s v="Jackson"/>
    <x v="12"/>
    <n v="49201"/>
    <x v="2"/>
    <s v="OFF-PA-10001260"/>
    <x v="1"/>
    <x v="10"/>
    <s v="TOPS Money Receipt Book, Consecutively Numbered in Red,"/>
    <x v="4509"/>
    <x v="3"/>
    <n v="0"/>
    <x v="5314"/>
  </r>
  <r>
    <n v="6524"/>
    <x v="3245"/>
    <x v="0"/>
    <x v="274"/>
    <d v="2013-07-14T00:00:00"/>
    <s v="Standard Class"/>
    <s v="CC-12100"/>
    <s v="Chad Cunningham"/>
    <x v="2"/>
    <x v="0"/>
    <s v="Philadelphia"/>
    <x v="9"/>
    <n v="19120"/>
    <x v="3"/>
    <s v="OFF-LA-10002945"/>
    <x v="1"/>
    <x v="2"/>
    <s v="Permanent Self-Adhesive File Folder Labels for Typewriters, 1 1/8 x 3 1/2, White"/>
    <x v="1973"/>
    <x v="0"/>
    <n v="0.2"/>
    <x v="5315"/>
  </r>
  <r>
    <n v="6525"/>
    <x v="3245"/>
    <x v="0"/>
    <x v="274"/>
    <d v="2013-07-14T00:00:00"/>
    <s v="Standard Class"/>
    <s v="CC-12100"/>
    <s v="Chad Cunningham"/>
    <x v="2"/>
    <x v="0"/>
    <s v="Philadelphia"/>
    <x v="9"/>
    <n v="19120"/>
    <x v="3"/>
    <s v="TEC-PH-10002310"/>
    <x v="2"/>
    <x v="7"/>
    <s v="Panasonic KX T7731-B Digital phone"/>
    <x v="4510"/>
    <x v="7"/>
    <n v="0.4"/>
    <x v="4641"/>
  </r>
  <r>
    <n v="6526"/>
    <x v="3245"/>
    <x v="0"/>
    <x v="274"/>
    <d v="2013-07-14T00:00:00"/>
    <s v="Standard Class"/>
    <s v="CC-12100"/>
    <s v="Chad Cunningham"/>
    <x v="2"/>
    <x v="0"/>
    <s v="Philadelphia"/>
    <x v="9"/>
    <n v="19120"/>
    <x v="3"/>
    <s v="OFF-BI-10001525"/>
    <x v="1"/>
    <x v="8"/>
    <s v="Acco Pressboard Covers with Storage Hooks, 14 7/8&quot; x 11&quot;, Executive Red"/>
    <x v="3517"/>
    <x v="2"/>
    <n v="0.7"/>
    <x v="4004"/>
  </r>
  <r>
    <n v="6527"/>
    <x v="3245"/>
    <x v="0"/>
    <x v="274"/>
    <d v="2013-07-14T00:00:00"/>
    <s v="Standard Class"/>
    <s v="CC-12100"/>
    <s v="Chad Cunningham"/>
    <x v="2"/>
    <x v="0"/>
    <s v="Philadelphia"/>
    <x v="9"/>
    <n v="19120"/>
    <x v="3"/>
    <s v="OFF-BI-10001308"/>
    <x v="1"/>
    <x v="8"/>
    <s v="GBC Standard Plastic Binding Systems' Combs"/>
    <x v="4511"/>
    <x v="2"/>
    <n v="0.7"/>
    <x v="5316"/>
  </r>
  <r>
    <n v="6528"/>
    <x v="3246"/>
    <x v="0"/>
    <x v="443"/>
    <d v="2013-12-29T00:00:00"/>
    <s v="Second Class"/>
    <s v="CA-11965"/>
    <s v="Carol Adams"/>
    <x v="1"/>
    <x v="0"/>
    <s v="Warwick"/>
    <x v="34"/>
    <n v="2886"/>
    <x v="3"/>
    <s v="TEC-CO-10002095"/>
    <x v="2"/>
    <x v="16"/>
    <s v="Hewlett Packard 610 Color Digital Copier / Printer"/>
    <x v="4117"/>
    <x v="4"/>
    <n v="0"/>
    <x v="5317"/>
  </r>
  <r>
    <n v="6529"/>
    <x v="3247"/>
    <x v="2"/>
    <x v="1091"/>
    <d v="2011-12-26T00:00:00"/>
    <s v="Standard Class"/>
    <s v="BT-11530"/>
    <s v="Bradley Talbott"/>
    <x v="2"/>
    <x v="0"/>
    <s v="New York City"/>
    <x v="15"/>
    <n v="10024"/>
    <x v="3"/>
    <s v="OFF-ST-10004946"/>
    <x v="1"/>
    <x v="4"/>
    <s v="Desktop 3-Pocket Hot File"/>
    <x v="4512"/>
    <x v="4"/>
    <n v="0"/>
    <x v="5318"/>
  </r>
  <r>
    <n v="6530"/>
    <x v="3248"/>
    <x v="2"/>
    <x v="1116"/>
    <d v="2011-02-28T00:00:00"/>
    <s v="Standard Class"/>
    <s v="MG-17875"/>
    <s v="Michael Grace"/>
    <x v="2"/>
    <x v="0"/>
    <s v="El Paso"/>
    <x v="5"/>
    <n v="79907"/>
    <x v="2"/>
    <s v="OFF-LA-10004425"/>
    <x v="1"/>
    <x v="2"/>
    <s v="Staples"/>
    <x v="4513"/>
    <x v="1"/>
    <n v="0.2"/>
    <x v="5319"/>
  </r>
  <r>
    <n v="6531"/>
    <x v="3248"/>
    <x v="2"/>
    <x v="1116"/>
    <d v="2011-02-28T00:00:00"/>
    <s v="Standard Class"/>
    <s v="MG-17875"/>
    <s v="Michael Grace"/>
    <x v="2"/>
    <x v="0"/>
    <s v="El Paso"/>
    <x v="5"/>
    <n v="79907"/>
    <x v="2"/>
    <s v="OFF-BI-10000320"/>
    <x v="1"/>
    <x v="8"/>
    <s v="GBC Plastic Binding Combs"/>
    <x v="4514"/>
    <x v="1"/>
    <n v="0.8"/>
    <x v="5320"/>
  </r>
  <r>
    <n v="6532"/>
    <x v="3249"/>
    <x v="3"/>
    <x v="769"/>
    <d v="2014-12-09T00:00:00"/>
    <s v="Standard Class"/>
    <s v="TP-21130"/>
    <s v="Theone Pippenger"/>
    <x v="0"/>
    <x v="0"/>
    <s v="Rochester"/>
    <x v="11"/>
    <n v="55901"/>
    <x v="2"/>
    <s v="OFF-AR-10001315"/>
    <x v="1"/>
    <x v="6"/>
    <s v="Newell 310"/>
    <x v="3454"/>
    <x v="2"/>
    <n v="0"/>
    <x v="5321"/>
  </r>
  <r>
    <n v="6533"/>
    <x v="3249"/>
    <x v="3"/>
    <x v="769"/>
    <d v="2014-12-09T00:00:00"/>
    <s v="Standard Class"/>
    <s v="TP-21130"/>
    <s v="Theone Pippenger"/>
    <x v="0"/>
    <x v="0"/>
    <s v="Rochester"/>
    <x v="11"/>
    <n v="55901"/>
    <x v="2"/>
    <s v="TEC-AC-10004595"/>
    <x v="2"/>
    <x v="11"/>
    <s v="First Data TMFD35 PIN Pad"/>
    <x v="4515"/>
    <x v="7"/>
    <n v="0"/>
    <x v="5322"/>
  </r>
  <r>
    <n v="6534"/>
    <x v="3249"/>
    <x v="3"/>
    <x v="769"/>
    <d v="2014-12-09T00:00:00"/>
    <s v="Standard Class"/>
    <s v="TP-21130"/>
    <s v="Theone Pippenger"/>
    <x v="0"/>
    <x v="0"/>
    <s v="Rochester"/>
    <x v="11"/>
    <n v="55901"/>
    <x v="2"/>
    <s v="TEC-AC-10001539"/>
    <x v="2"/>
    <x v="11"/>
    <s v="Logitech G430 Surround Sound Gaming Headset with Dolby 7.1 Technology"/>
    <x v="4516"/>
    <x v="2"/>
    <n v="0"/>
    <x v="5323"/>
  </r>
  <r>
    <n v="6535"/>
    <x v="3250"/>
    <x v="2"/>
    <x v="664"/>
    <d v="2011-11-22T00:00:00"/>
    <s v="Standard Class"/>
    <s v="GT-14710"/>
    <s v="Greg Tran"/>
    <x v="0"/>
    <x v="0"/>
    <s v="Buffalo"/>
    <x v="15"/>
    <n v="14215"/>
    <x v="3"/>
    <s v="OFF-BI-10001359"/>
    <x v="1"/>
    <x v="8"/>
    <s v="GBC DocuBind TL300 Electric Binding System"/>
    <x v="4517"/>
    <x v="1"/>
    <n v="0.2"/>
    <x v="5324"/>
  </r>
  <r>
    <n v="6536"/>
    <x v="3250"/>
    <x v="2"/>
    <x v="664"/>
    <d v="2011-11-22T00:00:00"/>
    <s v="Standard Class"/>
    <s v="GT-14710"/>
    <s v="Greg Tran"/>
    <x v="0"/>
    <x v="0"/>
    <s v="Buffalo"/>
    <x v="15"/>
    <n v="14215"/>
    <x v="3"/>
    <s v="FUR-BO-10002213"/>
    <x v="0"/>
    <x v="0"/>
    <s v="DMI Eclipse Executive Suite Bookcases"/>
    <x v="4518"/>
    <x v="12"/>
    <n v="0.2"/>
    <x v="5325"/>
  </r>
  <r>
    <n v="6537"/>
    <x v="3251"/>
    <x v="2"/>
    <x v="22"/>
    <d v="2011-10-23T00:00:00"/>
    <s v="First Class"/>
    <s v="FH-14365"/>
    <s v="Fred Hopkins"/>
    <x v="1"/>
    <x v="0"/>
    <s v="Knoxville"/>
    <x v="18"/>
    <n v="37918"/>
    <x v="0"/>
    <s v="FUR-TA-10003008"/>
    <x v="0"/>
    <x v="3"/>
    <s v="Lesro Round Back Collection Coffee Table, End Table"/>
    <x v="4238"/>
    <x v="1"/>
    <n v="0.4"/>
    <x v="4946"/>
  </r>
  <r>
    <n v="6538"/>
    <x v="3251"/>
    <x v="2"/>
    <x v="22"/>
    <d v="2011-10-23T00:00:00"/>
    <s v="First Class"/>
    <s v="FH-14365"/>
    <s v="Fred Hopkins"/>
    <x v="1"/>
    <x v="0"/>
    <s v="Knoxville"/>
    <x v="18"/>
    <n v="37918"/>
    <x v="0"/>
    <s v="OFF-ST-10000934"/>
    <x v="1"/>
    <x v="4"/>
    <s v="Contico 72&quot;H Heavy-Duty Storage System"/>
    <x v="2066"/>
    <x v="1"/>
    <n v="0.2"/>
    <x v="5326"/>
  </r>
  <r>
    <n v="6539"/>
    <x v="3252"/>
    <x v="1"/>
    <x v="969"/>
    <d v="2012-10-30T00:00:00"/>
    <s v="Standard Class"/>
    <s v="HK-14890"/>
    <s v="Heather Kirkland"/>
    <x v="1"/>
    <x v="0"/>
    <s v="Newark"/>
    <x v="13"/>
    <n v="19711"/>
    <x v="3"/>
    <s v="TEC-PH-10004042"/>
    <x v="2"/>
    <x v="7"/>
    <s v="ClearOne Communications CHAT 70 OC Speaker Phone"/>
    <x v="4519"/>
    <x v="7"/>
    <n v="0"/>
    <x v="5327"/>
  </r>
  <r>
    <n v="6540"/>
    <x v="3252"/>
    <x v="1"/>
    <x v="969"/>
    <d v="2012-10-30T00:00:00"/>
    <s v="Standard Class"/>
    <s v="HK-14890"/>
    <s v="Heather Kirkland"/>
    <x v="1"/>
    <x v="0"/>
    <s v="Newark"/>
    <x v="13"/>
    <n v="19711"/>
    <x v="3"/>
    <s v="FUR-CH-10002439"/>
    <x v="0"/>
    <x v="1"/>
    <s v="Iceberg Nesting Folding Chair, 19w x 6d x 43h"/>
    <x v="4520"/>
    <x v="2"/>
    <n v="0"/>
    <x v="5328"/>
  </r>
  <r>
    <n v="6541"/>
    <x v="3253"/>
    <x v="3"/>
    <x v="673"/>
    <d v="2014-11-20T00:00:00"/>
    <s v="First Class"/>
    <s v="CC-12220"/>
    <s v="Chris Cortes"/>
    <x v="0"/>
    <x v="0"/>
    <s v="Seattle"/>
    <x v="4"/>
    <n v="98103"/>
    <x v="1"/>
    <s v="OFF-PA-10001363"/>
    <x v="1"/>
    <x v="10"/>
    <s v="Xerox 1933"/>
    <x v="4521"/>
    <x v="5"/>
    <n v="0"/>
    <x v="5329"/>
  </r>
  <r>
    <n v="6542"/>
    <x v="3253"/>
    <x v="3"/>
    <x v="673"/>
    <d v="2014-11-20T00:00:00"/>
    <s v="First Class"/>
    <s v="CC-12220"/>
    <s v="Chris Cortes"/>
    <x v="0"/>
    <x v="0"/>
    <s v="Seattle"/>
    <x v="4"/>
    <n v="98103"/>
    <x v="1"/>
    <s v="FUR-FU-10003394"/>
    <x v="0"/>
    <x v="5"/>
    <s v="Tenex &quot;The Solids&quot; Textured Chair Mats"/>
    <x v="1839"/>
    <x v="0"/>
    <n v="0"/>
    <x v="5330"/>
  </r>
  <r>
    <n v="6543"/>
    <x v="3253"/>
    <x v="3"/>
    <x v="673"/>
    <d v="2014-11-20T00:00:00"/>
    <s v="First Class"/>
    <s v="CC-12220"/>
    <s v="Chris Cortes"/>
    <x v="0"/>
    <x v="0"/>
    <s v="Seattle"/>
    <x v="4"/>
    <n v="98103"/>
    <x v="1"/>
    <s v="TEC-PH-10003171"/>
    <x v="2"/>
    <x v="7"/>
    <s v="Plantronics Encore H101 Dual Earpieces Headset"/>
    <x v="4220"/>
    <x v="1"/>
    <n v="0.2"/>
    <x v="4923"/>
  </r>
  <r>
    <n v="6544"/>
    <x v="3253"/>
    <x v="3"/>
    <x v="673"/>
    <d v="2014-11-20T00:00:00"/>
    <s v="First Class"/>
    <s v="CC-12220"/>
    <s v="Chris Cortes"/>
    <x v="0"/>
    <x v="0"/>
    <s v="Seattle"/>
    <x v="4"/>
    <n v="98103"/>
    <x v="1"/>
    <s v="OFF-ST-10003123"/>
    <x v="1"/>
    <x v="4"/>
    <s v="Fellowes Bases and Tops For Staxonsteel/High-Stak Systems"/>
    <x v="3304"/>
    <x v="7"/>
    <n v="0"/>
    <x v="3729"/>
  </r>
  <r>
    <n v="6545"/>
    <x v="3254"/>
    <x v="3"/>
    <x v="304"/>
    <d v="2014-05-19T00:00:00"/>
    <s v="Standard Class"/>
    <s v="DP-13000"/>
    <s v="Darren Powers"/>
    <x v="0"/>
    <x v="0"/>
    <s v="Cleveland"/>
    <x v="24"/>
    <n v="44105"/>
    <x v="3"/>
    <s v="OFF-BI-10003007"/>
    <x v="1"/>
    <x v="8"/>
    <s v="Premium Transparent Presentation Covers, No Pattern/Clear, 8 1/2&quot; x 11&quot;"/>
    <x v="4522"/>
    <x v="2"/>
    <n v="0.7"/>
    <x v="5331"/>
  </r>
  <r>
    <n v="6546"/>
    <x v="3254"/>
    <x v="3"/>
    <x v="304"/>
    <d v="2014-05-19T00:00:00"/>
    <s v="Standard Class"/>
    <s v="DP-13000"/>
    <s v="Darren Powers"/>
    <x v="0"/>
    <x v="0"/>
    <s v="Cleveland"/>
    <x v="24"/>
    <n v="44105"/>
    <x v="3"/>
    <s v="OFF-LA-10000973"/>
    <x v="1"/>
    <x v="2"/>
    <s v="Avery 502"/>
    <x v="1325"/>
    <x v="0"/>
    <n v="0.2"/>
    <x v="1382"/>
  </r>
  <r>
    <n v="6547"/>
    <x v="3254"/>
    <x v="3"/>
    <x v="304"/>
    <d v="2014-05-19T00:00:00"/>
    <s v="Standard Class"/>
    <s v="DP-13000"/>
    <s v="Darren Powers"/>
    <x v="0"/>
    <x v="0"/>
    <s v="Cleveland"/>
    <x v="24"/>
    <n v="44105"/>
    <x v="3"/>
    <s v="OFF-PA-10000483"/>
    <x v="1"/>
    <x v="10"/>
    <s v="Xerox 19"/>
    <x v="1636"/>
    <x v="7"/>
    <n v="0.2"/>
    <x v="1733"/>
  </r>
  <r>
    <n v="6548"/>
    <x v="3255"/>
    <x v="2"/>
    <x v="72"/>
    <d v="2011-03-05T00:00:00"/>
    <s v="Standard Class"/>
    <s v="VF-21715"/>
    <s v="Vicky Freymann"/>
    <x v="2"/>
    <x v="0"/>
    <s v="Elmhurst"/>
    <x v="10"/>
    <n v="60126"/>
    <x v="2"/>
    <s v="FUR-CH-10000863"/>
    <x v="0"/>
    <x v="1"/>
    <s v="Novimex Swivel Fabric Task Chair"/>
    <x v="4523"/>
    <x v="5"/>
    <n v="0.3"/>
    <x v="5332"/>
  </r>
  <r>
    <n v="6549"/>
    <x v="3255"/>
    <x v="2"/>
    <x v="72"/>
    <d v="2011-03-05T00:00:00"/>
    <s v="Standard Class"/>
    <s v="VF-21715"/>
    <s v="Vicky Freymann"/>
    <x v="2"/>
    <x v="0"/>
    <s v="Elmhurst"/>
    <x v="10"/>
    <n v="60126"/>
    <x v="2"/>
    <s v="OFF-PA-10003036"/>
    <x v="1"/>
    <x v="10"/>
    <s v="Black Print Carbonless 8 1/2&quot; x 8 1/4&quot; Rapid Memo Book"/>
    <x v="1133"/>
    <x v="1"/>
    <n v="0.2"/>
    <x v="4654"/>
  </r>
  <r>
    <n v="6550"/>
    <x v="3256"/>
    <x v="1"/>
    <x v="117"/>
    <d v="2012-08-01T00:00:00"/>
    <s v="First Class"/>
    <s v="GH-14410"/>
    <s v="Gary Hansen"/>
    <x v="2"/>
    <x v="0"/>
    <s v="Lakeville"/>
    <x v="11"/>
    <n v="55044"/>
    <x v="2"/>
    <s v="FUR-CH-10002304"/>
    <x v="0"/>
    <x v="1"/>
    <s v="Global Stack Chair without Arms, Black"/>
    <x v="4524"/>
    <x v="5"/>
    <n v="0"/>
    <x v="5333"/>
  </r>
  <r>
    <n v="6551"/>
    <x v="3257"/>
    <x v="1"/>
    <x v="549"/>
    <d v="2012-11-03T00:00:00"/>
    <s v="Second Class"/>
    <s v="JH-16180"/>
    <s v="Justin Hirsh"/>
    <x v="0"/>
    <x v="0"/>
    <s v="New York City"/>
    <x v="15"/>
    <n v="10035"/>
    <x v="3"/>
    <s v="FUR-CH-10000422"/>
    <x v="0"/>
    <x v="1"/>
    <s v="Global Highback Leather Tilter in Burgundy"/>
    <x v="4525"/>
    <x v="4"/>
    <n v="0.1"/>
    <x v="5334"/>
  </r>
  <r>
    <n v="6552"/>
    <x v="3258"/>
    <x v="3"/>
    <x v="819"/>
    <d v="2014-12-22T00:00:00"/>
    <s v="Second Class"/>
    <s v="RB-19465"/>
    <s v="Rick Bensley"/>
    <x v="2"/>
    <x v="0"/>
    <s v="Los Angeles"/>
    <x v="1"/>
    <n v="90036"/>
    <x v="1"/>
    <s v="OFF-PA-10002986"/>
    <x v="1"/>
    <x v="10"/>
    <s v="Xerox 1898"/>
    <x v="522"/>
    <x v="0"/>
    <n v="0"/>
    <x v="534"/>
  </r>
  <r>
    <n v="6553"/>
    <x v="3258"/>
    <x v="3"/>
    <x v="819"/>
    <d v="2014-12-22T00:00:00"/>
    <s v="Second Class"/>
    <s v="RB-19465"/>
    <s v="Rick Bensley"/>
    <x v="2"/>
    <x v="0"/>
    <s v="Los Angeles"/>
    <x v="1"/>
    <n v="90036"/>
    <x v="1"/>
    <s v="OFF-ST-10002289"/>
    <x v="1"/>
    <x v="4"/>
    <s v="Safco Wire Cube Shelving System, For Use as 4 or 5 14&quot; Cubes, Black"/>
    <x v="1237"/>
    <x v="2"/>
    <n v="0"/>
    <x v="1284"/>
  </r>
  <r>
    <n v="6554"/>
    <x v="3259"/>
    <x v="2"/>
    <x v="22"/>
    <d v="2011-10-22T00:00:00"/>
    <s v="Second Class"/>
    <s v="LS-16975"/>
    <s v="Lindsay Shagiari"/>
    <x v="2"/>
    <x v="0"/>
    <s v="Chicago"/>
    <x v="10"/>
    <n v="60653"/>
    <x v="2"/>
    <s v="TEC-AC-10001606"/>
    <x v="2"/>
    <x v="11"/>
    <s v="Logitech Wireless Performance Mouse MX for PC and Mac"/>
    <x v="1895"/>
    <x v="4"/>
    <n v="0.2"/>
    <x v="5335"/>
  </r>
  <r>
    <n v="6555"/>
    <x v="3259"/>
    <x v="2"/>
    <x v="22"/>
    <d v="2011-10-22T00:00:00"/>
    <s v="Second Class"/>
    <s v="LS-16975"/>
    <s v="Lindsay Shagiari"/>
    <x v="2"/>
    <x v="0"/>
    <s v="Chicago"/>
    <x v="10"/>
    <n v="60653"/>
    <x v="2"/>
    <s v="OFF-ST-10003805"/>
    <x v="1"/>
    <x v="4"/>
    <s v="24 Capacity Maxi Data Binder Racks, Pearl"/>
    <x v="4526"/>
    <x v="1"/>
    <n v="0.2"/>
    <x v="5336"/>
  </r>
  <r>
    <n v="6556"/>
    <x v="3259"/>
    <x v="2"/>
    <x v="22"/>
    <d v="2011-10-22T00:00:00"/>
    <s v="Second Class"/>
    <s v="LS-16975"/>
    <s v="Lindsay Shagiari"/>
    <x v="2"/>
    <x v="0"/>
    <s v="Chicago"/>
    <x v="10"/>
    <n v="60653"/>
    <x v="2"/>
    <s v="OFF-PA-10002109"/>
    <x v="1"/>
    <x v="10"/>
    <s v="Wirebound Voice Message Log Book"/>
    <x v="4527"/>
    <x v="7"/>
    <n v="0.2"/>
    <x v="5337"/>
  </r>
  <r>
    <n v="6557"/>
    <x v="3259"/>
    <x v="2"/>
    <x v="22"/>
    <d v="2011-10-22T00:00:00"/>
    <s v="Second Class"/>
    <s v="LS-16975"/>
    <s v="Lindsay Shagiari"/>
    <x v="2"/>
    <x v="0"/>
    <s v="Chicago"/>
    <x v="10"/>
    <n v="60653"/>
    <x v="2"/>
    <s v="OFF-BI-10000632"/>
    <x v="1"/>
    <x v="8"/>
    <s v="Satellite Sectional Post Binders"/>
    <x v="4528"/>
    <x v="7"/>
    <n v="0.8"/>
    <x v="5338"/>
  </r>
  <r>
    <n v="6558"/>
    <x v="3259"/>
    <x v="2"/>
    <x v="22"/>
    <d v="2011-10-22T00:00:00"/>
    <s v="Second Class"/>
    <s v="LS-16975"/>
    <s v="Lindsay Shagiari"/>
    <x v="2"/>
    <x v="0"/>
    <s v="Chicago"/>
    <x v="10"/>
    <n v="60653"/>
    <x v="2"/>
    <s v="OFF-LA-10003510"/>
    <x v="1"/>
    <x v="2"/>
    <s v="Avery 4027 File Folder Labels for Dot Matrix Printers, 5000 Labels per Box, White"/>
    <x v="4529"/>
    <x v="7"/>
    <n v="0.2"/>
    <x v="5339"/>
  </r>
  <r>
    <n v="6559"/>
    <x v="3260"/>
    <x v="1"/>
    <x v="1117"/>
    <d v="2012-06-10T00:00:00"/>
    <s v="Standard Class"/>
    <s v="EB-13750"/>
    <s v="Edward Becker"/>
    <x v="1"/>
    <x v="0"/>
    <s v="Buffalo"/>
    <x v="15"/>
    <n v="14215"/>
    <x v="3"/>
    <s v="FUR-CH-10004997"/>
    <x v="0"/>
    <x v="1"/>
    <s v="Hon Every-Day Series Multi-Task Chairs"/>
    <x v="4530"/>
    <x v="6"/>
    <n v="0.1"/>
    <x v="5340"/>
  </r>
  <r>
    <n v="6560"/>
    <x v="3261"/>
    <x v="0"/>
    <x v="658"/>
    <d v="2013-07-27T00:00:00"/>
    <s v="Standard Class"/>
    <s v="DK-12835"/>
    <s v="Damala Kotsonis"/>
    <x v="1"/>
    <x v="0"/>
    <s v="Roseville"/>
    <x v="1"/>
    <n v="95661"/>
    <x v="1"/>
    <s v="OFF-EN-10003001"/>
    <x v="1"/>
    <x v="12"/>
    <s v="Ames Color-File Green Diamond Border X-ray Mailers"/>
    <x v="4531"/>
    <x v="2"/>
    <n v="0"/>
    <x v="5341"/>
  </r>
  <r>
    <n v="6561"/>
    <x v="3261"/>
    <x v="0"/>
    <x v="658"/>
    <d v="2013-07-27T00:00:00"/>
    <s v="Standard Class"/>
    <s v="DK-12835"/>
    <s v="Damala Kotsonis"/>
    <x v="1"/>
    <x v="0"/>
    <s v="Roseville"/>
    <x v="1"/>
    <n v="95661"/>
    <x v="1"/>
    <s v="OFF-LA-10003766"/>
    <x v="1"/>
    <x v="2"/>
    <s v="Self-Adhesive Removable Labels"/>
    <x v="982"/>
    <x v="7"/>
    <n v="0"/>
    <x v="1020"/>
  </r>
  <r>
    <n v="6562"/>
    <x v="3262"/>
    <x v="3"/>
    <x v="185"/>
    <d v="2014-04-03T00:00:00"/>
    <s v="First Class"/>
    <s v="SC-20260"/>
    <s v="Scott Cohen"/>
    <x v="1"/>
    <x v="0"/>
    <s v="Arlington"/>
    <x v="5"/>
    <n v="76017"/>
    <x v="2"/>
    <s v="OFF-AP-10003040"/>
    <x v="1"/>
    <x v="9"/>
    <s v="Fellowes 8 Outlet Superior Workstation Surge Protector w/o Phone/Fax/Modem Protection"/>
    <x v="4532"/>
    <x v="2"/>
    <n v="0.8"/>
    <x v="5342"/>
  </r>
  <r>
    <n v="6563"/>
    <x v="3263"/>
    <x v="2"/>
    <x v="1118"/>
    <d v="2011-05-12T00:00:00"/>
    <s v="Standard Class"/>
    <s v="CT-11995"/>
    <s v="Carol Triggs"/>
    <x v="0"/>
    <x v="0"/>
    <s v="Lawrence"/>
    <x v="31"/>
    <n v="1841"/>
    <x v="3"/>
    <s v="OFF-BI-10001078"/>
    <x v="1"/>
    <x v="8"/>
    <s v="Acco PRESSTEX Data Binder with Storage Hooks, Dark Blue, 14 7/8&quot; X 11&quot;"/>
    <x v="4533"/>
    <x v="1"/>
    <n v="0"/>
    <x v="5343"/>
  </r>
  <r>
    <n v="6564"/>
    <x v="3263"/>
    <x v="2"/>
    <x v="1118"/>
    <d v="2011-05-12T00:00:00"/>
    <s v="Standard Class"/>
    <s v="CT-11995"/>
    <s v="Carol Triggs"/>
    <x v="0"/>
    <x v="0"/>
    <s v="Lawrence"/>
    <x v="31"/>
    <n v="1841"/>
    <x v="3"/>
    <s v="FUR-TA-10003469"/>
    <x v="0"/>
    <x v="3"/>
    <s v="Balt Split Level Computer Training Table"/>
    <x v="4534"/>
    <x v="0"/>
    <n v="0.3"/>
    <x v="5344"/>
  </r>
  <r>
    <n v="6565"/>
    <x v="3263"/>
    <x v="2"/>
    <x v="1118"/>
    <d v="2011-05-12T00:00:00"/>
    <s v="Standard Class"/>
    <s v="CT-11995"/>
    <s v="Carol Triggs"/>
    <x v="0"/>
    <x v="0"/>
    <s v="Lawrence"/>
    <x v="31"/>
    <n v="1841"/>
    <x v="3"/>
    <s v="OFF-AR-10002578"/>
    <x v="1"/>
    <x v="6"/>
    <s v="Newell 335"/>
    <x v="880"/>
    <x v="1"/>
    <n v="0"/>
    <x v="1032"/>
  </r>
  <r>
    <n v="6566"/>
    <x v="3263"/>
    <x v="2"/>
    <x v="1118"/>
    <d v="2011-05-12T00:00:00"/>
    <s v="Standard Class"/>
    <s v="CT-11995"/>
    <s v="Carol Triggs"/>
    <x v="0"/>
    <x v="0"/>
    <s v="Lawrence"/>
    <x v="31"/>
    <n v="1841"/>
    <x v="3"/>
    <s v="FUR-CH-10004675"/>
    <x v="0"/>
    <x v="1"/>
    <s v="Lifetime Advantage Folding Chairs, 4/Carton"/>
    <x v="1739"/>
    <x v="4"/>
    <n v="0"/>
    <x v="1846"/>
  </r>
  <r>
    <n v="6567"/>
    <x v="3264"/>
    <x v="3"/>
    <x v="1119"/>
    <d v="2014-02-09T00:00:00"/>
    <s v="Second Class"/>
    <s v="CB-12025"/>
    <s v="Cassandra Brandow"/>
    <x v="0"/>
    <x v="0"/>
    <s v="Waco"/>
    <x v="5"/>
    <n v="76706"/>
    <x v="2"/>
    <s v="OFF-BI-10004632"/>
    <x v="1"/>
    <x v="8"/>
    <s v="Ibico Hi-Tech Manual Binding System"/>
    <x v="4535"/>
    <x v="4"/>
    <n v="0.8"/>
    <x v="5345"/>
  </r>
  <r>
    <n v="6568"/>
    <x v="3264"/>
    <x v="3"/>
    <x v="1119"/>
    <d v="2014-02-09T00:00:00"/>
    <s v="Second Class"/>
    <s v="CB-12025"/>
    <s v="Cassandra Brandow"/>
    <x v="0"/>
    <x v="0"/>
    <s v="Waco"/>
    <x v="5"/>
    <n v="76706"/>
    <x v="2"/>
    <s v="OFF-AR-10003087"/>
    <x v="1"/>
    <x v="6"/>
    <s v="Staples"/>
    <x v="4536"/>
    <x v="2"/>
    <n v="0.2"/>
    <x v="5346"/>
  </r>
  <r>
    <n v="6569"/>
    <x v="3265"/>
    <x v="2"/>
    <x v="891"/>
    <d v="2011-04-22T00:00:00"/>
    <s v="Standard Class"/>
    <s v="KM-16720"/>
    <s v="Kunst Miller"/>
    <x v="0"/>
    <x v="0"/>
    <s v="Houston"/>
    <x v="5"/>
    <n v="77095"/>
    <x v="2"/>
    <s v="OFF-AR-10001868"/>
    <x v="1"/>
    <x v="6"/>
    <s v="Prang Dustless Chalk Sticks"/>
    <x v="3794"/>
    <x v="0"/>
    <n v="0.2"/>
    <x v="5347"/>
  </r>
  <r>
    <n v="6570"/>
    <x v="3265"/>
    <x v="2"/>
    <x v="891"/>
    <d v="2011-04-22T00:00:00"/>
    <s v="Standard Class"/>
    <s v="KM-16720"/>
    <s v="Kunst Miller"/>
    <x v="0"/>
    <x v="0"/>
    <s v="Houston"/>
    <x v="5"/>
    <n v="77095"/>
    <x v="2"/>
    <s v="FUR-CH-10002602"/>
    <x v="0"/>
    <x v="1"/>
    <s v="DMI Arturo Collection Mission-style Design Wood Chair"/>
    <x v="2613"/>
    <x v="1"/>
    <n v="0.3"/>
    <x v="2877"/>
  </r>
  <r>
    <n v="6571"/>
    <x v="3265"/>
    <x v="2"/>
    <x v="891"/>
    <d v="2011-04-22T00:00:00"/>
    <s v="Standard Class"/>
    <s v="KM-16720"/>
    <s v="Kunst Miller"/>
    <x v="0"/>
    <x v="0"/>
    <s v="Houston"/>
    <x v="5"/>
    <n v="77095"/>
    <x v="2"/>
    <s v="OFF-EN-10000056"/>
    <x v="1"/>
    <x v="12"/>
    <s v="Cameo Buff Policy Envelopes"/>
    <x v="842"/>
    <x v="1"/>
    <n v="0.2"/>
    <x v="873"/>
  </r>
  <r>
    <n v="6572"/>
    <x v="3265"/>
    <x v="2"/>
    <x v="891"/>
    <d v="2011-04-22T00:00:00"/>
    <s v="Standard Class"/>
    <s v="KM-16720"/>
    <s v="Kunst Miller"/>
    <x v="0"/>
    <x v="0"/>
    <s v="Houston"/>
    <x v="5"/>
    <n v="77095"/>
    <x v="2"/>
    <s v="TEC-AC-10000474"/>
    <x v="2"/>
    <x v="11"/>
    <s v="Kensington Expert Mouse Optical USB Trackball for PC or Mac"/>
    <x v="2671"/>
    <x v="1"/>
    <n v="0.2"/>
    <x v="2948"/>
  </r>
  <r>
    <n v="6573"/>
    <x v="3266"/>
    <x v="0"/>
    <x v="1120"/>
    <d v="2013-05-17T00:00:00"/>
    <s v="Standard Class"/>
    <s v="RD-19720"/>
    <s v="Roger Demir"/>
    <x v="0"/>
    <x v="0"/>
    <s v="Seattle"/>
    <x v="4"/>
    <n v="98105"/>
    <x v="1"/>
    <s v="OFF-PA-10003971"/>
    <x v="1"/>
    <x v="10"/>
    <s v="Xerox 1965"/>
    <x v="493"/>
    <x v="0"/>
    <n v="0"/>
    <x v="2181"/>
  </r>
  <r>
    <n v="6574"/>
    <x v="3267"/>
    <x v="0"/>
    <x v="881"/>
    <d v="2013-12-01T00:00:00"/>
    <s v="Standard Class"/>
    <s v="BP-11050"/>
    <s v="Barry Pond"/>
    <x v="1"/>
    <x v="0"/>
    <s v="Plainfield"/>
    <x v="30"/>
    <n v="7060"/>
    <x v="3"/>
    <s v="OFF-ST-10000689"/>
    <x v="1"/>
    <x v="4"/>
    <s v="Fellowes Strictly Business Drawer File, Letter/Legal Size"/>
    <x v="1626"/>
    <x v="4"/>
    <n v="0"/>
    <x v="1723"/>
  </r>
  <r>
    <n v="6575"/>
    <x v="3267"/>
    <x v="0"/>
    <x v="881"/>
    <d v="2013-12-01T00:00:00"/>
    <s v="Standard Class"/>
    <s v="BP-11050"/>
    <s v="Barry Pond"/>
    <x v="1"/>
    <x v="0"/>
    <s v="Plainfield"/>
    <x v="30"/>
    <n v="7060"/>
    <x v="3"/>
    <s v="TEC-MA-10004255"/>
    <x v="2"/>
    <x v="15"/>
    <s v="Konica Minolta magicolor 1690MF Multifunction Printer"/>
    <x v="4537"/>
    <x v="8"/>
    <n v="0"/>
    <x v="5348"/>
  </r>
  <r>
    <n v="6576"/>
    <x v="3268"/>
    <x v="3"/>
    <x v="448"/>
    <d v="2014-03-09T00:00:00"/>
    <s v="Standard Class"/>
    <s v="EJ-13720"/>
    <s v="Ed Jacobs"/>
    <x v="0"/>
    <x v="0"/>
    <s v="Los Angeles"/>
    <x v="1"/>
    <n v="90008"/>
    <x v="1"/>
    <s v="TEC-AC-10000990"/>
    <x v="2"/>
    <x v="11"/>
    <s v="Imation Bio 2GB USB Flash Drive Imation Corp"/>
    <x v="4538"/>
    <x v="8"/>
    <n v="0"/>
    <x v="5349"/>
  </r>
  <r>
    <n v="6577"/>
    <x v="3268"/>
    <x v="3"/>
    <x v="448"/>
    <d v="2014-03-09T00:00:00"/>
    <s v="Standard Class"/>
    <s v="EJ-13720"/>
    <s v="Ed Jacobs"/>
    <x v="0"/>
    <x v="0"/>
    <s v="Los Angeles"/>
    <x v="1"/>
    <n v="90008"/>
    <x v="1"/>
    <s v="FUR-CH-10003968"/>
    <x v="0"/>
    <x v="1"/>
    <s v="Novimex Turbo Task Chair"/>
    <x v="3011"/>
    <x v="1"/>
    <n v="0.2"/>
    <x v="4362"/>
  </r>
  <r>
    <n v="6578"/>
    <x v="3269"/>
    <x v="1"/>
    <x v="401"/>
    <d v="2012-12-11T00:00:00"/>
    <s v="Second Class"/>
    <s v="RO-19780"/>
    <s v="Rose O'Brian"/>
    <x v="0"/>
    <x v="0"/>
    <s v="Arlington"/>
    <x v="17"/>
    <n v="22204"/>
    <x v="0"/>
    <s v="TEC-PH-10001615"/>
    <x v="2"/>
    <x v="7"/>
    <s v="AT&amp;T CL82213"/>
    <x v="2131"/>
    <x v="5"/>
    <n v="0"/>
    <x v="5350"/>
  </r>
  <r>
    <n v="6579"/>
    <x v="3270"/>
    <x v="2"/>
    <x v="55"/>
    <d v="2011-08-30T00:00:00"/>
    <s v="Standard Class"/>
    <s v="MW-18220"/>
    <s v="Mitch Webber"/>
    <x v="0"/>
    <x v="0"/>
    <s v="Seattle"/>
    <x v="4"/>
    <n v="98103"/>
    <x v="1"/>
    <s v="TEC-PH-10000895"/>
    <x v="2"/>
    <x v="7"/>
    <s v="Polycom VVX 310 VoIP phone"/>
    <x v="4539"/>
    <x v="3"/>
    <n v="0.2"/>
    <x v="5351"/>
  </r>
  <r>
    <n v="6580"/>
    <x v="3271"/>
    <x v="0"/>
    <x v="332"/>
    <d v="2013-10-23T00:00:00"/>
    <s v="Same Day"/>
    <s v="MS-17530"/>
    <s v="MaryBeth Skach"/>
    <x v="0"/>
    <x v="0"/>
    <s v="Seattle"/>
    <x v="4"/>
    <n v="98105"/>
    <x v="1"/>
    <s v="OFF-PA-10003001"/>
    <x v="1"/>
    <x v="10"/>
    <s v="Xerox 1986"/>
    <x v="3890"/>
    <x v="7"/>
    <n v="0"/>
    <x v="5161"/>
  </r>
  <r>
    <n v="6581"/>
    <x v="3271"/>
    <x v="0"/>
    <x v="332"/>
    <d v="2013-10-23T00:00:00"/>
    <s v="Same Day"/>
    <s v="MS-17530"/>
    <s v="MaryBeth Skach"/>
    <x v="0"/>
    <x v="0"/>
    <s v="Seattle"/>
    <x v="4"/>
    <n v="98105"/>
    <x v="1"/>
    <s v="OFF-AR-10002766"/>
    <x v="1"/>
    <x v="6"/>
    <s v="Prang Drawing Pencil Set"/>
    <x v="484"/>
    <x v="1"/>
    <n v="0"/>
    <x v="5352"/>
  </r>
  <r>
    <n v="6582"/>
    <x v="3271"/>
    <x v="0"/>
    <x v="332"/>
    <d v="2013-10-23T00:00:00"/>
    <s v="Same Day"/>
    <s v="MS-17530"/>
    <s v="MaryBeth Skach"/>
    <x v="0"/>
    <x v="0"/>
    <s v="Seattle"/>
    <x v="4"/>
    <n v="98105"/>
    <x v="1"/>
    <s v="FUR-FU-10003095"/>
    <x v="0"/>
    <x v="5"/>
    <s v="Linden 12&quot; Wall Clock With Oak Frame"/>
    <x v="3113"/>
    <x v="1"/>
    <n v="0"/>
    <x v="5353"/>
  </r>
  <r>
    <n v="6583"/>
    <x v="3272"/>
    <x v="0"/>
    <x v="1121"/>
    <d v="2013-08-12T00:00:00"/>
    <s v="Standard Class"/>
    <s v="DW-13585"/>
    <s v="Dorothy Wardle"/>
    <x v="1"/>
    <x v="0"/>
    <s v="Edmonds"/>
    <x v="4"/>
    <n v="98026"/>
    <x v="1"/>
    <s v="TEC-AC-10003610"/>
    <x v="2"/>
    <x v="11"/>
    <s v="Logitech Illuminated - Keyboard"/>
    <x v="690"/>
    <x v="1"/>
    <n v="0"/>
    <x v="704"/>
  </r>
  <r>
    <n v="6584"/>
    <x v="3273"/>
    <x v="3"/>
    <x v="246"/>
    <d v="2014-07-28T00:00:00"/>
    <s v="Standard Class"/>
    <s v="AM-10705"/>
    <s v="Anne McFarland"/>
    <x v="0"/>
    <x v="0"/>
    <s v="Salem"/>
    <x v="17"/>
    <n v="24153"/>
    <x v="0"/>
    <s v="OFF-AR-10003727"/>
    <x v="1"/>
    <x v="6"/>
    <s v="Berol Giant Pencil Sharpener"/>
    <x v="3113"/>
    <x v="5"/>
    <n v="0"/>
    <x v="5354"/>
  </r>
  <r>
    <n v="6585"/>
    <x v="3273"/>
    <x v="3"/>
    <x v="246"/>
    <d v="2014-07-28T00:00:00"/>
    <s v="Standard Class"/>
    <s v="AM-10705"/>
    <s v="Anne McFarland"/>
    <x v="0"/>
    <x v="0"/>
    <s v="Salem"/>
    <x v="17"/>
    <n v="24153"/>
    <x v="0"/>
    <s v="TEC-PH-10002660"/>
    <x v="2"/>
    <x v="7"/>
    <s v="Nortel Networks T7316 E Nt8 B27"/>
    <x v="1081"/>
    <x v="4"/>
    <n v="0"/>
    <x v="5355"/>
  </r>
  <r>
    <n v="6586"/>
    <x v="3273"/>
    <x v="3"/>
    <x v="246"/>
    <d v="2014-07-28T00:00:00"/>
    <s v="Standard Class"/>
    <s v="AM-10705"/>
    <s v="Anne McFarland"/>
    <x v="0"/>
    <x v="0"/>
    <s v="Salem"/>
    <x v="17"/>
    <n v="24153"/>
    <x v="0"/>
    <s v="FUR-FU-10003274"/>
    <x v="0"/>
    <x v="5"/>
    <s v="Regeneration Desk Collection"/>
    <x v="3454"/>
    <x v="2"/>
    <n v="0"/>
    <x v="5356"/>
  </r>
  <r>
    <n v="6587"/>
    <x v="3273"/>
    <x v="3"/>
    <x v="246"/>
    <d v="2014-07-28T00:00:00"/>
    <s v="Standard Class"/>
    <s v="AM-10705"/>
    <s v="Anne McFarland"/>
    <x v="0"/>
    <x v="0"/>
    <s v="Salem"/>
    <x v="17"/>
    <n v="24153"/>
    <x v="0"/>
    <s v="OFF-AR-10003829"/>
    <x v="1"/>
    <x v="6"/>
    <s v="Newell 35"/>
    <x v="1209"/>
    <x v="5"/>
    <n v="0"/>
    <x v="1254"/>
  </r>
  <r>
    <n v="6588"/>
    <x v="3273"/>
    <x v="3"/>
    <x v="246"/>
    <d v="2014-07-28T00:00:00"/>
    <s v="Standard Class"/>
    <s v="AM-10705"/>
    <s v="Anne McFarland"/>
    <x v="0"/>
    <x v="0"/>
    <s v="Salem"/>
    <x v="17"/>
    <n v="24153"/>
    <x v="0"/>
    <s v="FUR-BO-10003441"/>
    <x v="0"/>
    <x v="0"/>
    <s v="Bush Westfield Collection Bookcases, Fully Assembled"/>
    <x v="3367"/>
    <x v="1"/>
    <n v="0"/>
    <x v="5357"/>
  </r>
  <r>
    <n v="6589"/>
    <x v="3273"/>
    <x v="3"/>
    <x v="246"/>
    <d v="2014-07-28T00:00:00"/>
    <s v="Standard Class"/>
    <s v="AM-10705"/>
    <s v="Anne McFarland"/>
    <x v="0"/>
    <x v="0"/>
    <s v="Salem"/>
    <x v="17"/>
    <n v="24153"/>
    <x v="0"/>
    <s v="OFF-BI-10003355"/>
    <x v="1"/>
    <x v="8"/>
    <s v="Cardinal Holdit Business Card Pockets"/>
    <x v="1830"/>
    <x v="1"/>
    <n v="0"/>
    <x v="5358"/>
  </r>
  <r>
    <n v="6590"/>
    <x v="3273"/>
    <x v="3"/>
    <x v="246"/>
    <d v="2014-07-28T00:00:00"/>
    <s v="Standard Class"/>
    <s v="AM-10705"/>
    <s v="Anne McFarland"/>
    <x v="0"/>
    <x v="0"/>
    <s v="Salem"/>
    <x v="17"/>
    <n v="24153"/>
    <x v="0"/>
    <s v="OFF-SU-10003505"/>
    <x v="1"/>
    <x v="14"/>
    <s v="Premier Electric Letter Opener"/>
    <x v="4540"/>
    <x v="0"/>
    <n v="0"/>
    <x v="5359"/>
  </r>
  <r>
    <n v="6591"/>
    <x v="3274"/>
    <x v="2"/>
    <x v="893"/>
    <d v="2011-03-26T00:00:00"/>
    <s v="First Class"/>
    <s v="BG-11740"/>
    <s v="Bruce Geld"/>
    <x v="0"/>
    <x v="0"/>
    <s v="Delray Beach"/>
    <x v="2"/>
    <n v="33445"/>
    <x v="0"/>
    <s v="OFF-LA-10004484"/>
    <x v="1"/>
    <x v="2"/>
    <s v="Avery 476"/>
    <x v="4541"/>
    <x v="1"/>
    <n v="0.2"/>
    <x v="5360"/>
  </r>
  <r>
    <n v="6592"/>
    <x v="3275"/>
    <x v="1"/>
    <x v="28"/>
    <d v="2012-05-06T00:00:00"/>
    <s v="Standard Class"/>
    <s v="KB-16585"/>
    <s v="Ken Black"/>
    <x v="1"/>
    <x v="0"/>
    <s v="San Francisco"/>
    <x v="1"/>
    <n v="94110"/>
    <x v="1"/>
    <s v="OFF-AR-10000658"/>
    <x v="1"/>
    <x v="6"/>
    <s v="Newell 324"/>
    <x v="1637"/>
    <x v="1"/>
    <n v="0"/>
    <x v="5361"/>
  </r>
  <r>
    <n v="6593"/>
    <x v="3275"/>
    <x v="1"/>
    <x v="28"/>
    <d v="2012-05-06T00:00:00"/>
    <s v="Standard Class"/>
    <s v="KB-16585"/>
    <s v="Ken Black"/>
    <x v="1"/>
    <x v="0"/>
    <s v="San Francisco"/>
    <x v="1"/>
    <n v="94110"/>
    <x v="1"/>
    <s v="TEC-PH-10000347"/>
    <x v="2"/>
    <x v="7"/>
    <s v="Cush Cases Heavy Duty Rugged Cover Case for Samsung Galaxy S5 - Purple"/>
    <x v="4542"/>
    <x v="2"/>
    <n v="0.2"/>
    <x v="5362"/>
  </r>
  <r>
    <n v="6594"/>
    <x v="3276"/>
    <x v="0"/>
    <x v="900"/>
    <d v="2013-06-17T00:00:00"/>
    <s v="Second Class"/>
    <s v="GT-14710"/>
    <s v="Greg Tran"/>
    <x v="0"/>
    <x v="0"/>
    <s v="New York City"/>
    <x v="15"/>
    <n v="10024"/>
    <x v="3"/>
    <s v="OFF-BI-10001989"/>
    <x v="1"/>
    <x v="8"/>
    <s v="Premium Transparent Presentation Covers by GBC"/>
    <x v="3295"/>
    <x v="0"/>
    <n v="0.2"/>
    <x v="3718"/>
  </r>
  <r>
    <n v="6595"/>
    <x v="3277"/>
    <x v="1"/>
    <x v="124"/>
    <d v="2012-05-11T00:00:00"/>
    <s v="Standard Class"/>
    <s v="SV-20815"/>
    <s v="Stuart Van"/>
    <x v="1"/>
    <x v="0"/>
    <s v="Indianapolis"/>
    <x v="14"/>
    <n v="46203"/>
    <x v="2"/>
    <s v="OFF-AR-10001897"/>
    <x v="1"/>
    <x v="6"/>
    <s v="Model L Table or Wall-Mount Pencil Sharpener"/>
    <x v="4543"/>
    <x v="3"/>
    <n v="0"/>
    <x v="5363"/>
  </r>
  <r>
    <n v="6596"/>
    <x v="3278"/>
    <x v="3"/>
    <x v="756"/>
    <d v="2014-04-27T00:00:00"/>
    <s v="First Class"/>
    <s v="GG-14650"/>
    <s v="Greg Guthrie"/>
    <x v="1"/>
    <x v="0"/>
    <s v="Columbus"/>
    <x v="24"/>
    <n v="43229"/>
    <x v="3"/>
    <s v="OFF-BI-10000285"/>
    <x v="1"/>
    <x v="8"/>
    <s v="XtraLife ClearVue Slant-D Ring Binders by Cardinal"/>
    <x v="4544"/>
    <x v="2"/>
    <n v="0.7"/>
    <x v="5364"/>
  </r>
  <r>
    <n v="6597"/>
    <x v="3278"/>
    <x v="3"/>
    <x v="756"/>
    <d v="2014-04-27T00:00:00"/>
    <s v="First Class"/>
    <s v="GG-14650"/>
    <s v="Greg Guthrie"/>
    <x v="1"/>
    <x v="0"/>
    <s v="Columbus"/>
    <x v="24"/>
    <n v="43229"/>
    <x v="3"/>
    <s v="OFF-PA-10001804"/>
    <x v="1"/>
    <x v="10"/>
    <s v="Xerox 195"/>
    <x v="758"/>
    <x v="7"/>
    <n v="0.2"/>
    <x v="781"/>
  </r>
  <r>
    <n v="6598"/>
    <x v="3279"/>
    <x v="2"/>
    <x v="571"/>
    <d v="2011-06-12T00:00:00"/>
    <s v="Standard Class"/>
    <s v="SV-20785"/>
    <s v="Stewart Visinsky"/>
    <x v="0"/>
    <x v="0"/>
    <s v="Jacksonville"/>
    <x v="2"/>
    <n v="32216"/>
    <x v="0"/>
    <s v="OFF-BI-10002557"/>
    <x v="1"/>
    <x v="8"/>
    <s v="Presstex Flexible Ring Binders"/>
    <x v="4545"/>
    <x v="7"/>
    <n v="0.7"/>
    <x v="5365"/>
  </r>
  <r>
    <n v="6599"/>
    <x v="3279"/>
    <x v="2"/>
    <x v="571"/>
    <d v="2011-06-12T00:00:00"/>
    <s v="Standard Class"/>
    <s v="SV-20785"/>
    <s v="Stewart Visinsky"/>
    <x v="0"/>
    <x v="0"/>
    <s v="Jacksonville"/>
    <x v="2"/>
    <n v="32216"/>
    <x v="0"/>
    <s v="OFF-PA-10002319"/>
    <x v="1"/>
    <x v="10"/>
    <s v="Xerox 1944"/>
    <x v="4546"/>
    <x v="0"/>
    <n v="0.2"/>
    <x v="5366"/>
  </r>
  <r>
    <n v="6600"/>
    <x v="3280"/>
    <x v="2"/>
    <x v="266"/>
    <d v="2011-12-07T00:00:00"/>
    <s v="Standard Class"/>
    <s v="ON-18715"/>
    <s v="Odella Nelson"/>
    <x v="1"/>
    <x v="0"/>
    <s v="Clinton"/>
    <x v="39"/>
    <n v="20735"/>
    <x v="3"/>
    <s v="FUR-FU-10003849"/>
    <x v="0"/>
    <x v="5"/>
    <s v="DAX Metal Frame, Desktop, Stepped-Edge"/>
    <x v="3318"/>
    <x v="1"/>
    <n v="0"/>
    <x v="5367"/>
  </r>
  <r>
    <n v="6601"/>
    <x v="3280"/>
    <x v="2"/>
    <x v="266"/>
    <d v="2011-12-07T00:00:00"/>
    <s v="Standard Class"/>
    <s v="ON-18715"/>
    <s v="Odella Nelson"/>
    <x v="1"/>
    <x v="0"/>
    <s v="Clinton"/>
    <x v="39"/>
    <n v="20735"/>
    <x v="3"/>
    <s v="OFF-PA-10002923"/>
    <x v="1"/>
    <x v="10"/>
    <s v="Xerox 1942"/>
    <x v="678"/>
    <x v="1"/>
    <n v="0"/>
    <x v="691"/>
  </r>
  <r>
    <n v="6602"/>
    <x v="3280"/>
    <x v="2"/>
    <x v="266"/>
    <d v="2011-12-07T00:00:00"/>
    <s v="Standard Class"/>
    <s v="ON-18715"/>
    <s v="Odella Nelson"/>
    <x v="1"/>
    <x v="0"/>
    <s v="Clinton"/>
    <x v="39"/>
    <n v="20735"/>
    <x v="3"/>
    <s v="FUR-CH-10004754"/>
    <x v="0"/>
    <x v="1"/>
    <s v="Global Stack Chair with Arms, Black"/>
    <x v="4547"/>
    <x v="8"/>
    <n v="0"/>
    <x v="5368"/>
  </r>
  <r>
    <n v="6603"/>
    <x v="3280"/>
    <x v="2"/>
    <x v="266"/>
    <d v="2011-12-07T00:00:00"/>
    <s v="Standard Class"/>
    <s v="ON-18715"/>
    <s v="Odella Nelson"/>
    <x v="1"/>
    <x v="0"/>
    <s v="Clinton"/>
    <x v="39"/>
    <n v="20735"/>
    <x v="3"/>
    <s v="OFF-LA-10000634"/>
    <x v="1"/>
    <x v="2"/>
    <s v="Avery 509"/>
    <x v="1203"/>
    <x v="5"/>
    <n v="0"/>
    <x v="5369"/>
  </r>
  <r>
    <n v="6604"/>
    <x v="3281"/>
    <x v="3"/>
    <x v="46"/>
    <d v="2014-06-21T00:00:00"/>
    <s v="First Class"/>
    <s v="RA-19945"/>
    <s v="Ryan Akin"/>
    <x v="0"/>
    <x v="0"/>
    <s v="Commerce City"/>
    <x v="22"/>
    <n v="80022"/>
    <x v="1"/>
    <s v="OFF-ST-10001418"/>
    <x v="1"/>
    <x v="4"/>
    <s v="Carina Media Storage Towers in Natural &amp; Black"/>
    <x v="1770"/>
    <x v="1"/>
    <n v="0.2"/>
    <x v="5370"/>
  </r>
  <r>
    <n v="6605"/>
    <x v="3282"/>
    <x v="0"/>
    <x v="439"/>
    <d v="2013-06-01T00:00:00"/>
    <s v="Standard Class"/>
    <s v="SV-20785"/>
    <s v="Stewart Visinsky"/>
    <x v="0"/>
    <x v="0"/>
    <s v="Santa Ana"/>
    <x v="1"/>
    <n v="92704"/>
    <x v="1"/>
    <s v="OFF-FA-10003467"/>
    <x v="1"/>
    <x v="13"/>
    <s v="Alliance Big Bands Rubber Bands, 12/Pack"/>
    <x v="4095"/>
    <x v="1"/>
    <n v="0"/>
    <x v="232"/>
  </r>
  <r>
    <n v="6606"/>
    <x v="3282"/>
    <x v="0"/>
    <x v="439"/>
    <d v="2013-06-01T00:00:00"/>
    <s v="Standard Class"/>
    <s v="SV-20785"/>
    <s v="Stewart Visinsky"/>
    <x v="0"/>
    <x v="0"/>
    <s v="Santa Ana"/>
    <x v="1"/>
    <n v="92704"/>
    <x v="1"/>
    <s v="OFF-PA-10001293"/>
    <x v="1"/>
    <x v="10"/>
    <s v="Xerox 1946"/>
    <x v="1568"/>
    <x v="3"/>
    <n v="0"/>
    <x v="1657"/>
  </r>
  <r>
    <n v="6607"/>
    <x v="3282"/>
    <x v="0"/>
    <x v="439"/>
    <d v="2013-06-01T00:00:00"/>
    <s v="Standard Class"/>
    <s v="SV-20785"/>
    <s v="Stewart Visinsky"/>
    <x v="0"/>
    <x v="0"/>
    <s v="Santa Ana"/>
    <x v="1"/>
    <n v="92704"/>
    <x v="1"/>
    <s v="TEC-PH-10003885"/>
    <x v="2"/>
    <x v="7"/>
    <s v="Cisco SPA508G"/>
    <x v="2005"/>
    <x v="4"/>
    <n v="0.2"/>
    <x v="5371"/>
  </r>
  <r>
    <n v="6608"/>
    <x v="3282"/>
    <x v="0"/>
    <x v="439"/>
    <d v="2013-06-01T00:00:00"/>
    <s v="Standard Class"/>
    <s v="SV-20785"/>
    <s v="Stewart Visinsky"/>
    <x v="0"/>
    <x v="0"/>
    <s v="Santa Ana"/>
    <x v="1"/>
    <n v="92704"/>
    <x v="1"/>
    <s v="FUR-CH-10004860"/>
    <x v="0"/>
    <x v="1"/>
    <s v="Global Low Back Tilter Chair"/>
    <x v="4548"/>
    <x v="5"/>
    <n v="0.2"/>
    <x v="5372"/>
  </r>
  <r>
    <n v="6609"/>
    <x v="3282"/>
    <x v="0"/>
    <x v="439"/>
    <d v="2013-06-01T00:00:00"/>
    <s v="Standard Class"/>
    <s v="SV-20785"/>
    <s v="Stewart Visinsky"/>
    <x v="0"/>
    <x v="0"/>
    <s v="Santa Ana"/>
    <x v="1"/>
    <n v="92704"/>
    <x v="1"/>
    <s v="TEC-MA-10002428"/>
    <x v="2"/>
    <x v="15"/>
    <s v="Fellowes Powershred HS-440 4-Sheet High Security Shredder"/>
    <x v="4549"/>
    <x v="1"/>
    <n v="0.2"/>
    <x v="5373"/>
  </r>
  <r>
    <n v="6610"/>
    <x v="3283"/>
    <x v="1"/>
    <x v="366"/>
    <d v="2012-03-10T00:00:00"/>
    <s v="Same Day"/>
    <s v="KB-16585"/>
    <s v="Ken Black"/>
    <x v="1"/>
    <x v="0"/>
    <s v="Clinton"/>
    <x v="39"/>
    <n v="20735"/>
    <x v="3"/>
    <s v="OFF-ST-10002406"/>
    <x v="1"/>
    <x v="4"/>
    <s v="Pizazz Global Quick File"/>
    <x v="4550"/>
    <x v="5"/>
    <n v="0"/>
    <x v="5374"/>
  </r>
  <r>
    <n v="6611"/>
    <x v="3284"/>
    <x v="0"/>
    <x v="201"/>
    <d v="2013-10-23T00:00:00"/>
    <s v="First Class"/>
    <s v="AG-10495"/>
    <s v="Andrew Gjertsen"/>
    <x v="1"/>
    <x v="0"/>
    <s v="Los Angeles"/>
    <x v="1"/>
    <n v="90049"/>
    <x v="1"/>
    <s v="OFF-BI-10004209"/>
    <x v="1"/>
    <x v="8"/>
    <s v="Fellowes Twister Kit, Gray/Clear, 3/pkg"/>
    <x v="1768"/>
    <x v="1"/>
    <n v="0.2"/>
    <x v="1882"/>
  </r>
  <r>
    <n v="6612"/>
    <x v="3285"/>
    <x v="1"/>
    <x v="1122"/>
    <d v="2012-04-28T00:00:00"/>
    <s v="Standard Class"/>
    <s v="JK-16090"/>
    <s v="Juliana Krohn"/>
    <x v="0"/>
    <x v="0"/>
    <s v="Louisville"/>
    <x v="0"/>
    <n v="40214"/>
    <x v="0"/>
    <s v="FUR-CH-10001891"/>
    <x v="0"/>
    <x v="1"/>
    <s v="Global Deluxe Office Fabric Chairs"/>
    <x v="2843"/>
    <x v="0"/>
    <n v="0"/>
    <x v="5375"/>
  </r>
  <r>
    <n v="6613"/>
    <x v="3285"/>
    <x v="1"/>
    <x v="1122"/>
    <d v="2012-04-28T00:00:00"/>
    <s v="Standard Class"/>
    <s v="JK-16090"/>
    <s v="Juliana Krohn"/>
    <x v="0"/>
    <x v="0"/>
    <s v="Louisville"/>
    <x v="0"/>
    <n v="40214"/>
    <x v="0"/>
    <s v="OFF-BI-10002215"/>
    <x v="1"/>
    <x v="8"/>
    <s v="Wilson Jones Hanging View Binder, White, 1&quot;"/>
    <x v="4039"/>
    <x v="1"/>
    <n v="0"/>
    <x v="5376"/>
  </r>
  <r>
    <n v="6614"/>
    <x v="3285"/>
    <x v="1"/>
    <x v="1122"/>
    <d v="2012-04-28T00:00:00"/>
    <s v="Standard Class"/>
    <s v="JK-16090"/>
    <s v="Juliana Krohn"/>
    <x v="0"/>
    <x v="0"/>
    <s v="Louisville"/>
    <x v="0"/>
    <n v="40214"/>
    <x v="0"/>
    <s v="TEC-PH-10002103"/>
    <x v="2"/>
    <x v="7"/>
    <s v="Jabra SPEAK 410"/>
    <x v="4551"/>
    <x v="2"/>
    <n v="0"/>
    <x v="5377"/>
  </r>
  <r>
    <n v="6615"/>
    <x v="3285"/>
    <x v="1"/>
    <x v="1122"/>
    <d v="2012-04-28T00:00:00"/>
    <s v="Standard Class"/>
    <s v="JK-16090"/>
    <s v="Juliana Krohn"/>
    <x v="0"/>
    <x v="0"/>
    <s v="Louisville"/>
    <x v="0"/>
    <n v="40214"/>
    <x v="0"/>
    <s v="FUR-FU-10003394"/>
    <x v="0"/>
    <x v="5"/>
    <s v="Tenex &quot;The Solids&quot; Textured Chair Mats"/>
    <x v="664"/>
    <x v="1"/>
    <n v="0"/>
    <x v="676"/>
  </r>
  <r>
    <n v="6616"/>
    <x v="3286"/>
    <x v="0"/>
    <x v="26"/>
    <d v="2013-06-20T00:00:00"/>
    <s v="First Class"/>
    <s v="MV-18190"/>
    <s v="Mike Vittorini"/>
    <x v="0"/>
    <x v="0"/>
    <s v="Los Angeles"/>
    <x v="1"/>
    <n v="90045"/>
    <x v="1"/>
    <s v="FUR-BO-10004218"/>
    <x v="0"/>
    <x v="0"/>
    <s v="Bush Heritage Pine Collection 5-Shelf Bookcase, Albany Pine Finish, *Special Order"/>
    <x v="4175"/>
    <x v="0"/>
    <n v="0.15"/>
    <x v="4857"/>
  </r>
  <r>
    <n v="6617"/>
    <x v="3286"/>
    <x v="0"/>
    <x v="26"/>
    <d v="2013-06-20T00:00:00"/>
    <s v="First Class"/>
    <s v="MV-18190"/>
    <s v="Mike Vittorini"/>
    <x v="0"/>
    <x v="0"/>
    <s v="Los Angeles"/>
    <x v="1"/>
    <n v="90045"/>
    <x v="1"/>
    <s v="OFF-LA-10000081"/>
    <x v="1"/>
    <x v="2"/>
    <s v="Avery 496"/>
    <x v="3923"/>
    <x v="5"/>
    <n v="0"/>
    <x v="4526"/>
  </r>
  <r>
    <n v="6618"/>
    <x v="3286"/>
    <x v="0"/>
    <x v="26"/>
    <d v="2013-06-20T00:00:00"/>
    <s v="First Class"/>
    <s v="MV-18190"/>
    <s v="Mike Vittorini"/>
    <x v="0"/>
    <x v="0"/>
    <s v="Los Angeles"/>
    <x v="1"/>
    <n v="90045"/>
    <x v="1"/>
    <s v="OFF-PA-10001497"/>
    <x v="1"/>
    <x v="10"/>
    <s v="Xerox 1914"/>
    <x v="1547"/>
    <x v="4"/>
    <n v="0"/>
    <x v="1634"/>
  </r>
  <r>
    <n v="6619"/>
    <x v="3287"/>
    <x v="3"/>
    <x v="1123"/>
    <d v="2014-01-19T00:00:00"/>
    <s v="Second Class"/>
    <s v="CP-12085"/>
    <s v="Cathy Prescott"/>
    <x v="1"/>
    <x v="0"/>
    <s v="Springfield"/>
    <x v="25"/>
    <n v="65807"/>
    <x v="2"/>
    <s v="OFF-PA-10004983"/>
    <x v="1"/>
    <x v="10"/>
    <s v="Xerox 23"/>
    <x v="56"/>
    <x v="2"/>
    <n v="0"/>
    <x v="56"/>
  </r>
  <r>
    <n v="6620"/>
    <x v="3287"/>
    <x v="3"/>
    <x v="1123"/>
    <d v="2014-01-19T00:00:00"/>
    <s v="Second Class"/>
    <s v="CP-12085"/>
    <s v="Cathy Prescott"/>
    <x v="1"/>
    <x v="0"/>
    <s v="Springfield"/>
    <x v="25"/>
    <n v="65807"/>
    <x v="2"/>
    <s v="OFF-AR-10004010"/>
    <x v="1"/>
    <x v="6"/>
    <s v="Hunt Boston Vacuum Mount KS Pencil Sharpener"/>
    <x v="4552"/>
    <x v="5"/>
    <n v="0"/>
    <x v="5378"/>
  </r>
  <r>
    <n v="6621"/>
    <x v="3287"/>
    <x v="3"/>
    <x v="1123"/>
    <d v="2014-01-19T00:00:00"/>
    <s v="Second Class"/>
    <s v="CP-12085"/>
    <s v="Cathy Prescott"/>
    <x v="1"/>
    <x v="0"/>
    <s v="Springfield"/>
    <x v="25"/>
    <n v="65807"/>
    <x v="2"/>
    <s v="OFF-SU-10002881"/>
    <x v="1"/>
    <x v="14"/>
    <s v="Martin Yale Chadless Opener Electric Letter Opener"/>
    <x v="2635"/>
    <x v="2"/>
    <n v="0"/>
    <x v="2905"/>
  </r>
  <r>
    <n v="6622"/>
    <x v="3287"/>
    <x v="3"/>
    <x v="1123"/>
    <d v="2014-01-19T00:00:00"/>
    <s v="Second Class"/>
    <s v="CP-12085"/>
    <s v="Cathy Prescott"/>
    <x v="1"/>
    <x v="0"/>
    <s v="Springfield"/>
    <x v="25"/>
    <n v="65807"/>
    <x v="2"/>
    <s v="FUR-BO-10001608"/>
    <x v="0"/>
    <x v="0"/>
    <s v="Hon Metal Bookcases, Black"/>
    <x v="3724"/>
    <x v="1"/>
    <n v="0"/>
    <x v="5379"/>
  </r>
  <r>
    <n v="6623"/>
    <x v="3288"/>
    <x v="2"/>
    <x v="1124"/>
    <d v="2011-09-09T00:00:00"/>
    <s v="First Class"/>
    <s v="VP-21760"/>
    <s v="Victoria Pisteka"/>
    <x v="1"/>
    <x v="0"/>
    <s v="San Francisco"/>
    <x v="1"/>
    <n v="94109"/>
    <x v="1"/>
    <s v="FUR-FU-10001487"/>
    <x v="0"/>
    <x v="5"/>
    <s v="Eldon Expressions Wood and Plastic Desk Accessories, Cherry Wood"/>
    <x v="3739"/>
    <x v="5"/>
    <n v="0"/>
    <x v="5380"/>
  </r>
  <r>
    <n v="6624"/>
    <x v="3288"/>
    <x v="2"/>
    <x v="1124"/>
    <d v="2011-09-09T00:00:00"/>
    <s v="First Class"/>
    <s v="VP-21760"/>
    <s v="Victoria Pisteka"/>
    <x v="1"/>
    <x v="0"/>
    <s v="San Francisco"/>
    <x v="1"/>
    <n v="94109"/>
    <x v="1"/>
    <s v="OFF-LA-10001934"/>
    <x v="1"/>
    <x v="2"/>
    <s v="Avery 516"/>
    <x v="2037"/>
    <x v="8"/>
    <n v="0"/>
    <x v="2195"/>
  </r>
  <r>
    <n v="6625"/>
    <x v="3289"/>
    <x v="1"/>
    <x v="1125"/>
    <d v="2012-01-23T00:00:00"/>
    <s v="Standard Class"/>
    <s v="PM-18940"/>
    <s v="Paul MacIntyre"/>
    <x v="0"/>
    <x v="0"/>
    <s v="Texas City"/>
    <x v="5"/>
    <n v="77590"/>
    <x v="2"/>
    <s v="FUR-TA-10002855"/>
    <x v="0"/>
    <x v="3"/>
    <s v="Bevis Round Conference Table Top &amp; Single Column Base"/>
    <x v="4553"/>
    <x v="7"/>
    <n v="0.3"/>
    <x v="5381"/>
  </r>
  <r>
    <n v="6626"/>
    <x v="3289"/>
    <x v="1"/>
    <x v="1125"/>
    <d v="2012-01-23T00:00:00"/>
    <s v="Standard Class"/>
    <s v="PM-18940"/>
    <s v="Paul MacIntyre"/>
    <x v="0"/>
    <x v="0"/>
    <s v="Texas City"/>
    <x v="5"/>
    <n v="77590"/>
    <x v="2"/>
    <s v="FUR-CH-10004875"/>
    <x v="0"/>
    <x v="1"/>
    <s v="Harbour Creations 67200 Series Stacking Chairs"/>
    <x v="4554"/>
    <x v="4"/>
    <n v="0.3"/>
    <x v="5382"/>
  </r>
  <r>
    <n v="6627"/>
    <x v="3290"/>
    <x v="2"/>
    <x v="637"/>
    <d v="2011-12-21T00:00:00"/>
    <s v="Standard Class"/>
    <s v="TB-21400"/>
    <s v="Tom Boeckenhauer"/>
    <x v="0"/>
    <x v="0"/>
    <s v="New York City"/>
    <x v="15"/>
    <n v="10024"/>
    <x v="3"/>
    <s v="TEC-MA-10001127"/>
    <x v="2"/>
    <x v="15"/>
    <s v="HP Designjet T520 Inkjet Large Format Printer - 24&quot; Color"/>
    <x v="4555"/>
    <x v="4"/>
    <n v="0"/>
    <x v="5383"/>
  </r>
  <r>
    <n v="6628"/>
    <x v="3291"/>
    <x v="2"/>
    <x v="235"/>
    <d v="2011-05-27T00:00:00"/>
    <s v="Standard Class"/>
    <s v="EH-13990"/>
    <s v="Erica Hackney"/>
    <x v="0"/>
    <x v="0"/>
    <s v="Bellevue"/>
    <x v="4"/>
    <n v="98006"/>
    <x v="1"/>
    <s v="OFF-PA-10003177"/>
    <x v="1"/>
    <x v="10"/>
    <s v="Xerox 1999"/>
    <x v="91"/>
    <x v="0"/>
    <n v="0"/>
    <x v="91"/>
  </r>
  <r>
    <n v="6629"/>
    <x v="3292"/>
    <x v="1"/>
    <x v="444"/>
    <d v="2012-09-22T00:00:00"/>
    <s v="Second Class"/>
    <s v="GW-14605"/>
    <s v="Giulietta Weimer"/>
    <x v="0"/>
    <x v="0"/>
    <s v="New York City"/>
    <x v="15"/>
    <n v="10024"/>
    <x v="3"/>
    <s v="TEC-PH-10000011"/>
    <x v="2"/>
    <x v="7"/>
    <s v="PureGear Roll-On Screen Protector"/>
    <x v="4496"/>
    <x v="9"/>
    <n v="0"/>
    <x v="5384"/>
  </r>
  <r>
    <n v="6630"/>
    <x v="3293"/>
    <x v="1"/>
    <x v="653"/>
    <d v="2012-10-06T00:00:00"/>
    <s v="Standard Class"/>
    <s v="NP-18685"/>
    <s v="Nora Pelletier"/>
    <x v="2"/>
    <x v="0"/>
    <s v="Wilson"/>
    <x v="3"/>
    <n v="27893"/>
    <x v="0"/>
    <s v="OFF-BI-10001757"/>
    <x v="1"/>
    <x v="8"/>
    <s v="Pressboard Hanging Data Binders for Unburst Sheets"/>
    <x v="4556"/>
    <x v="2"/>
    <n v="0.7"/>
    <x v="5385"/>
  </r>
  <r>
    <n v="6631"/>
    <x v="3294"/>
    <x v="0"/>
    <x v="591"/>
    <d v="2013-12-31T00:00:00"/>
    <s v="Standard Class"/>
    <s v="JE-15715"/>
    <s v="Joe Elijah"/>
    <x v="0"/>
    <x v="0"/>
    <s v="Seattle"/>
    <x v="4"/>
    <n v="98115"/>
    <x v="1"/>
    <s v="FUR-CH-10000847"/>
    <x v="0"/>
    <x v="1"/>
    <s v="Global Executive Mid-Back Manager's Chair"/>
    <x v="327"/>
    <x v="1"/>
    <n v="0.2"/>
    <x v="5386"/>
  </r>
  <r>
    <n v="6632"/>
    <x v="3294"/>
    <x v="0"/>
    <x v="591"/>
    <d v="2013-12-31T00:00:00"/>
    <s v="Standard Class"/>
    <s v="JE-15715"/>
    <s v="Joe Elijah"/>
    <x v="0"/>
    <x v="0"/>
    <s v="Seattle"/>
    <x v="4"/>
    <n v="98115"/>
    <x v="1"/>
    <s v="FUR-TA-10001307"/>
    <x v="0"/>
    <x v="3"/>
    <s v="SAFCO PlanMaster Heigh-Adjustable Drafting Table Base, 43w x 30d x 30-37h, Black"/>
    <x v="4557"/>
    <x v="2"/>
    <n v="0"/>
    <x v="5387"/>
  </r>
  <r>
    <n v="6633"/>
    <x v="3295"/>
    <x v="0"/>
    <x v="715"/>
    <d v="2013-05-09T00:00:00"/>
    <s v="Second Class"/>
    <s v="BE-11455"/>
    <s v="Brad Eason"/>
    <x v="2"/>
    <x v="0"/>
    <s v="Springfield"/>
    <x v="25"/>
    <n v="65807"/>
    <x v="2"/>
    <s v="OFF-AP-10001205"/>
    <x v="1"/>
    <x v="9"/>
    <s v="Belkin 5 Outlet SurgeMaster Power Centers"/>
    <x v="4558"/>
    <x v="7"/>
    <n v="0"/>
    <x v="5388"/>
  </r>
  <r>
    <n v="6634"/>
    <x v="3296"/>
    <x v="0"/>
    <x v="1057"/>
    <d v="2013-10-25T00:00:00"/>
    <s v="Same Day"/>
    <s v="SS-20590"/>
    <s v="Sonia Sunley"/>
    <x v="0"/>
    <x v="0"/>
    <s v="San Francisco"/>
    <x v="1"/>
    <n v="94109"/>
    <x v="1"/>
    <s v="TEC-AC-10001838"/>
    <x v="2"/>
    <x v="11"/>
    <s v="Razer Tiamat Over Ear 7.1 Surround Sound PC Gaming Headset"/>
    <x v="4559"/>
    <x v="7"/>
    <n v="0"/>
    <x v="5389"/>
  </r>
  <r>
    <n v="6635"/>
    <x v="3297"/>
    <x v="3"/>
    <x v="636"/>
    <d v="2014-05-07T00:00:00"/>
    <s v="Same Day"/>
    <s v="MB-18085"/>
    <s v="Mick Brown"/>
    <x v="0"/>
    <x v="0"/>
    <s v="Charlotte"/>
    <x v="3"/>
    <n v="28205"/>
    <x v="0"/>
    <s v="OFF-BI-10003982"/>
    <x v="1"/>
    <x v="8"/>
    <s v="Wilson Jones Century Plastic Molded Ring Binders"/>
    <x v="4560"/>
    <x v="10"/>
    <n v="0.7"/>
    <x v="5390"/>
  </r>
  <r>
    <n v="6636"/>
    <x v="3297"/>
    <x v="3"/>
    <x v="636"/>
    <d v="2014-05-07T00:00:00"/>
    <s v="Same Day"/>
    <s v="MB-18085"/>
    <s v="Mick Brown"/>
    <x v="0"/>
    <x v="0"/>
    <s v="Charlotte"/>
    <x v="3"/>
    <n v="28205"/>
    <x v="0"/>
    <s v="TEC-PH-10004977"/>
    <x v="2"/>
    <x v="7"/>
    <s v="GE 30524EE4"/>
    <x v="2536"/>
    <x v="4"/>
    <n v="0.2"/>
    <x v="2781"/>
  </r>
  <r>
    <n v="6637"/>
    <x v="3297"/>
    <x v="3"/>
    <x v="636"/>
    <d v="2014-05-07T00:00:00"/>
    <s v="Same Day"/>
    <s v="MB-18085"/>
    <s v="Mick Brown"/>
    <x v="0"/>
    <x v="0"/>
    <s v="Charlotte"/>
    <x v="3"/>
    <n v="28205"/>
    <x v="0"/>
    <s v="OFF-LA-10003510"/>
    <x v="1"/>
    <x v="2"/>
    <s v="Avery 4027 File Folder Labels for Dot Matrix Printers, 5000 Labels per Box, White"/>
    <x v="4561"/>
    <x v="2"/>
    <n v="0.2"/>
    <x v="5391"/>
  </r>
  <r>
    <n v="6638"/>
    <x v="3298"/>
    <x v="3"/>
    <x v="344"/>
    <d v="2014-12-01T00:00:00"/>
    <s v="Second Class"/>
    <s v="RP-19390"/>
    <s v="Resi Pölking"/>
    <x v="0"/>
    <x v="0"/>
    <s v="New York City"/>
    <x v="15"/>
    <n v="10011"/>
    <x v="3"/>
    <s v="OFF-AR-10001573"/>
    <x v="1"/>
    <x v="6"/>
    <s v="American Pencil"/>
    <x v="4562"/>
    <x v="1"/>
    <n v="0"/>
    <x v="5392"/>
  </r>
  <r>
    <n v="6639"/>
    <x v="3298"/>
    <x v="3"/>
    <x v="344"/>
    <d v="2014-12-01T00:00:00"/>
    <s v="Second Class"/>
    <s v="RP-19390"/>
    <s v="Resi Pölking"/>
    <x v="0"/>
    <x v="0"/>
    <s v="New York City"/>
    <x v="15"/>
    <n v="10011"/>
    <x v="3"/>
    <s v="OFF-BI-10001196"/>
    <x v="1"/>
    <x v="8"/>
    <s v="Avery Flip-Chart Easel Binder, Black"/>
    <x v="588"/>
    <x v="5"/>
    <n v="0.2"/>
    <x v="5393"/>
  </r>
  <r>
    <n v="6640"/>
    <x v="3299"/>
    <x v="2"/>
    <x v="656"/>
    <d v="2011-11-02T00:00:00"/>
    <s v="Second Class"/>
    <s v="AJ-10780"/>
    <s v="Anthony Jacobs"/>
    <x v="1"/>
    <x v="0"/>
    <s v="Lorain"/>
    <x v="24"/>
    <n v="44052"/>
    <x v="3"/>
    <s v="FUR-TA-10003954"/>
    <x v="0"/>
    <x v="3"/>
    <s v="Hon 94000 Series Round Tables"/>
    <x v="4563"/>
    <x v="8"/>
    <n v="0.4"/>
    <x v="5394"/>
  </r>
  <r>
    <n v="6641"/>
    <x v="3300"/>
    <x v="3"/>
    <x v="485"/>
    <d v="2014-08-10T00:00:00"/>
    <s v="Standard Class"/>
    <s v="PO-18865"/>
    <s v="Patrick O'Donnell"/>
    <x v="0"/>
    <x v="0"/>
    <s v="Indianapolis"/>
    <x v="14"/>
    <n v="46203"/>
    <x v="2"/>
    <s v="OFF-BI-10001989"/>
    <x v="1"/>
    <x v="8"/>
    <s v="Premium Transparent Presentation Covers by GBC"/>
    <x v="4564"/>
    <x v="5"/>
    <n v="0"/>
    <x v="5395"/>
  </r>
  <r>
    <n v="6642"/>
    <x v="3300"/>
    <x v="3"/>
    <x v="485"/>
    <d v="2014-08-10T00:00:00"/>
    <s v="Standard Class"/>
    <s v="PO-18865"/>
    <s v="Patrick O'Donnell"/>
    <x v="0"/>
    <x v="0"/>
    <s v="Indianapolis"/>
    <x v="14"/>
    <n v="46203"/>
    <x v="2"/>
    <s v="TEC-AC-10001714"/>
    <x v="2"/>
    <x v="11"/>
    <s v="Logitech MX Performance Wireless Mouse"/>
    <x v="4565"/>
    <x v="0"/>
    <n v="0"/>
    <x v="5396"/>
  </r>
  <r>
    <n v="6643"/>
    <x v="3300"/>
    <x v="3"/>
    <x v="485"/>
    <d v="2014-08-10T00:00:00"/>
    <s v="Standard Class"/>
    <s v="PO-18865"/>
    <s v="Patrick O'Donnell"/>
    <x v="0"/>
    <x v="0"/>
    <s v="Indianapolis"/>
    <x v="14"/>
    <n v="46203"/>
    <x v="2"/>
    <s v="OFF-LA-10003498"/>
    <x v="1"/>
    <x v="2"/>
    <s v="Avery 475"/>
    <x v="4566"/>
    <x v="6"/>
    <n v="0"/>
    <x v="5397"/>
  </r>
  <r>
    <n v="6644"/>
    <x v="3301"/>
    <x v="1"/>
    <x v="544"/>
    <d v="2012-08-16T00:00:00"/>
    <s v="Standard Class"/>
    <s v="WB-21850"/>
    <s v="William Brown"/>
    <x v="0"/>
    <x v="0"/>
    <s v="Redmond"/>
    <x v="21"/>
    <n v="97756"/>
    <x v="1"/>
    <s v="TEC-PH-10000576"/>
    <x v="2"/>
    <x v="7"/>
    <s v="AT&amp;T 1080 Corded phone"/>
    <x v="2313"/>
    <x v="4"/>
    <n v="0.2"/>
    <x v="2505"/>
  </r>
  <r>
    <n v="6645"/>
    <x v="3301"/>
    <x v="1"/>
    <x v="544"/>
    <d v="2012-08-16T00:00:00"/>
    <s v="Standard Class"/>
    <s v="WB-21850"/>
    <s v="William Brown"/>
    <x v="0"/>
    <x v="0"/>
    <s v="Redmond"/>
    <x v="21"/>
    <n v="97756"/>
    <x v="1"/>
    <s v="TEC-PH-10004188"/>
    <x v="2"/>
    <x v="7"/>
    <s v="OtterBox Commuter Series Case - Samsung Galaxy S4"/>
    <x v="4567"/>
    <x v="3"/>
    <n v="0.2"/>
    <x v="5398"/>
  </r>
  <r>
    <n v="6646"/>
    <x v="3301"/>
    <x v="1"/>
    <x v="544"/>
    <d v="2012-08-16T00:00:00"/>
    <s v="Standard Class"/>
    <s v="WB-21850"/>
    <s v="William Brown"/>
    <x v="0"/>
    <x v="0"/>
    <s v="Redmond"/>
    <x v="21"/>
    <n v="97756"/>
    <x v="1"/>
    <s v="OFF-AP-10001469"/>
    <x v="1"/>
    <x v="9"/>
    <s v="Fellowes 8 Outlet Superior Workstation Surge Protector"/>
    <x v="4568"/>
    <x v="4"/>
    <n v="0.2"/>
    <x v="5399"/>
  </r>
  <r>
    <n v="6647"/>
    <x v="3302"/>
    <x v="0"/>
    <x v="272"/>
    <d v="2013-12-22T00:00:00"/>
    <s v="Standard Class"/>
    <s v="MP-18175"/>
    <s v="Mike Pelletier"/>
    <x v="2"/>
    <x v="0"/>
    <s v="Springfield"/>
    <x v="21"/>
    <n v="97477"/>
    <x v="1"/>
    <s v="FUR-TA-10003473"/>
    <x v="0"/>
    <x v="3"/>
    <s v="Bretford Rectangular Conference Table Tops"/>
    <x v="4569"/>
    <x v="1"/>
    <n v="0.5"/>
    <x v="5400"/>
  </r>
  <r>
    <n v="6648"/>
    <x v="3302"/>
    <x v="0"/>
    <x v="272"/>
    <d v="2013-12-22T00:00:00"/>
    <s v="Standard Class"/>
    <s v="MP-18175"/>
    <s v="Mike Pelletier"/>
    <x v="2"/>
    <x v="0"/>
    <s v="Springfield"/>
    <x v="21"/>
    <n v="97477"/>
    <x v="1"/>
    <s v="OFF-AP-10001205"/>
    <x v="1"/>
    <x v="9"/>
    <s v="Belkin 5 Outlet SurgeMaster Power Centers"/>
    <x v="2802"/>
    <x v="0"/>
    <n v="0.2"/>
    <x v="4818"/>
  </r>
  <r>
    <n v="6649"/>
    <x v="3303"/>
    <x v="3"/>
    <x v="565"/>
    <d v="2014-09-12T00:00:00"/>
    <s v="First Class"/>
    <s v="BF-11020"/>
    <s v="Barry Französisch"/>
    <x v="1"/>
    <x v="0"/>
    <s v="Arlington"/>
    <x v="5"/>
    <n v="76017"/>
    <x v="2"/>
    <s v="OFF-BI-10002429"/>
    <x v="1"/>
    <x v="8"/>
    <s v="Premier Elliptical Ring Binder, Black"/>
    <x v="511"/>
    <x v="3"/>
    <n v="0.8"/>
    <x v="523"/>
  </r>
  <r>
    <n v="6650"/>
    <x v="3303"/>
    <x v="3"/>
    <x v="565"/>
    <d v="2014-09-12T00:00:00"/>
    <s v="First Class"/>
    <s v="BF-11020"/>
    <s v="Barry Französisch"/>
    <x v="1"/>
    <x v="0"/>
    <s v="Arlington"/>
    <x v="5"/>
    <n v="76017"/>
    <x v="2"/>
    <s v="TEC-CO-10001943"/>
    <x v="2"/>
    <x v="16"/>
    <s v="Canon PC-428 Personal Copier"/>
    <x v="4570"/>
    <x v="0"/>
    <n v="0.2"/>
    <x v="5401"/>
  </r>
  <r>
    <n v="6651"/>
    <x v="3303"/>
    <x v="3"/>
    <x v="565"/>
    <d v="2014-09-12T00:00:00"/>
    <s v="First Class"/>
    <s v="BF-11020"/>
    <s v="Barry Französisch"/>
    <x v="1"/>
    <x v="0"/>
    <s v="Arlington"/>
    <x v="5"/>
    <n v="76017"/>
    <x v="2"/>
    <s v="OFF-FA-10004854"/>
    <x v="1"/>
    <x v="13"/>
    <s v="Vinyl Coated Wire Paper Clips in Organizer Box, 800/Box"/>
    <x v="1962"/>
    <x v="2"/>
    <n v="0.2"/>
    <x v="5402"/>
  </r>
  <r>
    <n v="6652"/>
    <x v="3303"/>
    <x v="3"/>
    <x v="565"/>
    <d v="2014-09-12T00:00:00"/>
    <s v="First Class"/>
    <s v="BF-11020"/>
    <s v="Barry Französisch"/>
    <x v="1"/>
    <x v="0"/>
    <s v="Arlington"/>
    <x v="5"/>
    <n v="76017"/>
    <x v="2"/>
    <s v="FUR-FU-10001095"/>
    <x v="0"/>
    <x v="5"/>
    <s v="DAX Black Cherry Wood-Tone Poster Frame"/>
    <x v="4571"/>
    <x v="0"/>
    <n v="0.6"/>
    <x v="5403"/>
  </r>
  <r>
    <n v="6653"/>
    <x v="3303"/>
    <x v="3"/>
    <x v="565"/>
    <d v="2014-09-12T00:00:00"/>
    <s v="First Class"/>
    <s v="BF-11020"/>
    <s v="Barry Französisch"/>
    <x v="1"/>
    <x v="0"/>
    <s v="Arlington"/>
    <x v="5"/>
    <n v="76017"/>
    <x v="2"/>
    <s v="OFF-PA-10000061"/>
    <x v="1"/>
    <x v="10"/>
    <s v="Xerox 205"/>
    <x v="561"/>
    <x v="4"/>
    <n v="0.2"/>
    <x v="570"/>
  </r>
  <r>
    <n v="6654"/>
    <x v="3303"/>
    <x v="3"/>
    <x v="565"/>
    <d v="2014-09-12T00:00:00"/>
    <s v="First Class"/>
    <s v="BF-11020"/>
    <s v="Barry Französisch"/>
    <x v="1"/>
    <x v="0"/>
    <s v="Arlington"/>
    <x v="5"/>
    <n v="76017"/>
    <x v="2"/>
    <s v="FUR-CH-10003535"/>
    <x v="0"/>
    <x v="1"/>
    <s v="Global Armless Task Chair, Royal Blue"/>
    <x v="4572"/>
    <x v="2"/>
    <n v="0.3"/>
    <x v="5404"/>
  </r>
  <r>
    <n v="6655"/>
    <x v="3304"/>
    <x v="3"/>
    <x v="297"/>
    <d v="2014-02-28T00:00:00"/>
    <s v="Standard Class"/>
    <s v="KM-16375"/>
    <s v="Katherine Murray"/>
    <x v="2"/>
    <x v="0"/>
    <s v="Gilbert"/>
    <x v="16"/>
    <n v="85234"/>
    <x v="1"/>
    <s v="TEC-PH-10004447"/>
    <x v="2"/>
    <x v="7"/>
    <s v="Toshiba IPT2010-SD IP Telephone"/>
    <x v="3844"/>
    <x v="1"/>
    <n v="0.2"/>
    <x v="4790"/>
  </r>
  <r>
    <n v="6656"/>
    <x v="3304"/>
    <x v="3"/>
    <x v="297"/>
    <d v="2014-02-28T00:00:00"/>
    <s v="Standard Class"/>
    <s v="KM-16375"/>
    <s v="Katherine Murray"/>
    <x v="2"/>
    <x v="0"/>
    <s v="Gilbert"/>
    <x v="16"/>
    <n v="85234"/>
    <x v="1"/>
    <s v="TEC-AC-10001114"/>
    <x v="2"/>
    <x v="11"/>
    <s v="Microsoft Wireless Mobile Mouse 4000"/>
    <x v="4573"/>
    <x v="7"/>
    <n v="0.2"/>
    <x v="5405"/>
  </r>
  <r>
    <n v="6657"/>
    <x v="3304"/>
    <x v="3"/>
    <x v="297"/>
    <d v="2014-02-28T00:00:00"/>
    <s v="Standard Class"/>
    <s v="KM-16375"/>
    <s v="Katherine Murray"/>
    <x v="2"/>
    <x v="0"/>
    <s v="Gilbert"/>
    <x v="16"/>
    <n v="85234"/>
    <x v="1"/>
    <s v="OFF-ST-10000563"/>
    <x v="1"/>
    <x v="4"/>
    <s v="Fellowes Bankers Box Stor/Drawer Steel Plus"/>
    <x v="4351"/>
    <x v="0"/>
    <n v="0.2"/>
    <x v="5091"/>
  </r>
  <r>
    <n v="6658"/>
    <x v="3304"/>
    <x v="3"/>
    <x v="297"/>
    <d v="2014-02-28T00:00:00"/>
    <s v="Standard Class"/>
    <s v="KM-16375"/>
    <s v="Katherine Murray"/>
    <x v="2"/>
    <x v="0"/>
    <s v="Gilbert"/>
    <x v="16"/>
    <n v="85234"/>
    <x v="1"/>
    <s v="OFF-EN-10004846"/>
    <x v="1"/>
    <x v="12"/>
    <s v="Letter or Legal Size Expandable Poly String Tie Envelopes"/>
    <x v="3024"/>
    <x v="2"/>
    <n v="0.2"/>
    <x v="5406"/>
  </r>
  <r>
    <n v="6659"/>
    <x v="3304"/>
    <x v="3"/>
    <x v="297"/>
    <d v="2014-02-28T00:00:00"/>
    <s v="Standard Class"/>
    <s v="KM-16375"/>
    <s v="Katherine Murray"/>
    <x v="2"/>
    <x v="0"/>
    <s v="Gilbert"/>
    <x v="16"/>
    <n v="85234"/>
    <x v="1"/>
    <s v="FUR-FU-10002253"/>
    <x v="0"/>
    <x v="5"/>
    <s v="Howard Miller 13&quot; Diameter Pewter Finish Round Wall Clock"/>
    <x v="4574"/>
    <x v="0"/>
    <n v="0.2"/>
    <x v="5407"/>
  </r>
  <r>
    <n v="6660"/>
    <x v="3304"/>
    <x v="3"/>
    <x v="297"/>
    <d v="2014-02-28T00:00:00"/>
    <s v="Standard Class"/>
    <s v="KM-16375"/>
    <s v="Katherine Murray"/>
    <x v="2"/>
    <x v="0"/>
    <s v="Gilbert"/>
    <x v="16"/>
    <n v="85234"/>
    <x v="1"/>
    <s v="FUR-TA-10001039"/>
    <x v="0"/>
    <x v="3"/>
    <s v="KI Adjustable-Height Table"/>
    <x v="4575"/>
    <x v="6"/>
    <n v="0.5"/>
    <x v="5408"/>
  </r>
  <r>
    <n v="6661"/>
    <x v="3305"/>
    <x v="1"/>
    <x v="816"/>
    <d v="2012-08-10T00:00:00"/>
    <s v="Second Class"/>
    <s v="DB-13405"/>
    <s v="Denny Blanton"/>
    <x v="0"/>
    <x v="0"/>
    <s v="Lawrence"/>
    <x v="31"/>
    <n v="1841"/>
    <x v="3"/>
    <s v="OFF-AR-10004587"/>
    <x v="1"/>
    <x v="6"/>
    <s v="Boston 1827 Commercial Additional Cutter, Drive Gear &amp; Gear Rack for 1606"/>
    <x v="4576"/>
    <x v="0"/>
    <n v="0"/>
    <x v="5409"/>
  </r>
  <r>
    <n v="6662"/>
    <x v="3305"/>
    <x v="1"/>
    <x v="816"/>
    <d v="2012-08-10T00:00:00"/>
    <s v="Second Class"/>
    <s v="DB-13405"/>
    <s v="Denny Blanton"/>
    <x v="0"/>
    <x v="0"/>
    <s v="Lawrence"/>
    <x v="31"/>
    <n v="1841"/>
    <x v="3"/>
    <s v="OFF-AP-10004336"/>
    <x v="1"/>
    <x v="9"/>
    <s v="Conquest 14 Commercial Heavy-Duty Upright Vacuum, Collection System, Accessory Kit"/>
    <x v="2009"/>
    <x v="0"/>
    <n v="0"/>
    <x v="5410"/>
  </r>
  <r>
    <n v="6663"/>
    <x v="3305"/>
    <x v="1"/>
    <x v="816"/>
    <d v="2012-08-10T00:00:00"/>
    <s v="Second Class"/>
    <s v="DB-13405"/>
    <s v="Denny Blanton"/>
    <x v="0"/>
    <x v="0"/>
    <s v="Lawrence"/>
    <x v="31"/>
    <n v="1841"/>
    <x v="3"/>
    <s v="OFF-BI-10001718"/>
    <x v="1"/>
    <x v="8"/>
    <s v="GBC DocuBind P50 Personal Binding Machine"/>
    <x v="2509"/>
    <x v="3"/>
    <n v="0"/>
    <x v="5411"/>
  </r>
  <r>
    <n v="6664"/>
    <x v="3306"/>
    <x v="3"/>
    <x v="40"/>
    <d v="2014-11-02T00:00:00"/>
    <s v="Standard Class"/>
    <s v="OT-18730"/>
    <s v="Olvera Toch"/>
    <x v="0"/>
    <x v="0"/>
    <s v="Virginia Beach"/>
    <x v="17"/>
    <n v="23464"/>
    <x v="0"/>
    <s v="FUR-TA-10001520"/>
    <x v="0"/>
    <x v="3"/>
    <s v="Lesro Sheffield Collection Coffee Table, End Table, Center Table, Corner Table"/>
    <x v="4577"/>
    <x v="2"/>
    <n v="0"/>
    <x v="5412"/>
  </r>
  <r>
    <n v="6665"/>
    <x v="3306"/>
    <x v="3"/>
    <x v="40"/>
    <d v="2014-11-02T00:00:00"/>
    <s v="Standard Class"/>
    <s v="OT-18730"/>
    <s v="Olvera Toch"/>
    <x v="0"/>
    <x v="0"/>
    <s v="Virginia Beach"/>
    <x v="17"/>
    <n v="23464"/>
    <x v="0"/>
    <s v="OFF-EN-10002831"/>
    <x v="1"/>
    <x v="12"/>
    <s v="Tyvek  Top-Opening Peel &amp; Seel  Envelopes, Gray"/>
    <x v="4578"/>
    <x v="3"/>
    <n v="0"/>
    <x v="5413"/>
  </r>
  <r>
    <n v="6666"/>
    <x v="3307"/>
    <x v="0"/>
    <x v="216"/>
    <d v="2013-07-19T00:00:00"/>
    <s v="Second Class"/>
    <s v="JS-15880"/>
    <s v="John Stevenson"/>
    <x v="0"/>
    <x v="0"/>
    <s v="Irving"/>
    <x v="5"/>
    <n v="75061"/>
    <x v="2"/>
    <s v="OFF-PA-10001497"/>
    <x v="1"/>
    <x v="10"/>
    <s v="Xerox 1914"/>
    <x v="4579"/>
    <x v="2"/>
    <n v="0.2"/>
    <x v="5414"/>
  </r>
  <r>
    <n v="6667"/>
    <x v="3308"/>
    <x v="3"/>
    <x v="605"/>
    <d v="2014-05-15T00:00:00"/>
    <s v="Second Class"/>
    <s v="CA-12775"/>
    <s v="Cynthia Arntzen"/>
    <x v="0"/>
    <x v="0"/>
    <s v="Vineland"/>
    <x v="30"/>
    <n v="8360"/>
    <x v="3"/>
    <s v="FUR-FU-10000719"/>
    <x v="0"/>
    <x v="5"/>
    <s v="DAX Cubicle Frames, 8-1/2 x 11"/>
    <x v="4580"/>
    <x v="2"/>
    <n v="0"/>
    <x v="5415"/>
  </r>
  <r>
    <n v="6668"/>
    <x v="3308"/>
    <x v="3"/>
    <x v="605"/>
    <d v="2014-05-15T00:00:00"/>
    <s v="Second Class"/>
    <s v="CA-12775"/>
    <s v="Cynthia Arntzen"/>
    <x v="0"/>
    <x v="0"/>
    <s v="Vineland"/>
    <x v="30"/>
    <n v="8360"/>
    <x v="3"/>
    <s v="OFF-LA-10002271"/>
    <x v="1"/>
    <x v="2"/>
    <s v="Smead Alpha-Z Color-Coded Second Alphabetical Labels and Starter Set"/>
    <x v="51"/>
    <x v="0"/>
    <n v="0"/>
    <x v="51"/>
  </r>
  <r>
    <n v="6669"/>
    <x v="3308"/>
    <x v="3"/>
    <x v="605"/>
    <d v="2014-05-15T00:00:00"/>
    <s v="Second Class"/>
    <s v="CA-12775"/>
    <s v="Cynthia Arntzen"/>
    <x v="0"/>
    <x v="0"/>
    <s v="Vineland"/>
    <x v="30"/>
    <n v="8360"/>
    <x v="3"/>
    <s v="OFF-SU-10004661"/>
    <x v="1"/>
    <x v="14"/>
    <s v="Acme Titanium Bonded Scissors"/>
    <x v="4581"/>
    <x v="0"/>
    <n v="0"/>
    <x v="5416"/>
  </r>
  <r>
    <n v="6670"/>
    <x v="3308"/>
    <x v="3"/>
    <x v="605"/>
    <d v="2014-05-15T00:00:00"/>
    <s v="Second Class"/>
    <s v="CA-12775"/>
    <s v="Cynthia Arntzen"/>
    <x v="0"/>
    <x v="0"/>
    <s v="Vineland"/>
    <x v="30"/>
    <n v="8360"/>
    <x v="3"/>
    <s v="TEC-AC-10004859"/>
    <x v="2"/>
    <x v="11"/>
    <s v="Maxell Pro 80 Minute CD-R, 10/Pack"/>
    <x v="4582"/>
    <x v="2"/>
    <n v="0"/>
    <x v="5417"/>
  </r>
  <r>
    <n v="6671"/>
    <x v="3309"/>
    <x v="3"/>
    <x v="1126"/>
    <d v="2014-05-30T00:00:00"/>
    <s v="Standard Class"/>
    <s v="MH-18115"/>
    <s v="Mick Hernandez"/>
    <x v="2"/>
    <x v="0"/>
    <s v="Columbus"/>
    <x v="32"/>
    <n v="31907"/>
    <x v="0"/>
    <s v="OFF-BI-10002824"/>
    <x v="1"/>
    <x v="8"/>
    <s v="Recycled Easel Ring Binders"/>
    <x v="3548"/>
    <x v="0"/>
    <n v="0"/>
    <x v="4041"/>
  </r>
  <r>
    <n v="6672"/>
    <x v="3310"/>
    <x v="2"/>
    <x v="709"/>
    <d v="2011-08-27T00:00:00"/>
    <s v="Second Class"/>
    <s v="RB-19645"/>
    <s v="Robert Barroso"/>
    <x v="1"/>
    <x v="0"/>
    <s v="Los Angeles"/>
    <x v="1"/>
    <n v="90032"/>
    <x v="1"/>
    <s v="OFF-BI-10001575"/>
    <x v="1"/>
    <x v="8"/>
    <s v="GBC Linen Binding Covers"/>
    <x v="2000"/>
    <x v="0"/>
    <n v="0.2"/>
    <x v="5418"/>
  </r>
  <r>
    <n v="6673"/>
    <x v="3311"/>
    <x v="1"/>
    <x v="861"/>
    <d v="2012-09-16T00:00:00"/>
    <s v="Standard Class"/>
    <s v="SB-20290"/>
    <s v="Sean Braxton"/>
    <x v="1"/>
    <x v="0"/>
    <s v="San Diego"/>
    <x v="1"/>
    <n v="92024"/>
    <x v="1"/>
    <s v="OFF-AR-10000380"/>
    <x v="1"/>
    <x v="6"/>
    <s v="Hunt PowerHouse Electric Pencil Sharpener, Blue"/>
    <x v="4583"/>
    <x v="3"/>
    <n v="0"/>
    <x v="5419"/>
  </r>
  <r>
    <n v="6674"/>
    <x v="3312"/>
    <x v="1"/>
    <x v="577"/>
    <d v="2012-09-12T00:00:00"/>
    <s v="Standard Class"/>
    <s v="TW-21025"/>
    <s v="Tamara Willingham"/>
    <x v="2"/>
    <x v="0"/>
    <s v="Charlottesville"/>
    <x v="17"/>
    <n v="22901"/>
    <x v="0"/>
    <s v="FUR-FU-10000820"/>
    <x v="0"/>
    <x v="5"/>
    <s v="Tensor Brushed Steel Torchiere Floor Lamp"/>
    <x v="4584"/>
    <x v="4"/>
    <n v="0"/>
    <x v="616"/>
  </r>
  <r>
    <n v="6675"/>
    <x v="3313"/>
    <x v="1"/>
    <x v="82"/>
    <d v="2012-11-23T00:00:00"/>
    <s v="Second Class"/>
    <s v="DL-13330"/>
    <s v="Denise Leinenbach"/>
    <x v="0"/>
    <x v="0"/>
    <s v="Lawrence"/>
    <x v="14"/>
    <n v="46226"/>
    <x v="2"/>
    <s v="OFF-AR-10003759"/>
    <x v="1"/>
    <x v="6"/>
    <s v="Crayola Anti Dust Chalk, 12/Pack"/>
    <x v="268"/>
    <x v="5"/>
    <n v="0"/>
    <x v="5420"/>
  </r>
  <r>
    <n v="6676"/>
    <x v="3313"/>
    <x v="1"/>
    <x v="82"/>
    <d v="2012-11-23T00:00:00"/>
    <s v="Second Class"/>
    <s v="DL-13330"/>
    <s v="Denise Leinenbach"/>
    <x v="0"/>
    <x v="0"/>
    <s v="Lawrence"/>
    <x v="14"/>
    <n v="46226"/>
    <x v="2"/>
    <s v="TEC-MA-10002930"/>
    <x v="2"/>
    <x v="15"/>
    <s v="Ricoh - Ink Collector Unit for GX3000 Series Printers"/>
    <x v="4585"/>
    <x v="0"/>
    <n v="0"/>
    <x v="5421"/>
  </r>
  <r>
    <n v="6677"/>
    <x v="3313"/>
    <x v="1"/>
    <x v="82"/>
    <d v="2012-11-23T00:00:00"/>
    <s v="Second Class"/>
    <s v="DL-13330"/>
    <s v="Denise Leinenbach"/>
    <x v="0"/>
    <x v="0"/>
    <s v="Lawrence"/>
    <x v="14"/>
    <n v="46226"/>
    <x v="2"/>
    <s v="OFF-AP-10004052"/>
    <x v="1"/>
    <x v="9"/>
    <s v="Hoover Replacement Belts For Soft Guard &amp; Commercial Ltweight Upright Vacs, 2/Pk"/>
    <x v="4586"/>
    <x v="2"/>
    <n v="0"/>
    <x v="5422"/>
  </r>
  <r>
    <n v="6678"/>
    <x v="3313"/>
    <x v="1"/>
    <x v="82"/>
    <d v="2012-11-23T00:00:00"/>
    <s v="Second Class"/>
    <s v="DL-13330"/>
    <s v="Denise Leinenbach"/>
    <x v="0"/>
    <x v="0"/>
    <s v="Lawrence"/>
    <x v="14"/>
    <n v="46226"/>
    <x v="2"/>
    <s v="TEC-AC-10000990"/>
    <x v="2"/>
    <x v="11"/>
    <s v="Imation Bio 2GB USB Flash Drive Imation Corp"/>
    <x v="4587"/>
    <x v="1"/>
    <n v="0"/>
    <x v="5423"/>
  </r>
  <r>
    <n v="6679"/>
    <x v="3314"/>
    <x v="2"/>
    <x v="982"/>
    <d v="2011-10-14T00:00:00"/>
    <s v="Standard Class"/>
    <s v="SD-20485"/>
    <s v="Shirley Daniels"/>
    <x v="2"/>
    <x v="0"/>
    <s v="Phoenix"/>
    <x v="16"/>
    <n v="85023"/>
    <x v="1"/>
    <s v="FUR-FU-10003724"/>
    <x v="0"/>
    <x v="5"/>
    <s v="Westinghouse Clip-On Gooseneck Lamps"/>
    <x v="4588"/>
    <x v="3"/>
    <n v="0.2"/>
    <x v="5424"/>
  </r>
  <r>
    <n v="6680"/>
    <x v="3315"/>
    <x v="3"/>
    <x v="264"/>
    <d v="2014-09-08T00:00:00"/>
    <s v="Second Class"/>
    <s v="TB-21055"/>
    <s v="Ted Butterfield"/>
    <x v="0"/>
    <x v="0"/>
    <s v="Meriden"/>
    <x v="29"/>
    <n v="6450"/>
    <x v="3"/>
    <s v="OFF-ST-10000918"/>
    <x v="1"/>
    <x v="4"/>
    <s v="Crate-A-Files"/>
    <x v="2943"/>
    <x v="7"/>
    <n v="0"/>
    <x v="5425"/>
  </r>
  <r>
    <n v="6681"/>
    <x v="3315"/>
    <x v="3"/>
    <x v="264"/>
    <d v="2014-09-08T00:00:00"/>
    <s v="Second Class"/>
    <s v="TB-21055"/>
    <s v="Ted Butterfield"/>
    <x v="0"/>
    <x v="0"/>
    <s v="Meriden"/>
    <x v="29"/>
    <n v="6450"/>
    <x v="3"/>
    <s v="OFF-PA-10000157"/>
    <x v="1"/>
    <x v="10"/>
    <s v="Xerox 191"/>
    <x v="710"/>
    <x v="4"/>
    <n v="0"/>
    <x v="5426"/>
  </r>
  <r>
    <n v="6682"/>
    <x v="3315"/>
    <x v="3"/>
    <x v="264"/>
    <d v="2014-09-08T00:00:00"/>
    <s v="Second Class"/>
    <s v="TB-21055"/>
    <s v="Ted Butterfield"/>
    <x v="0"/>
    <x v="0"/>
    <s v="Meriden"/>
    <x v="29"/>
    <n v="6450"/>
    <x v="3"/>
    <s v="OFF-PA-10002499"/>
    <x v="1"/>
    <x v="10"/>
    <s v="Xerox 1890"/>
    <x v="678"/>
    <x v="1"/>
    <n v="0"/>
    <x v="691"/>
  </r>
  <r>
    <n v="6683"/>
    <x v="3316"/>
    <x v="3"/>
    <x v="314"/>
    <d v="2014-01-03T00:00:00"/>
    <s v="First Class"/>
    <s v="DP-13390"/>
    <s v="Dennis Pardue"/>
    <x v="2"/>
    <x v="0"/>
    <s v="Franklin"/>
    <x v="6"/>
    <n v="53132"/>
    <x v="2"/>
    <s v="OFF-BI-10002012"/>
    <x v="1"/>
    <x v="8"/>
    <s v="Wilson Jones Easy Flow II Sheet Lifters"/>
    <x v="4589"/>
    <x v="0"/>
    <n v="0"/>
    <x v="5427"/>
  </r>
  <r>
    <n v="6684"/>
    <x v="3317"/>
    <x v="2"/>
    <x v="1127"/>
    <d v="2011-11-10T00:00:00"/>
    <s v="Standard Class"/>
    <s v="DE-13255"/>
    <s v="Deanra Eno"/>
    <x v="2"/>
    <x v="0"/>
    <s v="Los Angeles"/>
    <x v="1"/>
    <n v="90008"/>
    <x v="1"/>
    <s v="FUR-FU-10000320"/>
    <x v="0"/>
    <x v="5"/>
    <s v="OIC Stacking Trays"/>
    <x v="130"/>
    <x v="5"/>
    <n v="0"/>
    <x v="5428"/>
  </r>
  <r>
    <n v="6685"/>
    <x v="3318"/>
    <x v="1"/>
    <x v="997"/>
    <d v="2012-12-22T00:00:00"/>
    <s v="Standard Class"/>
    <s v="MC-18100"/>
    <s v="Mick Crebagga"/>
    <x v="0"/>
    <x v="0"/>
    <s v="Bloomington"/>
    <x v="10"/>
    <n v="61701"/>
    <x v="2"/>
    <s v="OFF-ST-10003716"/>
    <x v="1"/>
    <x v="4"/>
    <s v="Tennsco Double-Tier Lockers"/>
    <x v="4590"/>
    <x v="7"/>
    <n v="0.2"/>
    <x v="5429"/>
  </r>
  <r>
    <n v="6686"/>
    <x v="3318"/>
    <x v="1"/>
    <x v="997"/>
    <d v="2012-12-22T00:00:00"/>
    <s v="Standard Class"/>
    <s v="MC-18100"/>
    <s v="Mick Crebagga"/>
    <x v="0"/>
    <x v="0"/>
    <s v="Bloomington"/>
    <x v="10"/>
    <n v="61701"/>
    <x v="2"/>
    <s v="FUR-FU-10000965"/>
    <x v="0"/>
    <x v="5"/>
    <s v="Howard Miller 11-1/2&quot; Diameter Ridgewood Wall Clock"/>
    <x v="4591"/>
    <x v="0"/>
    <n v="0.6"/>
    <x v="5430"/>
  </r>
  <r>
    <n v="6687"/>
    <x v="3318"/>
    <x v="1"/>
    <x v="997"/>
    <d v="2012-12-22T00:00:00"/>
    <s v="Standard Class"/>
    <s v="MC-18100"/>
    <s v="Mick Crebagga"/>
    <x v="0"/>
    <x v="0"/>
    <s v="Bloomington"/>
    <x v="10"/>
    <n v="61701"/>
    <x v="2"/>
    <s v="OFF-AR-10003829"/>
    <x v="1"/>
    <x v="6"/>
    <s v="Newell 35"/>
    <x v="1332"/>
    <x v="2"/>
    <n v="0.2"/>
    <x v="1909"/>
  </r>
  <r>
    <n v="6688"/>
    <x v="3319"/>
    <x v="1"/>
    <x v="263"/>
    <d v="2012-05-21T00:00:00"/>
    <s v="Standard Class"/>
    <s v="HG-15025"/>
    <s v="Hunter Glantz"/>
    <x v="0"/>
    <x v="0"/>
    <s v="Los Angeles"/>
    <x v="1"/>
    <n v="90032"/>
    <x v="1"/>
    <s v="OFF-ST-10003470"/>
    <x v="1"/>
    <x v="4"/>
    <s v="Tennsco Snap-Together Open Shelving Units, Starter Sets and Add-On Units"/>
    <x v="2105"/>
    <x v="4"/>
    <n v="0"/>
    <x v="2269"/>
  </r>
  <r>
    <n v="6689"/>
    <x v="3320"/>
    <x v="3"/>
    <x v="434"/>
    <d v="2014-03-16T00:00:00"/>
    <s v="Second Class"/>
    <s v="CM-11815"/>
    <s v="Candace McMahon"/>
    <x v="1"/>
    <x v="0"/>
    <s v="San Francisco"/>
    <x v="1"/>
    <n v="94109"/>
    <x v="1"/>
    <s v="TEC-AC-10004568"/>
    <x v="2"/>
    <x v="11"/>
    <s v="Maxell LTO Ultrium - 800 GB"/>
    <x v="1375"/>
    <x v="4"/>
    <n v="0"/>
    <x v="5431"/>
  </r>
  <r>
    <n v="6690"/>
    <x v="3321"/>
    <x v="3"/>
    <x v="574"/>
    <d v="2014-12-10T00:00:00"/>
    <s v="Standard Class"/>
    <s v="RP-19855"/>
    <s v="Roy Phan"/>
    <x v="1"/>
    <x v="0"/>
    <s v="Houston"/>
    <x v="5"/>
    <n v="77095"/>
    <x v="2"/>
    <s v="OFF-AR-10000817"/>
    <x v="1"/>
    <x v="6"/>
    <s v="Manco Dry-Lighter Erasable Highlighter"/>
    <x v="4592"/>
    <x v="2"/>
    <n v="0.2"/>
    <x v="5432"/>
  </r>
  <r>
    <n v="6691"/>
    <x v="3322"/>
    <x v="3"/>
    <x v="689"/>
    <d v="2014-08-06T00:00:00"/>
    <s v="Standard Class"/>
    <s v="LS-17200"/>
    <s v="Luke Schmidt"/>
    <x v="1"/>
    <x v="0"/>
    <s v="Milwaukee"/>
    <x v="6"/>
    <n v="53209"/>
    <x v="2"/>
    <s v="OFF-BI-10003460"/>
    <x v="1"/>
    <x v="8"/>
    <s v="Acco 3-Hole Punch"/>
    <x v="255"/>
    <x v="4"/>
    <n v="0"/>
    <x v="5433"/>
  </r>
  <r>
    <n v="6692"/>
    <x v="3322"/>
    <x v="3"/>
    <x v="689"/>
    <d v="2014-08-06T00:00:00"/>
    <s v="Standard Class"/>
    <s v="LS-17200"/>
    <s v="Luke Schmidt"/>
    <x v="1"/>
    <x v="0"/>
    <s v="Milwaukee"/>
    <x v="6"/>
    <n v="53209"/>
    <x v="2"/>
    <s v="OFF-AP-10002472"/>
    <x v="1"/>
    <x v="9"/>
    <s v="3M Office Air Cleaner"/>
    <x v="4524"/>
    <x v="5"/>
    <n v="0"/>
    <x v="5434"/>
  </r>
  <r>
    <n v="6693"/>
    <x v="3323"/>
    <x v="3"/>
    <x v="938"/>
    <d v="2014-08-14T00:00:00"/>
    <s v="Second Class"/>
    <s v="DR-12940"/>
    <s v="Daniel Raglin"/>
    <x v="2"/>
    <x v="0"/>
    <s v="Lake Charles"/>
    <x v="28"/>
    <n v="70601"/>
    <x v="0"/>
    <s v="OFF-BI-10000632"/>
    <x v="1"/>
    <x v="8"/>
    <s v="Satellite Sectional Post Binders"/>
    <x v="4593"/>
    <x v="10"/>
    <n v="0"/>
    <x v="5435"/>
  </r>
  <r>
    <n v="6694"/>
    <x v="3324"/>
    <x v="3"/>
    <x v="1033"/>
    <d v="2014-10-03T00:00:00"/>
    <s v="Second Class"/>
    <s v="CC-12475"/>
    <s v="Cindy Chapman"/>
    <x v="0"/>
    <x v="0"/>
    <s v="Baltimore"/>
    <x v="39"/>
    <n v="21215"/>
    <x v="3"/>
    <s v="OFF-PA-10000062"/>
    <x v="1"/>
    <x v="10"/>
    <s v="Green Bar Computer Printout Paper"/>
    <x v="2210"/>
    <x v="1"/>
    <n v="0"/>
    <x v="2384"/>
  </r>
  <r>
    <n v="6695"/>
    <x v="3325"/>
    <x v="0"/>
    <x v="370"/>
    <d v="2013-08-31T00:00:00"/>
    <s v="Standard Class"/>
    <s v="SS-20515"/>
    <s v="Shirley Schmidt"/>
    <x v="2"/>
    <x v="0"/>
    <s v="Franklin"/>
    <x v="6"/>
    <n v="53132"/>
    <x v="2"/>
    <s v="TEC-AC-10002006"/>
    <x v="2"/>
    <x v="11"/>
    <s v="Memorex Micro Travel Drive 16 GB"/>
    <x v="4594"/>
    <x v="1"/>
    <n v="0"/>
    <x v="5436"/>
  </r>
  <r>
    <n v="6696"/>
    <x v="3326"/>
    <x v="0"/>
    <x v="499"/>
    <d v="2013-12-08T00:00:00"/>
    <s v="Standard Class"/>
    <s v="JF-15190"/>
    <s v="Jamie Frazer"/>
    <x v="0"/>
    <x v="0"/>
    <s v="New York City"/>
    <x v="15"/>
    <n v="10024"/>
    <x v="3"/>
    <s v="OFF-BI-10004318"/>
    <x v="1"/>
    <x v="8"/>
    <s v="Ibico EB-19 Dual Function Manual Binding System"/>
    <x v="4595"/>
    <x v="1"/>
    <n v="0.2"/>
    <x v="5437"/>
  </r>
  <r>
    <n v="6697"/>
    <x v="3326"/>
    <x v="0"/>
    <x v="499"/>
    <d v="2013-12-08T00:00:00"/>
    <s v="Standard Class"/>
    <s v="JF-15190"/>
    <s v="Jamie Frazer"/>
    <x v="0"/>
    <x v="0"/>
    <s v="New York City"/>
    <x v="15"/>
    <n v="10024"/>
    <x v="3"/>
    <s v="OFF-BI-10004236"/>
    <x v="1"/>
    <x v="8"/>
    <s v="XtraLife ClearVue Slant-D Ring Binder, White, 3&quot;"/>
    <x v="4596"/>
    <x v="1"/>
    <n v="0.2"/>
    <x v="5438"/>
  </r>
  <r>
    <n v="6698"/>
    <x v="3326"/>
    <x v="0"/>
    <x v="499"/>
    <d v="2013-12-08T00:00:00"/>
    <s v="Standard Class"/>
    <s v="JF-15190"/>
    <s v="Jamie Frazer"/>
    <x v="0"/>
    <x v="0"/>
    <s v="New York City"/>
    <x v="15"/>
    <n v="10024"/>
    <x v="3"/>
    <s v="OFF-PA-10000062"/>
    <x v="1"/>
    <x v="10"/>
    <s v="Green Bar Computer Printout Paper"/>
    <x v="3837"/>
    <x v="7"/>
    <n v="0"/>
    <x v="5439"/>
  </r>
  <r>
    <n v="6699"/>
    <x v="3327"/>
    <x v="3"/>
    <x v="246"/>
    <d v="2014-07-26T00:00:00"/>
    <s v="Standard Class"/>
    <s v="SW-20455"/>
    <s v="Shaun Weien"/>
    <x v="0"/>
    <x v="0"/>
    <s v="San Diego"/>
    <x v="1"/>
    <n v="92024"/>
    <x v="1"/>
    <s v="OFF-PA-10003205"/>
    <x v="1"/>
    <x v="10"/>
    <s v="Wirebound Message Forms, Four 2 3/4 x 5 Forms per Page, Pink Paper"/>
    <x v="4597"/>
    <x v="0"/>
    <n v="0"/>
    <x v="5440"/>
  </r>
  <r>
    <n v="6700"/>
    <x v="3327"/>
    <x v="3"/>
    <x v="246"/>
    <d v="2014-07-26T00:00:00"/>
    <s v="Standard Class"/>
    <s v="SW-20455"/>
    <s v="Shaun Weien"/>
    <x v="0"/>
    <x v="0"/>
    <s v="San Diego"/>
    <x v="1"/>
    <n v="92024"/>
    <x v="1"/>
    <s v="FUR-CH-10000988"/>
    <x v="0"/>
    <x v="1"/>
    <s v="Hon Olson Stacker Stools"/>
    <x v="2284"/>
    <x v="0"/>
    <n v="0.2"/>
    <x v="2469"/>
  </r>
  <r>
    <n v="6701"/>
    <x v="3327"/>
    <x v="3"/>
    <x v="246"/>
    <d v="2014-07-26T00:00:00"/>
    <s v="Standard Class"/>
    <s v="SW-20455"/>
    <s v="Shaun Weien"/>
    <x v="0"/>
    <x v="0"/>
    <s v="San Diego"/>
    <x v="1"/>
    <n v="92024"/>
    <x v="1"/>
    <s v="OFF-BI-10001524"/>
    <x v="1"/>
    <x v="8"/>
    <s v="GBC Premium Transparent Covers with Diagonal Lined Pattern"/>
    <x v="4503"/>
    <x v="1"/>
    <n v="0.2"/>
    <x v="5307"/>
  </r>
  <r>
    <n v="6702"/>
    <x v="3328"/>
    <x v="1"/>
    <x v="1128"/>
    <d v="2012-05-24T00:00:00"/>
    <s v="Standard Class"/>
    <s v="SG-20470"/>
    <s v="Sheri Gordon"/>
    <x v="0"/>
    <x v="0"/>
    <s v="Wilson"/>
    <x v="3"/>
    <n v="27893"/>
    <x v="0"/>
    <s v="FUR-FU-10001986"/>
    <x v="0"/>
    <x v="5"/>
    <s v="Dana Fluorescent Magnifying Lamp, White, 36&quot;"/>
    <x v="4598"/>
    <x v="4"/>
    <n v="0.2"/>
    <x v="5441"/>
  </r>
  <r>
    <n v="6703"/>
    <x v="3328"/>
    <x v="1"/>
    <x v="1128"/>
    <d v="2012-05-24T00:00:00"/>
    <s v="Standard Class"/>
    <s v="SG-20470"/>
    <s v="Sheri Gordon"/>
    <x v="0"/>
    <x v="0"/>
    <s v="Wilson"/>
    <x v="3"/>
    <n v="27893"/>
    <x v="0"/>
    <s v="OFF-BI-10001031"/>
    <x v="1"/>
    <x v="8"/>
    <s v="Pressboard Data Binders by Wilson Jones"/>
    <x v="1697"/>
    <x v="4"/>
    <n v="0.7"/>
    <x v="5442"/>
  </r>
  <r>
    <n v="6704"/>
    <x v="3329"/>
    <x v="1"/>
    <x v="537"/>
    <d v="2012-06-28T00:00:00"/>
    <s v="Standard Class"/>
    <s v="CS-12355"/>
    <s v="Christine Sundaresam"/>
    <x v="0"/>
    <x v="0"/>
    <s v="Long Beach"/>
    <x v="1"/>
    <n v="90805"/>
    <x v="1"/>
    <s v="TEC-PH-10002468"/>
    <x v="2"/>
    <x v="7"/>
    <s v="Plantronics CS 50-USB - headset - Convertible, Monaural"/>
    <x v="2075"/>
    <x v="0"/>
    <n v="0.2"/>
    <x v="2926"/>
  </r>
  <r>
    <n v="6705"/>
    <x v="3329"/>
    <x v="1"/>
    <x v="537"/>
    <d v="2012-06-28T00:00:00"/>
    <s v="Standard Class"/>
    <s v="CS-12355"/>
    <s v="Christine Sundaresam"/>
    <x v="0"/>
    <x v="0"/>
    <s v="Long Beach"/>
    <x v="1"/>
    <n v="90805"/>
    <x v="1"/>
    <s v="OFF-FA-10003059"/>
    <x v="1"/>
    <x v="13"/>
    <s v="Assorted Color Push Pins"/>
    <x v="4599"/>
    <x v="1"/>
    <n v="0"/>
    <x v="5443"/>
  </r>
  <r>
    <n v="6706"/>
    <x v="3329"/>
    <x v="1"/>
    <x v="537"/>
    <d v="2012-06-28T00:00:00"/>
    <s v="Standard Class"/>
    <s v="CS-12355"/>
    <s v="Christine Sundaresam"/>
    <x v="0"/>
    <x v="0"/>
    <s v="Long Beach"/>
    <x v="1"/>
    <n v="90805"/>
    <x v="1"/>
    <s v="TEC-PH-10003931"/>
    <x v="2"/>
    <x v="7"/>
    <s v="JBL Micro Wireless Portable Bluetooth Speaker"/>
    <x v="166"/>
    <x v="1"/>
    <n v="0.2"/>
    <x v="168"/>
  </r>
  <r>
    <n v="6707"/>
    <x v="3330"/>
    <x v="0"/>
    <x v="545"/>
    <d v="2013-09-16T00:00:00"/>
    <s v="Standard Class"/>
    <s v="SC-20695"/>
    <s v="Steve Chapman"/>
    <x v="1"/>
    <x v="0"/>
    <s v="Fort Lauderdale"/>
    <x v="2"/>
    <n v="33311"/>
    <x v="0"/>
    <s v="TEC-PH-10003505"/>
    <x v="2"/>
    <x v="7"/>
    <s v="Geemarc AmpliPOWER60"/>
    <x v="4600"/>
    <x v="3"/>
    <n v="0.2"/>
    <x v="5444"/>
  </r>
  <r>
    <n v="6708"/>
    <x v="3331"/>
    <x v="2"/>
    <x v="138"/>
    <d v="2011-04-18T00:00:00"/>
    <s v="Standard Class"/>
    <s v="BF-11170"/>
    <s v="Ben Ferrer"/>
    <x v="2"/>
    <x v="0"/>
    <s v="Baltimore"/>
    <x v="39"/>
    <n v="21215"/>
    <x v="3"/>
    <s v="OFF-LA-10002368"/>
    <x v="1"/>
    <x v="2"/>
    <s v="Avery 479"/>
    <x v="1507"/>
    <x v="1"/>
    <n v="0"/>
    <x v="1589"/>
  </r>
  <r>
    <n v="6709"/>
    <x v="3332"/>
    <x v="1"/>
    <x v="717"/>
    <d v="2012-11-19T00:00:00"/>
    <s v="Standard Class"/>
    <s v="GZ-14470"/>
    <s v="Gary Zandusky"/>
    <x v="0"/>
    <x v="0"/>
    <s v="Rio Rancho"/>
    <x v="27"/>
    <n v="87124"/>
    <x v="1"/>
    <s v="FUR-CH-10004287"/>
    <x v="0"/>
    <x v="1"/>
    <s v="SAFCO Arco Folding Chair"/>
    <x v="2214"/>
    <x v="4"/>
    <n v="0.2"/>
    <x v="2388"/>
  </r>
  <r>
    <n v="6710"/>
    <x v="3332"/>
    <x v="1"/>
    <x v="717"/>
    <d v="2012-11-19T00:00:00"/>
    <s v="Standard Class"/>
    <s v="GZ-14470"/>
    <s v="Gary Zandusky"/>
    <x v="0"/>
    <x v="0"/>
    <s v="Rio Rancho"/>
    <x v="27"/>
    <n v="87124"/>
    <x v="1"/>
    <s v="FUR-CH-10001891"/>
    <x v="0"/>
    <x v="1"/>
    <s v="Global Deluxe Office Fabric Chairs"/>
    <x v="286"/>
    <x v="1"/>
    <n v="0.2"/>
    <x v="291"/>
  </r>
  <r>
    <n v="6711"/>
    <x v="3333"/>
    <x v="0"/>
    <x v="10"/>
    <d v="2013-12-13T00:00:00"/>
    <s v="First Class"/>
    <s v="SP-20650"/>
    <s v="Stephanie Phelps"/>
    <x v="1"/>
    <x v="0"/>
    <s v="Stockton"/>
    <x v="1"/>
    <n v="95207"/>
    <x v="1"/>
    <s v="OFF-BI-10002133"/>
    <x v="1"/>
    <x v="8"/>
    <s v="Wilson Jones Elliptical Ring 3 1/2&quot; Capacity Binders, 800 sheets"/>
    <x v="4601"/>
    <x v="8"/>
    <n v="0.2"/>
    <x v="5445"/>
  </r>
  <r>
    <n v="6712"/>
    <x v="3334"/>
    <x v="3"/>
    <x v="238"/>
    <d v="2014-08-22T00:00:00"/>
    <s v="Second Class"/>
    <s v="PJ-19015"/>
    <s v="Pauline Johnson"/>
    <x v="0"/>
    <x v="0"/>
    <s v="Columbus"/>
    <x v="24"/>
    <n v="43229"/>
    <x v="3"/>
    <s v="OFF-AR-10001419"/>
    <x v="1"/>
    <x v="6"/>
    <s v="Newell 325"/>
    <x v="4541"/>
    <x v="1"/>
    <n v="0.2"/>
    <x v="5446"/>
  </r>
  <r>
    <n v="6713"/>
    <x v="3335"/>
    <x v="3"/>
    <x v="817"/>
    <d v="2014-12-15T00:00:00"/>
    <s v="Same Day"/>
    <s v="DB-13060"/>
    <s v="Dave Brooks"/>
    <x v="0"/>
    <x v="0"/>
    <s v="Skokie"/>
    <x v="10"/>
    <n v="60076"/>
    <x v="2"/>
    <s v="FUR-FU-10002298"/>
    <x v="0"/>
    <x v="5"/>
    <s v="Rubbermaid ClusterMat Chairmats, Mat Size- 66&quot; x 60&quot;, Lip 20&quot; x 11&quot; -90 Degree Angle"/>
    <x v="4602"/>
    <x v="5"/>
    <n v="0.6"/>
    <x v="5447"/>
  </r>
  <r>
    <n v="6714"/>
    <x v="3335"/>
    <x v="3"/>
    <x v="817"/>
    <d v="2014-12-15T00:00:00"/>
    <s v="Same Day"/>
    <s v="DB-13060"/>
    <s v="Dave Brooks"/>
    <x v="0"/>
    <x v="0"/>
    <s v="Skokie"/>
    <x v="10"/>
    <n v="60076"/>
    <x v="2"/>
    <s v="FUR-FU-10004091"/>
    <x v="0"/>
    <x v="5"/>
    <s v="Howard Miller 13&quot; Diameter Goldtone Round Wall Clock"/>
    <x v="4603"/>
    <x v="1"/>
    <n v="0.6"/>
    <x v="5448"/>
  </r>
  <r>
    <n v="6715"/>
    <x v="3335"/>
    <x v="3"/>
    <x v="817"/>
    <d v="2014-12-15T00:00:00"/>
    <s v="Same Day"/>
    <s v="DB-13060"/>
    <s v="Dave Brooks"/>
    <x v="0"/>
    <x v="0"/>
    <s v="Skokie"/>
    <x v="10"/>
    <n v="60076"/>
    <x v="2"/>
    <s v="TEC-AC-10004510"/>
    <x v="2"/>
    <x v="11"/>
    <s v="Logitech Desktop MK120 Mouse and keyboard Combo"/>
    <x v="4604"/>
    <x v="1"/>
    <n v="0.2"/>
    <x v="5449"/>
  </r>
  <r>
    <n v="6716"/>
    <x v="3335"/>
    <x v="3"/>
    <x v="817"/>
    <d v="2014-12-15T00:00:00"/>
    <s v="Same Day"/>
    <s v="DB-13060"/>
    <s v="Dave Brooks"/>
    <x v="0"/>
    <x v="0"/>
    <s v="Skokie"/>
    <x v="10"/>
    <n v="60076"/>
    <x v="2"/>
    <s v="OFF-AR-10002987"/>
    <x v="1"/>
    <x v="6"/>
    <s v="Prismacolor Color Pencil Set"/>
    <x v="4605"/>
    <x v="5"/>
    <n v="0.2"/>
    <x v="5450"/>
  </r>
  <r>
    <n v="6717"/>
    <x v="3336"/>
    <x v="0"/>
    <x v="143"/>
    <d v="2013-04-16T00:00:00"/>
    <s v="Standard Class"/>
    <s v="CK-12325"/>
    <s v="Christine Kargatis"/>
    <x v="2"/>
    <x v="0"/>
    <s v="Hot Springs"/>
    <x v="36"/>
    <n v="71901"/>
    <x v="0"/>
    <s v="OFF-FA-10002280"/>
    <x v="1"/>
    <x v="13"/>
    <s v="Advantus Plastic Paper Clips"/>
    <x v="59"/>
    <x v="5"/>
    <n v="0"/>
    <x v="3129"/>
  </r>
  <r>
    <n v="6718"/>
    <x v="3336"/>
    <x v="0"/>
    <x v="143"/>
    <d v="2013-04-16T00:00:00"/>
    <s v="Standard Class"/>
    <s v="CK-12325"/>
    <s v="Christine Kargatis"/>
    <x v="2"/>
    <x v="0"/>
    <s v="Hot Springs"/>
    <x v="36"/>
    <n v="71901"/>
    <x v="0"/>
    <s v="OFF-PA-10001934"/>
    <x v="1"/>
    <x v="10"/>
    <s v="Xerox 1993"/>
    <x v="243"/>
    <x v="4"/>
    <n v="0"/>
    <x v="1683"/>
  </r>
  <r>
    <n v="6719"/>
    <x v="3336"/>
    <x v="0"/>
    <x v="143"/>
    <d v="2013-04-16T00:00:00"/>
    <s v="Standard Class"/>
    <s v="CK-12325"/>
    <s v="Christine Kargatis"/>
    <x v="2"/>
    <x v="0"/>
    <s v="Hot Springs"/>
    <x v="36"/>
    <n v="71901"/>
    <x v="0"/>
    <s v="FUR-FU-10003268"/>
    <x v="0"/>
    <x v="5"/>
    <s v="Eldon Radial Chair Mat for Low to Medium Pile Carpets"/>
    <x v="4606"/>
    <x v="4"/>
    <n v="0"/>
    <x v="5451"/>
  </r>
  <r>
    <n v="6720"/>
    <x v="3337"/>
    <x v="0"/>
    <x v="186"/>
    <d v="2013-12-20T00:00:00"/>
    <s v="First Class"/>
    <s v="SF-20065"/>
    <s v="Sandra Flanagan"/>
    <x v="0"/>
    <x v="0"/>
    <s v="Goldsboro"/>
    <x v="3"/>
    <n v="27534"/>
    <x v="0"/>
    <s v="OFF-AP-10004859"/>
    <x v="1"/>
    <x v="9"/>
    <s v="Acco 6 Outlet Guardian Premium Surge Suppressor"/>
    <x v="4337"/>
    <x v="1"/>
    <n v="0.2"/>
    <x v="5452"/>
  </r>
  <r>
    <n v="6721"/>
    <x v="3338"/>
    <x v="3"/>
    <x v="20"/>
    <d v="2014-09-25T00:00:00"/>
    <s v="Standard Class"/>
    <s v="DP-13105"/>
    <s v="Dave Poirier"/>
    <x v="1"/>
    <x v="0"/>
    <s v="Los Angeles"/>
    <x v="1"/>
    <n v="90032"/>
    <x v="1"/>
    <s v="TEC-AC-10000057"/>
    <x v="2"/>
    <x v="11"/>
    <s v="Microsoft Natural Ergonomic Keyboard 4000"/>
    <x v="179"/>
    <x v="2"/>
    <n v="0"/>
    <x v="5453"/>
  </r>
  <r>
    <n v="6722"/>
    <x v="3338"/>
    <x v="3"/>
    <x v="20"/>
    <d v="2014-09-25T00:00:00"/>
    <s v="Standard Class"/>
    <s v="DP-13105"/>
    <s v="Dave Poirier"/>
    <x v="1"/>
    <x v="0"/>
    <s v="Los Angeles"/>
    <x v="1"/>
    <n v="90032"/>
    <x v="1"/>
    <s v="OFF-AR-10000914"/>
    <x v="1"/>
    <x v="6"/>
    <s v="Boston 16765 Mini Stand Up Battery Pencil Sharpener"/>
    <x v="4607"/>
    <x v="0"/>
    <n v="0"/>
    <x v="5454"/>
  </r>
  <r>
    <n v="6723"/>
    <x v="3338"/>
    <x v="3"/>
    <x v="20"/>
    <d v="2014-09-25T00:00:00"/>
    <s v="Standard Class"/>
    <s v="DP-13105"/>
    <s v="Dave Poirier"/>
    <x v="1"/>
    <x v="0"/>
    <s v="Los Angeles"/>
    <x v="1"/>
    <n v="90032"/>
    <x v="1"/>
    <s v="OFF-AR-10004956"/>
    <x v="1"/>
    <x v="6"/>
    <s v="Newell 33"/>
    <x v="80"/>
    <x v="1"/>
    <n v="0"/>
    <x v="5455"/>
  </r>
  <r>
    <n v="6724"/>
    <x v="3339"/>
    <x v="3"/>
    <x v="507"/>
    <d v="2014-09-07T00:00:00"/>
    <s v="Second Class"/>
    <s v="VM-21835"/>
    <s v="Vivian Mathis"/>
    <x v="0"/>
    <x v="0"/>
    <s v="Nashua"/>
    <x v="38"/>
    <n v="3060"/>
    <x v="3"/>
    <s v="OFF-FA-10001843"/>
    <x v="1"/>
    <x v="13"/>
    <s v="Staples"/>
    <x v="1471"/>
    <x v="5"/>
    <n v="0"/>
    <x v="5456"/>
  </r>
  <r>
    <n v="6725"/>
    <x v="3340"/>
    <x v="0"/>
    <x v="126"/>
    <d v="2013-09-17T00:00:00"/>
    <s v="Standard Class"/>
    <s v="SF-20200"/>
    <s v="Sarah Foster"/>
    <x v="0"/>
    <x v="0"/>
    <s v="Seattle"/>
    <x v="4"/>
    <n v="98103"/>
    <x v="1"/>
    <s v="OFF-FA-10000585"/>
    <x v="1"/>
    <x v="13"/>
    <s v="OIC Bulk Pack Metal Binder Clips"/>
    <x v="4608"/>
    <x v="1"/>
    <n v="0"/>
    <x v="5457"/>
  </r>
  <r>
    <n v="6726"/>
    <x v="3340"/>
    <x v="0"/>
    <x v="126"/>
    <d v="2013-09-17T00:00:00"/>
    <s v="Standard Class"/>
    <s v="SF-20200"/>
    <s v="Sarah Foster"/>
    <x v="0"/>
    <x v="0"/>
    <s v="Seattle"/>
    <x v="4"/>
    <n v="98103"/>
    <x v="1"/>
    <s v="OFF-LA-10003720"/>
    <x v="1"/>
    <x v="2"/>
    <s v="Avery 487"/>
    <x v="469"/>
    <x v="1"/>
    <n v="0"/>
    <x v="5458"/>
  </r>
  <r>
    <n v="6727"/>
    <x v="3340"/>
    <x v="0"/>
    <x v="126"/>
    <d v="2013-09-17T00:00:00"/>
    <s v="Standard Class"/>
    <s v="SF-20200"/>
    <s v="Sarah Foster"/>
    <x v="0"/>
    <x v="0"/>
    <s v="Seattle"/>
    <x v="4"/>
    <n v="98103"/>
    <x v="1"/>
    <s v="OFF-BI-10000301"/>
    <x v="1"/>
    <x v="8"/>
    <s v="GBC Instant Report Kit"/>
    <x v="4609"/>
    <x v="4"/>
    <n v="0.2"/>
    <x v="5459"/>
  </r>
  <r>
    <n v="6728"/>
    <x v="3341"/>
    <x v="3"/>
    <x v="682"/>
    <d v="2014-08-16T00:00:00"/>
    <s v="Second Class"/>
    <s v="SC-20695"/>
    <s v="Steve Chapman"/>
    <x v="1"/>
    <x v="0"/>
    <s v="Richmond"/>
    <x v="14"/>
    <n v="47374"/>
    <x v="2"/>
    <s v="OFF-PA-10003302"/>
    <x v="1"/>
    <x v="10"/>
    <s v="Xerox 1906"/>
    <x v="932"/>
    <x v="2"/>
    <n v="0"/>
    <x v="966"/>
  </r>
  <r>
    <n v="6729"/>
    <x v="3342"/>
    <x v="0"/>
    <x v="254"/>
    <d v="2013-11-10T00:00:00"/>
    <s v="Standard Class"/>
    <s v="MF-17665"/>
    <s v="Maureen Fritzler"/>
    <x v="1"/>
    <x v="0"/>
    <s v="Miami"/>
    <x v="2"/>
    <n v="33180"/>
    <x v="0"/>
    <s v="FUR-FU-10001889"/>
    <x v="0"/>
    <x v="5"/>
    <s v="Ultra Door Pull Handle"/>
    <x v="4610"/>
    <x v="5"/>
    <n v="0.2"/>
    <x v="5460"/>
  </r>
  <r>
    <n v="6730"/>
    <x v="3343"/>
    <x v="1"/>
    <x v="652"/>
    <d v="2012-06-20T00:00:00"/>
    <s v="First Class"/>
    <s v="BV-11245"/>
    <s v="Benjamin Venier"/>
    <x v="1"/>
    <x v="0"/>
    <s v="Smyrna"/>
    <x v="18"/>
    <n v="37167"/>
    <x v="0"/>
    <s v="OFF-BI-10002982"/>
    <x v="1"/>
    <x v="8"/>
    <s v="Avery Self-Adhesive Photo Pockets for Polaroid Photos"/>
    <x v="4611"/>
    <x v="1"/>
    <n v="0.7"/>
    <x v="5461"/>
  </r>
  <r>
    <n v="6731"/>
    <x v="3343"/>
    <x v="1"/>
    <x v="652"/>
    <d v="2012-06-20T00:00:00"/>
    <s v="First Class"/>
    <s v="BV-11245"/>
    <s v="Benjamin Venier"/>
    <x v="1"/>
    <x v="0"/>
    <s v="Smyrna"/>
    <x v="18"/>
    <n v="37167"/>
    <x v="0"/>
    <s v="FUR-CH-10002965"/>
    <x v="0"/>
    <x v="1"/>
    <s v="Global Leather Highback Executive Chair with Pneumatic Height Adjustment, Black"/>
    <x v="4612"/>
    <x v="4"/>
    <n v="0.2"/>
    <x v="5462"/>
  </r>
  <r>
    <n v="6732"/>
    <x v="3343"/>
    <x v="1"/>
    <x v="652"/>
    <d v="2012-06-20T00:00:00"/>
    <s v="First Class"/>
    <s v="BV-11245"/>
    <s v="Benjamin Venier"/>
    <x v="1"/>
    <x v="0"/>
    <s v="Smyrna"/>
    <x v="18"/>
    <n v="37167"/>
    <x v="0"/>
    <s v="OFF-PA-10001937"/>
    <x v="1"/>
    <x v="10"/>
    <s v="Xerox 21"/>
    <x v="561"/>
    <x v="4"/>
    <n v="0.2"/>
    <x v="570"/>
  </r>
  <r>
    <n v="6733"/>
    <x v="3344"/>
    <x v="2"/>
    <x v="1129"/>
    <d v="2011-07-07T00:00:00"/>
    <s v="First Class"/>
    <s v="KE-16420"/>
    <s v="Katrina Edelman"/>
    <x v="1"/>
    <x v="0"/>
    <s v="Aurora"/>
    <x v="22"/>
    <n v="80013"/>
    <x v="1"/>
    <s v="OFF-PA-10001977"/>
    <x v="1"/>
    <x v="10"/>
    <s v="Xerox 194"/>
    <x v="3479"/>
    <x v="4"/>
    <n v="0.2"/>
    <x v="3954"/>
  </r>
  <r>
    <n v="6734"/>
    <x v="3344"/>
    <x v="2"/>
    <x v="1129"/>
    <d v="2011-07-07T00:00:00"/>
    <s v="First Class"/>
    <s v="KE-16420"/>
    <s v="Katrina Edelman"/>
    <x v="1"/>
    <x v="0"/>
    <s v="Aurora"/>
    <x v="22"/>
    <n v="80013"/>
    <x v="1"/>
    <s v="OFF-AP-10000692"/>
    <x v="1"/>
    <x v="9"/>
    <s v="Fellowes Mighty 8 Compact Surge Protector"/>
    <x v="4613"/>
    <x v="0"/>
    <n v="0.2"/>
    <x v="5463"/>
  </r>
  <r>
    <n v="6735"/>
    <x v="3345"/>
    <x v="1"/>
    <x v="139"/>
    <d v="2012-12-25T00:00:00"/>
    <s v="Standard Class"/>
    <s v="EM-14200"/>
    <s v="Evan Minnotte"/>
    <x v="2"/>
    <x v="0"/>
    <s v="Miami"/>
    <x v="2"/>
    <n v="33142"/>
    <x v="0"/>
    <s v="OFF-LA-10004093"/>
    <x v="1"/>
    <x v="2"/>
    <s v="Avery 486"/>
    <x v="3280"/>
    <x v="0"/>
    <n v="0.2"/>
    <x v="3702"/>
  </r>
  <r>
    <n v="6736"/>
    <x v="3346"/>
    <x v="0"/>
    <x v="342"/>
    <d v="2013-04-18T00:00:00"/>
    <s v="Standard Class"/>
    <s v="BT-11680"/>
    <s v="Brian Thompson"/>
    <x v="0"/>
    <x v="0"/>
    <s v="San Francisco"/>
    <x v="1"/>
    <n v="94122"/>
    <x v="1"/>
    <s v="OFF-AP-10004980"/>
    <x v="1"/>
    <x v="9"/>
    <s v="3M Replacement Filter for Office Air Cleaner for 20' x 33' Room"/>
    <x v="4614"/>
    <x v="1"/>
    <n v="0"/>
    <x v="5464"/>
  </r>
  <r>
    <n v="6737"/>
    <x v="3346"/>
    <x v="0"/>
    <x v="342"/>
    <d v="2013-04-18T00:00:00"/>
    <s v="Standard Class"/>
    <s v="BT-11680"/>
    <s v="Brian Thompson"/>
    <x v="0"/>
    <x v="0"/>
    <s v="San Francisco"/>
    <x v="1"/>
    <n v="94122"/>
    <x v="1"/>
    <s v="OFF-ST-10001932"/>
    <x v="1"/>
    <x v="4"/>
    <s v="Fellowes Staxonsteel Drawer Files"/>
    <x v="4404"/>
    <x v="1"/>
    <n v="0"/>
    <x v="5168"/>
  </r>
  <r>
    <n v="6738"/>
    <x v="3346"/>
    <x v="0"/>
    <x v="342"/>
    <d v="2013-04-18T00:00:00"/>
    <s v="Standard Class"/>
    <s v="BT-11680"/>
    <s v="Brian Thompson"/>
    <x v="0"/>
    <x v="0"/>
    <s v="San Francisco"/>
    <x v="1"/>
    <n v="94122"/>
    <x v="1"/>
    <s v="OFF-ST-10000636"/>
    <x v="1"/>
    <x v="4"/>
    <s v="Rogers Profile Extra Capacity Storage Tub"/>
    <x v="4615"/>
    <x v="6"/>
    <n v="0"/>
    <x v="5465"/>
  </r>
  <r>
    <n v="6739"/>
    <x v="3346"/>
    <x v="0"/>
    <x v="342"/>
    <d v="2013-04-18T00:00:00"/>
    <s v="Standard Class"/>
    <s v="BT-11680"/>
    <s v="Brian Thompson"/>
    <x v="0"/>
    <x v="0"/>
    <s v="San Francisco"/>
    <x v="1"/>
    <n v="94122"/>
    <x v="1"/>
    <s v="OFF-BI-10000069"/>
    <x v="1"/>
    <x v="8"/>
    <s v="GBC Prepunched Paper, 19-Hole, for Binding Systems, 24-lb"/>
    <x v="4616"/>
    <x v="4"/>
    <n v="0.2"/>
    <x v="5466"/>
  </r>
  <r>
    <n v="6740"/>
    <x v="3347"/>
    <x v="2"/>
    <x v="542"/>
    <d v="2011-05-31T00:00:00"/>
    <s v="Standard Class"/>
    <s v="MM-18055"/>
    <s v="Michelle Moray"/>
    <x v="0"/>
    <x v="0"/>
    <s v="Chicago"/>
    <x v="10"/>
    <n v="60623"/>
    <x v="2"/>
    <s v="OFF-ST-10001837"/>
    <x v="1"/>
    <x v="4"/>
    <s v="SAFCO Mobile Desk Side File, Wire Frame"/>
    <x v="4617"/>
    <x v="1"/>
    <n v="0.2"/>
    <x v="5467"/>
  </r>
  <r>
    <n v="6741"/>
    <x v="3347"/>
    <x v="2"/>
    <x v="542"/>
    <d v="2011-05-31T00:00:00"/>
    <s v="Standard Class"/>
    <s v="MM-18055"/>
    <s v="Michelle Moray"/>
    <x v="0"/>
    <x v="0"/>
    <s v="Chicago"/>
    <x v="10"/>
    <n v="60623"/>
    <x v="2"/>
    <s v="FUR-CH-10003981"/>
    <x v="0"/>
    <x v="1"/>
    <s v="Global Commerce Series Low-Back Swivel/Tilt Chairs"/>
    <x v="4618"/>
    <x v="0"/>
    <n v="0.3"/>
    <x v="5468"/>
  </r>
  <r>
    <n v="6742"/>
    <x v="3347"/>
    <x v="2"/>
    <x v="542"/>
    <d v="2011-05-31T00:00:00"/>
    <s v="Standard Class"/>
    <s v="MM-18055"/>
    <s v="Michelle Moray"/>
    <x v="0"/>
    <x v="0"/>
    <s v="Chicago"/>
    <x v="10"/>
    <n v="60623"/>
    <x v="2"/>
    <s v="OFF-AR-10000716"/>
    <x v="1"/>
    <x v="6"/>
    <s v="DIXON Ticonderoga Erasable Checking Pencils"/>
    <x v="2569"/>
    <x v="1"/>
    <n v="0.2"/>
    <x v="4615"/>
  </r>
  <r>
    <n v="6743"/>
    <x v="3348"/>
    <x v="3"/>
    <x v="91"/>
    <d v="2014-07-12T00:00:00"/>
    <s v="Standard Class"/>
    <s v="PO-18850"/>
    <s v="Patrick O'Brill"/>
    <x v="0"/>
    <x v="0"/>
    <s v="Los Angeles"/>
    <x v="1"/>
    <n v="90008"/>
    <x v="1"/>
    <s v="FUR-CH-10001146"/>
    <x v="0"/>
    <x v="1"/>
    <s v="Global Task Chair, Black"/>
    <x v="4619"/>
    <x v="1"/>
    <n v="0.2"/>
    <x v="5469"/>
  </r>
  <r>
    <n v="6744"/>
    <x v="3349"/>
    <x v="1"/>
    <x v="1130"/>
    <d v="2012-02-20T00:00:00"/>
    <s v="Standard Class"/>
    <s v="SP-20860"/>
    <s v="Sung Pak"/>
    <x v="1"/>
    <x v="0"/>
    <s v="Dover"/>
    <x v="38"/>
    <n v="3820"/>
    <x v="3"/>
    <s v="OFF-PA-10002751"/>
    <x v="1"/>
    <x v="10"/>
    <s v="Xerox 1920"/>
    <x v="1211"/>
    <x v="5"/>
    <n v="0"/>
    <x v="5470"/>
  </r>
  <r>
    <n v="6745"/>
    <x v="3350"/>
    <x v="3"/>
    <x v="114"/>
    <d v="2014-06-19T00:00:00"/>
    <s v="Second Class"/>
    <s v="CS-12355"/>
    <s v="Christine Sundaresam"/>
    <x v="0"/>
    <x v="0"/>
    <s v="Dublin"/>
    <x v="24"/>
    <n v="43017"/>
    <x v="3"/>
    <s v="TEC-AC-10001606"/>
    <x v="2"/>
    <x v="11"/>
    <s v="Logitech Wireless Performance Mouse MX for PC and Mac"/>
    <x v="4620"/>
    <x v="5"/>
    <n v="0.2"/>
    <x v="5471"/>
  </r>
  <r>
    <n v="6746"/>
    <x v="3350"/>
    <x v="3"/>
    <x v="114"/>
    <d v="2014-06-19T00:00:00"/>
    <s v="Second Class"/>
    <s v="CS-12355"/>
    <s v="Christine Sundaresam"/>
    <x v="0"/>
    <x v="0"/>
    <s v="Dublin"/>
    <x v="24"/>
    <n v="43017"/>
    <x v="3"/>
    <s v="OFF-AR-10001427"/>
    <x v="1"/>
    <x v="6"/>
    <s v="Newell 330"/>
    <x v="100"/>
    <x v="2"/>
    <n v="0.2"/>
    <x v="5472"/>
  </r>
  <r>
    <n v="6747"/>
    <x v="3351"/>
    <x v="3"/>
    <x v="38"/>
    <d v="2014-11-17T00:00:00"/>
    <s v="First Class"/>
    <s v="KB-16600"/>
    <s v="Ken Brennan"/>
    <x v="1"/>
    <x v="0"/>
    <s v="New York City"/>
    <x v="15"/>
    <n v="10009"/>
    <x v="3"/>
    <s v="TEC-PH-10004389"/>
    <x v="2"/>
    <x v="7"/>
    <s v="Nokia Lumia 925"/>
    <x v="3211"/>
    <x v="2"/>
    <n v="0"/>
    <x v="3619"/>
  </r>
  <r>
    <n v="6748"/>
    <x v="3352"/>
    <x v="3"/>
    <x v="157"/>
    <d v="2014-12-16T00:00:00"/>
    <s v="Standard Class"/>
    <s v="AA-10375"/>
    <s v="Allen Armold"/>
    <x v="0"/>
    <x v="0"/>
    <s v="New York City"/>
    <x v="15"/>
    <n v="10035"/>
    <x v="3"/>
    <s v="OFF-BI-10002498"/>
    <x v="1"/>
    <x v="8"/>
    <s v="Clear Mylar Reinforcing Strips"/>
    <x v="3652"/>
    <x v="7"/>
    <n v="0.2"/>
    <x v="5473"/>
  </r>
  <r>
    <n v="6749"/>
    <x v="3352"/>
    <x v="3"/>
    <x v="157"/>
    <d v="2014-12-16T00:00:00"/>
    <s v="Standard Class"/>
    <s v="AA-10375"/>
    <s v="Allen Armold"/>
    <x v="0"/>
    <x v="0"/>
    <s v="New York City"/>
    <x v="15"/>
    <n v="10035"/>
    <x v="3"/>
    <s v="OFF-PA-10002245"/>
    <x v="1"/>
    <x v="10"/>
    <s v="Xerox 1895"/>
    <x v="1465"/>
    <x v="1"/>
    <n v="0"/>
    <x v="2695"/>
  </r>
  <r>
    <n v="6750"/>
    <x v="3352"/>
    <x v="3"/>
    <x v="157"/>
    <d v="2014-12-16T00:00:00"/>
    <s v="Standard Class"/>
    <s v="AA-10375"/>
    <s v="Allen Armold"/>
    <x v="0"/>
    <x v="0"/>
    <s v="New York City"/>
    <x v="15"/>
    <n v="10035"/>
    <x v="3"/>
    <s v="TEC-PH-10004522"/>
    <x v="2"/>
    <x v="7"/>
    <s v="Dexim XPower Skin Super-Thin Power Case for iPhone 5 - Black"/>
    <x v="4621"/>
    <x v="0"/>
    <n v="0"/>
    <x v="5474"/>
  </r>
  <r>
    <n v="6751"/>
    <x v="3353"/>
    <x v="0"/>
    <x v="931"/>
    <d v="2013-07-01T00:00:00"/>
    <s v="Second Class"/>
    <s v="BP-11155"/>
    <s v="Becky Pak"/>
    <x v="0"/>
    <x v="0"/>
    <s v="Paterson"/>
    <x v="30"/>
    <n v="7501"/>
    <x v="3"/>
    <s v="FUR-CH-10003535"/>
    <x v="0"/>
    <x v="1"/>
    <s v="Global Armless Task Chair, Royal Blue"/>
    <x v="4331"/>
    <x v="0"/>
    <n v="0"/>
    <x v="5475"/>
  </r>
  <r>
    <n v="6752"/>
    <x v="3353"/>
    <x v="0"/>
    <x v="931"/>
    <d v="2013-07-01T00:00:00"/>
    <s v="Second Class"/>
    <s v="BP-11155"/>
    <s v="Becky Pak"/>
    <x v="0"/>
    <x v="0"/>
    <s v="Paterson"/>
    <x v="30"/>
    <n v="7501"/>
    <x v="3"/>
    <s v="OFF-AP-10000595"/>
    <x v="1"/>
    <x v="9"/>
    <s v="Disposable Triple-Filter Dust Bags"/>
    <x v="4622"/>
    <x v="0"/>
    <n v="0"/>
    <x v="5476"/>
  </r>
  <r>
    <n v="6753"/>
    <x v="3353"/>
    <x v="0"/>
    <x v="931"/>
    <d v="2013-07-01T00:00:00"/>
    <s v="Second Class"/>
    <s v="BP-11155"/>
    <s v="Becky Pak"/>
    <x v="0"/>
    <x v="0"/>
    <s v="Paterson"/>
    <x v="30"/>
    <n v="7501"/>
    <x v="3"/>
    <s v="OFF-PA-10003039"/>
    <x v="1"/>
    <x v="10"/>
    <s v="Xerox 1960"/>
    <x v="1168"/>
    <x v="0"/>
    <n v="0"/>
    <x v="4027"/>
  </r>
  <r>
    <n v="6754"/>
    <x v="3353"/>
    <x v="0"/>
    <x v="931"/>
    <d v="2013-07-01T00:00:00"/>
    <s v="Second Class"/>
    <s v="BP-11155"/>
    <s v="Becky Pak"/>
    <x v="0"/>
    <x v="0"/>
    <s v="Paterson"/>
    <x v="30"/>
    <n v="7501"/>
    <x v="3"/>
    <s v="OFF-BI-10002003"/>
    <x v="1"/>
    <x v="8"/>
    <s v="Ibico Presentation Index for Binding Systems"/>
    <x v="4623"/>
    <x v="0"/>
    <n v="0"/>
    <x v="5477"/>
  </r>
  <r>
    <n v="6755"/>
    <x v="3353"/>
    <x v="0"/>
    <x v="931"/>
    <d v="2013-07-01T00:00:00"/>
    <s v="Second Class"/>
    <s v="BP-11155"/>
    <s v="Becky Pak"/>
    <x v="0"/>
    <x v="0"/>
    <s v="Paterson"/>
    <x v="30"/>
    <n v="7501"/>
    <x v="3"/>
    <s v="OFF-AP-10002311"/>
    <x v="1"/>
    <x v="9"/>
    <s v="Holmes Replacement Filter for HEPA Air Cleaner, Very Large Room, HEPA Filter"/>
    <x v="4624"/>
    <x v="4"/>
    <n v="0"/>
    <x v="5478"/>
  </r>
  <r>
    <n v="6756"/>
    <x v="3354"/>
    <x v="3"/>
    <x v="175"/>
    <d v="2014-09-20T00:00:00"/>
    <s v="Standard Class"/>
    <s v="TC-21145"/>
    <s v="Theresa Coyne"/>
    <x v="1"/>
    <x v="0"/>
    <s v="Lakewood"/>
    <x v="30"/>
    <n v="8701"/>
    <x v="3"/>
    <s v="FUR-FU-10002445"/>
    <x v="0"/>
    <x v="5"/>
    <s v="DAX Two-Tone Rosewood/Black Document Frame, Desktop, 5 x 7"/>
    <x v="4625"/>
    <x v="2"/>
    <n v="0"/>
    <x v="5479"/>
  </r>
  <r>
    <n v="6757"/>
    <x v="3354"/>
    <x v="3"/>
    <x v="175"/>
    <d v="2014-09-20T00:00:00"/>
    <s v="Standard Class"/>
    <s v="TC-21145"/>
    <s v="Theresa Coyne"/>
    <x v="1"/>
    <x v="0"/>
    <s v="Lakewood"/>
    <x v="30"/>
    <n v="8701"/>
    <x v="3"/>
    <s v="FUR-CH-10003606"/>
    <x v="0"/>
    <x v="1"/>
    <s v="SAFCO Folding Chair Trolley"/>
    <x v="4626"/>
    <x v="4"/>
    <n v="0"/>
    <x v="5480"/>
  </r>
  <r>
    <n v="6758"/>
    <x v="3354"/>
    <x v="3"/>
    <x v="175"/>
    <d v="2014-09-20T00:00:00"/>
    <s v="Standard Class"/>
    <s v="TC-21145"/>
    <s v="Theresa Coyne"/>
    <x v="1"/>
    <x v="0"/>
    <s v="Lakewood"/>
    <x v="30"/>
    <n v="8701"/>
    <x v="3"/>
    <s v="TEC-PH-10002115"/>
    <x v="2"/>
    <x v="7"/>
    <s v="Plantronics 81402"/>
    <x v="4627"/>
    <x v="5"/>
    <n v="0"/>
    <x v="5481"/>
  </r>
  <r>
    <n v="6759"/>
    <x v="3354"/>
    <x v="3"/>
    <x v="175"/>
    <d v="2014-09-20T00:00:00"/>
    <s v="Standard Class"/>
    <s v="TC-21145"/>
    <s v="Theresa Coyne"/>
    <x v="1"/>
    <x v="0"/>
    <s v="Lakewood"/>
    <x v="30"/>
    <n v="8701"/>
    <x v="3"/>
    <s v="OFF-ST-10000934"/>
    <x v="1"/>
    <x v="4"/>
    <s v="Contico 72&quot;H Heavy-Duty Storage System"/>
    <x v="3411"/>
    <x v="0"/>
    <n v="0"/>
    <x v="232"/>
  </r>
  <r>
    <n v="6760"/>
    <x v="3355"/>
    <x v="3"/>
    <x v="574"/>
    <d v="2014-12-09T00:00:00"/>
    <s v="Standard Class"/>
    <s v="BG-11035"/>
    <s v="Barry Gonzalez"/>
    <x v="0"/>
    <x v="0"/>
    <s v="Greensboro"/>
    <x v="3"/>
    <n v="27405"/>
    <x v="0"/>
    <s v="OFF-AR-10003903"/>
    <x v="1"/>
    <x v="6"/>
    <s v="Sanford 52201 APSCO Electric Pencil Sharpener"/>
    <x v="3388"/>
    <x v="7"/>
    <n v="0.2"/>
    <x v="5482"/>
  </r>
  <r>
    <n v="6761"/>
    <x v="3356"/>
    <x v="3"/>
    <x v="335"/>
    <d v="2014-07-01T00:00:00"/>
    <s v="Standard Class"/>
    <s v="DO-13435"/>
    <s v="Denny Ordway"/>
    <x v="0"/>
    <x v="0"/>
    <s v="New York City"/>
    <x v="15"/>
    <n v="10035"/>
    <x v="3"/>
    <s v="OFF-ST-10004123"/>
    <x v="1"/>
    <x v="4"/>
    <s v="Safco Industrial Wire Shelving System"/>
    <x v="1050"/>
    <x v="1"/>
    <n v="0"/>
    <x v="232"/>
  </r>
  <r>
    <n v="6762"/>
    <x v="3357"/>
    <x v="0"/>
    <x v="1131"/>
    <d v="2013-07-27T00:00:00"/>
    <s v="Second Class"/>
    <s v="DB-12970"/>
    <s v="Darren Budd"/>
    <x v="1"/>
    <x v="0"/>
    <s v="New York City"/>
    <x v="15"/>
    <n v="10035"/>
    <x v="3"/>
    <s v="FUR-CH-10001708"/>
    <x v="0"/>
    <x v="1"/>
    <s v="Office Star - Contemporary Swivel Chair with Padded Adjustable Arms and Flex Back"/>
    <x v="4628"/>
    <x v="0"/>
    <n v="0.1"/>
    <x v="5483"/>
  </r>
  <r>
    <n v="6763"/>
    <x v="3358"/>
    <x v="0"/>
    <x v="476"/>
    <d v="2013-09-09T00:00:00"/>
    <s v="Standard Class"/>
    <s v="RL-19615"/>
    <s v="Rob Lucas"/>
    <x v="0"/>
    <x v="0"/>
    <s v="Chicago"/>
    <x v="10"/>
    <n v="60623"/>
    <x v="2"/>
    <s v="OFF-LA-10000240"/>
    <x v="1"/>
    <x v="2"/>
    <s v="Self-Adhesive Address Labels for Typewriters by Universal"/>
    <x v="3204"/>
    <x v="2"/>
    <n v="0.2"/>
    <x v="3610"/>
  </r>
  <r>
    <n v="6764"/>
    <x v="3358"/>
    <x v="0"/>
    <x v="476"/>
    <d v="2013-09-09T00:00:00"/>
    <s v="Standard Class"/>
    <s v="RL-19615"/>
    <s v="Rob Lucas"/>
    <x v="0"/>
    <x v="0"/>
    <s v="Chicago"/>
    <x v="10"/>
    <n v="60623"/>
    <x v="2"/>
    <s v="OFF-ST-10002485"/>
    <x v="1"/>
    <x v="4"/>
    <s v="Rogers Deluxe File Chest"/>
    <x v="2083"/>
    <x v="0"/>
    <n v="0.2"/>
    <x v="4313"/>
  </r>
  <r>
    <n v="6765"/>
    <x v="3358"/>
    <x v="0"/>
    <x v="476"/>
    <d v="2013-09-09T00:00:00"/>
    <s v="Standard Class"/>
    <s v="RL-19615"/>
    <s v="Rob Lucas"/>
    <x v="0"/>
    <x v="0"/>
    <s v="Chicago"/>
    <x v="10"/>
    <n v="60623"/>
    <x v="2"/>
    <s v="TEC-MA-10003230"/>
    <x v="2"/>
    <x v="15"/>
    <s v="Okidata C610n Printer"/>
    <x v="4629"/>
    <x v="1"/>
    <n v="0.3"/>
    <x v="5484"/>
  </r>
  <r>
    <n v="6766"/>
    <x v="3359"/>
    <x v="3"/>
    <x v="693"/>
    <d v="2014-04-25T00:00:00"/>
    <s v="Standard Class"/>
    <s v="SJ-20215"/>
    <s v="Sarah Jordon"/>
    <x v="0"/>
    <x v="0"/>
    <s v="Chicago"/>
    <x v="10"/>
    <n v="60653"/>
    <x v="2"/>
    <s v="FUR-CH-10002602"/>
    <x v="0"/>
    <x v="1"/>
    <s v="DMI Arturo Collection Mission-style Design Wood Chair"/>
    <x v="2613"/>
    <x v="1"/>
    <n v="0.3"/>
    <x v="2877"/>
  </r>
  <r>
    <n v="6767"/>
    <x v="3359"/>
    <x v="3"/>
    <x v="693"/>
    <d v="2014-04-25T00:00:00"/>
    <s v="Standard Class"/>
    <s v="SJ-20215"/>
    <s v="Sarah Jordon"/>
    <x v="0"/>
    <x v="0"/>
    <s v="Chicago"/>
    <x v="10"/>
    <n v="60653"/>
    <x v="2"/>
    <s v="OFF-AR-10001683"/>
    <x v="1"/>
    <x v="6"/>
    <s v="Lumber Crayons"/>
    <x v="33"/>
    <x v="0"/>
    <n v="0.2"/>
    <x v="33"/>
  </r>
  <r>
    <n v="6768"/>
    <x v="3359"/>
    <x v="3"/>
    <x v="693"/>
    <d v="2014-04-25T00:00:00"/>
    <s v="Standard Class"/>
    <s v="SJ-20215"/>
    <s v="Sarah Jordon"/>
    <x v="0"/>
    <x v="0"/>
    <s v="Chicago"/>
    <x v="10"/>
    <n v="60653"/>
    <x v="2"/>
    <s v="FUR-FU-10002456"/>
    <x v="0"/>
    <x v="5"/>
    <s v="Master Caster Door Stop, Large Neon Orange"/>
    <x v="4630"/>
    <x v="2"/>
    <n v="0.6"/>
    <x v="5485"/>
  </r>
  <r>
    <n v="6769"/>
    <x v="3360"/>
    <x v="2"/>
    <x v="1132"/>
    <d v="2011-08-16T00:00:00"/>
    <s v="Standard Class"/>
    <s v="CS-12175"/>
    <s v="Charles Sheldon"/>
    <x v="1"/>
    <x v="0"/>
    <s v="Lakewood"/>
    <x v="30"/>
    <n v="8701"/>
    <x v="3"/>
    <s v="OFF-BI-10002854"/>
    <x v="1"/>
    <x v="8"/>
    <s v="Performers Binder/Pad Holder, Black"/>
    <x v="4631"/>
    <x v="3"/>
    <n v="0"/>
    <x v="5486"/>
  </r>
  <r>
    <n v="6770"/>
    <x v="3361"/>
    <x v="3"/>
    <x v="20"/>
    <d v="2014-09-24T00:00:00"/>
    <s v="Standard Class"/>
    <s v="JP-16135"/>
    <s v="Julie Prescott"/>
    <x v="2"/>
    <x v="0"/>
    <s v="Columbus"/>
    <x v="32"/>
    <n v="31907"/>
    <x v="0"/>
    <s v="OFF-AR-10002445"/>
    <x v="1"/>
    <x v="6"/>
    <s v="SANFORD Major Accent Highlighters"/>
    <x v="3826"/>
    <x v="2"/>
    <n v="0"/>
    <x v="4396"/>
  </r>
  <r>
    <n v="6771"/>
    <x v="3362"/>
    <x v="3"/>
    <x v="34"/>
    <d v="2014-12-14T00:00:00"/>
    <s v="Standard Class"/>
    <s v="NC-18535"/>
    <s v="Nick Crebassa"/>
    <x v="1"/>
    <x v="0"/>
    <s v="Phoenix"/>
    <x v="16"/>
    <n v="85023"/>
    <x v="1"/>
    <s v="OFF-PA-10004359"/>
    <x v="1"/>
    <x v="10"/>
    <s v="Multicolor Computer Printout Paper"/>
    <x v="1257"/>
    <x v="2"/>
    <n v="0.2"/>
    <x v="1306"/>
  </r>
  <r>
    <n v="6772"/>
    <x v="3362"/>
    <x v="3"/>
    <x v="34"/>
    <d v="2014-12-14T00:00:00"/>
    <s v="Standard Class"/>
    <s v="NC-18535"/>
    <s v="Nick Crebassa"/>
    <x v="1"/>
    <x v="0"/>
    <s v="Phoenix"/>
    <x v="16"/>
    <n v="85023"/>
    <x v="1"/>
    <s v="OFF-BI-10000279"/>
    <x v="1"/>
    <x v="8"/>
    <s v="Acco Recycled 2&quot; Capacity Laser Printer Hanging Data Binders"/>
    <x v="4632"/>
    <x v="1"/>
    <n v="0.7"/>
    <x v="5487"/>
  </r>
  <r>
    <n v="6773"/>
    <x v="3363"/>
    <x v="0"/>
    <x v="254"/>
    <d v="2013-11-09T00:00:00"/>
    <s v="Standard Class"/>
    <s v="CW-11905"/>
    <s v="Carl Weiss"/>
    <x v="2"/>
    <x v="0"/>
    <s v="Los Angeles"/>
    <x v="1"/>
    <n v="90004"/>
    <x v="1"/>
    <s v="OFF-BI-10003314"/>
    <x v="1"/>
    <x v="8"/>
    <s v="Tuff Stuff Recycled Round Ring Binders"/>
    <x v="326"/>
    <x v="0"/>
    <n v="0.2"/>
    <x v="332"/>
  </r>
  <r>
    <n v="6774"/>
    <x v="3363"/>
    <x v="0"/>
    <x v="254"/>
    <d v="2013-11-09T00:00:00"/>
    <s v="Standard Class"/>
    <s v="CW-11905"/>
    <s v="Carl Weiss"/>
    <x v="2"/>
    <x v="0"/>
    <s v="Los Angeles"/>
    <x v="1"/>
    <n v="90004"/>
    <x v="1"/>
    <s v="OFF-BI-10000494"/>
    <x v="1"/>
    <x v="8"/>
    <s v="Acco Economy Flexible Poly Round Ring Binder"/>
    <x v="4633"/>
    <x v="7"/>
    <n v="0.2"/>
    <x v="5488"/>
  </r>
  <r>
    <n v="6775"/>
    <x v="3363"/>
    <x v="0"/>
    <x v="254"/>
    <d v="2013-11-09T00:00:00"/>
    <s v="Standard Class"/>
    <s v="CW-11905"/>
    <s v="Carl Weiss"/>
    <x v="2"/>
    <x v="0"/>
    <s v="Los Angeles"/>
    <x v="1"/>
    <n v="90004"/>
    <x v="1"/>
    <s v="OFF-PA-10000295"/>
    <x v="1"/>
    <x v="10"/>
    <s v="Xerox 229"/>
    <x v="789"/>
    <x v="5"/>
    <n v="0"/>
    <x v="814"/>
  </r>
  <r>
    <n v="6776"/>
    <x v="3364"/>
    <x v="1"/>
    <x v="368"/>
    <d v="2012-04-04T00:00:00"/>
    <s v="Standard Class"/>
    <s v="CM-12115"/>
    <s v="Chad McGuire"/>
    <x v="0"/>
    <x v="0"/>
    <s v="New York City"/>
    <x v="15"/>
    <n v="10024"/>
    <x v="3"/>
    <s v="OFF-PA-10002615"/>
    <x v="1"/>
    <x v="10"/>
    <s v="Ampad Gold Fibre Wirebound Steno Books, 6&quot; x 9&quot;, Gregg Ruled"/>
    <x v="4634"/>
    <x v="4"/>
    <n v="0"/>
    <x v="5489"/>
  </r>
  <r>
    <n v="6777"/>
    <x v="3365"/>
    <x v="0"/>
    <x v="64"/>
    <d v="2013-09-12T00:00:00"/>
    <s v="Standard Class"/>
    <s v="PT-19090"/>
    <s v="Pete Takahito"/>
    <x v="0"/>
    <x v="0"/>
    <s v="San Antonio"/>
    <x v="5"/>
    <n v="78207"/>
    <x v="2"/>
    <s v="OFF-ST-10003479"/>
    <x v="1"/>
    <x v="4"/>
    <s v="Eldon Base for stackable storage shelf, platinum"/>
    <x v="4635"/>
    <x v="1"/>
    <n v="0.2"/>
    <x v="5490"/>
  </r>
  <r>
    <n v="6778"/>
    <x v="3366"/>
    <x v="3"/>
    <x v="480"/>
    <d v="2014-02-02T00:00:00"/>
    <s v="Standard Class"/>
    <s v="CL-12700"/>
    <s v="Craig Leslie"/>
    <x v="2"/>
    <x v="0"/>
    <s v="New York City"/>
    <x v="15"/>
    <n v="10009"/>
    <x v="3"/>
    <s v="TEC-AC-10002800"/>
    <x v="2"/>
    <x v="11"/>
    <s v="Plantronics Audio 478 Stereo USB Headset"/>
    <x v="4636"/>
    <x v="6"/>
    <n v="0"/>
    <x v="5491"/>
  </r>
  <r>
    <n v="6779"/>
    <x v="3367"/>
    <x v="0"/>
    <x v="323"/>
    <d v="2013-09-09T00:00:00"/>
    <s v="Second Class"/>
    <s v="HF-14995"/>
    <s v="Herbert Flentye"/>
    <x v="0"/>
    <x v="0"/>
    <s v="Baltimore"/>
    <x v="39"/>
    <n v="21215"/>
    <x v="3"/>
    <s v="FUR-BO-10003159"/>
    <x v="0"/>
    <x v="0"/>
    <s v="Sauder Camden County Collection Libraries, Planked Cherry Finish"/>
    <x v="4637"/>
    <x v="1"/>
    <n v="0"/>
    <x v="5492"/>
  </r>
  <r>
    <n v="6780"/>
    <x v="3367"/>
    <x v="0"/>
    <x v="323"/>
    <d v="2013-09-09T00:00:00"/>
    <s v="Second Class"/>
    <s v="HF-14995"/>
    <s v="Herbert Flentye"/>
    <x v="0"/>
    <x v="0"/>
    <s v="Baltimore"/>
    <x v="39"/>
    <n v="21215"/>
    <x v="3"/>
    <s v="FUR-FU-10002364"/>
    <x v="0"/>
    <x v="5"/>
    <s v="Eldon Expressions Wood Desk Accessories, Oak"/>
    <x v="1816"/>
    <x v="0"/>
    <n v="0"/>
    <x v="3642"/>
  </r>
  <r>
    <n v="6781"/>
    <x v="3367"/>
    <x v="0"/>
    <x v="323"/>
    <d v="2013-09-09T00:00:00"/>
    <s v="Second Class"/>
    <s v="HF-14995"/>
    <s v="Herbert Flentye"/>
    <x v="0"/>
    <x v="0"/>
    <s v="Baltimore"/>
    <x v="39"/>
    <n v="21215"/>
    <x v="3"/>
    <s v="OFF-BI-10003350"/>
    <x v="1"/>
    <x v="8"/>
    <s v="Acco Expandable Hanging Binders"/>
    <x v="1030"/>
    <x v="0"/>
    <n v="0"/>
    <x v="1072"/>
  </r>
  <r>
    <n v="6782"/>
    <x v="3367"/>
    <x v="0"/>
    <x v="323"/>
    <d v="2013-09-09T00:00:00"/>
    <s v="Second Class"/>
    <s v="HF-14995"/>
    <s v="Herbert Flentye"/>
    <x v="0"/>
    <x v="0"/>
    <s v="Baltimore"/>
    <x v="39"/>
    <n v="21215"/>
    <x v="3"/>
    <s v="OFF-LA-10004093"/>
    <x v="1"/>
    <x v="2"/>
    <s v="Avery 486"/>
    <x v="2037"/>
    <x v="8"/>
    <n v="0"/>
    <x v="2195"/>
  </r>
  <r>
    <n v="6783"/>
    <x v="3368"/>
    <x v="3"/>
    <x v="800"/>
    <d v="2014-07-29T00:00:00"/>
    <s v="Second Class"/>
    <s v="JC-15775"/>
    <s v="John Castell"/>
    <x v="0"/>
    <x v="0"/>
    <s v="Philadelphia"/>
    <x v="9"/>
    <n v="19143"/>
    <x v="3"/>
    <s v="FUR-FU-10000732"/>
    <x v="0"/>
    <x v="5"/>
    <s v="Eldon 200 Class Desk Accessories"/>
    <x v="4638"/>
    <x v="4"/>
    <n v="0.2"/>
    <x v="5493"/>
  </r>
  <r>
    <n v="6784"/>
    <x v="3368"/>
    <x v="3"/>
    <x v="800"/>
    <d v="2014-07-29T00:00:00"/>
    <s v="Second Class"/>
    <s v="JC-15775"/>
    <s v="John Castell"/>
    <x v="0"/>
    <x v="0"/>
    <s v="Philadelphia"/>
    <x v="9"/>
    <n v="19143"/>
    <x v="3"/>
    <s v="OFF-SU-10004884"/>
    <x v="1"/>
    <x v="14"/>
    <s v="Acme Galleria Hot Forged Steel Scissors with Colored Handles"/>
    <x v="4639"/>
    <x v="1"/>
    <n v="0.2"/>
    <x v="5494"/>
  </r>
  <r>
    <n v="6785"/>
    <x v="3368"/>
    <x v="3"/>
    <x v="800"/>
    <d v="2014-07-29T00:00:00"/>
    <s v="Second Class"/>
    <s v="JC-15775"/>
    <s v="John Castell"/>
    <x v="0"/>
    <x v="0"/>
    <s v="Philadelphia"/>
    <x v="9"/>
    <n v="19143"/>
    <x v="3"/>
    <s v="FUR-TA-10001771"/>
    <x v="0"/>
    <x v="3"/>
    <s v="Bush Cubix Conference Tables, Fully Assembled"/>
    <x v="4640"/>
    <x v="7"/>
    <n v="0.4"/>
    <x v="5495"/>
  </r>
  <r>
    <n v="6786"/>
    <x v="3368"/>
    <x v="3"/>
    <x v="800"/>
    <d v="2014-07-29T00:00:00"/>
    <s v="Second Class"/>
    <s v="JC-15775"/>
    <s v="John Castell"/>
    <x v="0"/>
    <x v="0"/>
    <s v="Philadelphia"/>
    <x v="9"/>
    <n v="19143"/>
    <x v="3"/>
    <s v="OFF-ST-10000060"/>
    <x v="1"/>
    <x v="4"/>
    <s v="Fellowes Bankers Box Staxonsteel Drawer File/Stacking System"/>
    <x v="4641"/>
    <x v="2"/>
    <n v="0.2"/>
    <x v="5496"/>
  </r>
  <r>
    <n v="6787"/>
    <x v="3368"/>
    <x v="3"/>
    <x v="800"/>
    <d v="2014-07-29T00:00:00"/>
    <s v="Second Class"/>
    <s v="JC-15775"/>
    <s v="John Castell"/>
    <x v="0"/>
    <x v="0"/>
    <s v="Philadelphia"/>
    <x v="9"/>
    <n v="19143"/>
    <x v="3"/>
    <s v="OFF-PA-10004100"/>
    <x v="1"/>
    <x v="10"/>
    <s v="Xerox 216"/>
    <x v="561"/>
    <x v="4"/>
    <n v="0.2"/>
    <x v="570"/>
  </r>
  <r>
    <n v="6788"/>
    <x v="3369"/>
    <x v="1"/>
    <x v="1023"/>
    <d v="2012-09-20T00:00:00"/>
    <s v="Standard Class"/>
    <s v="JH-15910"/>
    <s v="Jonathan Howell"/>
    <x v="0"/>
    <x v="0"/>
    <s v="Atlanta"/>
    <x v="32"/>
    <n v="30318"/>
    <x v="0"/>
    <s v="FUR-FU-10003975"/>
    <x v="0"/>
    <x v="5"/>
    <s v="Eldon Advantage Chair Mats for Low to Medium Pile Carpets"/>
    <x v="2110"/>
    <x v="1"/>
    <n v="0"/>
    <x v="2275"/>
  </r>
  <r>
    <n v="6789"/>
    <x v="3369"/>
    <x v="1"/>
    <x v="1023"/>
    <d v="2012-09-20T00:00:00"/>
    <s v="Standard Class"/>
    <s v="JH-15910"/>
    <s v="Jonathan Howell"/>
    <x v="0"/>
    <x v="0"/>
    <s v="Atlanta"/>
    <x v="32"/>
    <n v="30318"/>
    <x v="0"/>
    <s v="OFF-PA-10001712"/>
    <x v="1"/>
    <x v="10"/>
    <s v="Xerox 1948"/>
    <x v="1570"/>
    <x v="3"/>
    <n v="0"/>
    <x v="5497"/>
  </r>
  <r>
    <n v="6790"/>
    <x v="3370"/>
    <x v="1"/>
    <x v="67"/>
    <d v="2012-09-09T00:00:00"/>
    <s v="Second Class"/>
    <s v="CC-12610"/>
    <s v="Corey Catlett"/>
    <x v="1"/>
    <x v="0"/>
    <s v="Durham"/>
    <x v="3"/>
    <n v="27707"/>
    <x v="0"/>
    <s v="OFF-AR-10001953"/>
    <x v="1"/>
    <x v="6"/>
    <s v="Boston 1645 Deluxe Heavier-Duty Electric Pencil Sharpener"/>
    <x v="1196"/>
    <x v="4"/>
    <n v="0.2"/>
    <x v="5498"/>
  </r>
  <r>
    <n v="6791"/>
    <x v="3371"/>
    <x v="0"/>
    <x v="76"/>
    <d v="2013-11-18T00:00:00"/>
    <s v="First Class"/>
    <s v="IM-15055"/>
    <s v="Ionia McGrath"/>
    <x v="0"/>
    <x v="0"/>
    <s v="Roseville"/>
    <x v="1"/>
    <n v="95661"/>
    <x v="1"/>
    <s v="OFF-BI-10004967"/>
    <x v="1"/>
    <x v="8"/>
    <s v="Round Ring Binders"/>
    <x v="1366"/>
    <x v="2"/>
    <n v="0.2"/>
    <x v="5499"/>
  </r>
  <r>
    <n v="6792"/>
    <x v="3372"/>
    <x v="0"/>
    <x v="338"/>
    <d v="2013-11-16T00:00:00"/>
    <s v="Standard Class"/>
    <s v="BF-11170"/>
    <s v="Ben Ferrer"/>
    <x v="2"/>
    <x v="0"/>
    <s v="Sacramento"/>
    <x v="1"/>
    <n v="95823"/>
    <x v="1"/>
    <s v="FUR-FU-10003731"/>
    <x v="0"/>
    <x v="5"/>
    <s v="Eldon Expressions Wood and Plastic Desk Accessories, Oak"/>
    <x v="4642"/>
    <x v="7"/>
    <n v="0"/>
    <x v="5500"/>
  </r>
  <r>
    <n v="6793"/>
    <x v="3373"/>
    <x v="2"/>
    <x v="860"/>
    <d v="2011-08-18T00:00:00"/>
    <s v="First Class"/>
    <s v="CS-12355"/>
    <s v="Christine Sundaresam"/>
    <x v="0"/>
    <x v="0"/>
    <s v="Fairfield"/>
    <x v="29"/>
    <n v="6824"/>
    <x v="3"/>
    <s v="OFF-BI-10001989"/>
    <x v="1"/>
    <x v="8"/>
    <s v="Premium Transparent Presentation Covers by GBC"/>
    <x v="2780"/>
    <x v="1"/>
    <n v="0"/>
    <x v="3090"/>
  </r>
  <r>
    <n v="6794"/>
    <x v="3374"/>
    <x v="1"/>
    <x v="547"/>
    <d v="2012-11-20T00:00:00"/>
    <s v="Standard Class"/>
    <s v="MC-17605"/>
    <s v="Matt Connell"/>
    <x v="1"/>
    <x v="0"/>
    <s v="Chicago"/>
    <x v="10"/>
    <n v="60610"/>
    <x v="2"/>
    <s v="OFF-ST-10000344"/>
    <x v="1"/>
    <x v="4"/>
    <s v="Neat Ideas Personal Hanging Folder Files, Black"/>
    <x v="4643"/>
    <x v="0"/>
    <n v="0.2"/>
    <x v="5501"/>
  </r>
  <r>
    <n v="6795"/>
    <x v="3374"/>
    <x v="1"/>
    <x v="547"/>
    <d v="2012-11-20T00:00:00"/>
    <s v="Standard Class"/>
    <s v="MC-17605"/>
    <s v="Matt Connell"/>
    <x v="1"/>
    <x v="0"/>
    <s v="Chicago"/>
    <x v="10"/>
    <n v="60610"/>
    <x v="2"/>
    <s v="TEC-PH-10001051"/>
    <x v="2"/>
    <x v="7"/>
    <s v="HTC One"/>
    <x v="1977"/>
    <x v="1"/>
    <n v="0.2"/>
    <x v="5502"/>
  </r>
  <r>
    <n v="6796"/>
    <x v="3374"/>
    <x v="1"/>
    <x v="547"/>
    <d v="2012-11-20T00:00:00"/>
    <s v="Standard Class"/>
    <s v="MC-17605"/>
    <s v="Matt Connell"/>
    <x v="1"/>
    <x v="0"/>
    <s v="Chicago"/>
    <x v="10"/>
    <n v="60610"/>
    <x v="2"/>
    <s v="FUR-FU-10001215"/>
    <x v="0"/>
    <x v="5"/>
    <s v="Howard Miller 11-1/2&quot; Diameter Brentwood Wall Clock"/>
    <x v="527"/>
    <x v="0"/>
    <n v="0.6"/>
    <x v="5503"/>
  </r>
  <r>
    <n v="6797"/>
    <x v="3375"/>
    <x v="1"/>
    <x v="767"/>
    <d v="2012-08-25T00:00:00"/>
    <s v="Same Day"/>
    <s v="MC-18100"/>
    <s v="Mick Crebagga"/>
    <x v="0"/>
    <x v="0"/>
    <s v="Houston"/>
    <x v="5"/>
    <n v="77041"/>
    <x v="2"/>
    <s v="FUR-FU-10001473"/>
    <x v="0"/>
    <x v="5"/>
    <s v="Eldon Executive Woodline II Desk Accessories, Mahogany"/>
    <x v="1869"/>
    <x v="0"/>
    <n v="0.6"/>
    <x v="5504"/>
  </r>
  <r>
    <n v="6798"/>
    <x v="3375"/>
    <x v="1"/>
    <x v="767"/>
    <d v="2012-08-25T00:00:00"/>
    <s v="Same Day"/>
    <s v="MC-18100"/>
    <s v="Mick Crebagga"/>
    <x v="0"/>
    <x v="0"/>
    <s v="Houston"/>
    <x v="5"/>
    <n v="77041"/>
    <x v="2"/>
    <s v="OFF-BI-10000315"/>
    <x v="1"/>
    <x v="8"/>
    <s v="Poly Designer Cover &amp; Back"/>
    <x v="4644"/>
    <x v="7"/>
    <n v="0.8"/>
    <x v="5505"/>
  </r>
  <r>
    <n v="6799"/>
    <x v="3375"/>
    <x v="1"/>
    <x v="767"/>
    <d v="2012-08-25T00:00:00"/>
    <s v="Same Day"/>
    <s v="MC-18100"/>
    <s v="Mick Crebagga"/>
    <x v="0"/>
    <x v="0"/>
    <s v="Houston"/>
    <x v="5"/>
    <n v="77041"/>
    <x v="2"/>
    <s v="FUR-FU-10002240"/>
    <x v="0"/>
    <x v="5"/>
    <s v="Nu-Dell EZ-Mount Plastic Wall Frames"/>
    <x v="4645"/>
    <x v="2"/>
    <n v="0.6"/>
    <x v="5506"/>
  </r>
  <r>
    <n v="6800"/>
    <x v="3376"/>
    <x v="0"/>
    <x v="591"/>
    <d v="2014-01-02T00:00:00"/>
    <s v="Standard Class"/>
    <s v="LW-16825"/>
    <s v="Laurel Workman"/>
    <x v="1"/>
    <x v="0"/>
    <s v="Phoenix"/>
    <x v="16"/>
    <n v="85023"/>
    <x v="1"/>
    <s v="FUR-TA-10002607"/>
    <x v="0"/>
    <x v="3"/>
    <s v="KI Conference Tables"/>
    <x v="4646"/>
    <x v="7"/>
    <n v="0.5"/>
    <x v="5507"/>
  </r>
  <r>
    <n v="6801"/>
    <x v="3376"/>
    <x v="0"/>
    <x v="591"/>
    <d v="2014-01-02T00:00:00"/>
    <s v="Standard Class"/>
    <s v="LW-16825"/>
    <s v="Laurel Workman"/>
    <x v="1"/>
    <x v="0"/>
    <s v="Phoenix"/>
    <x v="16"/>
    <n v="85023"/>
    <x v="1"/>
    <s v="TEC-MA-10003356"/>
    <x v="2"/>
    <x v="15"/>
    <s v="Panasonic KX MC6040 Color Laser Multifunction Printer"/>
    <x v="4647"/>
    <x v="0"/>
    <n v="0.7"/>
    <x v="5508"/>
  </r>
  <r>
    <n v="6802"/>
    <x v="3376"/>
    <x v="0"/>
    <x v="591"/>
    <d v="2014-01-02T00:00:00"/>
    <s v="Standard Class"/>
    <s v="LW-16825"/>
    <s v="Laurel Workman"/>
    <x v="1"/>
    <x v="0"/>
    <s v="Phoenix"/>
    <x v="16"/>
    <n v="85023"/>
    <x v="1"/>
    <s v="TEC-AC-10002217"/>
    <x v="2"/>
    <x v="11"/>
    <s v="Imation Clip USB flash drive - 8 GB"/>
    <x v="4648"/>
    <x v="1"/>
    <n v="0.2"/>
    <x v="5509"/>
  </r>
  <r>
    <n v="6803"/>
    <x v="3376"/>
    <x v="0"/>
    <x v="591"/>
    <d v="2014-01-02T00:00:00"/>
    <s v="Standard Class"/>
    <s v="LW-16825"/>
    <s v="Laurel Workman"/>
    <x v="1"/>
    <x v="0"/>
    <s v="Phoenix"/>
    <x v="16"/>
    <n v="85023"/>
    <x v="1"/>
    <s v="TEC-AC-10004353"/>
    <x v="2"/>
    <x v="11"/>
    <s v="Hypercom P1300 Pinpad"/>
    <x v="4649"/>
    <x v="0"/>
    <n v="0.2"/>
    <x v="5510"/>
  </r>
  <r>
    <n v="6804"/>
    <x v="3376"/>
    <x v="0"/>
    <x v="591"/>
    <d v="2014-01-02T00:00:00"/>
    <s v="Standard Class"/>
    <s v="LW-16825"/>
    <s v="Laurel Workman"/>
    <x v="1"/>
    <x v="0"/>
    <s v="Phoenix"/>
    <x v="16"/>
    <n v="85023"/>
    <x v="1"/>
    <s v="FUR-CH-10004754"/>
    <x v="0"/>
    <x v="1"/>
    <s v="Global Stack Chair with Arms, Black"/>
    <x v="4650"/>
    <x v="0"/>
    <n v="0.2"/>
    <x v="5511"/>
  </r>
  <r>
    <n v="6805"/>
    <x v="3377"/>
    <x v="2"/>
    <x v="1082"/>
    <d v="2011-10-06T00:00:00"/>
    <s v="First Class"/>
    <s v="KH-16510"/>
    <s v="Keith Herrera"/>
    <x v="0"/>
    <x v="0"/>
    <s v="Pomona"/>
    <x v="1"/>
    <n v="91767"/>
    <x v="1"/>
    <s v="TEC-AC-10002800"/>
    <x v="2"/>
    <x v="11"/>
    <s v="Plantronics Audio 478 Stereo USB Headset"/>
    <x v="2622"/>
    <x v="0"/>
    <n v="0"/>
    <x v="5512"/>
  </r>
  <r>
    <n v="6806"/>
    <x v="3378"/>
    <x v="2"/>
    <x v="754"/>
    <d v="2011-11-25T00:00:00"/>
    <s v="First Class"/>
    <s v="RB-19645"/>
    <s v="Robert Barroso"/>
    <x v="1"/>
    <x v="0"/>
    <s v="Atlanta"/>
    <x v="32"/>
    <n v="30318"/>
    <x v="0"/>
    <s v="OFF-PA-10001752"/>
    <x v="1"/>
    <x v="10"/>
    <s v="Hammermill CopyPlus Copy Paper (20Lb. and 84 Bright)"/>
    <x v="745"/>
    <x v="0"/>
    <n v="0"/>
    <x v="5513"/>
  </r>
  <r>
    <n v="6807"/>
    <x v="3379"/>
    <x v="3"/>
    <x v="53"/>
    <d v="2014-12-30T00:00:00"/>
    <s v="Standard Class"/>
    <s v="GD-14590"/>
    <s v="Giulietta Dortch"/>
    <x v="1"/>
    <x v="0"/>
    <s v="Everett"/>
    <x v="4"/>
    <n v="98208"/>
    <x v="1"/>
    <s v="OFF-BI-10003314"/>
    <x v="1"/>
    <x v="8"/>
    <s v="Tuff Stuff Recycled Round Ring Binders"/>
    <x v="4651"/>
    <x v="7"/>
    <n v="0.2"/>
    <x v="5514"/>
  </r>
  <r>
    <n v="6808"/>
    <x v="3380"/>
    <x v="1"/>
    <x v="1052"/>
    <d v="2012-04-05T00:00:00"/>
    <s v="Standard Class"/>
    <s v="EB-13705"/>
    <s v="Ed Braxton"/>
    <x v="1"/>
    <x v="0"/>
    <s v="Houston"/>
    <x v="5"/>
    <n v="77095"/>
    <x v="2"/>
    <s v="OFF-PA-10000357"/>
    <x v="1"/>
    <x v="10"/>
    <s v="White Dual Perf Computer Printout Paper, 2700 Sheets, 1 Part, Heavyweight, 20 lbs., 14 7/8 x 11"/>
    <x v="4016"/>
    <x v="1"/>
    <n v="0.2"/>
    <x v="4652"/>
  </r>
  <r>
    <n v="6809"/>
    <x v="3380"/>
    <x v="1"/>
    <x v="1052"/>
    <d v="2012-04-05T00:00:00"/>
    <s v="Standard Class"/>
    <s v="EB-13705"/>
    <s v="Ed Braxton"/>
    <x v="1"/>
    <x v="0"/>
    <s v="Houston"/>
    <x v="5"/>
    <n v="77095"/>
    <x v="2"/>
    <s v="FUR-FU-10001085"/>
    <x v="0"/>
    <x v="5"/>
    <s v="3M Polarizing Light Filter Sleeves"/>
    <x v="1052"/>
    <x v="1"/>
    <n v="0.6"/>
    <x v="5515"/>
  </r>
  <r>
    <n v="6810"/>
    <x v="3381"/>
    <x v="3"/>
    <x v="32"/>
    <d v="2014-09-16T00:00:00"/>
    <s v="First Class"/>
    <s v="PS-18760"/>
    <s v="Pamela Stobb"/>
    <x v="0"/>
    <x v="0"/>
    <s v="Philadelphia"/>
    <x v="9"/>
    <n v="19140"/>
    <x v="3"/>
    <s v="OFF-BI-10000301"/>
    <x v="1"/>
    <x v="8"/>
    <s v="GBC Instant Report Kit"/>
    <x v="3556"/>
    <x v="0"/>
    <n v="0.7"/>
    <x v="4051"/>
  </r>
  <r>
    <n v="6811"/>
    <x v="3381"/>
    <x v="3"/>
    <x v="32"/>
    <d v="2014-09-16T00:00:00"/>
    <s v="First Class"/>
    <s v="PS-18760"/>
    <s v="Pamela Stobb"/>
    <x v="0"/>
    <x v="0"/>
    <s v="Philadelphia"/>
    <x v="9"/>
    <n v="19140"/>
    <x v="3"/>
    <s v="TEC-MA-10002930"/>
    <x v="2"/>
    <x v="15"/>
    <s v="Ricoh - Ink Collector Unit for GX3000 Series Printers"/>
    <x v="4652"/>
    <x v="7"/>
    <n v="0.7"/>
    <x v="5516"/>
  </r>
  <r>
    <n v="6812"/>
    <x v="3381"/>
    <x v="3"/>
    <x v="32"/>
    <d v="2014-09-16T00:00:00"/>
    <s v="First Class"/>
    <s v="PS-18760"/>
    <s v="Pamela Stobb"/>
    <x v="0"/>
    <x v="0"/>
    <s v="Philadelphia"/>
    <x v="9"/>
    <n v="19140"/>
    <x v="3"/>
    <s v="FUR-CH-10002372"/>
    <x v="0"/>
    <x v="1"/>
    <s v="Office Star - Ergonomically Designed Knee Chair"/>
    <x v="4653"/>
    <x v="0"/>
    <n v="0.3"/>
    <x v="5517"/>
  </r>
  <r>
    <n v="6813"/>
    <x v="3381"/>
    <x v="3"/>
    <x v="32"/>
    <d v="2014-09-16T00:00:00"/>
    <s v="First Class"/>
    <s v="PS-18760"/>
    <s v="Pamela Stobb"/>
    <x v="0"/>
    <x v="0"/>
    <s v="Philadelphia"/>
    <x v="9"/>
    <n v="19140"/>
    <x v="3"/>
    <s v="OFF-BI-10003707"/>
    <x v="1"/>
    <x v="8"/>
    <s v="Aluminum Screw Posts"/>
    <x v="4654"/>
    <x v="4"/>
    <n v="0.7"/>
    <x v="5518"/>
  </r>
  <r>
    <n v="6814"/>
    <x v="3381"/>
    <x v="3"/>
    <x v="32"/>
    <d v="2014-09-16T00:00:00"/>
    <s v="First Class"/>
    <s v="PS-18760"/>
    <s v="Pamela Stobb"/>
    <x v="0"/>
    <x v="0"/>
    <s v="Philadelphia"/>
    <x v="9"/>
    <n v="19140"/>
    <x v="3"/>
    <s v="FUR-FU-10001057"/>
    <x v="0"/>
    <x v="5"/>
    <s v="Tensor Track Tree Floor Lamp"/>
    <x v="4655"/>
    <x v="8"/>
    <n v="0.2"/>
    <x v="5519"/>
  </r>
  <r>
    <n v="6815"/>
    <x v="3381"/>
    <x v="3"/>
    <x v="32"/>
    <d v="2014-09-16T00:00:00"/>
    <s v="First Class"/>
    <s v="PS-18760"/>
    <s v="Pamela Stobb"/>
    <x v="0"/>
    <x v="0"/>
    <s v="Philadelphia"/>
    <x v="9"/>
    <n v="19140"/>
    <x v="3"/>
    <s v="TEC-MA-10001681"/>
    <x v="2"/>
    <x v="15"/>
    <s v="Lexmark MarkNet N8150 Wireless Print Server"/>
    <x v="4656"/>
    <x v="0"/>
    <n v="0.7"/>
    <x v="5520"/>
  </r>
  <r>
    <n v="6816"/>
    <x v="3382"/>
    <x v="2"/>
    <x v="1103"/>
    <d v="2011-06-21T00:00:00"/>
    <s v="Standard Class"/>
    <s v="GH-14425"/>
    <s v="Gary Hwang"/>
    <x v="0"/>
    <x v="0"/>
    <s v="Seattle"/>
    <x v="4"/>
    <n v="98105"/>
    <x v="1"/>
    <s v="FUR-FU-10003981"/>
    <x v="0"/>
    <x v="5"/>
    <s v="Eldon Wave Desk Accessories"/>
    <x v="875"/>
    <x v="1"/>
    <n v="0"/>
    <x v="5118"/>
  </r>
  <r>
    <n v="6817"/>
    <x v="3382"/>
    <x v="2"/>
    <x v="1103"/>
    <d v="2011-06-21T00:00:00"/>
    <s v="Standard Class"/>
    <s v="GH-14425"/>
    <s v="Gary Hwang"/>
    <x v="0"/>
    <x v="0"/>
    <s v="Seattle"/>
    <x v="4"/>
    <n v="98105"/>
    <x v="1"/>
    <s v="OFF-FA-10000624"/>
    <x v="1"/>
    <x v="13"/>
    <s v="OIC Binder Clips"/>
    <x v="1511"/>
    <x v="2"/>
    <n v="0"/>
    <x v="5521"/>
  </r>
  <r>
    <n v="6818"/>
    <x v="3382"/>
    <x v="2"/>
    <x v="1103"/>
    <d v="2011-06-21T00:00:00"/>
    <s v="Standard Class"/>
    <s v="GH-14425"/>
    <s v="Gary Hwang"/>
    <x v="0"/>
    <x v="0"/>
    <s v="Seattle"/>
    <x v="4"/>
    <n v="98105"/>
    <x v="1"/>
    <s v="OFF-BI-10004995"/>
    <x v="1"/>
    <x v="8"/>
    <s v="GBC DocuBind P400 Electric Binding System"/>
    <x v="4657"/>
    <x v="1"/>
    <n v="0.2"/>
    <x v="5522"/>
  </r>
  <r>
    <n v="6819"/>
    <x v="3383"/>
    <x v="3"/>
    <x v="116"/>
    <d v="2015-01-02T00:00:00"/>
    <s v="Standard Class"/>
    <s v="LO-17170"/>
    <s v="Lori Olson"/>
    <x v="1"/>
    <x v="0"/>
    <s v="Peoria"/>
    <x v="10"/>
    <n v="61604"/>
    <x v="2"/>
    <s v="OFF-BI-10003784"/>
    <x v="1"/>
    <x v="8"/>
    <s v="Computer Printout Index Tabs"/>
    <x v="4658"/>
    <x v="2"/>
    <n v="0.8"/>
    <x v="5523"/>
  </r>
  <r>
    <n v="6820"/>
    <x v="3383"/>
    <x v="3"/>
    <x v="116"/>
    <d v="2015-01-02T00:00:00"/>
    <s v="Standard Class"/>
    <s v="LO-17170"/>
    <s v="Lori Olson"/>
    <x v="1"/>
    <x v="0"/>
    <s v="Peoria"/>
    <x v="10"/>
    <n v="61604"/>
    <x v="2"/>
    <s v="FUR-FU-10004586"/>
    <x v="0"/>
    <x v="5"/>
    <s v="G.E. Longer-Life Indoor Recessed Floodlight Bulbs"/>
    <x v="4659"/>
    <x v="1"/>
    <n v="0.6"/>
    <x v="5524"/>
  </r>
  <r>
    <n v="6821"/>
    <x v="3383"/>
    <x v="3"/>
    <x v="116"/>
    <d v="2015-01-02T00:00:00"/>
    <s v="Standard Class"/>
    <s v="LO-17170"/>
    <s v="Lori Olson"/>
    <x v="1"/>
    <x v="0"/>
    <s v="Peoria"/>
    <x v="10"/>
    <n v="61604"/>
    <x v="2"/>
    <s v="FUR-CH-10004698"/>
    <x v="0"/>
    <x v="1"/>
    <s v="Padded Folding Chairs, Black, 4/Carton"/>
    <x v="4653"/>
    <x v="0"/>
    <n v="0.3"/>
    <x v="5525"/>
  </r>
  <r>
    <n v="6822"/>
    <x v="3383"/>
    <x v="3"/>
    <x v="116"/>
    <d v="2015-01-02T00:00:00"/>
    <s v="Standard Class"/>
    <s v="LO-17170"/>
    <s v="Lori Olson"/>
    <x v="1"/>
    <x v="0"/>
    <s v="Peoria"/>
    <x v="10"/>
    <n v="61604"/>
    <x v="2"/>
    <s v="FUR-FU-10001935"/>
    <x v="0"/>
    <x v="5"/>
    <s v="3M Hangers With Command Adhesive"/>
    <x v="369"/>
    <x v="0"/>
    <n v="0.6"/>
    <x v="5526"/>
  </r>
  <r>
    <n v="6823"/>
    <x v="3384"/>
    <x v="3"/>
    <x v="808"/>
    <d v="2014-11-08T00:00:00"/>
    <s v="Standard Class"/>
    <s v="CS-12505"/>
    <s v="Cindy Stewart"/>
    <x v="0"/>
    <x v="0"/>
    <s v="Los Angeles"/>
    <x v="1"/>
    <n v="90036"/>
    <x v="1"/>
    <s v="OFF-AP-10003040"/>
    <x v="1"/>
    <x v="9"/>
    <s v="Fellowes 8 Outlet Superior Workstation Surge Protector w/o Phone/Fax/Modem Protection"/>
    <x v="4660"/>
    <x v="2"/>
    <n v="0"/>
    <x v="5527"/>
  </r>
  <r>
    <n v="6824"/>
    <x v="3385"/>
    <x v="1"/>
    <x v="395"/>
    <d v="2012-07-29T00:00:00"/>
    <s v="Standard Class"/>
    <s v="YS-21880"/>
    <s v="Yana Sorensen"/>
    <x v="1"/>
    <x v="0"/>
    <s v="Montgomery"/>
    <x v="19"/>
    <n v="36116"/>
    <x v="0"/>
    <s v="OFF-EN-10001335"/>
    <x v="1"/>
    <x v="12"/>
    <s v="White Business Envelopes with Contemporary Seam, Recycled White Business Envelopes"/>
    <x v="4661"/>
    <x v="6"/>
    <n v="0"/>
    <x v="5528"/>
  </r>
  <r>
    <n v="6825"/>
    <x v="3385"/>
    <x v="1"/>
    <x v="395"/>
    <d v="2012-07-29T00:00:00"/>
    <s v="Standard Class"/>
    <s v="YS-21880"/>
    <s v="Yana Sorensen"/>
    <x v="1"/>
    <x v="0"/>
    <s v="Montgomery"/>
    <x v="19"/>
    <n v="36116"/>
    <x v="0"/>
    <s v="FUR-TA-10002041"/>
    <x v="0"/>
    <x v="3"/>
    <s v="Bevis Round Conference Table Top, X-Base"/>
    <x v="4662"/>
    <x v="0"/>
    <n v="0"/>
    <x v="5529"/>
  </r>
  <r>
    <n v="6826"/>
    <x v="3386"/>
    <x v="0"/>
    <x v="824"/>
    <d v="2013-10-10T00:00:00"/>
    <s v="Standard Class"/>
    <s v="TC-20980"/>
    <s v="Tamara Chand"/>
    <x v="1"/>
    <x v="0"/>
    <s v="Lafayette"/>
    <x v="14"/>
    <n v="47905"/>
    <x v="2"/>
    <s v="OFF-ST-10001558"/>
    <x v="1"/>
    <x v="4"/>
    <s v="Acco Perma 4000 Stacking Storage Drawers"/>
    <x v="4663"/>
    <x v="0"/>
    <n v="0"/>
    <x v="5530"/>
  </r>
  <r>
    <n v="6827"/>
    <x v="3386"/>
    <x v="0"/>
    <x v="824"/>
    <d v="2013-10-10T00:00:00"/>
    <s v="Standard Class"/>
    <s v="TC-20980"/>
    <s v="Tamara Chand"/>
    <x v="1"/>
    <x v="0"/>
    <s v="Lafayette"/>
    <x v="14"/>
    <n v="47905"/>
    <x v="2"/>
    <s v="TEC-CO-10004722"/>
    <x v="2"/>
    <x v="16"/>
    <s v="Canon imageCLASS 2200 Advanced Copier"/>
    <x v="4664"/>
    <x v="2"/>
    <n v="0"/>
    <x v="5531"/>
  </r>
  <r>
    <n v="6828"/>
    <x v="3386"/>
    <x v="0"/>
    <x v="824"/>
    <d v="2013-10-10T00:00:00"/>
    <s v="Standard Class"/>
    <s v="TC-20980"/>
    <s v="Tamara Chand"/>
    <x v="1"/>
    <x v="0"/>
    <s v="Lafayette"/>
    <x v="14"/>
    <n v="47905"/>
    <x v="2"/>
    <s v="OFF-BI-10004600"/>
    <x v="1"/>
    <x v="8"/>
    <s v="Ibico Ibimaster 300 Manual Binding System"/>
    <x v="2556"/>
    <x v="0"/>
    <n v="0"/>
    <x v="2802"/>
  </r>
  <r>
    <n v="6829"/>
    <x v="3386"/>
    <x v="0"/>
    <x v="824"/>
    <d v="2013-10-10T00:00:00"/>
    <s v="Standard Class"/>
    <s v="TC-20980"/>
    <s v="Tamara Chand"/>
    <x v="1"/>
    <x v="0"/>
    <s v="Lafayette"/>
    <x v="14"/>
    <n v="47905"/>
    <x v="2"/>
    <s v="OFF-BI-10003712"/>
    <x v="1"/>
    <x v="8"/>
    <s v="Acco Pressboard Covers with Storage Hooks, 14 7/8&quot; x 11&quot;, Light Blue"/>
    <x v="4665"/>
    <x v="3"/>
    <n v="0"/>
    <x v="5532"/>
  </r>
  <r>
    <n v="6830"/>
    <x v="3386"/>
    <x v="0"/>
    <x v="824"/>
    <d v="2013-10-10T00:00:00"/>
    <s v="Standard Class"/>
    <s v="TC-20980"/>
    <s v="Tamara Chand"/>
    <x v="1"/>
    <x v="0"/>
    <s v="Lafayette"/>
    <x v="14"/>
    <n v="47905"/>
    <x v="2"/>
    <s v="OFF-AR-10001958"/>
    <x v="1"/>
    <x v="6"/>
    <s v="Stanley Bostitch Contemporary Electric Pencil Sharpeners"/>
    <x v="2041"/>
    <x v="0"/>
    <n v="0"/>
    <x v="5533"/>
  </r>
  <r>
    <n v="6831"/>
    <x v="3387"/>
    <x v="0"/>
    <x v="435"/>
    <d v="2013-12-28T00:00:00"/>
    <s v="Second Class"/>
    <s v="PW-19030"/>
    <s v="Pauline Webber"/>
    <x v="1"/>
    <x v="0"/>
    <s v="New York City"/>
    <x v="15"/>
    <n v="10009"/>
    <x v="3"/>
    <s v="TEC-PH-10001750"/>
    <x v="2"/>
    <x v="7"/>
    <s v="Samsung Rugby III"/>
    <x v="933"/>
    <x v="1"/>
    <n v="0"/>
    <x v="5534"/>
  </r>
  <r>
    <n v="6832"/>
    <x v="3388"/>
    <x v="3"/>
    <x v="246"/>
    <d v="2014-07-28T00:00:00"/>
    <s v="Standard Class"/>
    <s v="CS-11860"/>
    <s v="Cari Schnelling"/>
    <x v="0"/>
    <x v="0"/>
    <s v="New York City"/>
    <x v="15"/>
    <n v="10024"/>
    <x v="3"/>
    <s v="OFF-AP-10002287"/>
    <x v="1"/>
    <x v="9"/>
    <s v="Eureka Sanitaire  Multi-Pro Heavy-Duty Upright, Disposable Bags"/>
    <x v="2053"/>
    <x v="4"/>
    <n v="0"/>
    <x v="5535"/>
  </r>
  <r>
    <n v="6833"/>
    <x v="3389"/>
    <x v="1"/>
    <x v="998"/>
    <d v="2012-10-17T00:00:00"/>
    <s v="Standard Class"/>
    <s v="DP-13165"/>
    <s v="David Philippe"/>
    <x v="0"/>
    <x v="0"/>
    <s v="Chicago"/>
    <x v="10"/>
    <n v="60610"/>
    <x v="2"/>
    <s v="OFF-AR-10003183"/>
    <x v="1"/>
    <x v="6"/>
    <s v="Avery Fluorescent Highlighter Four-Color Set"/>
    <x v="2245"/>
    <x v="1"/>
    <n v="0.2"/>
    <x v="2423"/>
  </r>
  <r>
    <n v="6834"/>
    <x v="3390"/>
    <x v="0"/>
    <x v="162"/>
    <d v="2013-09-09T00:00:00"/>
    <s v="Same Day"/>
    <s v="PJ-19015"/>
    <s v="Pauline Johnson"/>
    <x v="0"/>
    <x v="0"/>
    <s v="Santa Ana"/>
    <x v="1"/>
    <n v="92704"/>
    <x v="1"/>
    <s v="FUR-TA-10003008"/>
    <x v="0"/>
    <x v="3"/>
    <s v="Lesro Round Back Collection Coffee Table, End Table"/>
    <x v="4666"/>
    <x v="7"/>
    <n v="0.2"/>
    <x v="5536"/>
  </r>
  <r>
    <n v="6835"/>
    <x v="3391"/>
    <x v="0"/>
    <x v="73"/>
    <d v="2013-11-25T00:00:00"/>
    <s v="Standard Class"/>
    <s v="BM-11575"/>
    <s v="Brendan Murry"/>
    <x v="1"/>
    <x v="0"/>
    <s v="Montebello"/>
    <x v="1"/>
    <n v="90640"/>
    <x v="1"/>
    <s v="TEC-AC-10004803"/>
    <x v="2"/>
    <x v="11"/>
    <s v="Sony Micro Vault Click 4 GB USB 2.0 Flash Drive"/>
    <x v="4667"/>
    <x v="0"/>
    <n v="0"/>
    <x v="5537"/>
  </r>
  <r>
    <n v="6836"/>
    <x v="3392"/>
    <x v="3"/>
    <x v="453"/>
    <d v="2014-10-21T00:00:00"/>
    <s v="Standard Class"/>
    <s v="DL-13495"/>
    <s v="Dionis Lloyd"/>
    <x v="1"/>
    <x v="0"/>
    <s v="Thousand Oaks"/>
    <x v="1"/>
    <n v="91360"/>
    <x v="1"/>
    <s v="OFF-LA-10003510"/>
    <x v="1"/>
    <x v="2"/>
    <s v="Avery 4027 File Folder Labels for Dot Matrix Printers, 5000 Labels per Box, White"/>
    <x v="4668"/>
    <x v="2"/>
    <n v="0"/>
    <x v="5538"/>
  </r>
  <r>
    <n v="6837"/>
    <x v="3392"/>
    <x v="3"/>
    <x v="453"/>
    <d v="2014-10-21T00:00:00"/>
    <s v="Standard Class"/>
    <s v="DL-13495"/>
    <s v="Dionis Lloyd"/>
    <x v="1"/>
    <x v="0"/>
    <s v="Thousand Oaks"/>
    <x v="1"/>
    <n v="91360"/>
    <x v="1"/>
    <s v="FUR-FU-10000087"/>
    <x v="0"/>
    <x v="5"/>
    <s v="Executive Impressions 14&quot; Two-Color Numerals Wall Clock"/>
    <x v="20"/>
    <x v="7"/>
    <n v="0"/>
    <x v="5539"/>
  </r>
  <r>
    <n v="6838"/>
    <x v="3393"/>
    <x v="1"/>
    <x v="380"/>
    <d v="2012-07-12T00:00:00"/>
    <s v="Standard Class"/>
    <s v="BF-10975"/>
    <s v="Barbara Fisher"/>
    <x v="1"/>
    <x v="0"/>
    <s v="Vineland"/>
    <x v="30"/>
    <n v="8360"/>
    <x v="3"/>
    <s v="OFF-AR-10003732"/>
    <x v="1"/>
    <x v="6"/>
    <s v="Newell 333"/>
    <x v="1760"/>
    <x v="4"/>
    <n v="0"/>
    <x v="4704"/>
  </r>
  <r>
    <n v="6839"/>
    <x v="3394"/>
    <x v="3"/>
    <x v="1119"/>
    <d v="2014-02-10T00:00:00"/>
    <s v="Standard Class"/>
    <s v="FC-14335"/>
    <s v="Fred Chung"/>
    <x v="1"/>
    <x v="0"/>
    <s v="Torrance"/>
    <x v="1"/>
    <n v="90503"/>
    <x v="1"/>
    <s v="OFF-AP-10000275"/>
    <x v="1"/>
    <x v="9"/>
    <s v="Sanyo Counter Height Refrigerator with Crisper, 3.6 Cubic Foot, Stainless Steel/Black"/>
    <x v="3945"/>
    <x v="2"/>
    <n v="0"/>
    <x v="4555"/>
  </r>
  <r>
    <n v="6840"/>
    <x v="3394"/>
    <x v="3"/>
    <x v="1119"/>
    <d v="2014-02-10T00:00:00"/>
    <s v="Standard Class"/>
    <s v="FC-14335"/>
    <s v="Fred Chung"/>
    <x v="1"/>
    <x v="0"/>
    <s v="Torrance"/>
    <x v="1"/>
    <n v="90503"/>
    <x v="1"/>
    <s v="TEC-PH-10003505"/>
    <x v="2"/>
    <x v="7"/>
    <s v="Geemarc AmpliPOWER60"/>
    <x v="4669"/>
    <x v="2"/>
    <n v="0.2"/>
    <x v="5540"/>
  </r>
  <r>
    <n v="6841"/>
    <x v="3395"/>
    <x v="1"/>
    <x v="401"/>
    <d v="2012-12-07T00:00:00"/>
    <s v="First Class"/>
    <s v="MP-18175"/>
    <s v="Mike Pelletier"/>
    <x v="2"/>
    <x v="0"/>
    <s v="Troy"/>
    <x v="24"/>
    <n v="45373"/>
    <x v="3"/>
    <s v="OFF-BI-10002852"/>
    <x v="1"/>
    <x v="8"/>
    <s v="Ibico Standard Transparent Covers"/>
    <x v="4670"/>
    <x v="1"/>
    <n v="0.7"/>
    <x v="5541"/>
  </r>
  <r>
    <n v="6842"/>
    <x v="3396"/>
    <x v="0"/>
    <x v="126"/>
    <d v="2013-09-18T00:00:00"/>
    <s v="Standard Class"/>
    <s v="AJ-10795"/>
    <s v="Anthony Johnson"/>
    <x v="1"/>
    <x v="0"/>
    <s v="Springfield"/>
    <x v="17"/>
    <n v="22153"/>
    <x v="0"/>
    <s v="TEC-AC-10004877"/>
    <x v="2"/>
    <x v="11"/>
    <s v="Imation 30456 USB Flash Drive 8GB"/>
    <x v="4671"/>
    <x v="1"/>
    <n v="0"/>
    <x v="5542"/>
  </r>
  <r>
    <n v="6843"/>
    <x v="3396"/>
    <x v="0"/>
    <x v="126"/>
    <d v="2013-09-18T00:00:00"/>
    <s v="Standard Class"/>
    <s v="AJ-10795"/>
    <s v="Anthony Johnson"/>
    <x v="1"/>
    <x v="0"/>
    <s v="Springfield"/>
    <x v="17"/>
    <n v="22153"/>
    <x v="0"/>
    <s v="OFF-FA-10002975"/>
    <x v="1"/>
    <x v="13"/>
    <s v="Staples"/>
    <x v="1189"/>
    <x v="1"/>
    <n v="0"/>
    <x v="1878"/>
  </r>
  <r>
    <n v="6844"/>
    <x v="3396"/>
    <x v="0"/>
    <x v="126"/>
    <d v="2013-09-18T00:00:00"/>
    <s v="Standard Class"/>
    <s v="AJ-10795"/>
    <s v="Anthony Johnson"/>
    <x v="1"/>
    <x v="0"/>
    <s v="Springfield"/>
    <x v="17"/>
    <n v="22153"/>
    <x v="0"/>
    <s v="OFF-ST-10000419"/>
    <x v="1"/>
    <x v="4"/>
    <s v="Rogers Jumbo File, Granite"/>
    <x v="4672"/>
    <x v="2"/>
    <n v="0"/>
    <x v="5543"/>
  </r>
  <r>
    <n v="6845"/>
    <x v="3396"/>
    <x v="0"/>
    <x v="126"/>
    <d v="2013-09-18T00:00:00"/>
    <s v="Standard Class"/>
    <s v="AJ-10795"/>
    <s v="Anthony Johnson"/>
    <x v="1"/>
    <x v="0"/>
    <s v="Springfield"/>
    <x v="17"/>
    <n v="22153"/>
    <x v="0"/>
    <s v="FUR-CH-10002073"/>
    <x v="0"/>
    <x v="1"/>
    <s v="Hon Olson Stacker Chairs"/>
    <x v="4673"/>
    <x v="4"/>
    <n v="0"/>
    <x v="5544"/>
  </r>
  <r>
    <n v="6846"/>
    <x v="3397"/>
    <x v="2"/>
    <x v="522"/>
    <d v="2011-07-12T00:00:00"/>
    <s v="Standard Class"/>
    <s v="BC-11125"/>
    <s v="Becky Castell"/>
    <x v="2"/>
    <x v="0"/>
    <s v="El Cajon"/>
    <x v="1"/>
    <n v="92020"/>
    <x v="1"/>
    <s v="FUR-CH-10000155"/>
    <x v="0"/>
    <x v="1"/>
    <s v="Global Comet Stacking Armless Chair"/>
    <x v="1645"/>
    <x v="0"/>
    <n v="0.2"/>
    <x v="1742"/>
  </r>
  <r>
    <n v="6847"/>
    <x v="3398"/>
    <x v="0"/>
    <x v="195"/>
    <d v="2013-05-15T00:00:00"/>
    <s v="Standard Class"/>
    <s v="RS-19420"/>
    <s v="Ricardo Sperren"/>
    <x v="1"/>
    <x v="0"/>
    <s v="Los Angeles"/>
    <x v="1"/>
    <n v="90036"/>
    <x v="1"/>
    <s v="OFF-PA-10001260"/>
    <x v="1"/>
    <x v="10"/>
    <s v="TOPS Money Receipt Book, Consecutively Numbered in Red,"/>
    <x v="4674"/>
    <x v="4"/>
    <n v="0"/>
    <x v="5545"/>
  </r>
  <r>
    <n v="6848"/>
    <x v="3399"/>
    <x v="0"/>
    <x v="427"/>
    <d v="2013-07-23T00:00:00"/>
    <s v="Standard Class"/>
    <s v="NP-18670"/>
    <s v="Nora Paige"/>
    <x v="0"/>
    <x v="0"/>
    <s v="Phoenix"/>
    <x v="16"/>
    <n v="85023"/>
    <x v="1"/>
    <s v="TEC-PH-10001924"/>
    <x v="2"/>
    <x v="7"/>
    <s v="iHome FM Clock Radio with Lightning Dock"/>
    <x v="684"/>
    <x v="7"/>
    <n v="0.2"/>
    <x v="5546"/>
  </r>
  <r>
    <n v="6849"/>
    <x v="3400"/>
    <x v="0"/>
    <x v="1133"/>
    <d v="2013-06-22T00:00:00"/>
    <s v="First Class"/>
    <s v="BT-11440"/>
    <s v="Bobby Trafton"/>
    <x v="0"/>
    <x v="0"/>
    <s v="Frankfort"/>
    <x v="10"/>
    <n v="60423"/>
    <x v="2"/>
    <s v="OFF-PA-10003134"/>
    <x v="1"/>
    <x v="10"/>
    <s v="Xerox 1937"/>
    <x v="4449"/>
    <x v="0"/>
    <n v="0.2"/>
    <x v="5239"/>
  </r>
  <r>
    <n v="6850"/>
    <x v="3401"/>
    <x v="2"/>
    <x v="1017"/>
    <d v="2011-04-25T00:00:00"/>
    <s v="Standard Class"/>
    <s v="BP-11230"/>
    <s v="Benjamin Patterson"/>
    <x v="0"/>
    <x v="0"/>
    <s v="Los Angeles"/>
    <x v="1"/>
    <n v="90045"/>
    <x v="1"/>
    <s v="FUR-FU-10000409"/>
    <x v="0"/>
    <x v="5"/>
    <s v="GE 4 Foot Flourescent Tube, 40 Watt"/>
    <x v="3634"/>
    <x v="4"/>
    <n v="0"/>
    <x v="5547"/>
  </r>
  <r>
    <n v="6851"/>
    <x v="3402"/>
    <x v="0"/>
    <x v="1134"/>
    <d v="2013-01-12T00:00:00"/>
    <s v="Standard Class"/>
    <s v="JO-15145"/>
    <s v="Jack O'Briant"/>
    <x v="1"/>
    <x v="0"/>
    <s v="Franklin"/>
    <x v="6"/>
    <n v="53132"/>
    <x v="2"/>
    <s v="FUR-BO-10002545"/>
    <x v="0"/>
    <x v="0"/>
    <s v="Atlantic Metals Mobile 3-Shelf Bookcases, Custom Colors"/>
    <x v="4675"/>
    <x v="5"/>
    <n v="0"/>
    <x v="5548"/>
  </r>
  <r>
    <n v="6852"/>
    <x v="3402"/>
    <x v="0"/>
    <x v="1134"/>
    <d v="2013-01-12T00:00:00"/>
    <s v="Standard Class"/>
    <s v="JO-15145"/>
    <s v="Jack O'Briant"/>
    <x v="1"/>
    <x v="0"/>
    <s v="Franklin"/>
    <x v="6"/>
    <n v="53132"/>
    <x v="2"/>
    <s v="OFF-BI-10001460"/>
    <x v="1"/>
    <x v="8"/>
    <s v="Plastic Binding Combs"/>
    <x v="4676"/>
    <x v="3"/>
    <n v="0"/>
    <x v="5549"/>
  </r>
  <r>
    <n v="6853"/>
    <x v="3403"/>
    <x v="3"/>
    <x v="331"/>
    <d v="2014-12-29T00:00:00"/>
    <s v="Second Class"/>
    <s v="MF-18250"/>
    <s v="Monica Federle"/>
    <x v="1"/>
    <x v="0"/>
    <s v="Little Rock"/>
    <x v="36"/>
    <n v="72209"/>
    <x v="0"/>
    <s v="OFF-ST-10001328"/>
    <x v="1"/>
    <x v="4"/>
    <s v="Personal Filing Tote with Lid, Black/Gray"/>
    <x v="4677"/>
    <x v="4"/>
    <n v="0"/>
    <x v="5550"/>
  </r>
  <r>
    <n v="6854"/>
    <x v="3403"/>
    <x v="3"/>
    <x v="331"/>
    <d v="2014-12-29T00:00:00"/>
    <s v="Second Class"/>
    <s v="MF-18250"/>
    <s v="Monica Federle"/>
    <x v="1"/>
    <x v="0"/>
    <s v="Little Rock"/>
    <x v="36"/>
    <n v="72209"/>
    <x v="0"/>
    <s v="TEC-PH-10003601"/>
    <x v="2"/>
    <x v="7"/>
    <s v="Ativa D5772 2-Line 5.8GHz Digital Expandable Corded/Cordless Phone System with Answering &amp; Caller ID/Call Waiting, Black/Silver"/>
    <x v="4678"/>
    <x v="1"/>
    <n v="0"/>
    <x v="5551"/>
  </r>
  <r>
    <n v="6855"/>
    <x v="3403"/>
    <x v="3"/>
    <x v="331"/>
    <d v="2014-12-29T00:00:00"/>
    <s v="Second Class"/>
    <s v="MF-18250"/>
    <s v="Monica Federle"/>
    <x v="1"/>
    <x v="0"/>
    <s v="Little Rock"/>
    <x v="36"/>
    <n v="72209"/>
    <x v="0"/>
    <s v="OFF-ST-10001522"/>
    <x v="1"/>
    <x v="4"/>
    <s v="Gould Plastics 18-Pocket Panel Bin, 34w x 5-1/4d x 20-1/2h"/>
    <x v="4679"/>
    <x v="4"/>
    <n v="0"/>
    <x v="5552"/>
  </r>
  <r>
    <n v="6856"/>
    <x v="3403"/>
    <x v="3"/>
    <x v="331"/>
    <d v="2014-12-29T00:00:00"/>
    <s v="Second Class"/>
    <s v="MF-18250"/>
    <s v="Monica Federle"/>
    <x v="1"/>
    <x v="0"/>
    <s v="Little Rock"/>
    <x v="36"/>
    <n v="72209"/>
    <x v="0"/>
    <s v="OFF-PA-10001994"/>
    <x v="1"/>
    <x v="10"/>
    <s v="Ink Jet Note and Greeting Cards, 8-1/2&quot; x 5-1/2&quot; Card Size"/>
    <x v="4680"/>
    <x v="0"/>
    <n v="0"/>
    <x v="5553"/>
  </r>
  <r>
    <n v="6857"/>
    <x v="3403"/>
    <x v="3"/>
    <x v="331"/>
    <d v="2014-12-29T00:00:00"/>
    <s v="Second Class"/>
    <s v="MF-18250"/>
    <s v="Monica Federle"/>
    <x v="1"/>
    <x v="0"/>
    <s v="Little Rock"/>
    <x v="36"/>
    <n v="72209"/>
    <x v="0"/>
    <s v="OFF-EN-10001453"/>
    <x v="1"/>
    <x v="12"/>
    <s v="Tyvek Interoffice Envelopes, 9 1/2&quot; x 12 1/2&quot;, 100/Box"/>
    <x v="1101"/>
    <x v="1"/>
    <n v="0"/>
    <x v="4058"/>
  </r>
  <r>
    <n v="6858"/>
    <x v="3404"/>
    <x v="3"/>
    <x v="827"/>
    <d v="2014-04-23T00:00:00"/>
    <s v="Standard Class"/>
    <s v="PS-18760"/>
    <s v="Pamela Stobb"/>
    <x v="0"/>
    <x v="0"/>
    <s v="Los Angeles"/>
    <x v="1"/>
    <n v="90008"/>
    <x v="1"/>
    <s v="OFF-PA-10004911"/>
    <x v="1"/>
    <x v="10"/>
    <s v="Rediform S.O.S. 1-Up Phone Message Bk, 4-1/4x3-1/16 Bk, 1 Form/Pg, 40 Messages/Bk, 3/Pk"/>
    <x v="4681"/>
    <x v="1"/>
    <n v="0"/>
    <x v="5554"/>
  </r>
  <r>
    <n v="6859"/>
    <x v="3404"/>
    <x v="3"/>
    <x v="827"/>
    <d v="2014-04-23T00:00:00"/>
    <s v="Standard Class"/>
    <s v="PS-18760"/>
    <s v="Pamela Stobb"/>
    <x v="0"/>
    <x v="0"/>
    <s v="Los Angeles"/>
    <x v="1"/>
    <n v="90008"/>
    <x v="1"/>
    <s v="OFF-LA-10001404"/>
    <x v="1"/>
    <x v="2"/>
    <s v="Avery 517"/>
    <x v="1576"/>
    <x v="0"/>
    <n v="0"/>
    <x v="1666"/>
  </r>
  <r>
    <n v="6860"/>
    <x v="3404"/>
    <x v="3"/>
    <x v="827"/>
    <d v="2014-04-23T00:00:00"/>
    <s v="Standard Class"/>
    <s v="PS-18760"/>
    <s v="Pamela Stobb"/>
    <x v="0"/>
    <x v="0"/>
    <s v="Los Angeles"/>
    <x v="1"/>
    <n v="90008"/>
    <x v="1"/>
    <s v="OFF-FA-10001561"/>
    <x v="1"/>
    <x v="13"/>
    <s v="Stockwell Push Pins"/>
    <x v="2943"/>
    <x v="2"/>
    <n v="0"/>
    <x v="4664"/>
  </r>
  <r>
    <n v="6861"/>
    <x v="3404"/>
    <x v="3"/>
    <x v="827"/>
    <d v="2014-04-23T00:00:00"/>
    <s v="Standard Class"/>
    <s v="PS-18760"/>
    <s v="Pamela Stobb"/>
    <x v="0"/>
    <x v="0"/>
    <s v="Los Angeles"/>
    <x v="1"/>
    <n v="90008"/>
    <x v="1"/>
    <s v="TEC-AC-10001383"/>
    <x v="2"/>
    <x v="11"/>
    <s v="Logitech Wireless Touch Keyboard K400"/>
    <x v="4682"/>
    <x v="10"/>
    <n v="0"/>
    <x v="5555"/>
  </r>
  <r>
    <n v="6862"/>
    <x v="3404"/>
    <x v="3"/>
    <x v="827"/>
    <d v="2014-04-23T00:00:00"/>
    <s v="Standard Class"/>
    <s v="PS-18760"/>
    <s v="Pamela Stobb"/>
    <x v="0"/>
    <x v="0"/>
    <s v="Los Angeles"/>
    <x v="1"/>
    <n v="90008"/>
    <x v="1"/>
    <s v="OFF-LA-10003190"/>
    <x v="1"/>
    <x v="2"/>
    <s v="Avery 474"/>
    <x v="4173"/>
    <x v="8"/>
    <n v="0"/>
    <x v="5556"/>
  </r>
  <r>
    <n v="6863"/>
    <x v="3404"/>
    <x v="3"/>
    <x v="827"/>
    <d v="2014-04-23T00:00:00"/>
    <s v="Standard Class"/>
    <s v="PS-18760"/>
    <s v="Pamela Stobb"/>
    <x v="0"/>
    <x v="0"/>
    <s v="Los Angeles"/>
    <x v="1"/>
    <n v="90008"/>
    <x v="1"/>
    <s v="FUR-CH-10003774"/>
    <x v="0"/>
    <x v="1"/>
    <s v="Global Wood Trimmed Manager's Task Chair, Khaki"/>
    <x v="287"/>
    <x v="1"/>
    <n v="0.2"/>
    <x v="4598"/>
  </r>
  <r>
    <n v="6864"/>
    <x v="3405"/>
    <x v="3"/>
    <x v="96"/>
    <d v="2014-12-09T00:00:00"/>
    <s v="Standard Class"/>
    <s v="MY-17380"/>
    <s v="Maribeth Yedwab"/>
    <x v="1"/>
    <x v="0"/>
    <s v="San Antonio"/>
    <x v="5"/>
    <n v="78207"/>
    <x v="2"/>
    <s v="OFF-PA-10000520"/>
    <x v="1"/>
    <x v="10"/>
    <s v="Xerox 201"/>
    <x v="563"/>
    <x v="0"/>
    <n v="0.2"/>
    <x v="572"/>
  </r>
  <r>
    <n v="6865"/>
    <x v="3406"/>
    <x v="0"/>
    <x v="1036"/>
    <d v="2013-08-29T00:00:00"/>
    <s v="Standard Class"/>
    <s v="SC-20230"/>
    <s v="Scot Coram"/>
    <x v="1"/>
    <x v="0"/>
    <s v="Los Angeles"/>
    <x v="1"/>
    <n v="90004"/>
    <x v="1"/>
    <s v="OFF-BI-10004465"/>
    <x v="1"/>
    <x v="8"/>
    <s v="Avery Durable Slant Ring Binders"/>
    <x v="2538"/>
    <x v="0"/>
    <n v="0.2"/>
    <x v="234"/>
  </r>
  <r>
    <n v="6866"/>
    <x v="3406"/>
    <x v="0"/>
    <x v="1036"/>
    <d v="2013-08-29T00:00:00"/>
    <s v="Standard Class"/>
    <s v="SC-20230"/>
    <s v="Scot Coram"/>
    <x v="1"/>
    <x v="0"/>
    <s v="Los Angeles"/>
    <x v="1"/>
    <n v="90004"/>
    <x v="1"/>
    <s v="TEC-PH-10003555"/>
    <x v="2"/>
    <x v="7"/>
    <s v="Motorola HK250 Universal Bluetooth Headset"/>
    <x v="1377"/>
    <x v="2"/>
    <n v="0.2"/>
    <x v="5557"/>
  </r>
  <r>
    <n v="6867"/>
    <x v="3406"/>
    <x v="0"/>
    <x v="1036"/>
    <d v="2013-08-29T00:00:00"/>
    <s v="Standard Class"/>
    <s v="SC-20230"/>
    <s v="Scot Coram"/>
    <x v="1"/>
    <x v="0"/>
    <s v="Los Angeles"/>
    <x v="1"/>
    <n v="90004"/>
    <x v="1"/>
    <s v="TEC-AC-10000844"/>
    <x v="2"/>
    <x v="11"/>
    <s v="Logitech Gaming G510s - Keyboard"/>
    <x v="2369"/>
    <x v="1"/>
    <n v="0"/>
    <x v="2575"/>
  </r>
  <r>
    <n v="6868"/>
    <x v="3406"/>
    <x v="0"/>
    <x v="1036"/>
    <d v="2013-08-29T00:00:00"/>
    <s v="Standard Class"/>
    <s v="SC-20230"/>
    <s v="Scot Coram"/>
    <x v="1"/>
    <x v="0"/>
    <s v="Los Angeles"/>
    <x v="1"/>
    <n v="90004"/>
    <x v="1"/>
    <s v="TEC-PH-10003187"/>
    <x v="2"/>
    <x v="7"/>
    <s v="Anker Astro Mini 3000mAh Ultra-Compact Portable Charger"/>
    <x v="236"/>
    <x v="0"/>
    <n v="0.2"/>
    <x v="5558"/>
  </r>
  <r>
    <n v="6869"/>
    <x v="3406"/>
    <x v="0"/>
    <x v="1036"/>
    <d v="2013-08-29T00:00:00"/>
    <s v="Standard Class"/>
    <s v="SC-20230"/>
    <s v="Scot Coram"/>
    <x v="1"/>
    <x v="0"/>
    <s v="Los Angeles"/>
    <x v="1"/>
    <n v="90004"/>
    <x v="1"/>
    <s v="FUR-TA-10003569"/>
    <x v="0"/>
    <x v="3"/>
    <s v="Bretford CR8500 Series Meeting Room Furniture"/>
    <x v="4683"/>
    <x v="6"/>
    <n v="0.2"/>
    <x v="5559"/>
  </r>
  <r>
    <n v="6870"/>
    <x v="3406"/>
    <x v="0"/>
    <x v="1036"/>
    <d v="2013-08-29T00:00:00"/>
    <s v="Standard Class"/>
    <s v="SC-20230"/>
    <s v="Scot Coram"/>
    <x v="1"/>
    <x v="0"/>
    <s v="Los Angeles"/>
    <x v="1"/>
    <n v="90004"/>
    <x v="1"/>
    <s v="OFF-PA-10003848"/>
    <x v="1"/>
    <x v="10"/>
    <s v="Xerox 1997"/>
    <x v="91"/>
    <x v="0"/>
    <n v="0"/>
    <x v="91"/>
  </r>
  <r>
    <n v="6871"/>
    <x v="3406"/>
    <x v="0"/>
    <x v="1036"/>
    <d v="2013-08-29T00:00:00"/>
    <s v="Standard Class"/>
    <s v="SC-20230"/>
    <s v="Scot Coram"/>
    <x v="1"/>
    <x v="0"/>
    <s v="Los Angeles"/>
    <x v="1"/>
    <n v="90004"/>
    <x v="1"/>
    <s v="OFF-PA-10002606"/>
    <x v="1"/>
    <x v="10"/>
    <s v="Xerox 1928"/>
    <x v="4021"/>
    <x v="6"/>
    <n v="0"/>
    <x v="5560"/>
  </r>
  <r>
    <n v="6872"/>
    <x v="3407"/>
    <x v="0"/>
    <x v="5"/>
    <d v="2013-12-09T00:00:00"/>
    <s v="Second Class"/>
    <s v="RF-19345"/>
    <s v="Randy Ferguson"/>
    <x v="1"/>
    <x v="0"/>
    <s v="Chicago"/>
    <x v="10"/>
    <n v="60610"/>
    <x v="2"/>
    <s v="OFF-LA-10004853"/>
    <x v="1"/>
    <x v="2"/>
    <s v="Avery 483"/>
    <x v="1655"/>
    <x v="1"/>
    <n v="0.2"/>
    <x v="1753"/>
  </r>
  <r>
    <n v="6873"/>
    <x v="3408"/>
    <x v="1"/>
    <x v="1135"/>
    <d v="2012-12-19T00:00:00"/>
    <s v="First Class"/>
    <s v="SG-20080"/>
    <s v="Sandra Glassco"/>
    <x v="0"/>
    <x v="0"/>
    <s v="Seattle"/>
    <x v="4"/>
    <n v="98105"/>
    <x v="1"/>
    <s v="OFF-PA-10004948"/>
    <x v="1"/>
    <x v="10"/>
    <s v="Xerox 190"/>
    <x v="1393"/>
    <x v="7"/>
    <n v="0"/>
    <x v="5561"/>
  </r>
  <r>
    <n v="6874"/>
    <x v="3409"/>
    <x v="2"/>
    <x v="1136"/>
    <d v="2011-10-22T00:00:00"/>
    <s v="Second Class"/>
    <s v="TB-21520"/>
    <s v="Tracy Blumstein"/>
    <x v="0"/>
    <x v="0"/>
    <s v="Beaumont"/>
    <x v="5"/>
    <n v="77705"/>
    <x v="2"/>
    <s v="OFF-BI-10003676"/>
    <x v="1"/>
    <x v="8"/>
    <s v="GBC Standard Recycled Report Covers, Clear Plastic Sheets"/>
    <x v="999"/>
    <x v="2"/>
    <n v="0.8"/>
    <x v="1038"/>
  </r>
  <r>
    <n v="6875"/>
    <x v="3409"/>
    <x v="2"/>
    <x v="1136"/>
    <d v="2011-10-22T00:00:00"/>
    <s v="Second Class"/>
    <s v="TB-21520"/>
    <s v="Tracy Blumstein"/>
    <x v="0"/>
    <x v="0"/>
    <s v="Beaumont"/>
    <x v="5"/>
    <n v="77705"/>
    <x v="2"/>
    <s v="TEC-AC-10001314"/>
    <x v="2"/>
    <x v="11"/>
    <s v="Case Logic 2.4GHz Wireless Keyboard"/>
    <x v="2486"/>
    <x v="1"/>
    <n v="0.2"/>
    <x v="2805"/>
  </r>
  <r>
    <n v="6876"/>
    <x v="3410"/>
    <x v="0"/>
    <x v="64"/>
    <d v="2013-09-11T00:00:00"/>
    <s v="Standard Class"/>
    <s v="MM-17920"/>
    <s v="Michael Moore"/>
    <x v="0"/>
    <x v="0"/>
    <s v="Chesapeake"/>
    <x v="17"/>
    <n v="23320"/>
    <x v="0"/>
    <s v="OFF-LA-10004545"/>
    <x v="1"/>
    <x v="2"/>
    <s v="Avery 50"/>
    <x v="2989"/>
    <x v="0"/>
    <n v="0"/>
    <x v="3335"/>
  </r>
  <r>
    <n v="6877"/>
    <x v="3410"/>
    <x v="0"/>
    <x v="64"/>
    <d v="2013-09-11T00:00:00"/>
    <s v="Standard Class"/>
    <s v="MM-17920"/>
    <s v="Michael Moore"/>
    <x v="0"/>
    <x v="0"/>
    <s v="Chesapeake"/>
    <x v="17"/>
    <n v="23320"/>
    <x v="0"/>
    <s v="FUR-TA-10003238"/>
    <x v="0"/>
    <x v="3"/>
    <s v="Chromcraft Bull-Nose Wood 48&quot; x 96&quot; Rectangular Conference Tables"/>
    <x v="679"/>
    <x v="1"/>
    <n v="0"/>
    <x v="5562"/>
  </r>
  <r>
    <n v="6878"/>
    <x v="3411"/>
    <x v="1"/>
    <x v="52"/>
    <d v="2012-10-15T00:00:00"/>
    <s v="Same Day"/>
    <s v="CG-12520"/>
    <s v="Claire Gute"/>
    <x v="0"/>
    <x v="0"/>
    <s v="Dallas"/>
    <x v="5"/>
    <n v="75217"/>
    <x v="2"/>
    <s v="FUR-FU-10004952"/>
    <x v="0"/>
    <x v="5"/>
    <s v="C-Line Cubicle Keepers Polyproplyene Holder w/Velcro Back, 8-1/2x11, 25/Bx"/>
    <x v="4684"/>
    <x v="5"/>
    <n v="0.6"/>
    <x v="5563"/>
  </r>
  <r>
    <n v="6879"/>
    <x v="3411"/>
    <x v="1"/>
    <x v="52"/>
    <d v="2012-10-15T00:00:00"/>
    <s v="Same Day"/>
    <s v="CG-12520"/>
    <s v="Claire Gute"/>
    <x v="0"/>
    <x v="0"/>
    <s v="Dallas"/>
    <x v="5"/>
    <n v="75217"/>
    <x v="2"/>
    <s v="OFF-PA-10003001"/>
    <x v="1"/>
    <x v="10"/>
    <s v="Xerox 1986"/>
    <x v="758"/>
    <x v="7"/>
    <n v="0.2"/>
    <x v="781"/>
  </r>
  <r>
    <n v="6880"/>
    <x v="3412"/>
    <x v="1"/>
    <x v="494"/>
    <d v="2012-12-05T00:00:00"/>
    <s v="Second Class"/>
    <s v="TW-21025"/>
    <s v="Tamara Willingham"/>
    <x v="2"/>
    <x v="0"/>
    <s v="Seattle"/>
    <x v="4"/>
    <n v="98105"/>
    <x v="1"/>
    <s v="FUR-CH-10001215"/>
    <x v="0"/>
    <x v="1"/>
    <s v="Global Troy Executive Leather Low-Back Tilter"/>
    <x v="4202"/>
    <x v="2"/>
    <n v="0.2"/>
    <x v="5564"/>
  </r>
  <r>
    <n v="6881"/>
    <x v="3412"/>
    <x v="1"/>
    <x v="494"/>
    <d v="2012-12-05T00:00:00"/>
    <s v="Second Class"/>
    <s v="TW-21025"/>
    <s v="Tamara Willingham"/>
    <x v="2"/>
    <x v="0"/>
    <s v="Seattle"/>
    <x v="4"/>
    <n v="98105"/>
    <x v="1"/>
    <s v="OFF-PA-10004255"/>
    <x v="1"/>
    <x v="10"/>
    <s v="Xerox 219"/>
    <x v="56"/>
    <x v="2"/>
    <n v="0"/>
    <x v="56"/>
  </r>
  <r>
    <n v="6882"/>
    <x v="3412"/>
    <x v="1"/>
    <x v="494"/>
    <d v="2012-12-05T00:00:00"/>
    <s v="Second Class"/>
    <s v="TW-21025"/>
    <s v="Tamara Willingham"/>
    <x v="2"/>
    <x v="0"/>
    <s v="Seattle"/>
    <x v="4"/>
    <n v="98105"/>
    <x v="1"/>
    <s v="FUR-TA-10001705"/>
    <x v="0"/>
    <x v="3"/>
    <s v="Bush Advantage Collection Round Conference Table"/>
    <x v="4685"/>
    <x v="6"/>
    <n v="0"/>
    <x v="5565"/>
  </r>
  <r>
    <n v="6883"/>
    <x v="3412"/>
    <x v="1"/>
    <x v="494"/>
    <d v="2012-12-05T00:00:00"/>
    <s v="Second Class"/>
    <s v="TW-21025"/>
    <s v="Tamara Willingham"/>
    <x v="2"/>
    <x v="0"/>
    <s v="Seattle"/>
    <x v="4"/>
    <n v="98105"/>
    <x v="1"/>
    <s v="OFF-ST-10002554"/>
    <x v="1"/>
    <x v="4"/>
    <s v="Tennsco Industrial Shelving"/>
    <x v="64"/>
    <x v="1"/>
    <n v="0"/>
    <x v="5566"/>
  </r>
  <r>
    <n v="6884"/>
    <x v="3412"/>
    <x v="1"/>
    <x v="494"/>
    <d v="2012-12-05T00:00:00"/>
    <s v="Second Class"/>
    <s v="TW-21025"/>
    <s v="Tamara Willingham"/>
    <x v="2"/>
    <x v="0"/>
    <s v="Seattle"/>
    <x v="4"/>
    <n v="98105"/>
    <x v="1"/>
    <s v="OFF-PA-10002222"/>
    <x v="1"/>
    <x v="10"/>
    <s v="Xerox Color Copier Paper, 11&quot; x 17&quot;, Ream"/>
    <x v="1159"/>
    <x v="2"/>
    <n v="0"/>
    <x v="1203"/>
  </r>
  <r>
    <n v="6885"/>
    <x v="3413"/>
    <x v="1"/>
    <x v="70"/>
    <d v="2012-06-04T00:00:00"/>
    <s v="Standard Class"/>
    <s v="BD-11320"/>
    <s v="Bill Donatelli"/>
    <x v="0"/>
    <x v="0"/>
    <s v="Minneapolis"/>
    <x v="11"/>
    <n v="55407"/>
    <x v="2"/>
    <s v="FUR-CH-10002320"/>
    <x v="0"/>
    <x v="1"/>
    <s v="Hon Pagoda Stacking Chairs"/>
    <x v="4686"/>
    <x v="8"/>
    <n v="0"/>
    <x v="5567"/>
  </r>
  <r>
    <n v="6886"/>
    <x v="3414"/>
    <x v="3"/>
    <x v="18"/>
    <d v="2014-09-18T00:00:00"/>
    <s v="Standard Class"/>
    <s v="HA-14905"/>
    <s v="Helen Abelman"/>
    <x v="0"/>
    <x v="0"/>
    <s v="Springfield"/>
    <x v="24"/>
    <n v="45503"/>
    <x v="3"/>
    <s v="TEC-AC-10003499"/>
    <x v="2"/>
    <x v="11"/>
    <s v="Memorex Mini Travel Drive 8 GB USB 2.0 Flash Drive"/>
    <x v="4687"/>
    <x v="4"/>
    <n v="0.2"/>
    <x v="5568"/>
  </r>
  <r>
    <n v="6887"/>
    <x v="3414"/>
    <x v="3"/>
    <x v="18"/>
    <d v="2014-09-18T00:00:00"/>
    <s v="Standard Class"/>
    <s v="HA-14905"/>
    <s v="Helen Abelman"/>
    <x v="0"/>
    <x v="0"/>
    <s v="Springfield"/>
    <x v="24"/>
    <n v="45503"/>
    <x v="3"/>
    <s v="TEC-PH-10003580"/>
    <x v="2"/>
    <x v="7"/>
    <s v="Cisco IP Phone 7961G-GE VoIP phone"/>
    <x v="4688"/>
    <x v="0"/>
    <n v="0.4"/>
    <x v="5569"/>
  </r>
  <r>
    <n v="6888"/>
    <x v="3415"/>
    <x v="3"/>
    <x v="1016"/>
    <d v="2014-05-03T00:00:00"/>
    <s v="Standard Class"/>
    <s v="LL-16840"/>
    <s v="Lauren Leatherbury"/>
    <x v="0"/>
    <x v="0"/>
    <s v="Los Angeles"/>
    <x v="1"/>
    <n v="90032"/>
    <x v="1"/>
    <s v="OFF-PA-10004675"/>
    <x v="1"/>
    <x v="10"/>
    <s v="Telephone Message Books with Fax/Mobile Section, 5 1/2&quot; x 3 3/16&quot;"/>
    <x v="71"/>
    <x v="1"/>
    <n v="0"/>
    <x v="71"/>
  </r>
  <r>
    <n v="6889"/>
    <x v="3415"/>
    <x v="3"/>
    <x v="1016"/>
    <d v="2014-05-03T00:00:00"/>
    <s v="Standard Class"/>
    <s v="LL-16840"/>
    <s v="Lauren Leatherbury"/>
    <x v="0"/>
    <x v="0"/>
    <s v="Los Angeles"/>
    <x v="1"/>
    <n v="90032"/>
    <x v="1"/>
    <s v="OFF-BI-10000666"/>
    <x v="1"/>
    <x v="8"/>
    <s v="Surelock Post Binders"/>
    <x v="4689"/>
    <x v="1"/>
    <n v="0.2"/>
    <x v="5570"/>
  </r>
  <r>
    <n v="6890"/>
    <x v="3416"/>
    <x v="3"/>
    <x v="65"/>
    <d v="2014-09-23T00:00:00"/>
    <s v="Standard Class"/>
    <s v="SS-20140"/>
    <s v="Saphhira Shifley"/>
    <x v="1"/>
    <x v="0"/>
    <s v="Columbus"/>
    <x v="32"/>
    <n v="31907"/>
    <x v="0"/>
    <s v="TEC-PH-10001552"/>
    <x v="2"/>
    <x v="7"/>
    <s v="I Need's 3d Hello Kitty Hybrid Silicone Case Cover for HTC One X 4g with 3d Hello Kitty Stylus Pen Green/pink"/>
    <x v="4690"/>
    <x v="8"/>
    <n v="0"/>
    <x v="5571"/>
  </r>
  <r>
    <n v="6891"/>
    <x v="3416"/>
    <x v="3"/>
    <x v="65"/>
    <d v="2014-09-23T00:00:00"/>
    <s v="Standard Class"/>
    <s v="SS-20140"/>
    <s v="Saphhira Shifley"/>
    <x v="1"/>
    <x v="0"/>
    <s v="Columbus"/>
    <x v="32"/>
    <n v="31907"/>
    <x v="0"/>
    <s v="OFF-PA-10000673"/>
    <x v="1"/>
    <x v="10"/>
    <s v="Post-it “Important Message” Note Pad, Neon Colors, 50 Sheets/Pad"/>
    <x v="363"/>
    <x v="3"/>
    <n v="0"/>
    <x v="5572"/>
  </r>
  <r>
    <n v="6892"/>
    <x v="3416"/>
    <x v="3"/>
    <x v="65"/>
    <d v="2014-09-23T00:00:00"/>
    <s v="Standard Class"/>
    <s v="SS-20140"/>
    <s v="Saphhira Shifley"/>
    <x v="1"/>
    <x v="0"/>
    <s v="Columbus"/>
    <x v="32"/>
    <n v="31907"/>
    <x v="0"/>
    <s v="OFF-AR-10000380"/>
    <x v="1"/>
    <x v="6"/>
    <s v="Hunt PowerHouse Electric Pencil Sharpener, Blue"/>
    <x v="3369"/>
    <x v="1"/>
    <n v="0"/>
    <x v="5573"/>
  </r>
  <r>
    <n v="6893"/>
    <x v="3416"/>
    <x v="3"/>
    <x v="65"/>
    <d v="2014-09-23T00:00:00"/>
    <s v="Standard Class"/>
    <s v="SS-20140"/>
    <s v="Saphhira Shifley"/>
    <x v="1"/>
    <x v="0"/>
    <s v="Columbus"/>
    <x v="32"/>
    <n v="31907"/>
    <x v="0"/>
    <s v="OFF-PA-10003848"/>
    <x v="1"/>
    <x v="10"/>
    <s v="Xerox 1997"/>
    <x v="243"/>
    <x v="4"/>
    <n v="0"/>
    <x v="245"/>
  </r>
  <r>
    <n v="6894"/>
    <x v="3416"/>
    <x v="3"/>
    <x v="65"/>
    <d v="2014-09-23T00:00:00"/>
    <s v="Standard Class"/>
    <s v="SS-20140"/>
    <s v="Saphhira Shifley"/>
    <x v="1"/>
    <x v="0"/>
    <s v="Columbus"/>
    <x v="32"/>
    <n v="31907"/>
    <x v="0"/>
    <s v="FUR-FU-10002963"/>
    <x v="0"/>
    <x v="5"/>
    <s v="Master Caster Door Stop, Gray"/>
    <x v="2352"/>
    <x v="4"/>
    <n v="0"/>
    <x v="2555"/>
  </r>
  <r>
    <n v="6895"/>
    <x v="3416"/>
    <x v="3"/>
    <x v="65"/>
    <d v="2014-09-23T00:00:00"/>
    <s v="Standard Class"/>
    <s v="SS-20140"/>
    <s v="Saphhira Shifley"/>
    <x v="1"/>
    <x v="0"/>
    <s v="Columbus"/>
    <x v="32"/>
    <n v="31907"/>
    <x v="0"/>
    <s v="TEC-PH-10002447"/>
    <x v="2"/>
    <x v="7"/>
    <s v="AT&amp;T CL83451 4-Handset Telephone"/>
    <x v="4691"/>
    <x v="0"/>
    <n v="0"/>
    <x v="5574"/>
  </r>
  <r>
    <n v="6896"/>
    <x v="3416"/>
    <x v="3"/>
    <x v="65"/>
    <d v="2014-09-23T00:00:00"/>
    <s v="Standard Class"/>
    <s v="SS-20140"/>
    <s v="Saphhira Shifley"/>
    <x v="1"/>
    <x v="0"/>
    <s v="Columbus"/>
    <x v="32"/>
    <n v="31907"/>
    <x v="0"/>
    <s v="OFF-SU-10004261"/>
    <x v="1"/>
    <x v="14"/>
    <s v="Fiskars 8&quot; Scissors, 2/Pack"/>
    <x v="4692"/>
    <x v="0"/>
    <n v="0"/>
    <x v="5575"/>
  </r>
  <r>
    <n v="6897"/>
    <x v="3416"/>
    <x v="3"/>
    <x v="65"/>
    <d v="2014-09-23T00:00:00"/>
    <s v="Standard Class"/>
    <s v="SS-20140"/>
    <s v="Saphhira Shifley"/>
    <x v="1"/>
    <x v="0"/>
    <s v="Columbus"/>
    <x v="32"/>
    <n v="31907"/>
    <x v="0"/>
    <s v="OFF-PA-10003228"/>
    <x v="1"/>
    <x v="10"/>
    <s v="Xerox 1917"/>
    <x v="1672"/>
    <x v="2"/>
    <n v="0"/>
    <x v="1770"/>
  </r>
  <r>
    <n v="6898"/>
    <x v="3417"/>
    <x v="3"/>
    <x v="238"/>
    <d v="2014-08-26T00:00:00"/>
    <s v="Standard Class"/>
    <s v="CK-12205"/>
    <s v="Chloris Kastensmidt"/>
    <x v="0"/>
    <x v="0"/>
    <s v="Lakewood"/>
    <x v="24"/>
    <n v="44107"/>
    <x v="3"/>
    <s v="OFF-BI-10004817"/>
    <x v="1"/>
    <x v="8"/>
    <s v="GBC Personal VeloBind Strips"/>
    <x v="4693"/>
    <x v="1"/>
    <n v="0.7"/>
    <x v="5576"/>
  </r>
  <r>
    <n v="6899"/>
    <x v="3418"/>
    <x v="1"/>
    <x v="1137"/>
    <d v="2012-05-26T00:00:00"/>
    <s v="Second Class"/>
    <s v="VS-21820"/>
    <s v="Vivek Sundaresam"/>
    <x v="0"/>
    <x v="0"/>
    <s v="Naperville"/>
    <x v="10"/>
    <n v="60540"/>
    <x v="2"/>
    <s v="FUR-CH-10002880"/>
    <x v="0"/>
    <x v="1"/>
    <s v="Global High-Back Leather Tilter, Burgundy"/>
    <x v="4694"/>
    <x v="3"/>
    <n v="0.3"/>
    <x v="5577"/>
  </r>
  <r>
    <n v="6900"/>
    <x v="3418"/>
    <x v="1"/>
    <x v="1137"/>
    <d v="2012-05-26T00:00:00"/>
    <s v="Second Class"/>
    <s v="VS-21820"/>
    <s v="Vivek Sundaresam"/>
    <x v="0"/>
    <x v="0"/>
    <s v="Naperville"/>
    <x v="10"/>
    <n v="60540"/>
    <x v="2"/>
    <s v="OFF-BI-10001249"/>
    <x v="1"/>
    <x v="8"/>
    <s v="Avery Heavy-Duty EZD View Binder with Locking Rings"/>
    <x v="4695"/>
    <x v="5"/>
    <n v="0.8"/>
    <x v="5578"/>
  </r>
  <r>
    <n v="6901"/>
    <x v="3419"/>
    <x v="1"/>
    <x v="67"/>
    <d v="2012-09-11T00:00:00"/>
    <s v="Standard Class"/>
    <s v="TN-21040"/>
    <s v="Tanja Norvell"/>
    <x v="2"/>
    <x v="0"/>
    <s v="New York City"/>
    <x v="15"/>
    <n v="10009"/>
    <x v="3"/>
    <s v="TEC-AC-10002402"/>
    <x v="2"/>
    <x v="11"/>
    <s v="Razer Kraken PRO Over Ear PC and Music Headset"/>
    <x v="4696"/>
    <x v="3"/>
    <n v="0"/>
    <x v="5579"/>
  </r>
  <r>
    <n v="6902"/>
    <x v="3420"/>
    <x v="3"/>
    <x v="1138"/>
    <d v="2014-07-25T00:00:00"/>
    <s v="Same Day"/>
    <s v="HR-14830"/>
    <s v="Harold Ryan"/>
    <x v="1"/>
    <x v="0"/>
    <s v="Huntington Beach"/>
    <x v="1"/>
    <n v="92646"/>
    <x v="1"/>
    <s v="TEC-CO-10001449"/>
    <x v="2"/>
    <x v="16"/>
    <s v="Hewlett Packard LaserJet 3310 Copier"/>
    <x v="4697"/>
    <x v="2"/>
    <n v="0.2"/>
    <x v="5580"/>
  </r>
  <r>
    <n v="6903"/>
    <x v="3421"/>
    <x v="3"/>
    <x v="264"/>
    <d v="2014-09-09T00:00:00"/>
    <s v="Standard Class"/>
    <s v="JS-15595"/>
    <s v="Jill Stevenson"/>
    <x v="1"/>
    <x v="0"/>
    <s v="Chicago"/>
    <x v="10"/>
    <n v="60653"/>
    <x v="2"/>
    <s v="OFF-FA-10002280"/>
    <x v="1"/>
    <x v="13"/>
    <s v="Advantus Plastic Paper Clips"/>
    <x v="4698"/>
    <x v="4"/>
    <n v="0.2"/>
    <x v="5581"/>
  </r>
  <r>
    <n v="6904"/>
    <x v="3421"/>
    <x v="3"/>
    <x v="264"/>
    <d v="2014-09-09T00:00:00"/>
    <s v="Standard Class"/>
    <s v="JS-15595"/>
    <s v="Jill Stevenson"/>
    <x v="1"/>
    <x v="0"/>
    <s v="Chicago"/>
    <x v="10"/>
    <n v="60653"/>
    <x v="2"/>
    <s v="OFF-AP-10003278"/>
    <x v="1"/>
    <x v="9"/>
    <s v="Belkin 7-Outlet SurgeMaster Home Series"/>
    <x v="4699"/>
    <x v="0"/>
    <n v="0.8"/>
    <x v="5582"/>
  </r>
  <r>
    <n v="6905"/>
    <x v="3421"/>
    <x v="3"/>
    <x v="264"/>
    <d v="2014-09-09T00:00:00"/>
    <s v="Standard Class"/>
    <s v="JS-15595"/>
    <s v="Jill Stevenson"/>
    <x v="1"/>
    <x v="0"/>
    <s v="Chicago"/>
    <x v="10"/>
    <n v="60653"/>
    <x v="2"/>
    <s v="OFF-ST-10003994"/>
    <x v="1"/>
    <x v="4"/>
    <s v="Belkin 19&quot; Center-Weighted Shelf, Gray"/>
    <x v="4700"/>
    <x v="2"/>
    <n v="0.2"/>
    <x v="5583"/>
  </r>
  <r>
    <n v="6906"/>
    <x v="3422"/>
    <x v="3"/>
    <x v="1139"/>
    <d v="2014-12-09T00:00:00"/>
    <s v="Second Class"/>
    <s v="BN-11470"/>
    <s v="Brad Norvell"/>
    <x v="1"/>
    <x v="0"/>
    <s v="Brentwood"/>
    <x v="1"/>
    <n v="94513"/>
    <x v="1"/>
    <s v="OFF-ST-10003221"/>
    <x v="1"/>
    <x v="4"/>
    <s v="Staples"/>
    <x v="3893"/>
    <x v="7"/>
    <n v="0"/>
    <x v="5584"/>
  </r>
  <r>
    <n v="6907"/>
    <x v="3423"/>
    <x v="3"/>
    <x v="968"/>
    <d v="2014-05-21T00:00:00"/>
    <s v="Same Day"/>
    <s v="AR-10405"/>
    <s v="Allen Rosenblatt"/>
    <x v="1"/>
    <x v="0"/>
    <s v="Trenton"/>
    <x v="12"/>
    <n v="48183"/>
    <x v="2"/>
    <s v="OFF-BI-10002225"/>
    <x v="1"/>
    <x v="8"/>
    <s v="Square Ring Data Binders, Rigid 75 Pt. Covers, 11&quot; x 14-7/8&quot;"/>
    <x v="521"/>
    <x v="0"/>
    <n v="0"/>
    <x v="5585"/>
  </r>
  <r>
    <n v="6908"/>
    <x v="3424"/>
    <x v="0"/>
    <x v="720"/>
    <d v="2013-10-04T00:00:00"/>
    <s v="Standard Class"/>
    <s v="SW-20455"/>
    <s v="Shaun Weien"/>
    <x v="0"/>
    <x v="0"/>
    <s v="Seattle"/>
    <x v="4"/>
    <n v="98103"/>
    <x v="1"/>
    <s v="TEC-PH-10002584"/>
    <x v="2"/>
    <x v="7"/>
    <s v="Samsung Galaxy S4"/>
    <x v="3796"/>
    <x v="0"/>
    <n v="0.2"/>
    <x v="4357"/>
  </r>
  <r>
    <n v="6909"/>
    <x v="3425"/>
    <x v="3"/>
    <x v="389"/>
    <d v="2014-12-16T00:00:00"/>
    <s v="Standard Class"/>
    <s v="JE-16165"/>
    <s v="Justin Ellison"/>
    <x v="1"/>
    <x v="0"/>
    <s v="North Charleston"/>
    <x v="20"/>
    <n v="29406"/>
    <x v="0"/>
    <s v="FUR-FU-10002364"/>
    <x v="0"/>
    <x v="5"/>
    <s v="Eldon Expressions Wood Desk Accessories, Oak"/>
    <x v="1816"/>
    <x v="0"/>
    <n v="0"/>
    <x v="3642"/>
  </r>
  <r>
    <n v="6910"/>
    <x v="3426"/>
    <x v="2"/>
    <x v="103"/>
    <d v="2011-09-18T00:00:00"/>
    <s v="Second Class"/>
    <s v="LH-16900"/>
    <s v="Lena Hernandez"/>
    <x v="0"/>
    <x v="0"/>
    <s v="Columbus"/>
    <x v="24"/>
    <n v="43229"/>
    <x v="3"/>
    <s v="OFF-BI-10004022"/>
    <x v="1"/>
    <x v="8"/>
    <s v="Acco Suede Grain Vinyl Round Ring Binder"/>
    <x v="1293"/>
    <x v="1"/>
    <n v="0.7"/>
    <x v="1868"/>
  </r>
  <r>
    <n v="6911"/>
    <x v="3427"/>
    <x v="3"/>
    <x v="570"/>
    <d v="2014-08-03T00:00:00"/>
    <s v="Standard Class"/>
    <s v="VG-21790"/>
    <s v="Vivek Gonzalez"/>
    <x v="0"/>
    <x v="0"/>
    <s v="Seattle"/>
    <x v="4"/>
    <n v="98103"/>
    <x v="1"/>
    <s v="FUR-BO-10004709"/>
    <x v="0"/>
    <x v="0"/>
    <s v="Bush Westfield Collection Bookcases, Medium Cherry Finish"/>
    <x v="4701"/>
    <x v="0"/>
    <n v="0"/>
    <x v="5586"/>
  </r>
  <r>
    <n v="6912"/>
    <x v="3428"/>
    <x v="3"/>
    <x v="378"/>
    <d v="2014-08-06T00:00:00"/>
    <s v="Second Class"/>
    <s v="EM-13960"/>
    <s v="Eric Murdock"/>
    <x v="0"/>
    <x v="0"/>
    <s v="San Francisco"/>
    <x v="1"/>
    <n v="94109"/>
    <x v="1"/>
    <s v="OFF-ST-10004340"/>
    <x v="1"/>
    <x v="4"/>
    <s v="Fellowes Mobile File Cart, Black"/>
    <x v="4702"/>
    <x v="1"/>
    <n v="0"/>
    <x v="5587"/>
  </r>
  <r>
    <n v="6913"/>
    <x v="3429"/>
    <x v="3"/>
    <x v="743"/>
    <d v="2014-05-06T00:00:00"/>
    <s v="Second Class"/>
    <s v="EM-13825"/>
    <s v="Elizabeth Moffitt"/>
    <x v="1"/>
    <x v="0"/>
    <s v="Los Angeles"/>
    <x v="1"/>
    <n v="90049"/>
    <x v="1"/>
    <s v="TEC-AC-10001714"/>
    <x v="2"/>
    <x v="11"/>
    <s v="Logitech MX Performance Wireless Mouse"/>
    <x v="4703"/>
    <x v="4"/>
    <n v="0"/>
    <x v="5588"/>
  </r>
  <r>
    <n v="6914"/>
    <x v="3430"/>
    <x v="1"/>
    <x v="821"/>
    <d v="2012-06-16T00:00:00"/>
    <s v="Standard Class"/>
    <s v="JH-15910"/>
    <s v="Jonathan Howell"/>
    <x v="0"/>
    <x v="0"/>
    <s v="West Palm Beach"/>
    <x v="2"/>
    <n v="33407"/>
    <x v="0"/>
    <s v="TEC-PH-10002844"/>
    <x v="2"/>
    <x v="7"/>
    <s v="Speck Products Candyshell Flip Case"/>
    <x v="4029"/>
    <x v="0"/>
    <n v="0.2"/>
    <x v="4672"/>
  </r>
  <r>
    <n v="6915"/>
    <x v="3431"/>
    <x v="2"/>
    <x v="1091"/>
    <d v="2011-12-29T00:00:00"/>
    <s v="Standard Class"/>
    <s v="NP-18700"/>
    <s v="Nora Preis"/>
    <x v="0"/>
    <x v="0"/>
    <s v="Chicago"/>
    <x v="10"/>
    <n v="60623"/>
    <x v="2"/>
    <s v="OFF-ST-10000585"/>
    <x v="1"/>
    <x v="4"/>
    <s v="Economy Rollaway Files"/>
    <x v="4704"/>
    <x v="7"/>
    <n v="0.2"/>
    <x v="5589"/>
  </r>
  <r>
    <n v="6916"/>
    <x v="3431"/>
    <x v="2"/>
    <x v="1091"/>
    <d v="2011-12-29T00:00:00"/>
    <s v="Standard Class"/>
    <s v="NP-18700"/>
    <s v="Nora Preis"/>
    <x v="0"/>
    <x v="0"/>
    <s v="Chicago"/>
    <x v="10"/>
    <n v="60623"/>
    <x v="2"/>
    <s v="OFF-BI-10002824"/>
    <x v="1"/>
    <x v="8"/>
    <s v="Recycled Easel Ring Binders"/>
    <x v="4705"/>
    <x v="5"/>
    <n v="0.8"/>
    <x v="5590"/>
  </r>
  <r>
    <n v="6917"/>
    <x v="3431"/>
    <x v="2"/>
    <x v="1091"/>
    <d v="2011-12-29T00:00:00"/>
    <s v="Standard Class"/>
    <s v="NP-18700"/>
    <s v="Nora Preis"/>
    <x v="0"/>
    <x v="0"/>
    <s v="Chicago"/>
    <x v="10"/>
    <n v="60623"/>
    <x v="2"/>
    <s v="OFF-PA-10001289"/>
    <x v="1"/>
    <x v="10"/>
    <s v="White Computer Printout Paper by Universal"/>
    <x v="4706"/>
    <x v="4"/>
    <n v="0.2"/>
    <x v="5591"/>
  </r>
  <r>
    <n v="6918"/>
    <x v="3432"/>
    <x v="2"/>
    <x v="757"/>
    <d v="2011-12-21T00:00:00"/>
    <s v="Standard Class"/>
    <s v="SH-20635"/>
    <s v="Stefanie Holloman"/>
    <x v="1"/>
    <x v="0"/>
    <s v="Sacramento"/>
    <x v="1"/>
    <n v="95823"/>
    <x v="1"/>
    <s v="FUR-CH-10001854"/>
    <x v="0"/>
    <x v="1"/>
    <s v="Office Star - Professional Matrix Back Chair with 2-to-1 Synchro Tilt and Mesh Fabric Seat"/>
    <x v="4707"/>
    <x v="2"/>
    <n v="0.2"/>
    <x v="5592"/>
  </r>
  <r>
    <n v="6919"/>
    <x v="3433"/>
    <x v="0"/>
    <x v="947"/>
    <d v="2013-04-19T00:00:00"/>
    <s v="Second Class"/>
    <s v="BM-11785"/>
    <s v="Bryan Mills"/>
    <x v="0"/>
    <x v="0"/>
    <s v="Seattle"/>
    <x v="4"/>
    <n v="98115"/>
    <x v="1"/>
    <s v="OFF-SU-10003567"/>
    <x v="1"/>
    <x v="14"/>
    <s v="Stiletto Hand Letter Openers"/>
    <x v="4708"/>
    <x v="1"/>
    <n v="0"/>
    <x v="5593"/>
  </r>
  <r>
    <n v="6920"/>
    <x v="3434"/>
    <x v="1"/>
    <x v="1031"/>
    <d v="2012-05-28T00:00:00"/>
    <s v="Standard Class"/>
    <s v="HG-14965"/>
    <s v="Henry Goldwyn"/>
    <x v="1"/>
    <x v="0"/>
    <s v="Philadelphia"/>
    <x v="9"/>
    <n v="19143"/>
    <x v="3"/>
    <s v="OFF-BI-10001597"/>
    <x v="1"/>
    <x v="8"/>
    <s v="Wilson Jones Ledger-Size, Piano-Hinge Binder, 2&quot;, Blue"/>
    <x v="4709"/>
    <x v="0"/>
    <n v="0.7"/>
    <x v="5594"/>
  </r>
  <r>
    <n v="6921"/>
    <x v="3435"/>
    <x v="3"/>
    <x v="425"/>
    <d v="2014-03-03T00:00:00"/>
    <s v="Standard Class"/>
    <s v="BM-11140"/>
    <s v="Becky Martin"/>
    <x v="0"/>
    <x v="0"/>
    <s v="Santa Barbara"/>
    <x v="1"/>
    <n v="93101"/>
    <x v="1"/>
    <s v="OFF-AP-10003287"/>
    <x v="1"/>
    <x v="9"/>
    <s v="Tripp Lite TLP810NET Broadband Surge for Modem/Fax"/>
    <x v="4710"/>
    <x v="3"/>
    <n v="0"/>
    <x v="5595"/>
  </r>
  <r>
    <n v="6922"/>
    <x v="3436"/>
    <x v="3"/>
    <x v="1095"/>
    <d v="2014-04-11T00:00:00"/>
    <s v="Standard Class"/>
    <s v="PS-19045"/>
    <s v="Penelope Sewall"/>
    <x v="2"/>
    <x v="0"/>
    <s v="New York City"/>
    <x v="15"/>
    <n v="10011"/>
    <x v="3"/>
    <s v="OFF-EN-10001532"/>
    <x v="1"/>
    <x v="12"/>
    <s v="Brown Kraft Recycled Envelopes"/>
    <x v="4711"/>
    <x v="7"/>
    <n v="0"/>
    <x v="5596"/>
  </r>
  <r>
    <n v="6923"/>
    <x v="3437"/>
    <x v="1"/>
    <x v="199"/>
    <d v="2012-03-19T00:00:00"/>
    <s v="Second Class"/>
    <s v="MS-17710"/>
    <s v="Maurice Satty"/>
    <x v="0"/>
    <x v="0"/>
    <s v="Auburn"/>
    <x v="19"/>
    <n v="36830"/>
    <x v="0"/>
    <s v="OFF-LA-10003930"/>
    <x v="1"/>
    <x v="2"/>
    <s v="Dot Matrix Printer Tape Reel Labels, White, 5000/Box"/>
    <x v="4712"/>
    <x v="2"/>
    <n v="0"/>
    <x v="5597"/>
  </r>
  <r>
    <n v="6924"/>
    <x v="3437"/>
    <x v="1"/>
    <x v="199"/>
    <d v="2012-03-19T00:00:00"/>
    <s v="Second Class"/>
    <s v="MS-17710"/>
    <s v="Maurice Satty"/>
    <x v="0"/>
    <x v="0"/>
    <s v="Auburn"/>
    <x v="19"/>
    <n v="36830"/>
    <x v="0"/>
    <s v="OFF-EN-10003845"/>
    <x v="1"/>
    <x v="12"/>
    <s v="Colored Envelopes"/>
    <x v="1576"/>
    <x v="0"/>
    <n v="0"/>
    <x v="5598"/>
  </r>
  <r>
    <n v="6925"/>
    <x v="3438"/>
    <x v="1"/>
    <x v="672"/>
    <d v="2012-12-04T00:00:00"/>
    <s v="Standard Class"/>
    <s v="JL-15235"/>
    <s v="Janet Lee"/>
    <x v="0"/>
    <x v="0"/>
    <s v="New York City"/>
    <x v="15"/>
    <n v="10035"/>
    <x v="3"/>
    <s v="OFF-PA-10002659"/>
    <x v="1"/>
    <x v="10"/>
    <s v="Avoid Verbal Orders Carbonless Minifold Book"/>
    <x v="4713"/>
    <x v="3"/>
    <n v="0"/>
    <x v="5599"/>
  </r>
  <r>
    <n v="6926"/>
    <x v="3438"/>
    <x v="1"/>
    <x v="672"/>
    <d v="2012-12-04T00:00:00"/>
    <s v="Standard Class"/>
    <s v="JL-15235"/>
    <s v="Janet Lee"/>
    <x v="0"/>
    <x v="0"/>
    <s v="New York City"/>
    <x v="15"/>
    <n v="10035"/>
    <x v="3"/>
    <s v="FUR-BO-10001608"/>
    <x v="0"/>
    <x v="0"/>
    <s v="Hon Metal Bookcases, Black"/>
    <x v="2871"/>
    <x v="13"/>
    <n v="0.2"/>
    <x v="3191"/>
  </r>
  <r>
    <n v="6927"/>
    <x v="3439"/>
    <x v="0"/>
    <x v="1062"/>
    <d v="2013-08-04T00:00:00"/>
    <s v="Standard Class"/>
    <s v="KM-16660"/>
    <s v="Khloe Miller"/>
    <x v="0"/>
    <x v="0"/>
    <s v="Los Angeles"/>
    <x v="1"/>
    <n v="90032"/>
    <x v="1"/>
    <s v="OFF-LA-10000305"/>
    <x v="1"/>
    <x v="2"/>
    <s v="Avery 495"/>
    <x v="1381"/>
    <x v="1"/>
    <n v="0"/>
    <x v="3602"/>
  </r>
  <r>
    <n v="6928"/>
    <x v="3440"/>
    <x v="0"/>
    <x v="661"/>
    <d v="2013-06-26T00:00:00"/>
    <s v="Second Class"/>
    <s v="RD-19900"/>
    <s v="Ruben Dartt"/>
    <x v="0"/>
    <x v="0"/>
    <s v="San Francisco"/>
    <x v="1"/>
    <n v="94109"/>
    <x v="1"/>
    <s v="OFF-ST-10003638"/>
    <x v="1"/>
    <x v="4"/>
    <s v="Mobile Personal File Cube"/>
    <x v="4714"/>
    <x v="4"/>
    <n v="0"/>
    <x v="5600"/>
  </r>
  <r>
    <n v="6929"/>
    <x v="3440"/>
    <x v="0"/>
    <x v="661"/>
    <d v="2013-06-26T00:00:00"/>
    <s v="Second Class"/>
    <s v="RD-19900"/>
    <s v="Ruben Dartt"/>
    <x v="0"/>
    <x v="0"/>
    <s v="San Francisco"/>
    <x v="1"/>
    <n v="94109"/>
    <x v="1"/>
    <s v="OFF-LA-10001934"/>
    <x v="1"/>
    <x v="2"/>
    <s v="Avery 516"/>
    <x v="2521"/>
    <x v="1"/>
    <n v="0"/>
    <x v="3635"/>
  </r>
  <r>
    <n v="6930"/>
    <x v="3440"/>
    <x v="0"/>
    <x v="661"/>
    <d v="2013-06-26T00:00:00"/>
    <s v="Second Class"/>
    <s v="RD-19900"/>
    <s v="Ruben Dartt"/>
    <x v="0"/>
    <x v="0"/>
    <s v="San Francisco"/>
    <x v="1"/>
    <n v="94109"/>
    <x v="1"/>
    <s v="TEC-PH-10003012"/>
    <x v="2"/>
    <x v="7"/>
    <s v="Nortel Meridian M3904 Professional Digital phone"/>
    <x v="4715"/>
    <x v="3"/>
    <n v="0.2"/>
    <x v="5601"/>
  </r>
  <r>
    <n v="6931"/>
    <x v="3440"/>
    <x v="0"/>
    <x v="661"/>
    <d v="2013-06-26T00:00:00"/>
    <s v="Second Class"/>
    <s v="RD-19900"/>
    <s v="Ruben Dartt"/>
    <x v="0"/>
    <x v="0"/>
    <s v="San Francisco"/>
    <x v="1"/>
    <n v="94109"/>
    <x v="1"/>
    <s v="OFF-PA-10001019"/>
    <x v="1"/>
    <x v="10"/>
    <s v="Xerox 1884"/>
    <x v="1024"/>
    <x v="7"/>
    <n v="0"/>
    <x v="1920"/>
  </r>
  <r>
    <n v="6932"/>
    <x v="3441"/>
    <x v="2"/>
    <x v="686"/>
    <d v="2011-07-18T00:00:00"/>
    <s v="Standard Class"/>
    <s v="ST-20530"/>
    <s v="Shui Tom"/>
    <x v="0"/>
    <x v="0"/>
    <s v="Philadelphia"/>
    <x v="9"/>
    <n v="19140"/>
    <x v="3"/>
    <s v="TEC-PH-10002070"/>
    <x v="2"/>
    <x v="7"/>
    <s v="Griffin GC36547 PowerJolt SE Lightning Charger"/>
    <x v="4716"/>
    <x v="7"/>
    <n v="0.4"/>
    <x v="5602"/>
  </r>
  <r>
    <n v="6933"/>
    <x v="3441"/>
    <x v="2"/>
    <x v="686"/>
    <d v="2011-07-18T00:00:00"/>
    <s v="Standard Class"/>
    <s v="ST-20530"/>
    <s v="Shui Tom"/>
    <x v="0"/>
    <x v="0"/>
    <s v="Philadelphia"/>
    <x v="9"/>
    <n v="19140"/>
    <x v="3"/>
    <s v="TEC-PH-10002583"/>
    <x v="2"/>
    <x v="7"/>
    <s v="iOttie HLCRIO102 Car Mount"/>
    <x v="1821"/>
    <x v="0"/>
    <n v="0.4"/>
    <x v="5603"/>
  </r>
  <r>
    <n v="6934"/>
    <x v="3441"/>
    <x v="2"/>
    <x v="686"/>
    <d v="2011-07-18T00:00:00"/>
    <s v="Standard Class"/>
    <s v="ST-20530"/>
    <s v="Shui Tom"/>
    <x v="0"/>
    <x v="0"/>
    <s v="Philadelphia"/>
    <x v="9"/>
    <n v="19140"/>
    <x v="3"/>
    <s v="FUR-FU-10001057"/>
    <x v="0"/>
    <x v="5"/>
    <s v="Tensor Track Tree Floor Lamp"/>
    <x v="236"/>
    <x v="0"/>
    <n v="0.2"/>
    <x v="4546"/>
  </r>
  <r>
    <n v="6935"/>
    <x v="3441"/>
    <x v="2"/>
    <x v="686"/>
    <d v="2011-07-18T00:00:00"/>
    <s v="Standard Class"/>
    <s v="ST-20530"/>
    <s v="Shui Tom"/>
    <x v="0"/>
    <x v="0"/>
    <s v="Philadelphia"/>
    <x v="9"/>
    <n v="19140"/>
    <x v="3"/>
    <s v="OFF-AR-10001044"/>
    <x v="1"/>
    <x v="6"/>
    <s v="BOSTON Ranger #55 Pencil Sharpener, Black"/>
    <x v="4717"/>
    <x v="0"/>
    <n v="0.2"/>
    <x v="5604"/>
  </r>
  <r>
    <n v="6936"/>
    <x v="3442"/>
    <x v="3"/>
    <x v="329"/>
    <d v="2014-12-04T00:00:00"/>
    <s v="Second Class"/>
    <s v="BP-11095"/>
    <s v="Bart Pistole"/>
    <x v="1"/>
    <x v="0"/>
    <s v="El Paso"/>
    <x v="5"/>
    <n v="79907"/>
    <x v="2"/>
    <s v="TEC-AC-10001767"/>
    <x v="2"/>
    <x v="11"/>
    <s v="SanDisk Ultra 64 GB MicroSDHC Class 10 Memory Card"/>
    <x v="98"/>
    <x v="1"/>
    <n v="0.2"/>
    <x v="99"/>
  </r>
  <r>
    <n v="6937"/>
    <x v="3443"/>
    <x v="0"/>
    <x v="476"/>
    <d v="2013-09-05T00:00:00"/>
    <s v="First Class"/>
    <s v="TA-21385"/>
    <s v="Tom Ashbrook"/>
    <x v="2"/>
    <x v="0"/>
    <s v="Chicago"/>
    <x v="10"/>
    <n v="60653"/>
    <x v="2"/>
    <s v="FUR-FU-10000277"/>
    <x v="0"/>
    <x v="5"/>
    <s v="Deflect-o DuraMat Antistatic Studded Beveled Mat for Medium Pile Carpeting"/>
    <x v="4718"/>
    <x v="0"/>
    <n v="0.6"/>
    <x v="5605"/>
  </r>
  <r>
    <n v="6938"/>
    <x v="3444"/>
    <x v="2"/>
    <x v="345"/>
    <d v="2011-06-15T00:00:00"/>
    <s v="Same Day"/>
    <s v="PS-18760"/>
    <s v="Pamela Stobb"/>
    <x v="0"/>
    <x v="0"/>
    <s v="El Paso"/>
    <x v="5"/>
    <n v="79907"/>
    <x v="2"/>
    <s v="OFF-PA-10001952"/>
    <x v="1"/>
    <x v="10"/>
    <s v="Xerox 1902"/>
    <x v="4719"/>
    <x v="0"/>
    <n v="0.2"/>
    <x v="5606"/>
  </r>
  <r>
    <n v="6939"/>
    <x v="3445"/>
    <x v="0"/>
    <x v="732"/>
    <d v="2013-11-10T00:00:00"/>
    <s v="Standard Class"/>
    <s v="NP-18700"/>
    <s v="Nora Preis"/>
    <x v="0"/>
    <x v="0"/>
    <s v="Seattle"/>
    <x v="4"/>
    <n v="98105"/>
    <x v="1"/>
    <s v="TEC-AC-10004420"/>
    <x v="2"/>
    <x v="11"/>
    <s v="Cherry 142-key Programmable Keyboard"/>
    <x v="4720"/>
    <x v="4"/>
    <n v="0"/>
    <x v="5607"/>
  </r>
  <r>
    <n v="6940"/>
    <x v="3446"/>
    <x v="3"/>
    <x v="335"/>
    <d v="2014-07-01T00:00:00"/>
    <s v="Standard Class"/>
    <s v="SC-20260"/>
    <s v="Scott Cohen"/>
    <x v="1"/>
    <x v="0"/>
    <s v="New York City"/>
    <x v="15"/>
    <n v="10009"/>
    <x v="3"/>
    <s v="OFF-BI-10001071"/>
    <x v="1"/>
    <x v="8"/>
    <s v="GBC ProClick Punch Binding System"/>
    <x v="4721"/>
    <x v="0"/>
    <n v="0.2"/>
    <x v="5608"/>
  </r>
  <r>
    <n v="6941"/>
    <x v="3446"/>
    <x v="3"/>
    <x v="335"/>
    <d v="2014-07-01T00:00:00"/>
    <s v="Standard Class"/>
    <s v="SC-20260"/>
    <s v="Scott Cohen"/>
    <x v="1"/>
    <x v="0"/>
    <s v="New York City"/>
    <x v="15"/>
    <n v="10009"/>
    <x v="3"/>
    <s v="OFF-SU-10002503"/>
    <x v="1"/>
    <x v="14"/>
    <s v="Acme Preferred Stainless Steel Scissors"/>
    <x v="158"/>
    <x v="2"/>
    <n v="0"/>
    <x v="3288"/>
  </r>
  <r>
    <n v="6942"/>
    <x v="3446"/>
    <x v="3"/>
    <x v="335"/>
    <d v="2014-07-01T00:00:00"/>
    <s v="Standard Class"/>
    <s v="SC-20260"/>
    <s v="Scott Cohen"/>
    <x v="1"/>
    <x v="0"/>
    <s v="New York City"/>
    <x v="15"/>
    <n v="10009"/>
    <x v="3"/>
    <s v="OFF-ST-10001490"/>
    <x v="1"/>
    <x v="4"/>
    <s v="Hot File 7-Pocket, Floor Stand"/>
    <x v="4722"/>
    <x v="4"/>
    <n v="0"/>
    <x v="5609"/>
  </r>
  <r>
    <n v="6943"/>
    <x v="3446"/>
    <x v="3"/>
    <x v="335"/>
    <d v="2014-07-01T00:00:00"/>
    <s v="Standard Class"/>
    <s v="SC-20260"/>
    <s v="Scott Cohen"/>
    <x v="1"/>
    <x v="0"/>
    <s v="New York City"/>
    <x v="15"/>
    <n v="10009"/>
    <x v="3"/>
    <s v="OFF-PA-10003790"/>
    <x v="1"/>
    <x v="10"/>
    <s v="Xerox 1991"/>
    <x v="4243"/>
    <x v="1"/>
    <n v="0"/>
    <x v="4951"/>
  </r>
  <r>
    <n v="6944"/>
    <x v="3447"/>
    <x v="1"/>
    <x v="395"/>
    <d v="2012-07-30T00:00:00"/>
    <s v="Standard Class"/>
    <s v="RD-19930"/>
    <s v="Russell D'Ascenzo"/>
    <x v="0"/>
    <x v="0"/>
    <s v="Los Angeles"/>
    <x v="1"/>
    <n v="90032"/>
    <x v="1"/>
    <s v="TEC-PH-10004094"/>
    <x v="2"/>
    <x v="7"/>
    <s v="Motorola L703CM"/>
    <x v="4723"/>
    <x v="2"/>
    <n v="0.2"/>
    <x v="5610"/>
  </r>
  <r>
    <n v="6945"/>
    <x v="3448"/>
    <x v="2"/>
    <x v="865"/>
    <d v="2011-09-27T00:00:00"/>
    <s v="Standard Class"/>
    <s v="TH-21115"/>
    <s v="Thea Hudgings"/>
    <x v="1"/>
    <x v="0"/>
    <s v="Newark"/>
    <x v="13"/>
    <n v="19711"/>
    <x v="3"/>
    <s v="OFF-BI-10004876"/>
    <x v="1"/>
    <x v="8"/>
    <s v="Wilson Jones Suede Grain Vinyl Binders"/>
    <x v="1760"/>
    <x v="4"/>
    <n v="0"/>
    <x v="5611"/>
  </r>
  <r>
    <n v="6946"/>
    <x v="3449"/>
    <x v="0"/>
    <x v="955"/>
    <d v="2013-10-05T00:00:00"/>
    <s v="Standard Class"/>
    <s v="GM-14680"/>
    <s v="Greg Matthias"/>
    <x v="0"/>
    <x v="0"/>
    <s v="New York City"/>
    <x v="15"/>
    <n v="10011"/>
    <x v="3"/>
    <s v="FUR-BO-10003034"/>
    <x v="0"/>
    <x v="0"/>
    <s v="O'Sullivan Elevations Bookcase, Cherry Finish"/>
    <x v="2987"/>
    <x v="2"/>
    <n v="0.2"/>
    <x v="5612"/>
  </r>
  <r>
    <n v="6947"/>
    <x v="3450"/>
    <x v="1"/>
    <x v="529"/>
    <d v="2012-11-13T00:00:00"/>
    <s v="Standard Class"/>
    <s v="JO-15550"/>
    <s v="Jesus Ocampo"/>
    <x v="2"/>
    <x v="0"/>
    <s v="Roseville"/>
    <x v="1"/>
    <n v="95661"/>
    <x v="1"/>
    <s v="OFF-FA-10000490"/>
    <x v="1"/>
    <x v="13"/>
    <s v="OIC Binder Clips, Mini, 1/4&quot; Capacity, Black"/>
    <x v="4724"/>
    <x v="0"/>
    <n v="0"/>
    <x v="5613"/>
  </r>
  <r>
    <n v="6948"/>
    <x v="3451"/>
    <x v="1"/>
    <x v="334"/>
    <d v="2012-04-29T00:00:00"/>
    <s v="Standard Class"/>
    <s v="ZC-21910"/>
    <s v="Zuschuss Carroll"/>
    <x v="0"/>
    <x v="0"/>
    <s v="Aurora"/>
    <x v="10"/>
    <n v="60505"/>
    <x v="2"/>
    <s v="OFF-ST-10002574"/>
    <x v="1"/>
    <x v="4"/>
    <s v="SAFCO Commercial Wire Shelving, Black"/>
    <x v="3167"/>
    <x v="0"/>
    <n v="0.2"/>
    <x v="3562"/>
  </r>
  <r>
    <n v="6949"/>
    <x v="3451"/>
    <x v="1"/>
    <x v="334"/>
    <d v="2012-04-29T00:00:00"/>
    <s v="Standard Class"/>
    <s v="ZC-21910"/>
    <s v="Zuschuss Carroll"/>
    <x v="0"/>
    <x v="0"/>
    <s v="Aurora"/>
    <x v="10"/>
    <n v="60505"/>
    <x v="2"/>
    <s v="FUR-CH-10003535"/>
    <x v="0"/>
    <x v="1"/>
    <s v="Global Armless Task Chair, Royal Blue"/>
    <x v="3391"/>
    <x v="1"/>
    <n v="0.3"/>
    <x v="3837"/>
  </r>
  <r>
    <n v="6950"/>
    <x v="3452"/>
    <x v="3"/>
    <x v="123"/>
    <d v="2014-11-20T00:00:00"/>
    <s v="Same Day"/>
    <s v="AP-10720"/>
    <s v="Anne Pryor"/>
    <x v="2"/>
    <x v="0"/>
    <s v="New York City"/>
    <x v="15"/>
    <n v="10011"/>
    <x v="3"/>
    <s v="OFF-BI-10001628"/>
    <x v="1"/>
    <x v="8"/>
    <s v="Acco Data Flex Cable Posts For Top &amp; Bottom Load Binders, 6&quot; Capacity"/>
    <x v="4725"/>
    <x v="3"/>
    <n v="0.2"/>
    <x v="5614"/>
  </r>
  <r>
    <n v="6951"/>
    <x v="3452"/>
    <x v="3"/>
    <x v="123"/>
    <d v="2014-11-20T00:00:00"/>
    <s v="Same Day"/>
    <s v="AP-10720"/>
    <s v="Anne Pryor"/>
    <x v="2"/>
    <x v="0"/>
    <s v="New York City"/>
    <x v="15"/>
    <n v="10011"/>
    <x v="3"/>
    <s v="FUR-TA-10001676"/>
    <x v="0"/>
    <x v="3"/>
    <s v="Hon 61000 Series Interactive Training Tables"/>
    <x v="2620"/>
    <x v="1"/>
    <n v="0.4"/>
    <x v="2885"/>
  </r>
  <r>
    <n v="6952"/>
    <x v="3453"/>
    <x v="1"/>
    <x v="312"/>
    <d v="2012-11-24T00:00:00"/>
    <s v="Standard Class"/>
    <s v="GK-14620"/>
    <s v="Grace Kelly"/>
    <x v="1"/>
    <x v="0"/>
    <s v="Dallas"/>
    <x v="5"/>
    <n v="75217"/>
    <x v="2"/>
    <s v="TEC-MA-10002790"/>
    <x v="2"/>
    <x v="15"/>
    <s v="NeatDesk Desktop Scanner &amp; Digital Filing System"/>
    <x v="4726"/>
    <x v="0"/>
    <n v="0.4"/>
    <x v="5615"/>
  </r>
  <r>
    <n v="6953"/>
    <x v="3454"/>
    <x v="1"/>
    <x v="653"/>
    <d v="2012-10-03T00:00:00"/>
    <s v="First Class"/>
    <s v="HM-14980"/>
    <s v="Henry MacAllister"/>
    <x v="0"/>
    <x v="0"/>
    <s v="Los Angeles"/>
    <x v="1"/>
    <n v="90008"/>
    <x v="1"/>
    <s v="OFF-BI-10001757"/>
    <x v="1"/>
    <x v="8"/>
    <s v="Pressboard Hanging Data Binders for Unburst Sheets"/>
    <x v="929"/>
    <x v="1"/>
    <n v="0.2"/>
    <x v="5616"/>
  </r>
  <r>
    <n v="6954"/>
    <x v="3454"/>
    <x v="1"/>
    <x v="653"/>
    <d v="2012-10-03T00:00:00"/>
    <s v="First Class"/>
    <s v="HM-14980"/>
    <s v="Henry MacAllister"/>
    <x v="0"/>
    <x v="0"/>
    <s v="Los Angeles"/>
    <x v="1"/>
    <n v="90008"/>
    <x v="1"/>
    <s v="OFF-BI-10004828"/>
    <x v="1"/>
    <x v="8"/>
    <s v="GBC Poly Designer Binding Covers"/>
    <x v="4727"/>
    <x v="4"/>
    <n v="0.2"/>
    <x v="5617"/>
  </r>
  <r>
    <n v="6955"/>
    <x v="3454"/>
    <x v="1"/>
    <x v="653"/>
    <d v="2012-10-03T00:00:00"/>
    <s v="First Class"/>
    <s v="HM-14980"/>
    <s v="Henry MacAllister"/>
    <x v="0"/>
    <x v="0"/>
    <s v="Los Angeles"/>
    <x v="1"/>
    <n v="90008"/>
    <x v="1"/>
    <s v="TEC-PH-10000369"/>
    <x v="2"/>
    <x v="7"/>
    <s v="HTC One Mini"/>
    <x v="4483"/>
    <x v="2"/>
    <n v="0.2"/>
    <x v="5287"/>
  </r>
  <r>
    <n v="6956"/>
    <x v="3455"/>
    <x v="1"/>
    <x v="334"/>
    <d v="2012-05-02T00:00:00"/>
    <s v="Standard Class"/>
    <s v="LS-16945"/>
    <s v="Linda Southworth"/>
    <x v="1"/>
    <x v="0"/>
    <s v="Los Angeles"/>
    <x v="1"/>
    <n v="90004"/>
    <x v="1"/>
    <s v="OFF-EN-10003862"/>
    <x v="1"/>
    <x v="12"/>
    <s v="Laser &amp; Ink Jet Business Envelopes"/>
    <x v="4728"/>
    <x v="0"/>
    <n v="0"/>
    <x v="5618"/>
  </r>
  <r>
    <n v="6957"/>
    <x v="3456"/>
    <x v="0"/>
    <x v="216"/>
    <d v="2013-07-20T00:00:00"/>
    <s v="Standard Class"/>
    <s v="AR-10570"/>
    <s v="Anemone Ratner"/>
    <x v="0"/>
    <x v="0"/>
    <s v="Columbus"/>
    <x v="32"/>
    <n v="31907"/>
    <x v="0"/>
    <s v="OFF-BI-10003963"/>
    <x v="1"/>
    <x v="8"/>
    <s v="Cardinal Holdit Data Disk Pockets"/>
    <x v="3441"/>
    <x v="2"/>
    <n v="0"/>
    <x v="5619"/>
  </r>
  <r>
    <n v="6958"/>
    <x v="3456"/>
    <x v="0"/>
    <x v="216"/>
    <d v="2013-07-20T00:00:00"/>
    <s v="Standard Class"/>
    <s v="AR-10570"/>
    <s v="Anemone Ratner"/>
    <x v="0"/>
    <x v="0"/>
    <s v="Columbus"/>
    <x v="32"/>
    <n v="31907"/>
    <x v="0"/>
    <s v="FUR-FU-10004848"/>
    <x v="0"/>
    <x v="5"/>
    <s v="Howard Miller 13-3/4&quot; Diameter Brushed Chrome Round Wall Clock"/>
    <x v="2678"/>
    <x v="7"/>
    <n v="0"/>
    <x v="1398"/>
  </r>
  <r>
    <n v="6959"/>
    <x v="3457"/>
    <x v="1"/>
    <x v="874"/>
    <d v="2012-09-29T00:00:00"/>
    <s v="Second Class"/>
    <s v="RH-19510"/>
    <s v="Rick Huthwaite"/>
    <x v="2"/>
    <x v="0"/>
    <s v="San Francisco"/>
    <x v="1"/>
    <n v="94110"/>
    <x v="1"/>
    <s v="OFF-ST-10001328"/>
    <x v="1"/>
    <x v="4"/>
    <s v="Personal Filing Tote with Lid, Black/Gray"/>
    <x v="4729"/>
    <x v="7"/>
    <n v="0"/>
    <x v="5620"/>
  </r>
  <r>
    <n v="6960"/>
    <x v="3457"/>
    <x v="1"/>
    <x v="874"/>
    <d v="2012-09-29T00:00:00"/>
    <s v="Second Class"/>
    <s v="RH-19510"/>
    <s v="Rick Huthwaite"/>
    <x v="2"/>
    <x v="0"/>
    <s v="San Francisco"/>
    <x v="1"/>
    <n v="94110"/>
    <x v="1"/>
    <s v="OFF-PA-10002377"/>
    <x v="1"/>
    <x v="10"/>
    <s v="Xerox 1916"/>
    <x v="678"/>
    <x v="1"/>
    <n v="0"/>
    <x v="691"/>
  </r>
  <r>
    <n v="6961"/>
    <x v="3457"/>
    <x v="1"/>
    <x v="874"/>
    <d v="2012-09-29T00:00:00"/>
    <s v="Second Class"/>
    <s v="RH-19510"/>
    <s v="Rick Huthwaite"/>
    <x v="2"/>
    <x v="0"/>
    <s v="San Francisco"/>
    <x v="1"/>
    <n v="94110"/>
    <x v="1"/>
    <s v="OFF-PA-10003441"/>
    <x v="1"/>
    <x v="10"/>
    <s v="Xerox 226"/>
    <x v="91"/>
    <x v="0"/>
    <n v="0"/>
    <x v="91"/>
  </r>
  <r>
    <n v="6962"/>
    <x v="3458"/>
    <x v="3"/>
    <x v="468"/>
    <d v="2014-11-11T00:00:00"/>
    <s v="Same Day"/>
    <s v="TB-21190"/>
    <s v="Thomas Brumley"/>
    <x v="2"/>
    <x v="0"/>
    <s v="Riverside"/>
    <x v="1"/>
    <n v="92503"/>
    <x v="1"/>
    <s v="OFF-AR-10002221"/>
    <x v="1"/>
    <x v="6"/>
    <s v="12 Colored Short Pencils"/>
    <x v="4730"/>
    <x v="1"/>
    <n v="0"/>
    <x v="5621"/>
  </r>
  <r>
    <n v="6963"/>
    <x v="3459"/>
    <x v="0"/>
    <x v="87"/>
    <d v="2013-07-21T00:00:00"/>
    <s v="Second Class"/>
    <s v="JD-15895"/>
    <s v="Jonathan Doherty"/>
    <x v="1"/>
    <x v="0"/>
    <s v="Columbia"/>
    <x v="20"/>
    <n v="29203"/>
    <x v="0"/>
    <s v="OFF-EN-10001509"/>
    <x v="1"/>
    <x v="12"/>
    <s v="Poly String Tie Envelopes"/>
    <x v="4731"/>
    <x v="2"/>
    <n v="0"/>
    <x v="5622"/>
  </r>
  <r>
    <n v="6964"/>
    <x v="3459"/>
    <x v="0"/>
    <x v="87"/>
    <d v="2013-07-21T00:00:00"/>
    <s v="Second Class"/>
    <s v="JD-15895"/>
    <s v="Jonathan Doherty"/>
    <x v="1"/>
    <x v="0"/>
    <s v="Columbia"/>
    <x v="20"/>
    <n v="29203"/>
    <x v="0"/>
    <s v="OFF-AR-10003338"/>
    <x v="1"/>
    <x v="6"/>
    <s v="Eberhard Faber 3 1/2&quot; Golf Pencils"/>
    <x v="4732"/>
    <x v="1"/>
    <n v="0"/>
    <x v="5623"/>
  </r>
  <r>
    <n v="6965"/>
    <x v="3459"/>
    <x v="0"/>
    <x v="87"/>
    <d v="2013-07-21T00:00:00"/>
    <s v="Second Class"/>
    <s v="JD-15895"/>
    <s v="Jonathan Doherty"/>
    <x v="1"/>
    <x v="0"/>
    <s v="Columbia"/>
    <x v="20"/>
    <n v="29203"/>
    <x v="0"/>
    <s v="OFF-BI-10004728"/>
    <x v="1"/>
    <x v="8"/>
    <s v="Wilson Jones Turn Tabs Binder Tool for Ring Binders"/>
    <x v="906"/>
    <x v="2"/>
    <n v="0"/>
    <x v="5624"/>
  </r>
  <r>
    <n v="6966"/>
    <x v="3459"/>
    <x v="0"/>
    <x v="87"/>
    <d v="2013-07-21T00:00:00"/>
    <s v="Second Class"/>
    <s v="JD-15895"/>
    <s v="Jonathan Doherty"/>
    <x v="1"/>
    <x v="0"/>
    <s v="Columbia"/>
    <x v="20"/>
    <n v="29203"/>
    <x v="0"/>
    <s v="TEC-AC-10000358"/>
    <x v="2"/>
    <x v="11"/>
    <s v="Imation Secure Drive + Hardware Encrypted USB flash drive - 16 GB"/>
    <x v="4733"/>
    <x v="0"/>
    <n v="0"/>
    <x v="5625"/>
  </r>
  <r>
    <n v="6967"/>
    <x v="3459"/>
    <x v="0"/>
    <x v="87"/>
    <d v="2013-07-21T00:00:00"/>
    <s v="Second Class"/>
    <s v="JD-15895"/>
    <s v="Jonathan Doherty"/>
    <x v="1"/>
    <x v="0"/>
    <s v="Columbia"/>
    <x v="20"/>
    <n v="29203"/>
    <x v="0"/>
    <s v="OFF-BI-10002764"/>
    <x v="1"/>
    <x v="8"/>
    <s v="Recycled Pressboard Report Cover with Reinforced Top Hinge"/>
    <x v="4734"/>
    <x v="0"/>
    <n v="0"/>
    <x v="5626"/>
  </r>
  <r>
    <n v="6968"/>
    <x v="3459"/>
    <x v="0"/>
    <x v="87"/>
    <d v="2013-07-21T00:00:00"/>
    <s v="Second Class"/>
    <s v="JD-15895"/>
    <s v="Jonathan Doherty"/>
    <x v="1"/>
    <x v="0"/>
    <s v="Columbia"/>
    <x v="20"/>
    <n v="29203"/>
    <x v="0"/>
    <s v="OFF-PA-10001461"/>
    <x v="1"/>
    <x v="10"/>
    <s v="HP Office Paper (20Lb. and 87 Bright)"/>
    <x v="1847"/>
    <x v="6"/>
    <n v="0"/>
    <x v="1982"/>
  </r>
  <r>
    <n v="6969"/>
    <x v="3460"/>
    <x v="1"/>
    <x v="1140"/>
    <d v="2012-10-20T00:00:00"/>
    <s v="Second Class"/>
    <s v="MP-17965"/>
    <s v="Michael Paige"/>
    <x v="1"/>
    <x v="0"/>
    <s v="New York City"/>
    <x v="15"/>
    <n v="10011"/>
    <x v="3"/>
    <s v="TEC-PH-10004165"/>
    <x v="2"/>
    <x v="7"/>
    <s v="Mitel MiVoice 5330e IP Phone"/>
    <x v="4735"/>
    <x v="1"/>
    <n v="0"/>
    <x v="5627"/>
  </r>
  <r>
    <n v="6970"/>
    <x v="3461"/>
    <x v="0"/>
    <x v="994"/>
    <d v="2013-01-13T00:00:00"/>
    <s v="Second Class"/>
    <s v="JB-16000"/>
    <s v="Joy Bell-"/>
    <x v="0"/>
    <x v="0"/>
    <s v="Longview"/>
    <x v="4"/>
    <n v="98632"/>
    <x v="1"/>
    <s v="FUR-FU-10000010"/>
    <x v="0"/>
    <x v="5"/>
    <s v="DAX Value U-Channel Document Frames, Easel Back"/>
    <x v="2615"/>
    <x v="2"/>
    <n v="0"/>
    <x v="5628"/>
  </r>
  <r>
    <n v="6971"/>
    <x v="3462"/>
    <x v="3"/>
    <x v="20"/>
    <d v="2014-09-26T00:00:00"/>
    <s v="Standard Class"/>
    <s v="AB-10105"/>
    <s v="Adrian Barton"/>
    <x v="0"/>
    <x v="0"/>
    <s v="Phoenix"/>
    <x v="16"/>
    <n v="85023"/>
    <x v="1"/>
    <s v="OFF-ST-10000321"/>
    <x v="1"/>
    <x v="4"/>
    <s v="Akro Stacking Bins"/>
    <x v="1438"/>
    <x v="0"/>
    <n v="0.2"/>
    <x v="5629"/>
  </r>
  <r>
    <n v="6972"/>
    <x v="3462"/>
    <x v="3"/>
    <x v="20"/>
    <d v="2014-09-26T00:00:00"/>
    <s v="Standard Class"/>
    <s v="AB-10105"/>
    <s v="Adrian Barton"/>
    <x v="0"/>
    <x v="0"/>
    <s v="Phoenix"/>
    <x v="16"/>
    <n v="85023"/>
    <x v="1"/>
    <s v="TEC-AC-10000109"/>
    <x v="2"/>
    <x v="11"/>
    <s v="Sony Micro Vault Click 16 GB USB 2.0 Flash Drive"/>
    <x v="212"/>
    <x v="0"/>
    <n v="0.2"/>
    <x v="214"/>
  </r>
  <r>
    <n v="6973"/>
    <x v="3462"/>
    <x v="3"/>
    <x v="20"/>
    <d v="2014-09-26T00:00:00"/>
    <s v="Standard Class"/>
    <s v="AB-10105"/>
    <s v="Adrian Barton"/>
    <x v="0"/>
    <x v="0"/>
    <s v="Phoenix"/>
    <x v="16"/>
    <n v="85023"/>
    <x v="1"/>
    <s v="TEC-PH-10002415"/>
    <x v="2"/>
    <x v="7"/>
    <s v="Polycom VoiceStation 500 Conference phone"/>
    <x v="2749"/>
    <x v="0"/>
    <n v="0.2"/>
    <x v="3046"/>
  </r>
  <r>
    <n v="6974"/>
    <x v="3462"/>
    <x v="3"/>
    <x v="20"/>
    <d v="2014-09-26T00:00:00"/>
    <s v="Standard Class"/>
    <s v="AB-10105"/>
    <s v="Adrian Barton"/>
    <x v="0"/>
    <x v="0"/>
    <s v="Phoenix"/>
    <x v="16"/>
    <n v="85023"/>
    <x v="1"/>
    <s v="OFF-BI-10001460"/>
    <x v="1"/>
    <x v="8"/>
    <s v="Plastic Binding Combs"/>
    <x v="4736"/>
    <x v="4"/>
    <n v="0.7"/>
    <x v="5630"/>
  </r>
  <r>
    <n v="6975"/>
    <x v="3463"/>
    <x v="3"/>
    <x v="175"/>
    <d v="2014-09-20T00:00:00"/>
    <s v="Standard Class"/>
    <s v="CC-12145"/>
    <s v="Charles Crestani"/>
    <x v="0"/>
    <x v="0"/>
    <s v="Houston"/>
    <x v="5"/>
    <n v="77095"/>
    <x v="2"/>
    <s v="OFF-AR-10002987"/>
    <x v="1"/>
    <x v="6"/>
    <s v="Prismacolor Color Pencil Set"/>
    <x v="4142"/>
    <x v="0"/>
    <n v="0.2"/>
    <x v="3291"/>
  </r>
  <r>
    <n v="6976"/>
    <x v="3464"/>
    <x v="1"/>
    <x v="1141"/>
    <d v="2012-07-02T00:00:00"/>
    <s v="Standard Class"/>
    <s v="CY-12745"/>
    <s v="Craig Yedwab"/>
    <x v="1"/>
    <x v="0"/>
    <s v="Gilbert"/>
    <x v="16"/>
    <n v="85234"/>
    <x v="1"/>
    <s v="OFF-LA-10000443"/>
    <x v="1"/>
    <x v="2"/>
    <s v="Avery 501"/>
    <x v="2184"/>
    <x v="0"/>
    <n v="0.2"/>
    <x v="2352"/>
  </r>
  <r>
    <n v="6977"/>
    <x v="3464"/>
    <x v="1"/>
    <x v="1141"/>
    <d v="2012-07-02T00:00:00"/>
    <s v="Standard Class"/>
    <s v="CY-12745"/>
    <s v="Craig Yedwab"/>
    <x v="1"/>
    <x v="0"/>
    <s v="Gilbert"/>
    <x v="16"/>
    <n v="85234"/>
    <x v="1"/>
    <s v="FUR-FU-10004306"/>
    <x v="0"/>
    <x v="5"/>
    <s v="Electrix Halogen Magnifier Lamp"/>
    <x v="4737"/>
    <x v="4"/>
    <n v="0.2"/>
    <x v="5631"/>
  </r>
  <r>
    <n v="6978"/>
    <x v="3465"/>
    <x v="0"/>
    <x v="881"/>
    <d v="2013-11-29T00:00:00"/>
    <s v="First Class"/>
    <s v="EP-13915"/>
    <s v="Emily Phan"/>
    <x v="0"/>
    <x v="0"/>
    <s v="Jonesboro"/>
    <x v="36"/>
    <n v="72401"/>
    <x v="0"/>
    <s v="TEC-PH-10002564"/>
    <x v="2"/>
    <x v="7"/>
    <s v="OtterBox Defender Series Case - Samsung Galaxy S4"/>
    <x v="2830"/>
    <x v="0"/>
    <n v="0"/>
    <x v="5632"/>
  </r>
  <r>
    <n v="6979"/>
    <x v="3466"/>
    <x v="3"/>
    <x v="920"/>
    <d v="2014-11-30T00:00:00"/>
    <s v="Second Class"/>
    <s v="DL-13315"/>
    <s v="Delfina Latchford"/>
    <x v="0"/>
    <x v="0"/>
    <s v="Atlanta"/>
    <x v="32"/>
    <n v="30318"/>
    <x v="0"/>
    <s v="OFF-PA-10003724"/>
    <x v="1"/>
    <x v="10"/>
    <s v="Wirebound Message Book, 4 per Page"/>
    <x v="4738"/>
    <x v="6"/>
    <n v="0"/>
    <x v="5633"/>
  </r>
  <r>
    <n v="6980"/>
    <x v="3467"/>
    <x v="3"/>
    <x v="424"/>
    <d v="2014-01-20T00:00:00"/>
    <s v="Standard Class"/>
    <s v="SO-20335"/>
    <s v="Sean O'Donnell"/>
    <x v="0"/>
    <x v="0"/>
    <s v="Los Angeles"/>
    <x v="1"/>
    <n v="90036"/>
    <x v="1"/>
    <s v="OFF-PA-10000483"/>
    <x v="1"/>
    <x v="10"/>
    <s v="Xerox 19"/>
    <x v="901"/>
    <x v="2"/>
    <n v="0"/>
    <x v="934"/>
  </r>
  <r>
    <n v="6981"/>
    <x v="3468"/>
    <x v="2"/>
    <x v="845"/>
    <d v="2011-11-08T00:00:00"/>
    <s v="First Class"/>
    <s v="BP-11095"/>
    <s v="Bart Pistole"/>
    <x v="1"/>
    <x v="0"/>
    <s v="New York City"/>
    <x v="15"/>
    <n v="10024"/>
    <x v="3"/>
    <s v="OFF-FA-10000611"/>
    <x v="1"/>
    <x v="13"/>
    <s v="Binder Clips by OIC"/>
    <x v="4739"/>
    <x v="4"/>
    <n v="0"/>
    <x v="5634"/>
  </r>
  <r>
    <n v="6982"/>
    <x v="3468"/>
    <x v="2"/>
    <x v="845"/>
    <d v="2011-11-08T00:00:00"/>
    <s v="First Class"/>
    <s v="BP-11095"/>
    <s v="Bart Pistole"/>
    <x v="1"/>
    <x v="0"/>
    <s v="New York City"/>
    <x v="15"/>
    <n v="10024"/>
    <x v="3"/>
    <s v="OFF-PA-10000246"/>
    <x v="1"/>
    <x v="10"/>
    <s v="Riverleaf Stik-Withit Designer Note Cubes"/>
    <x v="4740"/>
    <x v="1"/>
    <n v="0"/>
    <x v="5635"/>
  </r>
  <r>
    <n v="6983"/>
    <x v="3469"/>
    <x v="0"/>
    <x v="142"/>
    <d v="2013-09-06T00:00:00"/>
    <s v="Standard Class"/>
    <s v="JA-15970"/>
    <s v="Joseph Airdo"/>
    <x v="0"/>
    <x v="0"/>
    <s v="Detroit"/>
    <x v="12"/>
    <n v="48227"/>
    <x v="2"/>
    <s v="OFF-BI-10004728"/>
    <x v="1"/>
    <x v="8"/>
    <s v="Wilson Jones Turn Tabs Binder Tool for Ring Binders"/>
    <x v="906"/>
    <x v="2"/>
    <n v="0"/>
    <x v="5624"/>
  </r>
  <r>
    <n v="6984"/>
    <x v="3469"/>
    <x v="0"/>
    <x v="142"/>
    <d v="2013-09-06T00:00:00"/>
    <s v="Standard Class"/>
    <s v="JA-15970"/>
    <s v="Joseph Airdo"/>
    <x v="0"/>
    <x v="0"/>
    <s v="Detroit"/>
    <x v="12"/>
    <n v="48227"/>
    <x v="2"/>
    <s v="TEC-PH-10002365"/>
    <x v="2"/>
    <x v="7"/>
    <s v="Belkin Grip Candy Sheer Case / Cover for iPhone 5 and 5S"/>
    <x v="4741"/>
    <x v="7"/>
    <n v="0"/>
    <x v="5636"/>
  </r>
  <r>
    <n v="6985"/>
    <x v="3469"/>
    <x v="0"/>
    <x v="142"/>
    <d v="2013-09-06T00:00:00"/>
    <s v="Standard Class"/>
    <s v="JA-15970"/>
    <s v="Joseph Airdo"/>
    <x v="0"/>
    <x v="0"/>
    <s v="Detroit"/>
    <x v="12"/>
    <n v="48227"/>
    <x v="2"/>
    <s v="OFF-AP-10002457"/>
    <x v="1"/>
    <x v="9"/>
    <s v="Eureka The Boss Plus 12-Amp Hard Box Upright Vacuum, Red"/>
    <x v="4742"/>
    <x v="4"/>
    <n v="0.1"/>
    <x v="5637"/>
  </r>
  <r>
    <n v="6986"/>
    <x v="3469"/>
    <x v="0"/>
    <x v="142"/>
    <d v="2013-09-06T00:00:00"/>
    <s v="Standard Class"/>
    <s v="JA-15970"/>
    <s v="Joseph Airdo"/>
    <x v="0"/>
    <x v="0"/>
    <s v="Detroit"/>
    <x v="12"/>
    <n v="48227"/>
    <x v="2"/>
    <s v="OFF-BI-10000320"/>
    <x v="1"/>
    <x v="8"/>
    <s v="GBC Plastic Binding Combs"/>
    <x v="3520"/>
    <x v="4"/>
    <n v="0"/>
    <x v="4009"/>
  </r>
  <r>
    <n v="6987"/>
    <x v="3469"/>
    <x v="0"/>
    <x v="142"/>
    <d v="2013-09-06T00:00:00"/>
    <s v="Standard Class"/>
    <s v="JA-15970"/>
    <s v="Joseph Airdo"/>
    <x v="0"/>
    <x v="0"/>
    <s v="Detroit"/>
    <x v="12"/>
    <n v="48227"/>
    <x v="2"/>
    <s v="OFF-AR-10004999"/>
    <x v="1"/>
    <x v="6"/>
    <s v="Newell 315"/>
    <x v="493"/>
    <x v="0"/>
    <n v="0"/>
    <x v="5638"/>
  </r>
  <r>
    <n v="6988"/>
    <x v="3469"/>
    <x v="0"/>
    <x v="142"/>
    <d v="2013-09-06T00:00:00"/>
    <s v="Standard Class"/>
    <s v="JA-15970"/>
    <s v="Joseph Airdo"/>
    <x v="0"/>
    <x v="0"/>
    <s v="Detroit"/>
    <x v="12"/>
    <n v="48227"/>
    <x v="2"/>
    <s v="OFF-BI-10001116"/>
    <x v="1"/>
    <x v="8"/>
    <s v="Wilson Jones 1&quot; Hanging DublLock Ring Binders"/>
    <x v="1603"/>
    <x v="2"/>
    <n v="0"/>
    <x v="4741"/>
  </r>
  <r>
    <n v="6989"/>
    <x v="3470"/>
    <x v="3"/>
    <x v="343"/>
    <d v="2014-11-17T00:00:00"/>
    <s v="Second Class"/>
    <s v="BB-11545"/>
    <s v="Brenda Bowman"/>
    <x v="1"/>
    <x v="0"/>
    <s v="Fort Lauderdale"/>
    <x v="2"/>
    <n v="33311"/>
    <x v="0"/>
    <s v="OFF-AP-10002651"/>
    <x v="1"/>
    <x v="9"/>
    <s v="Hoover Upright Vacuum With Dirt Cup"/>
    <x v="4127"/>
    <x v="2"/>
    <n v="0.2"/>
    <x v="5639"/>
  </r>
  <r>
    <n v="6990"/>
    <x v="3471"/>
    <x v="3"/>
    <x v="157"/>
    <d v="2014-12-14T00:00:00"/>
    <s v="First Class"/>
    <s v="DK-13375"/>
    <s v="Dennis Kane"/>
    <x v="0"/>
    <x v="0"/>
    <s v="Abilene"/>
    <x v="5"/>
    <n v="79605"/>
    <x v="2"/>
    <s v="OFF-AP-10001634"/>
    <x v="1"/>
    <x v="9"/>
    <s v="Hoover Commercial Lightweight Upright Vacuum"/>
    <x v="4743"/>
    <x v="0"/>
    <n v="0.8"/>
    <x v="5640"/>
  </r>
  <r>
    <n v="6991"/>
    <x v="3472"/>
    <x v="1"/>
    <x v="627"/>
    <d v="2012-11-13T00:00:00"/>
    <s v="Second Class"/>
    <s v="RH-19600"/>
    <s v="Rob Haberlin"/>
    <x v="0"/>
    <x v="0"/>
    <s v="Hampton"/>
    <x v="17"/>
    <n v="23666"/>
    <x v="0"/>
    <s v="OFF-AP-10003266"/>
    <x v="1"/>
    <x v="9"/>
    <s v="Holmes Replacement Filter for HEPA Air Cleaner, Large Room"/>
    <x v="4744"/>
    <x v="1"/>
    <n v="0"/>
    <x v="5641"/>
  </r>
  <r>
    <n v="6992"/>
    <x v="3472"/>
    <x v="1"/>
    <x v="627"/>
    <d v="2012-11-13T00:00:00"/>
    <s v="Second Class"/>
    <s v="RH-19600"/>
    <s v="Rob Haberlin"/>
    <x v="0"/>
    <x v="0"/>
    <s v="Hampton"/>
    <x v="17"/>
    <n v="23666"/>
    <x v="0"/>
    <s v="TEC-PH-10002890"/>
    <x v="2"/>
    <x v="7"/>
    <s v="AT&amp;T 17929 Lendline Telephone"/>
    <x v="4745"/>
    <x v="2"/>
    <n v="0"/>
    <x v="5642"/>
  </r>
  <r>
    <n v="6993"/>
    <x v="3472"/>
    <x v="1"/>
    <x v="627"/>
    <d v="2012-11-13T00:00:00"/>
    <s v="Second Class"/>
    <s v="RH-19600"/>
    <s v="Rob Haberlin"/>
    <x v="0"/>
    <x v="0"/>
    <s v="Hampton"/>
    <x v="17"/>
    <n v="23666"/>
    <x v="0"/>
    <s v="FUR-FU-10000308"/>
    <x v="0"/>
    <x v="5"/>
    <s v="Deflect-o Glass Clear Studded Chair Mats"/>
    <x v="4702"/>
    <x v="1"/>
    <n v="0"/>
    <x v="5643"/>
  </r>
  <r>
    <n v="6994"/>
    <x v="3472"/>
    <x v="1"/>
    <x v="627"/>
    <d v="2012-11-13T00:00:00"/>
    <s v="Second Class"/>
    <s v="RH-19600"/>
    <s v="Rob Haberlin"/>
    <x v="0"/>
    <x v="0"/>
    <s v="Hampton"/>
    <x v="17"/>
    <n v="23666"/>
    <x v="0"/>
    <s v="OFF-AR-10000380"/>
    <x v="1"/>
    <x v="6"/>
    <s v="Hunt PowerHouse Electric Pencil Sharpener, Blue"/>
    <x v="4583"/>
    <x v="3"/>
    <n v="0"/>
    <x v="5419"/>
  </r>
  <r>
    <n v="6995"/>
    <x v="3472"/>
    <x v="1"/>
    <x v="627"/>
    <d v="2012-11-13T00:00:00"/>
    <s v="Second Class"/>
    <s v="RH-19600"/>
    <s v="Rob Haberlin"/>
    <x v="0"/>
    <x v="0"/>
    <s v="Hampton"/>
    <x v="17"/>
    <n v="23666"/>
    <x v="0"/>
    <s v="OFF-AR-10000122"/>
    <x v="1"/>
    <x v="6"/>
    <s v="Newell 314"/>
    <x v="4746"/>
    <x v="2"/>
    <n v="0"/>
    <x v="5644"/>
  </r>
  <r>
    <n v="6996"/>
    <x v="3473"/>
    <x v="1"/>
    <x v="902"/>
    <d v="2012-11-26T00:00:00"/>
    <s v="Standard Class"/>
    <s v="AG-10300"/>
    <s v="Aleksandra Gannaway"/>
    <x v="1"/>
    <x v="0"/>
    <s v="Las Vegas"/>
    <x v="33"/>
    <n v="89115"/>
    <x v="1"/>
    <s v="OFF-AP-10004868"/>
    <x v="1"/>
    <x v="9"/>
    <s v="Hoover Commercial Soft Guard Upright Vacuum And Disposable Filtration Bags"/>
    <x v="4747"/>
    <x v="4"/>
    <n v="0"/>
    <x v="5645"/>
  </r>
  <r>
    <n v="6997"/>
    <x v="3474"/>
    <x v="3"/>
    <x v="331"/>
    <d v="2014-12-26T00:00:00"/>
    <s v="Second Class"/>
    <s v="JB-15400"/>
    <s v="Jennifer Braxton"/>
    <x v="1"/>
    <x v="0"/>
    <s v="Rockford"/>
    <x v="10"/>
    <n v="61107"/>
    <x v="2"/>
    <s v="OFF-BI-10004002"/>
    <x v="1"/>
    <x v="8"/>
    <s v="Wilson Jones International Size A4 Ring Binders"/>
    <x v="4748"/>
    <x v="4"/>
    <n v="0.8"/>
    <x v="5646"/>
  </r>
  <r>
    <n v="6998"/>
    <x v="3474"/>
    <x v="3"/>
    <x v="331"/>
    <d v="2014-12-26T00:00:00"/>
    <s v="Second Class"/>
    <s v="JB-15400"/>
    <s v="Jennifer Braxton"/>
    <x v="1"/>
    <x v="0"/>
    <s v="Rockford"/>
    <x v="10"/>
    <n v="61107"/>
    <x v="2"/>
    <s v="OFF-PA-10004475"/>
    <x v="1"/>
    <x v="10"/>
    <s v="Xerox 1940"/>
    <x v="4749"/>
    <x v="4"/>
    <n v="0.2"/>
    <x v="5647"/>
  </r>
  <r>
    <n v="6999"/>
    <x v="3475"/>
    <x v="0"/>
    <x v="1142"/>
    <d v="2013-09-23T00:00:00"/>
    <s v="Standard Class"/>
    <s v="BC-11125"/>
    <s v="Becky Castell"/>
    <x v="2"/>
    <x v="0"/>
    <s v="Laguna Niguel"/>
    <x v="1"/>
    <n v="92677"/>
    <x v="1"/>
    <s v="OFF-PA-10002195"/>
    <x v="1"/>
    <x v="10"/>
    <s v="Xerox 1966"/>
    <x v="91"/>
    <x v="0"/>
    <n v="0"/>
    <x v="2056"/>
  </r>
  <r>
    <n v="7000"/>
    <x v="3476"/>
    <x v="3"/>
    <x v="1143"/>
    <d v="2014-05-30T00:00:00"/>
    <s v="First Class"/>
    <s v="KC-16675"/>
    <s v="Kimberly Carter"/>
    <x v="1"/>
    <x v="0"/>
    <s v="Louisville"/>
    <x v="0"/>
    <n v="40214"/>
    <x v="0"/>
    <s v="OFF-AP-10002670"/>
    <x v="1"/>
    <x v="9"/>
    <s v="Belkin 8-Outlet Premiere SurgeMaster II Surge Protectors"/>
    <x v="4750"/>
    <x v="1"/>
    <n v="0"/>
    <x v="5648"/>
  </r>
  <r>
    <n v="7001"/>
    <x v="3476"/>
    <x v="3"/>
    <x v="1143"/>
    <d v="2014-05-30T00:00:00"/>
    <s v="First Class"/>
    <s v="KC-16675"/>
    <s v="Kimberly Carter"/>
    <x v="1"/>
    <x v="0"/>
    <s v="Louisville"/>
    <x v="0"/>
    <n v="40214"/>
    <x v="0"/>
    <s v="OFF-SU-10004498"/>
    <x v="1"/>
    <x v="14"/>
    <s v="Martin-Yale Premier Letter Opener"/>
    <x v="4751"/>
    <x v="0"/>
    <n v="0"/>
    <x v="5649"/>
  </r>
  <r>
    <n v="7002"/>
    <x v="3477"/>
    <x v="1"/>
    <x v="1110"/>
    <d v="2012-04-03T00:00:00"/>
    <s v="Standard Class"/>
    <s v="DR-12940"/>
    <s v="Daniel Raglin"/>
    <x v="2"/>
    <x v="0"/>
    <s v="Normal"/>
    <x v="10"/>
    <n v="61761"/>
    <x v="2"/>
    <s v="FUR-CH-10003298"/>
    <x v="0"/>
    <x v="1"/>
    <s v="Office Star - Contemporary Task Swivel chair with Loop Arms, Charcoal"/>
    <x v="4752"/>
    <x v="4"/>
    <n v="0.3"/>
    <x v="5650"/>
  </r>
  <r>
    <n v="7003"/>
    <x v="3478"/>
    <x v="2"/>
    <x v="710"/>
    <d v="2011-08-21T00:00:00"/>
    <s v="Second Class"/>
    <s v="DW-13195"/>
    <s v="David Wiener"/>
    <x v="1"/>
    <x v="0"/>
    <s v="Los Angeles"/>
    <x v="1"/>
    <n v="90045"/>
    <x v="1"/>
    <s v="FUR-FU-10000723"/>
    <x v="0"/>
    <x v="5"/>
    <s v="Deflect-o EconoMat Studded, No Bevel Mat for Low Pile Carpeting"/>
    <x v="4753"/>
    <x v="3"/>
    <n v="0"/>
    <x v="5651"/>
  </r>
  <r>
    <n v="7004"/>
    <x v="3478"/>
    <x v="2"/>
    <x v="710"/>
    <d v="2011-08-21T00:00:00"/>
    <s v="Second Class"/>
    <s v="DW-13195"/>
    <s v="David Wiener"/>
    <x v="1"/>
    <x v="0"/>
    <s v="Los Angeles"/>
    <x v="1"/>
    <n v="90045"/>
    <x v="1"/>
    <s v="OFF-BI-10000632"/>
    <x v="1"/>
    <x v="8"/>
    <s v="Satellite Sectional Post Binders"/>
    <x v="1971"/>
    <x v="0"/>
    <n v="0.2"/>
    <x v="2122"/>
  </r>
  <r>
    <n v="7005"/>
    <x v="3479"/>
    <x v="2"/>
    <x v="851"/>
    <d v="2011-12-28T00:00:00"/>
    <s v="Standard Class"/>
    <s v="ME-18010"/>
    <s v="Michelle Ellison"/>
    <x v="1"/>
    <x v="0"/>
    <s v="Port Arthur"/>
    <x v="5"/>
    <n v="77642"/>
    <x v="2"/>
    <s v="OFF-PA-10000223"/>
    <x v="1"/>
    <x v="10"/>
    <s v="Xerox 2000"/>
    <x v="1182"/>
    <x v="7"/>
    <n v="0.2"/>
    <x v="1673"/>
  </r>
  <r>
    <n v="7006"/>
    <x v="3480"/>
    <x v="1"/>
    <x v="549"/>
    <d v="2012-11-05T00:00:00"/>
    <s v="Standard Class"/>
    <s v="JF-15490"/>
    <s v="Jeremy Farry"/>
    <x v="0"/>
    <x v="0"/>
    <s v="New York City"/>
    <x v="15"/>
    <n v="10009"/>
    <x v="3"/>
    <s v="FUR-CH-10001545"/>
    <x v="0"/>
    <x v="1"/>
    <s v="Hon Comfortask Task/Swivel Chairs"/>
    <x v="4754"/>
    <x v="0"/>
    <n v="0.1"/>
    <x v="5652"/>
  </r>
  <r>
    <n v="7007"/>
    <x v="3481"/>
    <x v="2"/>
    <x v="534"/>
    <d v="2011-12-21T00:00:00"/>
    <s v="Standard Class"/>
    <s v="SP-20860"/>
    <s v="Sung Pak"/>
    <x v="1"/>
    <x v="0"/>
    <s v="Chicago"/>
    <x v="10"/>
    <n v="60623"/>
    <x v="2"/>
    <s v="FUR-FU-10001546"/>
    <x v="0"/>
    <x v="5"/>
    <s v="Dana Swing-Arm Lamps"/>
    <x v="1086"/>
    <x v="0"/>
    <n v="0.6"/>
    <x v="4462"/>
  </r>
  <r>
    <n v="7008"/>
    <x v="3482"/>
    <x v="1"/>
    <x v="291"/>
    <d v="2012-08-25T00:00:00"/>
    <s v="Standard Class"/>
    <s v="KN-16390"/>
    <s v="Katherine Nockton"/>
    <x v="1"/>
    <x v="0"/>
    <s v="Springfield"/>
    <x v="24"/>
    <n v="45503"/>
    <x v="3"/>
    <s v="OFF-BI-10001098"/>
    <x v="1"/>
    <x v="8"/>
    <s v="Acco D-Ring Binder w/DublLock"/>
    <x v="2253"/>
    <x v="0"/>
    <n v="0.7"/>
    <x v="2433"/>
  </r>
  <r>
    <n v="7009"/>
    <x v="3482"/>
    <x v="1"/>
    <x v="291"/>
    <d v="2012-08-25T00:00:00"/>
    <s v="Standard Class"/>
    <s v="KN-16390"/>
    <s v="Katherine Nockton"/>
    <x v="1"/>
    <x v="0"/>
    <s v="Springfield"/>
    <x v="24"/>
    <n v="45503"/>
    <x v="3"/>
    <s v="FUR-CH-10003379"/>
    <x v="0"/>
    <x v="1"/>
    <s v="Global Commerce Series High-Back Swivel/Tilt Chairs"/>
    <x v="4755"/>
    <x v="1"/>
    <n v="0.3"/>
    <x v="5653"/>
  </r>
  <r>
    <n v="7010"/>
    <x v="3482"/>
    <x v="1"/>
    <x v="291"/>
    <d v="2012-08-25T00:00:00"/>
    <s v="Standard Class"/>
    <s v="KN-16390"/>
    <s v="Katherine Nockton"/>
    <x v="1"/>
    <x v="0"/>
    <s v="Springfield"/>
    <x v="24"/>
    <n v="45503"/>
    <x v="3"/>
    <s v="FUR-FU-10000193"/>
    <x v="0"/>
    <x v="5"/>
    <s v="Tenex Chairmats For Use with Hard Floors"/>
    <x v="3346"/>
    <x v="7"/>
    <n v="0.2"/>
    <x v="5654"/>
  </r>
  <r>
    <n v="7011"/>
    <x v="3483"/>
    <x v="2"/>
    <x v="235"/>
    <d v="2011-05-27T00:00:00"/>
    <s v="Standard Class"/>
    <s v="GT-14710"/>
    <s v="Greg Tran"/>
    <x v="0"/>
    <x v="0"/>
    <s v="New York City"/>
    <x v="15"/>
    <n v="10035"/>
    <x v="3"/>
    <s v="OFF-BI-10000829"/>
    <x v="1"/>
    <x v="8"/>
    <s v="Avery Non-Stick Binders"/>
    <x v="2119"/>
    <x v="2"/>
    <n v="0.2"/>
    <x v="5655"/>
  </r>
  <r>
    <n v="7012"/>
    <x v="3483"/>
    <x v="2"/>
    <x v="235"/>
    <d v="2011-05-27T00:00:00"/>
    <s v="Standard Class"/>
    <s v="GT-14710"/>
    <s v="Greg Tran"/>
    <x v="0"/>
    <x v="0"/>
    <s v="New York City"/>
    <x v="15"/>
    <n v="10035"/>
    <x v="3"/>
    <s v="OFF-SU-10003002"/>
    <x v="1"/>
    <x v="14"/>
    <s v="Letter Slitter"/>
    <x v="1325"/>
    <x v="0"/>
    <n v="0"/>
    <x v="3264"/>
  </r>
  <r>
    <n v="7013"/>
    <x v="3483"/>
    <x v="2"/>
    <x v="235"/>
    <d v="2011-05-27T00:00:00"/>
    <s v="Standard Class"/>
    <s v="GT-14710"/>
    <s v="Greg Tran"/>
    <x v="0"/>
    <x v="0"/>
    <s v="New York City"/>
    <x v="15"/>
    <n v="10035"/>
    <x v="3"/>
    <s v="OFF-AP-10002118"/>
    <x v="1"/>
    <x v="9"/>
    <s v="1.7 Cubic Foot Compact &quot;Cube&quot; Office Refrigerators"/>
    <x v="79"/>
    <x v="7"/>
    <n v="0"/>
    <x v="79"/>
  </r>
  <r>
    <n v="7014"/>
    <x v="3484"/>
    <x v="3"/>
    <x v="34"/>
    <d v="2014-12-12T00:00:00"/>
    <s v="Second Class"/>
    <s v="DB-12910"/>
    <s v="Daniel Byrd"/>
    <x v="2"/>
    <x v="0"/>
    <s v="Salinas"/>
    <x v="1"/>
    <n v="93905"/>
    <x v="1"/>
    <s v="FUR-BO-10001519"/>
    <x v="0"/>
    <x v="0"/>
    <s v="O'Sullivan 3-Shelf Heavy-Duty Bookcases"/>
    <x v="4756"/>
    <x v="1"/>
    <n v="0.15"/>
    <x v="5656"/>
  </r>
  <r>
    <n v="7015"/>
    <x v="3485"/>
    <x v="2"/>
    <x v="518"/>
    <d v="2011-03-13T00:00:00"/>
    <s v="Second Class"/>
    <s v="FM-14215"/>
    <s v="Filia McAdams"/>
    <x v="1"/>
    <x v="0"/>
    <s v="Richmond"/>
    <x v="0"/>
    <n v="40475"/>
    <x v="0"/>
    <s v="OFF-AP-10002578"/>
    <x v="1"/>
    <x v="9"/>
    <s v="Fellowes Premier Superior Surge Suppressor, 10-Outlet, With Phone and Remote"/>
    <x v="4757"/>
    <x v="1"/>
    <n v="0"/>
    <x v="5657"/>
  </r>
  <r>
    <n v="7016"/>
    <x v="3485"/>
    <x v="2"/>
    <x v="518"/>
    <d v="2011-03-13T00:00:00"/>
    <s v="Second Class"/>
    <s v="FM-14215"/>
    <s v="Filia McAdams"/>
    <x v="1"/>
    <x v="0"/>
    <s v="Richmond"/>
    <x v="0"/>
    <n v="40475"/>
    <x v="0"/>
    <s v="TEC-AC-10000710"/>
    <x v="2"/>
    <x v="11"/>
    <s v="Maxell DVD-RAM Discs"/>
    <x v="93"/>
    <x v="0"/>
    <n v="0"/>
    <x v="5658"/>
  </r>
  <r>
    <n v="7017"/>
    <x v="3485"/>
    <x v="2"/>
    <x v="518"/>
    <d v="2011-03-13T00:00:00"/>
    <s v="Second Class"/>
    <s v="FM-14215"/>
    <s v="Filia McAdams"/>
    <x v="1"/>
    <x v="0"/>
    <s v="Richmond"/>
    <x v="0"/>
    <n v="40475"/>
    <x v="0"/>
    <s v="TEC-PH-10000984"/>
    <x v="2"/>
    <x v="7"/>
    <s v="Panasonic KX-TG9471B"/>
    <x v="2173"/>
    <x v="1"/>
    <n v="0"/>
    <x v="5659"/>
  </r>
  <r>
    <n v="7018"/>
    <x v="3485"/>
    <x v="2"/>
    <x v="518"/>
    <d v="2011-03-13T00:00:00"/>
    <s v="Second Class"/>
    <s v="FM-14215"/>
    <s v="Filia McAdams"/>
    <x v="1"/>
    <x v="0"/>
    <s v="Richmond"/>
    <x v="0"/>
    <n v="40475"/>
    <x v="0"/>
    <s v="OFF-PA-10000213"/>
    <x v="1"/>
    <x v="10"/>
    <s v="Xerox 198"/>
    <x v="1830"/>
    <x v="1"/>
    <n v="0"/>
    <x v="1961"/>
  </r>
  <r>
    <n v="7019"/>
    <x v="3486"/>
    <x v="0"/>
    <x v="661"/>
    <d v="2013-06-28T00:00:00"/>
    <s v="Second Class"/>
    <s v="SM-20005"/>
    <s v="Sally Matthias"/>
    <x v="0"/>
    <x v="0"/>
    <s v="New York City"/>
    <x v="15"/>
    <n v="10035"/>
    <x v="3"/>
    <s v="OFF-LA-10003720"/>
    <x v="1"/>
    <x v="2"/>
    <s v="Avery 487"/>
    <x v="4395"/>
    <x v="3"/>
    <n v="0"/>
    <x v="5660"/>
  </r>
  <r>
    <n v="7020"/>
    <x v="3487"/>
    <x v="2"/>
    <x v="709"/>
    <d v="2011-08-27T00:00:00"/>
    <s v="Standard Class"/>
    <s v="AP-10915"/>
    <s v="Arthur Prichep"/>
    <x v="0"/>
    <x v="0"/>
    <s v="Denver"/>
    <x v="22"/>
    <n v="80219"/>
    <x v="1"/>
    <s v="OFF-PA-10001837"/>
    <x v="1"/>
    <x v="10"/>
    <s v="Xerox 1976"/>
    <x v="12"/>
    <x v="1"/>
    <n v="0.2"/>
    <x v="12"/>
  </r>
  <r>
    <n v="7021"/>
    <x v="3487"/>
    <x v="2"/>
    <x v="709"/>
    <d v="2011-08-27T00:00:00"/>
    <s v="Standard Class"/>
    <s v="AP-10915"/>
    <s v="Arthur Prichep"/>
    <x v="0"/>
    <x v="0"/>
    <s v="Denver"/>
    <x v="22"/>
    <n v="80219"/>
    <x v="1"/>
    <s v="OFF-SU-10004661"/>
    <x v="1"/>
    <x v="14"/>
    <s v="Acme Titanium Bonded Scissors"/>
    <x v="4758"/>
    <x v="7"/>
    <n v="0.2"/>
    <x v="5661"/>
  </r>
  <r>
    <n v="7022"/>
    <x v="3487"/>
    <x v="2"/>
    <x v="709"/>
    <d v="2011-08-27T00:00:00"/>
    <s v="Standard Class"/>
    <s v="AP-10915"/>
    <s v="Arthur Prichep"/>
    <x v="0"/>
    <x v="0"/>
    <s v="Denver"/>
    <x v="22"/>
    <n v="80219"/>
    <x v="1"/>
    <s v="FUR-FU-10003274"/>
    <x v="0"/>
    <x v="5"/>
    <s v="Regeneration Desk Collection"/>
    <x v="1728"/>
    <x v="1"/>
    <n v="0.2"/>
    <x v="5662"/>
  </r>
  <r>
    <n v="7023"/>
    <x v="3487"/>
    <x v="2"/>
    <x v="709"/>
    <d v="2011-08-27T00:00:00"/>
    <s v="Standard Class"/>
    <s v="AP-10915"/>
    <s v="Arthur Prichep"/>
    <x v="0"/>
    <x v="0"/>
    <s v="Denver"/>
    <x v="22"/>
    <n v="80219"/>
    <x v="1"/>
    <s v="TEC-PH-10000149"/>
    <x v="2"/>
    <x v="7"/>
    <s v="Cisco SPA525G2 IP Phone - Wireless"/>
    <x v="4759"/>
    <x v="6"/>
    <n v="0.2"/>
    <x v="5663"/>
  </r>
  <r>
    <n v="7024"/>
    <x v="3487"/>
    <x v="2"/>
    <x v="709"/>
    <d v="2011-08-27T00:00:00"/>
    <s v="Standard Class"/>
    <s v="AP-10915"/>
    <s v="Arthur Prichep"/>
    <x v="0"/>
    <x v="0"/>
    <s v="Denver"/>
    <x v="22"/>
    <n v="80219"/>
    <x v="1"/>
    <s v="OFF-PA-10000019"/>
    <x v="1"/>
    <x v="10"/>
    <s v="Xerox 1931"/>
    <x v="277"/>
    <x v="5"/>
    <n v="0.2"/>
    <x v="282"/>
  </r>
  <r>
    <n v="7025"/>
    <x v="3487"/>
    <x v="2"/>
    <x v="709"/>
    <d v="2011-08-27T00:00:00"/>
    <s v="Standard Class"/>
    <s v="AP-10915"/>
    <s v="Arthur Prichep"/>
    <x v="0"/>
    <x v="0"/>
    <s v="Denver"/>
    <x v="22"/>
    <n v="80219"/>
    <x v="1"/>
    <s v="OFF-PA-10001125"/>
    <x v="1"/>
    <x v="10"/>
    <s v="Xerox 1988"/>
    <x v="1334"/>
    <x v="6"/>
    <n v="0.2"/>
    <x v="1392"/>
  </r>
  <r>
    <n v="7026"/>
    <x v="3488"/>
    <x v="3"/>
    <x v="695"/>
    <d v="2014-02-13T00:00:00"/>
    <s v="Standard Class"/>
    <s v="SP-20545"/>
    <s v="Sibella Parks"/>
    <x v="1"/>
    <x v="0"/>
    <s v="New York City"/>
    <x v="15"/>
    <n v="10024"/>
    <x v="3"/>
    <s v="TEC-PH-10002538"/>
    <x v="2"/>
    <x v="7"/>
    <s v="Grandstream GXP1160 VoIP phone"/>
    <x v="4760"/>
    <x v="5"/>
    <n v="0"/>
    <x v="5664"/>
  </r>
  <r>
    <n v="7027"/>
    <x v="3488"/>
    <x v="3"/>
    <x v="695"/>
    <d v="2014-02-13T00:00:00"/>
    <s v="Standard Class"/>
    <s v="SP-20545"/>
    <s v="Sibella Parks"/>
    <x v="1"/>
    <x v="0"/>
    <s v="New York City"/>
    <x v="15"/>
    <n v="10024"/>
    <x v="3"/>
    <s v="OFF-BI-10000279"/>
    <x v="1"/>
    <x v="8"/>
    <s v="Acco Recycled 2&quot; Capacity Laser Printer Hanging Data Binders"/>
    <x v="4761"/>
    <x v="4"/>
    <n v="0.2"/>
    <x v="5665"/>
  </r>
  <r>
    <n v="7028"/>
    <x v="3489"/>
    <x v="3"/>
    <x v="926"/>
    <d v="2014-02-06T00:00:00"/>
    <s v="Standard Class"/>
    <s v="RD-19585"/>
    <s v="Rob Dowd"/>
    <x v="0"/>
    <x v="0"/>
    <s v="New York City"/>
    <x v="15"/>
    <n v="10011"/>
    <x v="3"/>
    <s v="OFF-LA-10001045"/>
    <x v="1"/>
    <x v="2"/>
    <s v="Permanent Self-Adhesive File Folder Labels for Typewriters by Universal"/>
    <x v="3691"/>
    <x v="0"/>
    <n v="0"/>
    <x v="4222"/>
  </r>
  <r>
    <n v="7029"/>
    <x v="3490"/>
    <x v="0"/>
    <x v="887"/>
    <d v="2013-12-24T00:00:00"/>
    <s v="Second Class"/>
    <s v="MC-17575"/>
    <s v="Matt Collins"/>
    <x v="0"/>
    <x v="0"/>
    <s v="Fremont"/>
    <x v="8"/>
    <n v="68025"/>
    <x v="2"/>
    <s v="OFF-PA-10003673"/>
    <x v="1"/>
    <x v="10"/>
    <s v="Strathmore Photo Mount Cards"/>
    <x v="1284"/>
    <x v="2"/>
    <n v="0"/>
    <x v="1335"/>
  </r>
  <r>
    <n v="7030"/>
    <x v="3491"/>
    <x v="0"/>
    <x v="583"/>
    <d v="2013-11-17T00:00:00"/>
    <s v="Standard Class"/>
    <s v="EB-13750"/>
    <s v="Edward Becker"/>
    <x v="1"/>
    <x v="0"/>
    <s v="New York City"/>
    <x v="15"/>
    <n v="10011"/>
    <x v="3"/>
    <s v="OFF-ST-10002562"/>
    <x v="1"/>
    <x v="4"/>
    <s v="Staples"/>
    <x v="4681"/>
    <x v="1"/>
    <n v="0"/>
    <x v="5666"/>
  </r>
  <r>
    <n v="7031"/>
    <x v="3491"/>
    <x v="0"/>
    <x v="583"/>
    <d v="2013-11-17T00:00:00"/>
    <s v="Standard Class"/>
    <s v="EB-13750"/>
    <s v="Edward Becker"/>
    <x v="1"/>
    <x v="0"/>
    <s v="New York City"/>
    <x v="15"/>
    <n v="10011"/>
    <x v="3"/>
    <s v="TEC-AC-10002305"/>
    <x v="2"/>
    <x v="11"/>
    <s v="KeyTronic E03601U1 - Keyboard - Beige"/>
    <x v="3978"/>
    <x v="0"/>
    <n v="0"/>
    <x v="4592"/>
  </r>
  <r>
    <n v="7032"/>
    <x v="3491"/>
    <x v="0"/>
    <x v="583"/>
    <d v="2013-11-17T00:00:00"/>
    <s v="Standard Class"/>
    <s v="EB-13750"/>
    <s v="Edward Becker"/>
    <x v="1"/>
    <x v="0"/>
    <s v="New York City"/>
    <x v="15"/>
    <n v="10011"/>
    <x v="3"/>
    <s v="OFF-AR-10003373"/>
    <x v="1"/>
    <x v="6"/>
    <s v="Boston School Pro Electric Pencil Sharpener, 1670"/>
    <x v="1663"/>
    <x v="1"/>
    <n v="0"/>
    <x v="5667"/>
  </r>
  <r>
    <n v="7033"/>
    <x v="3491"/>
    <x v="0"/>
    <x v="583"/>
    <d v="2013-11-17T00:00:00"/>
    <s v="Standard Class"/>
    <s v="EB-13750"/>
    <s v="Edward Becker"/>
    <x v="1"/>
    <x v="0"/>
    <s v="New York City"/>
    <x v="15"/>
    <n v="10011"/>
    <x v="3"/>
    <s v="FUR-CH-10003774"/>
    <x v="0"/>
    <x v="1"/>
    <s v="Global Wood Trimmed Manager's Task Chair, Khaki"/>
    <x v="4762"/>
    <x v="1"/>
    <n v="0.1"/>
    <x v="5668"/>
  </r>
  <r>
    <n v="7034"/>
    <x v="3491"/>
    <x v="0"/>
    <x v="583"/>
    <d v="2013-11-17T00:00:00"/>
    <s v="Standard Class"/>
    <s v="EB-13750"/>
    <s v="Edward Becker"/>
    <x v="1"/>
    <x v="0"/>
    <s v="New York City"/>
    <x v="15"/>
    <n v="10011"/>
    <x v="3"/>
    <s v="OFF-BI-10001510"/>
    <x v="1"/>
    <x v="8"/>
    <s v="Deluxe Heavy-Duty Vinyl Round Ring Binder"/>
    <x v="4763"/>
    <x v="1"/>
    <n v="0.2"/>
    <x v="5669"/>
  </r>
  <r>
    <n v="7035"/>
    <x v="3491"/>
    <x v="0"/>
    <x v="583"/>
    <d v="2013-11-17T00:00:00"/>
    <s v="Standard Class"/>
    <s v="EB-13750"/>
    <s v="Edward Becker"/>
    <x v="1"/>
    <x v="0"/>
    <s v="New York City"/>
    <x v="15"/>
    <n v="10011"/>
    <x v="3"/>
    <s v="OFF-BI-10004236"/>
    <x v="1"/>
    <x v="8"/>
    <s v="XtraLife ClearVue Slant-D Ring Binder, White, 3&quot;"/>
    <x v="4596"/>
    <x v="1"/>
    <n v="0.2"/>
    <x v="5438"/>
  </r>
  <r>
    <n v="7036"/>
    <x v="3492"/>
    <x v="3"/>
    <x v="45"/>
    <d v="2014-11-14T00:00:00"/>
    <s v="Standard Class"/>
    <s v="JE-15610"/>
    <s v="Jim Epp"/>
    <x v="1"/>
    <x v="0"/>
    <s v="San Diego"/>
    <x v="1"/>
    <n v="92105"/>
    <x v="1"/>
    <s v="FUR-CH-10004675"/>
    <x v="0"/>
    <x v="1"/>
    <s v="Lifetime Advantage Folding Chairs, 4/Carton"/>
    <x v="4764"/>
    <x v="1"/>
    <n v="0.2"/>
    <x v="5670"/>
  </r>
  <r>
    <n v="7037"/>
    <x v="3493"/>
    <x v="2"/>
    <x v="1073"/>
    <d v="2011-05-04T00:00:00"/>
    <s v="Second Class"/>
    <s v="CS-11860"/>
    <s v="Cari Schnelling"/>
    <x v="0"/>
    <x v="0"/>
    <s v="Lakeland"/>
    <x v="2"/>
    <n v="33801"/>
    <x v="0"/>
    <s v="TEC-CO-10004202"/>
    <x v="2"/>
    <x v="16"/>
    <s v="Brother DCP1000 Digital 3 in 1 Multifunction Machine"/>
    <x v="2006"/>
    <x v="0"/>
    <n v="0.2"/>
    <x v="3911"/>
  </r>
  <r>
    <n v="7038"/>
    <x v="3494"/>
    <x v="3"/>
    <x v="585"/>
    <d v="2014-09-28T00:00:00"/>
    <s v="Standard Class"/>
    <s v="PB-19105"/>
    <s v="Peter Bühler"/>
    <x v="0"/>
    <x v="0"/>
    <s v="Smyrna"/>
    <x v="32"/>
    <n v="30080"/>
    <x v="0"/>
    <s v="OFF-PA-10004255"/>
    <x v="1"/>
    <x v="10"/>
    <s v="Xerox 219"/>
    <x v="91"/>
    <x v="0"/>
    <n v="0"/>
    <x v="91"/>
  </r>
  <r>
    <n v="7039"/>
    <x v="3494"/>
    <x v="3"/>
    <x v="585"/>
    <d v="2014-09-28T00:00:00"/>
    <s v="Standard Class"/>
    <s v="PB-19105"/>
    <s v="Peter Bühler"/>
    <x v="0"/>
    <x v="0"/>
    <s v="Smyrna"/>
    <x v="32"/>
    <n v="30080"/>
    <x v="0"/>
    <s v="OFF-AR-10003896"/>
    <x v="1"/>
    <x v="6"/>
    <s v="Stride Job 150 Highlighters, Chisel Tip, Assorted Colors"/>
    <x v="1465"/>
    <x v="1"/>
    <n v="0"/>
    <x v="5671"/>
  </r>
  <r>
    <n v="7040"/>
    <x v="3495"/>
    <x v="3"/>
    <x v="94"/>
    <d v="2014-12-24T00:00:00"/>
    <s v="Standard Class"/>
    <s v="AT-10735"/>
    <s v="Annie Thurman"/>
    <x v="0"/>
    <x v="0"/>
    <s v="New York City"/>
    <x v="15"/>
    <n v="10009"/>
    <x v="3"/>
    <s v="OFF-ST-10002276"/>
    <x v="1"/>
    <x v="4"/>
    <s v="Safco Steel Mobile File Cart"/>
    <x v="240"/>
    <x v="0"/>
    <n v="0"/>
    <x v="242"/>
  </r>
  <r>
    <n v="7041"/>
    <x v="3495"/>
    <x v="3"/>
    <x v="94"/>
    <d v="2014-12-24T00:00:00"/>
    <s v="Standard Class"/>
    <s v="AT-10735"/>
    <s v="Annie Thurman"/>
    <x v="0"/>
    <x v="0"/>
    <s v="New York City"/>
    <x v="15"/>
    <n v="10009"/>
    <x v="3"/>
    <s v="OFF-BI-10001617"/>
    <x v="1"/>
    <x v="8"/>
    <s v="GBC Wire Binding Combs"/>
    <x v="176"/>
    <x v="1"/>
    <n v="0.2"/>
    <x v="3029"/>
  </r>
  <r>
    <n v="7042"/>
    <x v="3495"/>
    <x v="3"/>
    <x v="94"/>
    <d v="2014-12-24T00:00:00"/>
    <s v="Standard Class"/>
    <s v="AT-10735"/>
    <s v="Annie Thurman"/>
    <x v="0"/>
    <x v="0"/>
    <s v="New York City"/>
    <x v="15"/>
    <n v="10009"/>
    <x v="3"/>
    <s v="FUR-FU-10000308"/>
    <x v="0"/>
    <x v="5"/>
    <s v="Deflect-o Glass Clear Studded Chair Mats"/>
    <x v="2259"/>
    <x v="0"/>
    <n v="0"/>
    <x v="2525"/>
  </r>
  <r>
    <n v="7043"/>
    <x v="3496"/>
    <x v="3"/>
    <x v="930"/>
    <d v="2014-07-24T00:00:00"/>
    <s v="Standard Class"/>
    <s v="SV-20365"/>
    <s v="Seth Vernon"/>
    <x v="0"/>
    <x v="0"/>
    <s v="Philadelphia"/>
    <x v="9"/>
    <n v="19134"/>
    <x v="3"/>
    <s v="TEC-CO-10001943"/>
    <x v="2"/>
    <x v="16"/>
    <s v="Canon PC-428 Personal Copier"/>
    <x v="2798"/>
    <x v="2"/>
    <n v="0.4"/>
    <x v="5672"/>
  </r>
  <r>
    <n v="7044"/>
    <x v="3496"/>
    <x v="3"/>
    <x v="930"/>
    <d v="2014-07-24T00:00:00"/>
    <s v="Standard Class"/>
    <s v="SV-20365"/>
    <s v="Seth Vernon"/>
    <x v="0"/>
    <x v="0"/>
    <s v="Philadelphia"/>
    <x v="9"/>
    <n v="19134"/>
    <x v="3"/>
    <s v="FUR-CH-10002647"/>
    <x v="0"/>
    <x v="1"/>
    <s v="Situations Contoured Folding Chairs, 4/Set"/>
    <x v="4765"/>
    <x v="4"/>
    <n v="0.3"/>
    <x v="5673"/>
  </r>
  <r>
    <n v="7045"/>
    <x v="3496"/>
    <x v="3"/>
    <x v="930"/>
    <d v="2014-07-24T00:00:00"/>
    <s v="Standard Class"/>
    <s v="SV-20365"/>
    <s v="Seth Vernon"/>
    <x v="0"/>
    <x v="0"/>
    <s v="Philadelphia"/>
    <x v="9"/>
    <n v="19134"/>
    <x v="3"/>
    <s v="OFF-SU-10004768"/>
    <x v="1"/>
    <x v="14"/>
    <s v="Acme Kleencut Forged Steel Scissors"/>
    <x v="1997"/>
    <x v="0"/>
    <n v="0.2"/>
    <x v="2149"/>
  </r>
  <r>
    <n v="7046"/>
    <x v="3497"/>
    <x v="0"/>
    <x v="54"/>
    <d v="2013-11-10T00:00:00"/>
    <s v="Standard Class"/>
    <s v="PJ-18835"/>
    <s v="Patrick Jones"/>
    <x v="1"/>
    <x v="0"/>
    <s v="Dallas"/>
    <x v="5"/>
    <n v="75217"/>
    <x v="2"/>
    <s v="OFF-PA-10002160"/>
    <x v="1"/>
    <x v="10"/>
    <s v="Xerox 1978"/>
    <x v="4766"/>
    <x v="0"/>
    <n v="0.2"/>
    <x v="5674"/>
  </r>
  <r>
    <n v="7047"/>
    <x v="3498"/>
    <x v="2"/>
    <x v="918"/>
    <d v="2011-04-12T00:00:00"/>
    <s v="Standard Class"/>
    <s v="NM-18445"/>
    <s v="Nathan Mautz"/>
    <x v="2"/>
    <x v="0"/>
    <s v="Concord"/>
    <x v="1"/>
    <n v="94521"/>
    <x v="1"/>
    <s v="FUR-TA-10003748"/>
    <x v="0"/>
    <x v="3"/>
    <s v="Bevis 36 x 72 Conference Tables"/>
    <x v="4767"/>
    <x v="7"/>
    <n v="0.2"/>
    <x v="5675"/>
  </r>
  <r>
    <n v="7048"/>
    <x v="3498"/>
    <x v="2"/>
    <x v="918"/>
    <d v="2011-04-12T00:00:00"/>
    <s v="Standard Class"/>
    <s v="NM-18445"/>
    <s v="Nathan Mautz"/>
    <x v="2"/>
    <x v="0"/>
    <s v="Concord"/>
    <x v="1"/>
    <n v="94521"/>
    <x v="1"/>
    <s v="TEC-AC-10001908"/>
    <x v="2"/>
    <x v="11"/>
    <s v="Logitech Wireless Headset h800"/>
    <x v="4768"/>
    <x v="4"/>
    <n v="0"/>
    <x v="5676"/>
  </r>
  <r>
    <n v="7049"/>
    <x v="3499"/>
    <x v="0"/>
    <x v="1041"/>
    <d v="2013-08-17T00:00:00"/>
    <s v="First Class"/>
    <s v="TR-21325"/>
    <s v="Toby Ritter"/>
    <x v="0"/>
    <x v="0"/>
    <s v="Nashville"/>
    <x v="18"/>
    <n v="37211"/>
    <x v="0"/>
    <s v="OFF-PA-10000552"/>
    <x v="1"/>
    <x v="10"/>
    <s v="Xerox 200"/>
    <x v="12"/>
    <x v="1"/>
    <n v="0.2"/>
    <x v="12"/>
  </r>
  <r>
    <n v="7050"/>
    <x v="3500"/>
    <x v="2"/>
    <x v="794"/>
    <d v="2011-09-30T00:00:00"/>
    <s v="Standard Class"/>
    <s v="BF-11005"/>
    <s v="Barry Franz"/>
    <x v="2"/>
    <x v="0"/>
    <s v="Aurora"/>
    <x v="22"/>
    <n v="80013"/>
    <x v="1"/>
    <s v="OFF-AR-10003179"/>
    <x v="1"/>
    <x v="6"/>
    <s v="Dixon Ticonderoga Core-Lock Colored Pencils"/>
    <x v="4769"/>
    <x v="0"/>
    <n v="0.2"/>
    <x v="5677"/>
  </r>
  <r>
    <n v="7051"/>
    <x v="3501"/>
    <x v="0"/>
    <x v="25"/>
    <d v="2013-12-12T00:00:00"/>
    <s v="Same Day"/>
    <s v="WB-21850"/>
    <s v="William Brown"/>
    <x v="0"/>
    <x v="0"/>
    <s v="Anaheim"/>
    <x v="1"/>
    <n v="92804"/>
    <x v="1"/>
    <s v="OFF-BI-10004593"/>
    <x v="1"/>
    <x v="8"/>
    <s v="Ibico Laser Imprintable Binding System Covers"/>
    <x v="4770"/>
    <x v="2"/>
    <n v="0.2"/>
    <x v="5678"/>
  </r>
  <r>
    <n v="7052"/>
    <x v="3501"/>
    <x v="0"/>
    <x v="25"/>
    <d v="2013-12-12T00:00:00"/>
    <s v="Same Day"/>
    <s v="WB-21850"/>
    <s v="William Brown"/>
    <x v="0"/>
    <x v="0"/>
    <s v="Anaheim"/>
    <x v="1"/>
    <n v="92804"/>
    <x v="1"/>
    <s v="OFF-AR-10000914"/>
    <x v="1"/>
    <x v="6"/>
    <s v="Boston 16765 Mini Stand Up Battery Pencil Sharpener"/>
    <x v="4607"/>
    <x v="0"/>
    <n v="0"/>
    <x v="5454"/>
  </r>
  <r>
    <n v="7053"/>
    <x v="3501"/>
    <x v="0"/>
    <x v="25"/>
    <d v="2013-12-12T00:00:00"/>
    <s v="Same Day"/>
    <s v="WB-21850"/>
    <s v="William Brown"/>
    <x v="0"/>
    <x v="0"/>
    <s v="Anaheim"/>
    <x v="1"/>
    <n v="92804"/>
    <x v="1"/>
    <s v="OFF-PA-10000241"/>
    <x v="1"/>
    <x v="10"/>
    <s v="IBM Multi-Purpose Copy Paper, 8 1/2 x 11&quot;, Case"/>
    <x v="4771"/>
    <x v="7"/>
    <n v="0"/>
    <x v="5679"/>
  </r>
  <r>
    <n v="7054"/>
    <x v="3501"/>
    <x v="0"/>
    <x v="25"/>
    <d v="2013-12-12T00:00:00"/>
    <s v="Same Day"/>
    <s v="WB-21850"/>
    <s v="William Brown"/>
    <x v="0"/>
    <x v="0"/>
    <s v="Anaheim"/>
    <x v="1"/>
    <n v="92804"/>
    <x v="1"/>
    <s v="TEC-AC-10000057"/>
    <x v="2"/>
    <x v="11"/>
    <s v="Microsoft Natural Ergonomic Keyboard 4000"/>
    <x v="668"/>
    <x v="4"/>
    <n v="0"/>
    <x v="5680"/>
  </r>
  <r>
    <n v="7055"/>
    <x v="3501"/>
    <x v="0"/>
    <x v="25"/>
    <d v="2013-12-12T00:00:00"/>
    <s v="Same Day"/>
    <s v="WB-21850"/>
    <s v="William Brown"/>
    <x v="0"/>
    <x v="0"/>
    <s v="Anaheim"/>
    <x v="1"/>
    <n v="92804"/>
    <x v="1"/>
    <s v="FUR-CH-10003774"/>
    <x v="0"/>
    <x v="1"/>
    <s v="Global Wood Trimmed Manager's Task Chair, Khaki"/>
    <x v="4158"/>
    <x v="2"/>
    <n v="0.2"/>
    <x v="5681"/>
  </r>
  <r>
    <n v="7056"/>
    <x v="3501"/>
    <x v="0"/>
    <x v="25"/>
    <d v="2013-12-12T00:00:00"/>
    <s v="Same Day"/>
    <s v="WB-21850"/>
    <s v="William Brown"/>
    <x v="0"/>
    <x v="0"/>
    <s v="Anaheim"/>
    <x v="1"/>
    <n v="92804"/>
    <x v="1"/>
    <s v="OFF-BI-10002824"/>
    <x v="1"/>
    <x v="8"/>
    <s v="Recycled Easel Ring Binders"/>
    <x v="2045"/>
    <x v="1"/>
    <n v="0.2"/>
    <x v="5682"/>
  </r>
  <r>
    <n v="7057"/>
    <x v="3501"/>
    <x v="0"/>
    <x v="25"/>
    <d v="2013-12-12T00:00:00"/>
    <s v="Same Day"/>
    <s v="WB-21850"/>
    <s v="William Brown"/>
    <x v="0"/>
    <x v="0"/>
    <s v="Anaheim"/>
    <x v="1"/>
    <n v="92804"/>
    <x v="1"/>
    <s v="OFF-BI-10004001"/>
    <x v="1"/>
    <x v="8"/>
    <s v="GBC Recycled VeloBinder Covers"/>
    <x v="4772"/>
    <x v="6"/>
    <n v="0.2"/>
    <x v="5683"/>
  </r>
  <r>
    <n v="7058"/>
    <x v="3501"/>
    <x v="0"/>
    <x v="25"/>
    <d v="2013-12-12T00:00:00"/>
    <s v="Same Day"/>
    <s v="WB-21850"/>
    <s v="William Brown"/>
    <x v="0"/>
    <x v="0"/>
    <s v="Anaheim"/>
    <x v="1"/>
    <n v="92804"/>
    <x v="1"/>
    <s v="FUR-TA-10004619"/>
    <x v="0"/>
    <x v="3"/>
    <s v="Hon Non-Folding Utility Tables"/>
    <x v="4773"/>
    <x v="3"/>
    <n v="0.2"/>
    <x v="5684"/>
  </r>
  <r>
    <n v="7059"/>
    <x v="3501"/>
    <x v="0"/>
    <x v="25"/>
    <d v="2013-12-12T00:00:00"/>
    <s v="Same Day"/>
    <s v="WB-21850"/>
    <s v="William Brown"/>
    <x v="0"/>
    <x v="0"/>
    <s v="Anaheim"/>
    <x v="1"/>
    <n v="92804"/>
    <x v="1"/>
    <s v="OFF-ST-10000636"/>
    <x v="1"/>
    <x v="4"/>
    <s v="Rogers Profile Extra Capacity Storage Tub"/>
    <x v="4774"/>
    <x v="1"/>
    <n v="0"/>
    <x v="1965"/>
  </r>
  <r>
    <n v="7060"/>
    <x v="3501"/>
    <x v="0"/>
    <x v="25"/>
    <d v="2013-12-12T00:00:00"/>
    <s v="Same Day"/>
    <s v="WB-21850"/>
    <s v="William Brown"/>
    <x v="0"/>
    <x v="0"/>
    <s v="Anaheim"/>
    <x v="1"/>
    <n v="92804"/>
    <x v="1"/>
    <s v="OFF-AP-10001469"/>
    <x v="1"/>
    <x v="9"/>
    <s v="Fellowes 8 Outlet Superior Workstation Surge Protector"/>
    <x v="4775"/>
    <x v="0"/>
    <n v="0"/>
    <x v="5685"/>
  </r>
  <r>
    <n v="7061"/>
    <x v="3501"/>
    <x v="0"/>
    <x v="25"/>
    <d v="2013-12-12T00:00:00"/>
    <s v="Same Day"/>
    <s v="WB-21850"/>
    <s v="William Brown"/>
    <x v="0"/>
    <x v="0"/>
    <s v="Anaheim"/>
    <x v="1"/>
    <n v="92804"/>
    <x v="1"/>
    <s v="OFF-BI-10002897"/>
    <x v="1"/>
    <x v="8"/>
    <s v="Black Avery Memo-Size 3-Ring Binder, 5 1/2&quot; x 8 1/2&quot;"/>
    <x v="4776"/>
    <x v="0"/>
    <n v="0.2"/>
    <x v="5686"/>
  </r>
  <r>
    <n v="7062"/>
    <x v="3502"/>
    <x v="1"/>
    <x v="302"/>
    <d v="2012-02-05T00:00:00"/>
    <s v="Second Class"/>
    <s v="KH-16630"/>
    <s v="Ken Heidel"/>
    <x v="1"/>
    <x v="0"/>
    <s v="Pleasant Grove"/>
    <x v="7"/>
    <n v="84062"/>
    <x v="1"/>
    <s v="OFF-BI-10002432"/>
    <x v="1"/>
    <x v="8"/>
    <s v="Wilson Jones Standard D-Ring Binders"/>
    <x v="4777"/>
    <x v="1"/>
    <n v="0.2"/>
    <x v="5687"/>
  </r>
  <r>
    <n v="7063"/>
    <x v="3503"/>
    <x v="0"/>
    <x v="723"/>
    <d v="2014-01-01T00:00:00"/>
    <s v="Second Class"/>
    <s v="KL-16645"/>
    <s v="Ken Lonsdale"/>
    <x v="0"/>
    <x v="0"/>
    <s v="Springfield"/>
    <x v="21"/>
    <n v="97477"/>
    <x v="1"/>
    <s v="OFF-EN-10002592"/>
    <x v="1"/>
    <x v="12"/>
    <s v="Peel &amp; Seel Recycled Catalog Envelopes, Brown"/>
    <x v="4778"/>
    <x v="1"/>
    <n v="0.2"/>
    <x v="5688"/>
  </r>
  <r>
    <n v="7064"/>
    <x v="3504"/>
    <x v="3"/>
    <x v="515"/>
    <d v="2014-09-06T00:00:00"/>
    <s v="Standard Class"/>
    <s v="MG-17890"/>
    <s v="Michael Granlund"/>
    <x v="2"/>
    <x v="0"/>
    <s v="Salem"/>
    <x v="21"/>
    <n v="97301"/>
    <x v="1"/>
    <s v="OFF-SU-10002522"/>
    <x v="1"/>
    <x v="14"/>
    <s v="Acme Kleen Earth Office Shears"/>
    <x v="928"/>
    <x v="0"/>
    <n v="0.2"/>
    <x v="5689"/>
  </r>
  <r>
    <n v="7065"/>
    <x v="3505"/>
    <x v="3"/>
    <x v="1144"/>
    <d v="2014-02-10T00:00:00"/>
    <s v="Standard Class"/>
    <s v="JF-15355"/>
    <s v="Jay Fein"/>
    <x v="0"/>
    <x v="0"/>
    <s v="Rochester"/>
    <x v="15"/>
    <n v="14609"/>
    <x v="3"/>
    <s v="OFF-AP-10003971"/>
    <x v="1"/>
    <x v="9"/>
    <s v="Belkin 6 Outlet Metallic Surge Strip"/>
    <x v="4779"/>
    <x v="1"/>
    <n v="0"/>
    <x v="5690"/>
  </r>
  <r>
    <n v="7066"/>
    <x v="3506"/>
    <x v="2"/>
    <x v="776"/>
    <d v="2011-12-08T00:00:00"/>
    <s v="First Class"/>
    <s v="RS-19765"/>
    <s v="Roland Schwarz"/>
    <x v="1"/>
    <x v="0"/>
    <s v="Los Angeles"/>
    <x v="1"/>
    <n v="90008"/>
    <x v="1"/>
    <s v="OFF-ST-10001496"/>
    <x v="1"/>
    <x v="4"/>
    <s v="Standard Rollaway File with Lock"/>
    <x v="4780"/>
    <x v="3"/>
    <n v="0"/>
    <x v="5691"/>
  </r>
  <r>
    <n v="7067"/>
    <x v="3507"/>
    <x v="0"/>
    <x v="198"/>
    <d v="2013-06-04T00:00:00"/>
    <s v="Standard Class"/>
    <s v="NL-18310"/>
    <s v="Nancy Lomonaco"/>
    <x v="2"/>
    <x v="0"/>
    <s v="Los Angeles"/>
    <x v="1"/>
    <n v="90049"/>
    <x v="1"/>
    <s v="OFF-PA-10004782"/>
    <x v="1"/>
    <x v="10"/>
    <s v="Xerox 228"/>
    <x v="789"/>
    <x v="5"/>
    <n v="0"/>
    <x v="814"/>
  </r>
  <r>
    <n v="7068"/>
    <x v="3508"/>
    <x v="0"/>
    <x v="206"/>
    <d v="2013-05-27T00:00:00"/>
    <s v="Standard Class"/>
    <s v="AS-10285"/>
    <s v="Alejandro Savely"/>
    <x v="1"/>
    <x v="0"/>
    <s v="Dallas"/>
    <x v="5"/>
    <n v="75081"/>
    <x v="2"/>
    <s v="OFF-BI-10000343"/>
    <x v="1"/>
    <x v="8"/>
    <s v="Pressboard Covers with Storage Hooks, 9 1/2&quot; x 11&quot;, Light Blue"/>
    <x v="3240"/>
    <x v="0"/>
    <n v="0.8"/>
    <x v="3657"/>
  </r>
  <r>
    <n v="7069"/>
    <x v="3508"/>
    <x v="0"/>
    <x v="206"/>
    <d v="2013-05-27T00:00:00"/>
    <s v="Standard Class"/>
    <s v="AS-10285"/>
    <s v="Alejandro Savely"/>
    <x v="1"/>
    <x v="0"/>
    <s v="Dallas"/>
    <x v="5"/>
    <n v="75081"/>
    <x v="2"/>
    <s v="OFF-PA-10003591"/>
    <x v="1"/>
    <x v="10"/>
    <s v="Southworth 100% Cotton The Best Paper"/>
    <x v="4781"/>
    <x v="6"/>
    <n v="0.2"/>
    <x v="5692"/>
  </r>
  <r>
    <n v="7070"/>
    <x v="3509"/>
    <x v="2"/>
    <x v="128"/>
    <d v="2011-08-14T00:00:00"/>
    <s v="Standard Class"/>
    <s v="GM-14500"/>
    <s v="Gene McClure"/>
    <x v="0"/>
    <x v="0"/>
    <s v="Fresno"/>
    <x v="1"/>
    <n v="93727"/>
    <x v="1"/>
    <s v="OFF-PA-10001667"/>
    <x v="1"/>
    <x v="10"/>
    <s v="Great White Multi-Use Recycled Paper (20Lb. and 84 Bright)"/>
    <x v="156"/>
    <x v="7"/>
    <n v="0"/>
    <x v="158"/>
  </r>
  <r>
    <n v="7071"/>
    <x v="3510"/>
    <x v="0"/>
    <x v="64"/>
    <d v="2013-09-11T00:00:00"/>
    <s v="Second Class"/>
    <s v="SU-20665"/>
    <s v="Stephanie Ulpright"/>
    <x v="2"/>
    <x v="0"/>
    <s v="Chicago"/>
    <x v="10"/>
    <n v="60653"/>
    <x v="2"/>
    <s v="OFF-PA-10004971"/>
    <x v="1"/>
    <x v="10"/>
    <s v="Xerox 196"/>
    <x v="4766"/>
    <x v="0"/>
    <n v="0.2"/>
    <x v="5674"/>
  </r>
  <r>
    <n v="7072"/>
    <x v="3511"/>
    <x v="0"/>
    <x v="310"/>
    <d v="2013-07-29T00:00:00"/>
    <s v="Standard Class"/>
    <s v="CK-12205"/>
    <s v="Chloris Kastensmidt"/>
    <x v="0"/>
    <x v="0"/>
    <s v="Mcallen"/>
    <x v="5"/>
    <n v="78501"/>
    <x v="2"/>
    <s v="OFF-AR-10001216"/>
    <x v="1"/>
    <x v="6"/>
    <s v="Newell 339"/>
    <x v="3079"/>
    <x v="0"/>
    <n v="0.2"/>
    <x v="3450"/>
  </r>
  <r>
    <n v="7073"/>
    <x v="3511"/>
    <x v="0"/>
    <x v="310"/>
    <d v="2013-07-29T00:00:00"/>
    <s v="Standard Class"/>
    <s v="CK-12205"/>
    <s v="Chloris Kastensmidt"/>
    <x v="0"/>
    <x v="0"/>
    <s v="Mcallen"/>
    <x v="5"/>
    <n v="78501"/>
    <x v="2"/>
    <s v="OFF-PA-10004355"/>
    <x v="1"/>
    <x v="10"/>
    <s v="Xerox 231"/>
    <x v="1182"/>
    <x v="7"/>
    <n v="0.2"/>
    <x v="1673"/>
  </r>
  <r>
    <n v="7074"/>
    <x v="3511"/>
    <x v="0"/>
    <x v="310"/>
    <d v="2013-07-29T00:00:00"/>
    <s v="Standard Class"/>
    <s v="CK-12205"/>
    <s v="Chloris Kastensmidt"/>
    <x v="0"/>
    <x v="0"/>
    <s v="Mcallen"/>
    <x v="5"/>
    <n v="78501"/>
    <x v="2"/>
    <s v="OFF-AR-10001953"/>
    <x v="1"/>
    <x v="6"/>
    <s v="Boston 1645 Deluxe Heavier-Duty Electric Pencil Sharpener"/>
    <x v="4782"/>
    <x v="2"/>
    <n v="0.2"/>
    <x v="5693"/>
  </r>
  <r>
    <n v="7075"/>
    <x v="3511"/>
    <x v="0"/>
    <x v="310"/>
    <d v="2013-07-29T00:00:00"/>
    <s v="Standard Class"/>
    <s v="CK-12205"/>
    <s v="Chloris Kastensmidt"/>
    <x v="0"/>
    <x v="0"/>
    <s v="Mcallen"/>
    <x v="5"/>
    <n v="78501"/>
    <x v="2"/>
    <s v="OFF-BI-10004364"/>
    <x v="1"/>
    <x v="8"/>
    <s v="Storex Dura Pro Binders"/>
    <x v="4783"/>
    <x v="4"/>
    <n v="0.8"/>
    <x v="5694"/>
  </r>
  <r>
    <n v="7076"/>
    <x v="3511"/>
    <x v="0"/>
    <x v="310"/>
    <d v="2013-07-29T00:00:00"/>
    <s v="Standard Class"/>
    <s v="CK-12205"/>
    <s v="Chloris Kastensmidt"/>
    <x v="0"/>
    <x v="0"/>
    <s v="Mcallen"/>
    <x v="5"/>
    <n v="78501"/>
    <x v="2"/>
    <s v="OFF-SU-10001165"/>
    <x v="1"/>
    <x v="14"/>
    <s v="Acme Elite Stainless Steel Scissors"/>
    <x v="4784"/>
    <x v="0"/>
    <n v="0.2"/>
    <x v="5695"/>
  </r>
  <r>
    <n v="7077"/>
    <x v="3512"/>
    <x v="0"/>
    <x v="536"/>
    <d v="2013-05-18T00:00:00"/>
    <s v="Standard Class"/>
    <s v="JM-15580"/>
    <s v="Jill Matthias"/>
    <x v="0"/>
    <x v="0"/>
    <s v="Seattle"/>
    <x v="4"/>
    <n v="98105"/>
    <x v="1"/>
    <s v="OFF-EN-10001141"/>
    <x v="1"/>
    <x v="12"/>
    <s v="Manila Recycled Extra-Heavyweight Clasp Envelopes, 6&quot; x 9&quot;"/>
    <x v="2803"/>
    <x v="2"/>
    <n v="0"/>
    <x v="5696"/>
  </r>
  <r>
    <n v="7078"/>
    <x v="3513"/>
    <x v="0"/>
    <x v="476"/>
    <d v="2013-09-07T00:00:00"/>
    <s v="Standard Class"/>
    <s v="JE-15715"/>
    <s v="Joe Elijah"/>
    <x v="0"/>
    <x v="0"/>
    <s v="Charlotte"/>
    <x v="3"/>
    <n v="28205"/>
    <x v="0"/>
    <s v="OFF-BI-10000014"/>
    <x v="1"/>
    <x v="8"/>
    <s v="Heavy-Duty E-Z-D Binders"/>
    <x v="4785"/>
    <x v="3"/>
    <n v="0.7"/>
    <x v="5697"/>
  </r>
  <r>
    <n v="7079"/>
    <x v="3513"/>
    <x v="0"/>
    <x v="476"/>
    <d v="2013-09-07T00:00:00"/>
    <s v="Standard Class"/>
    <s v="JE-15715"/>
    <s v="Joe Elijah"/>
    <x v="0"/>
    <x v="0"/>
    <s v="Charlotte"/>
    <x v="3"/>
    <n v="28205"/>
    <x v="0"/>
    <s v="OFF-AP-10000159"/>
    <x v="1"/>
    <x v="9"/>
    <s v="Belkin F9M820V08 8 Outlet Surge"/>
    <x v="4786"/>
    <x v="6"/>
    <n v="0.2"/>
    <x v="5698"/>
  </r>
  <r>
    <n v="7080"/>
    <x v="3513"/>
    <x v="0"/>
    <x v="476"/>
    <d v="2013-09-07T00:00:00"/>
    <s v="Standard Class"/>
    <s v="JE-15715"/>
    <s v="Joe Elijah"/>
    <x v="0"/>
    <x v="0"/>
    <s v="Charlotte"/>
    <x v="3"/>
    <n v="28205"/>
    <x v="0"/>
    <s v="OFF-AR-10003560"/>
    <x v="1"/>
    <x v="6"/>
    <s v="Zebra Zazzle Fluorescent Highlighters"/>
    <x v="530"/>
    <x v="4"/>
    <n v="0.2"/>
    <x v="541"/>
  </r>
  <r>
    <n v="7081"/>
    <x v="3513"/>
    <x v="0"/>
    <x v="476"/>
    <d v="2013-09-07T00:00:00"/>
    <s v="Standard Class"/>
    <s v="JE-15715"/>
    <s v="Joe Elijah"/>
    <x v="0"/>
    <x v="0"/>
    <s v="Charlotte"/>
    <x v="3"/>
    <n v="28205"/>
    <x v="0"/>
    <s v="FUR-TA-10001768"/>
    <x v="0"/>
    <x v="3"/>
    <s v="Hon Racetrack Conference Tables"/>
    <x v="4787"/>
    <x v="1"/>
    <n v="0.4"/>
    <x v="5699"/>
  </r>
  <r>
    <n v="7082"/>
    <x v="3513"/>
    <x v="0"/>
    <x v="476"/>
    <d v="2013-09-07T00:00:00"/>
    <s v="Standard Class"/>
    <s v="JE-15715"/>
    <s v="Joe Elijah"/>
    <x v="0"/>
    <x v="0"/>
    <s v="Charlotte"/>
    <x v="3"/>
    <n v="28205"/>
    <x v="0"/>
    <s v="TEC-AC-10002049"/>
    <x v="2"/>
    <x v="11"/>
    <s v="Plantronics Savi W720 Multi-Device Wireless Headset System"/>
    <x v="4788"/>
    <x v="1"/>
    <n v="0.2"/>
    <x v="5700"/>
  </r>
  <r>
    <n v="7083"/>
    <x v="3513"/>
    <x v="0"/>
    <x v="476"/>
    <d v="2013-09-07T00:00:00"/>
    <s v="Standard Class"/>
    <s v="JE-15715"/>
    <s v="Joe Elijah"/>
    <x v="0"/>
    <x v="0"/>
    <s v="Charlotte"/>
    <x v="3"/>
    <n v="28205"/>
    <x v="0"/>
    <s v="OFF-BI-10003166"/>
    <x v="1"/>
    <x v="8"/>
    <s v="GBC Plasticlear Binding Covers"/>
    <x v="4789"/>
    <x v="2"/>
    <n v="0.7"/>
    <x v="5701"/>
  </r>
  <r>
    <n v="7084"/>
    <x v="3514"/>
    <x v="3"/>
    <x v="246"/>
    <d v="2014-07-26T00:00:00"/>
    <s v="Second Class"/>
    <s v="AR-10825"/>
    <s v="Anthony Rawles"/>
    <x v="1"/>
    <x v="0"/>
    <s v="Concord"/>
    <x v="1"/>
    <n v="94521"/>
    <x v="1"/>
    <s v="OFF-AR-10003469"/>
    <x v="1"/>
    <x v="6"/>
    <s v="Nontoxic Chalk"/>
    <x v="2872"/>
    <x v="0"/>
    <n v="0"/>
    <x v="5702"/>
  </r>
  <r>
    <n v="7085"/>
    <x v="3514"/>
    <x v="3"/>
    <x v="246"/>
    <d v="2014-07-26T00:00:00"/>
    <s v="Second Class"/>
    <s v="AR-10825"/>
    <s v="Anthony Rawles"/>
    <x v="1"/>
    <x v="0"/>
    <s v="Concord"/>
    <x v="1"/>
    <n v="94521"/>
    <x v="1"/>
    <s v="TEC-PH-10002549"/>
    <x v="2"/>
    <x v="7"/>
    <s v="Polycom SoundPoint IP 450 VoIP phone"/>
    <x v="4790"/>
    <x v="6"/>
    <n v="0.2"/>
    <x v="5703"/>
  </r>
  <r>
    <n v="7086"/>
    <x v="3515"/>
    <x v="3"/>
    <x v="145"/>
    <d v="2014-09-29T00:00:00"/>
    <s v="First Class"/>
    <s v="AH-10075"/>
    <s v="Adam Hart"/>
    <x v="1"/>
    <x v="0"/>
    <s v="Chester"/>
    <x v="9"/>
    <n v="19013"/>
    <x v="3"/>
    <s v="OFF-BI-10003476"/>
    <x v="1"/>
    <x v="8"/>
    <s v="Avery Metallic Poly Binders"/>
    <x v="4791"/>
    <x v="2"/>
    <n v="0.7"/>
    <x v="5704"/>
  </r>
  <r>
    <n v="7087"/>
    <x v="3515"/>
    <x v="3"/>
    <x v="145"/>
    <d v="2014-09-29T00:00:00"/>
    <s v="First Class"/>
    <s v="AH-10075"/>
    <s v="Adam Hart"/>
    <x v="1"/>
    <x v="0"/>
    <s v="Chester"/>
    <x v="9"/>
    <n v="19013"/>
    <x v="3"/>
    <s v="OFF-SU-10000157"/>
    <x v="1"/>
    <x v="14"/>
    <s v="Compact Automatic Electric Letter Opener"/>
    <x v="4792"/>
    <x v="0"/>
    <n v="0.2"/>
    <x v="5705"/>
  </r>
  <r>
    <n v="7088"/>
    <x v="3516"/>
    <x v="3"/>
    <x v="646"/>
    <d v="2014-08-07T00:00:00"/>
    <s v="Second Class"/>
    <s v="GA-14515"/>
    <s v="George Ashbrook"/>
    <x v="0"/>
    <x v="0"/>
    <s v="Los Angeles"/>
    <x v="1"/>
    <n v="90004"/>
    <x v="1"/>
    <s v="OFF-ST-10003123"/>
    <x v="1"/>
    <x v="4"/>
    <s v="Fellowes Bases and Tops For Staxonsteel/High-Stak Systems"/>
    <x v="4191"/>
    <x v="1"/>
    <n v="0"/>
    <x v="4877"/>
  </r>
  <r>
    <n v="7089"/>
    <x v="3517"/>
    <x v="1"/>
    <x v="969"/>
    <d v="2012-10-27T00:00:00"/>
    <s v="Second Class"/>
    <s v="JF-15415"/>
    <s v="Jennifer Ferguson"/>
    <x v="0"/>
    <x v="0"/>
    <s v="Sparks"/>
    <x v="33"/>
    <n v="89431"/>
    <x v="1"/>
    <s v="OFF-AR-10001955"/>
    <x v="1"/>
    <x v="6"/>
    <s v="Newell 319"/>
    <x v="1378"/>
    <x v="4"/>
    <n v="0"/>
    <x v="3447"/>
  </r>
  <r>
    <n v="7090"/>
    <x v="3518"/>
    <x v="3"/>
    <x v="140"/>
    <d v="2014-06-20T00:00:00"/>
    <s v="Second Class"/>
    <s v="KH-16690"/>
    <s v="Kristen Hastings"/>
    <x v="1"/>
    <x v="0"/>
    <s v="Los Angeles"/>
    <x v="1"/>
    <n v="90032"/>
    <x v="1"/>
    <s v="TEC-PH-10001809"/>
    <x v="2"/>
    <x v="7"/>
    <s v="Panasonic KX T7736-B Digital phone"/>
    <x v="668"/>
    <x v="7"/>
    <n v="0.2"/>
    <x v="5706"/>
  </r>
  <r>
    <n v="7091"/>
    <x v="3519"/>
    <x v="1"/>
    <x v="1145"/>
    <d v="2012-01-13T00:00:00"/>
    <s v="Standard Class"/>
    <s v="CC-12685"/>
    <s v="Craig Carroll"/>
    <x v="0"/>
    <x v="0"/>
    <s v="Henderson"/>
    <x v="0"/>
    <n v="42420"/>
    <x v="0"/>
    <s v="OFF-PA-10000474"/>
    <x v="1"/>
    <x v="10"/>
    <s v="Staples"/>
    <x v="1938"/>
    <x v="1"/>
    <n v="0"/>
    <x v="2086"/>
  </r>
  <r>
    <n v="7092"/>
    <x v="3519"/>
    <x v="1"/>
    <x v="1145"/>
    <d v="2012-01-13T00:00:00"/>
    <s v="Standard Class"/>
    <s v="CC-12685"/>
    <s v="Craig Carroll"/>
    <x v="0"/>
    <x v="0"/>
    <s v="Henderson"/>
    <x v="0"/>
    <n v="42420"/>
    <x v="0"/>
    <s v="OFF-AP-10001205"/>
    <x v="1"/>
    <x v="9"/>
    <s v="Belkin 5 Outlet SurgeMaster Power Centers"/>
    <x v="4793"/>
    <x v="1"/>
    <n v="0"/>
    <x v="5707"/>
  </r>
  <r>
    <n v="7093"/>
    <x v="3519"/>
    <x v="1"/>
    <x v="1145"/>
    <d v="2012-01-13T00:00:00"/>
    <s v="Standard Class"/>
    <s v="CC-12685"/>
    <s v="Craig Carroll"/>
    <x v="0"/>
    <x v="0"/>
    <s v="Henderson"/>
    <x v="0"/>
    <n v="42420"/>
    <x v="0"/>
    <s v="OFF-AR-10004691"/>
    <x v="1"/>
    <x v="6"/>
    <s v="Boston 1730 StandUp Electric Pencil Sharpener"/>
    <x v="3931"/>
    <x v="0"/>
    <n v="0"/>
    <x v="4537"/>
  </r>
  <r>
    <n v="7094"/>
    <x v="3519"/>
    <x v="1"/>
    <x v="1145"/>
    <d v="2012-01-13T00:00:00"/>
    <s v="Standard Class"/>
    <s v="CC-12685"/>
    <s v="Craig Carroll"/>
    <x v="0"/>
    <x v="0"/>
    <s v="Henderson"/>
    <x v="0"/>
    <n v="42420"/>
    <x v="0"/>
    <s v="OFF-PA-10004996"/>
    <x v="1"/>
    <x v="10"/>
    <s v="Speediset Carbonless Redi-Letter 7&quot; x 8 1/2&quot;"/>
    <x v="3786"/>
    <x v="2"/>
    <n v="0"/>
    <x v="4342"/>
  </r>
  <r>
    <n v="7095"/>
    <x v="3520"/>
    <x v="1"/>
    <x v="97"/>
    <d v="2012-02-13T00:00:00"/>
    <s v="Second Class"/>
    <s v="JF-15565"/>
    <s v="Jill Fjeld"/>
    <x v="0"/>
    <x v="0"/>
    <s v="Decatur"/>
    <x v="10"/>
    <n v="62521"/>
    <x v="2"/>
    <s v="TEC-AC-10001908"/>
    <x v="2"/>
    <x v="11"/>
    <s v="Logitech Wireless Headset h800"/>
    <x v="4620"/>
    <x v="5"/>
    <n v="0.2"/>
    <x v="5708"/>
  </r>
  <r>
    <n v="7096"/>
    <x v="3521"/>
    <x v="0"/>
    <x v="1146"/>
    <d v="2013-08-21T00:00:00"/>
    <s v="First Class"/>
    <s v="RP-19390"/>
    <s v="Resi Pölking"/>
    <x v="0"/>
    <x v="0"/>
    <s v="New York City"/>
    <x v="15"/>
    <n v="10009"/>
    <x v="3"/>
    <s v="OFF-BI-10000666"/>
    <x v="1"/>
    <x v="8"/>
    <s v="Surelock Post Binders"/>
    <x v="4794"/>
    <x v="5"/>
    <n v="0.2"/>
    <x v="5709"/>
  </r>
  <r>
    <n v="7097"/>
    <x v="3521"/>
    <x v="0"/>
    <x v="1146"/>
    <d v="2013-08-21T00:00:00"/>
    <s v="First Class"/>
    <s v="RP-19390"/>
    <s v="Resi Pölking"/>
    <x v="0"/>
    <x v="0"/>
    <s v="New York City"/>
    <x v="15"/>
    <n v="10009"/>
    <x v="3"/>
    <s v="OFF-BI-10004318"/>
    <x v="1"/>
    <x v="8"/>
    <s v="Ibico EB-19 Dual Function Manual Binding System"/>
    <x v="4795"/>
    <x v="0"/>
    <n v="0.2"/>
    <x v="5710"/>
  </r>
  <r>
    <n v="7098"/>
    <x v="3521"/>
    <x v="0"/>
    <x v="1146"/>
    <d v="2013-08-21T00:00:00"/>
    <s v="First Class"/>
    <s v="RP-19390"/>
    <s v="Resi Pölking"/>
    <x v="0"/>
    <x v="0"/>
    <s v="New York City"/>
    <x v="15"/>
    <n v="10009"/>
    <x v="3"/>
    <s v="OFF-BI-10003429"/>
    <x v="1"/>
    <x v="8"/>
    <s v="Cardinal HOLDit! Binder Insert Strips,Extra Strips"/>
    <x v="1046"/>
    <x v="2"/>
    <n v="0.2"/>
    <x v="1087"/>
  </r>
  <r>
    <n v="7099"/>
    <x v="3522"/>
    <x v="3"/>
    <x v="44"/>
    <d v="2014-11-11T00:00:00"/>
    <s v="Standard Class"/>
    <s v="CD-11980"/>
    <s v="Carol Darley"/>
    <x v="0"/>
    <x v="0"/>
    <s v="New York City"/>
    <x v="15"/>
    <n v="10011"/>
    <x v="3"/>
    <s v="OFF-PA-10003302"/>
    <x v="1"/>
    <x v="10"/>
    <s v="Xerox 1906"/>
    <x v="4796"/>
    <x v="6"/>
    <n v="0"/>
    <x v="5711"/>
  </r>
  <r>
    <n v="7100"/>
    <x v="3523"/>
    <x v="1"/>
    <x v="207"/>
    <d v="2012-12-30T00:00:00"/>
    <s v="Second Class"/>
    <s v="DF-13135"/>
    <s v="David Flashing"/>
    <x v="0"/>
    <x v="0"/>
    <s v="New York City"/>
    <x v="15"/>
    <n v="10009"/>
    <x v="3"/>
    <s v="OFF-PA-10003302"/>
    <x v="1"/>
    <x v="10"/>
    <s v="Xerox 1906"/>
    <x v="3543"/>
    <x v="5"/>
    <n v="0"/>
    <x v="4036"/>
  </r>
  <r>
    <n v="7101"/>
    <x v="3524"/>
    <x v="2"/>
    <x v="533"/>
    <d v="2011-11-28T00:00:00"/>
    <s v="Standard Class"/>
    <s v="SM-20005"/>
    <s v="Sally Matthias"/>
    <x v="0"/>
    <x v="0"/>
    <s v="Scottsdale"/>
    <x v="16"/>
    <n v="85254"/>
    <x v="1"/>
    <s v="OFF-EN-10002621"/>
    <x v="1"/>
    <x v="12"/>
    <s v="Staples"/>
    <x v="3032"/>
    <x v="1"/>
    <n v="0.2"/>
    <x v="5712"/>
  </r>
  <r>
    <n v="7102"/>
    <x v="3525"/>
    <x v="0"/>
    <x v="1147"/>
    <d v="2013-08-06T00:00:00"/>
    <s v="Second Class"/>
    <s v="SG-20890"/>
    <s v="Susan Gilcrest"/>
    <x v="1"/>
    <x v="0"/>
    <s v="Amarillo"/>
    <x v="5"/>
    <n v="79109"/>
    <x v="2"/>
    <s v="OFF-PA-10000249"/>
    <x v="1"/>
    <x v="10"/>
    <s v="Staples"/>
    <x v="3073"/>
    <x v="0"/>
    <n v="0.2"/>
    <x v="3442"/>
  </r>
  <r>
    <n v="7103"/>
    <x v="3526"/>
    <x v="2"/>
    <x v="158"/>
    <d v="2011-09-24T00:00:00"/>
    <s v="First Class"/>
    <s v="LH-16750"/>
    <s v="Larry Hughes"/>
    <x v="0"/>
    <x v="0"/>
    <s v="Philadelphia"/>
    <x v="9"/>
    <n v="19140"/>
    <x v="3"/>
    <s v="OFF-BI-10000050"/>
    <x v="1"/>
    <x v="8"/>
    <s v="Angle-D Binders with Locking Rings, Label Holders"/>
    <x v="4797"/>
    <x v="1"/>
    <n v="0.7"/>
    <x v="5713"/>
  </r>
  <r>
    <n v="7104"/>
    <x v="3527"/>
    <x v="3"/>
    <x v="507"/>
    <d v="2014-09-09T00:00:00"/>
    <s v="Standard Class"/>
    <s v="EJ-14155"/>
    <s v="Eva Jacobs"/>
    <x v="0"/>
    <x v="0"/>
    <s v="Santa Ana"/>
    <x v="1"/>
    <n v="92704"/>
    <x v="1"/>
    <s v="OFF-ST-10003805"/>
    <x v="1"/>
    <x v="4"/>
    <s v="24 Capacity Maxi Data Binder Racks, Pearl"/>
    <x v="4798"/>
    <x v="0"/>
    <n v="0"/>
    <x v="5714"/>
  </r>
  <r>
    <n v="7105"/>
    <x v="3528"/>
    <x v="3"/>
    <x v="249"/>
    <d v="2014-06-22T00:00:00"/>
    <s v="Second Class"/>
    <s v="KH-16330"/>
    <s v="Katharine Harms"/>
    <x v="1"/>
    <x v="0"/>
    <s v="Newark"/>
    <x v="24"/>
    <n v="43055"/>
    <x v="3"/>
    <s v="FUR-CH-10000785"/>
    <x v="0"/>
    <x v="1"/>
    <s v="Global Ergonomic Managers Chair"/>
    <x v="4799"/>
    <x v="5"/>
    <n v="0.3"/>
    <x v="5715"/>
  </r>
  <r>
    <n v="7106"/>
    <x v="3528"/>
    <x v="3"/>
    <x v="249"/>
    <d v="2014-06-22T00:00:00"/>
    <s v="Second Class"/>
    <s v="KH-16330"/>
    <s v="Katharine Harms"/>
    <x v="1"/>
    <x v="0"/>
    <s v="Newark"/>
    <x v="24"/>
    <n v="43055"/>
    <x v="3"/>
    <s v="FUR-FU-10004909"/>
    <x v="0"/>
    <x v="5"/>
    <s v="Contemporary Wood/Metal Frame"/>
    <x v="4800"/>
    <x v="1"/>
    <n v="0.2"/>
    <x v="5716"/>
  </r>
  <r>
    <n v="7107"/>
    <x v="3528"/>
    <x v="3"/>
    <x v="249"/>
    <d v="2014-06-22T00:00:00"/>
    <s v="Second Class"/>
    <s v="KH-16330"/>
    <s v="Katharine Harms"/>
    <x v="1"/>
    <x v="0"/>
    <s v="Newark"/>
    <x v="24"/>
    <n v="43055"/>
    <x v="3"/>
    <s v="TEC-AC-10001553"/>
    <x v="2"/>
    <x v="11"/>
    <s v="Memorex 25GB 6X Branded Blu-Ray Recordable Disc, 15/Pack"/>
    <x v="4801"/>
    <x v="6"/>
    <n v="0.2"/>
    <x v="5717"/>
  </r>
  <r>
    <n v="7108"/>
    <x v="3529"/>
    <x v="0"/>
    <x v="475"/>
    <d v="2013-04-27T00:00:00"/>
    <s v="Standard Class"/>
    <s v="KM-16720"/>
    <s v="Kunst Miller"/>
    <x v="0"/>
    <x v="0"/>
    <s v="New York City"/>
    <x v="15"/>
    <n v="10035"/>
    <x v="3"/>
    <s v="TEC-PH-10004774"/>
    <x v="2"/>
    <x v="7"/>
    <s v="Gear Head AU3700S Headset"/>
    <x v="2275"/>
    <x v="0"/>
    <n v="0"/>
    <x v="2666"/>
  </r>
  <r>
    <n v="7109"/>
    <x v="3529"/>
    <x v="0"/>
    <x v="475"/>
    <d v="2013-04-27T00:00:00"/>
    <s v="Standard Class"/>
    <s v="KM-16720"/>
    <s v="Kunst Miller"/>
    <x v="0"/>
    <x v="0"/>
    <s v="New York City"/>
    <x v="15"/>
    <n v="10035"/>
    <x v="3"/>
    <s v="OFF-AR-10004582"/>
    <x v="1"/>
    <x v="6"/>
    <s v="BIC Brite Liner Grip Highlighters"/>
    <x v="175"/>
    <x v="0"/>
    <n v="0"/>
    <x v="5718"/>
  </r>
  <r>
    <n v="7110"/>
    <x v="3529"/>
    <x v="0"/>
    <x v="475"/>
    <d v="2013-04-27T00:00:00"/>
    <s v="Standard Class"/>
    <s v="KM-16720"/>
    <s v="Kunst Miller"/>
    <x v="0"/>
    <x v="0"/>
    <s v="New York City"/>
    <x v="15"/>
    <n v="10035"/>
    <x v="3"/>
    <s v="OFF-ST-10000991"/>
    <x v="1"/>
    <x v="4"/>
    <s v="Space Solutions HD Industrial Steel Shelving."/>
    <x v="4802"/>
    <x v="4"/>
    <n v="0"/>
    <x v="5719"/>
  </r>
  <r>
    <n v="7111"/>
    <x v="3529"/>
    <x v="0"/>
    <x v="475"/>
    <d v="2013-04-27T00:00:00"/>
    <s v="Standard Class"/>
    <s v="KM-16720"/>
    <s v="Kunst Miller"/>
    <x v="0"/>
    <x v="0"/>
    <s v="New York City"/>
    <x v="15"/>
    <n v="10035"/>
    <x v="3"/>
    <s v="OFF-SU-10002522"/>
    <x v="1"/>
    <x v="14"/>
    <s v="Acme Kleen Earth Office Shears"/>
    <x v="3433"/>
    <x v="0"/>
    <n v="0"/>
    <x v="5720"/>
  </r>
  <r>
    <n v="7112"/>
    <x v="3529"/>
    <x v="0"/>
    <x v="475"/>
    <d v="2013-04-27T00:00:00"/>
    <s v="Standard Class"/>
    <s v="KM-16720"/>
    <s v="Kunst Miller"/>
    <x v="0"/>
    <x v="0"/>
    <s v="New York City"/>
    <x v="15"/>
    <n v="10035"/>
    <x v="3"/>
    <s v="OFF-AR-10004022"/>
    <x v="1"/>
    <x v="6"/>
    <s v="Panasonic KP-380BK Classic Electric Pencil Sharpener"/>
    <x v="1002"/>
    <x v="0"/>
    <n v="0"/>
    <x v="5721"/>
  </r>
  <r>
    <n v="7113"/>
    <x v="3529"/>
    <x v="0"/>
    <x v="475"/>
    <d v="2013-04-27T00:00:00"/>
    <s v="Standard Class"/>
    <s v="KM-16720"/>
    <s v="Kunst Miller"/>
    <x v="0"/>
    <x v="0"/>
    <s v="New York City"/>
    <x v="15"/>
    <n v="10035"/>
    <x v="3"/>
    <s v="OFF-SU-10001218"/>
    <x v="1"/>
    <x v="14"/>
    <s v="Fiskars Softgrip Scissors"/>
    <x v="2803"/>
    <x v="2"/>
    <n v="0"/>
    <x v="3114"/>
  </r>
  <r>
    <n v="7114"/>
    <x v="3529"/>
    <x v="0"/>
    <x v="475"/>
    <d v="2013-04-27T00:00:00"/>
    <s v="Standard Class"/>
    <s v="KM-16720"/>
    <s v="Kunst Miller"/>
    <x v="0"/>
    <x v="0"/>
    <s v="New York City"/>
    <x v="15"/>
    <n v="10035"/>
    <x v="3"/>
    <s v="OFF-BI-10000174"/>
    <x v="1"/>
    <x v="8"/>
    <s v="Wilson Jones Clip &amp; Carry Folder Binder Tool for Ring Binders, Clear"/>
    <x v="4803"/>
    <x v="0"/>
    <n v="0.2"/>
    <x v="5722"/>
  </r>
  <r>
    <n v="7115"/>
    <x v="3530"/>
    <x v="0"/>
    <x v="465"/>
    <d v="2013-05-07T00:00:00"/>
    <s v="First Class"/>
    <s v="LW-16990"/>
    <s v="Lindsay Williams"/>
    <x v="1"/>
    <x v="0"/>
    <s v="Henderson"/>
    <x v="33"/>
    <n v="89015"/>
    <x v="1"/>
    <s v="FUR-TA-10003392"/>
    <x v="0"/>
    <x v="3"/>
    <s v="Global Adaptabilities Conference Tables"/>
    <x v="4804"/>
    <x v="5"/>
    <n v="0"/>
    <x v="5723"/>
  </r>
  <r>
    <n v="7116"/>
    <x v="3530"/>
    <x v="0"/>
    <x v="465"/>
    <d v="2013-05-07T00:00:00"/>
    <s v="First Class"/>
    <s v="LW-16990"/>
    <s v="Lindsay Williams"/>
    <x v="1"/>
    <x v="0"/>
    <s v="Henderson"/>
    <x v="33"/>
    <n v="89015"/>
    <x v="1"/>
    <s v="OFF-BI-10001890"/>
    <x v="1"/>
    <x v="8"/>
    <s v="Avery Poly Binder Pockets"/>
    <x v="4805"/>
    <x v="0"/>
    <n v="0.2"/>
    <x v="5724"/>
  </r>
  <r>
    <n v="7117"/>
    <x v="3531"/>
    <x v="2"/>
    <x v="638"/>
    <d v="2011-10-23T00:00:00"/>
    <s v="Second Class"/>
    <s v="IG-15085"/>
    <s v="Ivan Gibson"/>
    <x v="0"/>
    <x v="0"/>
    <s v="Seattle"/>
    <x v="4"/>
    <n v="98103"/>
    <x v="1"/>
    <s v="OFF-PA-10000167"/>
    <x v="1"/>
    <x v="10"/>
    <s v="Xerox 1925"/>
    <x v="1168"/>
    <x v="0"/>
    <n v="0"/>
    <x v="4027"/>
  </r>
  <r>
    <n v="7118"/>
    <x v="3531"/>
    <x v="2"/>
    <x v="638"/>
    <d v="2011-10-23T00:00:00"/>
    <s v="Second Class"/>
    <s v="IG-15085"/>
    <s v="Ivan Gibson"/>
    <x v="0"/>
    <x v="0"/>
    <s v="Seattle"/>
    <x v="4"/>
    <n v="98103"/>
    <x v="1"/>
    <s v="OFF-BI-10003784"/>
    <x v="1"/>
    <x v="8"/>
    <s v="Computer Printout Index Tabs"/>
    <x v="2956"/>
    <x v="7"/>
    <n v="0.2"/>
    <x v="5725"/>
  </r>
  <r>
    <n v="7119"/>
    <x v="3532"/>
    <x v="3"/>
    <x v="778"/>
    <d v="2014-02-18T00:00:00"/>
    <s v="Standard Class"/>
    <s v="JP-15460"/>
    <s v="Jennifer Patt"/>
    <x v="1"/>
    <x v="0"/>
    <s v="New York City"/>
    <x v="15"/>
    <n v="10009"/>
    <x v="3"/>
    <s v="OFF-PA-10001184"/>
    <x v="1"/>
    <x v="10"/>
    <s v="Xerox 1903"/>
    <x v="1465"/>
    <x v="1"/>
    <n v="0"/>
    <x v="1544"/>
  </r>
  <r>
    <n v="7120"/>
    <x v="3533"/>
    <x v="3"/>
    <x v="701"/>
    <d v="2014-11-25T00:00:00"/>
    <s v="Standard Class"/>
    <s v="GG-14650"/>
    <s v="Greg Guthrie"/>
    <x v="1"/>
    <x v="0"/>
    <s v="Seattle"/>
    <x v="4"/>
    <n v="98103"/>
    <x v="1"/>
    <s v="OFF-BI-10002103"/>
    <x v="1"/>
    <x v="8"/>
    <s v="Cardinal Slant-D Ring Binder, Heavy Gauge Vinyl"/>
    <x v="1162"/>
    <x v="0"/>
    <n v="0.2"/>
    <x v="1206"/>
  </r>
  <r>
    <n v="7121"/>
    <x v="3534"/>
    <x v="2"/>
    <x v="407"/>
    <d v="2011-01-27T00:00:00"/>
    <s v="Standard Class"/>
    <s v="MM-18280"/>
    <s v="Muhammed MacIntyre"/>
    <x v="1"/>
    <x v="0"/>
    <s v="Smyrna"/>
    <x v="18"/>
    <n v="37167"/>
    <x v="0"/>
    <s v="OFF-BI-10003091"/>
    <x v="1"/>
    <x v="8"/>
    <s v="GBC DocuBind TL200 Manual Binding Machine"/>
    <x v="4806"/>
    <x v="7"/>
    <n v="0.7"/>
    <x v="5726"/>
  </r>
  <r>
    <n v="7122"/>
    <x v="3535"/>
    <x v="3"/>
    <x v="96"/>
    <d v="2014-12-09T00:00:00"/>
    <s v="Standard Class"/>
    <s v="SO-20335"/>
    <s v="Sean O'Donnell"/>
    <x v="0"/>
    <x v="0"/>
    <s v="Seattle"/>
    <x v="4"/>
    <n v="98105"/>
    <x v="1"/>
    <s v="OFF-PA-10001593"/>
    <x v="1"/>
    <x v="10"/>
    <s v="Xerox 1947"/>
    <x v="1085"/>
    <x v="3"/>
    <n v="0"/>
    <x v="5727"/>
  </r>
  <r>
    <n v="7123"/>
    <x v="3535"/>
    <x v="3"/>
    <x v="96"/>
    <d v="2014-12-09T00:00:00"/>
    <s v="Standard Class"/>
    <s v="SO-20335"/>
    <s v="Sean O'Donnell"/>
    <x v="0"/>
    <x v="0"/>
    <s v="Seattle"/>
    <x v="4"/>
    <n v="98105"/>
    <x v="1"/>
    <s v="FUR-BO-10002598"/>
    <x v="0"/>
    <x v="0"/>
    <s v="Hon Metal Bookcases, Putty"/>
    <x v="1741"/>
    <x v="0"/>
    <n v="0"/>
    <x v="2979"/>
  </r>
  <r>
    <n v="7124"/>
    <x v="3536"/>
    <x v="1"/>
    <x v="101"/>
    <d v="2012-08-16T00:00:00"/>
    <s v="Standard Class"/>
    <s v="MF-18250"/>
    <s v="Monica Federle"/>
    <x v="1"/>
    <x v="0"/>
    <s v="New York City"/>
    <x v="15"/>
    <n v="10035"/>
    <x v="3"/>
    <s v="FUR-FU-10000320"/>
    <x v="0"/>
    <x v="5"/>
    <s v="OIC Stacking Trays"/>
    <x v="4807"/>
    <x v="1"/>
    <n v="0"/>
    <x v="5728"/>
  </r>
  <r>
    <n v="7125"/>
    <x v="3536"/>
    <x v="1"/>
    <x v="101"/>
    <d v="2012-08-16T00:00:00"/>
    <s v="Standard Class"/>
    <s v="MF-18250"/>
    <s v="Monica Federle"/>
    <x v="1"/>
    <x v="0"/>
    <s v="New York City"/>
    <x v="15"/>
    <n v="10035"/>
    <x v="3"/>
    <s v="OFF-PA-10001815"/>
    <x v="1"/>
    <x v="10"/>
    <s v="Xerox 1885"/>
    <x v="3803"/>
    <x v="1"/>
    <n v="0"/>
    <x v="4367"/>
  </r>
  <r>
    <n v="7126"/>
    <x v="3537"/>
    <x v="0"/>
    <x v="720"/>
    <d v="2013-09-30T00:00:00"/>
    <s v="Second Class"/>
    <s v="JG-15160"/>
    <s v="James Galang"/>
    <x v="0"/>
    <x v="0"/>
    <s v="Atlanta"/>
    <x v="32"/>
    <n v="30318"/>
    <x v="0"/>
    <s v="OFF-PA-10003971"/>
    <x v="1"/>
    <x v="10"/>
    <s v="Xerox 1965"/>
    <x v="1465"/>
    <x v="1"/>
    <n v="0"/>
    <x v="1544"/>
  </r>
  <r>
    <n v="7127"/>
    <x v="3537"/>
    <x v="0"/>
    <x v="720"/>
    <d v="2013-09-30T00:00:00"/>
    <s v="Second Class"/>
    <s v="JG-15160"/>
    <s v="James Galang"/>
    <x v="0"/>
    <x v="0"/>
    <s v="Atlanta"/>
    <x v="32"/>
    <n v="30318"/>
    <x v="0"/>
    <s v="OFF-AR-10004685"/>
    <x v="1"/>
    <x v="6"/>
    <s v="Binney &amp; Smith Crayola Metallic Colored Pencils, 8-Color Set"/>
    <x v="4808"/>
    <x v="1"/>
    <n v="0"/>
    <x v="5729"/>
  </r>
  <r>
    <n v="7128"/>
    <x v="3538"/>
    <x v="0"/>
    <x v="696"/>
    <d v="2013-11-21T00:00:00"/>
    <s v="Standard Class"/>
    <s v="JM-16195"/>
    <s v="Justin MacKendrick"/>
    <x v="0"/>
    <x v="0"/>
    <s v="Newark"/>
    <x v="13"/>
    <n v="19711"/>
    <x v="3"/>
    <s v="OFF-PA-10001609"/>
    <x v="1"/>
    <x v="10"/>
    <s v="Tops Wirebound Message Log Books"/>
    <x v="4809"/>
    <x v="2"/>
    <n v="0"/>
    <x v="5730"/>
  </r>
  <r>
    <n v="7129"/>
    <x v="3538"/>
    <x v="0"/>
    <x v="696"/>
    <d v="2013-11-21T00:00:00"/>
    <s v="Standard Class"/>
    <s v="JM-16195"/>
    <s v="Justin MacKendrick"/>
    <x v="0"/>
    <x v="0"/>
    <s v="Newark"/>
    <x v="13"/>
    <n v="19711"/>
    <x v="3"/>
    <s v="FUR-FU-10000550"/>
    <x v="0"/>
    <x v="5"/>
    <s v="Stacking Trays by OIC"/>
    <x v="548"/>
    <x v="4"/>
    <n v="0"/>
    <x v="5731"/>
  </r>
  <r>
    <n v="7130"/>
    <x v="3539"/>
    <x v="0"/>
    <x v="947"/>
    <d v="2013-04-23T00:00:00"/>
    <s v="Standard Class"/>
    <s v="PK-19075"/>
    <s v="Pete Kriz"/>
    <x v="0"/>
    <x v="0"/>
    <s v="Nashville"/>
    <x v="18"/>
    <n v="37211"/>
    <x v="0"/>
    <s v="TEC-AC-10004209"/>
    <x v="2"/>
    <x v="11"/>
    <s v="Memorex Froggy Flash Drive 4 GB"/>
    <x v="2083"/>
    <x v="4"/>
    <n v="0.2"/>
    <x v="4300"/>
  </r>
  <r>
    <n v="7131"/>
    <x v="3539"/>
    <x v="0"/>
    <x v="947"/>
    <d v="2013-04-23T00:00:00"/>
    <s v="Standard Class"/>
    <s v="PK-19075"/>
    <s v="Pete Kriz"/>
    <x v="0"/>
    <x v="0"/>
    <s v="Nashville"/>
    <x v="18"/>
    <n v="37211"/>
    <x v="0"/>
    <s v="OFF-PA-10003022"/>
    <x v="1"/>
    <x v="10"/>
    <s v="Standard Line “While You Were Out” Hardbound Telephone Message Book"/>
    <x v="4810"/>
    <x v="3"/>
    <n v="0.2"/>
    <x v="5732"/>
  </r>
  <r>
    <n v="7132"/>
    <x v="3540"/>
    <x v="3"/>
    <x v="200"/>
    <d v="2014-12-02T00:00:00"/>
    <s v="Standard Class"/>
    <s v="TT-21460"/>
    <s v="Tonja Turnell"/>
    <x v="2"/>
    <x v="0"/>
    <s v="Richmond"/>
    <x v="14"/>
    <n v="47374"/>
    <x v="2"/>
    <s v="FUR-TA-10001039"/>
    <x v="0"/>
    <x v="3"/>
    <s v="KI Adjustable-Height Table"/>
    <x v="4811"/>
    <x v="1"/>
    <n v="0"/>
    <x v="5733"/>
  </r>
  <r>
    <n v="7133"/>
    <x v="3540"/>
    <x v="3"/>
    <x v="200"/>
    <d v="2014-12-02T00:00:00"/>
    <s v="Standard Class"/>
    <s v="TT-21460"/>
    <s v="Tonja Turnell"/>
    <x v="2"/>
    <x v="0"/>
    <s v="Richmond"/>
    <x v="14"/>
    <n v="47374"/>
    <x v="2"/>
    <s v="TEC-PH-10002624"/>
    <x v="2"/>
    <x v="7"/>
    <s v="Samsung Galaxy S4 Mini"/>
    <x v="2135"/>
    <x v="4"/>
    <n v="0"/>
    <x v="5734"/>
  </r>
  <r>
    <n v="7134"/>
    <x v="3540"/>
    <x v="3"/>
    <x v="200"/>
    <d v="2014-12-02T00:00:00"/>
    <s v="Standard Class"/>
    <s v="TT-21460"/>
    <s v="Tonja Turnell"/>
    <x v="2"/>
    <x v="0"/>
    <s v="Richmond"/>
    <x v="14"/>
    <n v="47374"/>
    <x v="2"/>
    <s v="FUR-FU-10001473"/>
    <x v="0"/>
    <x v="5"/>
    <s v="DAX Wood Document Frame"/>
    <x v="1302"/>
    <x v="0"/>
    <n v="0"/>
    <x v="1357"/>
  </r>
  <r>
    <n v="7135"/>
    <x v="3540"/>
    <x v="3"/>
    <x v="200"/>
    <d v="2014-12-02T00:00:00"/>
    <s v="Standard Class"/>
    <s v="TT-21460"/>
    <s v="Tonja Turnell"/>
    <x v="2"/>
    <x v="0"/>
    <s v="Richmond"/>
    <x v="14"/>
    <n v="47374"/>
    <x v="2"/>
    <s v="TEC-PH-10001819"/>
    <x v="2"/>
    <x v="7"/>
    <s v="Innergie mMini Combo Duo USB Travel Charging Kit"/>
    <x v="2273"/>
    <x v="0"/>
    <n v="0"/>
    <x v="2456"/>
  </r>
  <r>
    <n v="7136"/>
    <x v="3540"/>
    <x v="3"/>
    <x v="200"/>
    <d v="2014-12-02T00:00:00"/>
    <s v="Standard Class"/>
    <s v="TT-21460"/>
    <s v="Tonja Turnell"/>
    <x v="2"/>
    <x v="0"/>
    <s v="Richmond"/>
    <x v="14"/>
    <n v="47374"/>
    <x v="2"/>
    <s v="FUR-CH-10004287"/>
    <x v="0"/>
    <x v="1"/>
    <s v="SAFCO Arco Folding Chair"/>
    <x v="4812"/>
    <x v="1"/>
    <n v="0"/>
    <x v="5735"/>
  </r>
  <r>
    <n v="7137"/>
    <x v="3541"/>
    <x v="1"/>
    <x v="312"/>
    <d v="2012-11-27T00:00:00"/>
    <s v="Standard Class"/>
    <s v="SS-20875"/>
    <s v="Sung Shariari"/>
    <x v="0"/>
    <x v="0"/>
    <s v="Miami"/>
    <x v="2"/>
    <n v="33180"/>
    <x v="0"/>
    <s v="OFF-BI-10004728"/>
    <x v="1"/>
    <x v="8"/>
    <s v="Wilson Jones Turn Tabs Binder Tool for Ring Binders"/>
    <x v="2200"/>
    <x v="2"/>
    <n v="0.7"/>
    <x v="2372"/>
  </r>
  <r>
    <n v="7138"/>
    <x v="3541"/>
    <x v="1"/>
    <x v="312"/>
    <d v="2012-11-27T00:00:00"/>
    <s v="Standard Class"/>
    <s v="SS-20875"/>
    <s v="Sung Shariari"/>
    <x v="0"/>
    <x v="0"/>
    <s v="Miami"/>
    <x v="2"/>
    <n v="33180"/>
    <x v="0"/>
    <s v="OFF-ST-10000918"/>
    <x v="1"/>
    <x v="4"/>
    <s v="Crate-A-Files"/>
    <x v="4813"/>
    <x v="0"/>
    <n v="0.2"/>
    <x v="5736"/>
  </r>
  <r>
    <n v="7139"/>
    <x v="3541"/>
    <x v="1"/>
    <x v="312"/>
    <d v="2012-11-27T00:00:00"/>
    <s v="Standard Class"/>
    <s v="SS-20875"/>
    <s v="Sung Shariari"/>
    <x v="0"/>
    <x v="0"/>
    <s v="Miami"/>
    <x v="2"/>
    <n v="33180"/>
    <x v="0"/>
    <s v="OFF-BI-10004593"/>
    <x v="1"/>
    <x v="8"/>
    <s v="Ibico Laser Imprintable Binding System Covers"/>
    <x v="4814"/>
    <x v="4"/>
    <n v="0.7"/>
    <x v="5737"/>
  </r>
  <r>
    <n v="7140"/>
    <x v="3541"/>
    <x v="1"/>
    <x v="312"/>
    <d v="2012-11-27T00:00:00"/>
    <s v="Standard Class"/>
    <s v="SS-20875"/>
    <s v="Sung Shariari"/>
    <x v="0"/>
    <x v="0"/>
    <s v="Miami"/>
    <x v="2"/>
    <n v="33180"/>
    <x v="0"/>
    <s v="FUR-BO-10001337"/>
    <x v="0"/>
    <x v="0"/>
    <s v="O'Sullivan Living Dimensions 2-Shelf Bookcases"/>
    <x v="4815"/>
    <x v="1"/>
    <n v="0.2"/>
    <x v="5738"/>
  </r>
  <r>
    <n v="7141"/>
    <x v="3542"/>
    <x v="3"/>
    <x v="210"/>
    <d v="2014-09-08T00:00:00"/>
    <s v="Same Day"/>
    <s v="TG-21640"/>
    <s v="Trudy Glocke"/>
    <x v="0"/>
    <x v="0"/>
    <s v="Saint Charles"/>
    <x v="25"/>
    <n v="63301"/>
    <x v="2"/>
    <s v="TEC-AC-10002473"/>
    <x v="2"/>
    <x v="11"/>
    <s v="Maxell 4.7GB DVD-R"/>
    <x v="4816"/>
    <x v="4"/>
    <n v="0"/>
    <x v="5739"/>
  </r>
  <r>
    <n v="7142"/>
    <x v="3542"/>
    <x v="3"/>
    <x v="210"/>
    <d v="2014-09-08T00:00:00"/>
    <s v="Same Day"/>
    <s v="TG-21640"/>
    <s v="Trudy Glocke"/>
    <x v="0"/>
    <x v="0"/>
    <s v="Saint Charles"/>
    <x v="25"/>
    <n v="63301"/>
    <x v="2"/>
    <s v="FUR-FU-10003623"/>
    <x v="0"/>
    <x v="5"/>
    <s v="DataProducts Ampli Magnifier Task Lamp, Black,"/>
    <x v="4817"/>
    <x v="2"/>
    <n v="0"/>
    <x v="5740"/>
  </r>
  <r>
    <n v="7143"/>
    <x v="3543"/>
    <x v="2"/>
    <x v="156"/>
    <d v="2011-11-29T00:00:00"/>
    <s v="Standard Class"/>
    <s v="HP-14815"/>
    <s v="Harold Pawlan"/>
    <x v="2"/>
    <x v="0"/>
    <s v="Virginia Beach"/>
    <x v="17"/>
    <n v="23464"/>
    <x v="0"/>
    <s v="FUR-FU-10002045"/>
    <x v="0"/>
    <x v="5"/>
    <s v="Executive Impressions 14&quot;"/>
    <x v="4818"/>
    <x v="2"/>
    <n v="0"/>
    <x v="5741"/>
  </r>
  <r>
    <n v="7144"/>
    <x v="3544"/>
    <x v="3"/>
    <x v="825"/>
    <d v="2014-03-17T00:00:00"/>
    <s v="Standard Class"/>
    <s v="MH-17290"/>
    <s v="Marc Harrigan"/>
    <x v="2"/>
    <x v="0"/>
    <s v="Philadelphia"/>
    <x v="9"/>
    <n v="19140"/>
    <x v="3"/>
    <s v="TEC-PH-10002555"/>
    <x v="2"/>
    <x v="7"/>
    <s v="Nortel Meridian M5316 Digital phone"/>
    <x v="4819"/>
    <x v="2"/>
    <n v="0.4"/>
    <x v="5742"/>
  </r>
  <r>
    <n v="7145"/>
    <x v="3544"/>
    <x v="3"/>
    <x v="825"/>
    <d v="2014-03-17T00:00:00"/>
    <s v="Standard Class"/>
    <s v="MH-17290"/>
    <s v="Marc Harrigan"/>
    <x v="2"/>
    <x v="0"/>
    <s v="Philadelphia"/>
    <x v="9"/>
    <n v="19140"/>
    <x v="3"/>
    <s v="OFF-BI-10002794"/>
    <x v="1"/>
    <x v="8"/>
    <s v="Avery Trapezoid Ring Binder, 3&quot; Capacity, Black, 1040 sheets"/>
    <x v="4241"/>
    <x v="7"/>
    <n v="0.7"/>
    <x v="4949"/>
  </r>
  <r>
    <n v="7146"/>
    <x v="3544"/>
    <x v="3"/>
    <x v="825"/>
    <d v="2014-03-17T00:00:00"/>
    <s v="Standard Class"/>
    <s v="MH-17290"/>
    <s v="Marc Harrigan"/>
    <x v="2"/>
    <x v="0"/>
    <s v="Philadelphia"/>
    <x v="9"/>
    <n v="19140"/>
    <x v="3"/>
    <s v="FUR-TA-10004086"/>
    <x v="0"/>
    <x v="3"/>
    <s v="KI Adjustable-Height Table"/>
    <x v="1259"/>
    <x v="1"/>
    <n v="0.4"/>
    <x v="5743"/>
  </r>
  <r>
    <n v="7147"/>
    <x v="3544"/>
    <x v="3"/>
    <x v="825"/>
    <d v="2014-03-17T00:00:00"/>
    <s v="Standard Class"/>
    <s v="MH-17290"/>
    <s v="Marc Harrigan"/>
    <x v="2"/>
    <x v="0"/>
    <s v="Philadelphia"/>
    <x v="9"/>
    <n v="19140"/>
    <x v="3"/>
    <s v="OFF-ST-10004946"/>
    <x v="1"/>
    <x v="4"/>
    <s v="Desktop 3-Pocket Hot File"/>
    <x v="4820"/>
    <x v="7"/>
    <n v="0.2"/>
    <x v="5744"/>
  </r>
  <r>
    <n v="7148"/>
    <x v="3545"/>
    <x v="0"/>
    <x v="1"/>
    <d v="2013-06-18T00:00:00"/>
    <s v="Standard Class"/>
    <s v="CB-12415"/>
    <s v="Christy Brittain"/>
    <x v="0"/>
    <x v="0"/>
    <s v="Long Beach"/>
    <x v="15"/>
    <n v="11561"/>
    <x v="3"/>
    <s v="OFF-PA-10000241"/>
    <x v="1"/>
    <x v="10"/>
    <s v="IBM Multi-Purpose Copy Paper, 8 1/2 x 11&quot;, Case"/>
    <x v="1663"/>
    <x v="1"/>
    <n v="0"/>
    <x v="1761"/>
  </r>
  <r>
    <n v="7149"/>
    <x v="3545"/>
    <x v="0"/>
    <x v="1"/>
    <d v="2013-06-18T00:00:00"/>
    <s v="Standard Class"/>
    <s v="CB-12415"/>
    <s v="Christy Brittain"/>
    <x v="0"/>
    <x v="0"/>
    <s v="Long Beach"/>
    <x v="15"/>
    <n v="11561"/>
    <x v="3"/>
    <s v="OFF-AP-10004036"/>
    <x v="1"/>
    <x v="9"/>
    <s v="Bionaire 99.97% HEPA Air Cleaner"/>
    <x v="4821"/>
    <x v="1"/>
    <n v="0"/>
    <x v="3407"/>
  </r>
  <r>
    <n v="7150"/>
    <x v="3546"/>
    <x v="1"/>
    <x v="153"/>
    <d v="2012-06-30T00:00:00"/>
    <s v="Standard Class"/>
    <s v="VD-21670"/>
    <s v="Valerie Dominguez"/>
    <x v="0"/>
    <x v="0"/>
    <s v="Houston"/>
    <x v="5"/>
    <n v="77070"/>
    <x v="2"/>
    <s v="TEC-PH-10001578"/>
    <x v="2"/>
    <x v="7"/>
    <s v="Polycom SoundStation2 EX Conference phone"/>
    <x v="4822"/>
    <x v="1"/>
    <n v="0.2"/>
    <x v="5745"/>
  </r>
  <r>
    <n v="7151"/>
    <x v="3547"/>
    <x v="3"/>
    <x v="66"/>
    <d v="2014-12-27T00:00:00"/>
    <s v="Standard Class"/>
    <s v="SR-20425"/>
    <s v="Sharelle Roach"/>
    <x v="2"/>
    <x v="0"/>
    <s v="Tuscaloosa"/>
    <x v="19"/>
    <n v="35401"/>
    <x v="0"/>
    <s v="FUR-CH-10002647"/>
    <x v="0"/>
    <x v="1"/>
    <s v="Situations Contoured Folding Chairs, 4/Set"/>
    <x v="1741"/>
    <x v="0"/>
    <n v="0"/>
    <x v="5746"/>
  </r>
  <r>
    <n v="7152"/>
    <x v="3548"/>
    <x v="3"/>
    <x v="66"/>
    <d v="2014-12-26T00:00:00"/>
    <s v="Second Class"/>
    <s v="AG-10330"/>
    <s v="Alex Grayson"/>
    <x v="0"/>
    <x v="0"/>
    <s v="Mesa"/>
    <x v="16"/>
    <n v="85204"/>
    <x v="1"/>
    <s v="FUR-TA-10003008"/>
    <x v="0"/>
    <x v="3"/>
    <s v="Lesro Round Back Collection Coffee Table, End Table"/>
    <x v="4823"/>
    <x v="0"/>
    <n v="0.5"/>
    <x v="5747"/>
  </r>
  <r>
    <n v="7153"/>
    <x v="3549"/>
    <x v="2"/>
    <x v="1148"/>
    <d v="2011-10-15T00:00:00"/>
    <s v="Standard Class"/>
    <s v="BP-11095"/>
    <s v="Bart Pistole"/>
    <x v="1"/>
    <x v="0"/>
    <s v="Jacksonville"/>
    <x v="3"/>
    <n v="28540"/>
    <x v="0"/>
    <s v="OFF-PA-10004071"/>
    <x v="1"/>
    <x v="10"/>
    <s v="Eaton Premium Continuous-Feed Paper, 25% Cotton, Letter Size, White, 1000 Shts/Box"/>
    <x v="1666"/>
    <x v="0"/>
    <n v="0.2"/>
    <x v="1764"/>
  </r>
  <r>
    <n v="7154"/>
    <x v="3550"/>
    <x v="1"/>
    <x v="895"/>
    <d v="2012-12-15T00:00:00"/>
    <s v="Standard Class"/>
    <s v="JW-16075"/>
    <s v="Julia West"/>
    <x v="0"/>
    <x v="0"/>
    <s v="Chicago"/>
    <x v="10"/>
    <n v="60610"/>
    <x v="2"/>
    <s v="OFF-AP-10004980"/>
    <x v="1"/>
    <x v="9"/>
    <s v="3M Replacement Filter for Office Air Cleaner for 20' x 33' Room"/>
    <x v="4824"/>
    <x v="3"/>
    <n v="0.8"/>
    <x v="5748"/>
  </r>
  <r>
    <n v="7155"/>
    <x v="3551"/>
    <x v="1"/>
    <x v="707"/>
    <d v="2012-12-27T00:00:00"/>
    <s v="Second Class"/>
    <s v="LH-16900"/>
    <s v="Lena Hernandez"/>
    <x v="0"/>
    <x v="0"/>
    <s v="Columbus"/>
    <x v="32"/>
    <n v="31907"/>
    <x v="0"/>
    <s v="FUR-FU-10000747"/>
    <x v="0"/>
    <x v="5"/>
    <s v="Tenex B1-RE Series Chair Mats for Low Pile Carpets"/>
    <x v="4825"/>
    <x v="5"/>
    <n v="0"/>
    <x v="5749"/>
  </r>
  <r>
    <n v="7156"/>
    <x v="3551"/>
    <x v="1"/>
    <x v="707"/>
    <d v="2012-12-27T00:00:00"/>
    <s v="Second Class"/>
    <s v="LH-16900"/>
    <s v="Lena Hernandez"/>
    <x v="0"/>
    <x v="0"/>
    <s v="Columbus"/>
    <x v="32"/>
    <n v="31907"/>
    <x v="0"/>
    <s v="OFF-BI-10004492"/>
    <x v="1"/>
    <x v="8"/>
    <s v="Tuf-Vin Binders"/>
    <x v="4826"/>
    <x v="2"/>
    <n v="0"/>
    <x v="5750"/>
  </r>
  <r>
    <n v="7157"/>
    <x v="3552"/>
    <x v="3"/>
    <x v="568"/>
    <d v="2014-05-05T00:00:00"/>
    <s v="Standard Class"/>
    <s v="KT-16480"/>
    <s v="Kean Thornton"/>
    <x v="0"/>
    <x v="0"/>
    <s v="Orange"/>
    <x v="30"/>
    <n v="7050"/>
    <x v="3"/>
    <s v="OFF-LA-10004055"/>
    <x v="1"/>
    <x v="2"/>
    <s v="Color-Coded Legal Exhibit Labels"/>
    <x v="3358"/>
    <x v="7"/>
    <n v="0"/>
    <x v="5751"/>
  </r>
  <r>
    <n v="7158"/>
    <x v="3553"/>
    <x v="0"/>
    <x v="463"/>
    <d v="2013-04-01T00:00:00"/>
    <s v="Second Class"/>
    <s v="CC-12220"/>
    <s v="Chris Cortes"/>
    <x v="0"/>
    <x v="0"/>
    <s v="Los Angeles"/>
    <x v="1"/>
    <n v="90032"/>
    <x v="1"/>
    <s v="OFF-ST-10002485"/>
    <x v="1"/>
    <x v="4"/>
    <s v="Rogers Deluxe File Chest"/>
    <x v="1190"/>
    <x v="4"/>
    <n v="0"/>
    <x v="4936"/>
  </r>
  <r>
    <n v="7159"/>
    <x v="3553"/>
    <x v="0"/>
    <x v="463"/>
    <d v="2013-04-01T00:00:00"/>
    <s v="Second Class"/>
    <s v="CC-12220"/>
    <s v="Chris Cortes"/>
    <x v="0"/>
    <x v="0"/>
    <s v="Los Angeles"/>
    <x v="1"/>
    <n v="90032"/>
    <x v="1"/>
    <s v="OFF-PA-10001243"/>
    <x v="1"/>
    <x v="10"/>
    <s v="Xerox 1983"/>
    <x v="156"/>
    <x v="7"/>
    <n v="0"/>
    <x v="5752"/>
  </r>
  <r>
    <n v="7160"/>
    <x v="3554"/>
    <x v="1"/>
    <x v="1149"/>
    <d v="2012-05-18T00:00:00"/>
    <s v="Second Class"/>
    <s v="BF-11170"/>
    <s v="Ben Ferrer"/>
    <x v="2"/>
    <x v="0"/>
    <s v="Chicago"/>
    <x v="10"/>
    <n v="60623"/>
    <x v="2"/>
    <s v="TEC-PH-10004447"/>
    <x v="2"/>
    <x v="7"/>
    <s v="Toshiba IPT2010-SD IP Telephone"/>
    <x v="2705"/>
    <x v="0"/>
    <n v="0.2"/>
    <x v="2995"/>
  </r>
  <r>
    <n v="7161"/>
    <x v="3554"/>
    <x v="1"/>
    <x v="1149"/>
    <d v="2012-05-18T00:00:00"/>
    <s v="Second Class"/>
    <s v="BF-11170"/>
    <s v="Ben Ferrer"/>
    <x v="2"/>
    <x v="0"/>
    <s v="Chicago"/>
    <x v="10"/>
    <n v="60623"/>
    <x v="2"/>
    <s v="OFF-FA-10002280"/>
    <x v="1"/>
    <x v="13"/>
    <s v="Advantus Plastic Paper Clips"/>
    <x v="4698"/>
    <x v="4"/>
    <n v="0.2"/>
    <x v="5581"/>
  </r>
  <r>
    <n v="7162"/>
    <x v="3555"/>
    <x v="2"/>
    <x v="1129"/>
    <d v="2011-07-09T00:00:00"/>
    <s v="Standard Class"/>
    <s v="MS-17770"/>
    <s v="Maxwell Schwartz"/>
    <x v="0"/>
    <x v="0"/>
    <s v="Richmond"/>
    <x v="17"/>
    <n v="23223"/>
    <x v="0"/>
    <s v="OFF-PA-10004734"/>
    <x v="1"/>
    <x v="10"/>
    <s v="Southworth Structures Collection"/>
    <x v="1388"/>
    <x v="1"/>
    <n v="0"/>
    <x v="5753"/>
  </r>
  <r>
    <n v="7163"/>
    <x v="3555"/>
    <x v="2"/>
    <x v="1129"/>
    <d v="2011-07-09T00:00:00"/>
    <s v="Standard Class"/>
    <s v="MS-17770"/>
    <s v="Maxwell Schwartz"/>
    <x v="0"/>
    <x v="0"/>
    <s v="Richmond"/>
    <x v="17"/>
    <n v="23223"/>
    <x v="0"/>
    <s v="OFF-BI-10000145"/>
    <x v="1"/>
    <x v="8"/>
    <s v="Zipper Ring Binder Pockets"/>
    <x v="4827"/>
    <x v="2"/>
    <n v="0"/>
    <x v="5754"/>
  </r>
  <r>
    <n v="7164"/>
    <x v="3556"/>
    <x v="2"/>
    <x v="1150"/>
    <d v="2011-04-24T00:00:00"/>
    <s v="Second Class"/>
    <s v="AH-10030"/>
    <s v="Aaron Hawkins"/>
    <x v="1"/>
    <x v="0"/>
    <s v="Troy"/>
    <x v="15"/>
    <n v="12180"/>
    <x v="3"/>
    <s v="OFF-EN-10004773"/>
    <x v="1"/>
    <x v="12"/>
    <s v="Staples"/>
    <x v="4828"/>
    <x v="8"/>
    <n v="0"/>
    <x v="5755"/>
  </r>
  <r>
    <n v="7165"/>
    <x v="3556"/>
    <x v="2"/>
    <x v="1150"/>
    <d v="2011-04-24T00:00:00"/>
    <s v="Second Class"/>
    <s v="AH-10030"/>
    <s v="Aaron Hawkins"/>
    <x v="1"/>
    <x v="0"/>
    <s v="Troy"/>
    <x v="15"/>
    <n v="12180"/>
    <x v="3"/>
    <s v="OFF-BI-10004970"/>
    <x v="1"/>
    <x v="8"/>
    <s v="ACCOHIDE 3-Ring Binder, Blue, 1&quot;"/>
    <x v="4541"/>
    <x v="1"/>
    <n v="0.2"/>
    <x v="5756"/>
  </r>
  <r>
    <n v="7166"/>
    <x v="3557"/>
    <x v="0"/>
    <x v="251"/>
    <d v="2013-09-23T00:00:00"/>
    <s v="First Class"/>
    <s v="CK-12595"/>
    <s v="Clytie Kelty"/>
    <x v="0"/>
    <x v="0"/>
    <s v="Providence"/>
    <x v="34"/>
    <n v="2908"/>
    <x v="3"/>
    <s v="OFF-ST-10000604"/>
    <x v="1"/>
    <x v="4"/>
    <s v="Home/Office Personal File Carts"/>
    <x v="2876"/>
    <x v="0"/>
    <n v="0"/>
    <x v="5140"/>
  </r>
  <r>
    <n v="7167"/>
    <x v="3558"/>
    <x v="2"/>
    <x v="192"/>
    <d v="2011-07-24T00:00:00"/>
    <s v="Second Class"/>
    <s v="NP-18325"/>
    <s v="Naresj Patel"/>
    <x v="0"/>
    <x v="0"/>
    <s v="San Francisco"/>
    <x v="1"/>
    <n v="94122"/>
    <x v="1"/>
    <s v="OFF-AR-10003190"/>
    <x v="1"/>
    <x v="6"/>
    <s v="Newell 32"/>
    <x v="132"/>
    <x v="4"/>
    <n v="0"/>
    <x v="776"/>
  </r>
  <r>
    <n v="7168"/>
    <x v="3558"/>
    <x v="2"/>
    <x v="192"/>
    <d v="2011-07-24T00:00:00"/>
    <s v="Second Class"/>
    <s v="NP-18325"/>
    <s v="Naresj Patel"/>
    <x v="0"/>
    <x v="0"/>
    <s v="San Francisco"/>
    <x v="1"/>
    <n v="94122"/>
    <x v="1"/>
    <s v="FUR-CH-10000155"/>
    <x v="0"/>
    <x v="1"/>
    <s v="Global Comet Stacking Armless Chair"/>
    <x v="4829"/>
    <x v="1"/>
    <n v="0.2"/>
    <x v="5757"/>
  </r>
  <r>
    <n v="7169"/>
    <x v="3558"/>
    <x v="2"/>
    <x v="192"/>
    <d v="2011-07-24T00:00:00"/>
    <s v="Second Class"/>
    <s v="NP-18325"/>
    <s v="Naresj Patel"/>
    <x v="0"/>
    <x v="0"/>
    <s v="San Francisco"/>
    <x v="1"/>
    <n v="94122"/>
    <x v="1"/>
    <s v="OFF-ST-10003058"/>
    <x v="1"/>
    <x v="4"/>
    <s v="Eldon Mobile Mega Data Cart  Mega Stackable  Add-On Trays"/>
    <x v="4830"/>
    <x v="12"/>
    <n v="0"/>
    <x v="5758"/>
  </r>
  <r>
    <n v="7170"/>
    <x v="3558"/>
    <x v="2"/>
    <x v="192"/>
    <d v="2011-07-24T00:00:00"/>
    <s v="Second Class"/>
    <s v="NP-18325"/>
    <s v="Naresj Patel"/>
    <x v="0"/>
    <x v="0"/>
    <s v="San Francisco"/>
    <x v="1"/>
    <n v="94122"/>
    <x v="1"/>
    <s v="FUR-TA-10004767"/>
    <x v="0"/>
    <x v="3"/>
    <s v="Safco Drafting Table"/>
    <x v="3011"/>
    <x v="1"/>
    <n v="0.2"/>
    <x v="5759"/>
  </r>
  <r>
    <n v="7171"/>
    <x v="3559"/>
    <x v="3"/>
    <x v="1048"/>
    <d v="2014-10-15T00:00:00"/>
    <s v="Standard Class"/>
    <s v="GM-14440"/>
    <s v="Gary McGarr"/>
    <x v="0"/>
    <x v="0"/>
    <s v="New York City"/>
    <x v="15"/>
    <n v="10009"/>
    <x v="3"/>
    <s v="FUR-CH-10002372"/>
    <x v="0"/>
    <x v="1"/>
    <s v="Office Star - Ergonomically Designed Knee Chair"/>
    <x v="3489"/>
    <x v="0"/>
    <n v="0.1"/>
    <x v="5760"/>
  </r>
  <r>
    <n v="7172"/>
    <x v="3560"/>
    <x v="3"/>
    <x v="1016"/>
    <d v="2014-04-28T00:00:00"/>
    <s v="Second Class"/>
    <s v="SG-20605"/>
    <s v="Speros Goranitis"/>
    <x v="0"/>
    <x v="0"/>
    <s v="San Francisco"/>
    <x v="1"/>
    <n v="94109"/>
    <x v="1"/>
    <s v="TEC-AC-10000158"/>
    <x v="2"/>
    <x v="11"/>
    <s v="Sony 64GB Class 10 Micro SDHC R40 Memory Card"/>
    <x v="3313"/>
    <x v="1"/>
    <n v="0"/>
    <x v="3741"/>
  </r>
  <r>
    <n v="7173"/>
    <x v="3561"/>
    <x v="3"/>
    <x v="606"/>
    <d v="2014-03-31T00:00:00"/>
    <s v="Standard Class"/>
    <s v="HK-14890"/>
    <s v="Heather Kirkland"/>
    <x v="1"/>
    <x v="0"/>
    <s v="Houston"/>
    <x v="5"/>
    <n v="77070"/>
    <x v="2"/>
    <s v="TEC-AC-10000158"/>
    <x v="2"/>
    <x v="11"/>
    <s v="Sony 64GB Class 10 Micro SDHC R40 Memory Card"/>
    <x v="740"/>
    <x v="2"/>
    <n v="0.2"/>
    <x v="5761"/>
  </r>
  <r>
    <n v="7174"/>
    <x v="3561"/>
    <x v="3"/>
    <x v="606"/>
    <d v="2014-03-31T00:00:00"/>
    <s v="Standard Class"/>
    <s v="HK-14890"/>
    <s v="Heather Kirkland"/>
    <x v="1"/>
    <x v="0"/>
    <s v="Houston"/>
    <x v="5"/>
    <n v="77070"/>
    <x v="2"/>
    <s v="TEC-CO-10002313"/>
    <x v="2"/>
    <x v="16"/>
    <s v="Canon PC1080F Personal Copier"/>
    <x v="4697"/>
    <x v="2"/>
    <n v="0.2"/>
    <x v="5762"/>
  </r>
  <r>
    <n v="7175"/>
    <x v="3561"/>
    <x v="3"/>
    <x v="606"/>
    <d v="2014-03-31T00:00:00"/>
    <s v="Standard Class"/>
    <s v="HK-14890"/>
    <s v="Heather Kirkland"/>
    <x v="1"/>
    <x v="0"/>
    <s v="Houston"/>
    <x v="5"/>
    <n v="77070"/>
    <x v="2"/>
    <s v="OFF-PA-10002581"/>
    <x v="1"/>
    <x v="10"/>
    <s v="Xerox 1951"/>
    <x v="1355"/>
    <x v="1"/>
    <n v="0.2"/>
    <x v="1419"/>
  </r>
  <r>
    <n v="7176"/>
    <x v="3561"/>
    <x v="3"/>
    <x v="606"/>
    <d v="2014-03-31T00:00:00"/>
    <s v="Standard Class"/>
    <s v="HK-14890"/>
    <s v="Heather Kirkland"/>
    <x v="1"/>
    <x v="0"/>
    <s v="Houston"/>
    <x v="5"/>
    <n v="77070"/>
    <x v="2"/>
    <s v="OFF-AP-10001205"/>
    <x v="1"/>
    <x v="9"/>
    <s v="Belkin 5 Outlet SurgeMaster Power Centers"/>
    <x v="4831"/>
    <x v="8"/>
    <n v="0.8"/>
    <x v="5763"/>
  </r>
  <r>
    <n v="7177"/>
    <x v="3561"/>
    <x v="3"/>
    <x v="606"/>
    <d v="2014-03-31T00:00:00"/>
    <s v="Standard Class"/>
    <s v="HK-14890"/>
    <s v="Heather Kirkland"/>
    <x v="1"/>
    <x v="0"/>
    <s v="Houston"/>
    <x v="5"/>
    <n v="77070"/>
    <x v="2"/>
    <s v="OFF-ST-10000344"/>
    <x v="1"/>
    <x v="4"/>
    <s v="Neat Ideas Personal Hanging Folder Files, Black"/>
    <x v="4832"/>
    <x v="1"/>
    <n v="0.2"/>
    <x v="5764"/>
  </r>
  <r>
    <n v="7178"/>
    <x v="3562"/>
    <x v="3"/>
    <x v="464"/>
    <d v="2014-05-11T00:00:00"/>
    <s v="Standard Class"/>
    <s v="MY-18295"/>
    <s v="Muhammed Yedwab"/>
    <x v="1"/>
    <x v="0"/>
    <s v="Philadelphia"/>
    <x v="9"/>
    <n v="19140"/>
    <x v="3"/>
    <s v="OFF-BI-10002897"/>
    <x v="1"/>
    <x v="8"/>
    <s v="Black Avery Memo-Size 3-Ring Binder, 5 1/2&quot; x 8 1/2&quot;"/>
    <x v="4833"/>
    <x v="0"/>
    <n v="0.7"/>
    <x v="5765"/>
  </r>
  <r>
    <n v="7179"/>
    <x v="3562"/>
    <x v="3"/>
    <x v="464"/>
    <d v="2014-05-11T00:00:00"/>
    <s v="Standard Class"/>
    <s v="MY-18295"/>
    <s v="Muhammed Yedwab"/>
    <x v="1"/>
    <x v="0"/>
    <s v="Philadelphia"/>
    <x v="9"/>
    <n v="19140"/>
    <x v="3"/>
    <s v="OFF-BI-10003694"/>
    <x v="1"/>
    <x v="8"/>
    <s v="Avery 3 1/2&quot; Diskette Storage Pages, 10/Pack"/>
    <x v="4834"/>
    <x v="1"/>
    <n v="0.7"/>
    <x v="5766"/>
  </r>
  <r>
    <n v="7180"/>
    <x v="3563"/>
    <x v="0"/>
    <x v="696"/>
    <d v="2013-11-19T00:00:00"/>
    <s v="Standard Class"/>
    <s v="RC-19960"/>
    <s v="Ryan Crowe"/>
    <x v="0"/>
    <x v="0"/>
    <s v="Baltimore"/>
    <x v="39"/>
    <n v="21215"/>
    <x v="3"/>
    <s v="TEC-PH-10001644"/>
    <x v="2"/>
    <x v="7"/>
    <s v="BlueLounge Milo Smartphone Stand, White/Metallic"/>
    <x v="1324"/>
    <x v="1"/>
    <n v="0"/>
    <x v="5767"/>
  </r>
  <r>
    <n v="7181"/>
    <x v="3564"/>
    <x v="2"/>
    <x v="1037"/>
    <d v="2011-01-08T00:00:00"/>
    <s v="First Class"/>
    <s v="JO-15145"/>
    <s v="Jack O'Briant"/>
    <x v="1"/>
    <x v="0"/>
    <s v="Athens"/>
    <x v="32"/>
    <n v="30605"/>
    <x v="0"/>
    <s v="OFF-AR-10002399"/>
    <x v="1"/>
    <x v="6"/>
    <s v="Dixon Prang Watercolor Pencils, 10-Color Set with Brush"/>
    <x v="4835"/>
    <x v="1"/>
    <n v="0"/>
    <x v="5768"/>
  </r>
  <r>
    <n v="7182"/>
    <x v="3565"/>
    <x v="0"/>
    <x v="797"/>
    <d v="2013-12-31T00:00:00"/>
    <s v="Second Class"/>
    <s v="MW-18220"/>
    <s v="Mitch Webber"/>
    <x v="0"/>
    <x v="0"/>
    <s v="Lancaster"/>
    <x v="24"/>
    <n v="43130"/>
    <x v="3"/>
    <s v="TEC-AC-10003063"/>
    <x v="2"/>
    <x v="11"/>
    <s v="Micro Innovations USB RF Wireless Keyboard with Mouse"/>
    <x v="4836"/>
    <x v="0"/>
    <n v="0.2"/>
    <x v="5769"/>
  </r>
  <r>
    <n v="7183"/>
    <x v="3566"/>
    <x v="3"/>
    <x v="504"/>
    <d v="2014-05-05T00:00:00"/>
    <s v="Standard Class"/>
    <s v="NZ-18565"/>
    <s v="Nick Zandusky"/>
    <x v="2"/>
    <x v="0"/>
    <s v="Los Angeles"/>
    <x v="1"/>
    <n v="90032"/>
    <x v="1"/>
    <s v="OFF-BI-10002071"/>
    <x v="1"/>
    <x v="8"/>
    <s v="Fellowes Black Plastic Comb Bindings"/>
    <x v="4837"/>
    <x v="2"/>
    <n v="0.2"/>
    <x v="5770"/>
  </r>
  <r>
    <n v="7184"/>
    <x v="3567"/>
    <x v="3"/>
    <x v="81"/>
    <d v="2014-04-24T00:00:00"/>
    <s v="First Class"/>
    <s v="JM-15250"/>
    <s v="Janet Martin"/>
    <x v="0"/>
    <x v="0"/>
    <s v="Baltimore"/>
    <x v="39"/>
    <n v="21215"/>
    <x v="3"/>
    <s v="FUR-CH-10004218"/>
    <x v="0"/>
    <x v="1"/>
    <s v="Global Fabric Manager's Chair, Dark Gray"/>
    <x v="4838"/>
    <x v="6"/>
    <n v="0"/>
    <x v="5771"/>
  </r>
  <r>
    <n v="7185"/>
    <x v="3568"/>
    <x v="3"/>
    <x v="629"/>
    <d v="2014-08-25T00:00:00"/>
    <s v="Standard Class"/>
    <s v="ED-13885"/>
    <s v="Emily Ducich"/>
    <x v="2"/>
    <x v="0"/>
    <s v="Houston"/>
    <x v="5"/>
    <n v="77095"/>
    <x v="2"/>
    <s v="OFF-SU-10000432"/>
    <x v="1"/>
    <x v="14"/>
    <s v="Acco Side-Punched Conventional Columnar Pads"/>
    <x v="4839"/>
    <x v="0"/>
    <n v="0.2"/>
    <x v="5772"/>
  </r>
  <r>
    <n v="7186"/>
    <x v="3568"/>
    <x v="3"/>
    <x v="629"/>
    <d v="2014-08-25T00:00:00"/>
    <s v="Standard Class"/>
    <s v="ED-13885"/>
    <s v="Emily Ducich"/>
    <x v="2"/>
    <x v="0"/>
    <s v="Houston"/>
    <x v="5"/>
    <n v="77095"/>
    <x v="2"/>
    <s v="OFF-AR-10003183"/>
    <x v="1"/>
    <x v="6"/>
    <s v="Avery Fluorescent Highlighter Four-Color Set"/>
    <x v="2245"/>
    <x v="1"/>
    <n v="0.2"/>
    <x v="2423"/>
  </r>
  <r>
    <n v="7187"/>
    <x v="3568"/>
    <x v="3"/>
    <x v="629"/>
    <d v="2014-08-25T00:00:00"/>
    <s v="Standard Class"/>
    <s v="ED-13885"/>
    <s v="Emily Ducich"/>
    <x v="2"/>
    <x v="0"/>
    <s v="Houston"/>
    <x v="5"/>
    <n v="77095"/>
    <x v="2"/>
    <s v="FUR-CH-10002017"/>
    <x v="0"/>
    <x v="1"/>
    <s v="SAFCO Optional Arm Kit for Workspace Cribbage Stacking Chair"/>
    <x v="4840"/>
    <x v="4"/>
    <n v="0.3"/>
    <x v="5773"/>
  </r>
  <r>
    <n v="7188"/>
    <x v="3568"/>
    <x v="3"/>
    <x v="629"/>
    <d v="2014-08-25T00:00:00"/>
    <s v="Standard Class"/>
    <s v="ED-13885"/>
    <s v="Emily Ducich"/>
    <x v="2"/>
    <x v="0"/>
    <s v="Houston"/>
    <x v="5"/>
    <n v="77095"/>
    <x v="2"/>
    <s v="FUR-FU-10003247"/>
    <x v="0"/>
    <x v="5"/>
    <s v="36X48 HARDFLOOR CHAIRMAT"/>
    <x v="1331"/>
    <x v="0"/>
    <n v="0.6"/>
    <x v="5774"/>
  </r>
  <r>
    <n v="7189"/>
    <x v="3568"/>
    <x v="3"/>
    <x v="629"/>
    <d v="2014-08-25T00:00:00"/>
    <s v="Standard Class"/>
    <s v="ED-13885"/>
    <s v="Emily Ducich"/>
    <x v="2"/>
    <x v="0"/>
    <s v="Houston"/>
    <x v="5"/>
    <n v="77095"/>
    <x v="2"/>
    <s v="OFF-AP-10001563"/>
    <x v="1"/>
    <x v="9"/>
    <s v="Belkin Premiere Surge Master II 8-outlet surge protector"/>
    <x v="4841"/>
    <x v="4"/>
    <n v="0.8"/>
    <x v="5775"/>
  </r>
  <r>
    <n v="7190"/>
    <x v="3569"/>
    <x v="0"/>
    <x v="396"/>
    <d v="2013-11-16T00:00:00"/>
    <s v="First Class"/>
    <s v="DW-13480"/>
    <s v="Dianna Wilson"/>
    <x v="2"/>
    <x v="0"/>
    <s v="San Diego"/>
    <x v="1"/>
    <n v="92024"/>
    <x v="1"/>
    <s v="TEC-PH-10004908"/>
    <x v="2"/>
    <x v="7"/>
    <s v="Panasonic KX TS3282W Corded phone"/>
    <x v="4842"/>
    <x v="1"/>
    <n v="0.2"/>
    <x v="5776"/>
  </r>
  <r>
    <n v="7191"/>
    <x v="3569"/>
    <x v="0"/>
    <x v="396"/>
    <d v="2013-11-16T00:00:00"/>
    <s v="First Class"/>
    <s v="DW-13480"/>
    <s v="Dianna Wilson"/>
    <x v="2"/>
    <x v="0"/>
    <s v="San Diego"/>
    <x v="1"/>
    <n v="92024"/>
    <x v="1"/>
    <s v="FUR-TA-10003392"/>
    <x v="0"/>
    <x v="3"/>
    <s v="Global Adaptabilities Conference Tables"/>
    <x v="3008"/>
    <x v="1"/>
    <n v="0.2"/>
    <x v="5777"/>
  </r>
  <r>
    <n v="7192"/>
    <x v="3570"/>
    <x v="0"/>
    <x v="393"/>
    <d v="2013-10-07T00:00:00"/>
    <s v="Second Class"/>
    <s v="JK-15205"/>
    <s v="Jamie Kunitz"/>
    <x v="0"/>
    <x v="0"/>
    <s v="Hialeah"/>
    <x v="2"/>
    <n v="33012"/>
    <x v="0"/>
    <s v="OFF-BI-10004140"/>
    <x v="1"/>
    <x v="8"/>
    <s v="Avery Non-Stick Binders"/>
    <x v="4843"/>
    <x v="4"/>
    <n v="0.7"/>
    <x v="5778"/>
  </r>
  <r>
    <n v="7193"/>
    <x v="3570"/>
    <x v="0"/>
    <x v="393"/>
    <d v="2013-10-07T00:00:00"/>
    <s v="Second Class"/>
    <s v="JK-15205"/>
    <s v="Jamie Kunitz"/>
    <x v="0"/>
    <x v="0"/>
    <s v="Hialeah"/>
    <x v="2"/>
    <n v="33012"/>
    <x v="0"/>
    <s v="OFF-AR-10003631"/>
    <x v="1"/>
    <x v="6"/>
    <s v="Staples"/>
    <x v="4844"/>
    <x v="8"/>
    <n v="0.2"/>
    <x v="5779"/>
  </r>
  <r>
    <n v="7194"/>
    <x v="3571"/>
    <x v="0"/>
    <x v="1151"/>
    <d v="2013-02-14T00:00:00"/>
    <s v="First Class"/>
    <s v="JS-15880"/>
    <s v="John Stevenson"/>
    <x v="0"/>
    <x v="0"/>
    <s v="Atlanta"/>
    <x v="32"/>
    <n v="30318"/>
    <x v="0"/>
    <s v="OFF-ST-10003716"/>
    <x v="1"/>
    <x v="4"/>
    <s v="Tennsco Double-Tier Lockers"/>
    <x v="4845"/>
    <x v="5"/>
    <n v="0"/>
    <x v="5780"/>
  </r>
  <r>
    <n v="7195"/>
    <x v="3571"/>
    <x v="0"/>
    <x v="1151"/>
    <d v="2013-02-14T00:00:00"/>
    <s v="First Class"/>
    <s v="JS-15880"/>
    <s v="John Stevenson"/>
    <x v="0"/>
    <x v="0"/>
    <s v="Atlanta"/>
    <x v="32"/>
    <n v="30318"/>
    <x v="0"/>
    <s v="OFF-BI-10003274"/>
    <x v="1"/>
    <x v="8"/>
    <s v="Avery Durable Slant Ring Binders, No Labels"/>
    <x v="204"/>
    <x v="4"/>
    <n v="0"/>
    <x v="206"/>
  </r>
  <r>
    <n v="7196"/>
    <x v="3572"/>
    <x v="0"/>
    <x v="373"/>
    <d v="2013-11-18T00:00:00"/>
    <s v="Standard Class"/>
    <s v="PO-19180"/>
    <s v="Philisse Overcash"/>
    <x v="2"/>
    <x v="0"/>
    <s v="Seattle"/>
    <x v="4"/>
    <n v="98103"/>
    <x v="1"/>
    <s v="FUR-FU-10004848"/>
    <x v="0"/>
    <x v="5"/>
    <s v="DAX Solid Wood Frames"/>
    <x v="4846"/>
    <x v="0"/>
    <n v="0"/>
    <x v="5781"/>
  </r>
  <r>
    <n v="7197"/>
    <x v="3573"/>
    <x v="2"/>
    <x v="759"/>
    <d v="2011-04-30T00:00:00"/>
    <s v="Standard Class"/>
    <s v="MH-17290"/>
    <s v="Marc Harrigan"/>
    <x v="2"/>
    <x v="0"/>
    <s v="Los Angeles"/>
    <x v="1"/>
    <n v="90036"/>
    <x v="1"/>
    <s v="OFF-AR-10003504"/>
    <x v="1"/>
    <x v="6"/>
    <s v="Newell 347"/>
    <x v="1591"/>
    <x v="2"/>
    <n v="0"/>
    <x v="1684"/>
  </r>
  <r>
    <n v="7198"/>
    <x v="3573"/>
    <x v="2"/>
    <x v="759"/>
    <d v="2011-04-30T00:00:00"/>
    <s v="Standard Class"/>
    <s v="MH-17290"/>
    <s v="Marc Harrigan"/>
    <x v="2"/>
    <x v="0"/>
    <s v="Los Angeles"/>
    <x v="1"/>
    <n v="90036"/>
    <x v="1"/>
    <s v="OFF-LA-10000305"/>
    <x v="1"/>
    <x v="2"/>
    <s v="Avery 495"/>
    <x v="2380"/>
    <x v="0"/>
    <n v="0"/>
    <x v="5782"/>
  </r>
  <r>
    <n v="7199"/>
    <x v="3574"/>
    <x v="1"/>
    <x v="1067"/>
    <d v="2012-08-15T00:00:00"/>
    <s v="Standard Class"/>
    <s v="PO-19180"/>
    <s v="Philisse Overcash"/>
    <x v="2"/>
    <x v="0"/>
    <s v="New York City"/>
    <x v="15"/>
    <n v="10035"/>
    <x v="3"/>
    <s v="OFF-AR-10001427"/>
    <x v="1"/>
    <x v="6"/>
    <s v="Newell 330"/>
    <x v="493"/>
    <x v="0"/>
    <n v="0"/>
    <x v="5783"/>
  </r>
  <r>
    <n v="7200"/>
    <x v="3574"/>
    <x v="1"/>
    <x v="1067"/>
    <d v="2012-08-15T00:00:00"/>
    <s v="Standard Class"/>
    <s v="PO-19180"/>
    <s v="Philisse Overcash"/>
    <x v="2"/>
    <x v="0"/>
    <s v="New York City"/>
    <x v="15"/>
    <n v="10035"/>
    <x v="3"/>
    <s v="TEC-PH-10004614"/>
    <x v="2"/>
    <x v="7"/>
    <s v="AT&amp;T 841000 Phone"/>
    <x v="4847"/>
    <x v="0"/>
    <n v="0"/>
    <x v="4930"/>
  </r>
  <r>
    <n v="7201"/>
    <x v="3575"/>
    <x v="0"/>
    <x v="581"/>
    <d v="2013-12-04T00:00:00"/>
    <s v="Standard Class"/>
    <s v="HF-14995"/>
    <s v="Herbert Flentye"/>
    <x v="0"/>
    <x v="0"/>
    <s v="Fort Lauderdale"/>
    <x v="2"/>
    <n v="33311"/>
    <x v="0"/>
    <s v="TEC-PH-10001944"/>
    <x v="2"/>
    <x v="7"/>
    <s v="Wi-Ex zBoost YX540 Cellular Phone Signal Booster"/>
    <x v="4848"/>
    <x v="7"/>
    <n v="0.2"/>
    <x v="5784"/>
  </r>
  <r>
    <n v="7202"/>
    <x v="3575"/>
    <x v="0"/>
    <x v="581"/>
    <d v="2013-12-04T00:00:00"/>
    <s v="Standard Class"/>
    <s v="HF-14995"/>
    <s v="Herbert Flentye"/>
    <x v="0"/>
    <x v="0"/>
    <s v="Fort Lauderdale"/>
    <x v="2"/>
    <n v="33311"/>
    <x v="0"/>
    <s v="FUR-TA-10001039"/>
    <x v="0"/>
    <x v="3"/>
    <s v="KI Adjustable-Height Table"/>
    <x v="4849"/>
    <x v="3"/>
    <n v="0.45"/>
    <x v="5785"/>
  </r>
  <r>
    <n v="7203"/>
    <x v="3576"/>
    <x v="0"/>
    <x v="99"/>
    <d v="2013-10-29T00:00:00"/>
    <s v="Same Day"/>
    <s v="VB-21745"/>
    <s v="Victoria Brennan"/>
    <x v="1"/>
    <x v="0"/>
    <s v="Rochester"/>
    <x v="15"/>
    <n v="14609"/>
    <x v="3"/>
    <s v="FUR-FU-10003806"/>
    <x v="0"/>
    <x v="5"/>
    <s v="Tenex Chairmat w/ Average Lip, 45&quot; x 53&quot;"/>
    <x v="4850"/>
    <x v="2"/>
    <n v="0"/>
    <x v="5786"/>
  </r>
  <r>
    <n v="7204"/>
    <x v="3577"/>
    <x v="2"/>
    <x v="282"/>
    <d v="2012-01-02T00:00:00"/>
    <s v="Standard Class"/>
    <s v="MG-17890"/>
    <s v="Michael Granlund"/>
    <x v="2"/>
    <x v="0"/>
    <s v="Saint Charles"/>
    <x v="10"/>
    <n v="60174"/>
    <x v="2"/>
    <s v="FUR-FU-10002111"/>
    <x v="0"/>
    <x v="5"/>
    <s v="Master Caster Door Stop, Large Brown"/>
    <x v="4851"/>
    <x v="1"/>
    <n v="0.6"/>
    <x v="5787"/>
  </r>
  <r>
    <n v="7205"/>
    <x v="3578"/>
    <x v="1"/>
    <x v="229"/>
    <d v="2012-09-17T00:00:00"/>
    <s v="Standard Class"/>
    <s v="BO-11425"/>
    <s v="Bobby Odegard"/>
    <x v="0"/>
    <x v="0"/>
    <s v="New York City"/>
    <x v="15"/>
    <n v="10024"/>
    <x v="3"/>
    <s v="OFF-AR-10000817"/>
    <x v="1"/>
    <x v="6"/>
    <s v="Manco Dry-Lighter Erasable Highlighter"/>
    <x v="2398"/>
    <x v="0"/>
    <n v="0"/>
    <x v="5788"/>
  </r>
  <r>
    <n v="7206"/>
    <x v="3579"/>
    <x v="3"/>
    <x v="280"/>
    <d v="2014-10-07T00:00:00"/>
    <s v="Standard Class"/>
    <s v="CM-12115"/>
    <s v="Chad McGuire"/>
    <x v="0"/>
    <x v="0"/>
    <s v="San Francisco"/>
    <x v="1"/>
    <n v="94109"/>
    <x v="1"/>
    <s v="FUR-FU-10001424"/>
    <x v="0"/>
    <x v="5"/>
    <s v="Dax Clear Box Frame"/>
    <x v="45"/>
    <x v="0"/>
    <n v="0"/>
    <x v="843"/>
  </r>
  <r>
    <n v="7207"/>
    <x v="3579"/>
    <x v="3"/>
    <x v="280"/>
    <d v="2014-10-07T00:00:00"/>
    <s v="Standard Class"/>
    <s v="CM-12115"/>
    <s v="Chad McGuire"/>
    <x v="0"/>
    <x v="0"/>
    <s v="San Francisco"/>
    <x v="1"/>
    <n v="94109"/>
    <x v="1"/>
    <s v="TEC-MA-10002930"/>
    <x v="2"/>
    <x v="15"/>
    <s v="Ricoh - Ink Collector Unit for GX3000 Series Printers"/>
    <x v="4852"/>
    <x v="10"/>
    <n v="0.2"/>
    <x v="5789"/>
  </r>
  <r>
    <n v="7208"/>
    <x v="3580"/>
    <x v="0"/>
    <x v="108"/>
    <d v="2013-09-14T00:00:00"/>
    <s v="First Class"/>
    <s v="LC-16930"/>
    <s v="Linda Cazamias"/>
    <x v="1"/>
    <x v="0"/>
    <s v="Phoenix"/>
    <x v="16"/>
    <n v="85023"/>
    <x v="1"/>
    <s v="OFF-AR-10003759"/>
    <x v="1"/>
    <x v="6"/>
    <s v="Crayola Anti Dust Chalk, 12/Pack"/>
    <x v="2154"/>
    <x v="0"/>
    <n v="0.2"/>
    <x v="2320"/>
  </r>
  <r>
    <n v="7209"/>
    <x v="3580"/>
    <x v="0"/>
    <x v="108"/>
    <d v="2013-09-14T00:00:00"/>
    <s v="First Class"/>
    <s v="LC-16930"/>
    <s v="Linda Cazamias"/>
    <x v="1"/>
    <x v="0"/>
    <s v="Phoenix"/>
    <x v="16"/>
    <n v="85023"/>
    <x v="1"/>
    <s v="OFF-PA-10001837"/>
    <x v="1"/>
    <x v="10"/>
    <s v="Xerox 1976"/>
    <x v="561"/>
    <x v="4"/>
    <n v="0.2"/>
    <x v="570"/>
  </r>
  <r>
    <n v="7210"/>
    <x v="3580"/>
    <x v="0"/>
    <x v="108"/>
    <d v="2013-09-14T00:00:00"/>
    <s v="First Class"/>
    <s v="LC-16930"/>
    <s v="Linda Cazamias"/>
    <x v="1"/>
    <x v="0"/>
    <s v="Phoenix"/>
    <x v="16"/>
    <n v="85023"/>
    <x v="1"/>
    <s v="OFF-PA-10001667"/>
    <x v="1"/>
    <x v="10"/>
    <s v="Great White Multi-Use Recycled Paper (20Lb. and 84 Bright)"/>
    <x v="383"/>
    <x v="0"/>
    <n v="0.2"/>
    <x v="3389"/>
  </r>
  <r>
    <n v="7211"/>
    <x v="3581"/>
    <x v="0"/>
    <x v="799"/>
    <d v="2013-06-07T00:00:00"/>
    <s v="Standard Class"/>
    <s v="EH-13765"/>
    <s v="Edward Hooks"/>
    <x v="1"/>
    <x v="0"/>
    <s v="Seattle"/>
    <x v="4"/>
    <n v="98115"/>
    <x v="1"/>
    <s v="OFF-PA-10000246"/>
    <x v="1"/>
    <x v="10"/>
    <s v="Riverleaf Stik-Withit Designer Note Cubes"/>
    <x v="4740"/>
    <x v="1"/>
    <n v="0"/>
    <x v="5635"/>
  </r>
  <r>
    <n v="7212"/>
    <x v="3581"/>
    <x v="0"/>
    <x v="799"/>
    <d v="2013-06-07T00:00:00"/>
    <s v="Standard Class"/>
    <s v="EH-13765"/>
    <s v="Edward Hooks"/>
    <x v="1"/>
    <x v="0"/>
    <s v="Seattle"/>
    <x v="4"/>
    <n v="98115"/>
    <x v="1"/>
    <s v="OFF-BI-10001078"/>
    <x v="1"/>
    <x v="8"/>
    <s v="Acco PRESSTEX Data Binder with Storage Hooks, Dark Blue, 14 7/8&quot; X 11&quot;"/>
    <x v="4853"/>
    <x v="13"/>
    <n v="0.2"/>
    <x v="5790"/>
  </r>
  <r>
    <n v="7213"/>
    <x v="3581"/>
    <x v="0"/>
    <x v="799"/>
    <d v="2013-06-07T00:00:00"/>
    <s v="Standard Class"/>
    <s v="EH-13765"/>
    <s v="Edward Hooks"/>
    <x v="1"/>
    <x v="0"/>
    <s v="Seattle"/>
    <x v="4"/>
    <n v="98115"/>
    <x v="1"/>
    <s v="OFF-BI-10000138"/>
    <x v="1"/>
    <x v="8"/>
    <s v="Acco Translucent Poly Ring Binders"/>
    <x v="3938"/>
    <x v="1"/>
    <n v="0.2"/>
    <x v="4547"/>
  </r>
  <r>
    <n v="7214"/>
    <x v="3582"/>
    <x v="3"/>
    <x v="453"/>
    <d v="2014-10-20T00:00:00"/>
    <s v="Standard Class"/>
    <s v="MC-17275"/>
    <s v="Marc Crier"/>
    <x v="0"/>
    <x v="0"/>
    <s v="Camarillo"/>
    <x v="1"/>
    <n v="93010"/>
    <x v="1"/>
    <s v="OFF-LA-10002034"/>
    <x v="1"/>
    <x v="2"/>
    <s v="Avery 478"/>
    <x v="1674"/>
    <x v="1"/>
    <n v="0"/>
    <x v="4030"/>
  </r>
  <r>
    <n v="7215"/>
    <x v="3583"/>
    <x v="1"/>
    <x v="874"/>
    <d v="2012-09-30T00:00:00"/>
    <s v="Second Class"/>
    <s v="HW-14935"/>
    <s v="Helen Wasserman"/>
    <x v="1"/>
    <x v="0"/>
    <s v="Detroit"/>
    <x v="12"/>
    <n v="48205"/>
    <x v="2"/>
    <s v="OFF-AR-10000127"/>
    <x v="1"/>
    <x v="6"/>
    <s v="Newell 321"/>
    <x v="1235"/>
    <x v="2"/>
    <n v="0"/>
    <x v="2074"/>
  </r>
  <r>
    <n v="7216"/>
    <x v="3583"/>
    <x v="1"/>
    <x v="874"/>
    <d v="2012-09-30T00:00:00"/>
    <s v="Second Class"/>
    <s v="HW-14935"/>
    <s v="Helen Wasserman"/>
    <x v="1"/>
    <x v="0"/>
    <s v="Detroit"/>
    <x v="12"/>
    <n v="48205"/>
    <x v="2"/>
    <s v="OFF-PA-10003172"/>
    <x v="1"/>
    <x v="10"/>
    <s v="Xerox 1996"/>
    <x v="243"/>
    <x v="4"/>
    <n v="0"/>
    <x v="245"/>
  </r>
  <r>
    <n v="7217"/>
    <x v="3584"/>
    <x v="1"/>
    <x v="910"/>
    <d v="2012-05-06T00:00:00"/>
    <s v="First Class"/>
    <s v="LC-16870"/>
    <s v="Lena Cacioppo"/>
    <x v="0"/>
    <x v="0"/>
    <s v="San Francisco"/>
    <x v="1"/>
    <n v="94109"/>
    <x v="1"/>
    <s v="OFF-AR-10001246"/>
    <x v="1"/>
    <x v="6"/>
    <s v="Newell 317"/>
    <x v="138"/>
    <x v="1"/>
    <n v="0"/>
    <x v="4153"/>
  </r>
  <r>
    <n v="7218"/>
    <x v="3584"/>
    <x v="1"/>
    <x v="910"/>
    <d v="2012-05-06T00:00:00"/>
    <s v="First Class"/>
    <s v="LC-16870"/>
    <s v="Lena Cacioppo"/>
    <x v="0"/>
    <x v="0"/>
    <s v="San Francisco"/>
    <x v="1"/>
    <n v="94109"/>
    <x v="1"/>
    <s v="OFF-BI-10002026"/>
    <x v="1"/>
    <x v="8"/>
    <s v="Ibico Recycled Linen-Style Covers"/>
    <x v="4854"/>
    <x v="0"/>
    <n v="0.2"/>
    <x v="5791"/>
  </r>
  <r>
    <n v="7219"/>
    <x v="3584"/>
    <x v="1"/>
    <x v="910"/>
    <d v="2012-05-06T00:00:00"/>
    <s v="First Class"/>
    <s v="LC-16870"/>
    <s v="Lena Cacioppo"/>
    <x v="0"/>
    <x v="0"/>
    <s v="San Francisco"/>
    <x v="1"/>
    <n v="94109"/>
    <x v="1"/>
    <s v="TEC-AC-10000844"/>
    <x v="2"/>
    <x v="11"/>
    <s v="Logitech Gaming G510s - Keyboard"/>
    <x v="2121"/>
    <x v="4"/>
    <n v="0"/>
    <x v="2285"/>
  </r>
  <r>
    <n v="7220"/>
    <x v="3584"/>
    <x v="1"/>
    <x v="910"/>
    <d v="2012-05-06T00:00:00"/>
    <s v="First Class"/>
    <s v="LC-16870"/>
    <s v="Lena Cacioppo"/>
    <x v="0"/>
    <x v="0"/>
    <s v="San Francisco"/>
    <x v="1"/>
    <n v="94109"/>
    <x v="1"/>
    <s v="OFF-BI-10001575"/>
    <x v="1"/>
    <x v="8"/>
    <s v="GBC Linen Binding Covers"/>
    <x v="2000"/>
    <x v="0"/>
    <n v="0.2"/>
    <x v="5418"/>
  </r>
  <r>
    <n v="7221"/>
    <x v="3585"/>
    <x v="3"/>
    <x v="1152"/>
    <d v="2014-01-14T00:00:00"/>
    <s v="Standard Class"/>
    <s v="BP-11290"/>
    <s v="Beth Paige"/>
    <x v="0"/>
    <x v="0"/>
    <s v="Philadelphia"/>
    <x v="9"/>
    <n v="19140"/>
    <x v="3"/>
    <s v="OFF-BI-10004632"/>
    <x v="1"/>
    <x v="8"/>
    <s v="Ibico Hi-Tech Manual Binding System"/>
    <x v="4855"/>
    <x v="1"/>
    <n v="0.7"/>
    <x v="5792"/>
  </r>
  <r>
    <n v="7222"/>
    <x v="3586"/>
    <x v="3"/>
    <x v="678"/>
    <d v="2014-02-01T00:00:00"/>
    <s v="Standard Class"/>
    <s v="TG-21310"/>
    <s v="Toby Gnade"/>
    <x v="0"/>
    <x v="0"/>
    <s v="New York City"/>
    <x v="15"/>
    <n v="10035"/>
    <x v="3"/>
    <s v="TEC-PH-10000193"/>
    <x v="2"/>
    <x v="7"/>
    <s v="Jensen SMPS-640 - speaker phone"/>
    <x v="4856"/>
    <x v="1"/>
    <n v="0"/>
    <x v="5793"/>
  </r>
  <r>
    <n v="7223"/>
    <x v="3587"/>
    <x v="3"/>
    <x v="264"/>
    <d v="2014-09-07T00:00:00"/>
    <s v="Standard Class"/>
    <s v="MC-18100"/>
    <s v="Mick Crebagga"/>
    <x v="0"/>
    <x v="0"/>
    <s v="Chicago"/>
    <x v="10"/>
    <n v="60623"/>
    <x v="2"/>
    <s v="TEC-AC-10003441"/>
    <x v="2"/>
    <x v="11"/>
    <s v="Kingston Digital DataTraveler 32GB USB 2.0"/>
    <x v="1390"/>
    <x v="1"/>
    <n v="0.2"/>
    <x v="5794"/>
  </r>
  <r>
    <n v="7224"/>
    <x v="3588"/>
    <x v="0"/>
    <x v="216"/>
    <d v="2013-07-19T00:00:00"/>
    <s v="Standard Class"/>
    <s v="RB-19360"/>
    <s v="Raymond Buch"/>
    <x v="0"/>
    <x v="0"/>
    <s v="San Francisco"/>
    <x v="1"/>
    <n v="94122"/>
    <x v="1"/>
    <s v="TEC-PH-10004093"/>
    <x v="2"/>
    <x v="7"/>
    <s v="Panasonic Kx-TS550"/>
    <x v="4360"/>
    <x v="1"/>
    <n v="0.2"/>
    <x v="5795"/>
  </r>
  <r>
    <n v="7225"/>
    <x v="3588"/>
    <x v="0"/>
    <x v="216"/>
    <d v="2013-07-19T00:00:00"/>
    <s v="Standard Class"/>
    <s v="RB-19360"/>
    <s v="Raymond Buch"/>
    <x v="0"/>
    <x v="0"/>
    <s v="San Francisco"/>
    <x v="1"/>
    <n v="94122"/>
    <x v="1"/>
    <s v="OFF-AP-10002998"/>
    <x v="1"/>
    <x v="9"/>
    <s v="Holmes 99% HEPA Air Purifier"/>
    <x v="4857"/>
    <x v="3"/>
    <n v="0"/>
    <x v="5796"/>
  </r>
  <r>
    <n v="7226"/>
    <x v="3588"/>
    <x v="0"/>
    <x v="216"/>
    <d v="2013-07-19T00:00:00"/>
    <s v="Standard Class"/>
    <s v="RB-19360"/>
    <s v="Raymond Buch"/>
    <x v="0"/>
    <x v="0"/>
    <s v="San Francisco"/>
    <x v="1"/>
    <n v="94122"/>
    <x v="1"/>
    <s v="FUR-FU-10000073"/>
    <x v="0"/>
    <x v="5"/>
    <s v="Deflect-O Glasstique Clear Desk Accessories"/>
    <x v="4858"/>
    <x v="4"/>
    <n v="0"/>
    <x v="5797"/>
  </r>
  <r>
    <n v="7227"/>
    <x v="3589"/>
    <x v="3"/>
    <x v="642"/>
    <d v="2014-03-01T00:00:00"/>
    <s v="Standard Class"/>
    <s v="ES-14080"/>
    <s v="Erin Smith"/>
    <x v="1"/>
    <x v="0"/>
    <s v="Philadelphia"/>
    <x v="9"/>
    <n v="19134"/>
    <x v="3"/>
    <s v="OFF-PA-10001125"/>
    <x v="1"/>
    <x v="10"/>
    <s v="Xerox 1988"/>
    <x v="3971"/>
    <x v="2"/>
    <n v="0.2"/>
    <x v="5798"/>
  </r>
  <r>
    <n v="7228"/>
    <x v="3589"/>
    <x v="3"/>
    <x v="642"/>
    <d v="2014-03-01T00:00:00"/>
    <s v="Standard Class"/>
    <s v="ES-14080"/>
    <s v="Erin Smith"/>
    <x v="1"/>
    <x v="0"/>
    <s v="Philadelphia"/>
    <x v="9"/>
    <n v="19134"/>
    <x v="3"/>
    <s v="TEC-AC-10003033"/>
    <x v="2"/>
    <x v="11"/>
    <s v="Plantronics CS510 - Over-the-Head monaural Wireless Headset System"/>
    <x v="4859"/>
    <x v="2"/>
    <n v="0.2"/>
    <x v="5799"/>
  </r>
  <r>
    <n v="7229"/>
    <x v="3590"/>
    <x v="2"/>
    <x v="836"/>
    <d v="2011-07-22T00:00:00"/>
    <s v="First Class"/>
    <s v="RD-19720"/>
    <s v="Roger Demir"/>
    <x v="0"/>
    <x v="0"/>
    <s v="San Francisco"/>
    <x v="1"/>
    <n v="94122"/>
    <x v="1"/>
    <s v="OFF-BI-10002498"/>
    <x v="1"/>
    <x v="8"/>
    <s v="Clear Mylar Reinforcing Strips"/>
    <x v="4860"/>
    <x v="5"/>
    <n v="0.2"/>
    <x v="5800"/>
  </r>
  <r>
    <n v="7230"/>
    <x v="3590"/>
    <x v="2"/>
    <x v="836"/>
    <d v="2011-07-22T00:00:00"/>
    <s v="First Class"/>
    <s v="RD-19720"/>
    <s v="Roger Demir"/>
    <x v="0"/>
    <x v="0"/>
    <s v="San Francisco"/>
    <x v="1"/>
    <n v="94122"/>
    <x v="1"/>
    <s v="OFF-PA-10004569"/>
    <x v="1"/>
    <x v="10"/>
    <s v="Wirebound Message Books, Two 4 1/4&quot; x 5&quot; Forms per Page"/>
    <x v="4861"/>
    <x v="1"/>
    <n v="0"/>
    <x v="5801"/>
  </r>
  <r>
    <n v="7231"/>
    <x v="3591"/>
    <x v="3"/>
    <x v="677"/>
    <d v="2014-03-16T00:00:00"/>
    <s v="First Class"/>
    <s v="SC-20380"/>
    <s v="Shahid Collister"/>
    <x v="0"/>
    <x v="0"/>
    <s v="Fairfield"/>
    <x v="29"/>
    <n v="6824"/>
    <x v="3"/>
    <s v="OFF-BI-10002353"/>
    <x v="1"/>
    <x v="8"/>
    <s v="GBC VeloBind Cover Sets"/>
    <x v="4862"/>
    <x v="0"/>
    <n v="0"/>
    <x v="5802"/>
  </r>
  <r>
    <n v="7232"/>
    <x v="3591"/>
    <x v="3"/>
    <x v="677"/>
    <d v="2014-03-16T00:00:00"/>
    <s v="First Class"/>
    <s v="SC-20380"/>
    <s v="Shahid Collister"/>
    <x v="0"/>
    <x v="0"/>
    <s v="Fairfield"/>
    <x v="29"/>
    <n v="6824"/>
    <x v="3"/>
    <s v="OFF-AP-10001564"/>
    <x v="1"/>
    <x v="9"/>
    <s v="Hoover Commercial Lightweight Upright Vacuum with E-Z Empty Dirt Cup"/>
    <x v="4369"/>
    <x v="0"/>
    <n v="0"/>
    <x v="5119"/>
  </r>
  <r>
    <n v="7233"/>
    <x v="3591"/>
    <x v="3"/>
    <x v="677"/>
    <d v="2014-03-16T00:00:00"/>
    <s v="First Class"/>
    <s v="SC-20380"/>
    <s v="Shahid Collister"/>
    <x v="0"/>
    <x v="0"/>
    <s v="Fairfield"/>
    <x v="29"/>
    <n v="6824"/>
    <x v="3"/>
    <s v="OFF-PA-10003673"/>
    <x v="1"/>
    <x v="10"/>
    <s v="Strathmore Photo Mount Cards"/>
    <x v="3320"/>
    <x v="4"/>
    <n v="0"/>
    <x v="5803"/>
  </r>
  <r>
    <n v="7234"/>
    <x v="3592"/>
    <x v="0"/>
    <x v="387"/>
    <d v="2013-03-13T00:00:00"/>
    <s v="Standard Class"/>
    <s v="GB-14575"/>
    <s v="Giulietta Baptist"/>
    <x v="0"/>
    <x v="0"/>
    <s v="New York City"/>
    <x v="15"/>
    <n v="10011"/>
    <x v="3"/>
    <s v="FUR-FU-10003347"/>
    <x v="0"/>
    <x v="5"/>
    <s v="Coloredge Poster Frame"/>
    <x v="4863"/>
    <x v="8"/>
    <n v="0"/>
    <x v="5804"/>
  </r>
  <r>
    <n v="7235"/>
    <x v="3592"/>
    <x v="0"/>
    <x v="387"/>
    <d v="2013-03-13T00:00:00"/>
    <s v="Standard Class"/>
    <s v="GB-14575"/>
    <s v="Giulietta Baptist"/>
    <x v="0"/>
    <x v="0"/>
    <s v="New York City"/>
    <x v="15"/>
    <n v="10011"/>
    <x v="3"/>
    <s v="OFF-PA-10001934"/>
    <x v="1"/>
    <x v="10"/>
    <s v="Xerox 1993"/>
    <x v="91"/>
    <x v="0"/>
    <n v="0"/>
    <x v="2056"/>
  </r>
  <r>
    <n v="7236"/>
    <x v="3592"/>
    <x v="0"/>
    <x v="387"/>
    <d v="2013-03-13T00:00:00"/>
    <s v="Standard Class"/>
    <s v="GB-14575"/>
    <s v="Giulietta Baptist"/>
    <x v="0"/>
    <x v="0"/>
    <s v="New York City"/>
    <x v="15"/>
    <n v="10011"/>
    <x v="3"/>
    <s v="OFF-BI-10000632"/>
    <x v="1"/>
    <x v="8"/>
    <s v="Satellite Sectional Post Binders"/>
    <x v="1971"/>
    <x v="0"/>
    <n v="0.2"/>
    <x v="2122"/>
  </r>
  <r>
    <n v="7237"/>
    <x v="3593"/>
    <x v="2"/>
    <x v="1035"/>
    <d v="2011-12-10T00:00:00"/>
    <s v="First Class"/>
    <s v="FP-14320"/>
    <s v="Frank Preis"/>
    <x v="0"/>
    <x v="0"/>
    <s v="Los Angeles"/>
    <x v="1"/>
    <n v="90049"/>
    <x v="1"/>
    <s v="OFF-AR-10003190"/>
    <x v="1"/>
    <x v="6"/>
    <s v="Newell 32"/>
    <x v="880"/>
    <x v="1"/>
    <n v="0"/>
    <x v="5805"/>
  </r>
  <r>
    <n v="7238"/>
    <x v="3594"/>
    <x v="0"/>
    <x v="212"/>
    <d v="2013-07-11T00:00:00"/>
    <s v="Same Day"/>
    <s v="EA-14035"/>
    <s v="Erin Ashbrook"/>
    <x v="1"/>
    <x v="0"/>
    <s v="Philadelphia"/>
    <x v="9"/>
    <n v="19143"/>
    <x v="3"/>
    <s v="TEC-MA-10000904"/>
    <x v="2"/>
    <x v="15"/>
    <s v="Brother MFC-9340CDW LED All-In-One Printer, Copier Scanner"/>
    <x v="4864"/>
    <x v="1"/>
    <n v="0.7"/>
    <x v="5806"/>
  </r>
  <r>
    <n v="7239"/>
    <x v="3595"/>
    <x v="0"/>
    <x v="435"/>
    <d v="2013-12-31T00:00:00"/>
    <s v="Standard Class"/>
    <s v="SC-20305"/>
    <s v="Sean Christensen"/>
    <x v="0"/>
    <x v="0"/>
    <s v="San Jose"/>
    <x v="1"/>
    <n v="95123"/>
    <x v="1"/>
    <s v="FUR-FU-10000771"/>
    <x v="0"/>
    <x v="5"/>
    <s v="Eldon 200 Class Desk Accessories, Smoke"/>
    <x v="3384"/>
    <x v="3"/>
    <n v="0"/>
    <x v="5807"/>
  </r>
  <r>
    <n v="7240"/>
    <x v="3595"/>
    <x v="0"/>
    <x v="435"/>
    <d v="2013-12-31T00:00:00"/>
    <s v="Standard Class"/>
    <s v="SC-20305"/>
    <s v="Sean Christensen"/>
    <x v="0"/>
    <x v="0"/>
    <s v="San Jose"/>
    <x v="1"/>
    <n v="95123"/>
    <x v="1"/>
    <s v="OFF-EN-10001990"/>
    <x v="1"/>
    <x v="12"/>
    <s v="Staples"/>
    <x v="1500"/>
    <x v="3"/>
    <n v="0"/>
    <x v="5808"/>
  </r>
  <r>
    <n v="7241"/>
    <x v="3596"/>
    <x v="3"/>
    <x v="756"/>
    <d v="2014-04-26T00:00:00"/>
    <s v="Second Class"/>
    <s v="JF-15355"/>
    <s v="Jay Fein"/>
    <x v="0"/>
    <x v="0"/>
    <s v="Pasadena"/>
    <x v="1"/>
    <n v="91104"/>
    <x v="1"/>
    <s v="FUR-FU-10002445"/>
    <x v="0"/>
    <x v="5"/>
    <s v="DAX Two-Tone Rosewood/Black Document Frame, Desktop, 5 x 7"/>
    <x v="3766"/>
    <x v="3"/>
    <n v="0"/>
    <x v="5809"/>
  </r>
  <r>
    <n v="7242"/>
    <x v="3596"/>
    <x v="3"/>
    <x v="756"/>
    <d v="2014-04-26T00:00:00"/>
    <s v="Second Class"/>
    <s v="JF-15355"/>
    <s v="Jay Fein"/>
    <x v="0"/>
    <x v="0"/>
    <s v="Pasadena"/>
    <x v="1"/>
    <n v="91104"/>
    <x v="1"/>
    <s v="OFF-BI-10003638"/>
    <x v="1"/>
    <x v="8"/>
    <s v="GBC Durable Plastic Covers"/>
    <x v="4865"/>
    <x v="5"/>
    <n v="0.2"/>
    <x v="5810"/>
  </r>
  <r>
    <n v="7243"/>
    <x v="3596"/>
    <x v="3"/>
    <x v="756"/>
    <d v="2014-04-26T00:00:00"/>
    <s v="Second Class"/>
    <s v="JF-15355"/>
    <s v="Jay Fein"/>
    <x v="0"/>
    <x v="0"/>
    <s v="Pasadena"/>
    <x v="1"/>
    <n v="91104"/>
    <x v="1"/>
    <s v="FUR-FU-10004864"/>
    <x v="0"/>
    <x v="5"/>
    <s v="Eldon 500 Class Desk Accessories"/>
    <x v="4866"/>
    <x v="0"/>
    <n v="0"/>
    <x v="5811"/>
  </r>
  <r>
    <n v="7244"/>
    <x v="3597"/>
    <x v="3"/>
    <x v="629"/>
    <d v="2014-08-23T00:00:00"/>
    <s v="Second Class"/>
    <s v="TP-21415"/>
    <s v="Tom Prescott"/>
    <x v="0"/>
    <x v="0"/>
    <s v="Philadelphia"/>
    <x v="9"/>
    <n v="19134"/>
    <x v="3"/>
    <s v="FUR-CH-10002024"/>
    <x v="0"/>
    <x v="1"/>
    <s v="HON 5400 Series Task Chairs for Big and Tall"/>
    <x v="4867"/>
    <x v="6"/>
    <n v="0.3"/>
    <x v="5812"/>
  </r>
  <r>
    <n v="7245"/>
    <x v="3598"/>
    <x v="3"/>
    <x v="1053"/>
    <d v="2014-05-26T00:00:00"/>
    <s v="First Class"/>
    <s v="RL-19615"/>
    <s v="Rob Lucas"/>
    <x v="0"/>
    <x v="0"/>
    <s v="Los Angeles"/>
    <x v="1"/>
    <n v="90049"/>
    <x v="1"/>
    <s v="OFF-AR-10002445"/>
    <x v="1"/>
    <x v="6"/>
    <s v="SANFORD Major Accent Highlighters"/>
    <x v="4868"/>
    <x v="3"/>
    <n v="0"/>
    <x v="5813"/>
  </r>
  <r>
    <n v="7246"/>
    <x v="3599"/>
    <x v="3"/>
    <x v="839"/>
    <d v="2014-02-14T00:00:00"/>
    <s v="Standard Class"/>
    <s v="SB-20170"/>
    <s v="Sarah Bern"/>
    <x v="0"/>
    <x v="0"/>
    <s v="Los Angeles"/>
    <x v="1"/>
    <n v="90032"/>
    <x v="1"/>
    <s v="OFF-ST-10001370"/>
    <x v="1"/>
    <x v="4"/>
    <s v="Sensible Storage WireTech Storage Systems"/>
    <x v="1383"/>
    <x v="2"/>
    <n v="0"/>
    <x v="1449"/>
  </r>
  <r>
    <n v="7247"/>
    <x v="3600"/>
    <x v="2"/>
    <x v="223"/>
    <d v="2011-03-08T00:00:00"/>
    <s v="Standard Class"/>
    <s v="JS-15595"/>
    <s v="Jill Stevenson"/>
    <x v="1"/>
    <x v="0"/>
    <s v="Columbus"/>
    <x v="24"/>
    <n v="43229"/>
    <x v="3"/>
    <s v="OFF-LA-10000305"/>
    <x v="1"/>
    <x v="2"/>
    <s v="Avery 495"/>
    <x v="1150"/>
    <x v="1"/>
    <n v="0.2"/>
    <x v="1192"/>
  </r>
  <r>
    <n v="7248"/>
    <x v="3600"/>
    <x v="2"/>
    <x v="223"/>
    <d v="2011-03-08T00:00:00"/>
    <s v="Standard Class"/>
    <s v="JS-15595"/>
    <s v="Jill Stevenson"/>
    <x v="1"/>
    <x v="0"/>
    <s v="Columbus"/>
    <x v="24"/>
    <n v="43229"/>
    <x v="3"/>
    <s v="FUR-BO-10001972"/>
    <x v="0"/>
    <x v="0"/>
    <s v="O'Sullivan 4-Shelf Bookcase in Odessa Pine"/>
    <x v="4869"/>
    <x v="2"/>
    <n v="0.5"/>
    <x v="5814"/>
  </r>
  <r>
    <n v="7249"/>
    <x v="3600"/>
    <x v="2"/>
    <x v="223"/>
    <d v="2011-03-08T00:00:00"/>
    <s v="Standard Class"/>
    <s v="JS-15595"/>
    <s v="Jill Stevenson"/>
    <x v="1"/>
    <x v="0"/>
    <s v="Columbus"/>
    <x v="24"/>
    <n v="43229"/>
    <x v="3"/>
    <s v="OFF-ST-10002486"/>
    <x v="1"/>
    <x v="4"/>
    <s v="Eldon Shelf Savers Cubes and Bins"/>
    <x v="4870"/>
    <x v="8"/>
    <n v="0.2"/>
    <x v="5815"/>
  </r>
  <r>
    <n v="7250"/>
    <x v="3601"/>
    <x v="1"/>
    <x v="593"/>
    <d v="2012-06-09T00:00:00"/>
    <s v="Second Class"/>
    <s v="BP-11155"/>
    <s v="Becky Pak"/>
    <x v="0"/>
    <x v="0"/>
    <s v="Los Angeles"/>
    <x v="1"/>
    <n v="90008"/>
    <x v="1"/>
    <s v="TEC-AC-10001874"/>
    <x v="2"/>
    <x v="11"/>
    <s v="Logitech Wireless Anywhere Mouse MX for PC and Mac"/>
    <x v="1006"/>
    <x v="0"/>
    <n v="0"/>
    <x v="5816"/>
  </r>
  <r>
    <n v="7251"/>
    <x v="3601"/>
    <x v="1"/>
    <x v="593"/>
    <d v="2012-06-09T00:00:00"/>
    <s v="Second Class"/>
    <s v="BP-11155"/>
    <s v="Becky Pak"/>
    <x v="0"/>
    <x v="0"/>
    <s v="Los Angeles"/>
    <x v="1"/>
    <n v="90008"/>
    <x v="1"/>
    <s v="TEC-AC-10003870"/>
    <x v="2"/>
    <x v="11"/>
    <s v="Logitech Z-906 Speaker sys - home theater - 5.1-CH"/>
    <x v="4871"/>
    <x v="1"/>
    <n v="0"/>
    <x v="5817"/>
  </r>
  <r>
    <n v="7252"/>
    <x v="3602"/>
    <x v="0"/>
    <x v="278"/>
    <d v="2013-09-03T00:00:00"/>
    <s v="Standard Class"/>
    <s v="EM-13825"/>
    <s v="Elizabeth Moffitt"/>
    <x v="1"/>
    <x v="0"/>
    <s v="Hollywood"/>
    <x v="2"/>
    <n v="33021"/>
    <x v="0"/>
    <s v="OFF-LA-10002473"/>
    <x v="1"/>
    <x v="2"/>
    <s v="Avery 484"/>
    <x v="2145"/>
    <x v="4"/>
    <n v="0.2"/>
    <x v="2311"/>
  </r>
  <r>
    <n v="7253"/>
    <x v="3603"/>
    <x v="0"/>
    <x v="126"/>
    <d v="2013-09-19T00:00:00"/>
    <s v="Standard Class"/>
    <s v="SC-20695"/>
    <s v="Steve Chapman"/>
    <x v="1"/>
    <x v="0"/>
    <s v="Roseville"/>
    <x v="12"/>
    <n v="48066"/>
    <x v="2"/>
    <s v="OFF-PA-10003790"/>
    <x v="1"/>
    <x v="10"/>
    <s v="Xerox 1991"/>
    <x v="4243"/>
    <x v="1"/>
    <n v="0"/>
    <x v="4951"/>
  </r>
  <r>
    <n v="7254"/>
    <x v="3604"/>
    <x v="0"/>
    <x v="198"/>
    <d v="2013-06-05T00:00:00"/>
    <s v="Standard Class"/>
    <s v="EM-14140"/>
    <s v="Eugene Moren"/>
    <x v="2"/>
    <x v="0"/>
    <s v="Superior"/>
    <x v="6"/>
    <n v="54880"/>
    <x v="2"/>
    <s v="OFF-AP-10002684"/>
    <x v="1"/>
    <x v="9"/>
    <s v="Acco 7-Outlet Masterpiece Power Center, Wihtout Fax/Phone Line Protection"/>
    <x v="4872"/>
    <x v="1"/>
    <n v="0"/>
    <x v="5818"/>
  </r>
  <r>
    <n v="7255"/>
    <x v="3604"/>
    <x v="0"/>
    <x v="198"/>
    <d v="2013-06-05T00:00:00"/>
    <s v="Standard Class"/>
    <s v="EM-14140"/>
    <s v="Eugene Moren"/>
    <x v="2"/>
    <x v="0"/>
    <s v="Superior"/>
    <x v="6"/>
    <n v="54880"/>
    <x v="2"/>
    <s v="FUR-FU-10001037"/>
    <x v="0"/>
    <x v="5"/>
    <s v="DAX Charcoal/Nickel-Tone Document Frame, 5 x 7"/>
    <x v="4625"/>
    <x v="2"/>
    <n v="0"/>
    <x v="5819"/>
  </r>
  <r>
    <n v="7256"/>
    <x v="3604"/>
    <x v="0"/>
    <x v="198"/>
    <d v="2013-06-05T00:00:00"/>
    <s v="Standard Class"/>
    <s v="EM-14140"/>
    <s v="Eugene Moren"/>
    <x v="2"/>
    <x v="0"/>
    <s v="Superior"/>
    <x v="6"/>
    <n v="54880"/>
    <x v="2"/>
    <s v="OFF-ST-10000876"/>
    <x v="1"/>
    <x v="4"/>
    <s v="Eldon Simplefile Box Office"/>
    <x v="4873"/>
    <x v="4"/>
    <n v="0"/>
    <x v="5820"/>
  </r>
  <r>
    <n v="7257"/>
    <x v="3604"/>
    <x v="0"/>
    <x v="198"/>
    <d v="2013-06-05T00:00:00"/>
    <s v="Standard Class"/>
    <s v="EM-14140"/>
    <s v="Eugene Moren"/>
    <x v="2"/>
    <x v="0"/>
    <s v="Superior"/>
    <x v="6"/>
    <n v="54880"/>
    <x v="2"/>
    <s v="OFF-AR-10003732"/>
    <x v="1"/>
    <x v="6"/>
    <s v="Newell 333"/>
    <x v="348"/>
    <x v="0"/>
    <n v="0"/>
    <x v="356"/>
  </r>
  <r>
    <n v="7258"/>
    <x v="3604"/>
    <x v="0"/>
    <x v="198"/>
    <d v="2013-06-05T00:00:00"/>
    <s v="Standard Class"/>
    <s v="EM-14140"/>
    <s v="Eugene Moren"/>
    <x v="2"/>
    <x v="0"/>
    <s v="Superior"/>
    <x v="6"/>
    <n v="54880"/>
    <x v="2"/>
    <s v="OFF-PA-10000994"/>
    <x v="1"/>
    <x v="10"/>
    <s v="Xerox 1915"/>
    <x v="2713"/>
    <x v="5"/>
    <n v="0"/>
    <x v="3005"/>
  </r>
  <r>
    <n v="7259"/>
    <x v="3604"/>
    <x v="0"/>
    <x v="198"/>
    <d v="2013-06-05T00:00:00"/>
    <s v="Standard Class"/>
    <s v="EM-14140"/>
    <s v="Eugene Moren"/>
    <x v="2"/>
    <x v="0"/>
    <s v="Superior"/>
    <x v="6"/>
    <n v="54880"/>
    <x v="2"/>
    <s v="OFF-AR-10000940"/>
    <x v="1"/>
    <x v="6"/>
    <s v="Newell 343"/>
    <x v="456"/>
    <x v="2"/>
    <n v="0"/>
    <x v="4274"/>
  </r>
  <r>
    <n v="7260"/>
    <x v="3604"/>
    <x v="0"/>
    <x v="198"/>
    <d v="2013-06-05T00:00:00"/>
    <s v="Standard Class"/>
    <s v="EM-14140"/>
    <s v="Eugene Moren"/>
    <x v="2"/>
    <x v="0"/>
    <s v="Superior"/>
    <x v="6"/>
    <n v="54880"/>
    <x v="2"/>
    <s v="OFF-PA-10004888"/>
    <x v="1"/>
    <x v="10"/>
    <s v="Xerox 217"/>
    <x v="1568"/>
    <x v="3"/>
    <n v="0"/>
    <x v="1657"/>
  </r>
  <r>
    <n v="7261"/>
    <x v="3604"/>
    <x v="0"/>
    <x v="198"/>
    <d v="2013-06-05T00:00:00"/>
    <s v="Standard Class"/>
    <s v="EM-14140"/>
    <s v="Eugene Moren"/>
    <x v="2"/>
    <x v="0"/>
    <s v="Superior"/>
    <x v="6"/>
    <n v="54880"/>
    <x v="2"/>
    <s v="TEC-PH-10000441"/>
    <x v="2"/>
    <x v="7"/>
    <s v="VTech DS6151"/>
    <x v="4874"/>
    <x v="7"/>
    <n v="0"/>
    <x v="5821"/>
  </r>
  <r>
    <n v="7262"/>
    <x v="3605"/>
    <x v="3"/>
    <x v="193"/>
    <d v="2014-06-14T00:00:00"/>
    <s v="Second Class"/>
    <s v="GZ-14545"/>
    <s v="George Zrebassa"/>
    <x v="1"/>
    <x v="0"/>
    <s v="Thousand Oaks"/>
    <x v="1"/>
    <n v="91360"/>
    <x v="1"/>
    <s v="OFF-AR-10001231"/>
    <x v="1"/>
    <x v="6"/>
    <s v="Sanford EarthWrite Recycled Pencils, Medium Soft, #2"/>
    <x v="4875"/>
    <x v="3"/>
    <n v="0"/>
    <x v="5822"/>
  </r>
  <r>
    <n v="7263"/>
    <x v="3606"/>
    <x v="3"/>
    <x v="760"/>
    <d v="2014-10-29T00:00:00"/>
    <s v="Standard Class"/>
    <s v="ML-17395"/>
    <s v="Marina Lichtenstein"/>
    <x v="1"/>
    <x v="0"/>
    <s v="Philadelphia"/>
    <x v="9"/>
    <n v="19134"/>
    <x v="3"/>
    <s v="TEC-PH-10003988"/>
    <x v="2"/>
    <x v="7"/>
    <s v="LF Elite 3D Dazzle Designer Hard Case Cover, Lf Stylus Pen and Wiper For Apple Iphone 5c Mini Lite"/>
    <x v="404"/>
    <x v="2"/>
    <n v="0.4"/>
    <x v="5823"/>
  </r>
  <r>
    <n v="7264"/>
    <x v="3606"/>
    <x v="3"/>
    <x v="760"/>
    <d v="2014-10-29T00:00:00"/>
    <s v="Standard Class"/>
    <s v="ML-17395"/>
    <s v="Marina Lichtenstein"/>
    <x v="1"/>
    <x v="0"/>
    <s v="Philadelphia"/>
    <x v="9"/>
    <n v="19134"/>
    <x v="3"/>
    <s v="OFF-EN-10003068"/>
    <x v="1"/>
    <x v="12"/>
    <s v="#6 3/4 Gummed Flap White Envelopes"/>
    <x v="2511"/>
    <x v="4"/>
    <n v="0.2"/>
    <x v="5824"/>
  </r>
  <r>
    <n v="7265"/>
    <x v="3607"/>
    <x v="3"/>
    <x v="487"/>
    <d v="2014-06-18T00:00:00"/>
    <s v="Standard Class"/>
    <s v="PG-18895"/>
    <s v="Paul Gonzalez"/>
    <x v="0"/>
    <x v="0"/>
    <s v="Springfield"/>
    <x v="17"/>
    <n v="22153"/>
    <x v="0"/>
    <s v="OFF-AR-10004260"/>
    <x v="1"/>
    <x v="6"/>
    <s v="Boston 1799 Powerhouse Electric Pencil Sharpener"/>
    <x v="2570"/>
    <x v="3"/>
    <n v="0"/>
    <x v="2818"/>
  </r>
  <r>
    <n v="7266"/>
    <x v="3608"/>
    <x v="2"/>
    <x v="533"/>
    <d v="2011-11-26T00:00:00"/>
    <s v="Second Class"/>
    <s v="DK-12835"/>
    <s v="Damala Kotsonis"/>
    <x v="1"/>
    <x v="0"/>
    <s v="Houston"/>
    <x v="5"/>
    <n v="77095"/>
    <x v="2"/>
    <s v="FUR-CH-10001973"/>
    <x v="0"/>
    <x v="1"/>
    <s v="Office Star Flex Back Scooter Chair with White Frame"/>
    <x v="1177"/>
    <x v="0"/>
    <n v="0.3"/>
    <x v="5825"/>
  </r>
  <r>
    <n v="7267"/>
    <x v="3609"/>
    <x v="3"/>
    <x v="1153"/>
    <d v="2014-08-17T00:00:00"/>
    <s v="Same Day"/>
    <s v="SJ-20215"/>
    <s v="Sarah Jordon"/>
    <x v="0"/>
    <x v="0"/>
    <s v="Columbia"/>
    <x v="18"/>
    <n v="38401"/>
    <x v="0"/>
    <s v="OFF-BI-10002824"/>
    <x v="1"/>
    <x v="8"/>
    <s v="Recycled Easel Ring Binders"/>
    <x v="4876"/>
    <x v="1"/>
    <n v="0.7"/>
    <x v="5826"/>
  </r>
  <r>
    <n v="7268"/>
    <x v="3609"/>
    <x v="3"/>
    <x v="1153"/>
    <d v="2014-08-17T00:00:00"/>
    <s v="Same Day"/>
    <s v="SJ-20215"/>
    <s v="Sarah Jordon"/>
    <x v="0"/>
    <x v="0"/>
    <s v="Columbia"/>
    <x v="18"/>
    <n v="38401"/>
    <x v="0"/>
    <s v="OFF-ST-10004950"/>
    <x v="1"/>
    <x v="4"/>
    <s v="Acco Perma 3000 Stacking Storage Drawers"/>
    <x v="1743"/>
    <x v="4"/>
    <n v="0.2"/>
    <x v="5827"/>
  </r>
  <r>
    <n v="7269"/>
    <x v="3610"/>
    <x v="0"/>
    <x v="1154"/>
    <d v="2013-01-20T00:00:00"/>
    <s v="Standard Class"/>
    <s v="AG-10675"/>
    <s v="Anna Gayman"/>
    <x v="0"/>
    <x v="0"/>
    <s v="Concord"/>
    <x v="3"/>
    <n v="28027"/>
    <x v="0"/>
    <s v="OFF-PA-10004039"/>
    <x v="1"/>
    <x v="10"/>
    <s v="Xerox 1882"/>
    <x v="2879"/>
    <x v="0"/>
    <n v="0.2"/>
    <x v="3201"/>
  </r>
  <r>
    <n v="7270"/>
    <x v="3610"/>
    <x v="0"/>
    <x v="1154"/>
    <d v="2013-01-20T00:00:00"/>
    <s v="Standard Class"/>
    <s v="AG-10675"/>
    <s v="Anna Gayman"/>
    <x v="0"/>
    <x v="0"/>
    <s v="Concord"/>
    <x v="3"/>
    <n v="28027"/>
    <x v="0"/>
    <s v="FUR-FU-10003374"/>
    <x v="0"/>
    <x v="5"/>
    <s v="Electrix Fluorescent Magnifier Lamps &amp; Weighted Base"/>
    <x v="4877"/>
    <x v="8"/>
    <n v="0.2"/>
    <x v="5828"/>
  </r>
  <r>
    <n v="7271"/>
    <x v="3611"/>
    <x v="0"/>
    <x v="1142"/>
    <d v="2013-09-23T00:00:00"/>
    <s v="Standard Class"/>
    <s v="KD-16495"/>
    <s v="Keith Dawkins"/>
    <x v="1"/>
    <x v="0"/>
    <s v="San Jose"/>
    <x v="1"/>
    <n v="95123"/>
    <x v="1"/>
    <s v="FUR-BO-10001918"/>
    <x v="0"/>
    <x v="0"/>
    <s v="Sauder Forest Hills Library with Doors, Woodland Oak Finish"/>
    <x v="4878"/>
    <x v="0"/>
    <n v="0.15"/>
    <x v="5829"/>
  </r>
  <r>
    <n v="7272"/>
    <x v="3611"/>
    <x v="0"/>
    <x v="1142"/>
    <d v="2013-09-23T00:00:00"/>
    <s v="Standard Class"/>
    <s v="KD-16495"/>
    <s v="Keith Dawkins"/>
    <x v="1"/>
    <x v="0"/>
    <s v="San Jose"/>
    <x v="1"/>
    <n v="95123"/>
    <x v="1"/>
    <s v="OFF-AP-10002287"/>
    <x v="1"/>
    <x v="9"/>
    <s v="Eureka Sanitaire  Multi-Pro Heavy-Duty Upright, Disposable Bags"/>
    <x v="2053"/>
    <x v="4"/>
    <n v="0"/>
    <x v="5535"/>
  </r>
  <r>
    <n v="7273"/>
    <x v="3612"/>
    <x v="0"/>
    <x v="1155"/>
    <d v="2013-10-15T00:00:00"/>
    <s v="Standard Class"/>
    <s v="EB-13975"/>
    <s v="Erica Bern"/>
    <x v="1"/>
    <x v="0"/>
    <s v="Greensboro"/>
    <x v="3"/>
    <n v="27405"/>
    <x v="0"/>
    <s v="OFF-SU-10004498"/>
    <x v="1"/>
    <x v="14"/>
    <s v="Martin-Yale Premier Letter Opener"/>
    <x v="4879"/>
    <x v="0"/>
    <n v="0.2"/>
    <x v="5830"/>
  </r>
  <r>
    <n v="7274"/>
    <x v="3612"/>
    <x v="0"/>
    <x v="1155"/>
    <d v="2013-10-15T00:00:00"/>
    <s v="Standard Class"/>
    <s v="EB-13975"/>
    <s v="Erica Bern"/>
    <x v="1"/>
    <x v="0"/>
    <s v="Greensboro"/>
    <x v="3"/>
    <n v="27405"/>
    <x v="0"/>
    <s v="OFF-BI-10002557"/>
    <x v="1"/>
    <x v="8"/>
    <s v="Presstex Flexible Ring Binders"/>
    <x v="4880"/>
    <x v="1"/>
    <n v="0.7"/>
    <x v="5831"/>
  </r>
  <r>
    <n v="7275"/>
    <x v="3613"/>
    <x v="1"/>
    <x v="50"/>
    <d v="2012-11-17T00:00:00"/>
    <s v="Standard Class"/>
    <s v="AW-10930"/>
    <s v="Arthur Wiediger"/>
    <x v="2"/>
    <x v="0"/>
    <s v="Helena"/>
    <x v="37"/>
    <n v="59601"/>
    <x v="1"/>
    <s v="TEC-PH-10004908"/>
    <x v="2"/>
    <x v="7"/>
    <s v="Panasonic KX TS3282W Corded phone"/>
    <x v="107"/>
    <x v="2"/>
    <n v="0.2"/>
    <x v="5182"/>
  </r>
  <r>
    <n v="7276"/>
    <x v="3613"/>
    <x v="1"/>
    <x v="50"/>
    <d v="2012-11-17T00:00:00"/>
    <s v="Standard Class"/>
    <s v="AW-10930"/>
    <s v="Arthur Wiediger"/>
    <x v="2"/>
    <x v="0"/>
    <s v="Helena"/>
    <x v="37"/>
    <n v="59601"/>
    <x v="1"/>
    <s v="FUR-FU-10000794"/>
    <x v="0"/>
    <x v="5"/>
    <s v="Eldon Stackable Tray, Side-Load, Legal, Smoke"/>
    <x v="4881"/>
    <x v="3"/>
    <n v="0"/>
    <x v="5832"/>
  </r>
  <r>
    <n v="7277"/>
    <x v="3614"/>
    <x v="2"/>
    <x v="981"/>
    <d v="2011-11-06T00:00:00"/>
    <s v="Standard Class"/>
    <s v="JK-16120"/>
    <s v="Julie Kriz"/>
    <x v="2"/>
    <x v="0"/>
    <s v="Fort Lauderdale"/>
    <x v="2"/>
    <n v="33311"/>
    <x v="0"/>
    <s v="TEC-AC-10004171"/>
    <x v="2"/>
    <x v="11"/>
    <s v="Razer Kraken 7.1 Surround Sound Over Ear USB Gaming Headset"/>
    <x v="4882"/>
    <x v="12"/>
    <n v="0.2"/>
    <x v="5833"/>
  </r>
  <r>
    <n v="7278"/>
    <x v="3615"/>
    <x v="0"/>
    <x v="1080"/>
    <d v="2013-07-22T00:00:00"/>
    <s v="First Class"/>
    <s v="TC-21535"/>
    <s v="Tracy Collins"/>
    <x v="2"/>
    <x v="0"/>
    <s v="San Francisco"/>
    <x v="1"/>
    <n v="94110"/>
    <x v="1"/>
    <s v="TEC-PH-10002070"/>
    <x v="2"/>
    <x v="7"/>
    <s v="Griffin GC36547 PowerJolt SE Lightning Charger"/>
    <x v="4883"/>
    <x v="0"/>
    <n v="0.2"/>
    <x v="5834"/>
  </r>
  <r>
    <n v="7279"/>
    <x v="3615"/>
    <x v="0"/>
    <x v="1080"/>
    <d v="2013-07-22T00:00:00"/>
    <s v="First Class"/>
    <s v="TC-21535"/>
    <s v="Tracy Collins"/>
    <x v="2"/>
    <x v="0"/>
    <s v="San Francisco"/>
    <x v="1"/>
    <n v="94110"/>
    <x v="1"/>
    <s v="TEC-AC-10003095"/>
    <x v="2"/>
    <x v="11"/>
    <s v="Logitech G35 7.1-Channel Surround Sound Headset"/>
    <x v="1948"/>
    <x v="1"/>
    <n v="0"/>
    <x v="2099"/>
  </r>
  <r>
    <n v="7280"/>
    <x v="3616"/>
    <x v="0"/>
    <x v="675"/>
    <d v="2013-05-15T00:00:00"/>
    <s v="Same Day"/>
    <s v="TH-21235"/>
    <s v="Tiffany House"/>
    <x v="1"/>
    <x v="0"/>
    <s v="Yuma"/>
    <x v="16"/>
    <n v="85364"/>
    <x v="1"/>
    <s v="TEC-AC-10003832"/>
    <x v="2"/>
    <x v="11"/>
    <s v="Imation 16GB Mini TravelDrive USB 2.0 Flash Drive"/>
    <x v="4884"/>
    <x v="3"/>
    <n v="0.2"/>
    <x v="5835"/>
  </r>
  <r>
    <n v="7281"/>
    <x v="3617"/>
    <x v="1"/>
    <x v="780"/>
    <d v="2012-02-27T00:00:00"/>
    <s v="Standard Class"/>
    <s v="PW-19240"/>
    <s v="Pierre Wener"/>
    <x v="0"/>
    <x v="0"/>
    <s v="Columbia"/>
    <x v="39"/>
    <n v="21044"/>
    <x v="3"/>
    <s v="OFF-BI-10003527"/>
    <x v="1"/>
    <x v="8"/>
    <s v="Fellowes PB500 Electric Punch Plastic Comb Binding Machine with Manual Bind"/>
    <x v="4885"/>
    <x v="0"/>
    <n v="0"/>
    <x v="5836"/>
  </r>
  <r>
    <n v="7282"/>
    <x v="3618"/>
    <x v="3"/>
    <x v="524"/>
    <d v="2014-10-22T00:00:00"/>
    <s v="Standard Class"/>
    <s v="GH-14410"/>
    <s v="Gary Hansen"/>
    <x v="2"/>
    <x v="0"/>
    <s v="Yuma"/>
    <x v="16"/>
    <n v="85364"/>
    <x v="1"/>
    <s v="TEC-MA-10001148"/>
    <x v="2"/>
    <x v="15"/>
    <s v="Swingline SM12-08 MicroCut Jam Free Shredder"/>
    <x v="4886"/>
    <x v="2"/>
    <n v="0.7"/>
    <x v="5837"/>
  </r>
  <r>
    <n v="7283"/>
    <x v="3619"/>
    <x v="3"/>
    <x v="738"/>
    <d v="2014-06-30T00:00:00"/>
    <s v="Standard Class"/>
    <s v="JK-15730"/>
    <s v="Joe Kamberova"/>
    <x v="0"/>
    <x v="0"/>
    <s v="Chicago"/>
    <x v="10"/>
    <n v="60653"/>
    <x v="2"/>
    <s v="OFF-BI-10002432"/>
    <x v="1"/>
    <x v="8"/>
    <s v="Wilson Jones Standard D-Ring Binders"/>
    <x v="4887"/>
    <x v="1"/>
    <n v="0.8"/>
    <x v="5838"/>
  </r>
  <r>
    <n v="7284"/>
    <x v="3620"/>
    <x v="3"/>
    <x v="428"/>
    <d v="2014-09-14T00:00:00"/>
    <s v="Standard Class"/>
    <s v="LC-17140"/>
    <s v="Logan Currie"/>
    <x v="0"/>
    <x v="0"/>
    <s v="Cleveland"/>
    <x v="24"/>
    <n v="44105"/>
    <x v="3"/>
    <s v="OFF-AR-10001374"/>
    <x v="1"/>
    <x v="6"/>
    <s v="BIC Brite Liner Highlighters, Chisel Tip"/>
    <x v="233"/>
    <x v="2"/>
    <n v="0.2"/>
    <x v="5839"/>
  </r>
  <r>
    <n v="7285"/>
    <x v="3620"/>
    <x v="3"/>
    <x v="428"/>
    <d v="2014-09-14T00:00:00"/>
    <s v="Standard Class"/>
    <s v="LC-17140"/>
    <s v="Logan Currie"/>
    <x v="0"/>
    <x v="0"/>
    <s v="Cleveland"/>
    <x v="24"/>
    <n v="44105"/>
    <x v="3"/>
    <s v="FUR-FU-10000723"/>
    <x v="0"/>
    <x v="5"/>
    <s v="Deflect-o EconoMat Studded, No Bevel Mat for Low Pile Carpeting"/>
    <x v="520"/>
    <x v="0"/>
    <n v="0.2"/>
    <x v="5840"/>
  </r>
  <r>
    <n v="7286"/>
    <x v="3621"/>
    <x v="3"/>
    <x v="336"/>
    <d v="2014-10-20T00:00:00"/>
    <s v="Standard Class"/>
    <s v="BK-11260"/>
    <s v="Berenike Kampe"/>
    <x v="0"/>
    <x v="0"/>
    <s v="San Francisco"/>
    <x v="1"/>
    <n v="94110"/>
    <x v="1"/>
    <s v="TEC-AC-10003614"/>
    <x v="2"/>
    <x v="11"/>
    <s v="Verbatim 25 GB 6x Blu-ray Single Layer Recordable Disc, 10/Pack"/>
    <x v="4888"/>
    <x v="4"/>
    <n v="0"/>
    <x v="5841"/>
  </r>
  <r>
    <n v="7287"/>
    <x v="3622"/>
    <x v="0"/>
    <x v="23"/>
    <d v="2013-06-26T00:00:00"/>
    <s v="Standard Class"/>
    <s v="BS-11365"/>
    <s v="Bill Shonely"/>
    <x v="1"/>
    <x v="0"/>
    <s v="Oklahoma City"/>
    <x v="26"/>
    <n v="73120"/>
    <x v="2"/>
    <s v="TEC-AC-10004877"/>
    <x v="2"/>
    <x v="11"/>
    <s v="Imation 30456 USB Flash Drive 8GB"/>
    <x v="4889"/>
    <x v="7"/>
    <n v="0"/>
    <x v="5842"/>
  </r>
  <r>
    <n v="7288"/>
    <x v="3622"/>
    <x v="0"/>
    <x v="23"/>
    <d v="2013-06-26T00:00:00"/>
    <s v="Standard Class"/>
    <s v="BS-11365"/>
    <s v="Bill Shonely"/>
    <x v="1"/>
    <x v="0"/>
    <s v="Oklahoma City"/>
    <x v="26"/>
    <n v="73120"/>
    <x v="2"/>
    <s v="FUR-FU-10004270"/>
    <x v="0"/>
    <x v="5"/>
    <s v="Executive Impressions 13&quot; Clairmont Wall Clock"/>
    <x v="2206"/>
    <x v="1"/>
    <n v="0"/>
    <x v="2380"/>
  </r>
  <r>
    <n v="7289"/>
    <x v="3623"/>
    <x v="2"/>
    <x v="814"/>
    <d v="2011-09-07T00:00:00"/>
    <s v="Standard Class"/>
    <s v="AG-10525"/>
    <s v="Andy Gerbode"/>
    <x v="1"/>
    <x v="0"/>
    <s v="Houston"/>
    <x v="5"/>
    <n v="77095"/>
    <x v="2"/>
    <s v="TEC-MA-10002210"/>
    <x v="2"/>
    <x v="15"/>
    <s v="Epson TM-T88V Direct Thermal Printer - Monochrome - Desktop"/>
    <x v="4890"/>
    <x v="1"/>
    <n v="0.4"/>
    <x v="5843"/>
  </r>
  <r>
    <n v="7290"/>
    <x v="3624"/>
    <x v="0"/>
    <x v="806"/>
    <d v="2013-01-31T00:00:00"/>
    <s v="First Class"/>
    <s v="SC-20725"/>
    <s v="Steven Cartwright"/>
    <x v="0"/>
    <x v="0"/>
    <s v="San Francisco"/>
    <x v="1"/>
    <n v="94122"/>
    <x v="1"/>
    <s v="OFF-ST-10000675"/>
    <x v="1"/>
    <x v="4"/>
    <s v="File Shuttle II and Handi-File, Black"/>
    <x v="2412"/>
    <x v="6"/>
    <n v="0"/>
    <x v="2628"/>
  </r>
  <r>
    <n v="7291"/>
    <x v="3624"/>
    <x v="0"/>
    <x v="806"/>
    <d v="2013-01-31T00:00:00"/>
    <s v="First Class"/>
    <s v="SC-20725"/>
    <s v="Steven Cartwright"/>
    <x v="0"/>
    <x v="0"/>
    <s v="San Francisco"/>
    <x v="1"/>
    <n v="94122"/>
    <x v="1"/>
    <s v="OFF-BI-10004781"/>
    <x v="1"/>
    <x v="8"/>
    <s v="GBC Wire Binding Strips"/>
    <x v="4891"/>
    <x v="0"/>
    <n v="0.2"/>
    <x v="5844"/>
  </r>
  <r>
    <n v="7292"/>
    <x v="3624"/>
    <x v="0"/>
    <x v="806"/>
    <d v="2013-01-31T00:00:00"/>
    <s v="First Class"/>
    <s v="SC-20725"/>
    <s v="Steven Cartwright"/>
    <x v="0"/>
    <x v="0"/>
    <s v="San Francisco"/>
    <x v="1"/>
    <n v="94122"/>
    <x v="1"/>
    <s v="OFF-LA-10004689"/>
    <x v="1"/>
    <x v="2"/>
    <s v="Avery 512"/>
    <x v="4892"/>
    <x v="6"/>
    <n v="0"/>
    <x v="5845"/>
  </r>
  <r>
    <n v="7293"/>
    <x v="3625"/>
    <x v="3"/>
    <x v="769"/>
    <d v="2014-12-10T00:00:00"/>
    <s v="Standard Class"/>
    <s v="LR-16915"/>
    <s v="Lena Radford"/>
    <x v="0"/>
    <x v="0"/>
    <s v="Nashville"/>
    <x v="18"/>
    <n v="37211"/>
    <x v="0"/>
    <s v="TEC-MA-10001856"/>
    <x v="2"/>
    <x v="15"/>
    <s v="Okidata C610n Printer"/>
    <x v="4893"/>
    <x v="0"/>
    <n v="0.5"/>
    <x v="5846"/>
  </r>
  <r>
    <n v="7294"/>
    <x v="3626"/>
    <x v="0"/>
    <x v="1156"/>
    <d v="2013-01-29T00:00:00"/>
    <s v="Standard Class"/>
    <s v="CB-12415"/>
    <s v="Christy Brittain"/>
    <x v="0"/>
    <x v="0"/>
    <s v="Los Angeles"/>
    <x v="1"/>
    <n v="90036"/>
    <x v="1"/>
    <s v="FUR-FU-10000719"/>
    <x v="0"/>
    <x v="5"/>
    <s v="DAX Cubicle Frames, 8-1/2 x 11"/>
    <x v="4894"/>
    <x v="3"/>
    <n v="0"/>
    <x v="5847"/>
  </r>
  <r>
    <n v="7295"/>
    <x v="3627"/>
    <x v="1"/>
    <x v="989"/>
    <d v="2012-05-31T00:00:00"/>
    <s v="Standard Class"/>
    <s v="RD-19900"/>
    <s v="Ruben Dartt"/>
    <x v="0"/>
    <x v="0"/>
    <s v="Bellevue"/>
    <x v="4"/>
    <n v="98006"/>
    <x v="1"/>
    <s v="FUR-FU-10003849"/>
    <x v="0"/>
    <x v="5"/>
    <s v="DAX Metal Frame, Desktop, Stepped-Edge"/>
    <x v="4895"/>
    <x v="7"/>
    <n v="0"/>
    <x v="5848"/>
  </r>
  <r>
    <n v="7296"/>
    <x v="3628"/>
    <x v="2"/>
    <x v="417"/>
    <d v="2011-05-05T00:00:00"/>
    <s v="First Class"/>
    <s v="NC-18340"/>
    <s v="Nat Carroll"/>
    <x v="0"/>
    <x v="0"/>
    <s v="Houston"/>
    <x v="5"/>
    <n v="77036"/>
    <x v="2"/>
    <s v="OFF-AR-10001725"/>
    <x v="1"/>
    <x v="6"/>
    <s v="Boston Home &amp; Office Model 2000 Electric Pencil Sharpeners"/>
    <x v="4896"/>
    <x v="0"/>
    <n v="0.2"/>
    <x v="5849"/>
  </r>
  <r>
    <n v="7297"/>
    <x v="3628"/>
    <x v="2"/>
    <x v="417"/>
    <d v="2011-05-05T00:00:00"/>
    <s v="First Class"/>
    <s v="NC-18340"/>
    <s v="Nat Carroll"/>
    <x v="0"/>
    <x v="0"/>
    <s v="Houston"/>
    <x v="5"/>
    <n v="77036"/>
    <x v="2"/>
    <s v="OFF-FA-10000840"/>
    <x v="1"/>
    <x v="13"/>
    <s v="OIC Thumb-Tacks"/>
    <x v="3064"/>
    <x v="5"/>
    <n v="0.2"/>
    <x v="5850"/>
  </r>
  <r>
    <n v="7298"/>
    <x v="3629"/>
    <x v="1"/>
    <x v="1157"/>
    <d v="2012-02-14T00:00:00"/>
    <s v="Second Class"/>
    <s v="NB-18655"/>
    <s v="Nona Balk"/>
    <x v="1"/>
    <x v="0"/>
    <s v="Philadelphia"/>
    <x v="9"/>
    <n v="19143"/>
    <x v="3"/>
    <s v="OFF-ST-10000943"/>
    <x v="1"/>
    <x v="4"/>
    <s v="Eldon ProFile File 'N Store Portable File Tub Letter/Legal Size Black"/>
    <x v="4897"/>
    <x v="2"/>
    <n v="0.2"/>
    <x v="5851"/>
  </r>
  <r>
    <n v="7299"/>
    <x v="3630"/>
    <x v="2"/>
    <x v="728"/>
    <d v="2011-11-21T00:00:00"/>
    <s v="First Class"/>
    <s v="JK-15730"/>
    <s v="Joe Kamberova"/>
    <x v="0"/>
    <x v="0"/>
    <s v="Des Plaines"/>
    <x v="10"/>
    <n v="60016"/>
    <x v="2"/>
    <s v="FUR-TA-10002533"/>
    <x v="0"/>
    <x v="3"/>
    <s v="BPI Conference Tables"/>
    <x v="4898"/>
    <x v="4"/>
    <n v="0.5"/>
    <x v="5852"/>
  </r>
  <r>
    <n v="7300"/>
    <x v="3630"/>
    <x v="2"/>
    <x v="728"/>
    <d v="2011-11-21T00:00:00"/>
    <s v="First Class"/>
    <s v="JK-15730"/>
    <s v="Joe Kamberova"/>
    <x v="0"/>
    <x v="0"/>
    <s v="Des Plaines"/>
    <x v="10"/>
    <n v="60016"/>
    <x v="2"/>
    <s v="FUR-FU-10001546"/>
    <x v="0"/>
    <x v="5"/>
    <s v="Dana Swing-Arm Lamps"/>
    <x v="1086"/>
    <x v="0"/>
    <n v="0.6"/>
    <x v="4462"/>
  </r>
  <r>
    <n v="7301"/>
    <x v="3630"/>
    <x v="2"/>
    <x v="728"/>
    <d v="2011-11-21T00:00:00"/>
    <s v="First Class"/>
    <s v="JK-15730"/>
    <s v="Joe Kamberova"/>
    <x v="0"/>
    <x v="0"/>
    <s v="Des Plaines"/>
    <x v="10"/>
    <n v="60016"/>
    <x v="2"/>
    <s v="FUR-BO-10003546"/>
    <x v="0"/>
    <x v="0"/>
    <s v="Hon 4-Shelf Metal Bookcases"/>
    <x v="4899"/>
    <x v="5"/>
    <n v="0.3"/>
    <x v="5853"/>
  </r>
  <r>
    <n v="7302"/>
    <x v="3630"/>
    <x v="2"/>
    <x v="728"/>
    <d v="2011-11-21T00:00:00"/>
    <s v="First Class"/>
    <s v="JK-15730"/>
    <s v="Joe Kamberova"/>
    <x v="0"/>
    <x v="0"/>
    <s v="Des Plaines"/>
    <x v="10"/>
    <n v="60016"/>
    <x v="2"/>
    <s v="OFF-BI-10004728"/>
    <x v="1"/>
    <x v="8"/>
    <s v="Wilson Jones Turn Tabs Binder Tool for Ring Binders"/>
    <x v="4900"/>
    <x v="1"/>
    <n v="0.8"/>
    <x v="5854"/>
  </r>
  <r>
    <n v="7303"/>
    <x v="3630"/>
    <x v="2"/>
    <x v="728"/>
    <d v="2011-11-21T00:00:00"/>
    <s v="First Class"/>
    <s v="JK-15730"/>
    <s v="Joe Kamberova"/>
    <x v="0"/>
    <x v="0"/>
    <s v="Des Plaines"/>
    <x v="10"/>
    <n v="60016"/>
    <x v="2"/>
    <s v="OFF-ST-10000025"/>
    <x v="1"/>
    <x v="4"/>
    <s v="Fellowes Stor/Drawer Steel Plus Storage Drawers"/>
    <x v="4901"/>
    <x v="2"/>
    <n v="0.2"/>
    <x v="5855"/>
  </r>
  <r>
    <n v="7304"/>
    <x v="3631"/>
    <x v="3"/>
    <x v="507"/>
    <d v="2014-09-09T00:00:00"/>
    <s v="Standard Class"/>
    <s v="DO-13645"/>
    <s v="Doug O'Connell"/>
    <x v="0"/>
    <x v="0"/>
    <s v="Boynton Beach"/>
    <x v="2"/>
    <n v="33437"/>
    <x v="0"/>
    <s v="FUR-CH-10003817"/>
    <x v="0"/>
    <x v="1"/>
    <s v="Global Value Steno Chair, Gray"/>
    <x v="2425"/>
    <x v="0"/>
    <n v="0.2"/>
    <x v="2645"/>
  </r>
  <r>
    <n v="7305"/>
    <x v="3631"/>
    <x v="3"/>
    <x v="507"/>
    <d v="2014-09-09T00:00:00"/>
    <s v="Standard Class"/>
    <s v="DO-13645"/>
    <s v="Doug O'Connell"/>
    <x v="0"/>
    <x v="0"/>
    <s v="Boynton Beach"/>
    <x v="2"/>
    <n v="33437"/>
    <x v="0"/>
    <s v="OFF-PA-10000289"/>
    <x v="1"/>
    <x v="10"/>
    <s v="Xerox 213"/>
    <x v="563"/>
    <x v="0"/>
    <n v="0.2"/>
    <x v="572"/>
  </r>
  <r>
    <n v="7306"/>
    <x v="3632"/>
    <x v="2"/>
    <x v="1158"/>
    <d v="2011-04-02T00:00:00"/>
    <s v="Standard Class"/>
    <s v="MG-18145"/>
    <s v="Mike Gockenbach"/>
    <x v="0"/>
    <x v="0"/>
    <s v="Plano"/>
    <x v="5"/>
    <n v="75023"/>
    <x v="2"/>
    <s v="FUR-TA-10001889"/>
    <x v="0"/>
    <x v="3"/>
    <s v="Bush Advantage Collection Racetrack Conference Table"/>
    <x v="4902"/>
    <x v="1"/>
    <n v="0.3"/>
    <x v="5856"/>
  </r>
  <r>
    <n v="7307"/>
    <x v="3633"/>
    <x v="0"/>
    <x v="732"/>
    <d v="2013-11-08T00:00:00"/>
    <s v="Second Class"/>
    <s v="LH-17155"/>
    <s v="Logan Haushalter"/>
    <x v="0"/>
    <x v="0"/>
    <s v="San Jose"/>
    <x v="1"/>
    <n v="95123"/>
    <x v="1"/>
    <s v="TEC-AC-10002305"/>
    <x v="2"/>
    <x v="11"/>
    <s v="KeyTronic E03601U1 - Keyboard - Beige"/>
    <x v="2775"/>
    <x v="4"/>
    <n v="0"/>
    <x v="3083"/>
  </r>
  <r>
    <n v="7308"/>
    <x v="3633"/>
    <x v="0"/>
    <x v="732"/>
    <d v="2013-11-08T00:00:00"/>
    <s v="Second Class"/>
    <s v="LH-17155"/>
    <s v="Logan Haushalter"/>
    <x v="0"/>
    <x v="0"/>
    <s v="San Jose"/>
    <x v="1"/>
    <n v="95123"/>
    <x v="1"/>
    <s v="FUR-CH-10004875"/>
    <x v="0"/>
    <x v="1"/>
    <s v="Harbour Creations 67200 Series Stacking Chairs"/>
    <x v="2417"/>
    <x v="0"/>
    <n v="0.2"/>
    <x v="2635"/>
  </r>
  <r>
    <n v="7309"/>
    <x v="3633"/>
    <x v="0"/>
    <x v="732"/>
    <d v="2013-11-08T00:00:00"/>
    <s v="Second Class"/>
    <s v="LH-17155"/>
    <s v="Logan Haushalter"/>
    <x v="0"/>
    <x v="0"/>
    <s v="San Jose"/>
    <x v="1"/>
    <n v="95123"/>
    <x v="1"/>
    <s v="OFF-EN-10001434"/>
    <x v="1"/>
    <x v="12"/>
    <s v="Strathmore #10 Envelopes, Ultimate White"/>
    <x v="3820"/>
    <x v="1"/>
    <n v="0"/>
    <x v="4386"/>
  </r>
  <r>
    <n v="7310"/>
    <x v="3634"/>
    <x v="3"/>
    <x v="193"/>
    <d v="2014-06-15T00:00:00"/>
    <s v="Second Class"/>
    <s v="MM-18280"/>
    <s v="Muhammed MacIntyre"/>
    <x v="1"/>
    <x v="0"/>
    <s v="New York City"/>
    <x v="15"/>
    <n v="10024"/>
    <x v="3"/>
    <s v="OFF-FA-10004395"/>
    <x v="1"/>
    <x v="13"/>
    <s v="Plymouth Boxed Rubber Bands by Plymouth"/>
    <x v="4903"/>
    <x v="1"/>
    <n v="0"/>
    <x v="5857"/>
  </r>
  <r>
    <n v="7311"/>
    <x v="3635"/>
    <x v="1"/>
    <x v="544"/>
    <d v="2012-08-14T00:00:00"/>
    <s v="Standard Class"/>
    <s v="BD-11320"/>
    <s v="Bill Donatelli"/>
    <x v="0"/>
    <x v="0"/>
    <s v="Detroit"/>
    <x v="12"/>
    <n v="48227"/>
    <x v="2"/>
    <s v="OFF-BI-10004632"/>
    <x v="1"/>
    <x v="8"/>
    <s v="GBC Binding covers"/>
    <x v="4904"/>
    <x v="2"/>
    <n v="0"/>
    <x v="5858"/>
  </r>
  <r>
    <n v="7312"/>
    <x v="3636"/>
    <x v="1"/>
    <x v="330"/>
    <d v="2012-10-13T00:00:00"/>
    <s v="Standard Class"/>
    <s v="SC-20575"/>
    <s v="Sonia Cooley"/>
    <x v="0"/>
    <x v="0"/>
    <s v="Miami"/>
    <x v="2"/>
    <n v="33178"/>
    <x v="0"/>
    <s v="OFF-BI-10000145"/>
    <x v="1"/>
    <x v="8"/>
    <s v="Zipper Ring Binder Pockets"/>
    <x v="1077"/>
    <x v="0"/>
    <n v="0.7"/>
    <x v="5859"/>
  </r>
  <r>
    <n v="7313"/>
    <x v="3636"/>
    <x v="1"/>
    <x v="330"/>
    <d v="2012-10-13T00:00:00"/>
    <s v="Standard Class"/>
    <s v="SC-20575"/>
    <s v="Sonia Cooley"/>
    <x v="0"/>
    <x v="0"/>
    <s v="Miami"/>
    <x v="2"/>
    <n v="33178"/>
    <x v="0"/>
    <s v="OFF-BI-10002498"/>
    <x v="1"/>
    <x v="8"/>
    <s v="Clear Mylar Reinforcing Strips"/>
    <x v="4905"/>
    <x v="0"/>
    <n v="0.7"/>
    <x v="5860"/>
  </r>
  <r>
    <n v="7314"/>
    <x v="3636"/>
    <x v="1"/>
    <x v="330"/>
    <d v="2012-10-13T00:00:00"/>
    <s v="Standard Class"/>
    <s v="SC-20575"/>
    <s v="Sonia Cooley"/>
    <x v="0"/>
    <x v="0"/>
    <s v="Miami"/>
    <x v="2"/>
    <n v="33178"/>
    <x v="0"/>
    <s v="OFF-AR-10001761"/>
    <x v="1"/>
    <x v="6"/>
    <s v="Avery Hi-Liter Smear-Safe Highlighters"/>
    <x v="1886"/>
    <x v="8"/>
    <n v="0.2"/>
    <x v="5861"/>
  </r>
  <r>
    <n v="7315"/>
    <x v="3637"/>
    <x v="0"/>
    <x v="316"/>
    <d v="2013-06-03T00:00:00"/>
    <s v="Standard Class"/>
    <s v="TN-21040"/>
    <s v="Tanja Norvell"/>
    <x v="2"/>
    <x v="0"/>
    <s v="Park Ridge"/>
    <x v="10"/>
    <n v="60068"/>
    <x v="2"/>
    <s v="TEC-PH-10001817"/>
    <x v="2"/>
    <x v="7"/>
    <s v="Wilson Electronics DB Pro Signal Booster"/>
    <x v="4906"/>
    <x v="7"/>
    <n v="0.2"/>
    <x v="5862"/>
  </r>
  <r>
    <n v="7316"/>
    <x v="3638"/>
    <x v="3"/>
    <x v="943"/>
    <d v="2014-05-17T00:00:00"/>
    <s v="Second Class"/>
    <s v="ZC-21910"/>
    <s v="Zuschuss Carroll"/>
    <x v="0"/>
    <x v="0"/>
    <s v="New York City"/>
    <x v="15"/>
    <n v="10024"/>
    <x v="3"/>
    <s v="OFF-AR-10004456"/>
    <x v="1"/>
    <x v="6"/>
    <s v="Panasonic KP-4ABK Battery-Operated Pencil Sharpener"/>
    <x v="2911"/>
    <x v="1"/>
    <n v="0"/>
    <x v="5179"/>
  </r>
  <r>
    <n v="7317"/>
    <x v="3639"/>
    <x v="0"/>
    <x v="1159"/>
    <d v="2013-10-21T00:00:00"/>
    <s v="Standard Class"/>
    <s v="NB-18655"/>
    <s v="Nona Balk"/>
    <x v="1"/>
    <x v="0"/>
    <s v="New York City"/>
    <x v="15"/>
    <n v="10011"/>
    <x v="3"/>
    <s v="FUR-TA-10001539"/>
    <x v="0"/>
    <x v="3"/>
    <s v="Chromcraft Rectangular Conference Tables"/>
    <x v="4907"/>
    <x v="7"/>
    <n v="0.4"/>
    <x v="5863"/>
  </r>
  <r>
    <n v="7318"/>
    <x v="3640"/>
    <x v="3"/>
    <x v="701"/>
    <d v="2014-11-22T00:00:00"/>
    <s v="Standard Class"/>
    <s v="KH-16330"/>
    <s v="Katharine Harms"/>
    <x v="1"/>
    <x v="0"/>
    <s v="Hillsboro"/>
    <x v="21"/>
    <n v="97123"/>
    <x v="1"/>
    <s v="OFF-PA-10003205"/>
    <x v="1"/>
    <x v="10"/>
    <s v="Wirebound Message Forms, Four 2 3/4 x 5 Forms per Page, Pink Paper"/>
    <x v="4908"/>
    <x v="1"/>
    <n v="0.2"/>
    <x v="5864"/>
  </r>
  <r>
    <n v="7319"/>
    <x v="3640"/>
    <x v="3"/>
    <x v="701"/>
    <d v="2014-11-22T00:00:00"/>
    <s v="Standard Class"/>
    <s v="KH-16330"/>
    <s v="Katharine Harms"/>
    <x v="1"/>
    <x v="0"/>
    <s v="Hillsboro"/>
    <x v="21"/>
    <n v="97123"/>
    <x v="1"/>
    <s v="OFF-BI-10002813"/>
    <x v="1"/>
    <x v="8"/>
    <s v="Avery Reinforcements for Hole-Punch Pages"/>
    <x v="4909"/>
    <x v="3"/>
    <n v="0.7"/>
    <x v="5865"/>
  </r>
  <r>
    <n v="7320"/>
    <x v="3641"/>
    <x v="3"/>
    <x v="200"/>
    <d v="2014-11-30T00:00:00"/>
    <s v="Second Class"/>
    <s v="MN-17935"/>
    <s v="Michael Nguyen"/>
    <x v="0"/>
    <x v="0"/>
    <s v="New York City"/>
    <x v="15"/>
    <n v="10009"/>
    <x v="3"/>
    <s v="TEC-PH-10002310"/>
    <x v="2"/>
    <x v="7"/>
    <s v="Plantronics Calisto P620-M USB Wireless Speakerphone System"/>
    <x v="508"/>
    <x v="2"/>
    <n v="0"/>
    <x v="5866"/>
  </r>
  <r>
    <n v="7321"/>
    <x v="3641"/>
    <x v="3"/>
    <x v="200"/>
    <d v="2014-11-30T00:00:00"/>
    <s v="Second Class"/>
    <s v="MN-17935"/>
    <s v="Michael Nguyen"/>
    <x v="0"/>
    <x v="0"/>
    <s v="New York City"/>
    <x v="15"/>
    <n v="10009"/>
    <x v="3"/>
    <s v="FUR-FU-10003623"/>
    <x v="0"/>
    <x v="5"/>
    <s v="DataProducts Ampli Magnifier Task Lamp, Black,"/>
    <x v="4817"/>
    <x v="2"/>
    <n v="0"/>
    <x v="5740"/>
  </r>
  <r>
    <n v="7322"/>
    <x v="3642"/>
    <x v="3"/>
    <x v="213"/>
    <d v="2014-09-08T00:00:00"/>
    <s v="Standard Class"/>
    <s v="MY-18295"/>
    <s v="Muhammed Yedwab"/>
    <x v="1"/>
    <x v="0"/>
    <s v="Chicago"/>
    <x v="10"/>
    <n v="60623"/>
    <x v="2"/>
    <s v="OFF-PA-10003424"/>
    <x v="1"/>
    <x v="10"/>
    <s v="&quot;While you Were Out&quot; Message Book, One Form per Page"/>
    <x v="2965"/>
    <x v="1"/>
    <n v="0.2"/>
    <x v="3309"/>
  </r>
  <r>
    <n v="7323"/>
    <x v="3642"/>
    <x v="3"/>
    <x v="213"/>
    <d v="2014-09-08T00:00:00"/>
    <s v="Standard Class"/>
    <s v="MY-18295"/>
    <s v="Muhammed Yedwab"/>
    <x v="1"/>
    <x v="0"/>
    <s v="Chicago"/>
    <x v="10"/>
    <n v="60623"/>
    <x v="2"/>
    <s v="TEC-AC-10004353"/>
    <x v="2"/>
    <x v="11"/>
    <s v="Hypercom P1300 Pinpad"/>
    <x v="4649"/>
    <x v="0"/>
    <n v="0.2"/>
    <x v="5510"/>
  </r>
  <r>
    <n v="7324"/>
    <x v="3643"/>
    <x v="3"/>
    <x v="256"/>
    <d v="2014-12-09T00:00:00"/>
    <s v="First Class"/>
    <s v="CS-11950"/>
    <s v="Carlos Soltero"/>
    <x v="0"/>
    <x v="0"/>
    <s v="New York City"/>
    <x v="15"/>
    <n v="10024"/>
    <x v="3"/>
    <s v="FUR-FU-10001934"/>
    <x v="0"/>
    <x v="5"/>
    <s v="Magnifier Swing Arm Lamp"/>
    <x v="108"/>
    <x v="0"/>
    <n v="0"/>
    <x v="109"/>
  </r>
  <r>
    <n v="7325"/>
    <x v="3643"/>
    <x v="3"/>
    <x v="256"/>
    <d v="2014-12-09T00:00:00"/>
    <s v="First Class"/>
    <s v="CS-11950"/>
    <s v="Carlos Soltero"/>
    <x v="0"/>
    <x v="0"/>
    <s v="New York City"/>
    <x v="15"/>
    <n v="10024"/>
    <x v="3"/>
    <s v="OFF-LA-10003766"/>
    <x v="1"/>
    <x v="2"/>
    <s v="Self-Adhesive Removable Labels"/>
    <x v="1242"/>
    <x v="1"/>
    <n v="0"/>
    <x v="3120"/>
  </r>
  <r>
    <n v="7326"/>
    <x v="3644"/>
    <x v="3"/>
    <x v="468"/>
    <d v="2014-11-18T00:00:00"/>
    <s v="Standard Class"/>
    <s v="MC-17845"/>
    <s v="Michael Chen"/>
    <x v="0"/>
    <x v="0"/>
    <s v="Pasco"/>
    <x v="4"/>
    <n v="99301"/>
    <x v="1"/>
    <s v="OFF-AP-10004540"/>
    <x v="1"/>
    <x v="9"/>
    <s v="Eureka The Boss Lite 10-Amp Upright Vacuum, Blue"/>
    <x v="4910"/>
    <x v="2"/>
    <n v="0"/>
    <x v="5867"/>
  </r>
  <r>
    <n v="7327"/>
    <x v="3644"/>
    <x v="3"/>
    <x v="468"/>
    <d v="2014-11-18T00:00:00"/>
    <s v="Standard Class"/>
    <s v="MC-17845"/>
    <s v="Michael Chen"/>
    <x v="0"/>
    <x v="0"/>
    <s v="Pasco"/>
    <x v="4"/>
    <n v="99301"/>
    <x v="1"/>
    <s v="OFF-BI-10001543"/>
    <x v="1"/>
    <x v="8"/>
    <s v="GBC VeloBinder Manual Binding System"/>
    <x v="4911"/>
    <x v="7"/>
    <n v="0.2"/>
    <x v="5868"/>
  </r>
  <r>
    <n v="7328"/>
    <x v="3645"/>
    <x v="2"/>
    <x v="772"/>
    <d v="2011-03-24T00:00:00"/>
    <s v="Standard Class"/>
    <s v="SC-20050"/>
    <s v="Sample Company A"/>
    <x v="2"/>
    <x v="0"/>
    <s v="Burbank"/>
    <x v="1"/>
    <n v="91505"/>
    <x v="1"/>
    <s v="FUR-FU-10004597"/>
    <x v="0"/>
    <x v="5"/>
    <s v="Eldon Cleatmat Chair Mats for Medium Pile Carpets"/>
    <x v="4912"/>
    <x v="0"/>
    <n v="0"/>
    <x v="5869"/>
  </r>
  <r>
    <n v="7329"/>
    <x v="3645"/>
    <x v="2"/>
    <x v="772"/>
    <d v="2011-03-24T00:00:00"/>
    <s v="Standard Class"/>
    <s v="SC-20050"/>
    <s v="Sample Company A"/>
    <x v="2"/>
    <x v="0"/>
    <s v="Burbank"/>
    <x v="1"/>
    <n v="91505"/>
    <x v="1"/>
    <s v="TEC-MA-10001148"/>
    <x v="2"/>
    <x v="15"/>
    <s v="Swingline SM12-08 MicroCut Jam Free Shredder"/>
    <x v="4913"/>
    <x v="4"/>
    <n v="0.2"/>
    <x v="5870"/>
  </r>
  <r>
    <n v="7330"/>
    <x v="3645"/>
    <x v="2"/>
    <x v="772"/>
    <d v="2011-03-24T00:00:00"/>
    <s v="Standard Class"/>
    <s v="SC-20050"/>
    <s v="Sample Company A"/>
    <x v="2"/>
    <x v="0"/>
    <s v="Burbank"/>
    <x v="1"/>
    <n v="91505"/>
    <x v="1"/>
    <s v="OFF-ST-10000078"/>
    <x v="1"/>
    <x v="4"/>
    <s v="Tennsco 6- and 18-Compartment Lockers"/>
    <x v="4914"/>
    <x v="3"/>
    <n v="0"/>
    <x v="5871"/>
  </r>
  <r>
    <n v="7331"/>
    <x v="3646"/>
    <x v="0"/>
    <x v="396"/>
    <d v="2013-11-14T00:00:00"/>
    <s v="First Class"/>
    <s v="SP-20650"/>
    <s v="Stephanie Phelps"/>
    <x v="1"/>
    <x v="0"/>
    <s v="Chicago"/>
    <x v="10"/>
    <n v="60623"/>
    <x v="2"/>
    <s v="FUR-FU-10001037"/>
    <x v="0"/>
    <x v="5"/>
    <s v="DAX Charcoal/Nickel-Tone Document Frame, 5 x 7"/>
    <x v="4915"/>
    <x v="5"/>
    <n v="0.6"/>
    <x v="4782"/>
  </r>
  <r>
    <n v="7332"/>
    <x v="3647"/>
    <x v="3"/>
    <x v="40"/>
    <d v="2014-10-31T00:00:00"/>
    <s v="Standard Class"/>
    <s v="SC-20440"/>
    <s v="Shaun Chance"/>
    <x v="1"/>
    <x v="0"/>
    <s v="Lancaster"/>
    <x v="9"/>
    <n v="17602"/>
    <x v="3"/>
    <s v="TEC-PH-10001433"/>
    <x v="2"/>
    <x v="7"/>
    <s v="Cisco Small Business SPA 502G VoIP phone"/>
    <x v="4916"/>
    <x v="7"/>
    <n v="0.4"/>
    <x v="5872"/>
  </r>
  <r>
    <n v="7333"/>
    <x v="3647"/>
    <x v="3"/>
    <x v="40"/>
    <d v="2014-10-31T00:00:00"/>
    <s v="Standard Class"/>
    <s v="SC-20440"/>
    <s v="Shaun Chance"/>
    <x v="1"/>
    <x v="0"/>
    <s v="Lancaster"/>
    <x v="9"/>
    <n v="17602"/>
    <x v="3"/>
    <s v="OFF-BI-10003007"/>
    <x v="1"/>
    <x v="8"/>
    <s v="Premium Transparent Presentation Covers, No Pattern/Clear, 8 1/2&quot; x 11&quot;"/>
    <x v="4917"/>
    <x v="3"/>
    <n v="0.7"/>
    <x v="5873"/>
  </r>
  <r>
    <n v="7334"/>
    <x v="3648"/>
    <x v="1"/>
    <x v="347"/>
    <d v="2012-04-17T00:00:00"/>
    <s v="Standard Class"/>
    <s v="PR-18880"/>
    <s v="Patrick Ryan"/>
    <x v="0"/>
    <x v="0"/>
    <s v="Tampa"/>
    <x v="2"/>
    <n v="33614"/>
    <x v="0"/>
    <s v="FUR-FU-10001290"/>
    <x v="0"/>
    <x v="5"/>
    <s v="Executive Impressions Supervisor Wall Clock"/>
    <x v="4918"/>
    <x v="0"/>
    <n v="0.2"/>
    <x v="5874"/>
  </r>
  <r>
    <n v="7335"/>
    <x v="3648"/>
    <x v="1"/>
    <x v="347"/>
    <d v="2012-04-17T00:00:00"/>
    <s v="Standard Class"/>
    <s v="PR-18880"/>
    <s v="Patrick Ryan"/>
    <x v="0"/>
    <x v="0"/>
    <s v="Tampa"/>
    <x v="2"/>
    <n v="33614"/>
    <x v="0"/>
    <s v="FUR-FU-10000087"/>
    <x v="0"/>
    <x v="5"/>
    <s v="Executive Impressions 14&quot; Two-Color Numerals Wall Clock"/>
    <x v="4919"/>
    <x v="1"/>
    <n v="0.2"/>
    <x v="5875"/>
  </r>
  <r>
    <n v="7336"/>
    <x v="3649"/>
    <x v="1"/>
    <x v="707"/>
    <d v="2012-12-30T00:00:00"/>
    <s v="Standard Class"/>
    <s v="JK-15625"/>
    <s v="Jim Karlsson"/>
    <x v="0"/>
    <x v="0"/>
    <s v="New York City"/>
    <x v="15"/>
    <n v="10024"/>
    <x v="3"/>
    <s v="TEC-AC-10002049"/>
    <x v="2"/>
    <x v="11"/>
    <s v="Plantronics Savi W720 Multi-Device Wireless Headset System"/>
    <x v="4036"/>
    <x v="0"/>
    <n v="0"/>
    <x v="4680"/>
  </r>
  <r>
    <n v="7337"/>
    <x v="3649"/>
    <x v="1"/>
    <x v="707"/>
    <d v="2012-12-30T00:00:00"/>
    <s v="Standard Class"/>
    <s v="JK-15625"/>
    <s v="Jim Karlsson"/>
    <x v="0"/>
    <x v="0"/>
    <s v="New York City"/>
    <x v="15"/>
    <n v="10024"/>
    <x v="3"/>
    <s v="FUR-BO-10002613"/>
    <x v="0"/>
    <x v="0"/>
    <s v="Atlantic Metals Mobile 4-Shelf Bookcases, Custom Colors"/>
    <x v="4920"/>
    <x v="0"/>
    <n v="0.2"/>
    <x v="5876"/>
  </r>
  <r>
    <n v="7338"/>
    <x v="3650"/>
    <x v="3"/>
    <x v="296"/>
    <d v="2014-09-24T00:00:00"/>
    <s v="First Class"/>
    <s v="BM-11575"/>
    <s v="Brendan Murry"/>
    <x v="1"/>
    <x v="0"/>
    <s v="Los Angeles"/>
    <x v="1"/>
    <n v="90045"/>
    <x v="1"/>
    <s v="OFF-ST-10004950"/>
    <x v="1"/>
    <x v="4"/>
    <s v="Tenex Personal Filing Tote With Secure Closure Lid, Black/Frost"/>
    <x v="4729"/>
    <x v="7"/>
    <n v="0"/>
    <x v="5877"/>
  </r>
  <r>
    <n v="7339"/>
    <x v="3651"/>
    <x v="2"/>
    <x v="414"/>
    <d v="2011-12-23T00:00:00"/>
    <s v="Second Class"/>
    <s v="SM-20950"/>
    <s v="Suzanne McNair"/>
    <x v="1"/>
    <x v="0"/>
    <s v="New York City"/>
    <x v="15"/>
    <n v="10035"/>
    <x v="3"/>
    <s v="FUR-CH-10004875"/>
    <x v="0"/>
    <x v="1"/>
    <s v="Harbour Creations 67200 Series Stacking Chairs"/>
    <x v="4921"/>
    <x v="1"/>
    <n v="0.1"/>
    <x v="5878"/>
  </r>
  <r>
    <n v="7340"/>
    <x v="3652"/>
    <x v="1"/>
    <x v="1074"/>
    <d v="2012-07-21T00:00:00"/>
    <s v="First Class"/>
    <s v="KC-16255"/>
    <s v="Karen Carlisle"/>
    <x v="1"/>
    <x v="0"/>
    <s v="New York City"/>
    <x v="15"/>
    <n v="10009"/>
    <x v="3"/>
    <s v="OFF-AR-10003190"/>
    <x v="1"/>
    <x v="6"/>
    <s v="Newell 32"/>
    <x v="1784"/>
    <x v="0"/>
    <n v="0"/>
    <x v="5879"/>
  </r>
  <r>
    <n v="7341"/>
    <x v="3653"/>
    <x v="2"/>
    <x v="711"/>
    <d v="2011-08-01T00:00:00"/>
    <s v="Standard Class"/>
    <s v="SG-20470"/>
    <s v="Sheri Gordon"/>
    <x v="0"/>
    <x v="0"/>
    <s v="Atlanta"/>
    <x v="32"/>
    <n v="30318"/>
    <x v="0"/>
    <s v="FUR-CH-10000553"/>
    <x v="0"/>
    <x v="1"/>
    <s v="Metal Folding Chairs, Beige, 4/Carton"/>
    <x v="4922"/>
    <x v="0"/>
    <n v="0"/>
    <x v="5880"/>
  </r>
  <r>
    <n v="7342"/>
    <x v="3653"/>
    <x v="2"/>
    <x v="711"/>
    <d v="2011-08-01T00:00:00"/>
    <s v="Standard Class"/>
    <s v="SG-20470"/>
    <s v="Sheri Gordon"/>
    <x v="0"/>
    <x v="0"/>
    <s v="Atlanta"/>
    <x v="32"/>
    <n v="30318"/>
    <x v="0"/>
    <s v="OFF-LA-10002762"/>
    <x v="1"/>
    <x v="2"/>
    <s v="Avery 485"/>
    <x v="4923"/>
    <x v="11"/>
    <n v="0"/>
    <x v="5881"/>
  </r>
  <r>
    <n v="7343"/>
    <x v="3653"/>
    <x v="2"/>
    <x v="711"/>
    <d v="2011-08-01T00:00:00"/>
    <s v="Standard Class"/>
    <s v="SG-20470"/>
    <s v="Sheri Gordon"/>
    <x v="0"/>
    <x v="0"/>
    <s v="Atlanta"/>
    <x v="32"/>
    <n v="30318"/>
    <x v="0"/>
    <s v="FUR-FU-10000719"/>
    <x v="0"/>
    <x v="5"/>
    <s v="DAX Cubicle Frames, 8-1/2 x 11"/>
    <x v="3567"/>
    <x v="1"/>
    <n v="0"/>
    <x v="5882"/>
  </r>
  <r>
    <n v="7344"/>
    <x v="3654"/>
    <x v="2"/>
    <x v="58"/>
    <d v="2012-01-01T00:00:00"/>
    <s v="Standard Class"/>
    <s v="TB-21520"/>
    <s v="Tracy Blumstein"/>
    <x v="0"/>
    <x v="0"/>
    <s v="New York City"/>
    <x v="15"/>
    <n v="10009"/>
    <x v="3"/>
    <s v="OFF-ST-10000563"/>
    <x v="1"/>
    <x v="4"/>
    <s v="Fellowes Bankers Box Stor/Drawer Steel Plus"/>
    <x v="1643"/>
    <x v="5"/>
    <n v="0"/>
    <x v="1740"/>
  </r>
  <r>
    <n v="7345"/>
    <x v="3655"/>
    <x v="3"/>
    <x v="157"/>
    <d v="2014-12-18T00:00:00"/>
    <s v="Standard Class"/>
    <s v="DV-13045"/>
    <s v="Darrin Van Huff"/>
    <x v="1"/>
    <x v="0"/>
    <s v="Jacksonville"/>
    <x v="2"/>
    <n v="32216"/>
    <x v="0"/>
    <s v="FUR-TA-10004289"/>
    <x v="0"/>
    <x v="3"/>
    <s v="BoxOffice By Design Rectangular and Half-Moon Meeting Room Tables"/>
    <x v="4924"/>
    <x v="5"/>
    <n v="0.45"/>
    <x v="5883"/>
  </r>
  <r>
    <n v="7346"/>
    <x v="3655"/>
    <x v="3"/>
    <x v="157"/>
    <d v="2014-12-18T00:00:00"/>
    <s v="Standard Class"/>
    <s v="DV-13045"/>
    <s v="Darrin Van Huff"/>
    <x v="1"/>
    <x v="0"/>
    <s v="Jacksonville"/>
    <x v="2"/>
    <n v="32216"/>
    <x v="0"/>
    <s v="TEC-PH-10003555"/>
    <x v="2"/>
    <x v="7"/>
    <s v="Motorola HK250 Universal Bluetooth Headset"/>
    <x v="4925"/>
    <x v="4"/>
    <n v="0.2"/>
    <x v="5884"/>
  </r>
  <r>
    <n v="7347"/>
    <x v="3655"/>
    <x v="3"/>
    <x v="157"/>
    <d v="2014-12-18T00:00:00"/>
    <s v="Standard Class"/>
    <s v="DV-13045"/>
    <s v="Darrin Van Huff"/>
    <x v="1"/>
    <x v="0"/>
    <s v="Jacksonville"/>
    <x v="2"/>
    <n v="32216"/>
    <x v="0"/>
    <s v="OFF-AR-10001958"/>
    <x v="1"/>
    <x v="6"/>
    <s v="Stanley Bostitch Contemporary Electric Pencil Sharpeners"/>
    <x v="4926"/>
    <x v="7"/>
    <n v="0.2"/>
    <x v="5885"/>
  </r>
  <r>
    <n v="7348"/>
    <x v="3655"/>
    <x v="3"/>
    <x v="157"/>
    <d v="2014-12-18T00:00:00"/>
    <s v="Standard Class"/>
    <s v="DV-13045"/>
    <s v="Darrin Van Huff"/>
    <x v="1"/>
    <x v="0"/>
    <s v="Jacksonville"/>
    <x v="2"/>
    <n v="32216"/>
    <x v="0"/>
    <s v="FUR-CH-10000225"/>
    <x v="0"/>
    <x v="1"/>
    <s v="Global Geo Office Task Chair, Gray"/>
    <x v="1466"/>
    <x v="7"/>
    <n v="0.2"/>
    <x v="5886"/>
  </r>
  <r>
    <n v="7349"/>
    <x v="3656"/>
    <x v="2"/>
    <x v="223"/>
    <d v="2011-03-07T00:00:00"/>
    <s v="Standard Class"/>
    <s v="SC-20020"/>
    <s v="Sam Craven"/>
    <x v="0"/>
    <x v="0"/>
    <s v="Houston"/>
    <x v="5"/>
    <n v="77095"/>
    <x v="2"/>
    <s v="OFF-AP-10002534"/>
    <x v="1"/>
    <x v="9"/>
    <s v="3.6 Cubic Foot Counter Height Office Refrigerator"/>
    <x v="4927"/>
    <x v="1"/>
    <n v="0.8"/>
    <x v="5887"/>
  </r>
  <r>
    <n v="7350"/>
    <x v="3657"/>
    <x v="3"/>
    <x v="208"/>
    <d v="2014-10-28T00:00:00"/>
    <s v="Standard Class"/>
    <s v="JB-15400"/>
    <s v="Jennifer Braxton"/>
    <x v="1"/>
    <x v="0"/>
    <s v="Milwaukee"/>
    <x v="6"/>
    <n v="53209"/>
    <x v="2"/>
    <s v="OFF-BI-10000301"/>
    <x v="1"/>
    <x v="8"/>
    <s v="GBC Instant Report Kit"/>
    <x v="1120"/>
    <x v="5"/>
    <n v="0"/>
    <x v="5888"/>
  </r>
  <r>
    <n v="7351"/>
    <x v="3657"/>
    <x v="3"/>
    <x v="208"/>
    <d v="2014-10-28T00:00:00"/>
    <s v="Standard Class"/>
    <s v="JB-15400"/>
    <s v="Jennifer Braxton"/>
    <x v="1"/>
    <x v="0"/>
    <s v="Milwaukee"/>
    <x v="6"/>
    <n v="53209"/>
    <x v="2"/>
    <s v="OFF-BI-10003460"/>
    <x v="1"/>
    <x v="8"/>
    <s v="Acco 3-Hole Punch"/>
    <x v="4928"/>
    <x v="2"/>
    <n v="0"/>
    <x v="3820"/>
  </r>
  <r>
    <n v="7352"/>
    <x v="3658"/>
    <x v="3"/>
    <x v="468"/>
    <d v="2014-11-17T00:00:00"/>
    <s v="Standard Class"/>
    <s v="GH-14425"/>
    <s v="Gary Hwang"/>
    <x v="0"/>
    <x v="0"/>
    <s v="Modesto"/>
    <x v="1"/>
    <n v="95351"/>
    <x v="1"/>
    <s v="TEC-AC-10001772"/>
    <x v="2"/>
    <x v="11"/>
    <s v="Memorex Mini Travel Drive 16 GB USB 2.0 Flash Drive"/>
    <x v="1829"/>
    <x v="3"/>
    <n v="0"/>
    <x v="1960"/>
  </r>
  <r>
    <n v="7353"/>
    <x v="3659"/>
    <x v="3"/>
    <x v="633"/>
    <d v="2014-03-19T00:00:00"/>
    <s v="Second Class"/>
    <s v="MG-17650"/>
    <s v="Matthew Grinstein"/>
    <x v="2"/>
    <x v="0"/>
    <s v="Lakewood"/>
    <x v="24"/>
    <n v="44107"/>
    <x v="3"/>
    <s v="TEC-PH-10003505"/>
    <x v="2"/>
    <x v="7"/>
    <s v="Geemarc AmpliPOWER60"/>
    <x v="4929"/>
    <x v="8"/>
    <n v="0.4"/>
    <x v="5889"/>
  </r>
  <r>
    <n v="7354"/>
    <x v="3660"/>
    <x v="0"/>
    <x v="897"/>
    <d v="2013-09-30T00:00:00"/>
    <s v="Standard Class"/>
    <s v="RD-19660"/>
    <s v="Robert Dilbeck"/>
    <x v="2"/>
    <x v="0"/>
    <s v="Philadelphia"/>
    <x v="9"/>
    <n v="19134"/>
    <x v="3"/>
    <s v="OFF-LA-10004484"/>
    <x v="1"/>
    <x v="2"/>
    <s v="Avery 476"/>
    <x v="1053"/>
    <x v="2"/>
    <n v="0.2"/>
    <x v="5890"/>
  </r>
  <r>
    <n v="7355"/>
    <x v="3661"/>
    <x v="3"/>
    <x v="695"/>
    <d v="2014-02-14T00:00:00"/>
    <s v="Standard Class"/>
    <s v="SN-20560"/>
    <s v="Skye Norling"/>
    <x v="2"/>
    <x v="0"/>
    <s v="San Francisco"/>
    <x v="1"/>
    <n v="94109"/>
    <x v="1"/>
    <s v="OFF-PA-10001593"/>
    <x v="1"/>
    <x v="10"/>
    <s v="Xerox 1947"/>
    <x v="2744"/>
    <x v="2"/>
    <n v="0"/>
    <x v="4397"/>
  </r>
  <r>
    <n v="7356"/>
    <x v="3662"/>
    <x v="1"/>
    <x v="620"/>
    <d v="2013-01-02T00:00:00"/>
    <s v="Second Class"/>
    <s v="AH-10690"/>
    <s v="Anna Häberlin"/>
    <x v="1"/>
    <x v="0"/>
    <s v="Detroit"/>
    <x v="12"/>
    <n v="48205"/>
    <x v="2"/>
    <s v="OFF-BI-10004139"/>
    <x v="1"/>
    <x v="8"/>
    <s v="Fellowes Presentation Covers for Comb Binding Machines"/>
    <x v="4930"/>
    <x v="8"/>
    <n v="0"/>
    <x v="5891"/>
  </r>
  <r>
    <n v="7357"/>
    <x v="3663"/>
    <x v="0"/>
    <x v="790"/>
    <d v="2013-10-15T00:00:00"/>
    <s v="Standard Class"/>
    <s v="MZ-17335"/>
    <s v="Maria Zettner"/>
    <x v="2"/>
    <x v="0"/>
    <s v="Phoenix"/>
    <x v="16"/>
    <n v="85023"/>
    <x v="1"/>
    <s v="OFF-AR-10001315"/>
    <x v="1"/>
    <x v="6"/>
    <s v="Newell 310"/>
    <x v="4931"/>
    <x v="7"/>
    <n v="0.2"/>
    <x v="5892"/>
  </r>
  <r>
    <n v="7358"/>
    <x v="3663"/>
    <x v="0"/>
    <x v="790"/>
    <d v="2013-10-15T00:00:00"/>
    <s v="Standard Class"/>
    <s v="MZ-17335"/>
    <s v="Maria Zettner"/>
    <x v="2"/>
    <x v="0"/>
    <s v="Phoenix"/>
    <x v="16"/>
    <n v="85023"/>
    <x v="1"/>
    <s v="FUR-FU-10001488"/>
    <x v="0"/>
    <x v="5"/>
    <s v="Tenex 46&quot; x 60&quot; Computer Anti-Static Chairmat, Rectangular Shaped"/>
    <x v="4932"/>
    <x v="0"/>
    <n v="0.2"/>
    <x v="232"/>
  </r>
  <r>
    <n v="7359"/>
    <x v="3664"/>
    <x v="2"/>
    <x v="125"/>
    <d v="2012-01-03T00:00:00"/>
    <s v="Second Class"/>
    <s v="AR-10345"/>
    <s v="Alex Russell"/>
    <x v="1"/>
    <x v="0"/>
    <s v="Philadelphia"/>
    <x v="9"/>
    <n v="19143"/>
    <x v="3"/>
    <s v="TEC-PH-10002170"/>
    <x v="2"/>
    <x v="7"/>
    <s v="ClearSounds CSC500 Amplified Spirit Phone Corded phone"/>
    <x v="4933"/>
    <x v="5"/>
    <n v="0.4"/>
    <x v="5893"/>
  </r>
  <r>
    <n v="7360"/>
    <x v="3664"/>
    <x v="2"/>
    <x v="125"/>
    <d v="2012-01-03T00:00:00"/>
    <s v="Second Class"/>
    <s v="AR-10345"/>
    <s v="Alex Russell"/>
    <x v="1"/>
    <x v="0"/>
    <s v="Philadelphia"/>
    <x v="9"/>
    <n v="19143"/>
    <x v="3"/>
    <s v="FUR-TA-10004575"/>
    <x v="0"/>
    <x v="3"/>
    <s v="Hon 5100 Series Wood Tables"/>
    <x v="2979"/>
    <x v="1"/>
    <n v="0.4"/>
    <x v="3322"/>
  </r>
  <r>
    <n v="7361"/>
    <x v="3665"/>
    <x v="0"/>
    <x v="408"/>
    <d v="2013-04-15T00:00:00"/>
    <s v="First Class"/>
    <s v="JF-15295"/>
    <s v="Jason Fortune-"/>
    <x v="0"/>
    <x v="0"/>
    <s v="Los Angeles"/>
    <x v="1"/>
    <n v="90036"/>
    <x v="1"/>
    <s v="OFF-PA-10000809"/>
    <x v="1"/>
    <x v="10"/>
    <s v="Xerox 206"/>
    <x v="541"/>
    <x v="1"/>
    <n v="0"/>
    <x v="551"/>
  </r>
  <r>
    <n v="7362"/>
    <x v="3665"/>
    <x v="0"/>
    <x v="408"/>
    <d v="2013-04-15T00:00:00"/>
    <s v="First Class"/>
    <s v="JF-15295"/>
    <s v="Jason Fortune-"/>
    <x v="0"/>
    <x v="0"/>
    <s v="Los Angeles"/>
    <x v="1"/>
    <n v="90036"/>
    <x v="1"/>
    <s v="FUR-CH-10000225"/>
    <x v="0"/>
    <x v="1"/>
    <s v="Global Geo Office Task Chair, Gray"/>
    <x v="4934"/>
    <x v="1"/>
    <n v="0.2"/>
    <x v="5894"/>
  </r>
  <r>
    <n v="7363"/>
    <x v="3665"/>
    <x v="0"/>
    <x v="408"/>
    <d v="2013-04-15T00:00:00"/>
    <s v="First Class"/>
    <s v="JF-15295"/>
    <s v="Jason Fortune-"/>
    <x v="0"/>
    <x v="0"/>
    <s v="Los Angeles"/>
    <x v="1"/>
    <n v="90036"/>
    <x v="1"/>
    <s v="OFF-BI-10003707"/>
    <x v="1"/>
    <x v="8"/>
    <s v="Aluminum Screw Posts"/>
    <x v="941"/>
    <x v="1"/>
    <n v="0.2"/>
    <x v="975"/>
  </r>
  <r>
    <n v="7364"/>
    <x v="3666"/>
    <x v="0"/>
    <x v="85"/>
    <d v="2013-12-05T00:00:00"/>
    <s v="Standard Class"/>
    <s v="DS-13180"/>
    <s v="David Smith"/>
    <x v="1"/>
    <x v="0"/>
    <s v="Philadelphia"/>
    <x v="9"/>
    <n v="19140"/>
    <x v="3"/>
    <s v="TEC-PH-10004539"/>
    <x v="2"/>
    <x v="7"/>
    <s v="Wireless Extenders zBoost YX545 SOHO Signal Booster"/>
    <x v="4935"/>
    <x v="1"/>
    <n v="0.4"/>
    <x v="5895"/>
  </r>
  <r>
    <n v="7365"/>
    <x v="3666"/>
    <x v="0"/>
    <x v="85"/>
    <d v="2013-12-05T00:00:00"/>
    <s v="Standard Class"/>
    <s v="DS-13180"/>
    <s v="David Smith"/>
    <x v="1"/>
    <x v="0"/>
    <s v="Philadelphia"/>
    <x v="9"/>
    <n v="19140"/>
    <x v="3"/>
    <s v="OFF-FA-10004076"/>
    <x v="1"/>
    <x v="13"/>
    <s v="Translucent Push Pins by OIC"/>
    <x v="2538"/>
    <x v="8"/>
    <n v="0.2"/>
    <x v="5896"/>
  </r>
  <r>
    <n v="7366"/>
    <x v="3666"/>
    <x v="0"/>
    <x v="85"/>
    <d v="2013-12-05T00:00:00"/>
    <s v="Standard Class"/>
    <s v="DS-13180"/>
    <s v="David Smith"/>
    <x v="1"/>
    <x v="0"/>
    <s v="Philadelphia"/>
    <x v="9"/>
    <n v="19140"/>
    <x v="3"/>
    <s v="OFF-BI-10003166"/>
    <x v="1"/>
    <x v="8"/>
    <s v="GBC Plasticlear Binding Covers"/>
    <x v="4936"/>
    <x v="0"/>
    <n v="0.7"/>
    <x v="5897"/>
  </r>
  <r>
    <n v="7367"/>
    <x v="3666"/>
    <x v="0"/>
    <x v="85"/>
    <d v="2013-12-05T00:00:00"/>
    <s v="Standard Class"/>
    <s v="DS-13180"/>
    <s v="David Smith"/>
    <x v="1"/>
    <x v="0"/>
    <s v="Philadelphia"/>
    <x v="9"/>
    <n v="19140"/>
    <x v="3"/>
    <s v="OFF-ST-10002301"/>
    <x v="1"/>
    <x v="4"/>
    <s v="Tennsco Commercial Shelving"/>
    <x v="2604"/>
    <x v="0"/>
    <n v="0.2"/>
    <x v="2867"/>
  </r>
  <r>
    <n v="7368"/>
    <x v="3666"/>
    <x v="0"/>
    <x v="85"/>
    <d v="2013-12-05T00:00:00"/>
    <s v="Standard Class"/>
    <s v="DS-13180"/>
    <s v="David Smith"/>
    <x v="1"/>
    <x v="0"/>
    <s v="Philadelphia"/>
    <x v="9"/>
    <n v="19140"/>
    <x v="3"/>
    <s v="FUR-CH-10002647"/>
    <x v="0"/>
    <x v="1"/>
    <s v="Situations Contoured Folding Chairs, 4/Set"/>
    <x v="2548"/>
    <x v="3"/>
    <n v="0.3"/>
    <x v="2793"/>
  </r>
  <r>
    <n v="7369"/>
    <x v="3667"/>
    <x v="3"/>
    <x v="4"/>
    <d v="2014-04-18T00:00:00"/>
    <s v="First Class"/>
    <s v="BP-11095"/>
    <s v="Bart Pistole"/>
    <x v="1"/>
    <x v="0"/>
    <s v="Miami"/>
    <x v="2"/>
    <n v="33180"/>
    <x v="0"/>
    <s v="OFF-BI-10004654"/>
    <x v="1"/>
    <x v="8"/>
    <s v="VariCap6 Expandable Binder"/>
    <x v="4937"/>
    <x v="1"/>
    <n v="0.7"/>
    <x v="5898"/>
  </r>
  <r>
    <n v="7370"/>
    <x v="3668"/>
    <x v="1"/>
    <x v="1000"/>
    <d v="2012-03-11T00:00:00"/>
    <s v="Second Class"/>
    <s v="TG-21310"/>
    <s v="Toby Gnade"/>
    <x v="0"/>
    <x v="0"/>
    <s v="Raleigh"/>
    <x v="3"/>
    <n v="27604"/>
    <x v="0"/>
    <s v="OFF-LA-10001175"/>
    <x v="1"/>
    <x v="2"/>
    <s v="Avery 514"/>
    <x v="877"/>
    <x v="0"/>
    <n v="0.2"/>
    <x v="910"/>
  </r>
  <r>
    <n v="7371"/>
    <x v="3669"/>
    <x v="2"/>
    <x v="919"/>
    <d v="2011-11-01T00:00:00"/>
    <s v="Standard Class"/>
    <s v="BT-11395"/>
    <s v="Bill Tyler"/>
    <x v="1"/>
    <x v="0"/>
    <s v="Garden City"/>
    <x v="41"/>
    <n v="67846"/>
    <x v="2"/>
    <s v="TEC-PH-10001336"/>
    <x v="2"/>
    <x v="7"/>
    <s v="Digium D40 VoIP phone"/>
    <x v="2052"/>
    <x v="0"/>
    <n v="0"/>
    <x v="2210"/>
  </r>
  <r>
    <n v="7372"/>
    <x v="3670"/>
    <x v="3"/>
    <x v="363"/>
    <d v="2014-01-10T00:00:00"/>
    <s v="Second Class"/>
    <s v="JF-15190"/>
    <s v="Jamie Frazer"/>
    <x v="0"/>
    <x v="0"/>
    <s v="Long Beach"/>
    <x v="1"/>
    <n v="90805"/>
    <x v="1"/>
    <s v="OFF-ST-10000760"/>
    <x v="1"/>
    <x v="4"/>
    <s v="Eldon Fold 'N Roll Cart System"/>
    <x v="4938"/>
    <x v="10"/>
    <n v="0"/>
    <x v="5899"/>
  </r>
  <r>
    <n v="7373"/>
    <x v="3670"/>
    <x v="3"/>
    <x v="363"/>
    <d v="2014-01-10T00:00:00"/>
    <s v="Second Class"/>
    <s v="JF-15190"/>
    <s v="Jamie Frazer"/>
    <x v="0"/>
    <x v="0"/>
    <s v="Long Beach"/>
    <x v="1"/>
    <n v="90805"/>
    <x v="1"/>
    <s v="OFF-ST-10002301"/>
    <x v="1"/>
    <x v="4"/>
    <s v="Tennsco Commercial Shelving"/>
    <x v="4939"/>
    <x v="1"/>
    <n v="0"/>
    <x v="5900"/>
  </r>
  <r>
    <n v="7374"/>
    <x v="3670"/>
    <x v="3"/>
    <x v="363"/>
    <d v="2014-01-10T00:00:00"/>
    <s v="Second Class"/>
    <s v="JF-15190"/>
    <s v="Jamie Frazer"/>
    <x v="0"/>
    <x v="0"/>
    <s v="Long Beach"/>
    <x v="1"/>
    <n v="90805"/>
    <x v="1"/>
    <s v="OFF-SU-10004884"/>
    <x v="1"/>
    <x v="14"/>
    <s v="Acme Galleria Hot Forged Steel Scissors with Colored Handles"/>
    <x v="4940"/>
    <x v="3"/>
    <n v="0"/>
    <x v="5901"/>
  </r>
  <r>
    <n v="7375"/>
    <x v="3670"/>
    <x v="3"/>
    <x v="363"/>
    <d v="2014-01-10T00:00:00"/>
    <s v="Second Class"/>
    <s v="JF-15190"/>
    <s v="Jamie Frazer"/>
    <x v="0"/>
    <x v="0"/>
    <s v="Long Beach"/>
    <x v="1"/>
    <n v="90805"/>
    <x v="1"/>
    <s v="OFF-FA-10003112"/>
    <x v="1"/>
    <x v="13"/>
    <s v="Staples"/>
    <x v="2837"/>
    <x v="7"/>
    <n v="0"/>
    <x v="5902"/>
  </r>
  <r>
    <n v="7376"/>
    <x v="3671"/>
    <x v="3"/>
    <x v="802"/>
    <d v="2014-08-21T00:00:00"/>
    <s v="Standard Class"/>
    <s v="MK-17905"/>
    <s v="Michael Kennedy"/>
    <x v="1"/>
    <x v="0"/>
    <s v="San Diego"/>
    <x v="1"/>
    <n v="92037"/>
    <x v="1"/>
    <s v="OFF-BI-10000069"/>
    <x v="1"/>
    <x v="8"/>
    <s v="GBC Prepunched Paper, 19-Hole, for Binding Systems, 24-lb"/>
    <x v="4941"/>
    <x v="1"/>
    <n v="0.2"/>
    <x v="5903"/>
  </r>
  <r>
    <n v="7377"/>
    <x v="3672"/>
    <x v="3"/>
    <x v="808"/>
    <d v="2014-11-06T00:00:00"/>
    <s v="First Class"/>
    <s v="GG-14650"/>
    <s v="Greg Guthrie"/>
    <x v="1"/>
    <x v="0"/>
    <s v="Bloomington"/>
    <x v="10"/>
    <n v="61701"/>
    <x v="2"/>
    <s v="OFF-AR-10001958"/>
    <x v="1"/>
    <x v="6"/>
    <s v="Stanley Bostitch Contemporary Electric Pencil Sharpeners"/>
    <x v="4942"/>
    <x v="4"/>
    <n v="0.2"/>
    <x v="5904"/>
  </r>
  <r>
    <n v="7378"/>
    <x v="3673"/>
    <x v="2"/>
    <x v="111"/>
    <d v="2011-09-23T00:00:00"/>
    <s v="Standard Class"/>
    <s v="MC-18130"/>
    <s v="Mike Caudle"/>
    <x v="1"/>
    <x v="0"/>
    <s v="Seattle"/>
    <x v="4"/>
    <n v="98115"/>
    <x v="1"/>
    <s v="OFF-ST-10001321"/>
    <x v="1"/>
    <x v="4"/>
    <s v="Decoflex Hanging Personal Folder File, Blue"/>
    <x v="451"/>
    <x v="5"/>
    <n v="0"/>
    <x v="462"/>
  </r>
  <r>
    <n v="7379"/>
    <x v="3674"/>
    <x v="1"/>
    <x v="70"/>
    <d v="2012-05-31T00:00:00"/>
    <s v="Same Day"/>
    <s v="ML-18265"/>
    <s v="Muhammed Lee"/>
    <x v="0"/>
    <x v="0"/>
    <s v="Fayetteville"/>
    <x v="3"/>
    <n v="28314"/>
    <x v="0"/>
    <s v="OFF-AR-10003504"/>
    <x v="1"/>
    <x v="6"/>
    <s v="Newell 347"/>
    <x v="1518"/>
    <x v="1"/>
    <n v="0.2"/>
    <x v="4816"/>
  </r>
  <r>
    <n v="7380"/>
    <x v="3675"/>
    <x v="0"/>
    <x v="1160"/>
    <d v="2013-09-19T00:00:00"/>
    <s v="Standard Class"/>
    <s v="AG-10270"/>
    <s v="Alejandro Grove"/>
    <x v="0"/>
    <x v="0"/>
    <s v="Omaha"/>
    <x v="8"/>
    <n v="68104"/>
    <x v="2"/>
    <s v="OFF-ST-10000419"/>
    <x v="1"/>
    <x v="4"/>
    <s v="Rogers Jumbo File, Granite"/>
    <x v="1360"/>
    <x v="1"/>
    <n v="0"/>
    <x v="1423"/>
  </r>
  <r>
    <n v="7381"/>
    <x v="3675"/>
    <x v="0"/>
    <x v="1160"/>
    <d v="2013-09-19T00:00:00"/>
    <s v="Standard Class"/>
    <s v="AG-10270"/>
    <s v="Alejandro Grove"/>
    <x v="0"/>
    <x v="0"/>
    <s v="Omaha"/>
    <x v="8"/>
    <n v="68104"/>
    <x v="2"/>
    <s v="OFF-LA-10004559"/>
    <x v="1"/>
    <x v="2"/>
    <s v="Avery 49"/>
    <x v="936"/>
    <x v="2"/>
    <n v="0"/>
    <x v="970"/>
  </r>
  <r>
    <n v="7382"/>
    <x v="3675"/>
    <x v="0"/>
    <x v="1160"/>
    <d v="2013-09-19T00:00:00"/>
    <s v="Standard Class"/>
    <s v="AG-10270"/>
    <s v="Alejandro Grove"/>
    <x v="0"/>
    <x v="0"/>
    <s v="Omaha"/>
    <x v="8"/>
    <n v="68104"/>
    <x v="2"/>
    <s v="TEC-PH-10001644"/>
    <x v="2"/>
    <x v="7"/>
    <s v="BlueLounge Milo Smartphone Stand, White/Metallic"/>
    <x v="179"/>
    <x v="2"/>
    <n v="0"/>
    <x v="181"/>
  </r>
  <r>
    <n v="7383"/>
    <x v="3675"/>
    <x v="0"/>
    <x v="1160"/>
    <d v="2013-09-19T00:00:00"/>
    <s v="Standard Class"/>
    <s v="AG-10270"/>
    <s v="Alejandro Grove"/>
    <x v="0"/>
    <x v="0"/>
    <s v="Omaha"/>
    <x v="8"/>
    <n v="68104"/>
    <x v="2"/>
    <s v="OFF-SU-10004782"/>
    <x v="1"/>
    <x v="14"/>
    <s v="Elite 5&quot; Scissors"/>
    <x v="2952"/>
    <x v="0"/>
    <n v="0"/>
    <x v="3292"/>
  </r>
  <r>
    <n v="7384"/>
    <x v="3675"/>
    <x v="0"/>
    <x v="1160"/>
    <d v="2013-09-19T00:00:00"/>
    <s v="Standard Class"/>
    <s v="AG-10270"/>
    <s v="Alejandro Grove"/>
    <x v="0"/>
    <x v="0"/>
    <s v="Omaha"/>
    <x v="8"/>
    <n v="68104"/>
    <x v="2"/>
    <s v="OFF-PA-10002250"/>
    <x v="1"/>
    <x v="10"/>
    <s v="Things To Do Today Pad"/>
    <x v="1215"/>
    <x v="1"/>
    <n v="0"/>
    <x v="1260"/>
  </r>
  <r>
    <n v="7385"/>
    <x v="3675"/>
    <x v="0"/>
    <x v="1160"/>
    <d v="2013-09-19T00:00:00"/>
    <s v="Standard Class"/>
    <s v="AG-10270"/>
    <s v="Alejandro Grove"/>
    <x v="0"/>
    <x v="0"/>
    <s v="Omaha"/>
    <x v="8"/>
    <n v="68104"/>
    <x v="2"/>
    <s v="OFF-AP-10001394"/>
    <x v="1"/>
    <x v="9"/>
    <s v="Harmony Air Purifier"/>
    <x v="4943"/>
    <x v="0"/>
    <n v="0"/>
    <x v="5905"/>
  </r>
  <r>
    <n v="7386"/>
    <x v="3675"/>
    <x v="0"/>
    <x v="1160"/>
    <d v="2013-09-19T00:00:00"/>
    <s v="Standard Class"/>
    <s v="AG-10270"/>
    <s v="Alejandro Grove"/>
    <x v="0"/>
    <x v="0"/>
    <s v="Omaha"/>
    <x v="8"/>
    <n v="68104"/>
    <x v="2"/>
    <s v="OFF-PA-10001838"/>
    <x v="1"/>
    <x v="10"/>
    <s v="Adams Telephone Message Book W/Dividers/Space For Phone Numbers, 5 1/4&quot;X8 1/2&quot;, 300/Messages"/>
    <x v="4634"/>
    <x v="1"/>
    <n v="0"/>
    <x v="5906"/>
  </r>
  <r>
    <n v="7387"/>
    <x v="3675"/>
    <x v="0"/>
    <x v="1160"/>
    <d v="2013-09-19T00:00:00"/>
    <s v="Standard Class"/>
    <s v="AG-10270"/>
    <s v="Alejandro Grove"/>
    <x v="0"/>
    <x v="0"/>
    <s v="Omaha"/>
    <x v="8"/>
    <n v="68104"/>
    <x v="2"/>
    <s v="OFF-ST-10004340"/>
    <x v="1"/>
    <x v="4"/>
    <s v="Fellowes Mobile File Cart, Black"/>
    <x v="3106"/>
    <x v="5"/>
    <n v="0"/>
    <x v="5907"/>
  </r>
  <r>
    <n v="7388"/>
    <x v="3675"/>
    <x v="0"/>
    <x v="1160"/>
    <d v="2013-09-19T00:00:00"/>
    <s v="Standard Class"/>
    <s v="AG-10270"/>
    <s v="Alejandro Grove"/>
    <x v="0"/>
    <x v="0"/>
    <s v="Omaha"/>
    <x v="8"/>
    <n v="68104"/>
    <x v="2"/>
    <s v="FUR-FU-10003664"/>
    <x v="0"/>
    <x v="5"/>
    <s v="Electrix Architect's Clamp-On Swing Arm Lamp, Black"/>
    <x v="4944"/>
    <x v="9"/>
    <n v="0"/>
    <x v="5908"/>
  </r>
  <r>
    <n v="7389"/>
    <x v="3675"/>
    <x v="0"/>
    <x v="1160"/>
    <d v="2013-09-19T00:00:00"/>
    <s v="Standard Class"/>
    <s v="AG-10270"/>
    <s v="Alejandro Grove"/>
    <x v="0"/>
    <x v="0"/>
    <s v="Omaha"/>
    <x v="8"/>
    <n v="68104"/>
    <x v="2"/>
    <s v="TEC-PH-10004897"/>
    <x v="2"/>
    <x v="7"/>
    <s v="Mediabridge Sport Armband iPhone 5s"/>
    <x v="2065"/>
    <x v="1"/>
    <n v="0"/>
    <x v="5096"/>
  </r>
  <r>
    <n v="7390"/>
    <x v="3676"/>
    <x v="3"/>
    <x v="1161"/>
    <d v="2014-12-04T00:00:00"/>
    <s v="Standard Class"/>
    <s v="TT-21070"/>
    <s v="Ted Trevino"/>
    <x v="0"/>
    <x v="0"/>
    <s v="Chattanooga"/>
    <x v="18"/>
    <n v="37421"/>
    <x v="0"/>
    <s v="FUR-CH-10000454"/>
    <x v="0"/>
    <x v="1"/>
    <s v="Hon Deluxe Fabric Upholstered Stacking Chairs, Rounded Back"/>
    <x v="4945"/>
    <x v="0"/>
    <n v="0.2"/>
    <x v="5909"/>
  </r>
  <r>
    <n v="7391"/>
    <x v="3676"/>
    <x v="3"/>
    <x v="1161"/>
    <d v="2014-12-04T00:00:00"/>
    <s v="Standard Class"/>
    <s v="TT-21070"/>
    <s v="Ted Trevino"/>
    <x v="0"/>
    <x v="0"/>
    <s v="Chattanooga"/>
    <x v="18"/>
    <n v="37421"/>
    <x v="0"/>
    <s v="FUR-FU-10004017"/>
    <x v="0"/>
    <x v="5"/>
    <s v="Executive Impressions 13&quot; Chairman Wall Clock"/>
    <x v="4946"/>
    <x v="2"/>
    <n v="0.2"/>
    <x v="5910"/>
  </r>
  <r>
    <n v="7392"/>
    <x v="3677"/>
    <x v="3"/>
    <x v="769"/>
    <d v="2014-12-08T00:00:00"/>
    <s v="Second Class"/>
    <s v="LT-16765"/>
    <s v="Larry Tron"/>
    <x v="0"/>
    <x v="0"/>
    <s v="Fairfield"/>
    <x v="24"/>
    <n v="45014"/>
    <x v="3"/>
    <s v="OFF-PA-10000241"/>
    <x v="1"/>
    <x v="10"/>
    <s v="IBM Multi-Purpose Copy Paper, 8 1/2 x 11&quot;, Case"/>
    <x v="1355"/>
    <x v="1"/>
    <n v="0.2"/>
    <x v="1419"/>
  </r>
  <r>
    <n v="7393"/>
    <x v="3678"/>
    <x v="3"/>
    <x v="743"/>
    <d v="2014-05-07T00:00:00"/>
    <s v="Standard Class"/>
    <s v="DD-13570"/>
    <s v="Dorothy Dickinson"/>
    <x v="0"/>
    <x v="0"/>
    <s v="Los Angeles"/>
    <x v="1"/>
    <n v="90049"/>
    <x v="1"/>
    <s v="OFF-PA-10003016"/>
    <x v="1"/>
    <x v="10"/>
    <s v="Adams &quot;While You Were Out&quot; Message Pads"/>
    <x v="2236"/>
    <x v="2"/>
    <n v="0"/>
    <x v="2412"/>
  </r>
  <r>
    <n v="7394"/>
    <x v="3678"/>
    <x v="3"/>
    <x v="743"/>
    <d v="2014-05-07T00:00:00"/>
    <s v="Standard Class"/>
    <s v="DD-13570"/>
    <s v="Dorothy Dickinson"/>
    <x v="0"/>
    <x v="0"/>
    <s v="Los Angeles"/>
    <x v="1"/>
    <n v="90049"/>
    <x v="1"/>
    <s v="OFF-AR-10001615"/>
    <x v="1"/>
    <x v="6"/>
    <s v="Newell 34"/>
    <x v="426"/>
    <x v="1"/>
    <n v="0"/>
    <x v="436"/>
  </r>
  <r>
    <n v="7395"/>
    <x v="3678"/>
    <x v="3"/>
    <x v="743"/>
    <d v="2014-05-07T00:00:00"/>
    <s v="Standard Class"/>
    <s v="DD-13570"/>
    <s v="Dorothy Dickinson"/>
    <x v="0"/>
    <x v="0"/>
    <s v="Los Angeles"/>
    <x v="1"/>
    <n v="90049"/>
    <x v="1"/>
    <s v="OFF-PA-10002713"/>
    <x v="1"/>
    <x v="10"/>
    <s v="Adams Phone Message Book, 200 Message Capacity, 8 1/16” x 11”"/>
    <x v="343"/>
    <x v="2"/>
    <n v="0"/>
    <x v="351"/>
  </r>
  <r>
    <n v="7396"/>
    <x v="3679"/>
    <x v="0"/>
    <x v="591"/>
    <d v="2013-12-31T00:00:00"/>
    <s v="Standard Class"/>
    <s v="DB-12970"/>
    <s v="Darren Budd"/>
    <x v="1"/>
    <x v="0"/>
    <s v="New York City"/>
    <x v="15"/>
    <n v="10024"/>
    <x v="3"/>
    <s v="FUR-TA-10002958"/>
    <x v="0"/>
    <x v="3"/>
    <s v="Bevis Oval Conference Table, Walnut"/>
    <x v="4203"/>
    <x v="0"/>
    <n v="0.4"/>
    <x v="4895"/>
  </r>
  <r>
    <n v="7397"/>
    <x v="3679"/>
    <x v="0"/>
    <x v="591"/>
    <d v="2013-12-31T00:00:00"/>
    <s v="Standard Class"/>
    <s v="DB-12970"/>
    <s v="Darren Budd"/>
    <x v="1"/>
    <x v="0"/>
    <s v="New York City"/>
    <x v="15"/>
    <n v="10024"/>
    <x v="3"/>
    <s v="FUR-CH-10003746"/>
    <x v="0"/>
    <x v="1"/>
    <s v="Hon 4070 Series Pagoda Round Back Stacking Chairs"/>
    <x v="4947"/>
    <x v="1"/>
    <n v="0.1"/>
    <x v="5911"/>
  </r>
  <r>
    <n v="7398"/>
    <x v="3680"/>
    <x v="2"/>
    <x v="587"/>
    <d v="2011-09-30T00:00:00"/>
    <s v="Same Day"/>
    <s v="DM-12955"/>
    <s v="Dario Medina"/>
    <x v="1"/>
    <x v="0"/>
    <s v="Fairfield"/>
    <x v="24"/>
    <n v="45014"/>
    <x v="3"/>
    <s v="OFF-AP-10003217"/>
    <x v="1"/>
    <x v="9"/>
    <s v="Eureka Sanitaire  Commercial Upright"/>
    <x v="4948"/>
    <x v="5"/>
    <n v="0.2"/>
    <x v="5912"/>
  </r>
  <r>
    <n v="7399"/>
    <x v="3681"/>
    <x v="2"/>
    <x v="136"/>
    <d v="2011-07-15T00:00:00"/>
    <s v="Second Class"/>
    <s v="ME-17725"/>
    <s v="Max Engle"/>
    <x v="0"/>
    <x v="0"/>
    <s v="Chicago"/>
    <x v="10"/>
    <n v="60610"/>
    <x v="2"/>
    <s v="OFF-PA-10001526"/>
    <x v="1"/>
    <x v="10"/>
    <s v="Xerox 1949"/>
    <x v="4949"/>
    <x v="6"/>
    <n v="0.2"/>
    <x v="5913"/>
  </r>
  <r>
    <n v="7400"/>
    <x v="3681"/>
    <x v="2"/>
    <x v="136"/>
    <d v="2011-07-15T00:00:00"/>
    <s v="Second Class"/>
    <s v="ME-17725"/>
    <s v="Max Engle"/>
    <x v="0"/>
    <x v="0"/>
    <s v="Chicago"/>
    <x v="10"/>
    <n v="60610"/>
    <x v="2"/>
    <s v="TEC-AC-10002857"/>
    <x v="2"/>
    <x v="11"/>
    <s v="Verbatim 25 GB 6x Blu-ray Single Layer Recordable Disc, 1/Pack"/>
    <x v="4950"/>
    <x v="4"/>
    <n v="0.2"/>
    <x v="5914"/>
  </r>
  <r>
    <n v="7401"/>
    <x v="3682"/>
    <x v="0"/>
    <x v="162"/>
    <d v="2013-09-14T00:00:00"/>
    <s v="Standard Class"/>
    <s v="TR-21325"/>
    <s v="Toby Ritter"/>
    <x v="0"/>
    <x v="0"/>
    <s v="Seattle"/>
    <x v="4"/>
    <n v="98103"/>
    <x v="1"/>
    <s v="FUR-FU-10003039"/>
    <x v="0"/>
    <x v="5"/>
    <s v="Howard Miller 11-1/2&quot; Diameter Grantwood Wall Clock"/>
    <x v="3579"/>
    <x v="7"/>
    <n v="0"/>
    <x v="5915"/>
  </r>
  <r>
    <n v="7402"/>
    <x v="3682"/>
    <x v="0"/>
    <x v="162"/>
    <d v="2013-09-14T00:00:00"/>
    <s v="Standard Class"/>
    <s v="TR-21325"/>
    <s v="Toby Ritter"/>
    <x v="0"/>
    <x v="0"/>
    <s v="Seattle"/>
    <x v="4"/>
    <n v="98103"/>
    <x v="1"/>
    <s v="OFF-PA-10002615"/>
    <x v="1"/>
    <x v="10"/>
    <s v="Ampad Gold Fibre Wirebound Steno Books, 6&quot; x 9&quot;, Gregg Ruled"/>
    <x v="4951"/>
    <x v="3"/>
    <n v="0"/>
    <x v="5916"/>
  </r>
  <r>
    <n v="7403"/>
    <x v="3683"/>
    <x v="3"/>
    <x v="634"/>
    <d v="2014-08-11T00:00:00"/>
    <s v="Standard Class"/>
    <s v="SH-20395"/>
    <s v="Shahid Hopkins"/>
    <x v="0"/>
    <x v="0"/>
    <s v="New York City"/>
    <x v="15"/>
    <n v="10011"/>
    <x v="3"/>
    <s v="OFF-SU-10002573"/>
    <x v="1"/>
    <x v="14"/>
    <s v="Acme 10&quot; Easy Grip Assistive Scissors"/>
    <x v="378"/>
    <x v="4"/>
    <n v="0"/>
    <x v="387"/>
  </r>
  <r>
    <n v="7404"/>
    <x v="3684"/>
    <x v="1"/>
    <x v="263"/>
    <d v="2012-05-19T00:00:00"/>
    <s v="Standard Class"/>
    <s v="CB-12535"/>
    <s v="Claudia Bergmann"/>
    <x v="1"/>
    <x v="0"/>
    <s v="Camarillo"/>
    <x v="1"/>
    <n v="93010"/>
    <x v="1"/>
    <s v="FUR-BO-10004015"/>
    <x v="0"/>
    <x v="0"/>
    <s v="Bush Andora Bookcase, Maple/Graphite Gray Finish"/>
    <x v="4952"/>
    <x v="2"/>
    <n v="0.15"/>
    <x v="5917"/>
  </r>
  <r>
    <n v="7405"/>
    <x v="3684"/>
    <x v="1"/>
    <x v="263"/>
    <d v="2012-05-19T00:00:00"/>
    <s v="Standard Class"/>
    <s v="CB-12535"/>
    <s v="Claudia Bergmann"/>
    <x v="1"/>
    <x v="0"/>
    <s v="Camarillo"/>
    <x v="1"/>
    <n v="93010"/>
    <x v="1"/>
    <s v="FUR-FU-10001979"/>
    <x v="0"/>
    <x v="5"/>
    <s v="Dana Halogen Swing-Arm Architect Lamp"/>
    <x v="4953"/>
    <x v="1"/>
    <n v="0"/>
    <x v="5918"/>
  </r>
  <r>
    <n v="7406"/>
    <x v="3684"/>
    <x v="1"/>
    <x v="263"/>
    <d v="2012-05-19T00:00:00"/>
    <s v="Standard Class"/>
    <s v="CB-12535"/>
    <s v="Claudia Bergmann"/>
    <x v="1"/>
    <x v="0"/>
    <s v="Camarillo"/>
    <x v="1"/>
    <n v="93010"/>
    <x v="1"/>
    <s v="FUR-CH-10003833"/>
    <x v="0"/>
    <x v="1"/>
    <s v="Novimex Fabric Task Chair"/>
    <x v="1923"/>
    <x v="0"/>
    <n v="0.2"/>
    <x v="2066"/>
  </r>
  <r>
    <n v="7407"/>
    <x v="3684"/>
    <x v="1"/>
    <x v="263"/>
    <d v="2012-05-19T00:00:00"/>
    <s v="Standard Class"/>
    <s v="CB-12535"/>
    <s v="Claudia Bergmann"/>
    <x v="1"/>
    <x v="0"/>
    <s v="Camarillo"/>
    <x v="1"/>
    <n v="93010"/>
    <x v="1"/>
    <s v="FUR-CH-10004495"/>
    <x v="0"/>
    <x v="1"/>
    <s v="Global Leather and Oak Executive Chair, Black"/>
    <x v="946"/>
    <x v="1"/>
    <n v="0.2"/>
    <x v="5919"/>
  </r>
  <r>
    <n v="7408"/>
    <x v="3685"/>
    <x v="3"/>
    <x v="176"/>
    <d v="2014-01-22T00:00:00"/>
    <s v="First Class"/>
    <s v="ML-17410"/>
    <s v="Maris LaWare"/>
    <x v="0"/>
    <x v="0"/>
    <s v="Chicago"/>
    <x v="10"/>
    <n v="60653"/>
    <x v="2"/>
    <s v="OFF-LA-10001613"/>
    <x v="1"/>
    <x v="2"/>
    <s v="Avery File Folder Labels"/>
    <x v="132"/>
    <x v="2"/>
    <n v="0.2"/>
    <x v="2045"/>
  </r>
  <r>
    <n v="7409"/>
    <x v="3686"/>
    <x v="0"/>
    <x v="198"/>
    <d v="2013-06-07T00:00:00"/>
    <s v="Standard Class"/>
    <s v="JG-15310"/>
    <s v="Jason Gross"/>
    <x v="1"/>
    <x v="0"/>
    <s v="Los Angeles"/>
    <x v="1"/>
    <n v="90032"/>
    <x v="1"/>
    <s v="FUR-FU-10003247"/>
    <x v="0"/>
    <x v="5"/>
    <s v="36X48 HARDFLOOR CHAIRMAT"/>
    <x v="4954"/>
    <x v="8"/>
    <n v="0"/>
    <x v="5920"/>
  </r>
  <r>
    <n v="7410"/>
    <x v="3687"/>
    <x v="2"/>
    <x v="918"/>
    <d v="2011-04-12T00:00:00"/>
    <s v="Standard Class"/>
    <s v="JS-15880"/>
    <s v="John Stevenson"/>
    <x v="0"/>
    <x v="0"/>
    <s v="Toledo"/>
    <x v="24"/>
    <n v="43615"/>
    <x v="3"/>
    <s v="FUR-TA-10004442"/>
    <x v="0"/>
    <x v="3"/>
    <s v="Riverside Furniture Stanwyck Manor Table Series"/>
    <x v="4955"/>
    <x v="7"/>
    <n v="0.4"/>
    <x v="5921"/>
  </r>
  <r>
    <n v="7411"/>
    <x v="3688"/>
    <x v="2"/>
    <x v="149"/>
    <d v="2011-07-24T00:00:00"/>
    <s v="First Class"/>
    <s v="AG-10270"/>
    <s v="Alejandro Grove"/>
    <x v="0"/>
    <x v="0"/>
    <s v="New York City"/>
    <x v="15"/>
    <n v="10011"/>
    <x v="3"/>
    <s v="TEC-AC-10001314"/>
    <x v="2"/>
    <x v="11"/>
    <s v="Case Logic 2.4GHz Wireless Keyboard"/>
    <x v="2622"/>
    <x v="0"/>
    <n v="0"/>
    <x v="2888"/>
  </r>
  <r>
    <n v="7412"/>
    <x v="3689"/>
    <x v="3"/>
    <x v="1109"/>
    <d v="2014-06-04T00:00:00"/>
    <s v="Standard Class"/>
    <s v="MG-17890"/>
    <s v="Michael Granlund"/>
    <x v="2"/>
    <x v="0"/>
    <s v="Tigard"/>
    <x v="21"/>
    <n v="97224"/>
    <x v="1"/>
    <s v="TEC-PH-10001619"/>
    <x v="2"/>
    <x v="7"/>
    <s v="LG G3"/>
    <x v="2403"/>
    <x v="7"/>
    <n v="0.2"/>
    <x v="5922"/>
  </r>
  <r>
    <n v="7413"/>
    <x v="3689"/>
    <x v="3"/>
    <x v="1109"/>
    <d v="2014-06-04T00:00:00"/>
    <s v="Standard Class"/>
    <s v="MG-17890"/>
    <s v="Michael Granlund"/>
    <x v="2"/>
    <x v="0"/>
    <s v="Tigard"/>
    <x v="21"/>
    <n v="97224"/>
    <x v="1"/>
    <s v="TEC-AC-10002323"/>
    <x v="2"/>
    <x v="11"/>
    <s v="SanDisk Ultra 32 GB MicroSDHC Class 10 Memory Card"/>
    <x v="1442"/>
    <x v="0"/>
    <n v="0.2"/>
    <x v="1518"/>
  </r>
  <r>
    <n v="7414"/>
    <x v="3689"/>
    <x v="3"/>
    <x v="1109"/>
    <d v="2014-06-04T00:00:00"/>
    <s v="Standard Class"/>
    <s v="MG-17890"/>
    <s v="Michael Granlund"/>
    <x v="2"/>
    <x v="0"/>
    <s v="Tigard"/>
    <x v="21"/>
    <n v="97224"/>
    <x v="1"/>
    <s v="FUR-FU-10000820"/>
    <x v="0"/>
    <x v="5"/>
    <s v="Tensor Brushed Steel Torchiere Floor Lamp"/>
    <x v="4956"/>
    <x v="7"/>
    <n v="0.2"/>
    <x v="5923"/>
  </r>
  <r>
    <n v="7415"/>
    <x v="3690"/>
    <x v="0"/>
    <x v="69"/>
    <d v="2013-03-16T00:00:00"/>
    <s v="Second Class"/>
    <s v="SC-20770"/>
    <s v="Stewart Carmichael"/>
    <x v="1"/>
    <x v="0"/>
    <s v="Philadelphia"/>
    <x v="9"/>
    <n v="19134"/>
    <x v="3"/>
    <s v="FUR-CH-10004287"/>
    <x v="0"/>
    <x v="1"/>
    <s v="SAFCO Arco Folding Chair"/>
    <x v="4957"/>
    <x v="0"/>
    <n v="0.3"/>
    <x v="5924"/>
  </r>
  <r>
    <n v="7416"/>
    <x v="3690"/>
    <x v="0"/>
    <x v="69"/>
    <d v="2013-03-16T00:00:00"/>
    <s v="Second Class"/>
    <s v="SC-20770"/>
    <s v="Stewart Carmichael"/>
    <x v="1"/>
    <x v="0"/>
    <s v="Philadelphia"/>
    <x v="9"/>
    <n v="19134"/>
    <x v="3"/>
    <s v="TEC-AC-10000474"/>
    <x v="2"/>
    <x v="11"/>
    <s v="Kensington Expert Mouse Optical USB Trackball for PC or Mac"/>
    <x v="4958"/>
    <x v="2"/>
    <n v="0.2"/>
    <x v="5925"/>
  </r>
  <r>
    <n v="7417"/>
    <x v="3690"/>
    <x v="0"/>
    <x v="69"/>
    <d v="2013-03-16T00:00:00"/>
    <s v="Second Class"/>
    <s v="SC-20770"/>
    <s v="Stewart Carmichael"/>
    <x v="1"/>
    <x v="0"/>
    <s v="Philadelphia"/>
    <x v="9"/>
    <n v="19134"/>
    <x v="3"/>
    <s v="TEC-PH-10001494"/>
    <x v="2"/>
    <x v="7"/>
    <s v="Polycom CX600 IP Phone VoIP phone"/>
    <x v="4959"/>
    <x v="1"/>
    <n v="0.4"/>
    <x v="5926"/>
  </r>
  <r>
    <n v="7418"/>
    <x v="3690"/>
    <x v="0"/>
    <x v="69"/>
    <d v="2013-03-16T00:00:00"/>
    <s v="Second Class"/>
    <s v="SC-20770"/>
    <s v="Stewart Carmichael"/>
    <x v="1"/>
    <x v="0"/>
    <s v="Philadelphia"/>
    <x v="9"/>
    <n v="19134"/>
    <x v="3"/>
    <s v="OFF-PA-10004996"/>
    <x v="1"/>
    <x v="10"/>
    <s v="Speediset Carbonless Redi-Letter 7&quot; x 8 1/2&quot;"/>
    <x v="4960"/>
    <x v="2"/>
    <n v="0.2"/>
    <x v="5927"/>
  </r>
  <r>
    <n v="7419"/>
    <x v="3690"/>
    <x v="0"/>
    <x v="69"/>
    <d v="2013-03-16T00:00:00"/>
    <s v="Second Class"/>
    <s v="SC-20770"/>
    <s v="Stewart Carmichael"/>
    <x v="1"/>
    <x v="0"/>
    <s v="Philadelphia"/>
    <x v="9"/>
    <n v="19134"/>
    <x v="3"/>
    <s v="OFF-BI-10004318"/>
    <x v="1"/>
    <x v="8"/>
    <s v="Ibico EB-19 Dual Function Manual Binding System"/>
    <x v="4961"/>
    <x v="7"/>
    <n v="0.7"/>
    <x v="5928"/>
  </r>
  <r>
    <n v="7420"/>
    <x v="3690"/>
    <x v="0"/>
    <x v="69"/>
    <d v="2013-03-16T00:00:00"/>
    <s v="Second Class"/>
    <s v="SC-20770"/>
    <s v="Stewart Carmichael"/>
    <x v="1"/>
    <x v="0"/>
    <s v="Philadelphia"/>
    <x v="9"/>
    <n v="19134"/>
    <x v="3"/>
    <s v="OFF-ST-10002574"/>
    <x v="1"/>
    <x v="4"/>
    <s v="SAFCO Commercial Wire Shelving, Black"/>
    <x v="1197"/>
    <x v="2"/>
    <n v="0.2"/>
    <x v="5929"/>
  </r>
  <r>
    <n v="7421"/>
    <x v="3690"/>
    <x v="0"/>
    <x v="69"/>
    <d v="2013-03-16T00:00:00"/>
    <s v="Second Class"/>
    <s v="SC-20770"/>
    <s v="Stewart Carmichael"/>
    <x v="1"/>
    <x v="0"/>
    <s v="Philadelphia"/>
    <x v="9"/>
    <n v="19134"/>
    <x v="3"/>
    <s v="OFF-BI-10002353"/>
    <x v="1"/>
    <x v="8"/>
    <s v="GBC VeloBind Cover Sets"/>
    <x v="4962"/>
    <x v="2"/>
    <n v="0.7"/>
    <x v="5930"/>
  </r>
  <r>
    <n v="7422"/>
    <x v="3690"/>
    <x v="0"/>
    <x v="69"/>
    <d v="2013-03-16T00:00:00"/>
    <s v="Second Class"/>
    <s v="SC-20770"/>
    <s v="Stewart Carmichael"/>
    <x v="1"/>
    <x v="0"/>
    <s v="Philadelphia"/>
    <x v="9"/>
    <n v="19134"/>
    <x v="3"/>
    <s v="OFF-ST-10003641"/>
    <x v="1"/>
    <x v="4"/>
    <s v="Space Solutions Industrial Galvanized Steel Shelving."/>
    <x v="4963"/>
    <x v="0"/>
    <n v="0.2"/>
    <x v="5931"/>
  </r>
  <r>
    <n v="7423"/>
    <x v="3690"/>
    <x v="0"/>
    <x v="69"/>
    <d v="2013-03-16T00:00:00"/>
    <s v="Second Class"/>
    <s v="SC-20770"/>
    <s v="Stewart Carmichael"/>
    <x v="1"/>
    <x v="0"/>
    <s v="Philadelphia"/>
    <x v="9"/>
    <n v="19134"/>
    <x v="3"/>
    <s v="TEC-MA-10001148"/>
    <x v="2"/>
    <x v="15"/>
    <s v="Okidata MB491 Multifunction Printer"/>
    <x v="4964"/>
    <x v="1"/>
    <n v="0.7"/>
    <x v="5932"/>
  </r>
  <r>
    <n v="7424"/>
    <x v="3691"/>
    <x v="3"/>
    <x v="318"/>
    <d v="2014-04-15T00:00:00"/>
    <s v="Standard Class"/>
    <s v="BS-11755"/>
    <s v="Bruce Stewart"/>
    <x v="0"/>
    <x v="0"/>
    <s v="Philadelphia"/>
    <x v="9"/>
    <n v="19143"/>
    <x v="3"/>
    <s v="OFF-AP-10000026"/>
    <x v="1"/>
    <x v="9"/>
    <s v="Tripp Lite Isotel 6 Outlet Surge Protector with Fax/Modem Protection"/>
    <x v="4965"/>
    <x v="4"/>
    <n v="0.2"/>
    <x v="5933"/>
  </r>
  <r>
    <n v="7425"/>
    <x v="3691"/>
    <x v="3"/>
    <x v="318"/>
    <d v="2014-04-15T00:00:00"/>
    <s v="Standard Class"/>
    <s v="BS-11755"/>
    <s v="Bruce Stewart"/>
    <x v="0"/>
    <x v="0"/>
    <s v="Philadelphia"/>
    <x v="9"/>
    <n v="19143"/>
    <x v="3"/>
    <s v="FUR-FU-10003878"/>
    <x v="0"/>
    <x v="5"/>
    <s v="Linden 10&quot; Round Wall Clock, Black"/>
    <x v="4966"/>
    <x v="1"/>
    <n v="0.2"/>
    <x v="5934"/>
  </r>
  <r>
    <n v="7426"/>
    <x v="3692"/>
    <x v="0"/>
    <x v="674"/>
    <d v="2013-06-28T00:00:00"/>
    <s v="Second Class"/>
    <s v="LC-17140"/>
    <s v="Logan Currie"/>
    <x v="0"/>
    <x v="0"/>
    <s v="Houston"/>
    <x v="5"/>
    <n v="77070"/>
    <x v="2"/>
    <s v="FUR-CH-10001146"/>
    <x v="0"/>
    <x v="1"/>
    <s v="Global Value Mid-Back Manager's Chair, Gray"/>
    <x v="4967"/>
    <x v="0"/>
    <n v="0.3"/>
    <x v="5935"/>
  </r>
  <r>
    <n v="7427"/>
    <x v="3692"/>
    <x v="0"/>
    <x v="674"/>
    <d v="2013-06-28T00:00:00"/>
    <s v="Second Class"/>
    <s v="LC-17140"/>
    <s v="Logan Currie"/>
    <x v="0"/>
    <x v="0"/>
    <s v="Houston"/>
    <x v="5"/>
    <n v="77070"/>
    <x v="2"/>
    <s v="FUR-FU-10003919"/>
    <x v="0"/>
    <x v="5"/>
    <s v="Eldon Executive Woodline II Cherry Finish Desk Accessories"/>
    <x v="4968"/>
    <x v="0"/>
    <n v="0.6"/>
    <x v="5936"/>
  </r>
  <r>
    <n v="7428"/>
    <x v="3693"/>
    <x v="2"/>
    <x v="461"/>
    <d v="2011-03-21T00:00:00"/>
    <s v="Standard Class"/>
    <s v="MH-17440"/>
    <s v="Mark Haberlin"/>
    <x v="1"/>
    <x v="0"/>
    <s v="Jackson"/>
    <x v="35"/>
    <n v="39212"/>
    <x v="0"/>
    <s v="OFF-BI-10000605"/>
    <x v="1"/>
    <x v="8"/>
    <s v="Acco Pressboard Covers with Storage Hooks, 9 1/2&quot; x 11&quot;, Executive Red"/>
    <x v="4969"/>
    <x v="1"/>
    <n v="0"/>
    <x v="5937"/>
  </r>
  <r>
    <n v="7429"/>
    <x v="3693"/>
    <x v="2"/>
    <x v="461"/>
    <d v="2011-03-21T00:00:00"/>
    <s v="Standard Class"/>
    <s v="MH-17440"/>
    <s v="Mark Haberlin"/>
    <x v="1"/>
    <x v="0"/>
    <s v="Jackson"/>
    <x v="35"/>
    <n v="39212"/>
    <x v="0"/>
    <s v="OFF-BI-10000309"/>
    <x v="1"/>
    <x v="8"/>
    <s v="GBC Twin Loop Wire Binding Elements, 9/16&quot; Spine, Black"/>
    <x v="2690"/>
    <x v="0"/>
    <n v="0"/>
    <x v="5188"/>
  </r>
  <r>
    <n v="7430"/>
    <x v="3693"/>
    <x v="2"/>
    <x v="461"/>
    <d v="2011-03-21T00:00:00"/>
    <s v="Standard Class"/>
    <s v="MH-17440"/>
    <s v="Mark Haberlin"/>
    <x v="1"/>
    <x v="0"/>
    <s v="Jackson"/>
    <x v="35"/>
    <n v="39212"/>
    <x v="0"/>
    <s v="OFF-PA-10003349"/>
    <x v="1"/>
    <x v="10"/>
    <s v="Xerox 1957"/>
    <x v="91"/>
    <x v="0"/>
    <n v="0"/>
    <x v="2056"/>
  </r>
  <r>
    <n v="7431"/>
    <x v="3693"/>
    <x v="2"/>
    <x v="461"/>
    <d v="2011-03-21T00:00:00"/>
    <s v="Standard Class"/>
    <s v="MH-17440"/>
    <s v="Mark Haberlin"/>
    <x v="1"/>
    <x v="0"/>
    <s v="Jackson"/>
    <x v="35"/>
    <n v="39212"/>
    <x v="0"/>
    <s v="OFF-PA-10003063"/>
    <x v="1"/>
    <x v="10"/>
    <s v="EcoTones Memo Sheets"/>
    <x v="4698"/>
    <x v="4"/>
    <n v="0"/>
    <x v="4543"/>
  </r>
  <r>
    <n v="7432"/>
    <x v="3693"/>
    <x v="2"/>
    <x v="461"/>
    <d v="2011-03-21T00:00:00"/>
    <s v="Standard Class"/>
    <s v="MH-17440"/>
    <s v="Mark Haberlin"/>
    <x v="1"/>
    <x v="0"/>
    <s v="Jackson"/>
    <x v="35"/>
    <n v="39212"/>
    <x v="0"/>
    <s v="OFF-AP-10003971"/>
    <x v="1"/>
    <x v="9"/>
    <s v="Belkin 6 Outlet Metallic Surge Strip"/>
    <x v="4779"/>
    <x v="1"/>
    <n v="0"/>
    <x v="5690"/>
  </r>
  <r>
    <n v="7433"/>
    <x v="3694"/>
    <x v="2"/>
    <x v="128"/>
    <d v="2011-08-13T00:00:00"/>
    <s v="Standard Class"/>
    <s v="RD-19720"/>
    <s v="Roger Demir"/>
    <x v="0"/>
    <x v="0"/>
    <s v="Phoenix"/>
    <x v="16"/>
    <n v="85023"/>
    <x v="1"/>
    <s v="OFF-FA-10004838"/>
    <x v="1"/>
    <x v="13"/>
    <s v="Super Bands, 12/Pack"/>
    <x v="3870"/>
    <x v="1"/>
    <n v="0.2"/>
    <x v="5938"/>
  </r>
  <r>
    <n v="7434"/>
    <x v="3694"/>
    <x v="2"/>
    <x v="128"/>
    <d v="2011-08-13T00:00:00"/>
    <s v="Standard Class"/>
    <s v="RD-19720"/>
    <s v="Roger Demir"/>
    <x v="0"/>
    <x v="0"/>
    <s v="Phoenix"/>
    <x v="16"/>
    <n v="85023"/>
    <x v="1"/>
    <s v="OFF-BI-10001097"/>
    <x v="1"/>
    <x v="8"/>
    <s v="Avery Hole Reinforcements"/>
    <x v="4970"/>
    <x v="2"/>
    <n v="0.7"/>
    <x v="5939"/>
  </r>
  <r>
    <n v="7435"/>
    <x v="3695"/>
    <x v="1"/>
    <x v="353"/>
    <d v="2012-07-31T00:00:00"/>
    <s v="Standard Class"/>
    <s v="BP-11095"/>
    <s v="Bart Pistole"/>
    <x v="1"/>
    <x v="0"/>
    <s v="Oxnard"/>
    <x v="1"/>
    <n v="93030"/>
    <x v="1"/>
    <s v="OFF-BI-10000605"/>
    <x v="1"/>
    <x v="8"/>
    <s v="Acco Pressboard Covers with Storage Hooks, 9 1/2&quot; x 11&quot;, Executive Red"/>
    <x v="1083"/>
    <x v="1"/>
    <n v="0.2"/>
    <x v="2217"/>
  </r>
  <r>
    <n v="7436"/>
    <x v="3695"/>
    <x v="1"/>
    <x v="353"/>
    <d v="2012-07-31T00:00:00"/>
    <s v="Standard Class"/>
    <s v="BP-11095"/>
    <s v="Bart Pistole"/>
    <x v="1"/>
    <x v="0"/>
    <s v="Oxnard"/>
    <x v="1"/>
    <n v="93030"/>
    <x v="1"/>
    <s v="OFF-BI-10003314"/>
    <x v="1"/>
    <x v="8"/>
    <s v="Tuff Stuff Recycled Round Ring Binders"/>
    <x v="4971"/>
    <x v="5"/>
    <n v="0.2"/>
    <x v="5940"/>
  </r>
  <r>
    <n v="7437"/>
    <x v="3695"/>
    <x v="1"/>
    <x v="353"/>
    <d v="2012-07-31T00:00:00"/>
    <s v="Standard Class"/>
    <s v="BP-11095"/>
    <s v="Bart Pistole"/>
    <x v="1"/>
    <x v="0"/>
    <s v="Oxnard"/>
    <x v="1"/>
    <n v="93030"/>
    <x v="1"/>
    <s v="OFF-AR-10002067"/>
    <x v="1"/>
    <x v="6"/>
    <s v="Newell 334"/>
    <x v="1618"/>
    <x v="2"/>
    <n v="0"/>
    <x v="1713"/>
  </r>
  <r>
    <n v="7438"/>
    <x v="3696"/>
    <x v="2"/>
    <x v="1162"/>
    <d v="2011-02-20T00:00:00"/>
    <s v="Standard Class"/>
    <s v="BF-11020"/>
    <s v="Barry Französisch"/>
    <x v="1"/>
    <x v="0"/>
    <s v="Seattle"/>
    <x v="4"/>
    <n v="98105"/>
    <x v="1"/>
    <s v="OFF-BI-10001031"/>
    <x v="1"/>
    <x v="8"/>
    <s v="Pressboard Data Binders by Wilson Jones"/>
    <x v="794"/>
    <x v="2"/>
    <n v="0.2"/>
    <x v="4217"/>
  </r>
  <r>
    <n v="7439"/>
    <x v="3697"/>
    <x v="1"/>
    <x v="539"/>
    <d v="2012-03-27T00:00:00"/>
    <s v="Second Class"/>
    <s v="CP-12085"/>
    <s v="Cathy Prescott"/>
    <x v="1"/>
    <x v="0"/>
    <s v="Covington"/>
    <x v="4"/>
    <n v="98042"/>
    <x v="1"/>
    <s v="FUR-FU-10003832"/>
    <x v="0"/>
    <x v="5"/>
    <s v="Eldon Expressions Punched Metal &amp; Wood Desk Accessories, Black &amp; Cherry"/>
    <x v="4972"/>
    <x v="2"/>
    <n v="0"/>
    <x v="5941"/>
  </r>
  <r>
    <n v="7440"/>
    <x v="3698"/>
    <x v="3"/>
    <x v="264"/>
    <d v="2014-09-07T00:00:00"/>
    <s v="Standard Class"/>
    <s v="JL-15235"/>
    <s v="Janet Lee"/>
    <x v="0"/>
    <x v="0"/>
    <s v="Los Angeles"/>
    <x v="1"/>
    <n v="90049"/>
    <x v="1"/>
    <s v="OFF-BI-10000138"/>
    <x v="1"/>
    <x v="8"/>
    <s v="Acco Translucent Poly Ring Binders"/>
    <x v="694"/>
    <x v="2"/>
    <n v="0.2"/>
    <x v="708"/>
  </r>
  <r>
    <n v="7441"/>
    <x v="3698"/>
    <x v="3"/>
    <x v="264"/>
    <d v="2014-09-07T00:00:00"/>
    <s v="Standard Class"/>
    <s v="JL-15235"/>
    <s v="Janet Lee"/>
    <x v="0"/>
    <x v="0"/>
    <s v="Los Angeles"/>
    <x v="1"/>
    <n v="90049"/>
    <x v="1"/>
    <s v="FUR-TA-10004607"/>
    <x v="0"/>
    <x v="3"/>
    <s v="Hon 2111 Invitation Series Straight Table"/>
    <x v="4973"/>
    <x v="0"/>
    <n v="0.2"/>
    <x v="5942"/>
  </r>
  <r>
    <n v="7442"/>
    <x v="3699"/>
    <x v="1"/>
    <x v="547"/>
    <d v="2012-11-18T00:00:00"/>
    <s v="First Class"/>
    <s v="JG-15805"/>
    <s v="John Grady"/>
    <x v="1"/>
    <x v="0"/>
    <s v="San Diego"/>
    <x v="1"/>
    <n v="92105"/>
    <x v="1"/>
    <s v="OFF-LA-10003148"/>
    <x v="1"/>
    <x v="2"/>
    <s v="Avery 51"/>
    <x v="1381"/>
    <x v="1"/>
    <n v="0"/>
    <x v="3602"/>
  </r>
  <r>
    <n v="7443"/>
    <x v="3700"/>
    <x v="2"/>
    <x v="337"/>
    <d v="2011-12-11T00:00:00"/>
    <s v="First Class"/>
    <s v="VP-21760"/>
    <s v="Victoria Pisteka"/>
    <x v="1"/>
    <x v="0"/>
    <s v="Brownsville"/>
    <x v="5"/>
    <n v="78521"/>
    <x v="2"/>
    <s v="OFF-PA-10001804"/>
    <x v="1"/>
    <x v="10"/>
    <s v="Xerox 195"/>
    <x v="1432"/>
    <x v="0"/>
    <n v="0.2"/>
    <x v="1507"/>
  </r>
  <r>
    <n v="7444"/>
    <x v="3700"/>
    <x v="2"/>
    <x v="337"/>
    <d v="2011-12-11T00:00:00"/>
    <s v="First Class"/>
    <s v="VP-21760"/>
    <s v="Victoria Pisteka"/>
    <x v="1"/>
    <x v="0"/>
    <s v="Brownsville"/>
    <x v="5"/>
    <n v="78521"/>
    <x v="2"/>
    <s v="OFF-ST-10000036"/>
    <x v="1"/>
    <x v="4"/>
    <s v="Recycled Data-Pak for Archival Bound Computer Printouts, 12-1/2 x 12-1/2 x 16"/>
    <x v="4974"/>
    <x v="1"/>
    <n v="0.2"/>
    <x v="5943"/>
  </r>
  <r>
    <n v="7445"/>
    <x v="3701"/>
    <x v="3"/>
    <x v="447"/>
    <d v="2014-02-08T00:00:00"/>
    <s v="Second Class"/>
    <s v="RD-19810"/>
    <s v="Ross DeVincentis"/>
    <x v="2"/>
    <x v="0"/>
    <s v="Chicago"/>
    <x v="10"/>
    <n v="60610"/>
    <x v="2"/>
    <s v="OFF-PA-10001166"/>
    <x v="1"/>
    <x v="10"/>
    <s v="Xerox 2"/>
    <x v="1182"/>
    <x v="7"/>
    <n v="0.2"/>
    <x v="1673"/>
  </r>
  <r>
    <n v="7446"/>
    <x v="3701"/>
    <x v="3"/>
    <x v="447"/>
    <d v="2014-02-08T00:00:00"/>
    <s v="Second Class"/>
    <s v="RD-19810"/>
    <s v="Ross DeVincentis"/>
    <x v="2"/>
    <x v="0"/>
    <s v="Chicago"/>
    <x v="10"/>
    <n v="60610"/>
    <x v="2"/>
    <s v="OFF-PA-10001033"/>
    <x v="1"/>
    <x v="10"/>
    <s v="Xerox 1893"/>
    <x v="4975"/>
    <x v="0"/>
    <n v="0.2"/>
    <x v="5944"/>
  </r>
  <r>
    <n v="7447"/>
    <x v="3701"/>
    <x v="3"/>
    <x v="447"/>
    <d v="2014-02-08T00:00:00"/>
    <s v="Second Class"/>
    <s v="RD-19810"/>
    <s v="Ross DeVincentis"/>
    <x v="2"/>
    <x v="0"/>
    <s v="Chicago"/>
    <x v="10"/>
    <n v="60610"/>
    <x v="2"/>
    <s v="FUR-FU-10004597"/>
    <x v="0"/>
    <x v="5"/>
    <s v="Eldon Cleatmat Chair Mats for Medium Pile Carpets"/>
    <x v="500"/>
    <x v="7"/>
    <n v="0.6"/>
    <x v="5945"/>
  </r>
  <r>
    <n v="7448"/>
    <x v="3701"/>
    <x v="3"/>
    <x v="447"/>
    <d v="2014-02-08T00:00:00"/>
    <s v="Second Class"/>
    <s v="RD-19810"/>
    <s v="Ross DeVincentis"/>
    <x v="2"/>
    <x v="0"/>
    <s v="Chicago"/>
    <x v="10"/>
    <n v="60610"/>
    <x v="2"/>
    <s v="OFF-PA-10000418"/>
    <x v="1"/>
    <x v="10"/>
    <s v="Xerox 189"/>
    <x v="1257"/>
    <x v="2"/>
    <n v="0.2"/>
    <x v="1306"/>
  </r>
  <r>
    <n v="7449"/>
    <x v="3702"/>
    <x v="3"/>
    <x v="343"/>
    <d v="2014-11-15T00:00:00"/>
    <s v="First Class"/>
    <s v="MH-18025"/>
    <s v="Michelle Huthwaite"/>
    <x v="0"/>
    <x v="0"/>
    <s v="Knoxville"/>
    <x v="18"/>
    <n v="37918"/>
    <x v="0"/>
    <s v="FUR-FU-10004090"/>
    <x v="0"/>
    <x v="5"/>
    <s v="Executive Impressions 14&quot; Contract Wall Clock"/>
    <x v="4976"/>
    <x v="2"/>
    <n v="0.2"/>
    <x v="5946"/>
  </r>
  <r>
    <n v="7450"/>
    <x v="3703"/>
    <x v="3"/>
    <x v="697"/>
    <d v="2014-09-23T00:00:00"/>
    <s v="Second Class"/>
    <s v="SJ-20125"/>
    <s v="Sanjit Jacobs"/>
    <x v="2"/>
    <x v="0"/>
    <s v="Houston"/>
    <x v="5"/>
    <n v="77036"/>
    <x v="2"/>
    <s v="OFF-AR-10000390"/>
    <x v="1"/>
    <x v="6"/>
    <s v="Newell Chalk Holder"/>
    <x v="4541"/>
    <x v="1"/>
    <n v="0.2"/>
    <x v="5360"/>
  </r>
  <r>
    <n v="7451"/>
    <x v="3703"/>
    <x v="3"/>
    <x v="697"/>
    <d v="2014-09-23T00:00:00"/>
    <s v="Second Class"/>
    <s v="SJ-20125"/>
    <s v="Sanjit Jacobs"/>
    <x v="2"/>
    <x v="0"/>
    <s v="Houston"/>
    <x v="5"/>
    <n v="77036"/>
    <x v="2"/>
    <s v="FUR-CH-10003774"/>
    <x v="0"/>
    <x v="1"/>
    <s v="Global Wood Trimmed Manager's Task Chair, Khaki"/>
    <x v="2608"/>
    <x v="2"/>
    <n v="0.3"/>
    <x v="2872"/>
  </r>
  <r>
    <n v="7452"/>
    <x v="3703"/>
    <x v="3"/>
    <x v="697"/>
    <d v="2014-09-23T00:00:00"/>
    <s v="Second Class"/>
    <s v="SJ-20125"/>
    <s v="Sanjit Jacobs"/>
    <x v="2"/>
    <x v="0"/>
    <s v="Houston"/>
    <x v="5"/>
    <n v="77036"/>
    <x v="2"/>
    <s v="OFF-BI-10002412"/>
    <x v="1"/>
    <x v="8"/>
    <s v="Wilson Jones “Snap” Scratch Pad Binder Tool for Ring Binders"/>
    <x v="4977"/>
    <x v="2"/>
    <n v="0.8"/>
    <x v="5947"/>
  </r>
  <r>
    <n v="7453"/>
    <x v="3703"/>
    <x v="3"/>
    <x v="697"/>
    <d v="2014-09-23T00:00:00"/>
    <s v="Second Class"/>
    <s v="SJ-20125"/>
    <s v="Sanjit Jacobs"/>
    <x v="2"/>
    <x v="0"/>
    <s v="Houston"/>
    <x v="5"/>
    <n v="77036"/>
    <x v="2"/>
    <s v="TEC-PH-10002415"/>
    <x v="2"/>
    <x v="7"/>
    <s v="Polycom VoiceStation 500 Conference phone"/>
    <x v="4978"/>
    <x v="5"/>
    <n v="0.2"/>
    <x v="5948"/>
  </r>
  <r>
    <n v="7454"/>
    <x v="3704"/>
    <x v="3"/>
    <x v="643"/>
    <d v="2014-07-02T00:00:00"/>
    <s v="Standard Class"/>
    <s v="FM-14380"/>
    <s v="Fred McMath"/>
    <x v="0"/>
    <x v="0"/>
    <s v="Bolingbrook"/>
    <x v="10"/>
    <n v="60440"/>
    <x v="2"/>
    <s v="TEC-PH-10003505"/>
    <x v="2"/>
    <x v="7"/>
    <s v="Geemarc AmpliPOWER60"/>
    <x v="1490"/>
    <x v="0"/>
    <n v="0.2"/>
    <x v="1570"/>
  </r>
  <r>
    <n v="7455"/>
    <x v="3705"/>
    <x v="0"/>
    <x v="679"/>
    <d v="2013-08-05T00:00:00"/>
    <s v="Standard Class"/>
    <s v="KH-16360"/>
    <s v="Katherine Hughes"/>
    <x v="0"/>
    <x v="0"/>
    <s v="Chicago"/>
    <x v="10"/>
    <n v="60623"/>
    <x v="2"/>
    <s v="OFF-LA-10003663"/>
    <x v="1"/>
    <x v="2"/>
    <s v="Avery 498"/>
    <x v="4766"/>
    <x v="4"/>
    <n v="0.2"/>
    <x v="5949"/>
  </r>
  <r>
    <n v="7456"/>
    <x v="3705"/>
    <x v="0"/>
    <x v="679"/>
    <d v="2013-08-05T00:00:00"/>
    <s v="Standard Class"/>
    <s v="KH-16360"/>
    <s v="Katherine Hughes"/>
    <x v="0"/>
    <x v="0"/>
    <s v="Chicago"/>
    <x v="10"/>
    <n v="60623"/>
    <x v="2"/>
    <s v="OFF-ST-10001780"/>
    <x v="1"/>
    <x v="4"/>
    <s v="Tennsco 16-Compartment Lockers with Coat Rack"/>
    <x v="2532"/>
    <x v="0"/>
    <n v="0.2"/>
    <x v="2777"/>
  </r>
  <r>
    <n v="7457"/>
    <x v="3706"/>
    <x v="1"/>
    <x v="392"/>
    <d v="2012-04-18T00:00:00"/>
    <s v="First Class"/>
    <s v="LL-16840"/>
    <s v="Lauren Leatherbury"/>
    <x v="0"/>
    <x v="0"/>
    <s v="Waynesboro"/>
    <x v="17"/>
    <n v="22980"/>
    <x v="0"/>
    <s v="TEC-PH-10002033"/>
    <x v="2"/>
    <x v="7"/>
    <s v="Konftel 250 Conference phone - Charcoal black"/>
    <x v="4979"/>
    <x v="0"/>
    <n v="0"/>
    <x v="5950"/>
  </r>
  <r>
    <n v="7458"/>
    <x v="3706"/>
    <x v="1"/>
    <x v="392"/>
    <d v="2012-04-18T00:00:00"/>
    <s v="First Class"/>
    <s v="LL-16840"/>
    <s v="Lauren Leatherbury"/>
    <x v="0"/>
    <x v="0"/>
    <s v="Waynesboro"/>
    <x v="17"/>
    <n v="22980"/>
    <x v="0"/>
    <s v="OFF-BI-10001036"/>
    <x v="1"/>
    <x v="8"/>
    <s v="Cardinal EasyOpen D-Ring Binders"/>
    <x v="4980"/>
    <x v="7"/>
    <n v="0"/>
    <x v="5951"/>
  </r>
  <r>
    <n v="7459"/>
    <x v="3706"/>
    <x v="1"/>
    <x v="392"/>
    <d v="2012-04-18T00:00:00"/>
    <s v="First Class"/>
    <s v="LL-16840"/>
    <s v="Lauren Leatherbury"/>
    <x v="0"/>
    <x v="0"/>
    <s v="Waynesboro"/>
    <x v="17"/>
    <n v="22980"/>
    <x v="0"/>
    <s v="FUR-FU-10001468"/>
    <x v="0"/>
    <x v="5"/>
    <s v="Tenex Antistatic Computer Chair Mats"/>
    <x v="4981"/>
    <x v="3"/>
    <n v="0"/>
    <x v="5952"/>
  </r>
  <r>
    <n v="7460"/>
    <x v="3706"/>
    <x v="1"/>
    <x v="392"/>
    <d v="2012-04-18T00:00:00"/>
    <s v="First Class"/>
    <s v="LL-16840"/>
    <s v="Lauren Leatherbury"/>
    <x v="0"/>
    <x v="0"/>
    <s v="Waynesboro"/>
    <x v="17"/>
    <n v="22980"/>
    <x v="0"/>
    <s v="FUR-BO-10001519"/>
    <x v="0"/>
    <x v="0"/>
    <s v="O'Sullivan 3-Shelf Heavy-Duty Bookcases"/>
    <x v="4982"/>
    <x v="6"/>
    <n v="0"/>
    <x v="5953"/>
  </r>
  <r>
    <n v="7461"/>
    <x v="3707"/>
    <x v="1"/>
    <x v="347"/>
    <d v="2012-04-14T00:00:00"/>
    <s v="Second Class"/>
    <s v="AR-10540"/>
    <s v="Andy Reiter"/>
    <x v="0"/>
    <x v="0"/>
    <s v="Los Angeles"/>
    <x v="1"/>
    <n v="90004"/>
    <x v="1"/>
    <s v="TEC-CO-10001943"/>
    <x v="2"/>
    <x v="16"/>
    <s v="Canon PC-428 Personal Copier"/>
    <x v="4983"/>
    <x v="4"/>
    <n v="0.2"/>
    <x v="5954"/>
  </r>
  <r>
    <n v="7462"/>
    <x v="3707"/>
    <x v="1"/>
    <x v="347"/>
    <d v="2012-04-14T00:00:00"/>
    <s v="Second Class"/>
    <s v="AR-10540"/>
    <s v="Andy Reiter"/>
    <x v="0"/>
    <x v="0"/>
    <s v="Los Angeles"/>
    <x v="1"/>
    <n v="90004"/>
    <x v="1"/>
    <s v="OFF-PA-10003127"/>
    <x v="1"/>
    <x v="10"/>
    <s v="Staples"/>
    <x v="4984"/>
    <x v="0"/>
    <n v="0"/>
    <x v="5955"/>
  </r>
  <r>
    <n v="7463"/>
    <x v="3708"/>
    <x v="1"/>
    <x v="914"/>
    <d v="2012-03-01T00:00:00"/>
    <s v="Second Class"/>
    <s v="NP-18670"/>
    <s v="Nora Paige"/>
    <x v="0"/>
    <x v="0"/>
    <s v="Seattle"/>
    <x v="4"/>
    <n v="98105"/>
    <x v="1"/>
    <s v="TEC-AC-10002076"/>
    <x v="2"/>
    <x v="11"/>
    <s v="Microsoft Natural Keyboard Elite"/>
    <x v="4985"/>
    <x v="6"/>
    <n v="0"/>
    <x v="5956"/>
  </r>
  <r>
    <n v="7464"/>
    <x v="3709"/>
    <x v="0"/>
    <x v="162"/>
    <d v="2013-09-16T00:00:00"/>
    <s v="Standard Class"/>
    <s v="LP-17095"/>
    <s v="Liz Preis"/>
    <x v="0"/>
    <x v="0"/>
    <s v="Visalia"/>
    <x v="1"/>
    <n v="93277"/>
    <x v="1"/>
    <s v="OFF-AR-10003338"/>
    <x v="1"/>
    <x v="6"/>
    <s v="Eberhard Faber 3 1/2&quot; Golf Pencils"/>
    <x v="3659"/>
    <x v="0"/>
    <n v="0"/>
    <x v="4180"/>
  </r>
  <r>
    <n v="7465"/>
    <x v="3709"/>
    <x v="0"/>
    <x v="162"/>
    <d v="2013-09-16T00:00:00"/>
    <s v="Standard Class"/>
    <s v="LP-17095"/>
    <s v="Liz Preis"/>
    <x v="0"/>
    <x v="0"/>
    <s v="Visalia"/>
    <x v="1"/>
    <n v="93277"/>
    <x v="1"/>
    <s v="OFF-PA-10004610"/>
    <x v="1"/>
    <x v="10"/>
    <s v="Xerox 1900"/>
    <x v="1369"/>
    <x v="8"/>
    <n v="0"/>
    <x v="5957"/>
  </r>
  <r>
    <n v="7466"/>
    <x v="3709"/>
    <x v="0"/>
    <x v="162"/>
    <d v="2013-09-16T00:00:00"/>
    <s v="Standard Class"/>
    <s v="LP-17095"/>
    <s v="Liz Preis"/>
    <x v="0"/>
    <x v="0"/>
    <s v="Visalia"/>
    <x v="1"/>
    <n v="93277"/>
    <x v="1"/>
    <s v="OFF-ST-10001272"/>
    <x v="1"/>
    <x v="4"/>
    <s v="Mini 13-1/2 Capacity Data Binder Rack, Pearl"/>
    <x v="2213"/>
    <x v="0"/>
    <n v="0"/>
    <x v="2387"/>
  </r>
  <r>
    <n v="7467"/>
    <x v="3710"/>
    <x v="0"/>
    <x v="288"/>
    <d v="2013-05-24T00:00:00"/>
    <s v="Standard Class"/>
    <s v="AH-10690"/>
    <s v="Anna Häberlin"/>
    <x v="1"/>
    <x v="0"/>
    <s v="Los Angeles"/>
    <x v="1"/>
    <n v="90008"/>
    <x v="1"/>
    <s v="OFF-AP-10001366"/>
    <x v="1"/>
    <x v="9"/>
    <s v="Staples"/>
    <x v="4986"/>
    <x v="8"/>
    <n v="0"/>
    <x v="5958"/>
  </r>
  <r>
    <n v="7468"/>
    <x v="3711"/>
    <x v="3"/>
    <x v="343"/>
    <d v="2014-11-16T00:00:00"/>
    <s v="Second Class"/>
    <s v="TB-21190"/>
    <s v="Thomas Brumley"/>
    <x v="2"/>
    <x v="0"/>
    <s v="Los Angeles"/>
    <x v="1"/>
    <n v="90045"/>
    <x v="1"/>
    <s v="FUR-FU-10001424"/>
    <x v="0"/>
    <x v="5"/>
    <s v="Dax Clear Box Frame"/>
    <x v="4987"/>
    <x v="4"/>
    <n v="0"/>
    <x v="5959"/>
  </r>
  <r>
    <n v="7469"/>
    <x v="3712"/>
    <x v="2"/>
    <x v="1114"/>
    <d v="2011-09-20T00:00:00"/>
    <s v="Standard Class"/>
    <s v="AA-10315"/>
    <s v="Alex Avila"/>
    <x v="0"/>
    <x v="0"/>
    <s v="New York City"/>
    <x v="15"/>
    <n v="10011"/>
    <x v="3"/>
    <s v="OFF-PA-10000349"/>
    <x v="1"/>
    <x v="10"/>
    <s v="Staples"/>
    <x v="1830"/>
    <x v="1"/>
    <n v="0"/>
    <x v="1961"/>
  </r>
  <r>
    <n v="7470"/>
    <x v="3712"/>
    <x v="2"/>
    <x v="1114"/>
    <d v="2011-09-20T00:00:00"/>
    <s v="Standard Class"/>
    <s v="AA-10315"/>
    <s v="Alex Avila"/>
    <x v="0"/>
    <x v="0"/>
    <s v="New York City"/>
    <x v="15"/>
    <n v="10011"/>
    <x v="3"/>
    <s v="FUR-FU-10002456"/>
    <x v="0"/>
    <x v="5"/>
    <s v="Master Caster Door Stop, Large Neon Orange"/>
    <x v="58"/>
    <x v="0"/>
    <n v="0"/>
    <x v="3435"/>
  </r>
  <r>
    <n v="7471"/>
    <x v="3713"/>
    <x v="1"/>
    <x v="426"/>
    <d v="2012-09-20T00:00:00"/>
    <s v="Standard Class"/>
    <s v="AC-10615"/>
    <s v="Ann Chong"/>
    <x v="1"/>
    <x v="0"/>
    <s v="Philadelphia"/>
    <x v="9"/>
    <n v="19143"/>
    <x v="3"/>
    <s v="OFF-BI-10002609"/>
    <x v="1"/>
    <x v="8"/>
    <s v="Avery Hidden Tab Dividers for Binding Systems"/>
    <x v="4988"/>
    <x v="4"/>
    <n v="0.7"/>
    <x v="5960"/>
  </r>
  <r>
    <n v="7472"/>
    <x v="3713"/>
    <x v="1"/>
    <x v="426"/>
    <d v="2012-09-20T00:00:00"/>
    <s v="Standard Class"/>
    <s v="AC-10615"/>
    <s v="Ann Chong"/>
    <x v="1"/>
    <x v="0"/>
    <s v="Philadelphia"/>
    <x v="9"/>
    <n v="19143"/>
    <x v="3"/>
    <s v="OFF-ST-10001522"/>
    <x v="1"/>
    <x v="4"/>
    <s v="Gould Plastics 18-Pocket Panel Bin, 34w x 5-1/4d x 20-1/2h"/>
    <x v="2772"/>
    <x v="0"/>
    <n v="0.2"/>
    <x v="3078"/>
  </r>
  <r>
    <n v="7473"/>
    <x v="3714"/>
    <x v="0"/>
    <x v="949"/>
    <d v="2013-07-04T00:00:00"/>
    <s v="First Class"/>
    <s v="EM-14140"/>
    <s v="Eugene Moren"/>
    <x v="2"/>
    <x v="0"/>
    <s v="Lehi"/>
    <x v="7"/>
    <n v="84043"/>
    <x v="1"/>
    <s v="TEC-CO-10000971"/>
    <x v="2"/>
    <x v="16"/>
    <s v="Hewlett Packard 310 Color Digital Copier"/>
    <x v="4989"/>
    <x v="2"/>
    <n v="0"/>
    <x v="5961"/>
  </r>
  <r>
    <n v="7474"/>
    <x v="3715"/>
    <x v="0"/>
    <x v="342"/>
    <d v="2013-04-16T00:00:00"/>
    <s v="Standard Class"/>
    <s v="QJ-19255"/>
    <s v="Quincy Jones"/>
    <x v="1"/>
    <x v="0"/>
    <s v="Chicago"/>
    <x v="10"/>
    <n v="60653"/>
    <x v="2"/>
    <s v="OFF-AR-10000034"/>
    <x v="1"/>
    <x v="6"/>
    <s v="BIC Brite Liner Grip Highlighters, Assorted, 5/Pack"/>
    <x v="4990"/>
    <x v="4"/>
    <n v="0.2"/>
    <x v="5962"/>
  </r>
  <r>
    <n v="7475"/>
    <x v="3716"/>
    <x v="2"/>
    <x v="1037"/>
    <d v="2011-01-11T00:00:00"/>
    <s v="Standard Class"/>
    <s v="ME-17320"/>
    <s v="Maria Etezadi"/>
    <x v="2"/>
    <x v="0"/>
    <s v="Henderson"/>
    <x v="0"/>
    <n v="42420"/>
    <x v="0"/>
    <s v="FUR-CH-10004063"/>
    <x v="0"/>
    <x v="1"/>
    <s v="Global Deluxe High-Back Manager's Chair"/>
    <x v="4991"/>
    <x v="6"/>
    <n v="0"/>
    <x v="5963"/>
  </r>
  <r>
    <n v="7476"/>
    <x v="3716"/>
    <x v="2"/>
    <x v="1037"/>
    <d v="2011-01-11T00:00:00"/>
    <s v="Standard Class"/>
    <s v="ME-17320"/>
    <s v="Maria Etezadi"/>
    <x v="2"/>
    <x v="0"/>
    <s v="Henderson"/>
    <x v="0"/>
    <n v="42420"/>
    <x v="0"/>
    <s v="OFF-BI-10004632"/>
    <x v="1"/>
    <x v="8"/>
    <s v="Ibico Hi-Tech Manual Binding System"/>
    <x v="4992"/>
    <x v="0"/>
    <n v="0"/>
    <x v="5964"/>
  </r>
  <r>
    <n v="7477"/>
    <x v="3716"/>
    <x v="2"/>
    <x v="1037"/>
    <d v="2011-01-11T00:00:00"/>
    <s v="Standard Class"/>
    <s v="ME-17320"/>
    <s v="Maria Etezadi"/>
    <x v="2"/>
    <x v="0"/>
    <s v="Henderson"/>
    <x v="0"/>
    <n v="42420"/>
    <x v="0"/>
    <s v="OFF-AR-10001662"/>
    <x v="1"/>
    <x v="6"/>
    <s v="Rogers Handheld Barrel Pencil Sharpener"/>
    <x v="4993"/>
    <x v="0"/>
    <n v="0"/>
    <x v="5965"/>
  </r>
  <r>
    <n v="7478"/>
    <x v="3716"/>
    <x v="2"/>
    <x v="1037"/>
    <d v="2011-01-11T00:00:00"/>
    <s v="Standard Class"/>
    <s v="ME-17320"/>
    <s v="Maria Etezadi"/>
    <x v="2"/>
    <x v="0"/>
    <s v="Henderson"/>
    <x v="0"/>
    <n v="42420"/>
    <x v="0"/>
    <s v="TEC-PH-10004977"/>
    <x v="2"/>
    <x v="7"/>
    <s v="GE 30524EE4"/>
    <x v="3743"/>
    <x v="0"/>
    <n v="0"/>
    <x v="4286"/>
  </r>
  <r>
    <n v="7479"/>
    <x v="3716"/>
    <x v="2"/>
    <x v="1037"/>
    <d v="2011-01-11T00:00:00"/>
    <s v="Standard Class"/>
    <s v="ME-17320"/>
    <s v="Maria Etezadi"/>
    <x v="2"/>
    <x v="0"/>
    <s v="Henderson"/>
    <x v="0"/>
    <n v="42420"/>
    <x v="0"/>
    <s v="TEC-PH-10004539"/>
    <x v="2"/>
    <x v="7"/>
    <s v="Wireless Extenders zBoost YX545 SOHO Signal Booster"/>
    <x v="4994"/>
    <x v="4"/>
    <n v="0"/>
    <x v="5966"/>
  </r>
  <r>
    <n v="7480"/>
    <x v="3716"/>
    <x v="2"/>
    <x v="1037"/>
    <d v="2011-01-11T00:00:00"/>
    <s v="Standard Class"/>
    <s v="ME-17320"/>
    <s v="Maria Etezadi"/>
    <x v="2"/>
    <x v="0"/>
    <s v="Henderson"/>
    <x v="0"/>
    <n v="42420"/>
    <x v="0"/>
    <s v="OFF-FA-10001883"/>
    <x v="1"/>
    <x v="13"/>
    <s v="Alliance Super-Size Bands, Assorted Sizes"/>
    <x v="4995"/>
    <x v="4"/>
    <n v="0"/>
    <x v="5967"/>
  </r>
  <r>
    <n v="7481"/>
    <x v="3716"/>
    <x v="2"/>
    <x v="1037"/>
    <d v="2011-01-11T00:00:00"/>
    <s v="Standard Class"/>
    <s v="ME-17320"/>
    <s v="Maria Etezadi"/>
    <x v="2"/>
    <x v="0"/>
    <s v="Henderson"/>
    <x v="0"/>
    <n v="42420"/>
    <x v="0"/>
    <s v="OFF-PA-10000955"/>
    <x v="1"/>
    <x v="10"/>
    <s v="Southworth 25% Cotton Granite Paper &amp; Envelopes"/>
    <x v="4996"/>
    <x v="7"/>
    <n v="0"/>
    <x v="5968"/>
  </r>
  <r>
    <n v="7482"/>
    <x v="3717"/>
    <x v="0"/>
    <x v="142"/>
    <d v="2013-09-04T00:00:00"/>
    <s v="Second Class"/>
    <s v="LB-16795"/>
    <s v="Laurel Beltran"/>
    <x v="2"/>
    <x v="0"/>
    <s v="Huntington Beach"/>
    <x v="1"/>
    <n v="92646"/>
    <x v="1"/>
    <s v="OFF-EN-10002500"/>
    <x v="1"/>
    <x v="12"/>
    <s v="Globe Weis Peel &amp; Seel First Class Envelopes"/>
    <x v="4835"/>
    <x v="7"/>
    <n v="0"/>
    <x v="5969"/>
  </r>
  <r>
    <n v="7483"/>
    <x v="3718"/>
    <x v="2"/>
    <x v="865"/>
    <d v="2011-09-30T00:00:00"/>
    <s v="Standard Class"/>
    <s v="JP-16135"/>
    <s v="Julie Prescott"/>
    <x v="2"/>
    <x v="0"/>
    <s v="New York City"/>
    <x v="15"/>
    <n v="10011"/>
    <x v="3"/>
    <s v="OFF-BI-10004654"/>
    <x v="1"/>
    <x v="8"/>
    <s v="Avery Binding System Hidden Tab Executive Style Index Sets"/>
    <x v="4997"/>
    <x v="4"/>
    <n v="0.2"/>
    <x v="5970"/>
  </r>
  <r>
    <n v="7484"/>
    <x v="3719"/>
    <x v="2"/>
    <x v="534"/>
    <d v="2011-12-17T00:00:00"/>
    <s v="Second Class"/>
    <s v="EB-13705"/>
    <s v="Ed Braxton"/>
    <x v="1"/>
    <x v="0"/>
    <s v="Philadelphia"/>
    <x v="9"/>
    <n v="19140"/>
    <x v="3"/>
    <s v="FUR-CH-10003774"/>
    <x v="0"/>
    <x v="1"/>
    <s v="Global Wood Trimmed Manager's Task Chair, Khaki"/>
    <x v="4998"/>
    <x v="3"/>
    <n v="0.3"/>
    <x v="5971"/>
  </r>
  <r>
    <n v="7485"/>
    <x v="3720"/>
    <x v="3"/>
    <x v="116"/>
    <d v="2015-01-03T00:00:00"/>
    <s v="Standard Class"/>
    <s v="CS-12400"/>
    <s v="Christopher Schild"/>
    <x v="2"/>
    <x v="0"/>
    <s v="Fargo"/>
    <x v="46"/>
    <n v="58103"/>
    <x v="2"/>
    <s v="OFF-AR-10004707"/>
    <x v="1"/>
    <x v="6"/>
    <s v="Staples"/>
    <x v="4724"/>
    <x v="7"/>
    <n v="0"/>
    <x v="5972"/>
  </r>
  <r>
    <n v="7486"/>
    <x v="3720"/>
    <x v="3"/>
    <x v="116"/>
    <d v="2015-01-03T00:00:00"/>
    <s v="Standard Class"/>
    <s v="CS-12400"/>
    <s v="Christopher Schild"/>
    <x v="2"/>
    <x v="0"/>
    <s v="Fargo"/>
    <x v="46"/>
    <n v="58103"/>
    <x v="2"/>
    <s v="OFF-BI-10004040"/>
    <x v="1"/>
    <x v="8"/>
    <s v="Wilson Jones Impact Binders"/>
    <x v="4213"/>
    <x v="2"/>
    <n v="0"/>
    <x v="4911"/>
  </r>
  <r>
    <n v="7487"/>
    <x v="3721"/>
    <x v="1"/>
    <x v="546"/>
    <d v="2012-12-24T00:00:00"/>
    <s v="Second Class"/>
    <s v="PM-19135"/>
    <s v="Peter McVee"/>
    <x v="2"/>
    <x v="0"/>
    <s v="Dover"/>
    <x v="38"/>
    <n v="3820"/>
    <x v="3"/>
    <s v="OFF-PA-10001184"/>
    <x v="1"/>
    <x v="10"/>
    <s v="Xerox 1903"/>
    <x v="2744"/>
    <x v="2"/>
    <n v="0"/>
    <x v="3513"/>
  </r>
  <r>
    <n v="7488"/>
    <x v="3721"/>
    <x v="1"/>
    <x v="546"/>
    <d v="2012-12-24T00:00:00"/>
    <s v="Second Class"/>
    <s v="PM-19135"/>
    <s v="Peter McVee"/>
    <x v="2"/>
    <x v="0"/>
    <s v="Dover"/>
    <x v="38"/>
    <n v="3820"/>
    <x v="3"/>
    <s v="TEC-AC-10004145"/>
    <x v="2"/>
    <x v="11"/>
    <s v="Logitech diNovo Edge Keyboard"/>
    <x v="3633"/>
    <x v="6"/>
    <n v="0"/>
    <x v="4147"/>
  </r>
  <r>
    <n v="7489"/>
    <x v="3721"/>
    <x v="1"/>
    <x v="546"/>
    <d v="2012-12-24T00:00:00"/>
    <s v="Second Class"/>
    <s v="PM-19135"/>
    <s v="Peter McVee"/>
    <x v="2"/>
    <x v="0"/>
    <s v="Dover"/>
    <x v="38"/>
    <n v="3820"/>
    <x v="3"/>
    <s v="FUR-TA-10003473"/>
    <x v="0"/>
    <x v="3"/>
    <s v="Bretford Rectangular Conference Table Tops"/>
    <x v="4999"/>
    <x v="4"/>
    <n v="0.3"/>
    <x v="5973"/>
  </r>
  <r>
    <n v="7490"/>
    <x v="3722"/>
    <x v="3"/>
    <x v="60"/>
    <d v="2014-11-10T00:00:00"/>
    <s v="Standard Class"/>
    <s v="AA-10645"/>
    <s v="Anna Andreadi"/>
    <x v="0"/>
    <x v="0"/>
    <s v="San Diego"/>
    <x v="1"/>
    <n v="92105"/>
    <x v="1"/>
    <s v="OFF-PA-10003172"/>
    <x v="1"/>
    <x v="10"/>
    <s v="Xerox 1996"/>
    <x v="91"/>
    <x v="0"/>
    <n v="0"/>
    <x v="91"/>
  </r>
  <r>
    <n v="7491"/>
    <x v="3723"/>
    <x v="1"/>
    <x v="229"/>
    <d v="2012-09-16T00:00:00"/>
    <s v="Standard Class"/>
    <s v="FA-14230"/>
    <s v="Frank Atkinson"/>
    <x v="1"/>
    <x v="0"/>
    <s v="Los Angeles"/>
    <x v="1"/>
    <n v="90032"/>
    <x v="1"/>
    <s v="FUR-FU-10003799"/>
    <x v="0"/>
    <x v="5"/>
    <s v="Seth Thomas 13 1/2&quot; Wall Clock"/>
    <x v="5000"/>
    <x v="5"/>
    <n v="0"/>
    <x v="5974"/>
  </r>
  <r>
    <n v="7492"/>
    <x v="3724"/>
    <x v="3"/>
    <x v="673"/>
    <d v="2014-11-17T00:00:00"/>
    <s v="Same Day"/>
    <s v="CM-12190"/>
    <s v="Charlotte Melton"/>
    <x v="0"/>
    <x v="0"/>
    <s v="Utica"/>
    <x v="15"/>
    <n v="13501"/>
    <x v="3"/>
    <s v="TEC-PH-10002583"/>
    <x v="2"/>
    <x v="7"/>
    <s v="iOttie HLCRIO102 Car Mount"/>
    <x v="5001"/>
    <x v="5"/>
    <n v="0"/>
    <x v="5975"/>
  </r>
  <r>
    <n v="7493"/>
    <x v="3725"/>
    <x v="3"/>
    <x v="220"/>
    <d v="2014-09-17T00:00:00"/>
    <s v="Standard Class"/>
    <s v="CC-12475"/>
    <s v="Cindy Chapman"/>
    <x v="0"/>
    <x v="0"/>
    <s v="Houston"/>
    <x v="5"/>
    <n v="77070"/>
    <x v="2"/>
    <s v="OFF-PA-10004239"/>
    <x v="1"/>
    <x v="10"/>
    <s v="Xerox 1953"/>
    <x v="1518"/>
    <x v="1"/>
    <n v="0.2"/>
    <x v="1603"/>
  </r>
  <r>
    <n v="7494"/>
    <x v="3725"/>
    <x v="3"/>
    <x v="220"/>
    <d v="2014-09-17T00:00:00"/>
    <s v="Standard Class"/>
    <s v="CC-12475"/>
    <s v="Cindy Chapman"/>
    <x v="0"/>
    <x v="0"/>
    <s v="Houston"/>
    <x v="5"/>
    <n v="77070"/>
    <x v="2"/>
    <s v="FUR-TA-10002855"/>
    <x v="0"/>
    <x v="3"/>
    <s v="Bevis Round Conference Table Top &amp; Single Column Base"/>
    <x v="5002"/>
    <x v="2"/>
    <n v="0.3"/>
    <x v="5976"/>
  </r>
  <r>
    <n v="7495"/>
    <x v="3725"/>
    <x v="3"/>
    <x v="220"/>
    <d v="2014-09-17T00:00:00"/>
    <s v="Standard Class"/>
    <s v="CC-12475"/>
    <s v="Cindy Chapman"/>
    <x v="0"/>
    <x v="0"/>
    <s v="Houston"/>
    <x v="5"/>
    <n v="77070"/>
    <x v="2"/>
    <s v="OFF-AP-10001626"/>
    <x v="1"/>
    <x v="9"/>
    <s v="Commercial WindTunnel Clean Air Upright Vacuum, Replacement Belts, Filtration Bags"/>
    <x v="5003"/>
    <x v="0"/>
    <n v="0.8"/>
    <x v="5977"/>
  </r>
  <r>
    <n v="7496"/>
    <x v="3726"/>
    <x v="3"/>
    <x v="1163"/>
    <d v="2014-07-19T00:00:00"/>
    <s v="Standard Class"/>
    <s v="TC-21295"/>
    <s v="Toby Carlisle"/>
    <x v="0"/>
    <x v="0"/>
    <s v="Westminster"/>
    <x v="1"/>
    <n v="92683"/>
    <x v="1"/>
    <s v="OFF-BI-10004022"/>
    <x v="1"/>
    <x v="8"/>
    <s v="Acco Suede Grain Vinyl Round Ring Binder"/>
    <x v="3079"/>
    <x v="0"/>
    <n v="0.2"/>
    <x v="5978"/>
  </r>
  <r>
    <n v="7497"/>
    <x v="3726"/>
    <x v="3"/>
    <x v="1163"/>
    <d v="2014-07-19T00:00:00"/>
    <s v="Standard Class"/>
    <s v="TC-21295"/>
    <s v="Toby Carlisle"/>
    <x v="0"/>
    <x v="0"/>
    <s v="Westminster"/>
    <x v="1"/>
    <n v="92683"/>
    <x v="1"/>
    <s v="FUR-FU-10003601"/>
    <x v="0"/>
    <x v="5"/>
    <s v="Deflect-o RollaMat Studded, Beveled Mat for Medium Pile Carpeting"/>
    <x v="3139"/>
    <x v="1"/>
    <n v="0"/>
    <x v="3528"/>
  </r>
  <r>
    <n v="7498"/>
    <x v="3726"/>
    <x v="3"/>
    <x v="1163"/>
    <d v="2014-07-19T00:00:00"/>
    <s v="Standard Class"/>
    <s v="TC-21295"/>
    <s v="Toby Carlisle"/>
    <x v="0"/>
    <x v="0"/>
    <s v="Westminster"/>
    <x v="1"/>
    <n v="92683"/>
    <x v="1"/>
    <s v="OFF-FA-10000490"/>
    <x v="1"/>
    <x v="13"/>
    <s v="OIC Binder Clips, Mini, 1/4&quot; Capacity, Black"/>
    <x v="328"/>
    <x v="4"/>
    <n v="0"/>
    <x v="334"/>
  </r>
  <r>
    <n v="7499"/>
    <x v="3726"/>
    <x v="3"/>
    <x v="1163"/>
    <d v="2014-07-19T00:00:00"/>
    <s v="Standard Class"/>
    <s v="TC-21295"/>
    <s v="Toby Carlisle"/>
    <x v="0"/>
    <x v="0"/>
    <s v="Westminster"/>
    <x v="1"/>
    <n v="92683"/>
    <x v="1"/>
    <s v="OFF-AR-10004042"/>
    <x v="1"/>
    <x v="6"/>
    <s v="BOSTON Model 1800 Electric Pencil Sharpeners, Putty/Woodgrain"/>
    <x v="5004"/>
    <x v="4"/>
    <n v="0"/>
    <x v="5979"/>
  </r>
  <r>
    <n v="7500"/>
    <x v="3726"/>
    <x v="3"/>
    <x v="1163"/>
    <d v="2014-07-19T00:00:00"/>
    <s v="Standard Class"/>
    <s v="TC-21295"/>
    <s v="Toby Carlisle"/>
    <x v="0"/>
    <x v="0"/>
    <s v="Westminster"/>
    <x v="1"/>
    <n v="92683"/>
    <x v="1"/>
    <s v="FUR-FU-10002960"/>
    <x v="0"/>
    <x v="5"/>
    <s v="Eldon 200 Class Desk Accessories, Burgundy"/>
    <x v="609"/>
    <x v="1"/>
    <n v="0"/>
    <x v="2613"/>
  </r>
  <r>
    <n v="7501"/>
    <x v="3726"/>
    <x v="3"/>
    <x v="1163"/>
    <d v="2014-07-19T00:00:00"/>
    <s v="Standard Class"/>
    <s v="TC-21295"/>
    <s v="Toby Carlisle"/>
    <x v="0"/>
    <x v="0"/>
    <s v="Westminster"/>
    <x v="1"/>
    <n v="92683"/>
    <x v="1"/>
    <s v="TEC-AC-10000991"/>
    <x v="2"/>
    <x v="11"/>
    <s v="Sony Micro Vault Click 8 GB USB 2.0 Flash Drive"/>
    <x v="5005"/>
    <x v="1"/>
    <n v="0"/>
    <x v="5980"/>
  </r>
  <r>
    <n v="7502"/>
    <x v="3726"/>
    <x v="3"/>
    <x v="1163"/>
    <d v="2014-07-19T00:00:00"/>
    <s v="Standard Class"/>
    <s v="TC-21295"/>
    <s v="Toby Carlisle"/>
    <x v="0"/>
    <x v="0"/>
    <s v="Westminster"/>
    <x v="1"/>
    <n v="92683"/>
    <x v="1"/>
    <s v="TEC-PH-10004977"/>
    <x v="2"/>
    <x v="7"/>
    <s v="GE 30524EE4"/>
    <x v="553"/>
    <x v="1"/>
    <n v="0.2"/>
    <x v="562"/>
  </r>
  <r>
    <n v="7503"/>
    <x v="3727"/>
    <x v="3"/>
    <x v="983"/>
    <d v="2014-03-31T00:00:00"/>
    <s v="Same Day"/>
    <s v="TB-21400"/>
    <s v="Tom Boeckenhauer"/>
    <x v="0"/>
    <x v="0"/>
    <s v="Los Angeles"/>
    <x v="1"/>
    <n v="90036"/>
    <x v="1"/>
    <s v="OFF-AR-10000817"/>
    <x v="1"/>
    <x v="6"/>
    <s v="Manco Dry-Lighter Erasable Highlighter"/>
    <x v="2398"/>
    <x v="0"/>
    <n v="0"/>
    <x v="5788"/>
  </r>
  <r>
    <n v="7504"/>
    <x v="3727"/>
    <x v="3"/>
    <x v="983"/>
    <d v="2014-03-31T00:00:00"/>
    <s v="Same Day"/>
    <s v="TB-21400"/>
    <s v="Tom Boeckenhauer"/>
    <x v="0"/>
    <x v="0"/>
    <s v="Los Angeles"/>
    <x v="1"/>
    <n v="90036"/>
    <x v="1"/>
    <s v="TEC-PH-10002447"/>
    <x v="2"/>
    <x v="7"/>
    <s v="AT&amp;T CL83451 4-Handset Telephone"/>
    <x v="5006"/>
    <x v="7"/>
    <n v="0.2"/>
    <x v="5981"/>
  </r>
  <r>
    <n v="7505"/>
    <x v="3728"/>
    <x v="0"/>
    <x v="1011"/>
    <d v="2013-02-04T00:00:00"/>
    <s v="Second Class"/>
    <s v="JK-15325"/>
    <s v="Jason Klamczynski"/>
    <x v="1"/>
    <x v="0"/>
    <s v="Atlantic City"/>
    <x v="30"/>
    <n v="8401"/>
    <x v="3"/>
    <s v="OFF-EN-10003134"/>
    <x v="1"/>
    <x v="12"/>
    <s v="Staples"/>
    <x v="371"/>
    <x v="0"/>
    <n v="0"/>
    <x v="5982"/>
  </r>
  <r>
    <n v="7506"/>
    <x v="3729"/>
    <x v="3"/>
    <x v="110"/>
    <d v="2014-06-14T00:00:00"/>
    <s v="Standard Class"/>
    <s v="BW-11200"/>
    <s v="Ben Wallace"/>
    <x v="0"/>
    <x v="0"/>
    <s v="Skokie"/>
    <x v="10"/>
    <n v="60076"/>
    <x v="2"/>
    <s v="OFF-BI-10000309"/>
    <x v="1"/>
    <x v="8"/>
    <s v="GBC Twin Loop Wire Binding Elements, 9/16&quot; Spine, Black"/>
    <x v="362"/>
    <x v="4"/>
    <n v="0.8"/>
    <x v="371"/>
  </r>
  <r>
    <n v="7507"/>
    <x v="3730"/>
    <x v="2"/>
    <x v="981"/>
    <d v="2011-11-06T00:00:00"/>
    <s v="Standard Class"/>
    <s v="SH-20395"/>
    <s v="Shahid Hopkins"/>
    <x v="0"/>
    <x v="0"/>
    <s v="San Francisco"/>
    <x v="1"/>
    <n v="94122"/>
    <x v="1"/>
    <s v="TEC-PH-10001615"/>
    <x v="2"/>
    <x v="7"/>
    <s v="AT&amp;T CL82213"/>
    <x v="1956"/>
    <x v="0"/>
    <n v="0.2"/>
    <x v="5983"/>
  </r>
  <r>
    <n v="7508"/>
    <x v="3730"/>
    <x v="2"/>
    <x v="981"/>
    <d v="2011-11-06T00:00:00"/>
    <s v="Standard Class"/>
    <s v="SH-20395"/>
    <s v="Shahid Hopkins"/>
    <x v="0"/>
    <x v="0"/>
    <s v="San Francisco"/>
    <x v="1"/>
    <n v="94122"/>
    <x v="1"/>
    <s v="OFF-ST-10003208"/>
    <x v="1"/>
    <x v="4"/>
    <s v="Adjustable Depth Letter/Legal Cart"/>
    <x v="979"/>
    <x v="0"/>
    <n v="0"/>
    <x v="1017"/>
  </r>
  <r>
    <n v="7509"/>
    <x v="3731"/>
    <x v="3"/>
    <x v="1163"/>
    <d v="2014-07-19T00:00:00"/>
    <s v="Standard Class"/>
    <s v="JL-15835"/>
    <s v="John Lee"/>
    <x v="0"/>
    <x v="0"/>
    <s v="Columbus"/>
    <x v="24"/>
    <n v="43229"/>
    <x v="3"/>
    <s v="OFF-PA-10000605"/>
    <x v="1"/>
    <x v="10"/>
    <s v="Xerox 1950"/>
    <x v="4766"/>
    <x v="0"/>
    <n v="0.2"/>
    <x v="5674"/>
  </r>
  <r>
    <n v="7510"/>
    <x v="3731"/>
    <x v="3"/>
    <x v="1163"/>
    <d v="2014-07-19T00:00:00"/>
    <s v="Standard Class"/>
    <s v="JL-15835"/>
    <s v="John Lee"/>
    <x v="0"/>
    <x v="0"/>
    <s v="Columbus"/>
    <x v="24"/>
    <n v="43229"/>
    <x v="3"/>
    <s v="TEC-PH-10000560"/>
    <x v="2"/>
    <x v="7"/>
    <s v="Samsung Galaxy S III - 16GB - pebble blue (T-Mobile)"/>
    <x v="5007"/>
    <x v="6"/>
    <n v="0.4"/>
    <x v="5984"/>
  </r>
  <r>
    <n v="7511"/>
    <x v="3731"/>
    <x v="3"/>
    <x v="1163"/>
    <d v="2014-07-19T00:00:00"/>
    <s v="Standard Class"/>
    <s v="JL-15835"/>
    <s v="John Lee"/>
    <x v="0"/>
    <x v="0"/>
    <s v="Columbus"/>
    <x v="24"/>
    <n v="43229"/>
    <x v="3"/>
    <s v="OFF-ST-10003455"/>
    <x v="1"/>
    <x v="4"/>
    <s v="Tenex File Box, Personal Filing Tote with Lid, Black"/>
    <x v="5008"/>
    <x v="2"/>
    <n v="0.2"/>
    <x v="5985"/>
  </r>
  <r>
    <n v="7512"/>
    <x v="3731"/>
    <x v="3"/>
    <x v="1163"/>
    <d v="2014-07-19T00:00:00"/>
    <s v="Standard Class"/>
    <s v="JL-15835"/>
    <s v="John Lee"/>
    <x v="0"/>
    <x v="0"/>
    <s v="Columbus"/>
    <x v="24"/>
    <n v="43229"/>
    <x v="3"/>
    <s v="FUR-FU-10002937"/>
    <x v="0"/>
    <x v="5"/>
    <s v="GE 48&quot; Fluorescent Tube, Cool White Energy Saver, 34 Watts, 30/Box"/>
    <x v="5009"/>
    <x v="2"/>
    <n v="0.2"/>
    <x v="5986"/>
  </r>
  <r>
    <n v="7513"/>
    <x v="3731"/>
    <x v="3"/>
    <x v="1163"/>
    <d v="2014-07-19T00:00:00"/>
    <s v="Standard Class"/>
    <s v="JL-15835"/>
    <s v="John Lee"/>
    <x v="0"/>
    <x v="0"/>
    <s v="Columbus"/>
    <x v="24"/>
    <n v="43229"/>
    <x v="3"/>
    <s v="OFF-ST-10001837"/>
    <x v="1"/>
    <x v="4"/>
    <s v="SAFCO Mobile Desk Side File, Wire Frame"/>
    <x v="5010"/>
    <x v="3"/>
    <n v="0.2"/>
    <x v="5987"/>
  </r>
  <r>
    <n v="7514"/>
    <x v="3731"/>
    <x v="3"/>
    <x v="1163"/>
    <d v="2014-07-19T00:00:00"/>
    <s v="Standard Class"/>
    <s v="JL-15835"/>
    <s v="John Lee"/>
    <x v="0"/>
    <x v="0"/>
    <s v="Columbus"/>
    <x v="24"/>
    <n v="43229"/>
    <x v="3"/>
    <s v="OFF-AR-10004757"/>
    <x v="1"/>
    <x v="6"/>
    <s v="Crayola Colored Pencils"/>
    <x v="1332"/>
    <x v="2"/>
    <n v="0.2"/>
    <x v="5988"/>
  </r>
  <r>
    <n v="7515"/>
    <x v="3732"/>
    <x v="3"/>
    <x v="34"/>
    <d v="2014-12-13T00:00:00"/>
    <s v="Second Class"/>
    <s v="JL-15835"/>
    <s v="John Lee"/>
    <x v="0"/>
    <x v="0"/>
    <s v="Richmond"/>
    <x v="0"/>
    <n v="40475"/>
    <x v="0"/>
    <s v="OFF-BI-10004236"/>
    <x v="1"/>
    <x v="8"/>
    <s v="XtraLife ClearVue Slant-D Ring Binder, White, 3&quot;"/>
    <x v="5011"/>
    <x v="0"/>
    <n v="0"/>
    <x v="5989"/>
  </r>
  <r>
    <n v="7516"/>
    <x v="3732"/>
    <x v="3"/>
    <x v="34"/>
    <d v="2014-12-13T00:00:00"/>
    <s v="Second Class"/>
    <s v="JL-15835"/>
    <s v="John Lee"/>
    <x v="0"/>
    <x v="0"/>
    <s v="Richmond"/>
    <x v="0"/>
    <n v="40475"/>
    <x v="0"/>
    <s v="OFF-AP-10000159"/>
    <x v="1"/>
    <x v="9"/>
    <s v="Belkin F9M820V08 8 Outlet Surge"/>
    <x v="5012"/>
    <x v="2"/>
    <n v="0"/>
    <x v="5990"/>
  </r>
  <r>
    <n v="7517"/>
    <x v="3732"/>
    <x v="3"/>
    <x v="34"/>
    <d v="2014-12-13T00:00:00"/>
    <s v="Second Class"/>
    <s v="JL-15835"/>
    <s v="John Lee"/>
    <x v="0"/>
    <x v="0"/>
    <s v="Richmond"/>
    <x v="0"/>
    <n v="40475"/>
    <x v="0"/>
    <s v="OFF-BI-10003274"/>
    <x v="1"/>
    <x v="8"/>
    <s v="Avery Durable Slant Ring Binders, No Labels"/>
    <x v="204"/>
    <x v="4"/>
    <n v="0"/>
    <x v="206"/>
  </r>
  <r>
    <n v="7518"/>
    <x v="3732"/>
    <x v="3"/>
    <x v="34"/>
    <d v="2014-12-13T00:00:00"/>
    <s v="Second Class"/>
    <s v="JL-15835"/>
    <s v="John Lee"/>
    <x v="0"/>
    <x v="0"/>
    <s v="Richmond"/>
    <x v="0"/>
    <n v="40475"/>
    <x v="0"/>
    <s v="TEC-AC-10001013"/>
    <x v="2"/>
    <x v="11"/>
    <s v="Logitech ClearChat Comfort/USB Headset H390"/>
    <x v="5013"/>
    <x v="2"/>
    <n v="0"/>
    <x v="5991"/>
  </r>
  <r>
    <n v="7519"/>
    <x v="3732"/>
    <x v="3"/>
    <x v="34"/>
    <d v="2014-12-13T00:00:00"/>
    <s v="Second Class"/>
    <s v="JL-15835"/>
    <s v="John Lee"/>
    <x v="0"/>
    <x v="0"/>
    <s v="Richmond"/>
    <x v="0"/>
    <n v="40475"/>
    <x v="0"/>
    <s v="OFF-ST-10004963"/>
    <x v="1"/>
    <x v="4"/>
    <s v="Eldon Gobal File Keepers"/>
    <x v="5014"/>
    <x v="7"/>
    <n v="0"/>
    <x v="5992"/>
  </r>
  <r>
    <n v="7520"/>
    <x v="3732"/>
    <x v="3"/>
    <x v="34"/>
    <d v="2014-12-13T00:00:00"/>
    <s v="Second Class"/>
    <s v="JL-15835"/>
    <s v="John Lee"/>
    <x v="0"/>
    <x v="0"/>
    <s v="Richmond"/>
    <x v="0"/>
    <n v="40475"/>
    <x v="0"/>
    <s v="OFF-LA-10004409"/>
    <x v="1"/>
    <x v="2"/>
    <s v="Avery 492"/>
    <x v="1784"/>
    <x v="0"/>
    <n v="0"/>
    <x v="1904"/>
  </r>
  <r>
    <n v="7521"/>
    <x v="3732"/>
    <x v="3"/>
    <x v="34"/>
    <d v="2014-12-13T00:00:00"/>
    <s v="Second Class"/>
    <s v="JL-15835"/>
    <s v="John Lee"/>
    <x v="0"/>
    <x v="0"/>
    <s v="Richmond"/>
    <x v="0"/>
    <n v="40475"/>
    <x v="0"/>
    <s v="TEC-CO-10001046"/>
    <x v="2"/>
    <x v="16"/>
    <s v="Canon Imageclass D680 Copier / Fax"/>
    <x v="5015"/>
    <x v="0"/>
    <n v="0"/>
    <x v="5993"/>
  </r>
  <r>
    <n v="7522"/>
    <x v="3733"/>
    <x v="0"/>
    <x v="64"/>
    <d v="2013-09-12T00:00:00"/>
    <s v="Standard Class"/>
    <s v="MD-17350"/>
    <s v="Maribeth Dona"/>
    <x v="0"/>
    <x v="0"/>
    <s v="Lancaster"/>
    <x v="24"/>
    <n v="43130"/>
    <x v="3"/>
    <s v="OFF-BI-10002824"/>
    <x v="1"/>
    <x v="8"/>
    <s v="Recycled Easel Ring Binders"/>
    <x v="5016"/>
    <x v="0"/>
    <n v="0.7"/>
    <x v="5994"/>
  </r>
  <r>
    <n v="7523"/>
    <x v="3733"/>
    <x v="0"/>
    <x v="64"/>
    <d v="2013-09-12T00:00:00"/>
    <s v="Standard Class"/>
    <s v="MD-17350"/>
    <s v="Maribeth Dona"/>
    <x v="0"/>
    <x v="0"/>
    <s v="Lancaster"/>
    <x v="24"/>
    <n v="43130"/>
    <x v="3"/>
    <s v="OFF-BI-10001757"/>
    <x v="1"/>
    <x v="8"/>
    <s v="Pressboard Hanging Data Binders for Unburst Sheets"/>
    <x v="5017"/>
    <x v="5"/>
    <n v="0.7"/>
    <x v="5995"/>
  </r>
  <r>
    <n v="7524"/>
    <x v="3733"/>
    <x v="0"/>
    <x v="64"/>
    <d v="2013-09-12T00:00:00"/>
    <s v="Standard Class"/>
    <s v="MD-17350"/>
    <s v="Maribeth Dona"/>
    <x v="0"/>
    <x v="0"/>
    <s v="Lancaster"/>
    <x v="24"/>
    <n v="43130"/>
    <x v="3"/>
    <s v="FUR-CH-10004477"/>
    <x v="0"/>
    <x v="1"/>
    <s v="Global Push Button Manager's Chair, Indigo"/>
    <x v="4967"/>
    <x v="0"/>
    <n v="0.3"/>
    <x v="5996"/>
  </r>
  <r>
    <n v="7525"/>
    <x v="3734"/>
    <x v="2"/>
    <x v="1076"/>
    <d v="2011-09-16T00:00:00"/>
    <s v="Standard Class"/>
    <s v="CL-12565"/>
    <s v="Clay Ludtke"/>
    <x v="0"/>
    <x v="0"/>
    <s v="Gresham"/>
    <x v="21"/>
    <n v="97030"/>
    <x v="1"/>
    <s v="OFF-EN-10003072"/>
    <x v="1"/>
    <x v="12"/>
    <s v="Peel &amp; Seel Envelopes"/>
    <x v="5018"/>
    <x v="3"/>
    <n v="0.2"/>
    <x v="5997"/>
  </r>
  <r>
    <n v="7526"/>
    <x v="3734"/>
    <x v="2"/>
    <x v="1076"/>
    <d v="2011-09-16T00:00:00"/>
    <s v="Standard Class"/>
    <s v="CL-12565"/>
    <s v="Clay Ludtke"/>
    <x v="0"/>
    <x v="0"/>
    <s v="Gresham"/>
    <x v="21"/>
    <n v="97030"/>
    <x v="1"/>
    <s v="FUR-CH-10003973"/>
    <x v="0"/>
    <x v="1"/>
    <s v="GuestStacker Chair with Chrome Finish Legs"/>
    <x v="3336"/>
    <x v="2"/>
    <n v="0.2"/>
    <x v="3771"/>
  </r>
  <r>
    <n v="7527"/>
    <x v="3735"/>
    <x v="3"/>
    <x v="986"/>
    <d v="2014-09-27T00:00:00"/>
    <s v="Same Day"/>
    <s v="RA-19885"/>
    <s v="Ruben Ausman"/>
    <x v="1"/>
    <x v="0"/>
    <s v="San Francisco"/>
    <x v="1"/>
    <n v="94109"/>
    <x v="1"/>
    <s v="OFF-EN-10001028"/>
    <x v="1"/>
    <x v="12"/>
    <s v="Staples"/>
    <x v="3337"/>
    <x v="5"/>
    <n v="0"/>
    <x v="5998"/>
  </r>
  <r>
    <n v="7528"/>
    <x v="3735"/>
    <x v="3"/>
    <x v="986"/>
    <d v="2014-09-27T00:00:00"/>
    <s v="Same Day"/>
    <s v="RA-19885"/>
    <s v="Ruben Ausman"/>
    <x v="1"/>
    <x v="0"/>
    <s v="San Francisco"/>
    <x v="1"/>
    <n v="94109"/>
    <x v="1"/>
    <s v="FUR-FU-10003829"/>
    <x v="0"/>
    <x v="5"/>
    <s v="Stackable Trays"/>
    <x v="357"/>
    <x v="1"/>
    <n v="0"/>
    <x v="5999"/>
  </r>
  <r>
    <n v="7529"/>
    <x v="3735"/>
    <x v="3"/>
    <x v="986"/>
    <d v="2014-09-27T00:00:00"/>
    <s v="Same Day"/>
    <s v="RA-19885"/>
    <s v="Ruben Ausman"/>
    <x v="1"/>
    <x v="0"/>
    <s v="San Francisco"/>
    <x v="1"/>
    <n v="94109"/>
    <x v="1"/>
    <s v="OFF-PA-10002245"/>
    <x v="1"/>
    <x v="10"/>
    <s v="Xerox 1895"/>
    <x v="1211"/>
    <x v="5"/>
    <n v="0"/>
    <x v="5470"/>
  </r>
  <r>
    <n v="7530"/>
    <x v="3735"/>
    <x v="3"/>
    <x v="986"/>
    <d v="2014-09-27T00:00:00"/>
    <s v="Same Day"/>
    <s v="RA-19885"/>
    <s v="Ruben Ausman"/>
    <x v="1"/>
    <x v="0"/>
    <s v="San Francisco"/>
    <x v="1"/>
    <n v="94109"/>
    <x v="1"/>
    <s v="OFF-BI-10002215"/>
    <x v="1"/>
    <x v="8"/>
    <s v="Wilson Jones Hanging View Binder, White, 1&quot;"/>
    <x v="342"/>
    <x v="1"/>
    <n v="0.2"/>
    <x v="6000"/>
  </r>
  <r>
    <n v="7531"/>
    <x v="3735"/>
    <x v="3"/>
    <x v="986"/>
    <d v="2014-09-27T00:00:00"/>
    <s v="Same Day"/>
    <s v="RA-19885"/>
    <s v="Ruben Ausman"/>
    <x v="1"/>
    <x v="0"/>
    <s v="San Francisco"/>
    <x v="1"/>
    <n v="94109"/>
    <x v="1"/>
    <s v="OFF-BI-10003925"/>
    <x v="1"/>
    <x v="8"/>
    <s v="Fellowes PB300 Plastic Comb Binding Machine"/>
    <x v="2594"/>
    <x v="1"/>
    <n v="0.2"/>
    <x v="2853"/>
  </r>
  <r>
    <n v="7532"/>
    <x v="3736"/>
    <x v="0"/>
    <x v="26"/>
    <d v="2013-06-20T00:00:00"/>
    <s v="First Class"/>
    <s v="LC-16885"/>
    <s v="Lena Creighton"/>
    <x v="0"/>
    <x v="0"/>
    <s v="Longmont"/>
    <x v="22"/>
    <n v="80501"/>
    <x v="1"/>
    <s v="FUR-FU-10002298"/>
    <x v="0"/>
    <x v="5"/>
    <s v="Rubbermaid ClusterMat Chairmats, Mat Size- 66&quot; x 60&quot;, Lip 20&quot; x 11&quot; -90 Degree Angle"/>
    <x v="4602"/>
    <x v="1"/>
    <n v="0.2"/>
    <x v="6001"/>
  </r>
  <r>
    <n v="7533"/>
    <x v="3736"/>
    <x v="0"/>
    <x v="26"/>
    <d v="2013-06-20T00:00:00"/>
    <s v="First Class"/>
    <s v="LC-16885"/>
    <s v="Lena Creighton"/>
    <x v="0"/>
    <x v="0"/>
    <s v="Longmont"/>
    <x v="22"/>
    <n v="80501"/>
    <x v="1"/>
    <s v="FUR-CH-10004853"/>
    <x v="0"/>
    <x v="1"/>
    <s v="Global Manager's Adjustable Task Chair, Storm"/>
    <x v="5019"/>
    <x v="4"/>
    <n v="0.2"/>
    <x v="6002"/>
  </r>
  <r>
    <n v="7534"/>
    <x v="3737"/>
    <x v="3"/>
    <x v="906"/>
    <d v="2014-03-02T00:00:00"/>
    <s v="Standard Class"/>
    <s v="SW-20245"/>
    <s v="Scot Wooten"/>
    <x v="0"/>
    <x v="0"/>
    <s v="Greenville"/>
    <x v="3"/>
    <n v="27834"/>
    <x v="0"/>
    <s v="FUR-CH-10002880"/>
    <x v="0"/>
    <x v="1"/>
    <s v="Global High-Back Leather Tilter, Burgundy"/>
    <x v="3263"/>
    <x v="0"/>
    <n v="0.2"/>
    <x v="3683"/>
  </r>
  <r>
    <n v="7535"/>
    <x v="3737"/>
    <x v="3"/>
    <x v="906"/>
    <d v="2014-03-02T00:00:00"/>
    <s v="Standard Class"/>
    <s v="SW-20245"/>
    <s v="Scot Wooten"/>
    <x v="0"/>
    <x v="0"/>
    <s v="Greenville"/>
    <x v="3"/>
    <n v="27834"/>
    <x v="0"/>
    <s v="FUR-BO-10004709"/>
    <x v="0"/>
    <x v="0"/>
    <s v="Bush Westfield Collection Bookcases, Medium Cherry Finish"/>
    <x v="3107"/>
    <x v="2"/>
    <n v="0.2"/>
    <x v="3487"/>
  </r>
  <r>
    <n v="7536"/>
    <x v="3738"/>
    <x v="3"/>
    <x v="185"/>
    <d v="2014-04-08T00:00:00"/>
    <s v="Standard Class"/>
    <s v="HG-14965"/>
    <s v="Henry Goldwyn"/>
    <x v="1"/>
    <x v="0"/>
    <s v="Los Angeles"/>
    <x v="1"/>
    <n v="90004"/>
    <x v="1"/>
    <s v="OFF-SU-10004231"/>
    <x v="1"/>
    <x v="14"/>
    <s v="Acme Tagit Stainless Steel Antibacterial Scissors"/>
    <x v="1286"/>
    <x v="1"/>
    <n v="0"/>
    <x v="1924"/>
  </r>
  <r>
    <n v="7537"/>
    <x v="3739"/>
    <x v="3"/>
    <x v="734"/>
    <d v="2014-12-09T00:00:00"/>
    <s v="Standard Class"/>
    <s v="MV-17485"/>
    <s v="Mark Van Huff"/>
    <x v="0"/>
    <x v="0"/>
    <s v="Houston"/>
    <x v="5"/>
    <n v="77041"/>
    <x v="2"/>
    <s v="FUR-FU-10000820"/>
    <x v="0"/>
    <x v="5"/>
    <s v="Tensor Brushed Steel Torchiere Floor Lamp"/>
    <x v="4956"/>
    <x v="0"/>
    <n v="0.6"/>
    <x v="6003"/>
  </r>
  <r>
    <n v="7538"/>
    <x v="3740"/>
    <x v="0"/>
    <x v="317"/>
    <d v="2013-02-22T00:00:00"/>
    <s v="Second Class"/>
    <s v="GT-14710"/>
    <s v="Greg Tran"/>
    <x v="0"/>
    <x v="0"/>
    <s v="San Francisco"/>
    <x v="1"/>
    <n v="94109"/>
    <x v="1"/>
    <s v="OFF-PA-10001736"/>
    <x v="1"/>
    <x v="10"/>
    <s v="Xerox 1880"/>
    <x v="2745"/>
    <x v="0"/>
    <n v="0"/>
    <x v="3042"/>
  </r>
  <r>
    <n v="7539"/>
    <x v="3741"/>
    <x v="3"/>
    <x v="574"/>
    <d v="2014-12-07T00:00:00"/>
    <s v="Standard Class"/>
    <s v="BS-11380"/>
    <s v="Bill Stewart"/>
    <x v="1"/>
    <x v="0"/>
    <s v="Denver"/>
    <x v="22"/>
    <n v="80219"/>
    <x v="1"/>
    <s v="OFF-ST-10003306"/>
    <x v="1"/>
    <x v="4"/>
    <s v="Letter Size Cart"/>
    <x v="5020"/>
    <x v="7"/>
    <n v="0.2"/>
    <x v="6004"/>
  </r>
  <r>
    <n v="7540"/>
    <x v="3741"/>
    <x v="3"/>
    <x v="574"/>
    <d v="2014-12-07T00:00:00"/>
    <s v="Standard Class"/>
    <s v="BS-11380"/>
    <s v="Bill Stewart"/>
    <x v="1"/>
    <x v="0"/>
    <s v="Denver"/>
    <x v="22"/>
    <n v="80219"/>
    <x v="1"/>
    <s v="OFF-BI-10003707"/>
    <x v="1"/>
    <x v="8"/>
    <s v="Aluminum Screw Posts"/>
    <x v="941"/>
    <x v="8"/>
    <n v="0.7"/>
    <x v="6005"/>
  </r>
  <r>
    <n v="7541"/>
    <x v="3741"/>
    <x v="3"/>
    <x v="574"/>
    <d v="2014-12-07T00:00:00"/>
    <s v="Standard Class"/>
    <s v="BS-11380"/>
    <s v="Bill Stewart"/>
    <x v="1"/>
    <x v="0"/>
    <s v="Denver"/>
    <x v="22"/>
    <n v="80219"/>
    <x v="1"/>
    <s v="FUR-BO-10003546"/>
    <x v="0"/>
    <x v="0"/>
    <s v="Hon 4-Shelf Metal Bookcases"/>
    <x v="2516"/>
    <x v="8"/>
    <n v="0.7"/>
    <x v="6006"/>
  </r>
  <r>
    <n v="7542"/>
    <x v="3741"/>
    <x v="3"/>
    <x v="574"/>
    <d v="2014-12-07T00:00:00"/>
    <s v="Standard Class"/>
    <s v="BS-11380"/>
    <s v="Bill Stewart"/>
    <x v="1"/>
    <x v="0"/>
    <s v="Denver"/>
    <x v="22"/>
    <n v="80219"/>
    <x v="1"/>
    <s v="TEC-PH-10000213"/>
    <x v="2"/>
    <x v="7"/>
    <s v="Seidio BD2-HK3IPH5-BK DILEX Case and Holster Combo for Apple iPhone 5/5s - Black"/>
    <x v="5021"/>
    <x v="0"/>
    <n v="0.2"/>
    <x v="6007"/>
  </r>
  <r>
    <n v="7543"/>
    <x v="3741"/>
    <x v="3"/>
    <x v="574"/>
    <d v="2014-12-07T00:00:00"/>
    <s v="Standard Class"/>
    <s v="BS-11380"/>
    <s v="Bill Stewart"/>
    <x v="1"/>
    <x v="0"/>
    <s v="Denver"/>
    <x v="22"/>
    <n v="80219"/>
    <x v="1"/>
    <s v="FUR-FU-10001488"/>
    <x v="0"/>
    <x v="5"/>
    <s v="Tenex 46&quot; x 60&quot; Computer Anti-Static Chairmat, Rectangular Shaped"/>
    <x v="5022"/>
    <x v="5"/>
    <n v="0.2"/>
    <x v="232"/>
  </r>
  <r>
    <n v="7544"/>
    <x v="3741"/>
    <x v="3"/>
    <x v="574"/>
    <d v="2014-12-07T00:00:00"/>
    <s v="Standard Class"/>
    <s v="BS-11380"/>
    <s v="Bill Stewart"/>
    <x v="1"/>
    <x v="0"/>
    <s v="Denver"/>
    <x v="22"/>
    <n v="80219"/>
    <x v="1"/>
    <s v="TEC-PH-10004833"/>
    <x v="2"/>
    <x v="7"/>
    <s v="Macally Suction Cup Mount"/>
    <x v="5023"/>
    <x v="5"/>
    <n v="0.2"/>
    <x v="6008"/>
  </r>
  <r>
    <n v="7545"/>
    <x v="3741"/>
    <x v="3"/>
    <x v="574"/>
    <d v="2014-12-07T00:00:00"/>
    <s v="Standard Class"/>
    <s v="BS-11380"/>
    <s v="Bill Stewart"/>
    <x v="1"/>
    <x v="0"/>
    <s v="Denver"/>
    <x v="22"/>
    <n v="80219"/>
    <x v="1"/>
    <s v="FUR-CH-10002335"/>
    <x v="0"/>
    <x v="1"/>
    <s v="Hon GuestStacker Chair"/>
    <x v="5024"/>
    <x v="2"/>
    <n v="0.2"/>
    <x v="6009"/>
  </r>
  <r>
    <n v="7546"/>
    <x v="3742"/>
    <x v="2"/>
    <x v="982"/>
    <d v="2011-10-15T00:00:00"/>
    <s v="Standard Class"/>
    <s v="CM-12715"/>
    <s v="Craig Molinari"/>
    <x v="1"/>
    <x v="0"/>
    <s v="Huntsville"/>
    <x v="5"/>
    <n v="77340"/>
    <x v="2"/>
    <s v="TEC-PH-10001128"/>
    <x v="2"/>
    <x v="7"/>
    <s v="Motorola Droid Maxx"/>
    <x v="5025"/>
    <x v="5"/>
    <n v="0.2"/>
    <x v="6010"/>
  </r>
  <r>
    <n v="7547"/>
    <x v="3742"/>
    <x v="2"/>
    <x v="982"/>
    <d v="2011-10-15T00:00:00"/>
    <s v="Standard Class"/>
    <s v="CM-12715"/>
    <s v="Craig Molinari"/>
    <x v="1"/>
    <x v="0"/>
    <s v="Huntsville"/>
    <x v="5"/>
    <n v="77340"/>
    <x v="2"/>
    <s v="TEC-PH-10004667"/>
    <x v="2"/>
    <x v="7"/>
    <s v="Cisco 8x8 Inc. 6753i IP Business Phone System"/>
    <x v="5026"/>
    <x v="3"/>
    <n v="0.2"/>
    <x v="6011"/>
  </r>
  <r>
    <n v="7548"/>
    <x v="3742"/>
    <x v="2"/>
    <x v="982"/>
    <d v="2011-10-15T00:00:00"/>
    <s v="Standard Class"/>
    <s v="CM-12715"/>
    <s v="Craig Molinari"/>
    <x v="1"/>
    <x v="0"/>
    <s v="Huntsville"/>
    <x v="5"/>
    <n v="77340"/>
    <x v="2"/>
    <s v="OFF-BI-10004817"/>
    <x v="1"/>
    <x v="8"/>
    <s v="GBC Personal VeloBind Strips"/>
    <x v="5027"/>
    <x v="2"/>
    <n v="0.8"/>
    <x v="6012"/>
  </r>
  <r>
    <n v="7549"/>
    <x v="3742"/>
    <x v="2"/>
    <x v="982"/>
    <d v="2011-10-15T00:00:00"/>
    <s v="Standard Class"/>
    <s v="CM-12715"/>
    <s v="Craig Molinari"/>
    <x v="1"/>
    <x v="0"/>
    <s v="Huntsville"/>
    <x v="5"/>
    <n v="77340"/>
    <x v="2"/>
    <s v="OFF-BI-10004140"/>
    <x v="1"/>
    <x v="8"/>
    <s v="Avery Non-Stick Binders"/>
    <x v="5028"/>
    <x v="7"/>
    <n v="0.8"/>
    <x v="6013"/>
  </r>
  <r>
    <n v="7550"/>
    <x v="3743"/>
    <x v="0"/>
    <x v="64"/>
    <d v="2013-09-08T00:00:00"/>
    <s v="First Class"/>
    <s v="EM-13825"/>
    <s v="Elizabeth Moffitt"/>
    <x v="1"/>
    <x v="0"/>
    <s v="Houston"/>
    <x v="5"/>
    <n v="77036"/>
    <x v="2"/>
    <s v="FUR-FU-10004671"/>
    <x v="0"/>
    <x v="5"/>
    <s v="Executive Impressions 12&quot; Wall Clock"/>
    <x v="5029"/>
    <x v="1"/>
    <n v="0.6"/>
    <x v="6014"/>
  </r>
  <r>
    <n v="7551"/>
    <x v="3744"/>
    <x v="2"/>
    <x v="1164"/>
    <d v="2011-11-25T00:00:00"/>
    <s v="Standard Class"/>
    <s v="KH-16330"/>
    <s v="Katharine Harms"/>
    <x v="1"/>
    <x v="0"/>
    <s v="New York City"/>
    <x v="15"/>
    <n v="10024"/>
    <x v="3"/>
    <s v="OFF-EN-10002592"/>
    <x v="1"/>
    <x v="12"/>
    <s v="Peel &amp; Seel Recycled Catalog Envelopes, Brown"/>
    <x v="5030"/>
    <x v="1"/>
    <n v="0"/>
    <x v="6015"/>
  </r>
  <r>
    <n v="7552"/>
    <x v="3744"/>
    <x v="2"/>
    <x v="1164"/>
    <d v="2011-11-25T00:00:00"/>
    <s v="Standard Class"/>
    <s v="KH-16330"/>
    <s v="Katharine Harms"/>
    <x v="1"/>
    <x v="0"/>
    <s v="New York City"/>
    <x v="15"/>
    <n v="10024"/>
    <x v="3"/>
    <s v="TEC-PH-10004447"/>
    <x v="2"/>
    <x v="7"/>
    <s v="Toshiba IPT2010-SD IP Telephone"/>
    <x v="5031"/>
    <x v="5"/>
    <n v="0"/>
    <x v="6016"/>
  </r>
  <r>
    <n v="7553"/>
    <x v="3744"/>
    <x v="2"/>
    <x v="1164"/>
    <d v="2011-11-25T00:00:00"/>
    <s v="Standard Class"/>
    <s v="KH-16330"/>
    <s v="Katharine Harms"/>
    <x v="1"/>
    <x v="0"/>
    <s v="New York City"/>
    <x v="15"/>
    <n v="10024"/>
    <x v="3"/>
    <s v="OFF-BI-10003669"/>
    <x v="1"/>
    <x v="8"/>
    <s v="3M Organizer Strips"/>
    <x v="91"/>
    <x v="1"/>
    <n v="0.2"/>
    <x v="3120"/>
  </r>
  <r>
    <n v="7554"/>
    <x v="3744"/>
    <x v="2"/>
    <x v="1164"/>
    <d v="2011-11-25T00:00:00"/>
    <s v="Standard Class"/>
    <s v="KH-16330"/>
    <s v="Katharine Harms"/>
    <x v="1"/>
    <x v="0"/>
    <s v="New York City"/>
    <x v="15"/>
    <n v="10024"/>
    <x v="3"/>
    <s v="OFF-PA-10000223"/>
    <x v="1"/>
    <x v="10"/>
    <s v="Xerox 2000"/>
    <x v="243"/>
    <x v="4"/>
    <n v="0"/>
    <x v="245"/>
  </r>
  <r>
    <n v="7555"/>
    <x v="3745"/>
    <x v="2"/>
    <x v="1025"/>
    <d v="2011-05-14T00:00:00"/>
    <s v="Second Class"/>
    <s v="AF-10885"/>
    <s v="Art Foster"/>
    <x v="0"/>
    <x v="0"/>
    <s v="Philadelphia"/>
    <x v="9"/>
    <n v="19134"/>
    <x v="3"/>
    <s v="FUR-BO-10004467"/>
    <x v="0"/>
    <x v="0"/>
    <s v="Bestar Classic Bookcase"/>
    <x v="5032"/>
    <x v="3"/>
    <n v="0.5"/>
    <x v="6017"/>
  </r>
  <r>
    <n v="7556"/>
    <x v="3745"/>
    <x v="2"/>
    <x v="1025"/>
    <d v="2011-05-14T00:00:00"/>
    <s v="Second Class"/>
    <s v="AF-10885"/>
    <s v="Art Foster"/>
    <x v="0"/>
    <x v="0"/>
    <s v="Philadelphia"/>
    <x v="9"/>
    <n v="19134"/>
    <x v="3"/>
    <s v="OFF-AR-10000716"/>
    <x v="1"/>
    <x v="6"/>
    <s v="DIXON Ticonderoga Erasable Checking Pencils"/>
    <x v="4732"/>
    <x v="2"/>
    <n v="0.2"/>
    <x v="6018"/>
  </r>
  <r>
    <n v="7557"/>
    <x v="3746"/>
    <x v="3"/>
    <x v="344"/>
    <d v="2014-12-03T00:00:00"/>
    <s v="Standard Class"/>
    <s v="JR-16210"/>
    <s v="Justin Ritter"/>
    <x v="1"/>
    <x v="0"/>
    <s v="Columbus"/>
    <x v="14"/>
    <n v="47201"/>
    <x v="2"/>
    <s v="OFF-PA-10003641"/>
    <x v="1"/>
    <x v="10"/>
    <s v="Xerox 1909"/>
    <x v="5033"/>
    <x v="5"/>
    <n v="0"/>
    <x v="6019"/>
  </r>
  <r>
    <n v="7558"/>
    <x v="3746"/>
    <x v="3"/>
    <x v="344"/>
    <d v="2014-12-03T00:00:00"/>
    <s v="Standard Class"/>
    <s v="JR-16210"/>
    <s v="Justin Ritter"/>
    <x v="1"/>
    <x v="0"/>
    <s v="Columbus"/>
    <x v="14"/>
    <n v="47201"/>
    <x v="2"/>
    <s v="OFF-BI-10004519"/>
    <x v="1"/>
    <x v="8"/>
    <s v="GBC DocuBind P100 Manual Binding Machine"/>
    <x v="5034"/>
    <x v="1"/>
    <n v="0"/>
    <x v="6020"/>
  </r>
  <r>
    <n v="7559"/>
    <x v="3747"/>
    <x v="2"/>
    <x v="301"/>
    <d v="2011-11-05T00:00:00"/>
    <s v="Standard Class"/>
    <s v="DL-12925"/>
    <s v="Daniel Lacy"/>
    <x v="0"/>
    <x v="0"/>
    <s v="Long Beach"/>
    <x v="15"/>
    <n v="11561"/>
    <x v="3"/>
    <s v="OFF-AP-10002518"/>
    <x v="1"/>
    <x v="9"/>
    <s v="Kensington 7 Outlet MasterPiece Power Center"/>
    <x v="5035"/>
    <x v="1"/>
    <n v="0"/>
    <x v="6021"/>
  </r>
  <r>
    <n v="7560"/>
    <x v="3747"/>
    <x v="2"/>
    <x v="301"/>
    <d v="2011-11-05T00:00:00"/>
    <s v="Standard Class"/>
    <s v="DL-12925"/>
    <s v="Daniel Lacy"/>
    <x v="0"/>
    <x v="0"/>
    <s v="Long Beach"/>
    <x v="15"/>
    <n v="11561"/>
    <x v="3"/>
    <s v="OFF-PA-10000806"/>
    <x v="1"/>
    <x v="10"/>
    <s v="Xerox 1934"/>
    <x v="3856"/>
    <x v="1"/>
    <n v="0"/>
    <x v="4434"/>
  </r>
  <r>
    <n v="7561"/>
    <x v="3747"/>
    <x v="2"/>
    <x v="301"/>
    <d v="2011-11-05T00:00:00"/>
    <s v="Standard Class"/>
    <s v="DL-12925"/>
    <s v="Daniel Lacy"/>
    <x v="0"/>
    <x v="0"/>
    <s v="Long Beach"/>
    <x v="15"/>
    <n v="11561"/>
    <x v="3"/>
    <s v="FUR-FU-10003142"/>
    <x v="0"/>
    <x v="5"/>
    <s v="Master Big Foot Doorstop, Beige"/>
    <x v="3381"/>
    <x v="5"/>
    <n v="0"/>
    <x v="6022"/>
  </r>
  <r>
    <n v="7562"/>
    <x v="3748"/>
    <x v="0"/>
    <x v="945"/>
    <d v="2014-01-02T00:00:00"/>
    <s v="First Class"/>
    <s v="BD-11605"/>
    <s v="Brian Dahlen"/>
    <x v="0"/>
    <x v="0"/>
    <s v="Lancaster"/>
    <x v="9"/>
    <n v="17602"/>
    <x v="3"/>
    <s v="FUR-CH-10000454"/>
    <x v="0"/>
    <x v="1"/>
    <s v="Hon Deluxe Fabric Upholstered Stacking Chairs, Rounded Back"/>
    <x v="5036"/>
    <x v="7"/>
    <n v="0.3"/>
    <x v="232"/>
  </r>
  <r>
    <n v="7563"/>
    <x v="3749"/>
    <x v="0"/>
    <x v="323"/>
    <d v="2013-09-08T00:00:00"/>
    <s v="Standard Class"/>
    <s v="RB-19570"/>
    <s v="Rob Beeghly"/>
    <x v="0"/>
    <x v="0"/>
    <s v="Chicago"/>
    <x v="10"/>
    <n v="60610"/>
    <x v="2"/>
    <s v="FUR-BO-10003894"/>
    <x v="0"/>
    <x v="0"/>
    <s v="Safco Value Mate Steel Bookcase, Baked Enamel Finish on Steel, Black"/>
    <x v="4765"/>
    <x v="4"/>
    <n v="0.3"/>
    <x v="232"/>
  </r>
  <r>
    <n v="7564"/>
    <x v="3750"/>
    <x v="3"/>
    <x v="361"/>
    <d v="2014-10-08T00:00:00"/>
    <s v="First Class"/>
    <s v="RB-19795"/>
    <s v="Ross Baird"/>
    <x v="2"/>
    <x v="0"/>
    <s v="Denver"/>
    <x v="22"/>
    <n v="80219"/>
    <x v="1"/>
    <s v="TEC-AC-10001714"/>
    <x v="2"/>
    <x v="11"/>
    <s v="Logitech MX Performance Wireless Mouse"/>
    <x v="4384"/>
    <x v="0"/>
    <n v="0.2"/>
    <x v="6023"/>
  </r>
  <r>
    <n v="7565"/>
    <x v="3751"/>
    <x v="0"/>
    <x v="806"/>
    <d v="2013-02-01T00:00:00"/>
    <s v="Second Class"/>
    <s v="TB-21250"/>
    <s v="Tim Brockman"/>
    <x v="0"/>
    <x v="0"/>
    <s v="Seattle"/>
    <x v="4"/>
    <n v="98103"/>
    <x v="1"/>
    <s v="FUR-CH-10001190"/>
    <x v="0"/>
    <x v="1"/>
    <s v="Global Deluxe High-Back Office Chair in Storm"/>
    <x v="5037"/>
    <x v="4"/>
    <n v="0.2"/>
    <x v="6024"/>
  </r>
  <r>
    <n v="7566"/>
    <x v="3751"/>
    <x v="0"/>
    <x v="806"/>
    <d v="2013-02-01T00:00:00"/>
    <s v="Second Class"/>
    <s v="TB-21250"/>
    <s v="Tim Brockman"/>
    <x v="0"/>
    <x v="0"/>
    <s v="Seattle"/>
    <x v="4"/>
    <n v="98103"/>
    <x v="1"/>
    <s v="FUR-BO-10000468"/>
    <x v="0"/>
    <x v="0"/>
    <s v="O'Sullivan 2-Shelf Heavy-Duty Bookcases"/>
    <x v="5038"/>
    <x v="7"/>
    <n v="0"/>
    <x v="6025"/>
  </r>
  <r>
    <n v="7567"/>
    <x v="3752"/>
    <x v="3"/>
    <x v="81"/>
    <d v="2014-04-24T00:00:00"/>
    <s v="First Class"/>
    <s v="KN-16390"/>
    <s v="Katherine Nockton"/>
    <x v="1"/>
    <x v="0"/>
    <s v="Houston"/>
    <x v="5"/>
    <n v="77070"/>
    <x v="2"/>
    <s v="TEC-AC-10001998"/>
    <x v="2"/>
    <x v="11"/>
    <s v="Logitech LS21 Speaker System - PC Multimedia - 2.1-CH - Wired"/>
    <x v="334"/>
    <x v="1"/>
    <n v="0.2"/>
    <x v="6026"/>
  </r>
  <r>
    <n v="7568"/>
    <x v="3752"/>
    <x v="3"/>
    <x v="81"/>
    <d v="2014-04-24T00:00:00"/>
    <s v="First Class"/>
    <s v="KN-16390"/>
    <s v="Katherine Nockton"/>
    <x v="1"/>
    <x v="0"/>
    <s v="Houston"/>
    <x v="5"/>
    <n v="77070"/>
    <x v="2"/>
    <s v="OFF-PA-10001534"/>
    <x v="1"/>
    <x v="10"/>
    <s v="Xerox 230"/>
    <x v="561"/>
    <x v="4"/>
    <n v="0.2"/>
    <x v="570"/>
  </r>
  <r>
    <n v="7569"/>
    <x v="3753"/>
    <x v="2"/>
    <x v="29"/>
    <d v="2011-12-10T00:00:00"/>
    <s v="Standard Class"/>
    <s v="RL-19615"/>
    <s v="Rob Lucas"/>
    <x v="0"/>
    <x v="0"/>
    <s v="Los Angeles"/>
    <x v="1"/>
    <n v="90045"/>
    <x v="1"/>
    <s v="OFF-AR-10003045"/>
    <x v="1"/>
    <x v="6"/>
    <s v="Prang Colored Pencils"/>
    <x v="5039"/>
    <x v="6"/>
    <n v="0"/>
    <x v="6027"/>
  </r>
  <r>
    <n v="7570"/>
    <x v="3753"/>
    <x v="2"/>
    <x v="29"/>
    <d v="2011-12-10T00:00:00"/>
    <s v="Standard Class"/>
    <s v="RL-19615"/>
    <s v="Rob Lucas"/>
    <x v="0"/>
    <x v="0"/>
    <s v="Los Angeles"/>
    <x v="1"/>
    <n v="90045"/>
    <x v="1"/>
    <s v="OFF-PA-10001363"/>
    <x v="1"/>
    <x v="10"/>
    <s v="Xerox 1933"/>
    <x v="338"/>
    <x v="4"/>
    <n v="0"/>
    <x v="346"/>
  </r>
  <r>
    <n v="7571"/>
    <x v="3753"/>
    <x v="2"/>
    <x v="29"/>
    <d v="2011-12-10T00:00:00"/>
    <s v="Standard Class"/>
    <s v="RL-19615"/>
    <s v="Rob Lucas"/>
    <x v="0"/>
    <x v="0"/>
    <s v="Los Angeles"/>
    <x v="1"/>
    <n v="90045"/>
    <x v="1"/>
    <s v="OFF-FA-10002280"/>
    <x v="1"/>
    <x v="13"/>
    <s v="Advantus Plastic Paper Clips"/>
    <x v="1720"/>
    <x v="1"/>
    <n v="0"/>
    <x v="1824"/>
  </r>
  <r>
    <n v="7572"/>
    <x v="3754"/>
    <x v="2"/>
    <x v="618"/>
    <d v="2011-10-26T00:00:00"/>
    <s v="Standard Class"/>
    <s v="FH-14275"/>
    <s v="Frank Hawley"/>
    <x v="1"/>
    <x v="0"/>
    <s v="Newport News"/>
    <x v="17"/>
    <n v="23602"/>
    <x v="0"/>
    <s v="OFF-ST-10003479"/>
    <x v="1"/>
    <x v="4"/>
    <s v="Eldon Base for stackable storage shelf, platinum"/>
    <x v="5040"/>
    <x v="2"/>
    <n v="0"/>
    <x v="6028"/>
  </r>
  <r>
    <n v="7573"/>
    <x v="3754"/>
    <x v="2"/>
    <x v="618"/>
    <d v="2011-10-26T00:00:00"/>
    <s v="Standard Class"/>
    <s v="FH-14275"/>
    <s v="Frank Hawley"/>
    <x v="1"/>
    <x v="0"/>
    <s v="Newport News"/>
    <x v="17"/>
    <n v="23602"/>
    <x v="0"/>
    <s v="FUR-TA-10004607"/>
    <x v="0"/>
    <x v="3"/>
    <s v="Hon 2111 Invitation Series Straight Table"/>
    <x v="5041"/>
    <x v="4"/>
    <n v="0"/>
    <x v="6029"/>
  </r>
  <r>
    <n v="7574"/>
    <x v="3754"/>
    <x v="2"/>
    <x v="618"/>
    <d v="2011-10-26T00:00:00"/>
    <s v="Standard Class"/>
    <s v="FH-14275"/>
    <s v="Frank Hawley"/>
    <x v="1"/>
    <x v="0"/>
    <s v="Newport News"/>
    <x v="17"/>
    <n v="23602"/>
    <x v="0"/>
    <s v="OFF-AR-10001022"/>
    <x v="1"/>
    <x v="6"/>
    <s v="SANFORD Liquid Accent Tank-Style Highlighters"/>
    <x v="5042"/>
    <x v="7"/>
    <n v="0"/>
    <x v="6030"/>
  </r>
  <r>
    <n v="7575"/>
    <x v="3755"/>
    <x v="1"/>
    <x v="575"/>
    <d v="2012-12-12T00:00:00"/>
    <s v="Standard Class"/>
    <s v="YS-21880"/>
    <s v="Yana Sorensen"/>
    <x v="1"/>
    <x v="0"/>
    <s v="Los Angeles"/>
    <x v="1"/>
    <n v="90036"/>
    <x v="1"/>
    <s v="OFF-ST-10004186"/>
    <x v="1"/>
    <x v="4"/>
    <s v="Stur-D-Stor Shelving, Vertical 5-Shelf: 72&quot;H x 36&quot;W x 18 1/2&quot;D"/>
    <x v="5043"/>
    <x v="0"/>
    <n v="0"/>
    <x v="6031"/>
  </r>
  <r>
    <n v="7576"/>
    <x v="3755"/>
    <x v="1"/>
    <x v="575"/>
    <d v="2012-12-12T00:00:00"/>
    <s v="Standard Class"/>
    <s v="YS-21880"/>
    <s v="Yana Sorensen"/>
    <x v="1"/>
    <x v="0"/>
    <s v="Los Angeles"/>
    <x v="1"/>
    <n v="90036"/>
    <x v="1"/>
    <s v="TEC-AC-10000865"/>
    <x v="2"/>
    <x v="11"/>
    <s v="WD My Passport Ultra 500GB Portable External Hard Drive"/>
    <x v="5044"/>
    <x v="4"/>
    <n v="0"/>
    <x v="6032"/>
  </r>
  <r>
    <n v="7577"/>
    <x v="3756"/>
    <x v="2"/>
    <x v="981"/>
    <d v="2011-11-07T00:00:00"/>
    <s v="Second Class"/>
    <s v="SW-20755"/>
    <s v="Steven Ward"/>
    <x v="1"/>
    <x v="0"/>
    <s v="Seattle"/>
    <x v="4"/>
    <n v="98115"/>
    <x v="1"/>
    <s v="TEC-AC-10000023"/>
    <x v="2"/>
    <x v="11"/>
    <s v="Maxell 74 Minute CD-R Spindle, 50/Pack"/>
    <x v="5045"/>
    <x v="0"/>
    <n v="0"/>
    <x v="6033"/>
  </r>
  <r>
    <n v="7578"/>
    <x v="3756"/>
    <x v="2"/>
    <x v="981"/>
    <d v="2011-11-07T00:00:00"/>
    <s v="Second Class"/>
    <s v="SW-20755"/>
    <s v="Steven Ward"/>
    <x v="1"/>
    <x v="0"/>
    <s v="Seattle"/>
    <x v="4"/>
    <n v="98115"/>
    <x v="1"/>
    <s v="TEC-PH-10001750"/>
    <x v="2"/>
    <x v="7"/>
    <s v="Samsung Rugby III"/>
    <x v="5046"/>
    <x v="7"/>
    <n v="0.2"/>
    <x v="6034"/>
  </r>
  <r>
    <n v="7579"/>
    <x v="3757"/>
    <x v="0"/>
    <x v="122"/>
    <d v="2013-12-22T00:00:00"/>
    <s v="First Class"/>
    <s v="PN-18775"/>
    <s v="Parhena Norris"/>
    <x v="2"/>
    <x v="0"/>
    <s v="Omaha"/>
    <x v="8"/>
    <n v="68104"/>
    <x v="2"/>
    <s v="FUR-CH-10004997"/>
    <x v="0"/>
    <x v="1"/>
    <s v="Hon Every-Day Series Multi-Task Chairs"/>
    <x v="3801"/>
    <x v="1"/>
    <n v="0"/>
    <x v="4364"/>
  </r>
  <r>
    <n v="7580"/>
    <x v="3758"/>
    <x v="1"/>
    <x v="521"/>
    <d v="2012-11-27T00:00:00"/>
    <s v="Second Class"/>
    <s v="AT-10735"/>
    <s v="Annie Thurman"/>
    <x v="0"/>
    <x v="0"/>
    <s v="Morristown"/>
    <x v="30"/>
    <n v="7960"/>
    <x v="3"/>
    <s v="OFF-AP-10000275"/>
    <x v="1"/>
    <x v="9"/>
    <s v="Sanyo Counter Height Refrigerator with Crisper, 3.6 Cubic Foot, Stainless Steel/Black"/>
    <x v="5047"/>
    <x v="8"/>
    <n v="0"/>
    <x v="6035"/>
  </r>
  <r>
    <n v="7581"/>
    <x v="3758"/>
    <x v="1"/>
    <x v="521"/>
    <d v="2012-11-27T00:00:00"/>
    <s v="Second Class"/>
    <s v="AT-10735"/>
    <s v="Annie Thurman"/>
    <x v="0"/>
    <x v="0"/>
    <s v="Morristown"/>
    <x v="30"/>
    <n v="7960"/>
    <x v="3"/>
    <s v="OFF-AR-10004999"/>
    <x v="1"/>
    <x v="6"/>
    <s v="Newell 315"/>
    <x v="1465"/>
    <x v="1"/>
    <n v="0"/>
    <x v="6036"/>
  </r>
  <r>
    <n v="7582"/>
    <x v="3759"/>
    <x v="1"/>
    <x v="863"/>
    <d v="2012-08-16T00:00:00"/>
    <s v="First Class"/>
    <s v="EJ-13720"/>
    <s v="Ed Jacobs"/>
    <x v="0"/>
    <x v="0"/>
    <s v="Philadelphia"/>
    <x v="9"/>
    <n v="19143"/>
    <x v="3"/>
    <s v="OFF-ST-10003816"/>
    <x v="1"/>
    <x v="4"/>
    <s v="Fellowes High-Stak Drawer Files"/>
    <x v="5048"/>
    <x v="1"/>
    <n v="0.2"/>
    <x v="6037"/>
  </r>
  <r>
    <n v="7583"/>
    <x v="3760"/>
    <x v="1"/>
    <x v="392"/>
    <d v="2012-04-21T00:00:00"/>
    <s v="Standard Class"/>
    <s v="DM-13345"/>
    <s v="Denise Monton"/>
    <x v="1"/>
    <x v="0"/>
    <s v="New York City"/>
    <x v="15"/>
    <n v="10024"/>
    <x v="3"/>
    <s v="FUR-CH-10003968"/>
    <x v="0"/>
    <x v="1"/>
    <s v="Novimex Turbo Task Chair"/>
    <x v="4093"/>
    <x v="0"/>
    <n v="0.1"/>
    <x v="6038"/>
  </r>
  <r>
    <n v="7584"/>
    <x v="3761"/>
    <x v="2"/>
    <x v="90"/>
    <d v="2011-03-25T00:00:00"/>
    <s v="Standard Class"/>
    <s v="KH-16690"/>
    <s v="Kristen Hastings"/>
    <x v="1"/>
    <x v="0"/>
    <s v="Springfield"/>
    <x v="17"/>
    <n v="22153"/>
    <x v="0"/>
    <s v="TEC-PH-10000730"/>
    <x v="2"/>
    <x v="7"/>
    <s v="Samsung Galaxy S4 Active"/>
    <x v="5049"/>
    <x v="3"/>
    <n v="0"/>
    <x v="6039"/>
  </r>
  <r>
    <n v="7585"/>
    <x v="3761"/>
    <x v="2"/>
    <x v="90"/>
    <d v="2011-03-25T00:00:00"/>
    <s v="Standard Class"/>
    <s v="KH-16690"/>
    <s v="Kristen Hastings"/>
    <x v="1"/>
    <x v="0"/>
    <s v="Springfield"/>
    <x v="17"/>
    <n v="22153"/>
    <x v="0"/>
    <s v="OFF-LA-10004409"/>
    <x v="1"/>
    <x v="2"/>
    <s v="Avery 492"/>
    <x v="936"/>
    <x v="2"/>
    <n v="0"/>
    <x v="6040"/>
  </r>
  <r>
    <n v="7586"/>
    <x v="3761"/>
    <x v="2"/>
    <x v="90"/>
    <d v="2011-03-25T00:00:00"/>
    <s v="Standard Class"/>
    <s v="KH-16690"/>
    <s v="Kristen Hastings"/>
    <x v="1"/>
    <x v="0"/>
    <s v="Springfield"/>
    <x v="17"/>
    <n v="22153"/>
    <x v="0"/>
    <s v="OFF-PA-10000675"/>
    <x v="1"/>
    <x v="10"/>
    <s v="Xerox 1919"/>
    <x v="1247"/>
    <x v="1"/>
    <n v="0"/>
    <x v="1295"/>
  </r>
  <r>
    <n v="7587"/>
    <x v="3761"/>
    <x v="2"/>
    <x v="90"/>
    <d v="2011-03-25T00:00:00"/>
    <s v="Standard Class"/>
    <s v="KH-16690"/>
    <s v="Kristen Hastings"/>
    <x v="1"/>
    <x v="0"/>
    <s v="Springfield"/>
    <x v="17"/>
    <n v="22153"/>
    <x v="0"/>
    <s v="OFF-AR-10001573"/>
    <x v="1"/>
    <x v="6"/>
    <s v="American Pencil"/>
    <x v="400"/>
    <x v="4"/>
    <n v="0"/>
    <x v="409"/>
  </r>
  <r>
    <n v="7588"/>
    <x v="3761"/>
    <x v="2"/>
    <x v="90"/>
    <d v="2011-03-25T00:00:00"/>
    <s v="Standard Class"/>
    <s v="KH-16690"/>
    <s v="Kristen Hastings"/>
    <x v="1"/>
    <x v="0"/>
    <s v="Springfield"/>
    <x v="17"/>
    <n v="22153"/>
    <x v="0"/>
    <s v="OFF-BI-10001597"/>
    <x v="1"/>
    <x v="8"/>
    <s v="Wilson Jones Ledger-Size, Piano-Hinge Binder, 2&quot;, Blue"/>
    <x v="1546"/>
    <x v="1"/>
    <n v="0"/>
    <x v="1633"/>
  </r>
  <r>
    <n v="7589"/>
    <x v="3762"/>
    <x v="3"/>
    <x v="673"/>
    <d v="2014-11-23T00:00:00"/>
    <s v="Standard Class"/>
    <s v="MB-18085"/>
    <s v="Mick Brown"/>
    <x v="0"/>
    <x v="0"/>
    <s v="Roseville"/>
    <x v="1"/>
    <n v="95661"/>
    <x v="1"/>
    <s v="FUR-FU-10001196"/>
    <x v="0"/>
    <x v="5"/>
    <s v="DAX Cubicle Frames - 8x10"/>
    <x v="1761"/>
    <x v="1"/>
    <n v="0"/>
    <x v="1873"/>
  </r>
  <r>
    <n v="7590"/>
    <x v="3763"/>
    <x v="1"/>
    <x v="12"/>
    <d v="2012-09-29T00:00:00"/>
    <s v="Standard Class"/>
    <s v="DK-12895"/>
    <s v="Dana Kaydos"/>
    <x v="0"/>
    <x v="0"/>
    <s v="Rockford"/>
    <x v="10"/>
    <n v="61107"/>
    <x v="2"/>
    <s v="OFF-AR-10004602"/>
    <x v="1"/>
    <x v="6"/>
    <s v="Boston KS Multi-Size Manual Pencil Sharpener"/>
    <x v="2019"/>
    <x v="3"/>
    <n v="0.2"/>
    <x v="4504"/>
  </r>
  <r>
    <n v="7591"/>
    <x v="3764"/>
    <x v="0"/>
    <x v="64"/>
    <d v="2013-09-10T00:00:00"/>
    <s v="Standard Class"/>
    <s v="DB-13210"/>
    <s v="Dean Braden"/>
    <x v="0"/>
    <x v="0"/>
    <s v="Philadelphia"/>
    <x v="9"/>
    <n v="19134"/>
    <x v="3"/>
    <s v="FUR-FU-10000260"/>
    <x v="0"/>
    <x v="5"/>
    <s v="6&quot; Cubicle Wall Clock, Black"/>
    <x v="5050"/>
    <x v="6"/>
    <n v="0.2"/>
    <x v="6041"/>
  </r>
  <r>
    <n v="7592"/>
    <x v="3764"/>
    <x v="0"/>
    <x v="64"/>
    <d v="2013-09-10T00:00:00"/>
    <s v="Standard Class"/>
    <s v="DB-13210"/>
    <s v="Dean Braden"/>
    <x v="0"/>
    <x v="0"/>
    <s v="Philadelphia"/>
    <x v="9"/>
    <n v="19134"/>
    <x v="3"/>
    <s v="FUR-CH-10001146"/>
    <x v="0"/>
    <x v="1"/>
    <s v="Global Task Chair, Black"/>
    <x v="5051"/>
    <x v="0"/>
    <n v="0.3"/>
    <x v="6042"/>
  </r>
  <r>
    <n v="7593"/>
    <x v="3764"/>
    <x v="0"/>
    <x v="64"/>
    <d v="2013-09-10T00:00:00"/>
    <s v="Standard Class"/>
    <s v="DB-13210"/>
    <s v="Dean Braden"/>
    <x v="0"/>
    <x v="0"/>
    <s v="Philadelphia"/>
    <x v="9"/>
    <n v="19134"/>
    <x v="3"/>
    <s v="OFF-AR-10000896"/>
    <x v="1"/>
    <x v="6"/>
    <s v="Newell 329"/>
    <x v="964"/>
    <x v="1"/>
    <n v="0.2"/>
    <x v="6043"/>
  </r>
  <r>
    <n v="7594"/>
    <x v="3764"/>
    <x v="0"/>
    <x v="64"/>
    <d v="2013-09-10T00:00:00"/>
    <s v="Standard Class"/>
    <s v="DB-13210"/>
    <s v="Dean Braden"/>
    <x v="0"/>
    <x v="0"/>
    <s v="Philadelphia"/>
    <x v="9"/>
    <n v="19134"/>
    <x v="3"/>
    <s v="FUR-CH-10000309"/>
    <x v="0"/>
    <x v="1"/>
    <s v="Global Comet Stacking Arm Chair"/>
    <x v="5052"/>
    <x v="1"/>
    <n v="0.3"/>
    <x v="6044"/>
  </r>
  <r>
    <n v="7595"/>
    <x v="3765"/>
    <x v="3"/>
    <x v="693"/>
    <d v="2014-04-25T00:00:00"/>
    <s v="Standard Class"/>
    <s v="CV-12295"/>
    <s v="Christina VanderZanden"/>
    <x v="0"/>
    <x v="0"/>
    <s v="Detroit"/>
    <x v="12"/>
    <n v="48234"/>
    <x v="2"/>
    <s v="OFF-BI-10001989"/>
    <x v="1"/>
    <x v="8"/>
    <s v="Premium Transparent Presentation Covers by GBC"/>
    <x v="5053"/>
    <x v="3"/>
    <n v="0"/>
    <x v="6045"/>
  </r>
  <r>
    <n v="7596"/>
    <x v="3765"/>
    <x v="3"/>
    <x v="693"/>
    <d v="2014-04-25T00:00:00"/>
    <s v="Standard Class"/>
    <s v="CV-12295"/>
    <s v="Christina VanderZanden"/>
    <x v="0"/>
    <x v="0"/>
    <s v="Detroit"/>
    <x v="12"/>
    <n v="48234"/>
    <x v="2"/>
    <s v="OFF-BI-10001036"/>
    <x v="1"/>
    <x v="8"/>
    <s v="Cardinal EasyOpen D-Ring Binders"/>
    <x v="3830"/>
    <x v="4"/>
    <n v="0"/>
    <x v="6046"/>
  </r>
  <r>
    <n v="7597"/>
    <x v="3766"/>
    <x v="1"/>
    <x v="925"/>
    <d v="2012-06-19T00:00:00"/>
    <s v="Standard Class"/>
    <s v="GK-14620"/>
    <s v="Grace Kelly"/>
    <x v="1"/>
    <x v="0"/>
    <s v="Los Angeles"/>
    <x v="1"/>
    <n v="90004"/>
    <x v="1"/>
    <s v="TEC-PH-10002103"/>
    <x v="2"/>
    <x v="7"/>
    <s v="Jabra SPEAK 410"/>
    <x v="5054"/>
    <x v="1"/>
    <n v="0.2"/>
    <x v="6047"/>
  </r>
  <r>
    <n v="7598"/>
    <x v="3767"/>
    <x v="2"/>
    <x v="328"/>
    <d v="2011-09-22T00:00:00"/>
    <s v="Standard Class"/>
    <s v="JA-15970"/>
    <s v="Joseph Airdo"/>
    <x v="0"/>
    <x v="0"/>
    <s v="Springfield"/>
    <x v="21"/>
    <n v="97477"/>
    <x v="1"/>
    <s v="OFF-AR-10001473"/>
    <x v="1"/>
    <x v="6"/>
    <s v="Newell 313"/>
    <x v="797"/>
    <x v="0"/>
    <n v="0.2"/>
    <x v="6048"/>
  </r>
  <r>
    <n v="7599"/>
    <x v="3767"/>
    <x v="2"/>
    <x v="328"/>
    <d v="2011-09-22T00:00:00"/>
    <s v="Standard Class"/>
    <s v="JA-15970"/>
    <s v="Joseph Airdo"/>
    <x v="0"/>
    <x v="0"/>
    <s v="Springfield"/>
    <x v="21"/>
    <n v="97477"/>
    <x v="1"/>
    <s v="OFF-AR-10000411"/>
    <x v="1"/>
    <x v="6"/>
    <s v="Boston 16701 Slimline Battery Pencil Sharpener"/>
    <x v="5055"/>
    <x v="1"/>
    <n v="0.2"/>
    <x v="6049"/>
  </r>
  <r>
    <n v="7600"/>
    <x v="3767"/>
    <x v="2"/>
    <x v="328"/>
    <d v="2011-09-22T00:00:00"/>
    <s v="Standard Class"/>
    <s v="JA-15970"/>
    <s v="Joseph Airdo"/>
    <x v="0"/>
    <x v="0"/>
    <s v="Springfield"/>
    <x v="21"/>
    <n v="97477"/>
    <x v="1"/>
    <s v="OFF-PA-10000246"/>
    <x v="1"/>
    <x v="10"/>
    <s v="Riverleaf Stik-Withit Designer Note Cubes"/>
    <x v="5056"/>
    <x v="2"/>
    <n v="0.2"/>
    <x v="6050"/>
  </r>
  <r>
    <n v="7601"/>
    <x v="3767"/>
    <x v="2"/>
    <x v="328"/>
    <d v="2011-09-22T00:00:00"/>
    <s v="Standard Class"/>
    <s v="JA-15970"/>
    <s v="Joseph Airdo"/>
    <x v="0"/>
    <x v="0"/>
    <s v="Springfield"/>
    <x v="21"/>
    <n v="97477"/>
    <x v="1"/>
    <s v="TEC-MA-10004086"/>
    <x v="2"/>
    <x v="15"/>
    <s v="Plantronics Single Ear Headset"/>
    <x v="5057"/>
    <x v="2"/>
    <n v="0.7"/>
    <x v="6051"/>
  </r>
  <r>
    <n v="7602"/>
    <x v="3767"/>
    <x v="2"/>
    <x v="328"/>
    <d v="2011-09-22T00:00:00"/>
    <s v="Standard Class"/>
    <s v="JA-15970"/>
    <s v="Joseph Airdo"/>
    <x v="0"/>
    <x v="0"/>
    <s v="Springfield"/>
    <x v="21"/>
    <n v="97477"/>
    <x v="1"/>
    <s v="OFF-PA-10003039"/>
    <x v="1"/>
    <x v="10"/>
    <s v="Xerox 1960"/>
    <x v="5058"/>
    <x v="5"/>
    <n v="0.2"/>
    <x v="6052"/>
  </r>
  <r>
    <n v="7603"/>
    <x v="3767"/>
    <x v="2"/>
    <x v="328"/>
    <d v="2011-09-22T00:00:00"/>
    <s v="Standard Class"/>
    <s v="JA-15970"/>
    <s v="Joseph Airdo"/>
    <x v="0"/>
    <x v="0"/>
    <s v="Springfield"/>
    <x v="21"/>
    <n v="97477"/>
    <x v="1"/>
    <s v="TEC-AC-10004633"/>
    <x v="2"/>
    <x v="11"/>
    <s v="Verbatim 25 GB 6x Blu-ray Single Layer Recordable Disc, 3/Pack"/>
    <x v="2336"/>
    <x v="12"/>
    <n v="0.2"/>
    <x v="6053"/>
  </r>
  <r>
    <n v="7604"/>
    <x v="3768"/>
    <x v="0"/>
    <x v="630"/>
    <d v="2013-07-13T00:00:00"/>
    <s v="Standard Class"/>
    <s v="TH-21115"/>
    <s v="Thea Hudgings"/>
    <x v="1"/>
    <x v="0"/>
    <s v="Providence"/>
    <x v="34"/>
    <n v="2908"/>
    <x v="3"/>
    <s v="OFF-PA-10000289"/>
    <x v="1"/>
    <x v="10"/>
    <s v="Xerox 213"/>
    <x v="91"/>
    <x v="0"/>
    <n v="0"/>
    <x v="91"/>
  </r>
  <r>
    <n v="7605"/>
    <x v="3769"/>
    <x v="0"/>
    <x v="1022"/>
    <d v="2013-06-01T00:00:00"/>
    <s v="Standard Class"/>
    <s v="BS-11665"/>
    <s v="Brian Stugart"/>
    <x v="0"/>
    <x v="0"/>
    <s v="Chicago"/>
    <x v="10"/>
    <n v="60623"/>
    <x v="2"/>
    <s v="FUR-FU-10003247"/>
    <x v="0"/>
    <x v="5"/>
    <s v="36X48 HARDFLOOR CHAIRMAT"/>
    <x v="5059"/>
    <x v="1"/>
    <n v="0.6"/>
    <x v="6054"/>
  </r>
  <r>
    <n v="7606"/>
    <x v="3769"/>
    <x v="0"/>
    <x v="1022"/>
    <d v="2013-06-01T00:00:00"/>
    <s v="Standard Class"/>
    <s v="BS-11665"/>
    <s v="Brian Stugart"/>
    <x v="0"/>
    <x v="0"/>
    <s v="Chicago"/>
    <x v="10"/>
    <n v="60623"/>
    <x v="2"/>
    <s v="FUR-FU-10002191"/>
    <x v="0"/>
    <x v="5"/>
    <s v="G.E. Halogen Desk Lamp Bulbs"/>
    <x v="215"/>
    <x v="0"/>
    <n v="0.6"/>
    <x v="6055"/>
  </r>
  <r>
    <n v="7607"/>
    <x v="3769"/>
    <x v="0"/>
    <x v="1022"/>
    <d v="2013-06-01T00:00:00"/>
    <s v="Standard Class"/>
    <s v="BS-11665"/>
    <s v="Brian Stugart"/>
    <x v="0"/>
    <x v="0"/>
    <s v="Chicago"/>
    <x v="10"/>
    <n v="60623"/>
    <x v="2"/>
    <s v="OFF-ST-10001496"/>
    <x v="1"/>
    <x v="4"/>
    <s v="Standard Rollaway File with Lock"/>
    <x v="5060"/>
    <x v="6"/>
    <n v="0.2"/>
    <x v="6056"/>
  </r>
  <r>
    <n v="7608"/>
    <x v="3770"/>
    <x v="3"/>
    <x v="165"/>
    <d v="2014-12-28T00:00:00"/>
    <s v="First Class"/>
    <s v="NS-18505"/>
    <s v="Neola Schneider"/>
    <x v="0"/>
    <x v="0"/>
    <s v="Dallas"/>
    <x v="5"/>
    <n v="75220"/>
    <x v="2"/>
    <s v="OFF-ST-10000585"/>
    <x v="1"/>
    <x v="4"/>
    <s v="Economy Rollaway Files"/>
    <x v="2108"/>
    <x v="0"/>
    <n v="0.2"/>
    <x v="2273"/>
  </r>
  <r>
    <n v="7609"/>
    <x v="3771"/>
    <x v="3"/>
    <x v="898"/>
    <d v="2014-05-08T00:00:00"/>
    <s v="Standard Class"/>
    <s v="MK-18160"/>
    <s v="Mike Kennedy"/>
    <x v="0"/>
    <x v="0"/>
    <s v="San Francisco"/>
    <x v="1"/>
    <n v="94122"/>
    <x v="1"/>
    <s v="OFF-PA-10001166"/>
    <x v="1"/>
    <x v="10"/>
    <s v="Xerox 2"/>
    <x v="243"/>
    <x v="4"/>
    <n v="0"/>
    <x v="245"/>
  </r>
  <r>
    <n v="7610"/>
    <x v="3771"/>
    <x v="3"/>
    <x v="898"/>
    <d v="2014-05-08T00:00:00"/>
    <s v="Standard Class"/>
    <s v="MK-18160"/>
    <s v="Mike Kennedy"/>
    <x v="0"/>
    <x v="0"/>
    <s v="San Francisco"/>
    <x v="1"/>
    <n v="94122"/>
    <x v="1"/>
    <s v="OFF-AR-10003651"/>
    <x v="1"/>
    <x v="6"/>
    <s v="Newell 350"/>
    <x v="1011"/>
    <x v="3"/>
    <n v="0"/>
    <x v="1050"/>
  </r>
  <r>
    <n v="7611"/>
    <x v="3772"/>
    <x v="2"/>
    <x v="1165"/>
    <d v="2011-02-25T00:00:00"/>
    <s v="First Class"/>
    <s v="SA-20830"/>
    <s v="Sue Ann Reed"/>
    <x v="0"/>
    <x v="0"/>
    <s v="Moreno Valley"/>
    <x v="1"/>
    <n v="92553"/>
    <x v="1"/>
    <s v="OFF-PA-10001800"/>
    <x v="1"/>
    <x v="10"/>
    <s v="Xerox 220"/>
    <x v="541"/>
    <x v="1"/>
    <n v="0"/>
    <x v="551"/>
  </r>
  <r>
    <n v="7612"/>
    <x v="3773"/>
    <x v="1"/>
    <x v="285"/>
    <d v="2012-02-11T00:00:00"/>
    <s v="First Class"/>
    <s v="BH-11710"/>
    <s v="Brosina Hoffman"/>
    <x v="0"/>
    <x v="0"/>
    <s v="Garden City"/>
    <x v="41"/>
    <n v="67846"/>
    <x v="2"/>
    <s v="OFF-PA-10000791"/>
    <x v="1"/>
    <x v="10"/>
    <s v="Wirebound Message Books, Four 2 3/4 x 5 Forms per Page, 200 Sets per Book"/>
    <x v="5061"/>
    <x v="0"/>
    <n v="0"/>
    <x v="6057"/>
  </r>
  <r>
    <n v="7613"/>
    <x v="3773"/>
    <x v="1"/>
    <x v="285"/>
    <d v="2012-02-11T00:00:00"/>
    <s v="First Class"/>
    <s v="BH-11710"/>
    <s v="Brosina Hoffman"/>
    <x v="0"/>
    <x v="0"/>
    <s v="Garden City"/>
    <x v="41"/>
    <n v="67846"/>
    <x v="2"/>
    <s v="OFF-FA-10000134"/>
    <x v="1"/>
    <x v="13"/>
    <s v="Advantus Push Pins, Aluminum Head"/>
    <x v="5062"/>
    <x v="7"/>
    <n v="0"/>
    <x v="6058"/>
  </r>
  <r>
    <n v="7614"/>
    <x v="3773"/>
    <x v="1"/>
    <x v="285"/>
    <d v="2012-02-11T00:00:00"/>
    <s v="First Class"/>
    <s v="BH-11710"/>
    <s v="Brosina Hoffman"/>
    <x v="0"/>
    <x v="0"/>
    <s v="Garden City"/>
    <x v="41"/>
    <n v="67846"/>
    <x v="2"/>
    <s v="OFF-AR-10001149"/>
    <x v="1"/>
    <x v="6"/>
    <s v="Sanford Colorific Colored Pencils, 12/Box"/>
    <x v="1784"/>
    <x v="0"/>
    <n v="0"/>
    <x v="6059"/>
  </r>
  <r>
    <n v="7615"/>
    <x v="3774"/>
    <x v="1"/>
    <x v="252"/>
    <d v="2012-08-28T00:00:00"/>
    <s v="Second Class"/>
    <s v="SC-20380"/>
    <s v="Shahid Collister"/>
    <x v="0"/>
    <x v="0"/>
    <s v="New York City"/>
    <x v="15"/>
    <n v="10035"/>
    <x v="3"/>
    <s v="FUR-FU-10000010"/>
    <x v="0"/>
    <x v="5"/>
    <s v="DAX Value U-Channel Document Frames, Easel Back"/>
    <x v="4126"/>
    <x v="1"/>
    <n v="0"/>
    <x v="4793"/>
  </r>
  <r>
    <n v="7616"/>
    <x v="3775"/>
    <x v="2"/>
    <x v="953"/>
    <d v="2011-12-04T00:00:00"/>
    <s v="Standard Class"/>
    <s v="RF-19345"/>
    <s v="Randy Ferguson"/>
    <x v="1"/>
    <x v="0"/>
    <s v="Orlando"/>
    <x v="2"/>
    <n v="32839"/>
    <x v="0"/>
    <s v="OFF-BI-10000201"/>
    <x v="1"/>
    <x v="8"/>
    <s v="Avery Triangle Shaped Sheet Lifters, Black, 2/Pack"/>
    <x v="5063"/>
    <x v="6"/>
    <n v="0.7"/>
    <x v="6060"/>
  </r>
  <r>
    <n v="7617"/>
    <x v="3776"/>
    <x v="0"/>
    <x v="107"/>
    <d v="2013-12-17T00:00:00"/>
    <s v="Standard Class"/>
    <s v="CM-12235"/>
    <s v="Chris McAfee"/>
    <x v="0"/>
    <x v="0"/>
    <s v="Watertown"/>
    <x v="15"/>
    <n v="13601"/>
    <x v="3"/>
    <s v="OFF-PA-10001776"/>
    <x v="1"/>
    <x v="10"/>
    <s v="Wirebound Message Books, Four 2 3/4&quot; x 5&quot; Forms per Page, 600 Sets per Book"/>
    <x v="1909"/>
    <x v="0"/>
    <n v="0"/>
    <x v="2051"/>
  </r>
  <r>
    <n v="7618"/>
    <x v="3776"/>
    <x v="0"/>
    <x v="107"/>
    <d v="2013-12-17T00:00:00"/>
    <s v="Standard Class"/>
    <s v="CM-12235"/>
    <s v="Chris McAfee"/>
    <x v="0"/>
    <x v="0"/>
    <s v="Watertown"/>
    <x v="15"/>
    <n v="13601"/>
    <x v="3"/>
    <s v="OFF-BI-10003656"/>
    <x v="1"/>
    <x v="8"/>
    <s v="Fellowes PB200 Plastic Comb Binding Machine"/>
    <x v="5064"/>
    <x v="2"/>
    <n v="0.2"/>
    <x v="6061"/>
  </r>
  <r>
    <n v="7619"/>
    <x v="3777"/>
    <x v="3"/>
    <x v="855"/>
    <d v="2014-10-30T00:00:00"/>
    <s v="First Class"/>
    <s v="JM-15655"/>
    <s v="Jim Mitchum"/>
    <x v="1"/>
    <x v="0"/>
    <s v="Los Angeles"/>
    <x v="1"/>
    <n v="90032"/>
    <x v="1"/>
    <s v="FUR-TA-10001539"/>
    <x v="0"/>
    <x v="3"/>
    <s v="Chromcraft Rectangular Conference Tables"/>
    <x v="5065"/>
    <x v="7"/>
    <n v="0.2"/>
    <x v="6062"/>
  </r>
  <r>
    <n v="7620"/>
    <x v="3777"/>
    <x v="3"/>
    <x v="855"/>
    <d v="2014-10-30T00:00:00"/>
    <s v="First Class"/>
    <s v="JM-15655"/>
    <s v="Jim Mitchum"/>
    <x v="1"/>
    <x v="0"/>
    <s v="Los Angeles"/>
    <x v="1"/>
    <n v="90032"/>
    <x v="1"/>
    <s v="TEC-PH-10004100"/>
    <x v="2"/>
    <x v="7"/>
    <s v="Griffin GC17055 Auxiliary Audio Cable"/>
    <x v="1002"/>
    <x v="2"/>
    <n v="0.2"/>
    <x v="6063"/>
  </r>
  <r>
    <n v="7621"/>
    <x v="3778"/>
    <x v="2"/>
    <x v="641"/>
    <d v="2011-11-29T00:00:00"/>
    <s v="Standard Class"/>
    <s v="RB-19435"/>
    <s v="Richard Bierner"/>
    <x v="0"/>
    <x v="0"/>
    <s v="Los Angeles"/>
    <x v="1"/>
    <n v="90004"/>
    <x v="1"/>
    <s v="TEC-PH-10001580"/>
    <x v="2"/>
    <x v="7"/>
    <s v="Logitech Mobile Speakerphone P710e - speaker phone"/>
    <x v="5066"/>
    <x v="2"/>
    <n v="0.2"/>
    <x v="6064"/>
  </r>
  <r>
    <n v="7622"/>
    <x v="3778"/>
    <x v="2"/>
    <x v="641"/>
    <d v="2011-11-29T00:00:00"/>
    <s v="Standard Class"/>
    <s v="RB-19435"/>
    <s v="Richard Bierner"/>
    <x v="0"/>
    <x v="0"/>
    <s v="Los Angeles"/>
    <x v="1"/>
    <n v="90004"/>
    <x v="1"/>
    <s v="FUR-CH-10002335"/>
    <x v="0"/>
    <x v="1"/>
    <s v="Hon GuestStacker Chair"/>
    <x v="5067"/>
    <x v="4"/>
    <n v="0.2"/>
    <x v="6065"/>
  </r>
  <r>
    <n v="7623"/>
    <x v="3778"/>
    <x v="2"/>
    <x v="641"/>
    <d v="2011-11-29T00:00:00"/>
    <s v="Standard Class"/>
    <s v="RB-19435"/>
    <s v="Richard Bierner"/>
    <x v="0"/>
    <x v="0"/>
    <s v="Los Angeles"/>
    <x v="1"/>
    <n v="90004"/>
    <x v="1"/>
    <s v="OFF-AR-10004707"/>
    <x v="1"/>
    <x v="6"/>
    <s v="Staples"/>
    <x v="5068"/>
    <x v="1"/>
    <n v="0"/>
    <x v="6066"/>
  </r>
  <r>
    <n v="7624"/>
    <x v="3779"/>
    <x v="2"/>
    <x v="686"/>
    <d v="2011-07-20T00:00:00"/>
    <s v="Standard Class"/>
    <s v="SS-20515"/>
    <s v="Shirley Schmidt"/>
    <x v="2"/>
    <x v="0"/>
    <s v="Newark"/>
    <x v="13"/>
    <n v="19711"/>
    <x v="3"/>
    <s v="OFF-AP-10000576"/>
    <x v="1"/>
    <x v="9"/>
    <s v="Belkin 7 Outlet SurgeMaster II"/>
    <x v="5069"/>
    <x v="7"/>
    <n v="0"/>
    <x v="6067"/>
  </r>
  <r>
    <n v="7625"/>
    <x v="3780"/>
    <x v="1"/>
    <x v="293"/>
    <d v="2012-05-27T00:00:00"/>
    <s v="Second Class"/>
    <s v="NM-18445"/>
    <s v="Nathan Mautz"/>
    <x v="2"/>
    <x v="0"/>
    <s v="Detroit"/>
    <x v="12"/>
    <n v="48234"/>
    <x v="2"/>
    <s v="OFF-AP-10001394"/>
    <x v="1"/>
    <x v="9"/>
    <s v="Harmony Air Purifier"/>
    <x v="5070"/>
    <x v="2"/>
    <n v="0.1"/>
    <x v="6068"/>
  </r>
  <r>
    <n v="7626"/>
    <x v="3780"/>
    <x v="1"/>
    <x v="293"/>
    <d v="2012-05-27T00:00:00"/>
    <s v="Second Class"/>
    <s v="NM-18445"/>
    <s v="Nathan Mautz"/>
    <x v="2"/>
    <x v="0"/>
    <s v="Detroit"/>
    <x v="12"/>
    <n v="48234"/>
    <x v="2"/>
    <s v="FUR-FU-10003724"/>
    <x v="0"/>
    <x v="5"/>
    <s v="Westinghouse Clip-On Gooseneck Lamps"/>
    <x v="5071"/>
    <x v="6"/>
    <n v="0"/>
    <x v="6069"/>
  </r>
  <r>
    <n v="7627"/>
    <x v="3781"/>
    <x v="1"/>
    <x v="82"/>
    <d v="2012-11-23T00:00:00"/>
    <s v="Second Class"/>
    <s v="EM-14095"/>
    <s v="Eudokia Martin"/>
    <x v="1"/>
    <x v="0"/>
    <s v="Phoenix"/>
    <x v="16"/>
    <n v="85023"/>
    <x v="1"/>
    <s v="OFF-AP-10002867"/>
    <x v="1"/>
    <x v="9"/>
    <s v="Fellowes Command Center 5-outlet power strip"/>
    <x v="5072"/>
    <x v="5"/>
    <n v="0.2"/>
    <x v="6070"/>
  </r>
  <r>
    <n v="7628"/>
    <x v="3781"/>
    <x v="1"/>
    <x v="82"/>
    <d v="2012-11-23T00:00:00"/>
    <s v="Second Class"/>
    <s v="EM-14095"/>
    <s v="Eudokia Martin"/>
    <x v="1"/>
    <x v="0"/>
    <s v="Phoenix"/>
    <x v="16"/>
    <n v="85023"/>
    <x v="1"/>
    <s v="TEC-AC-10002718"/>
    <x v="2"/>
    <x v="11"/>
    <s v="Belkin Standard 104 key USB Keyboard"/>
    <x v="5073"/>
    <x v="0"/>
    <n v="0.2"/>
    <x v="6071"/>
  </r>
  <r>
    <n v="7629"/>
    <x v="3781"/>
    <x v="1"/>
    <x v="82"/>
    <d v="2012-11-23T00:00:00"/>
    <s v="Second Class"/>
    <s v="EM-14095"/>
    <s v="Eudokia Martin"/>
    <x v="1"/>
    <x v="0"/>
    <s v="Phoenix"/>
    <x v="16"/>
    <n v="85023"/>
    <x v="1"/>
    <s v="OFF-LA-10003121"/>
    <x v="1"/>
    <x v="2"/>
    <s v="Avery 506"/>
    <x v="1053"/>
    <x v="2"/>
    <n v="0.2"/>
    <x v="5890"/>
  </r>
  <r>
    <n v="7630"/>
    <x v="3782"/>
    <x v="2"/>
    <x v="809"/>
    <d v="2011-04-01T00:00:00"/>
    <s v="First Class"/>
    <s v="MP-17470"/>
    <s v="Mark Packer"/>
    <x v="2"/>
    <x v="0"/>
    <s v="Brownsville"/>
    <x v="5"/>
    <n v="78521"/>
    <x v="2"/>
    <s v="OFF-EN-10002230"/>
    <x v="1"/>
    <x v="12"/>
    <s v="Airmail Envelopes"/>
    <x v="5074"/>
    <x v="2"/>
    <n v="0.2"/>
    <x v="6072"/>
  </r>
  <r>
    <n v="7631"/>
    <x v="3782"/>
    <x v="2"/>
    <x v="809"/>
    <d v="2011-04-01T00:00:00"/>
    <s v="First Class"/>
    <s v="MP-17470"/>
    <s v="Mark Packer"/>
    <x v="2"/>
    <x v="0"/>
    <s v="Brownsville"/>
    <x v="5"/>
    <n v="78521"/>
    <x v="2"/>
    <s v="TEC-PH-10001819"/>
    <x v="2"/>
    <x v="7"/>
    <s v="Innergie mMini Combo Duo USB Travel Charging Kit"/>
    <x v="5075"/>
    <x v="3"/>
    <n v="0.2"/>
    <x v="6073"/>
  </r>
  <r>
    <n v="7632"/>
    <x v="3782"/>
    <x v="2"/>
    <x v="809"/>
    <d v="2011-04-01T00:00:00"/>
    <s v="First Class"/>
    <s v="MP-17470"/>
    <s v="Mark Packer"/>
    <x v="2"/>
    <x v="0"/>
    <s v="Brownsville"/>
    <x v="5"/>
    <n v="78521"/>
    <x v="2"/>
    <s v="FUR-CH-10002304"/>
    <x v="0"/>
    <x v="1"/>
    <s v="Global Stack Chair without Arms, Black"/>
    <x v="5076"/>
    <x v="3"/>
    <n v="0.3"/>
    <x v="6074"/>
  </r>
  <r>
    <n v="7633"/>
    <x v="3783"/>
    <x v="3"/>
    <x v="614"/>
    <d v="2015-01-02T00:00:00"/>
    <s v="Second Class"/>
    <s v="KH-16360"/>
    <s v="Katherine Hughes"/>
    <x v="0"/>
    <x v="0"/>
    <s v="Louisville"/>
    <x v="0"/>
    <n v="40214"/>
    <x v="0"/>
    <s v="FUR-CH-10002602"/>
    <x v="0"/>
    <x v="1"/>
    <s v="DMI Arturo Collection Mission-style Design Wood Chair"/>
    <x v="5077"/>
    <x v="8"/>
    <n v="0"/>
    <x v="6075"/>
  </r>
  <r>
    <n v="7634"/>
    <x v="3783"/>
    <x v="3"/>
    <x v="614"/>
    <d v="2015-01-02T00:00:00"/>
    <s v="Second Class"/>
    <s v="KH-16360"/>
    <s v="Katherine Hughes"/>
    <x v="0"/>
    <x v="0"/>
    <s v="Louisville"/>
    <x v="0"/>
    <n v="40214"/>
    <x v="0"/>
    <s v="OFF-BI-10002414"/>
    <x v="1"/>
    <x v="8"/>
    <s v="GBC ProClick Spines for 32-Hole Punch"/>
    <x v="5078"/>
    <x v="7"/>
    <n v="0"/>
    <x v="6076"/>
  </r>
  <r>
    <n v="7635"/>
    <x v="3783"/>
    <x v="3"/>
    <x v="614"/>
    <d v="2015-01-02T00:00:00"/>
    <s v="Second Class"/>
    <s v="KH-16360"/>
    <s v="Katherine Hughes"/>
    <x v="0"/>
    <x v="0"/>
    <s v="Louisville"/>
    <x v="0"/>
    <n v="40214"/>
    <x v="0"/>
    <s v="OFF-AR-10003696"/>
    <x v="1"/>
    <x v="6"/>
    <s v="Panasonic KP-350BK Electric Pencil Sharpener with Auto Stop"/>
    <x v="1835"/>
    <x v="7"/>
    <n v="0"/>
    <x v="1968"/>
  </r>
  <r>
    <n v="7636"/>
    <x v="3783"/>
    <x v="3"/>
    <x v="614"/>
    <d v="2015-01-02T00:00:00"/>
    <s v="Second Class"/>
    <s v="KH-16360"/>
    <s v="Katherine Hughes"/>
    <x v="0"/>
    <x v="0"/>
    <s v="Louisville"/>
    <x v="0"/>
    <n v="40214"/>
    <x v="0"/>
    <s v="FUR-CH-10004495"/>
    <x v="0"/>
    <x v="1"/>
    <s v="Global Leather and Oak Executive Chair, Black"/>
    <x v="5079"/>
    <x v="7"/>
    <n v="0"/>
    <x v="6077"/>
  </r>
  <r>
    <n v="7637"/>
    <x v="3783"/>
    <x v="3"/>
    <x v="614"/>
    <d v="2015-01-02T00:00:00"/>
    <s v="Second Class"/>
    <s v="KH-16360"/>
    <s v="Katherine Hughes"/>
    <x v="0"/>
    <x v="0"/>
    <s v="Louisville"/>
    <x v="0"/>
    <n v="40214"/>
    <x v="0"/>
    <s v="FUR-CH-10001270"/>
    <x v="0"/>
    <x v="1"/>
    <s v="Harbour Creations Steel Folding Chair"/>
    <x v="5080"/>
    <x v="1"/>
    <n v="0"/>
    <x v="6078"/>
  </r>
  <r>
    <n v="7638"/>
    <x v="3784"/>
    <x v="3"/>
    <x v="580"/>
    <d v="2014-03-09T00:00:00"/>
    <s v="Standard Class"/>
    <s v="DB-13555"/>
    <s v="Dorothy Badders"/>
    <x v="1"/>
    <x v="0"/>
    <s v="Newark"/>
    <x v="13"/>
    <n v="19711"/>
    <x v="3"/>
    <s v="OFF-AR-10001615"/>
    <x v="1"/>
    <x v="6"/>
    <s v="Newell 34"/>
    <x v="426"/>
    <x v="1"/>
    <n v="0"/>
    <x v="436"/>
  </r>
  <r>
    <n v="7639"/>
    <x v="3784"/>
    <x v="3"/>
    <x v="580"/>
    <d v="2014-03-09T00:00:00"/>
    <s v="Standard Class"/>
    <s v="DB-13555"/>
    <s v="Dorothy Badders"/>
    <x v="1"/>
    <x v="0"/>
    <s v="Newark"/>
    <x v="13"/>
    <n v="19711"/>
    <x v="3"/>
    <s v="OFF-EN-10003286"/>
    <x v="1"/>
    <x v="12"/>
    <s v="Staples"/>
    <x v="4097"/>
    <x v="3"/>
    <n v="0"/>
    <x v="4758"/>
  </r>
  <r>
    <n v="7640"/>
    <x v="3784"/>
    <x v="3"/>
    <x v="580"/>
    <d v="2014-03-09T00:00:00"/>
    <s v="Standard Class"/>
    <s v="DB-13555"/>
    <s v="Dorothy Badders"/>
    <x v="1"/>
    <x v="0"/>
    <s v="Newark"/>
    <x v="13"/>
    <n v="19711"/>
    <x v="3"/>
    <s v="FUR-BO-10003660"/>
    <x v="0"/>
    <x v="0"/>
    <s v="Bush Cubix Collection Bookcases, Fully Assembled"/>
    <x v="5081"/>
    <x v="0"/>
    <n v="0"/>
    <x v="6079"/>
  </r>
  <r>
    <n v="7641"/>
    <x v="3784"/>
    <x v="3"/>
    <x v="580"/>
    <d v="2014-03-09T00:00:00"/>
    <s v="Standard Class"/>
    <s v="DB-13555"/>
    <s v="Dorothy Badders"/>
    <x v="1"/>
    <x v="0"/>
    <s v="Newark"/>
    <x v="13"/>
    <n v="19711"/>
    <x v="3"/>
    <s v="OFF-PA-10002764"/>
    <x v="1"/>
    <x v="10"/>
    <s v="Staples"/>
    <x v="5082"/>
    <x v="5"/>
    <n v="0"/>
    <x v="6080"/>
  </r>
  <r>
    <n v="7642"/>
    <x v="3785"/>
    <x v="0"/>
    <x v="1099"/>
    <d v="2013-10-08T00:00:00"/>
    <s v="First Class"/>
    <s v="LB-16795"/>
    <s v="Laurel Beltran"/>
    <x v="2"/>
    <x v="0"/>
    <s v="Pueblo"/>
    <x v="22"/>
    <n v="81001"/>
    <x v="1"/>
    <s v="TEC-MA-10001695"/>
    <x v="2"/>
    <x v="15"/>
    <s v="Zebra GK420t Direct Thermal/Thermal Transfer Printer"/>
    <x v="5083"/>
    <x v="5"/>
    <n v="0.7"/>
    <x v="6081"/>
  </r>
  <r>
    <n v="7643"/>
    <x v="3785"/>
    <x v="0"/>
    <x v="1099"/>
    <d v="2013-10-08T00:00:00"/>
    <s v="First Class"/>
    <s v="LB-16795"/>
    <s v="Laurel Beltran"/>
    <x v="2"/>
    <x v="0"/>
    <s v="Pueblo"/>
    <x v="22"/>
    <n v="81001"/>
    <x v="1"/>
    <s v="OFF-BI-10002824"/>
    <x v="1"/>
    <x v="8"/>
    <s v="Recycled Easel Ring Binders"/>
    <x v="5084"/>
    <x v="4"/>
    <n v="0.7"/>
    <x v="6082"/>
  </r>
  <r>
    <n v="7644"/>
    <x v="3785"/>
    <x v="0"/>
    <x v="1099"/>
    <d v="2013-10-08T00:00:00"/>
    <s v="First Class"/>
    <s v="LB-16795"/>
    <s v="Laurel Beltran"/>
    <x v="2"/>
    <x v="0"/>
    <s v="Pueblo"/>
    <x v="22"/>
    <n v="81001"/>
    <x v="1"/>
    <s v="OFF-BI-10002571"/>
    <x v="1"/>
    <x v="8"/>
    <s v="Avery Framed View Binder, EZD Ring (Locking), Navy, 1 1/2&quot;"/>
    <x v="5085"/>
    <x v="4"/>
    <n v="0.7"/>
    <x v="6083"/>
  </r>
  <r>
    <n v="7645"/>
    <x v="3785"/>
    <x v="0"/>
    <x v="1099"/>
    <d v="2013-10-08T00:00:00"/>
    <s v="First Class"/>
    <s v="LB-16795"/>
    <s v="Laurel Beltran"/>
    <x v="2"/>
    <x v="0"/>
    <s v="Pueblo"/>
    <x v="22"/>
    <n v="81001"/>
    <x v="1"/>
    <s v="TEC-AC-10001553"/>
    <x v="2"/>
    <x v="11"/>
    <s v="Memorex 25GB 6X Branded Blu-Ray Recordable Disc, 15/Pack"/>
    <x v="4584"/>
    <x v="2"/>
    <n v="0.2"/>
    <x v="6084"/>
  </r>
  <r>
    <n v="7646"/>
    <x v="3786"/>
    <x v="1"/>
    <x v="57"/>
    <d v="2012-04-11T00:00:00"/>
    <s v="Standard Class"/>
    <s v="CA-11965"/>
    <s v="Carol Adams"/>
    <x v="1"/>
    <x v="0"/>
    <s v="Los Angeles"/>
    <x v="1"/>
    <n v="90036"/>
    <x v="1"/>
    <s v="FUR-CH-10003973"/>
    <x v="0"/>
    <x v="1"/>
    <s v="GuestStacker Chair with Chrome Finish Legs"/>
    <x v="1069"/>
    <x v="1"/>
    <n v="0.2"/>
    <x v="1110"/>
  </r>
  <r>
    <n v="7647"/>
    <x v="3787"/>
    <x v="2"/>
    <x v="340"/>
    <d v="2011-09-13T00:00:00"/>
    <s v="Standard Class"/>
    <s v="DL-12925"/>
    <s v="Daniel Lacy"/>
    <x v="0"/>
    <x v="0"/>
    <s v="Greenville"/>
    <x v="3"/>
    <n v="27834"/>
    <x v="0"/>
    <s v="TEC-MA-10002073"/>
    <x v="2"/>
    <x v="15"/>
    <s v="3D Systems Cube Printer, 2nd Generation, White"/>
    <x v="5086"/>
    <x v="0"/>
    <n v="0.5"/>
    <x v="6085"/>
  </r>
  <r>
    <n v="7648"/>
    <x v="3788"/>
    <x v="0"/>
    <x v="543"/>
    <d v="2013-03-17T00:00:00"/>
    <s v="First Class"/>
    <s v="FC-14335"/>
    <s v="Fred Chung"/>
    <x v="1"/>
    <x v="0"/>
    <s v="San Francisco"/>
    <x v="1"/>
    <n v="94110"/>
    <x v="1"/>
    <s v="OFF-BI-10003529"/>
    <x v="1"/>
    <x v="8"/>
    <s v="Avery Round Ring Poly Binders"/>
    <x v="5087"/>
    <x v="0"/>
    <n v="0.2"/>
    <x v="6086"/>
  </r>
  <r>
    <n v="7649"/>
    <x v="3788"/>
    <x v="0"/>
    <x v="543"/>
    <d v="2013-03-17T00:00:00"/>
    <s v="First Class"/>
    <s v="FC-14335"/>
    <s v="Fred Chung"/>
    <x v="1"/>
    <x v="0"/>
    <s v="San Francisco"/>
    <x v="1"/>
    <n v="94110"/>
    <x v="1"/>
    <s v="FUR-CH-10000309"/>
    <x v="0"/>
    <x v="1"/>
    <s v="Global Comet Stacking Arm Chair"/>
    <x v="5088"/>
    <x v="4"/>
    <n v="0.2"/>
    <x v="6087"/>
  </r>
  <r>
    <n v="7650"/>
    <x v="3789"/>
    <x v="1"/>
    <x v="17"/>
    <d v="2012-12-31T00:00:00"/>
    <s v="Standard Class"/>
    <s v="DB-13120"/>
    <s v="David Bremer"/>
    <x v="1"/>
    <x v="0"/>
    <s v="Marion"/>
    <x v="24"/>
    <n v="43302"/>
    <x v="3"/>
    <s v="FUR-TA-10004154"/>
    <x v="0"/>
    <x v="3"/>
    <s v="Riverside Furniture Oval Coffee Table, Oval End Table, End Table with Drawer"/>
    <x v="5089"/>
    <x v="6"/>
    <n v="0.4"/>
    <x v="6088"/>
  </r>
  <r>
    <n v="7651"/>
    <x v="3789"/>
    <x v="1"/>
    <x v="17"/>
    <d v="2012-12-31T00:00:00"/>
    <s v="Standard Class"/>
    <s v="DB-13120"/>
    <s v="David Bremer"/>
    <x v="1"/>
    <x v="0"/>
    <s v="Marion"/>
    <x v="24"/>
    <n v="43302"/>
    <x v="3"/>
    <s v="OFF-EN-10003286"/>
    <x v="1"/>
    <x v="12"/>
    <s v="Staples"/>
    <x v="5090"/>
    <x v="1"/>
    <n v="0.2"/>
    <x v="6089"/>
  </r>
  <r>
    <n v="7652"/>
    <x v="3790"/>
    <x v="3"/>
    <x v="783"/>
    <d v="2014-08-09T00:00:00"/>
    <s v="First Class"/>
    <s v="CK-12205"/>
    <s v="Chloris Kastensmidt"/>
    <x v="0"/>
    <x v="0"/>
    <s v="Dallas"/>
    <x v="5"/>
    <n v="75081"/>
    <x v="2"/>
    <s v="TEC-AC-10001552"/>
    <x v="2"/>
    <x v="11"/>
    <s v="Logitech K350 2.4Ghz Wireless Keyboard"/>
    <x v="5091"/>
    <x v="1"/>
    <n v="0.2"/>
    <x v="6090"/>
  </r>
  <r>
    <n v="7653"/>
    <x v="3790"/>
    <x v="3"/>
    <x v="783"/>
    <d v="2014-08-09T00:00:00"/>
    <s v="First Class"/>
    <s v="CK-12205"/>
    <s v="Chloris Kastensmidt"/>
    <x v="0"/>
    <x v="0"/>
    <s v="Dallas"/>
    <x v="5"/>
    <n v="75081"/>
    <x v="2"/>
    <s v="OFF-ST-10002790"/>
    <x v="1"/>
    <x v="4"/>
    <s v="Safco Industrial Shelving"/>
    <x v="5092"/>
    <x v="0"/>
    <n v="0.2"/>
    <x v="6091"/>
  </r>
  <r>
    <n v="7654"/>
    <x v="3791"/>
    <x v="1"/>
    <x v="204"/>
    <d v="2012-03-27T00:00:00"/>
    <s v="Standard Class"/>
    <s v="FW-14395"/>
    <s v="Fred Wasserman"/>
    <x v="1"/>
    <x v="0"/>
    <s v="Huntsville"/>
    <x v="19"/>
    <n v="35810"/>
    <x v="0"/>
    <s v="OFF-AR-10003217"/>
    <x v="1"/>
    <x v="6"/>
    <s v="Newell 316"/>
    <x v="638"/>
    <x v="4"/>
    <n v="0"/>
    <x v="6092"/>
  </r>
  <r>
    <n v="7655"/>
    <x v="3792"/>
    <x v="1"/>
    <x v="672"/>
    <d v="2012-12-02T00:00:00"/>
    <s v="Second Class"/>
    <s v="JM-15865"/>
    <s v="John Murray"/>
    <x v="0"/>
    <x v="0"/>
    <s v="Las Vegas"/>
    <x v="33"/>
    <n v="89115"/>
    <x v="1"/>
    <s v="FUR-FU-10002813"/>
    <x v="0"/>
    <x v="5"/>
    <s v="DAX Contemporary Wood Frame with Silver Metal Mat, Desktop, 11 x 14 Size"/>
    <x v="4165"/>
    <x v="4"/>
    <n v="0"/>
    <x v="4846"/>
  </r>
  <r>
    <n v="7656"/>
    <x v="3792"/>
    <x v="1"/>
    <x v="672"/>
    <d v="2012-12-02T00:00:00"/>
    <s v="Second Class"/>
    <s v="JM-15865"/>
    <s v="John Murray"/>
    <x v="0"/>
    <x v="0"/>
    <s v="Las Vegas"/>
    <x v="33"/>
    <n v="89115"/>
    <x v="1"/>
    <s v="OFF-PA-10003848"/>
    <x v="1"/>
    <x v="10"/>
    <s v="Xerox 1997"/>
    <x v="243"/>
    <x v="4"/>
    <n v="0"/>
    <x v="245"/>
  </r>
  <r>
    <n v="7657"/>
    <x v="3793"/>
    <x v="2"/>
    <x v="1166"/>
    <d v="2011-04-15T00:00:00"/>
    <s v="Same Day"/>
    <s v="PS-18970"/>
    <s v="Paul Stevenson"/>
    <x v="2"/>
    <x v="0"/>
    <s v="Los Angeles"/>
    <x v="1"/>
    <n v="90049"/>
    <x v="1"/>
    <s v="OFF-AP-10000240"/>
    <x v="1"/>
    <x v="9"/>
    <s v="Belkin F9G930V10-GRY 9 Outlet Surge"/>
    <x v="1483"/>
    <x v="0"/>
    <n v="0"/>
    <x v="1562"/>
  </r>
  <r>
    <n v="7658"/>
    <x v="3793"/>
    <x v="2"/>
    <x v="1166"/>
    <d v="2011-04-15T00:00:00"/>
    <s v="Same Day"/>
    <s v="PS-18970"/>
    <s v="Paul Stevenson"/>
    <x v="2"/>
    <x v="0"/>
    <s v="Los Angeles"/>
    <x v="1"/>
    <n v="90049"/>
    <x v="1"/>
    <s v="FUR-FU-10004091"/>
    <x v="0"/>
    <x v="5"/>
    <s v="Howard Miller 13&quot; Diameter Goldtone Round Wall Clock"/>
    <x v="5093"/>
    <x v="4"/>
    <n v="0"/>
    <x v="6093"/>
  </r>
  <r>
    <n v="7659"/>
    <x v="3794"/>
    <x v="3"/>
    <x v="245"/>
    <d v="2014-08-03T00:00:00"/>
    <s v="First Class"/>
    <s v="TC-21475"/>
    <s v="Tony Chapman"/>
    <x v="2"/>
    <x v="0"/>
    <s v="Lakewood"/>
    <x v="24"/>
    <n v="44107"/>
    <x v="3"/>
    <s v="OFF-BI-10001071"/>
    <x v="1"/>
    <x v="8"/>
    <s v="GBC ProClick Punch Binding System"/>
    <x v="1996"/>
    <x v="4"/>
    <n v="0.7"/>
    <x v="6094"/>
  </r>
  <r>
    <n v="7660"/>
    <x v="3795"/>
    <x v="3"/>
    <x v="702"/>
    <d v="2014-06-06T00:00:00"/>
    <s v="Standard Class"/>
    <s v="CV-12805"/>
    <s v="Cynthia Voltz"/>
    <x v="1"/>
    <x v="0"/>
    <s v="Fremont"/>
    <x v="8"/>
    <n v="68025"/>
    <x v="2"/>
    <s v="OFF-BI-10003676"/>
    <x v="1"/>
    <x v="8"/>
    <s v="GBC Standard Recycled Report Covers, Clear Plastic Sheets"/>
    <x v="5094"/>
    <x v="2"/>
    <n v="0"/>
    <x v="6095"/>
  </r>
  <r>
    <n v="7661"/>
    <x v="3796"/>
    <x v="2"/>
    <x v="1167"/>
    <d v="2011-01-13T00:00:00"/>
    <s v="Standard Class"/>
    <s v="VS-21820"/>
    <s v="Vivek Sundaresam"/>
    <x v="0"/>
    <x v="0"/>
    <s v="Huntsville"/>
    <x v="5"/>
    <n v="77340"/>
    <x v="2"/>
    <s v="FUR-FU-10004864"/>
    <x v="0"/>
    <x v="5"/>
    <s v="Howard Miller 14-1/2&quot; Diameter Chrome Round Wall Clock"/>
    <x v="5095"/>
    <x v="1"/>
    <n v="0.6"/>
    <x v="6096"/>
  </r>
  <r>
    <n v="7662"/>
    <x v="3796"/>
    <x v="2"/>
    <x v="1167"/>
    <d v="2011-01-13T00:00:00"/>
    <s v="Standard Class"/>
    <s v="VS-21820"/>
    <s v="Vivek Sundaresam"/>
    <x v="0"/>
    <x v="0"/>
    <s v="Huntsville"/>
    <x v="5"/>
    <n v="77340"/>
    <x v="2"/>
    <s v="OFF-BI-10003708"/>
    <x v="1"/>
    <x v="8"/>
    <s v="Acco Four Pocket Poly Ring Binder with Label Holder, Smoke, 1&quot;"/>
    <x v="5096"/>
    <x v="3"/>
    <n v="0.8"/>
    <x v="6097"/>
  </r>
  <r>
    <n v="7663"/>
    <x v="3797"/>
    <x v="3"/>
    <x v="365"/>
    <d v="2014-10-02T00:00:00"/>
    <s v="First Class"/>
    <s v="SC-20575"/>
    <s v="Sonia Cooley"/>
    <x v="0"/>
    <x v="0"/>
    <s v="Los Angeles"/>
    <x v="1"/>
    <n v="90036"/>
    <x v="1"/>
    <s v="OFF-AR-10002067"/>
    <x v="1"/>
    <x v="6"/>
    <s v="Newell 334"/>
    <x v="1618"/>
    <x v="2"/>
    <n v="0"/>
    <x v="1713"/>
  </r>
  <r>
    <n v="7664"/>
    <x v="3798"/>
    <x v="3"/>
    <x v="1168"/>
    <d v="2014-09-20T00:00:00"/>
    <s v="Standard Class"/>
    <s v="SG-20605"/>
    <s v="Speros Goranitis"/>
    <x v="0"/>
    <x v="0"/>
    <s v="Asheville"/>
    <x v="3"/>
    <n v="28806"/>
    <x v="0"/>
    <s v="OFF-AR-10003158"/>
    <x v="1"/>
    <x v="6"/>
    <s v="Fluorescent Highlighters by Dixon"/>
    <x v="482"/>
    <x v="2"/>
    <n v="0.2"/>
    <x v="6098"/>
  </r>
  <r>
    <n v="7665"/>
    <x v="3799"/>
    <x v="2"/>
    <x v="68"/>
    <d v="2011-10-26T00:00:00"/>
    <s v="Standard Class"/>
    <s v="NB-18580"/>
    <s v="Nicole Brennan"/>
    <x v="1"/>
    <x v="0"/>
    <s v="Bossier City"/>
    <x v="28"/>
    <n v="71111"/>
    <x v="0"/>
    <s v="FUR-FU-10000193"/>
    <x v="0"/>
    <x v="5"/>
    <s v="Tenex Chairmats For Use with Hard Floors"/>
    <x v="681"/>
    <x v="4"/>
    <n v="0"/>
    <x v="2953"/>
  </r>
  <r>
    <n v="7666"/>
    <x v="3800"/>
    <x v="0"/>
    <x v="964"/>
    <d v="2013-10-09T00:00:00"/>
    <s v="Standard Class"/>
    <s v="DR-12940"/>
    <s v="Daniel Raglin"/>
    <x v="2"/>
    <x v="0"/>
    <s v="Providence"/>
    <x v="34"/>
    <n v="2908"/>
    <x v="3"/>
    <s v="OFF-BI-10000977"/>
    <x v="1"/>
    <x v="8"/>
    <s v="Ibico Plastic Spiral Binding Combs"/>
    <x v="3361"/>
    <x v="7"/>
    <n v="0"/>
    <x v="6099"/>
  </r>
  <r>
    <n v="7667"/>
    <x v="3800"/>
    <x v="0"/>
    <x v="964"/>
    <d v="2013-10-09T00:00:00"/>
    <s v="Standard Class"/>
    <s v="DR-12940"/>
    <s v="Daniel Raglin"/>
    <x v="2"/>
    <x v="0"/>
    <s v="Providence"/>
    <x v="34"/>
    <n v="2908"/>
    <x v="3"/>
    <s v="TEC-CO-10001449"/>
    <x v="2"/>
    <x v="16"/>
    <s v="Hewlett Packard LaserJet 3310 Copier"/>
    <x v="5097"/>
    <x v="6"/>
    <n v="0"/>
    <x v="6100"/>
  </r>
  <r>
    <n v="7668"/>
    <x v="3800"/>
    <x v="0"/>
    <x v="964"/>
    <d v="2013-10-09T00:00:00"/>
    <s v="Standard Class"/>
    <s v="DR-12940"/>
    <s v="Daniel Raglin"/>
    <x v="2"/>
    <x v="0"/>
    <s v="Providence"/>
    <x v="34"/>
    <n v="2908"/>
    <x v="3"/>
    <s v="OFF-ST-10000136"/>
    <x v="1"/>
    <x v="4"/>
    <s v="Letter Size File"/>
    <x v="5098"/>
    <x v="1"/>
    <n v="0"/>
    <x v="6101"/>
  </r>
  <r>
    <n v="7669"/>
    <x v="3801"/>
    <x v="1"/>
    <x v="154"/>
    <d v="2012-11-29T00:00:00"/>
    <s v="Second Class"/>
    <s v="MA-17560"/>
    <s v="Matt Abelman"/>
    <x v="2"/>
    <x v="0"/>
    <s v="Everett"/>
    <x v="31"/>
    <n v="2149"/>
    <x v="3"/>
    <s v="OFF-PA-10000743"/>
    <x v="1"/>
    <x v="10"/>
    <s v="Xerox 1977"/>
    <x v="1598"/>
    <x v="5"/>
    <n v="0"/>
    <x v="1692"/>
  </r>
  <r>
    <n v="7670"/>
    <x v="3801"/>
    <x v="1"/>
    <x v="154"/>
    <d v="2012-11-29T00:00:00"/>
    <s v="Second Class"/>
    <s v="MA-17560"/>
    <s v="Matt Abelman"/>
    <x v="2"/>
    <x v="0"/>
    <s v="Everett"/>
    <x v="31"/>
    <n v="2149"/>
    <x v="3"/>
    <s v="OFF-PA-10001019"/>
    <x v="1"/>
    <x v="10"/>
    <s v="Xerox 1884"/>
    <x v="731"/>
    <x v="1"/>
    <n v="0"/>
    <x v="749"/>
  </r>
  <r>
    <n v="7671"/>
    <x v="3801"/>
    <x v="1"/>
    <x v="154"/>
    <d v="2012-11-29T00:00:00"/>
    <s v="Second Class"/>
    <s v="MA-17560"/>
    <s v="Matt Abelman"/>
    <x v="2"/>
    <x v="0"/>
    <s v="Everett"/>
    <x v="31"/>
    <n v="2149"/>
    <x v="3"/>
    <s v="TEC-AC-10003095"/>
    <x v="2"/>
    <x v="11"/>
    <s v="Logitech G35 7.1-Channel Surround Sound Headset"/>
    <x v="5099"/>
    <x v="0"/>
    <n v="0"/>
    <x v="6102"/>
  </r>
  <r>
    <n v="7672"/>
    <x v="3801"/>
    <x v="1"/>
    <x v="154"/>
    <d v="2012-11-29T00:00:00"/>
    <s v="Second Class"/>
    <s v="MA-17560"/>
    <s v="Matt Abelman"/>
    <x v="2"/>
    <x v="0"/>
    <s v="Everett"/>
    <x v="31"/>
    <n v="2149"/>
    <x v="3"/>
    <s v="FUR-BO-10002916"/>
    <x v="0"/>
    <x v="0"/>
    <s v="Rush Hierlooms Collection 1&quot; Thick Stackable Bookcases"/>
    <x v="5100"/>
    <x v="7"/>
    <n v="0"/>
    <x v="6103"/>
  </r>
  <r>
    <n v="7673"/>
    <x v="3801"/>
    <x v="1"/>
    <x v="154"/>
    <d v="2012-11-29T00:00:00"/>
    <s v="Second Class"/>
    <s v="MA-17560"/>
    <s v="Matt Abelman"/>
    <x v="2"/>
    <x v="0"/>
    <s v="Everett"/>
    <x v="31"/>
    <n v="2149"/>
    <x v="3"/>
    <s v="FUR-FU-10002506"/>
    <x v="0"/>
    <x v="5"/>
    <s v="Tensor &quot;Hersey Kiss&quot; Styled Floor Lamp"/>
    <x v="2799"/>
    <x v="1"/>
    <n v="0"/>
    <x v="6104"/>
  </r>
  <r>
    <n v="7674"/>
    <x v="3801"/>
    <x v="1"/>
    <x v="154"/>
    <d v="2012-11-29T00:00:00"/>
    <s v="Second Class"/>
    <s v="MA-17560"/>
    <s v="Matt Abelman"/>
    <x v="2"/>
    <x v="0"/>
    <s v="Everett"/>
    <x v="31"/>
    <n v="2149"/>
    <x v="3"/>
    <s v="OFF-PA-10003823"/>
    <x v="1"/>
    <x v="10"/>
    <s v="Xerox 197"/>
    <x v="901"/>
    <x v="2"/>
    <n v="0"/>
    <x v="934"/>
  </r>
  <r>
    <n v="7675"/>
    <x v="3801"/>
    <x v="1"/>
    <x v="154"/>
    <d v="2012-11-29T00:00:00"/>
    <s v="Second Class"/>
    <s v="MA-17560"/>
    <s v="Matt Abelman"/>
    <x v="2"/>
    <x v="0"/>
    <s v="Everett"/>
    <x v="31"/>
    <n v="2149"/>
    <x v="3"/>
    <s v="FUR-TA-10004619"/>
    <x v="0"/>
    <x v="3"/>
    <s v="Hon Non-Folding Utility Tables"/>
    <x v="5101"/>
    <x v="4"/>
    <n v="0.3"/>
    <x v="232"/>
  </r>
  <r>
    <n v="7676"/>
    <x v="3802"/>
    <x v="3"/>
    <x v="636"/>
    <d v="2014-05-10T00:00:00"/>
    <s v="Second Class"/>
    <s v="TS-21655"/>
    <s v="Trudy Schmidt"/>
    <x v="0"/>
    <x v="0"/>
    <s v="Rancho Cucamonga"/>
    <x v="1"/>
    <n v="91730"/>
    <x v="1"/>
    <s v="OFF-AP-10001271"/>
    <x v="1"/>
    <x v="9"/>
    <s v="Eureka The Boss Cordless Rechargeable Stick Vac"/>
    <x v="513"/>
    <x v="1"/>
    <n v="0"/>
    <x v="525"/>
  </r>
  <r>
    <n v="7677"/>
    <x v="3803"/>
    <x v="2"/>
    <x v="1169"/>
    <d v="2011-10-08T00:00:00"/>
    <s v="Same Day"/>
    <s v="JG-15115"/>
    <s v="Jack Garza"/>
    <x v="0"/>
    <x v="0"/>
    <s v="Charlotte"/>
    <x v="3"/>
    <n v="28205"/>
    <x v="0"/>
    <s v="TEC-AC-10002331"/>
    <x v="2"/>
    <x v="11"/>
    <s v="Maxell 74 Minute CDR, 10/Pack"/>
    <x v="3032"/>
    <x v="1"/>
    <n v="0.2"/>
    <x v="6105"/>
  </r>
  <r>
    <n v="7678"/>
    <x v="3804"/>
    <x v="2"/>
    <x v="520"/>
    <d v="2012-01-07T00:00:00"/>
    <s v="Standard Class"/>
    <s v="KM-16375"/>
    <s v="Katherine Murray"/>
    <x v="2"/>
    <x v="0"/>
    <s v="Providence"/>
    <x v="34"/>
    <n v="2908"/>
    <x v="3"/>
    <s v="OFF-PA-10003228"/>
    <x v="1"/>
    <x v="10"/>
    <s v="Xerox 1917"/>
    <x v="3589"/>
    <x v="4"/>
    <n v="0"/>
    <x v="4092"/>
  </r>
  <r>
    <n v="7679"/>
    <x v="3804"/>
    <x v="2"/>
    <x v="520"/>
    <d v="2012-01-07T00:00:00"/>
    <s v="Standard Class"/>
    <s v="KM-16375"/>
    <s v="Katherine Murray"/>
    <x v="2"/>
    <x v="0"/>
    <s v="Providence"/>
    <x v="34"/>
    <n v="2908"/>
    <x v="3"/>
    <s v="OFF-PA-10002586"/>
    <x v="1"/>
    <x v="10"/>
    <s v="Xerox 1970"/>
    <x v="1830"/>
    <x v="1"/>
    <n v="0"/>
    <x v="1961"/>
  </r>
  <r>
    <n v="7680"/>
    <x v="3804"/>
    <x v="2"/>
    <x v="520"/>
    <d v="2012-01-07T00:00:00"/>
    <s v="Standard Class"/>
    <s v="KM-16375"/>
    <s v="Katherine Murray"/>
    <x v="2"/>
    <x v="0"/>
    <s v="Providence"/>
    <x v="34"/>
    <n v="2908"/>
    <x v="3"/>
    <s v="TEC-AC-10002049"/>
    <x v="2"/>
    <x v="11"/>
    <s v="Plantronics Savi W720 Multi-Device Wireless Headset System"/>
    <x v="2832"/>
    <x v="4"/>
    <n v="0"/>
    <x v="3147"/>
  </r>
  <r>
    <n v="7681"/>
    <x v="3804"/>
    <x v="2"/>
    <x v="520"/>
    <d v="2012-01-07T00:00:00"/>
    <s v="Standard Class"/>
    <s v="KM-16375"/>
    <s v="Katherine Murray"/>
    <x v="2"/>
    <x v="0"/>
    <s v="Providence"/>
    <x v="34"/>
    <n v="2908"/>
    <x v="3"/>
    <s v="FUR-BO-10000362"/>
    <x v="0"/>
    <x v="0"/>
    <s v="Sauder Inglewood Library Bookcases"/>
    <x v="2661"/>
    <x v="0"/>
    <n v="0"/>
    <x v="6106"/>
  </r>
  <r>
    <n v="7682"/>
    <x v="3804"/>
    <x v="2"/>
    <x v="520"/>
    <d v="2012-01-07T00:00:00"/>
    <s v="Standard Class"/>
    <s v="KM-16375"/>
    <s v="Katherine Murray"/>
    <x v="2"/>
    <x v="0"/>
    <s v="Providence"/>
    <x v="34"/>
    <n v="2908"/>
    <x v="3"/>
    <s v="FUR-CH-10004218"/>
    <x v="0"/>
    <x v="1"/>
    <s v="Global Fabric Manager's Chair, Dark Gray"/>
    <x v="5102"/>
    <x v="5"/>
    <n v="0"/>
    <x v="6107"/>
  </r>
  <r>
    <n v="7683"/>
    <x v="3805"/>
    <x v="1"/>
    <x v="152"/>
    <d v="2012-05-01T00:00:00"/>
    <s v="First Class"/>
    <s v="SD-20485"/>
    <s v="Shirley Daniels"/>
    <x v="2"/>
    <x v="0"/>
    <s v="Midland"/>
    <x v="12"/>
    <n v="48640"/>
    <x v="2"/>
    <s v="OFF-AP-10003779"/>
    <x v="1"/>
    <x v="9"/>
    <s v="Kensington 7 Outlet MasterPiece Power Center with Fax/Phone Line Protection"/>
    <x v="5103"/>
    <x v="7"/>
    <n v="0.1"/>
    <x v="6108"/>
  </r>
  <r>
    <n v="7684"/>
    <x v="3805"/>
    <x v="1"/>
    <x v="152"/>
    <d v="2012-05-01T00:00:00"/>
    <s v="First Class"/>
    <s v="SD-20485"/>
    <s v="Shirley Daniels"/>
    <x v="2"/>
    <x v="0"/>
    <s v="Midland"/>
    <x v="12"/>
    <n v="48640"/>
    <x v="2"/>
    <s v="OFF-BI-10003527"/>
    <x v="1"/>
    <x v="8"/>
    <s v="Fellowes PB500 Electric Punch Plastic Comb Binding Machine with Manual Bind"/>
    <x v="5104"/>
    <x v="1"/>
    <n v="0"/>
    <x v="6109"/>
  </r>
  <r>
    <n v="7685"/>
    <x v="3806"/>
    <x v="1"/>
    <x v="966"/>
    <d v="2012-02-21T00:00:00"/>
    <s v="Standard Class"/>
    <s v="TT-21070"/>
    <s v="Ted Trevino"/>
    <x v="0"/>
    <x v="0"/>
    <s v="Rochester"/>
    <x v="15"/>
    <n v="14609"/>
    <x v="3"/>
    <s v="OFF-BI-10002897"/>
    <x v="1"/>
    <x v="8"/>
    <s v="Black Avery Memo-Size 3-Ring Binder, 5 1/2&quot; x 8 1/2&quot;"/>
    <x v="5105"/>
    <x v="6"/>
    <n v="0.2"/>
    <x v="6110"/>
  </r>
  <r>
    <n v="7686"/>
    <x v="3806"/>
    <x v="1"/>
    <x v="966"/>
    <d v="2012-02-21T00:00:00"/>
    <s v="Standard Class"/>
    <s v="TT-21070"/>
    <s v="Ted Trevino"/>
    <x v="0"/>
    <x v="0"/>
    <s v="Rochester"/>
    <x v="15"/>
    <n v="14609"/>
    <x v="3"/>
    <s v="TEC-PH-10002584"/>
    <x v="2"/>
    <x v="7"/>
    <s v="Samsung Galaxy S4"/>
    <x v="5106"/>
    <x v="7"/>
    <n v="0"/>
    <x v="6111"/>
  </r>
  <r>
    <n v="7687"/>
    <x v="3807"/>
    <x v="0"/>
    <x v="881"/>
    <d v="2013-11-30T00:00:00"/>
    <s v="Standard Class"/>
    <s v="BB-11545"/>
    <s v="Brenda Bowman"/>
    <x v="1"/>
    <x v="0"/>
    <s v="Jackson"/>
    <x v="12"/>
    <n v="49201"/>
    <x v="2"/>
    <s v="FUR-TA-10001095"/>
    <x v="0"/>
    <x v="3"/>
    <s v="Chromcraft Round Conference Tables"/>
    <x v="5107"/>
    <x v="6"/>
    <n v="0"/>
    <x v="6112"/>
  </r>
  <r>
    <n v="7688"/>
    <x v="3807"/>
    <x v="0"/>
    <x v="881"/>
    <d v="2013-11-30T00:00:00"/>
    <s v="Standard Class"/>
    <s v="BB-11545"/>
    <s v="Brenda Bowman"/>
    <x v="1"/>
    <x v="0"/>
    <s v="Jackson"/>
    <x v="12"/>
    <n v="49201"/>
    <x v="2"/>
    <s v="OFF-BI-10004002"/>
    <x v="1"/>
    <x v="8"/>
    <s v="Wilson Jones International Size A4 Ring Binders"/>
    <x v="5108"/>
    <x v="7"/>
    <n v="0"/>
    <x v="6113"/>
  </r>
  <r>
    <n v="7689"/>
    <x v="3807"/>
    <x v="0"/>
    <x v="881"/>
    <d v="2013-11-30T00:00:00"/>
    <s v="Standard Class"/>
    <s v="BB-11545"/>
    <s v="Brenda Bowman"/>
    <x v="1"/>
    <x v="0"/>
    <s v="Jackson"/>
    <x v="12"/>
    <n v="49201"/>
    <x v="2"/>
    <s v="TEC-AC-10004518"/>
    <x v="2"/>
    <x v="11"/>
    <s v="Memorex Mini Travel Drive 32 GB USB 2.0 Flash Drive"/>
    <x v="5109"/>
    <x v="8"/>
    <n v="0"/>
    <x v="6114"/>
  </r>
  <r>
    <n v="7690"/>
    <x v="3808"/>
    <x v="3"/>
    <x v="663"/>
    <d v="2014-07-18T00:00:00"/>
    <s v="First Class"/>
    <s v="RS-19420"/>
    <s v="Ricardo Sperren"/>
    <x v="1"/>
    <x v="0"/>
    <s v="Suffolk"/>
    <x v="17"/>
    <n v="23434"/>
    <x v="0"/>
    <s v="OFF-AP-10002191"/>
    <x v="1"/>
    <x v="9"/>
    <s v="Belkin 8 Outlet SurgeMaster II Gold Surge Protector"/>
    <x v="3998"/>
    <x v="1"/>
    <n v="0"/>
    <x v="6115"/>
  </r>
  <r>
    <n v="7691"/>
    <x v="3808"/>
    <x v="3"/>
    <x v="663"/>
    <d v="2014-07-18T00:00:00"/>
    <s v="First Class"/>
    <s v="RS-19420"/>
    <s v="Ricardo Sperren"/>
    <x v="1"/>
    <x v="0"/>
    <s v="Suffolk"/>
    <x v="17"/>
    <n v="23434"/>
    <x v="0"/>
    <s v="FUR-TA-10004575"/>
    <x v="0"/>
    <x v="3"/>
    <s v="Hon 5100 Series Wood Tables"/>
    <x v="1310"/>
    <x v="1"/>
    <n v="0"/>
    <x v="6116"/>
  </r>
  <r>
    <n v="7692"/>
    <x v="3808"/>
    <x v="3"/>
    <x v="663"/>
    <d v="2014-07-18T00:00:00"/>
    <s v="First Class"/>
    <s v="RS-19420"/>
    <s v="Ricardo Sperren"/>
    <x v="1"/>
    <x v="0"/>
    <s v="Suffolk"/>
    <x v="17"/>
    <n v="23434"/>
    <x v="0"/>
    <s v="OFF-PA-10003177"/>
    <x v="1"/>
    <x v="10"/>
    <s v="Xerox 1999"/>
    <x v="91"/>
    <x v="0"/>
    <n v="0"/>
    <x v="91"/>
  </r>
  <r>
    <n v="7693"/>
    <x v="3809"/>
    <x v="2"/>
    <x v="282"/>
    <d v="2012-01-03T00:00:00"/>
    <s v="Standard Class"/>
    <s v="AI-10855"/>
    <s v="Arianne Irving"/>
    <x v="0"/>
    <x v="0"/>
    <s v="Brentwood"/>
    <x v="1"/>
    <n v="94513"/>
    <x v="1"/>
    <s v="OFF-LA-10003923"/>
    <x v="1"/>
    <x v="2"/>
    <s v="Alphabetical Labels for Top Tab Filing"/>
    <x v="333"/>
    <x v="5"/>
    <n v="0"/>
    <x v="6117"/>
  </r>
  <r>
    <n v="7694"/>
    <x v="3809"/>
    <x v="2"/>
    <x v="282"/>
    <d v="2012-01-03T00:00:00"/>
    <s v="Standard Class"/>
    <s v="AI-10855"/>
    <s v="Arianne Irving"/>
    <x v="0"/>
    <x v="0"/>
    <s v="Brentwood"/>
    <x v="1"/>
    <n v="94513"/>
    <x v="1"/>
    <s v="TEC-PH-10001051"/>
    <x v="2"/>
    <x v="7"/>
    <s v="HTC One"/>
    <x v="1895"/>
    <x v="4"/>
    <n v="0.2"/>
    <x v="2033"/>
  </r>
  <r>
    <n v="7695"/>
    <x v="3810"/>
    <x v="0"/>
    <x v="554"/>
    <d v="2013-03-23T00:00:00"/>
    <s v="Same Day"/>
    <s v="MC-17275"/>
    <s v="Marc Crier"/>
    <x v="0"/>
    <x v="0"/>
    <s v="Seattle"/>
    <x v="4"/>
    <n v="98103"/>
    <x v="1"/>
    <s v="FUR-CH-10004754"/>
    <x v="0"/>
    <x v="1"/>
    <s v="Global Stack Chair with Arms, Black"/>
    <x v="5110"/>
    <x v="3"/>
    <n v="0.2"/>
    <x v="6118"/>
  </r>
  <r>
    <n v="7696"/>
    <x v="3811"/>
    <x v="3"/>
    <x v="1170"/>
    <d v="2014-07-06T00:00:00"/>
    <s v="First Class"/>
    <s v="AH-10120"/>
    <s v="Adrian Hane"/>
    <x v="2"/>
    <x v="0"/>
    <s v="Houston"/>
    <x v="5"/>
    <n v="77036"/>
    <x v="2"/>
    <s v="OFF-PA-10000357"/>
    <x v="1"/>
    <x v="10"/>
    <s v="White Dual Perf Computer Printout Paper, 2700 Sheets, 1 Part, Heavyweight, 20 lbs., 14 7/8 x 11"/>
    <x v="2919"/>
    <x v="2"/>
    <n v="0.2"/>
    <x v="5031"/>
  </r>
  <r>
    <n v="7697"/>
    <x v="3811"/>
    <x v="3"/>
    <x v="1170"/>
    <d v="2014-07-06T00:00:00"/>
    <s v="First Class"/>
    <s v="AH-10120"/>
    <s v="Adrian Hane"/>
    <x v="2"/>
    <x v="0"/>
    <s v="Houston"/>
    <x v="5"/>
    <n v="77036"/>
    <x v="2"/>
    <s v="OFF-BI-10001787"/>
    <x v="1"/>
    <x v="8"/>
    <s v="Wilson Jones Four-Pocket Poly Binders"/>
    <x v="5111"/>
    <x v="4"/>
    <n v="0.8"/>
    <x v="6119"/>
  </r>
  <r>
    <n v="7698"/>
    <x v="3812"/>
    <x v="3"/>
    <x v="817"/>
    <d v="2014-12-19T00:00:00"/>
    <s v="Standard Class"/>
    <s v="BF-11170"/>
    <s v="Ben Ferrer"/>
    <x v="2"/>
    <x v="0"/>
    <s v="Lawrence"/>
    <x v="31"/>
    <n v="1841"/>
    <x v="3"/>
    <s v="TEC-CO-10002313"/>
    <x v="2"/>
    <x v="16"/>
    <s v="Canon PC1080F Personal Copier"/>
    <x v="5112"/>
    <x v="0"/>
    <n v="0"/>
    <x v="6120"/>
  </r>
  <r>
    <n v="7699"/>
    <x v="3812"/>
    <x v="3"/>
    <x v="817"/>
    <d v="2014-12-19T00:00:00"/>
    <s v="Standard Class"/>
    <s v="BF-11170"/>
    <s v="Ben Ferrer"/>
    <x v="2"/>
    <x v="0"/>
    <s v="Lawrence"/>
    <x v="31"/>
    <n v="1841"/>
    <x v="3"/>
    <s v="OFF-ST-10002790"/>
    <x v="1"/>
    <x v="4"/>
    <s v="Safco Industrial Shelving"/>
    <x v="5113"/>
    <x v="7"/>
    <n v="0"/>
    <x v="6121"/>
  </r>
  <r>
    <n v="7700"/>
    <x v="3812"/>
    <x v="3"/>
    <x v="817"/>
    <d v="2014-12-19T00:00:00"/>
    <s v="Standard Class"/>
    <s v="BF-11170"/>
    <s v="Ben Ferrer"/>
    <x v="2"/>
    <x v="0"/>
    <s v="Lawrence"/>
    <x v="31"/>
    <n v="1841"/>
    <x v="3"/>
    <s v="OFF-SU-10001664"/>
    <x v="1"/>
    <x v="14"/>
    <s v="Acme Office Executive Series Stainless Steel Trimmers"/>
    <x v="3567"/>
    <x v="1"/>
    <n v="0"/>
    <x v="4068"/>
  </r>
  <r>
    <n v="7701"/>
    <x v="3812"/>
    <x v="3"/>
    <x v="817"/>
    <d v="2014-12-19T00:00:00"/>
    <s v="Standard Class"/>
    <s v="BF-11170"/>
    <s v="Ben Ferrer"/>
    <x v="2"/>
    <x v="0"/>
    <s v="Lawrence"/>
    <x v="31"/>
    <n v="1841"/>
    <x v="3"/>
    <s v="OFF-FA-10001332"/>
    <x v="1"/>
    <x v="13"/>
    <s v="Acco Banker's Clasps, 5 3/4&quot;-Long"/>
    <x v="1315"/>
    <x v="5"/>
    <n v="0"/>
    <x v="6122"/>
  </r>
  <r>
    <n v="7702"/>
    <x v="3812"/>
    <x v="3"/>
    <x v="817"/>
    <d v="2014-12-19T00:00:00"/>
    <s v="Standard Class"/>
    <s v="BF-11170"/>
    <s v="Ben Ferrer"/>
    <x v="2"/>
    <x v="0"/>
    <s v="Lawrence"/>
    <x v="31"/>
    <n v="1841"/>
    <x v="3"/>
    <s v="FUR-TA-10003473"/>
    <x v="0"/>
    <x v="3"/>
    <s v="Bretford Rectangular Conference Table Tops"/>
    <x v="5114"/>
    <x v="0"/>
    <n v="0.3"/>
    <x v="6123"/>
  </r>
  <r>
    <n v="7703"/>
    <x v="3813"/>
    <x v="0"/>
    <x v="370"/>
    <d v="2013-09-03T00:00:00"/>
    <s v="Standard Class"/>
    <s v="AA-10480"/>
    <s v="Andrew Allen"/>
    <x v="0"/>
    <x v="0"/>
    <s v="Detroit"/>
    <x v="12"/>
    <n v="48234"/>
    <x v="2"/>
    <s v="OFF-PA-10000605"/>
    <x v="1"/>
    <x v="10"/>
    <s v="Xerox 1950"/>
    <x v="1057"/>
    <x v="0"/>
    <n v="0"/>
    <x v="1302"/>
  </r>
  <r>
    <n v="7704"/>
    <x v="3813"/>
    <x v="0"/>
    <x v="370"/>
    <d v="2013-09-03T00:00:00"/>
    <s v="Standard Class"/>
    <s v="AA-10480"/>
    <s v="Andrew Allen"/>
    <x v="0"/>
    <x v="0"/>
    <s v="Detroit"/>
    <x v="12"/>
    <n v="48234"/>
    <x v="2"/>
    <s v="TEC-PH-10002170"/>
    <x v="2"/>
    <x v="7"/>
    <s v="ClearSounds CSC500 Amplified Spirit Phone Corded phone"/>
    <x v="2779"/>
    <x v="1"/>
    <n v="0"/>
    <x v="4893"/>
  </r>
  <r>
    <n v="7705"/>
    <x v="3813"/>
    <x v="0"/>
    <x v="370"/>
    <d v="2013-09-03T00:00:00"/>
    <s v="Standard Class"/>
    <s v="AA-10480"/>
    <s v="Andrew Allen"/>
    <x v="0"/>
    <x v="0"/>
    <s v="Detroit"/>
    <x v="12"/>
    <n v="48234"/>
    <x v="2"/>
    <s v="FUR-TA-10004147"/>
    <x v="0"/>
    <x v="3"/>
    <s v="Hon 4060 Series Tables"/>
    <x v="990"/>
    <x v="4"/>
    <n v="0"/>
    <x v="6124"/>
  </r>
  <r>
    <n v="7706"/>
    <x v="3813"/>
    <x v="0"/>
    <x v="370"/>
    <d v="2013-09-03T00:00:00"/>
    <s v="Standard Class"/>
    <s v="AA-10480"/>
    <s v="Andrew Allen"/>
    <x v="0"/>
    <x v="0"/>
    <s v="Detroit"/>
    <x v="12"/>
    <n v="48234"/>
    <x v="2"/>
    <s v="TEC-AC-10003911"/>
    <x v="2"/>
    <x v="11"/>
    <s v="NETGEAR AC1750 Dual Band Gigabit Smart WiFi Router"/>
    <x v="651"/>
    <x v="1"/>
    <n v="0"/>
    <x v="663"/>
  </r>
  <r>
    <n v="7707"/>
    <x v="3813"/>
    <x v="0"/>
    <x v="370"/>
    <d v="2013-09-03T00:00:00"/>
    <s v="Standard Class"/>
    <s v="AA-10480"/>
    <s v="Andrew Allen"/>
    <x v="0"/>
    <x v="0"/>
    <s v="Detroit"/>
    <x v="12"/>
    <n v="48234"/>
    <x v="2"/>
    <s v="OFF-AR-10002578"/>
    <x v="1"/>
    <x v="6"/>
    <s v="Newell 335"/>
    <x v="880"/>
    <x v="1"/>
    <n v="0"/>
    <x v="1032"/>
  </r>
  <r>
    <n v="7708"/>
    <x v="3814"/>
    <x v="3"/>
    <x v="453"/>
    <d v="2014-10-20T00:00:00"/>
    <s v="Standard Class"/>
    <s v="SV-20815"/>
    <s v="Stuart Van"/>
    <x v="1"/>
    <x v="0"/>
    <s v="Orem"/>
    <x v="7"/>
    <n v="84057"/>
    <x v="1"/>
    <s v="OFF-AR-10001761"/>
    <x v="1"/>
    <x v="6"/>
    <s v="Avery Hi-Liter Smear-Safe Highlighters"/>
    <x v="2643"/>
    <x v="0"/>
    <n v="0"/>
    <x v="2390"/>
  </r>
  <r>
    <n v="7709"/>
    <x v="3815"/>
    <x v="2"/>
    <x v="1089"/>
    <d v="2011-10-29T00:00:00"/>
    <s v="Standard Class"/>
    <s v="EH-14185"/>
    <s v="Evan Henry"/>
    <x v="0"/>
    <x v="0"/>
    <s v="Philadelphia"/>
    <x v="9"/>
    <n v="19120"/>
    <x v="3"/>
    <s v="TEC-AC-10001553"/>
    <x v="2"/>
    <x v="11"/>
    <s v="Memorex 25GB 6X Branded Blu-Ray Recordable Disc, 15/Pack"/>
    <x v="2868"/>
    <x v="1"/>
    <n v="0.2"/>
    <x v="6125"/>
  </r>
  <r>
    <n v="7710"/>
    <x v="3815"/>
    <x v="2"/>
    <x v="1089"/>
    <d v="2011-10-29T00:00:00"/>
    <s v="Standard Class"/>
    <s v="EH-14185"/>
    <s v="Evan Henry"/>
    <x v="0"/>
    <x v="0"/>
    <s v="Philadelphia"/>
    <x v="9"/>
    <n v="19120"/>
    <x v="3"/>
    <s v="OFF-BI-10000309"/>
    <x v="1"/>
    <x v="8"/>
    <s v="GBC Twin Loop Wire Binding Elements, 9/16&quot; Spine, Black"/>
    <x v="5115"/>
    <x v="1"/>
    <n v="0.7"/>
    <x v="6126"/>
  </r>
  <r>
    <n v="7711"/>
    <x v="3816"/>
    <x v="1"/>
    <x v="788"/>
    <d v="2012-04-07T00:00:00"/>
    <s v="Standard Class"/>
    <s v="JL-15850"/>
    <s v="John Lucas"/>
    <x v="0"/>
    <x v="0"/>
    <s v="Mesa"/>
    <x v="16"/>
    <n v="85204"/>
    <x v="1"/>
    <s v="TEC-PH-10003095"/>
    <x v="2"/>
    <x v="7"/>
    <s v="Samsung HM1900 Bluetooth Headset"/>
    <x v="4412"/>
    <x v="2"/>
    <n v="0.2"/>
    <x v="6127"/>
  </r>
  <r>
    <n v="7712"/>
    <x v="3817"/>
    <x v="3"/>
    <x v="960"/>
    <d v="2014-10-31T00:00:00"/>
    <s v="Second Class"/>
    <s v="JM-15250"/>
    <s v="Janet Martin"/>
    <x v="0"/>
    <x v="0"/>
    <s v="Fayetteville"/>
    <x v="3"/>
    <n v="28314"/>
    <x v="0"/>
    <s v="FUR-FU-10001876"/>
    <x v="0"/>
    <x v="5"/>
    <s v="Computer Room Manger, 14&quot;"/>
    <x v="2540"/>
    <x v="1"/>
    <n v="0.2"/>
    <x v="4107"/>
  </r>
  <r>
    <n v="7713"/>
    <x v="3817"/>
    <x v="3"/>
    <x v="960"/>
    <d v="2014-10-31T00:00:00"/>
    <s v="Second Class"/>
    <s v="JM-15250"/>
    <s v="Janet Martin"/>
    <x v="0"/>
    <x v="0"/>
    <s v="Fayetteville"/>
    <x v="3"/>
    <n v="28314"/>
    <x v="0"/>
    <s v="OFF-ST-10001522"/>
    <x v="1"/>
    <x v="4"/>
    <s v="Gould Plastics 18-Pocket Panel Bin, 34w x 5-1/4d x 20-1/2h"/>
    <x v="2772"/>
    <x v="0"/>
    <n v="0.2"/>
    <x v="3078"/>
  </r>
  <r>
    <n v="7714"/>
    <x v="3817"/>
    <x v="3"/>
    <x v="960"/>
    <d v="2014-10-31T00:00:00"/>
    <s v="Second Class"/>
    <s v="JM-15250"/>
    <s v="Janet Martin"/>
    <x v="0"/>
    <x v="0"/>
    <s v="Fayetteville"/>
    <x v="3"/>
    <n v="28314"/>
    <x v="0"/>
    <s v="OFF-PA-10000300"/>
    <x v="1"/>
    <x v="10"/>
    <s v="Xerox 1936"/>
    <x v="1107"/>
    <x v="1"/>
    <n v="0.2"/>
    <x v="3062"/>
  </r>
  <r>
    <n v="7715"/>
    <x v="3818"/>
    <x v="2"/>
    <x v="29"/>
    <d v="2011-12-07T00:00:00"/>
    <s v="First Class"/>
    <s v="JB-15925"/>
    <s v="Joni Blumstein"/>
    <x v="0"/>
    <x v="0"/>
    <s v="Los Angeles"/>
    <x v="1"/>
    <n v="90032"/>
    <x v="1"/>
    <s v="OFF-AP-10001469"/>
    <x v="1"/>
    <x v="9"/>
    <s v="Fellowes 8 Outlet Superior Workstation Surge Protector"/>
    <x v="5116"/>
    <x v="5"/>
    <n v="0"/>
    <x v="6128"/>
  </r>
  <r>
    <n v="7716"/>
    <x v="3819"/>
    <x v="3"/>
    <x v="132"/>
    <d v="2014-11-09T00:00:00"/>
    <s v="Standard Class"/>
    <s v="PB-19105"/>
    <s v="Peter Bühler"/>
    <x v="0"/>
    <x v="0"/>
    <s v="Philadelphia"/>
    <x v="9"/>
    <n v="19140"/>
    <x v="3"/>
    <s v="TEC-AC-10001553"/>
    <x v="2"/>
    <x v="11"/>
    <s v="Memorex 25GB 6X Branded Blu-Ray Recordable Disc, 15/Pack"/>
    <x v="2868"/>
    <x v="1"/>
    <n v="0.2"/>
    <x v="6125"/>
  </r>
  <r>
    <n v="7717"/>
    <x v="3820"/>
    <x v="1"/>
    <x v="1171"/>
    <d v="2012-01-12T00:00:00"/>
    <s v="Standard Class"/>
    <s v="SP-20620"/>
    <s v="Stefania Perrino"/>
    <x v="1"/>
    <x v="0"/>
    <s v="Colorado Springs"/>
    <x v="22"/>
    <n v="80906"/>
    <x v="1"/>
    <s v="OFF-PA-10004041"/>
    <x v="1"/>
    <x v="10"/>
    <s v="It's Hot Message Books with Stickers, 2 3/4&quot; x 5&quot;"/>
    <x v="5117"/>
    <x v="2"/>
    <n v="0.2"/>
    <x v="6129"/>
  </r>
  <r>
    <n v="7718"/>
    <x v="3820"/>
    <x v="1"/>
    <x v="1171"/>
    <d v="2012-01-12T00:00:00"/>
    <s v="Standard Class"/>
    <s v="SP-20620"/>
    <s v="Stefania Perrino"/>
    <x v="1"/>
    <x v="0"/>
    <s v="Colorado Springs"/>
    <x v="22"/>
    <n v="80906"/>
    <x v="1"/>
    <s v="OFF-BI-10002764"/>
    <x v="1"/>
    <x v="8"/>
    <s v="Recycled Pressboard Report Cover with Reinforced Top Hinge"/>
    <x v="5118"/>
    <x v="0"/>
    <n v="0.7"/>
    <x v="6130"/>
  </r>
  <r>
    <n v="7719"/>
    <x v="3821"/>
    <x v="3"/>
    <x v="428"/>
    <d v="2014-09-15T00:00:00"/>
    <s v="Standard Class"/>
    <s v="MC-17605"/>
    <s v="Matt Connell"/>
    <x v="1"/>
    <x v="0"/>
    <s v="Los Angeles"/>
    <x v="1"/>
    <n v="90032"/>
    <x v="1"/>
    <s v="TEC-AC-10001114"/>
    <x v="2"/>
    <x v="11"/>
    <s v="Microsoft Wireless Mobile Mouse 4000"/>
    <x v="5119"/>
    <x v="4"/>
    <n v="0"/>
    <x v="6131"/>
  </r>
  <r>
    <n v="7720"/>
    <x v="3822"/>
    <x v="1"/>
    <x v="956"/>
    <d v="2012-01-10T00:00:00"/>
    <s v="Standard Class"/>
    <s v="BG-11695"/>
    <s v="Brooke Gillingham"/>
    <x v="1"/>
    <x v="0"/>
    <s v="New York City"/>
    <x v="15"/>
    <n v="10009"/>
    <x v="3"/>
    <s v="OFF-AR-10001615"/>
    <x v="1"/>
    <x v="6"/>
    <s v="Newell 34"/>
    <x v="426"/>
    <x v="1"/>
    <n v="0"/>
    <x v="436"/>
  </r>
  <r>
    <n v="7721"/>
    <x v="3822"/>
    <x v="1"/>
    <x v="956"/>
    <d v="2012-01-10T00:00:00"/>
    <s v="Standard Class"/>
    <s v="BG-11695"/>
    <s v="Brooke Gillingham"/>
    <x v="1"/>
    <x v="0"/>
    <s v="New York City"/>
    <x v="15"/>
    <n v="10009"/>
    <x v="3"/>
    <s v="OFF-EN-10000461"/>
    <x v="1"/>
    <x v="12"/>
    <s v="#10- 4 1/8&quot; x 9 1/2&quot; Recycled Envelopes"/>
    <x v="2053"/>
    <x v="0"/>
    <n v="0"/>
    <x v="2211"/>
  </r>
  <r>
    <n v="7722"/>
    <x v="3822"/>
    <x v="1"/>
    <x v="956"/>
    <d v="2012-01-10T00:00:00"/>
    <s v="Standard Class"/>
    <s v="BG-11695"/>
    <s v="Brooke Gillingham"/>
    <x v="1"/>
    <x v="0"/>
    <s v="New York City"/>
    <x v="15"/>
    <n v="10009"/>
    <x v="3"/>
    <s v="OFF-BI-10004506"/>
    <x v="1"/>
    <x v="8"/>
    <s v="Wilson Jones data.warehouse D-Ring Binders with DublLock"/>
    <x v="5120"/>
    <x v="0"/>
    <n v="0.2"/>
    <x v="6132"/>
  </r>
  <r>
    <n v="7723"/>
    <x v="3823"/>
    <x v="3"/>
    <x v="513"/>
    <d v="2014-04-21T00:00:00"/>
    <s v="Standard Class"/>
    <s v="JO-15550"/>
    <s v="Jesus Ocampo"/>
    <x v="2"/>
    <x v="0"/>
    <s v="San Francisco"/>
    <x v="1"/>
    <n v="94109"/>
    <x v="1"/>
    <s v="OFF-AP-10000027"/>
    <x v="1"/>
    <x v="9"/>
    <s v="Hoover Commercial SteamVac"/>
    <x v="1360"/>
    <x v="1"/>
    <n v="0"/>
    <x v="6133"/>
  </r>
  <r>
    <n v="7724"/>
    <x v="3824"/>
    <x v="1"/>
    <x v="229"/>
    <d v="2012-09-14T00:00:00"/>
    <s v="Standard Class"/>
    <s v="AR-10345"/>
    <s v="Alex Russell"/>
    <x v="1"/>
    <x v="0"/>
    <s v="Austin"/>
    <x v="5"/>
    <n v="78745"/>
    <x v="2"/>
    <s v="FUR-CH-10003981"/>
    <x v="0"/>
    <x v="1"/>
    <s v="Global Commerce Series Low-Back Swivel/Tilt Chairs"/>
    <x v="5121"/>
    <x v="7"/>
    <n v="0.3"/>
    <x v="6134"/>
  </r>
  <r>
    <n v="7725"/>
    <x v="3825"/>
    <x v="0"/>
    <x v="477"/>
    <d v="2013-09-30T00:00:00"/>
    <s v="Standard Class"/>
    <s v="TS-21505"/>
    <s v="Tony Sayre"/>
    <x v="0"/>
    <x v="0"/>
    <s v="Cleveland"/>
    <x v="24"/>
    <n v="44105"/>
    <x v="3"/>
    <s v="OFF-AP-10003849"/>
    <x v="1"/>
    <x v="9"/>
    <s v="Hoover Shoulder Vac Commercial Portable Vacuum"/>
    <x v="5122"/>
    <x v="7"/>
    <n v="0.2"/>
    <x v="6135"/>
  </r>
  <r>
    <n v="7726"/>
    <x v="3825"/>
    <x v="0"/>
    <x v="477"/>
    <d v="2013-09-30T00:00:00"/>
    <s v="Standard Class"/>
    <s v="TS-21505"/>
    <s v="Tony Sayre"/>
    <x v="0"/>
    <x v="0"/>
    <s v="Cleveland"/>
    <x v="24"/>
    <n v="44105"/>
    <x v="3"/>
    <s v="OFF-ST-10004963"/>
    <x v="1"/>
    <x v="4"/>
    <s v="Eldon Gobal File Keepers"/>
    <x v="5123"/>
    <x v="0"/>
    <n v="0.2"/>
    <x v="6136"/>
  </r>
  <r>
    <n v="7727"/>
    <x v="3825"/>
    <x v="0"/>
    <x v="477"/>
    <d v="2013-09-30T00:00:00"/>
    <s v="Standard Class"/>
    <s v="TS-21505"/>
    <s v="Tony Sayre"/>
    <x v="0"/>
    <x v="0"/>
    <s v="Cleveland"/>
    <x v="24"/>
    <n v="44105"/>
    <x v="3"/>
    <s v="OFF-ST-10002574"/>
    <x v="1"/>
    <x v="4"/>
    <s v="SAFCO Commercial Wire Shelving, Black"/>
    <x v="4102"/>
    <x v="1"/>
    <n v="0.2"/>
    <x v="4764"/>
  </r>
  <r>
    <n v="7728"/>
    <x v="3826"/>
    <x v="1"/>
    <x v="199"/>
    <d v="2012-03-20T00:00:00"/>
    <s v="Second Class"/>
    <s v="JK-15640"/>
    <s v="Jim Kriz"/>
    <x v="2"/>
    <x v="0"/>
    <s v="New York City"/>
    <x v="15"/>
    <n v="10009"/>
    <x v="3"/>
    <s v="OFF-AR-10001761"/>
    <x v="1"/>
    <x v="6"/>
    <s v="Avery Hi-Liter Smear-Safe Highlighters"/>
    <x v="255"/>
    <x v="1"/>
    <n v="0"/>
    <x v="6137"/>
  </r>
  <r>
    <n v="7729"/>
    <x v="3827"/>
    <x v="0"/>
    <x v="491"/>
    <d v="2013-12-03T00:00:00"/>
    <s v="Standard Class"/>
    <s v="GA-14515"/>
    <s v="George Ashbrook"/>
    <x v="0"/>
    <x v="0"/>
    <s v="El Paso"/>
    <x v="5"/>
    <n v="79907"/>
    <x v="2"/>
    <s v="OFF-AR-10000716"/>
    <x v="1"/>
    <x v="6"/>
    <s v="DIXON Ticonderoga Erasable Checking Pencils"/>
    <x v="329"/>
    <x v="4"/>
    <n v="0.2"/>
    <x v="6138"/>
  </r>
  <r>
    <n v="7730"/>
    <x v="3828"/>
    <x v="0"/>
    <x v="182"/>
    <d v="2013-10-02T00:00:00"/>
    <s v="Standard Class"/>
    <s v="TN-21040"/>
    <s v="Tanja Norvell"/>
    <x v="2"/>
    <x v="0"/>
    <s v="Tallahassee"/>
    <x v="2"/>
    <n v="32303"/>
    <x v="0"/>
    <s v="TEC-AC-10002637"/>
    <x v="2"/>
    <x v="11"/>
    <s v="Logitech VX Revolution Cordless Laser Mouse for Notebooks (Black)"/>
    <x v="2404"/>
    <x v="1"/>
    <n v="0.2"/>
    <x v="6139"/>
  </r>
  <r>
    <n v="7731"/>
    <x v="3829"/>
    <x v="3"/>
    <x v="487"/>
    <d v="2014-06-20T00:00:00"/>
    <s v="Standard Class"/>
    <s v="TW-21025"/>
    <s v="Tamara Willingham"/>
    <x v="2"/>
    <x v="0"/>
    <s v="Seattle"/>
    <x v="4"/>
    <n v="98103"/>
    <x v="1"/>
    <s v="FUR-CH-10003774"/>
    <x v="0"/>
    <x v="1"/>
    <s v="Global Wood Trimmed Manager's Task Chair, Khaki"/>
    <x v="5124"/>
    <x v="4"/>
    <n v="0.2"/>
    <x v="6140"/>
  </r>
  <r>
    <n v="7732"/>
    <x v="3830"/>
    <x v="3"/>
    <x v="65"/>
    <d v="2014-09-22T00:00:00"/>
    <s v="First Class"/>
    <s v="PA-19060"/>
    <s v="Pete Armstrong"/>
    <x v="2"/>
    <x v="0"/>
    <s v="Dallas"/>
    <x v="5"/>
    <n v="75220"/>
    <x v="2"/>
    <s v="OFF-EN-10000927"/>
    <x v="1"/>
    <x v="12"/>
    <s v="Jet-Pak Recycled Peel 'N' Seal Padded Mailers"/>
    <x v="5125"/>
    <x v="4"/>
    <n v="0.2"/>
    <x v="6141"/>
  </r>
  <r>
    <n v="7733"/>
    <x v="3831"/>
    <x v="3"/>
    <x v="455"/>
    <d v="2014-06-09T00:00:00"/>
    <s v="Standard Class"/>
    <s v="JD-15790"/>
    <s v="John Dryer"/>
    <x v="0"/>
    <x v="0"/>
    <s v="Houston"/>
    <x v="5"/>
    <n v="77070"/>
    <x v="2"/>
    <s v="OFF-PA-10000743"/>
    <x v="1"/>
    <x v="10"/>
    <s v="Xerox 1977"/>
    <x v="1432"/>
    <x v="0"/>
    <n v="0.2"/>
    <x v="1507"/>
  </r>
  <r>
    <n v="7734"/>
    <x v="3832"/>
    <x v="0"/>
    <x v="666"/>
    <d v="2013-05-20T00:00:00"/>
    <s v="Second Class"/>
    <s v="MN-17935"/>
    <s v="Michael Nguyen"/>
    <x v="0"/>
    <x v="0"/>
    <s v="Springfield"/>
    <x v="24"/>
    <n v="45503"/>
    <x v="3"/>
    <s v="OFF-PA-10000697"/>
    <x v="1"/>
    <x v="10"/>
    <s v="TOPS Voice Message Log Book, Flash Format"/>
    <x v="302"/>
    <x v="4"/>
    <n v="0.2"/>
    <x v="6142"/>
  </r>
  <r>
    <n v="7735"/>
    <x v="3833"/>
    <x v="3"/>
    <x v="175"/>
    <d v="2014-09-21T00:00:00"/>
    <s v="Standard Class"/>
    <s v="GM-14500"/>
    <s v="Gene McClure"/>
    <x v="0"/>
    <x v="0"/>
    <s v="Seattle"/>
    <x v="4"/>
    <n v="98103"/>
    <x v="1"/>
    <s v="OFF-AR-10004441"/>
    <x v="1"/>
    <x v="6"/>
    <s v="BIC Brite Liner Highlighters"/>
    <x v="2162"/>
    <x v="1"/>
    <n v="0"/>
    <x v="1878"/>
  </r>
  <r>
    <n v="7736"/>
    <x v="3834"/>
    <x v="0"/>
    <x v="250"/>
    <d v="2013-08-27T00:00:00"/>
    <s v="Standard Class"/>
    <s v="DG-13300"/>
    <s v="Deirdre Greer"/>
    <x v="1"/>
    <x v="0"/>
    <s v="Seattle"/>
    <x v="4"/>
    <n v="98105"/>
    <x v="1"/>
    <s v="OFF-PA-10001870"/>
    <x v="1"/>
    <x v="10"/>
    <s v="Xerox 202"/>
    <x v="541"/>
    <x v="1"/>
    <n v="0"/>
    <x v="551"/>
  </r>
  <r>
    <n v="7737"/>
    <x v="3835"/>
    <x v="2"/>
    <x v="992"/>
    <d v="2011-06-06T00:00:00"/>
    <s v="Standard Class"/>
    <s v="JG-15160"/>
    <s v="James Galang"/>
    <x v="0"/>
    <x v="0"/>
    <s v="New York City"/>
    <x v="15"/>
    <n v="10024"/>
    <x v="3"/>
    <s v="OFF-BI-10003684"/>
    <x v="1"/>
    <x v="8"/>
    <s v="Wilson Jones Legal Size Ring Binders"/>
    <x v="467"/>
    <x v="4"/>
    <n v="0.2"/>
    <x v="6143"/>
  </r>
  <r>
    <n v="7738"/>
    <x v="3836"/>
    <x v="3"/>
    <x v="404"/>
    <d v="2014-12-21T00:00:00"/>
    <s v="First Class"/>
    <s v="AG-10330"/>
    <s v="Alex Grayson"/>
    <x v="0"/>
    <x v="0"/>
    <s v="Charlotte"/>
    <x v="3"/>
    <n v="28205"/>
    <x v="0"/>
    <s v="OFF-AR-10001315"/>
    <x v="1"/>
    <x v="6"/>
    <s v="Newell 310"/>
    <x v="2538"/>
    <x v="6"/>
    <n v="0.2"/>
    <x v="6144"/>
  </r>
  <r>
    <n v="7739"/>
    <x v="3837"/>
    <x v="3"/>
    <x v="245"/>
    <d v="2014-08-07T00:00:00"/>
    <s v="Standard Class"/>
    <s v="JF-15355"/>
    <s v="Jay Fein"/>
    <x v="0"/>
    <x v="0"/>
    <s v="Baltimore"/>
    <x v="39"/>
    <n v="21215"/>
    <x v="3"/>
    <s v="TEC-PH-10003589"/>
    <x v="2"/>
    <x v="7"/>
    <s v="invisibleSHIELD by ZAGG Smudge-Free Screen Protector"/>
    <x v="5126"/>
    <x v="2"/>
    <n v="0"/>
    <x v="6145"/>
  </r>
  <r>
    <n v="7740"/>
    <x v="3838"/>
    <x v="2"/>
    <x v="871"/>
    <d v="2011-11-26T00:00:00"/>
    <s v="Standard Class"/>
    <s v="SC-20680"/>
    <s v="Steve Carroll"/>
    <x v="2"/>
    <x v="0"/>
    <s v="San Francisco"/>
    <x v="1"/>
    <n v="94110"/>
    <x v="1"/>
    <s v="OFF-PA-10001609"/>
    <x v="1"/>
    <x v="10"/>
    <s v="Tops Wirebound Message Log Books"/>
    <x v="1545"/>
    <x v="0"/>
    <n v="0"/>
    <x v="1632"/>
  </r>
  <r>
    <n v="7741"/>
    <x v="3838"/>
    <x v="2"/>
    <x v="871"/>
    <d v="2011-11-26T00:00:00"/>
    <s v="Standard Class"/>
    <s v="SC-20680"/>
    <s v="Steve Carroll"/>
    <x v="2"/>
    <x v="0"/>
    <s v="San Francisco"/>
    <x v="1"/>
    <n v="94110"/>
    <x v="1"/>
    <s v="TEC-AC-10000474"/>
    <x v="2"/>
    <x v="11"/>
    <s v="Kensington Expert Mouse Optical USB Trackball for PC or Mac"/>
    <x v="5127"/>
    <x v="7"/>
    <n v="0"/>
    <x v="6146"/>
  </r>
  <r>
    <n v="7742"/>
    <x v="3839"/>
    <x v="1"/>
    <x v="496"/>
    <d v="2012-09-26T00:00:00"/>
    <s v="Second Class"/>
    <s v="CM-11935"/>
    <s v="Carlos Meador"/>
    <x v="0"/>
    <x v="0"/>
    <s v="Tucson"/>
    <x v="16"/>
    <n v="85705"/>
    <x v="1"/>
    <s v="TEC-PH-10003095"/>
    <x v="2"/>
    <x v="7"/>
    <s v="Samsung HM1900 Bluetooth Headset"/>
    <x v="430"/>
    <x v="0"/>
    <n v="0.2"/>
    <x v="6147"/>
  </r>
  <r>
    <n v="7743"/>
    <x v="3840"/>
    <x v="3"/>
    <x v="648"/>
    <d v="2014-08-28T00:00:00"/>
    <s v="Standard Class"/>
    <s v="KT-16480"/>
    <s v="Kean Thornton"/>
    <x v="0"/>
    <x v="0"/>
    <s v="Los Angeles"/>
    <x v="1"/>
    <n v="90036"/>
    <x v="1"/>
    <s v="OFF-PA-10001639"/>
    <x v="1"/>
    <x v="10"/>
    <s v="Xerox 203"/>
    <x v="243"/>
    <x v="4"/>
    <n v="0"/>
    <x v="245"/>
  </r>
  <r>
    <n v="7744"/>
    <x v="3841"/>
    <x v="0"/>
    <x v="26"/>
    <d v="2013-06-23T00:00:00"/>
    <s v="Standard Class"/>
    <s v="CP-12340"/>
    <s v="Christine Phan"/>
    <x v="1"/>
    <x v="0"/>
    <s v="Waterbury"/>
    <x v="29"/>
    <n v="6708"/>
    <x v="3"/>
    <s v="OFF-BI-10002003"/>
    <x v="1"/>
    <x v="8"/>
    <s v="Ibico Presentation Index for Binding Systems"/>
    <x v="4623"/>
    <x v="0"/>
    <n v="0"/>
    <x v="5477"/>
  </r>
  <r>
    <n v="7745"/>
    <x v="3841"/>
    <x v="0"/>
    <x v="26"/>
    <d v="2013-06-23T00:00:00"/>
    <s v="Standard Class"/>
    <s v="CP-12340"/>
    <s v="Christine Phan"/>
    <x v="1"/>
    <x v="0"/>
    <s v="Waterbury"/>
    <x v="29"/>
    <n v="6708"/>
    <x v="3"/>
    <s v="TEC-PH-10004539"/>
    <x v="2"/>
    <x v="7"/>
    <s v="Wireless Extenders zBoost YX545 SOHO Signal Booster"/>
    <x v="5128"/>
    <x v="1"/>
    <n v="0"/>
    <x v="6148"/>
  </r>
  <r>
    <n v="7746"/>
    <x v="3841"/>
    <x v="0"/>
    <x v="26"/>
    <d v="2013-06-23T00:00:00"/>
    <s v="Standard Class"/>
    <s v="CP-12340"/>
    <s v="Christine Phan"/>
    <x v="1"/>
    <x v="0"/>
    <s v="Waterbury"/>
    <x v="29"/>
    <n v="6708"/>
    <x v="3"/>
    <s v="OFF-AR-10003829"/>
    <x v="1"/>
    <x v="6"/>
    <s v="Newell 35"/>
    <x v="296"/>
    <x v="1"/>
    <n v="0"/>
    <x v="301"/>
  </r>
  <r>
    <n v="7747"/>
    <x v="3842"/>
    <x v="1"/>
    <x v="546"/>
    <d v="2012-12-23T00:00:00"/>
    <s v="Standard Class"/>
    <s v="EK-13795"/>
    <s v="Eileen Kiefer"/>
    <x v="2"/>
    <x v="0"/>
    <s v="Chicago"/>
    <x v="10"/>
    <n v="60610"/>
    <x v="2"/>
    <s v="TEC-AC-10004761"/>
    <x v="2"/>
    <x v="11"/>
    <s v="Maxell 4.7GB DVD+RW 3/Pack"/>
    <x v="2116"/>
    <x v="0"/>
    <n v="0.2"/>
    <x v="6149"/>
  </r>
  <r>
    <n v="7748"/>
    <x v="3843"/>
    <x v="1"/>
    <x v="70"/>
    <d v="2012-06-02T00:00:00"/>
    <s v="Second Class"/>
    <s v="CW-11905"/>
    <s v="Carl Weiss"/>
    <x v="2"/>
    <x v="0"/>
    <s v="Long Beach"/>
    <x v="15"/>
    <n v="11561"/>
    <x v="3"/>
    <s v="OFF-FA-10003472"/>
    <x v="1"/>
    <x v="13"/>
    <s v="Bagged Rubber Bands"/>
    <x v="262"/>
    <x v="5"/>
    <n v="0"/>
    <x v="264"/>
  </r>
  <r>
    <n v="7749"/>
    <x v="3844"/>
    <x v="1"/>
    <x v="652"/>
    <d v="2012-06-24T00:00:00"/>
    <s v="Standard Class"/>
    <s v="KH-16510"/>
    <s v="Keith Herrera"/>
    <x v="0"/>
    <x v="0"/>
    <s v="Arlington"/>
    <x v="17"/>
    <n v="22204"/>
    <x v="0"/>
    <s v="FUR-FU-10003464"/>
    <x v="0"/>
    <x v="5"/>
    <s v="Seth Thomas 8 1/2&quot; Cubicle Clock"/>
    <x v="4053"/>
    <x v="1"/>
    <n v="0"/>
    <x v="6150"/>
  </r>
  <r>
    <n v="7750"/>
    <x v="3844"/>
    <x v="1"/>
    <x v="652"/>
    <d v="2012-06-24T00:00:00"/>
    <s v="Standard Class"/>
    <s v="KH-16510"/>
    <s v="Keith Herrera"/>
    <x v="0"/>
    <x v="0"/>
    <s v="Arlington"/>
    <x v="17"/>
    <n v="22204"/>
    <x v="0"/>
    <s v="OFF-ST-10003716"/>
    <x v="1"/>
    <x v="4"/>
    <s v="Tennsco Double-Tier Lockers"/>
    <x v="5129"/>
    <x v="0"/>
    <n v="0"/>
    <x v="6151"/>
  </r>
  <r>
    <n v="7751"/>
    <x v="3844"/>
    <x v="1"/>
    <x v="652"/>
    <d v="2012-06-24T00:00:00"/>
    <s v="Standard Class"/>
    <s v="KH-16510"/>
    <s v="Keith Herrera"/>
    <x v="0"/>
    <x v="0"/>
    <s v="Arlington"/>
    <x v="17"/>
    <n v="22204"/>
    <x v="0"/>
    <s v="OFF-BI-10004002"/>
    <x v="1"/>
    <x v="8"/>
    <s v="Wilson Jones International Size A4 Ring Binders"/>
    <x v="5130"/>
    <x v="0"/>
    <n v="0"/>
    <x v="6152"/>
  </r>
  <r>
    <n v="7752"/>
    <x v="3844"/>
    <x v="1"/>
    <x v="652"/>
    <d v="2012-06-24T00:00:00"/>
    <s v="Standard Class"/>
    <s v="KH-16510"/>
    <s v="Keith Herrera"/>
    <x v="0"/>
    <x v="0"/>
    <s v="Arlington"/>
    <x v="17"/>
    <n v="22204"/>
    <x v="0"/>
    <s v="TEC-PH-10002496"/>
    <x v="2"/>
    <x v="7"/>
    <s v="Cisco SPA301"/>
    <x v="5131"/>
    <x v="1"/>
    <n v="0"/>
    <x v="6153"/>
  </r>
  <r>
    <n v="7753"/>
    <x v="3844"/>
    <x v="1"/>
    <x v="652"/>
    <d v="2012-06-24T00:00:00"/>
    <s v="Standard Class"/>
    <s v="KH-16510"/>
    <s v="Keith Herrera"/>
    <x v="0"/>
    <x v="0"/>
    <s v="Arlington"/>
    <x v="17"/>
    <n v="22204"/>
    <x v="0"/>
    <s v="OFF-BI-10004826"/>
    <x v="1"/>
    <x v="8"/>
    <s v="JM Magazine Binder"/>
    <x v="5132"/>
    <x v="0"/>
    <n v="0"/>
    <x v="6154"/>
  </r>
  <r>
    <n v="7754"/>
    <x v="3845"/>
    <x v="1"/>
    <x v="672"/>
    <d v="2012-12-03T00:00:00"/>
    <s v="First Class"/>
    <s v="AB-10600"/>
    <s v="Ann Blume"/>
    <x v="1"/>
    <x v="0"/>
    <s v="Jacksonville"/>
    <x v="3"/>
    <n v="28540"/>
    <x v="0"/>
    <s v="FUR-FU-10001546"/>
    <x v="0"/>
    <x v="5"/>
    <s v="Dana Swing-Arm Lamps"/>
    <x v="1232"/>
    <x v="0"/>
    <n v="0.2"/>
    <x v="2566"/>
  </r>
  <r>
    <n v="7755"/>
    <x v="3846"/>
    <x v="1"/>
    <x v="379"/>
    <d v="2012-12-23T00:00:00"/>
    <s v="Second Class"/>
    <s v="AH-10075"/>
    <s v="Adam Hart"/>
    <x v="1"/>
    <x v="0"/>
    <s v="Columbus"/>
    <x v="24"/>
    <n v="43229"/>
    <x v="3"/>
    <s v="OFF-AR-10001919"/>
    <x v="1"/>
    <x v="6"/>
    <s v="OIC #2 Pencils, Medium Soft"/>
    <x v="5133"/>
    <x v="0"/>
    <n v="0.2"/>
    <x v="6155"/>
  </r>
  <r>
    <n v="7756"/>
    <x v="3847"/>
    <x v="3"/>
    <x v="701"/>
    <d v="2014-11-22T00:00:00"/>
    <s v="Standard Class"/>
    <s v="CK-12595"/>
    <s v="Clytie Kelty"/>
    <x v="0"/>
    <x v="0"/>
    <s v="Charlotte"/>
    <x v="3"/>
    <n v="28205"/>
    <x v="0"/>
    <s v="OFF-PA-10002558"/>
    <x v="1"/>
    <x v="10"/>
    <s v="Xerox 1938"/>
    <x v="5134"/>
    <x v="3"/>
    <n v="0.2"/>
    <x v="6156"/>
  </r>
  <r>
    <n v="7757"/>
    <x v="3847"/>
    <x v="3"/>
    <x v="701"/>
    <d v="2014-11-22T00:00:00"/>
    <s v="Standard Class"/>
    <s v="CK-12595"/>
    <s v="Clytie Kelty"/>
    <x v="0"/>
    <x v="0"/>
    <s v="Charlotte"/>
    <x v="3"/>
    <n v="28205"/>
    <x v="0"/>
    <s v="TEC-AC-10003174"/>
    <x v="2"/>
    <x v="11"/>
    <s v="Plantronics S12 Corded Telephone Headset System"/>
    <x v="5135"/>
    <x v="2"/>
    <n v="0.2"/>
    <x v="6157"/>
  </r>
  <r>
    <n v="7758"/>
    <x v="3848"/>
    <x v="3"/>
    <x v="38"/>
    <d v="2014-11-17T00:00:00"/>
    <s v="Second Class"/>
    <s v="SP-20620"/>
    <s v="Stefania Perrino"/>
    <x v="1"/>
    <x v="0"/>
    <s v="Buffalo"/>
    <x v="15"/>
    <n v="14215"/>
    <x v="3"/>
    <s v="TEC-PH-10003988"/>
    <x v="2"/>
    <x v="7"/>
    <s v="LF Elite 3D Dazzle Designer Hard Case Cover, Lf Stylus Pen and Wiper For Apple Iphone 5c Mini Lite"/>
    <x v="3582"/>
    <x v="4"/>
    <n v="0"/>
    <x v="6158"/>
  </r>
  <r>
    <n v="7759"/>
    <x v="3848"/>
    <x v="3"/>
    <x v="38"/>
    <d v="2014-11-17T00:00:00"/>
    <s v="Second Class"/>
    <s v="SP-20620"/>
    <s v="Stefania Perrino"/>
    <x v="1"/>
    <x v="0"/>
    <s v="Buffalo"/>
    <x v="15"/>
    <n v="14215"/>
    <x v="3"/>
    <s v="FUR-FU-10004845"/>
    <x v="0"/>
    <x v="5"/>
    <s v="Deflect-o EconoMat Nonstudded, No Bevel Mat"/>
    <x v="5136"/>
    <x v="1"/>
    <n v="0"/>
    <x v="6159"/>
  </r>
  <r>
    <n v="7760"/>
    <x v="3849"/>
    <x v="0"/>
    <x v="1057"/>
    <d v="2013-10-29T00:00:00"/>
    <s v="Standard Class"/>
    <s v="JP-15460"/>
    <s v="Jennifer Patt"/>
    <x v="1"/>
    <x v="0"/>
    <s v="Houston"/>
    <x v="5"/>
    <n v="77041"/>
    <x v="2"/>
    <s v="OFF-PA-10003072"/>
    <x v="1"/>
    <x v="10"/>
    <s v="Eureka Recycled Copy Paper 8 1/2&quot; x 11&quot;, Ream"/>
    <x v="12"/>
    <x v="1"/>
    <n v="0.2"/>
    <x v="12"/>
  </r>
  <r>
    <n v="7761"/>
    <x v="3850"/>
    <x v="2"/>
    <x v="776"/>
    <d v="2011-12-11T00:00:00"/>
    <s v="Standard Class"/>
    <s v="BG-11035"/>
    <s v="Barry Gonzalez"/>
    <x v="0"/>
    <x v="0"/>
    <s v="Memphis"/>
    <x v="18"/>
    <n v="38109"/>
    <x v="0"/>
    <s v="OFF-PA-10003641"/>
    <x v="1"/>
    <x v="10"/>
    <s v="Xerox 1909"/>
    <x v="5137"/>
    <x v="0"/>
    <n v="0.2"/>
    <x v="6160"/>
  </r>
  <r>
    <n v="7762"/>
    <x v="3851"/>
    <x v="3"/>
    <x v="734"/>
    <d v="2014-12-07T00:00:00"/>
    <s v="First Class"/>
    <s v="CC-12550"/>
    <s v="Clay Cheatham"/>
    <x v="0"/>
    <x v="0"/>
    <s v="Plano"/>
    <x v="5"/>
    <n v="75023"/>
    <x v="2"/>
    <s v="OFF-PA-10003729"/>
    <x v="1"/>
    <x v="10"/>
    <s v="Xerox 1998"/>
    <x v="563"/>
    <x v="0"/>
    <n v="0.2"/>
    <x v="572"/>
  </r>
  <r>
    <n v="7763"/>
    <x v="3852"/>
    <x v="3"/>
    <x v="986"/>
    <d v="2014-09-29T00:00:00"/>
    <s v="First Class"/>
    <s v="SL-20155"/>
    <s v="Sara Luxemburg"/>
    <x v="2"/>
    <x v="0"/>
    <s v="Salem"/>
    <x v="21"/>
    <n v="97301"/>
    <x v="1"/>
    <s v="OFF-AR-10003251"/>
    <x v="1"/>
    <x v="6"/>
    <s v="Prang Drawing Pencil Set"/>
    <x v="5138"/>
    <x v="7"/>
    <n v="0.2"/>
    <x v="6161"/>
  </r>
  <r>
    <n v="7764"/>
    <x v="3853"/>
    <x v="1"/>
    <x v="302"/>
    <d v="2012-02-07T00:00:00"/>
    <s v="Standard Class"/>
    <s v="FO-14305"/>
    <s v="Frank Olsen"/>
    <x v="0"/>
    <x v="0"/>
    <s v="Columbus"/>
    <x v="32"/>
    <n v="31907"/>
    <x v="0"/>
    <s v="OFF-EN-10003286"/>
    <x v="1"/>
    <x v="12"/>
    <s v="Staples"/>
    <x v="5139"/>
    <x v="6"/>
    <n v="0"/>
    <x v="6162"/>
  </r>
  <r>
    <n v="7765"/>
    <x v="3854"/>
    <x v="3"/>
    <x v="801"/>
    <d v="2014-08-13T00:00:00"/>
    <s v="Same Day"/>
    <s v="BB-11545"/>
    <s v="Brenda Bowman"/>
    <x v="1"/>
    <x v="0"/>
    <s v="Columbia"/>
    <x v="39"/>
    <n v="21044"/>
    <x v="3"/>
    <s v="OFF-AR-10004078"/>
    <x v="1"/>
    <x v="6"/>
    <s v="Newell 312"/>
    <x v="255"/>
    <x v="1"/>
    <n v="0"/>
    <x v="2961"/>
  </r>
  <r>
    <n v="7766"/>
    <x v="3854"/>
    <x v="3"/>
    <x v="801"/>
    <d v="2014-08-13T00:00:00"/>
    <s v="Same Day"/>
    <s v="BB-11545"/>
    <s v="Brenda Bowman"/>
    <x v="1"/>
    <x v="0"/>
    <s v="Columbia"/>
    <x v="39"/>
    <n v="21044"/>
    <x v="3"/>
    <s v="FUR-CH-10002331"/>
    <x v="0"/>
    <x v="1"/>
    <s v="Hon 4700 Series Mobuis Mid-Back Task Chairs with Adjustable Arms"/>
    <x v="5140"/>
    <x v="2"/>
    <n v="0"/>
    <x v="6163"/>
  </r>
  <r>
    <n v="7767"/>
    <x v="3854"/>
    <x v="3"/>
    <x v="801"/>
    <d v="2014-08-13T00:00:00"/>
    <s v="Same Day"/>
    <s v="BB-11545"/>
    <s v="Brenda Bowman"/>
    <x v="1"/>
    <x v="0"/>
    <s v="Columbia"/>
    <x v="39"/>
    <n v="21044"/>
    <x v="3"/>
    <s v="OFF-AR-10001953"/>
    <x v="1"/>
    <x v="6"/>
    <s v="Boston 1645 Deluxe Heavier-Duty Electric Pencil Sharpener"/>
    <x v="5141"/>
    <x v="2"/>
    <n v="0"/>
    <x v="6164"/>
  </r>
  <r>
    <n v="7768"/>
    <x v="3855"/>
    <x v="1"/>
    <x v="252"/>
    <d v="2012-08-26T00:00:00"/>
    <s v="First Class"/>
    <s v="DO-13435"/>
    <s v="Denny Ordway"/>
    <x v="0"/>
    <x v="0"/>
    <s v="Portland"/>
    <x v="21"/>
    <n v="97206"/>
    <x v="1"/>
    <s v="OFF-AR-10002053"/>
    <x v="1"/>
    <x v="6"/>
    <s v="Premium Writing Pencils, Soft, #2 by Central Association for the Blind"/>
    <x v="489"/>
    <x v="1"/>
    <n v="0.2"/>
    <x v="500"/>
  </r>
  <r>
    <n v="7769"/>
    <x v="3856"/>
    <x v="3"/>
    <x v="105"/>
    <d v="2014-11-18T00:00:00"/>
    <s v="Standard Class"/>
    <s v="LB-16735"/>
    <s v="Larry Blacks"/>
    <x v="0"/>
    <x v="0"/>
    <s v="Tallahassee"/>
    <x v="2"/>
    <n v="32303"/>
    <x v="0"/>
    <s v="OFF-PA-10003651"/>
    <x v="1"/>
    <x v="10"/>
    <s v="Xerox 1968"/>
    <x v="3059"/>
    <x v="2"/>
    <n v="0.2"/>
    <x v="3422"/>
  </r>
  <r>
    <n v="7770"/>
    <x v="3857"/>
    <x v="0"/>
    <x v="1147"/>
    <d v="2013-08-02T00:00:00"/>
    <s v="Same Day"/>
    <s v="TS-21205"/>
    <s v="Thomas Seio"/>
    <x v="1"/>
    <x v="0"/>
    <s v="Riverside"/>
    <x v="1"/>
    <n v="92503"/>
    <x v="1"/>
    <s v="TEC-PH-10002885"/>
    <x v="2"/>
    <x v="7"/>
    <s v="Apple iPhone 5"/>
    <x v="5142"/>
    <x v="0"/>
    <n v="0.2"/>
    <x v="6165"/>
  </r>
  <r>
    <n v="7771"/>
    <x v="3857"/>
    <x v="0"/>
    <x v="1147"/>
    <d v="2013-08-02T00:00:00"/>
    <s v="Same Day"/>
    <s v="TS-21205"/>
    <s v="Thomas Seio"/>
    <x v="1"/>
    <x v="0"/>
    <s v="Riverside"/>
    <x v="1"/>
    <n v="92503"/>
    <x v="1"/>
    <s v="OFF-AP-10002892"/>
    <x v="1"/>
    <x v="9"/>
    <s v="Belkin F5C206VTEL 6 Outlet Surge"/>
    <x v="5143"/>
    <x v="0"/>
    <n v="0"/>
    <x v="6166"/>
  </r>
  <r>
    <n v="7772"/>
    <x v="3858"/>
    <x v="0"/>
    <x v="881"/>
    <d v="2013-12-03T00:00:00"/>
    <s v="Standard Class"/>
    <s v="CS-12505"/>
    <s v="Cindy Stewart"/>
    <x v="0"/>
    <x v="0"/>
    <s v="Lancaster"/>
    <x v="24"/>
    <n v="43130"/>
    <x v="3"/>
    <s v="OFF-BI-10000545"/>
    <x v="1"/>
    <x v="8"/>
    <s v="GBC Ibimaster 500 Manual ProClick Binding System"/>
    <x v="5144"/>
    <x v="0"/>
    <n v="0.7"/>
    <x v="6167"/>
  </r>
  <r>
    <n v="7773"/>
    <x v="3858"/>
    <x v="0"/>
    <x v="881"/>
    <d v="2013-12-03T00:00:00"/>
    <s v="Standard Class"/>
    <s v="CS-12505"/>
    <s v="Cindy Stewart"/>
    <x v="0"/>
    <x v="0"/>
    <s v="Lancaster"/>
    <x v="24"/>
    <n v="43130"/>
    <x v="3"/>
    <s v="TEC-MA-10000418"/>
    <x v="2"/>
    <x v="15"/>
    <s v="Cubify CubeX 3D Printer Double Head Print"/>
    <x v="5145"/>
    <x v="2"/>
    <n v="0.7"/>
    <x v="6168"/>
  </r>
  <r>
    <n v="7774"/>
    <x v="3858"/>
    <x v="0"/>
    <x v="881"/>
    <d v="2013-12-03T00:00:00"/>
    <s v="Standard Class"/>
    <s v="CS-12505"/>
    <s v="Cindy Stewart"/>
    <x v="0"/>
    <x v="0"/>
    <s v="Lancaster"/>
    <x v="24"/>
    <n v="43130"/>
    <x v="3"/>
    <s v="TEC-AC-10000926"/>
    <x v="2"/>
    <x v="11"/>
    <s v="NETGEAR RangeMax WNR1000 Wireless Router"/>
    <x v="5146"/>
    <x v="1"/>
    <n v="0.2"/>
    <x v="2974"/>
  </r>
  <r>
    <n v="7775"/>
    <x v="3859"/>
    <x v="0"/>
    <x v="1172"/>
    <d v="2013-04-16T00:00:00"/>
    <s v="First Class"/>
    <s v="SP-20920"/>
    <s v="Susan Pistek"/>
    <x v="0"/>
    <x v="0"/>
    <s v="San Francisco"/>
    <x v="1"/>
    <n v="94109"/>
    <x v="1"/>
    <s v="OFF-EN-10001509"/>
    <x v="1"/>
    <x v="12"/>
    <s v="Poly String Tie Envelopes"/>
    <x v="5147"/>
    <x v="1"/>
    <n v="0"/>
    <x v="6169"/>
  </r>
  <r>
    <n v="7776"/>
    <x v="3860"/>
    <x v="2"/>
    <x v="422"/>
    <d v="2011-12-31T00:00:00"/>
    <s v="Standard Class"/>
    <s v="CD-12790"/>
    <s v="Cynthia Delaney"/>
    <x v="2"/>
    <x v="0"/>
    <s v="Moreno Valley"/>
    <x v="1"/>
    <n v="92553"/>
    <x v="1"/>
    <s v="OFF-AP-10001366"/>
    <x v="1"/>
    <x v="9"/>
    <s v="Staples"/>
    <x v="5148"/>
    <x v="7"/>
    <n v="0"/>
    <x v="6170"/>
  </r>
  <r>
    <n v="7777"/>
    <x v="3860"/>
    <x v="2"/>
    <x v="422"/>
    <d v="2011-12-31T00:00:00"/>
    <s v="Standard Class"/>
    <s v="CD-12790"/>
    <s v="Cynthia Delaney"/>
    <x v="2"/>
    <x v="0"/>
    <s v="Moreno Valley"/>
    <x v="1"/>
    <n v="92553"/>
    <x v="1"/>
    <s v="OFF-FA-10003485"/>
    <x v="1"/>
    <x v="13"/>
    <s v="Staples"/>
    <x v="2007"/>
    <x v="1"/>
    <n v="0"/>
    <x v="6171"/>
  </r>
  <r>
    <n v="7778"/>
    <x v="3860"/>
    <x v="2"/>
    <x v="422"/>
    <d v="2011-12-31T00:00:00"/>
    <s v="Standard Class"/>
    <s v="CD-12790"/>
    <s v="Cynthia Delaney"/>
    <x v="2"/>
    <x v="0"/>
    <s v="Moreno Valley"/>
    <x v="1"/>
    <n v="92553"/>
    <x v="1"/>
    <s v="OFF-ST-10004507"/>
    <x v="1"/>
    <x v="4"/>
    <s v="Advantus Rolling Storage Box"/>
    <x v="492"/>
    <x v="1"/>
    <n v="0"/>
    <x v="503"/>
  </r>
  <r>
    <n v="7779"/>
    <x v="3860"/>
    <x v="2"/>
    <x v="422"/>
    <d v="2011-12-31T00:00:00"/>
    <s v="Standard Class"/>
    <s v="CD-12790"/>
    <s v="Cynthia Delaney"/>
    <x v="2"/>
    <x v="0"/>
    <s v="Moreno Valley"/>
    <x v="1"/>
    <n v="92553"/>
    <x v="1"/>
    <s v="OFF-BI-10002353"/>
    <x v="1"/>
    <x v="8"/>
    <s v="GBC VeloBind Cover Sets"/>
    <x v="5149"/>
    <x v="1"/>
    <n v="0.2"/>
    <x v="6172"/>
  </r>
  <r>
    <n v="7780"/>
    <x v="3861"/>
    <x v="0"/>
    <x v="724"/>
    <d v="2013-04-23T00:00:00"/>
    <s v="Standard Class"/>
    <s v="RF-19840"/>
    <s v="Roy Französisch"/>
    <x v="0"/>
    <x v="0"/>
    <s v="Chesapeake"/>
    <x v="17"/>
    <n v="23320"/>
    <x v="0"/>
    <s v="OFF-AP-10001271"/>
    <x v="1"/>
    <x v="9"/>
    <s v="Eureka The Boss Cordless Rechargeable Stick Vac"/>
    <x v="2631"/>
    <x v="4"/>
    <n v="0"/>
    <x v="6173"/>
  </r>
  <r>
    <n v="7781"/>
    <x v="3861"/>
    <x v="0"/>
    <x v="724"/>
    <d v="2013-04-23T00:00:00"/>
    <s v="Standard Class"/>
    <s v="RF-19840"/>
    <s v="Roy Französisch"/>
    <x v="0"/>
    <x v="0"/>
    <s v="Chesapeake"/>
    <x v="17"/>
    <n v="23320"/>
    <x v="0"/>
    <s v="TEC-PH-10004924"/>
    <x v="2"/>
    <x v="7"/>
    <s v="SKILCRAFT Telephone Shoulder Rest, 2&quot; x 6.5&quot; x 2.5&quot;, Black"/>
    <x v="5150"/>
    <x v="4"/>
    <n v="0"/>
    <x v="6174"/>
  </r>
  <r>
    <n v="7782"/>
    <x v="3862"/>
    <x v="1"/>
    <x v="936"/>
    <d v="2012-03-12T00:00:00"/>
    <s v="Standard Class"/>
    <s v="FO-14305"/>
    <s v="Frank Olsen"/>
    <x v="0"/>
    <x v="0"/>
    <s v="Chicago"/>
    <x v="10"/>
    <n v="60623"/>
    <x v="2"/>
    <s v="OFF-BI-10002706"/>
    <x v="1"/>
    <x v="8"/>
    <s v="Avery Premier Heavy-Duty Binder with Round Locking Rings"/>
    <x v="841"/>
    <x v="1"/>
    <n v="0.8"/>
    <x v="872"/>
  </r>
  <r>
    <n v="7783"/>
    <x v="3863"/>
    <x v="0"/>
    <x v="254"/>
    <d v="2013-11-07T00:00:00"/>
    <s v="Second Class"/>
    <s v="ER-13855"/>
    <s v="Elpida Rittenbach"/>
    <x v="1"/>
    <x v="0"/>
    <s v="Charlotte"/>
    <x v="3"/>
    <n v="28205"/>
    <x v="0"/>
    <s v="OFF-ST-10003442"/>
    <x v="1"/>
    <x v="4"/>
    <s v="Eldon Portable Mobile Manager"/>
    <x v="3496"/>
    <x v="0"/>
    <n v="0.2"/>
    <x v="3978"/>
  </r>
  <r>
    <n v="7784"/>
    <x v="3863"/>
    <x v="0"/>
    <x v="254"/>
    <d v="2013-11-07T00:00:00"/>
    <s v="Second Class"/>
    <s v="ER-13855"/>
    <s v="Elpida Rittenbach"/>
    <x v="1"/>
    <x v="0"/>
    <s v="Charlotte"/>
    <x v="3"/>
    <n v="28205"/>
    <x v="0"/>
    <s v="FUR-TA-10002533"/>
    <x v="0"/>
    <x v="3"/>
    <s v="BPI Conference Tables"/>
    <x v="5151"/>
    <x v="12"/>
    <n v="0.4"/>
    <x v="6175"/>
  </r>
  <r>
    <n v="7785"/>
    <x v="3863"/>
    <x v="0"/>
    <x v="254"/>
    <d v="2013-11-07T00:00:00"/>
    <s v="Second Class"/>
    <s v="ER-13855"/>
    <s v="Elpida Rittenbach"/>
    <x v="1"/>
    <x v="0"/>
    <s v="Charlotte"/>
    <x v="3"/>
    <n v="28205"/>
    <x v="0"/>
    <s v="OFF-SU-10003505"/>
    <x v="1"/>
    <x v="14"/>
    <s v="Premier Electric Letter Opener"/>
    <x v="442"/>
    <x v="0"/>
    <n v="0.2"/>
    <x v="453"/>
  </r>
  <r>
    <n v="7786"/>
    <x v="3864"/>
    <x v="2"/>
    <x v="503"/>
    <d v="2011-12-06T00:00:00"/>
    <s v="Standard Class"/>
    <s v="PB-19150"/>
    <s v="Philip Brown"/>
    <x v="0"/>
    <x v="0"/>
    <s v="New York City"/>
    <x v="15"/>
    <n v="10009"/>
    <x v="3"/>
    <s v="OFF-LA-10002762"/>
    <x v="1"/>
    <x v="2"/>
    <s v="Avery 485"/>
    <x v="2989"/>
    <x v="0"/>
    <n v="0"/>
    <x v="3335"/>
  </r>
  <r>
    <n v="7787"/>
    <x v="3865"/>
    <x v="0"/>
    <x v="624"/>
    <d v="2013-05-21T00:00:00"/>
    <s v="First Class"/>
    <s v="LW-17215"/>
    <s v="Luke Weiss"/>
    <x v="0"/>
    <x v="0"/>
    <s v="Chicago"/>
    <x v="10"/>
    <n v="60653"/>
    <x v="2"/>
    <s v="OFF-BI-10000279"/>
    <x v="1"/>
    <x v="8"/>
    <s v="Acco Recycled 2&quot; Capacity Laser Printer Hanging Data Binders"/>
    <x v="5152"/>
    <x v="7"/>
    <n v="0.8"/>
    <x v="6176"/>
  </r>
  <r>
    <n v="7788"/>
    <x v="3865"/>
    <x v="0"/>
    <x v="624"/>
    <d v="2013-05-21T00:00:00"/>
    <s v="First Class"/>
    <s v="LW-17215"/>
    <s v="Luke Weiss"/>
    <x v="0"/>
    <x v="0"/>
    <s v="Chicago"/>
    <x v="10"/>
    <n v="60653"/>
    <x v="2"/>
    <s v="OFF-FA-10000936"/>
    <x v="1"/>
    <x v="13"/>
    <s v="Acco Hot Clips Clips to Go"/>
    <x v="5153"/>
    <x v="1"/>
    <n v="0.2"/>
    <x v="6177"/>
  </r>
  <r>
    <n v="7789"/>
    <x v="3865"/>
    <x v="0"/>
    <x v="624"/>
    <d v="2013-05-21T00:00:00"/>
    <s v="First Class"/>
    <s v="LW-17215"/>
    <s v="Luke Weiss"/>
    <x v="0"/>
    <x v="0"/>
    <s v="Chicago"/>
    <x v="10"/>
    <n v="60653"/>
    <x v="2"/>
    <s v="FUR-FU-10004973"/>
    <x v="0"/>
    <x v="5"/>
    <s v="Flat Face Poster Frame"/>
    <x v="1832"/>
    <x v="1"/>
    <n v="0.6"/>
    <x v="1963"/>
  </r>
  <r>
    <n v="7790"/>
    <x v="3865"/>
    <x v="0"/>
    <x v="624"/>
    <d v="2013-05-21T00:00:00"/>
    <s v="First Class"/>
    <s v="LW-17215"/>
    <s v="Luke Weiss"/>
    <x v="0"/>
    <x v="0"/>
    <s v="Chicago"/>
    <x v="10"/>
    <n v="60653"/>
    <x v="2"/>
    <s v="OFF-PA-10000791"/>
    <x v="1"/>
    <x v="10"/>
    <s v="Wirebound Message Books, Four 2 3/4 x 5 Forms per Page, 200 Sets per Book"/>
    <x v="5154"/>
    <x v="8"/>
    <n v="0.2"/>
    <x v="6178"/>
  </r>
  <r>
    <n v="7791"/>
    <x v="3866"/>
    <x v="3"/>
    <x v="20"/>
    <d v="2014-09-20T00:00:00"/>
    <s v="Same Day"/>
    <s v="FG-14260"/>
    <s v="Frank Gastineau"/>
    <x v="2"/>
    <x v="0"/>
    <s v="Philadelphia"/>
    <x v="9"/>
    <n v="19120"/>
    <x v="3"/>
    <s v="OFF-BI-10001132"/>
    <x v="1"/>
    <x v="8"/>
    <s v="Acco PRESSTEX Data Binder with Storage Hooks, Dark Blue, 9 1/2&quot; X 11&quot;"/>
    <x v="5155"/>
    <x v="1"/>
    <n v="0.7"/>
    <x v="6179"/>
  </r>
  <r>
    <n v="7792"/>
    <x v="3867"/>
    <x v="0"/>
    <x v="1054"/>
    <d v="2013-12-25T00:00:00"/>
    <s v="Standard Class"/>
    <s v="BP-11050"/>
    <s v="Barry Pond"/>
    <x v="1"/>
    <x v="0"/>
    <s v="Chicago"/>
    <x v="10"/>
    <n v="60623"/>
    <x v="2"/>
    <s v="OFF-BI-10002012"/>
    <x v="1"/>
    <x v="8"/>
    <s v="Wilson Jones Easy Flow II Sheet Lifters"/>
    <x v="5156"/>
    <x v="2"/>
    <n v="0.8"/>
    <x v="6180"/>
  </r>
  <r>
    <n v="7793"/>
    <x v="3868"/>
    <x v="3"/>
    <x v="386"/>
    <d v="2014-10-16T00:00:00"/>
    <s v="First Class"/>
    <s v="SP-20860"/>
    <s v="Sung Pak"/>
    <x v="1"/>
    <x v="0"/>
    <s v="Dallas"/>
    <x v="5"/>
    <n v="75217"/>
    <x v="2"/>
    <s v="TEC-AC-10001383"/>
    <x v="2"/>
    <x v="11"/>
    <s v="Logitech Wireless Touch Keyboard K400"/>
    <x v="3936"/>
    <x v="0"/>
    <n v="0.2"/>
    <x v="6181"/>
  </r>
  <r>
    <n v="7794"/>
    <x v="3869"/>
    <x v="1"/>
    <x v="295"/>
    <d v="2012-12-15T00:00:00"/>
    <s v="Second Class"/>
    <s v="JD-15895"/>
    <s v="Jonathan Doherty"/>
    <x v="1"/>
    <x v="0"/>
    <s v="Las Vegas"/>
    <x v="33"/>
    <n v="89115"/>
    <x v="1"/>
    <s v="OFF-PA-10002036"/>
    <x v="1"/>
    <x v="10"/>
    <s v="Xerox 1930"/>
    <x v="56"/>
    <x v="2"/>
    <n v="0"/>
    <x v="6182"/>
  </r>
  <r>
    <n v="7795"/>
    <x v="3869"/>
    <x v="1"/>
    <x v="295"/>
    <d v="2012-12-15T00:00:00"/>
    <s v="Second Class"/>
    <s v="JD-15895"/>
    <s v="Jonathan Doherty"/>
    <x v="1"/>
    <x v="0"/>
    <s v="Las Vegas"/>
    <x v="33"/>
    <n v="89115"/>
    <x v="1"/>
    <s v="OFF-PA-10002377"/>
    <x v="1"/>
    <x v="10"/>
    <s v="Xerox 1916"/>
    <x v="3118"/>
    <x v="0"/>
    <n v="0"/>
    <x v="3500"/>
  </r>
  <r>
    <n v="7796"/>
    <x v="3870"/>
    <x v="1"/>
    <x v="984"/>
    <d v="2012-07-18T00:00:00"/>
    <s v="Standard Class"/>
    <s v="FM-14380"/>
    <s v="Fred McMath"/>
    <x v="0"/>
    <x v="0"/>
    <s v="Amarillo"/>
    <x v="5"/>
    <n v="79109"/>
    <x v="2"/>
    <s v="TEC-PH-10000526"/>
    <x v="2"/>
    <x v="7"/>
    <s v="Vtech CS6719"/>
    <x v="5157"/>
    <x v="4"/>
    <n v="0.2"/>
    <x v="6183"/>
  </r>
  <r>
    <n v="7797"/>
    <x v="3871"/>
    <x v="1"/>
    <x v="653"/>
    <d v="2012-10-06T00:00:00"/>
    <s v="Standard Class"/>
    <s v="MP-17965"/>
    <s v="Michael Paige"/>
    <x v="1"/>
    <x v="0"/>
    <s v="Middletown"/>
    <x v="29"/>
    <n v="6457"/>
    <x v="3"/>
    <s v="OFF-BI-10001078"/>
    <x v="1"/>
    <x v="8"/>
    <s v="Acco PRESSTEX Data Binder with Storage Hooks, Dark Blue, 14 7/8&quot; X 11&quot;"/>
    <x v="5158"/>
    <x v="2"/>
    <n v="0"/>
    <x v="6184"/>
  </r>
  <r>
    <n v="7798"/>
    <x v="3872"/>
    <x v="3"/>
    <x v="668"/>
    <d v="2014-03-28T00:00:00"/>
    <s v="First Class"/>
    <s v="HR-14830"/>
    <s v="Harold Ryan"/>
    <x v="1"/>
    <x v="0"/>
    <s v="New York City"/>
    <x v="15"/>
    <n v="10035"/>
    <x v="3"/>
    <s v="OFF-EN-10004483"/>
    <x v="1"/>
    <x v="12"/>
    <s v="#10 White Business Envelopes,4 1/8 x 9 1/2"/>
    <x v="5159"/>
    <x v="1"/>
    <n v="0"/>
    <x v="6185"/>
  </r>
  <r>
    <n v="7799"/>
    <x v="3872"/>
    <x v="3"/>
    <x v="668"/>
    <d v="2014-03-28T00:00:00"/>
    <s v="First Class"/>
    <s v="HR-14830"/>
    <s v="Harold Ryan"/>
    <x v="1"/>
    <x v="0"/>
    <s v="New York City"/>
    <x v="15"/>
    <n v="10035"/>
    <x v="3"/>
    <s v="TEC-PH-10002624"/>
    <x v="2"/>
    <x v="7"/>
    <s v="Samsung Galaxy S4 Mini"/>
    <x v="5160"/>
    <x v="7"/>
    <n v="0"/>
    <x v="6186"/>
  </r>
  <r>
    <n v="7800"/>
    <x v="3872"/>
    <x v="3"/>
    <x v="668"/>
    <d v="2014-03-28T00:00:00"/>
    <s v="First Class"/>
    <s v="HR-14830"/>
    <s v="Harold Ryan"/>
    <x v="1"/>
    <x v="0"/>
    <s v="New York City"/>
    <x v="15"/>
    <n v="10035"/>
    <x v="3"/>
    <s v="FUR-CH-10003396"/>
    <x v="0"/>
    <x v="1"/>
    <s v="Global Deluxe Steno Chair"/>
    <x v="418"/>
    <x v="1"/>
    <n v="0.1"/>
    <x v="428"/>
  </r>
  <r>
    <n v="7801"/>
    <x v="3873"/>
    <x v="3"/>
    <x v="702"/>
    <d v="2014-06-07T00:00:00"/>
    <s v="Standard Class"/>
    <s v="BW-11065"/>
    <s v="Barry Weirich"/>
    <x v="0"/>
    <x v="0"/>
    <s v="Philadelphia"/>
    <x v="9"/>
    <n v="19120"/>
    <x v="3"/>
    <s v="OFF-ST-10002756"/>
    <x v="1"/>
    <x v="4"/>
    <s v="Tennsco Stur-D-Stor Boltless Shelving, 5 Shelves, 24&quot; Deep, Sand"/>
    <x v="5161"/>
    <x v="1"/>
    <n v="0.2"/>
    <x v="6187"/>
  </r>
  <r>
    <n v="7802"/>
    <x v="3874"/>
    <x v="2"/>
    <x v="977"/>
    <d v="2011-03-29T00:00:00"/>
    <s v="Second Class"/>
    <s v="MS-17710"/>
    <s v="Maurice Satty"/>
    <x v="0"/>
    <x v="0"/>
    <s v="Fresno"/>
    <x v="1"/>
    <n v="93727"/>
    <x v="1"/>
    <s v="FUR-FU-10002813"/>
    <x v="0"/>
    <x v="5"/>
    <s v="DAX Contemporary Wood Frame with Silver Metal Mat, Desktop, 11 x 14 Size"/>
    <x v="586"/>
    <x v="0"/>
    <n v="0"/>
    <x v="6188"/>
  </r>
  <r>
    <n v="7803"/>
    <x v="3875"/>
    <x v="1"/>
    <x v="357"/>
    <d v="2012-09-26T00:00:00"/>
    <s v="Standard Class"/>
    <s v="SJ-20125"/>
    <s v="Sanjit Jacobs"/>
    <x v="2"/>
    <x v="0"/>
    <s v="Franklin"/>
    <x v="18"/>
    <n v="37064"/>
    <x v="0"/>
    <s v="OFF-LA-10003714"/>
    <x v="1"/>
    <x v="2"/>
    <s v="Avery 510"/>
    <x v="5162"/>
    <x v="4"/>
    <n v="0.2"/>
    <x v="6189"/>
  </r>
  <r>
    <n v="7804"/>
    <x v="3875"/>
    <x v="1"/>
    <x v="357"/>
    <d v="2012-09-26T00:00:00"/>
    <s v="Standard Class"/>
    <s v="SJ-20125"/>
    <s v="Sanjit Jacobs"/>
    <x v="2"/>
    <x v="0"/>
    <s v="Franklin"/>
    <x v="18"/>
    <n v="37064"/>
    <x v="0"/>
    <s v="OFF-ST-10003716"/>
    <x v="1"/>
    <x v="4"/>
    <s v="Tennsco Double-Tier Lockers"/>
    <x v="2966"/>
    <x v="4"/>
    <n v="0.2"/>
    <x v="3310"/>
  </r>
  <r>
    <n v="7805"/>
    <x v="3875"/>
    <x v="1"/>
    <x v="357"/>
    <d v="2012-09-26T00:00:00"/>
    <s v="Standard Class"/>
    <s v="SJ-20125"/>
    <s v="Sanjit Jacobs"/>
    <x v="2"/>
    <x v="0"/>
    <s v="Franklin"/>
    <x v="18"/>
    <n v="37064"/>
    <x v="0"/>
    <s v="OFF-ST-10002289"/>
    <x v="1"/>
    <x v="4"/>
    <s v="Safco Wire Cube Shelving System, For Use as 4 or 5 14&quot; Cubes, Black"/>
    <x v="5163"/>
    <x v="7"/>
    <n v="0.2"/>
    <x v="6190"/>
  </r>
  <r>
    <n v="7806"/>
    <x v="3875"/>
    <x v="1"/>
    <x v="357"/>
    <d v="2012-09-26T00:00:00"/>
    <s v="Standard Class"/>
    <s v="SJ-20125"/>
    <s v="Sanjit Jacobs"/>
    <x v="2"/>
    <x v="0"/>
    <s v="Franklin"/>
    <x v="18"/>
    <n v="37064"/>
    <x v="0"/>
    <s v="OFF-AR-10001315"/>
    <x v="1"/>
    <x v="6"/>
    <s v="Newell 310"/>
    <x v="1881"/>
    <x v="0"/>
    <n v="0.2"/>
    <x v="6191"/>
  </r>
  <r>
    <n v="7807"/>
    <x v="3875"/>
    <x v="1"/>
    <x v="357"/>
    <d v="2012-09-26T00:00:00"/>
    <s v="Standard Class"/>
    <s v="SJ-20125"/>
    <s v="Sanjit Jacobs"/>
    <x v="2"/>
    <x v="0"/>
    <s v="Franklin"/>
    <x v="18"/>
    <n v="37064"/>
    <x v="0"/>
    <s v="OFF-BI-10000042"/>
    <x v="1"/>
    <x v="8"/>
    <s v="Pressboard Data Binder, Crimson, 12&quot; X 8 1/2&quot;"/>
    <x v="2234"/>
    <x v="0"/>
    <n v="0.7"/>
    <x v="6192"/>
  </r>
  <r>
    <n v="7808"/>
    <x v="3876"/>
    <x v="0"/>
    <x v="1134"/>
    <d v="2013-01-13T00:00:00"/>
    <s v="Standard Class"/>
    <s v="VS-21820"/>
    <s v="Vivek Sundaresam"/>
    <x v="0"/>
    <x v="0"/>
    <s v="Raleigh"/>
    <x v="3"/>
    <n v="27604"/>
    <x v="0"/>
    <s v="OFF-BI-10004236"/>
    <x v="1"/>
    <x v="8"/>
    <s v="XtraLife ClearVue Slant-D Ring Binder, White, 3&quot;"/>
    <x v="5164"/>
    <x v="3"/>
    <n v="0.7"/>
    <x v="6193"/>
  </r>
  <r>
    <n v="7809"/>
    <x v="3876"/>
    <x v="0"/>
    <x v="1134"/>
    <d v="2013-01-13T00:00:00"/>
    <s v="Standard Class"/>
    <s v="VS-21820"/>
    <s v="Vivek Sundaresam"/>
    <x v="0"/>
    <x v="0"/>
    <s v="Raleigh"/>
    <x v="3"/>
    <n v="27604"/>
    <x v="0"/>
    <s v="OFF-AR-10001955"/>
    <x v="1"/>
    <x v="6"/>
    <s v="Newell 319"/>
    <x v="1662"/>
    <x v="1"/>
    <n v="0.2"/>
    <x v="6194"/>
  </r>
  <r>
    <n v="7810"/>
    <x v="3876"/>
    <x v="0"/>
    <x v="1134"/>
    <d v="2013-01-13T00:00:00"/>
    <s v="Standard Class"/>
    <s v="VS-21820"/>
    <s v="Vivek Sundaresam"/>
    <x v="0"/>
    <x v="0"/>
    <s v="Raleigh"/>
    <x v="3"/>
    <n v="27604"/>
    <x v="0"/>
    <s v="TEC-PH-10004080"/>
    <x v="2"/>
    <x v="7"/>
    <s v="Avaya 5410 Digital phone"/>
    <x v="3034"/>
    <x v="0"/>
    <n v="0.2"/>
    <x v="6195"/>
  </r>
  <r>
    <n v="7811"/>
    <x v="3877"/>
    <x v="0"/>
    <x v="1173"/>
    <d v="2013-02-15T00:00:00"/>
    <s v="First Class"/>
    <s v="DK-13090"/>
    <s v="Dave Kipp"/>
    <x v="0"/>
    <x v="0"/>
    <s v="Clinton"/>
    <x v="39"/>
    <n v="20735"/>
    <x v="3"/>
    <s v="OFF-PA-10000791"/>
    <x v="1"/>
    <x v="10"/>
    <s v="Wirebound Message Books, Four 2 3/4 x 5 Forms per Page, 200 Sets per Book"/>
    <x v="5165"/>
    <x v="7"/>
    <n v="0"/>
    <x v="6196"/>
  </r>
  <r>
    <n v="7812"/>
    <x v="3877"/>
    <x v="0"/>
    <x v="1173"/>
    <d v="2013-02-15T00:00:00"/>
    <s v="First Class"/>
    <s v="DK-13090"/>
    <s v="Dave Kipp"/>
    <x v="0"/>
    <x v="0"/>
    <s v="Clinton"/>
    <x v="39"/>
    <n v="20735"/>
    <x v="3"/>
    <s v="OFF-AR-10001770"/>
    <x v="1"/>
    <x v="6"/>
    <s v="Economy #2 Pencils"/>
    <x v="3373"/>
    <x v="1"/>
    <n v="0"/>
    <x v="3812"/>
  </r>
  <r>
    <n v="7813"/>
    <x v="3877"/>
    <x v="0"/>
    <x v="1173"/>
    <d v="2013-02-15T00:00:00"/>
    <s v="First Class"/>
    <s v="DK-13090"/>
    <s v="Dave Kipp"/>
    <x v="0"/>
    <x v="0"/>
    <s v="Clinton"/>
    <x v="39"/>
    <n v="20735"/>
    <x v="3"/>
    <s v="FUR-TA-10002356"/>
    <x v="0"/>
    <x v="3"/>
    <s v="Bevis Boat-Shaped Conference Table"/>
    <x v="5166"/>
    <x v="1"/>
    <n v="0.3"/>
    <x v="6197"/>
  </r>
  <r>
    <n v="7814"/>
    <x v="3877"/>
    <x v="0"/>
    <x v="1173"/>
    <d v="2013-02-15T00:00:00"/>
    <s v="First Class"/>
    <s v="DK-13090"/>
    <s v="Dave Kipp"/>
    <x v="0"/>
    <x v="0"/>
    <s v="Clinton"/>
    <x v="39"/>
    <n v="20735"/>
    <x v="3"/>
    <s v="FUR-FU-10003274"/>
    <x v="0"/>
    <x v="5"/>
    <s v="Regeneration Desk Collection"/>
    <x v="232"/>
    <x v="5"/>
    <n v="0"/>
    <x v="6198"/>
  </r>
  <r>
    <n v="7815"/>
    <x v="3878"/>
    <x v="3"/>
    <x v="110"/>
    <d v="2014-06-11T00:00:00"/>
    <s v="First Class"/>
    <s v="MG-17680"/>
    <s v="Maureen Gastineau"/>
    <x v="2"/>
    <x v="0"/>
    <s v="Los Angeles"/>
    <x v="1"/>
    <n v="90049"/>
    <x v="1"/>
    <s v="FUR-BO-10004834"/>
    <x v="0"/>
    <x v="0"/>
    <s v="Riverside Palais Royal Lawyers Bookcase, Royale Cherry Finish"/>
    <x v="5167"/>
    <x v="0"/>
    <n v="0.15"/>
    <x v="6199"/>
  </r>
  <r>
    <n v="7816"/>
    <x v="3878"/>
    <x v="3"/>
    <x v="110"/>
    <d v="2014-06-11T00:00:00"/>
    <s v="First Class"/>
    <s v="MG-17680"/>
    <s v="Maureen Gastineau"/>
    <x v="2"/>
    <x v="0"/>
    <s v="Los Angeles"/>
    <x v="1"/>
    <n v="90049"/>
    <x v="1"/>
    <s v="TEC-PH-10000307"/>
    <x v="2"/>
    <x v="7"/>
    <s v="Shocksock Galaxy S4 Armband"/>
    <x v="255"/>
    <x v="0"/>
    <n v="0.2"/>
    <x v="6200"/>
  </r>
  <r>
    <n v="7817"/>
    <x v="3879"/>
    <x v="0"/>
    <x v="147"/>
    <d v="2013-10-27T00:00:00"/>
    <s v="Second Class"/>
    <s v="DP-13390"/>
    <s v="Dennis Pardue"/>
    <x v="2"/>
    <x v="0"/>
    <s v="North Las Vegas"/>
    <x v="33"/>
    <n v="89031"/>
    <x v="1"/>
    <s v="OFF-AR-10002240"/>
    <x v="1"/>
    <x v="6"/>
    <s v="Panasonic KP-150 Electric Pencil Sharpener"/>
    <x v="5168"/>
    <x v="1"/>
    <n v="0"/>
    <x v="6201"/>
  </r>
  <r>
    <n v="7818"/>
    <x v="3879"/>
    <x v="0"/>
    <x v="147"/>
    <d v="2013-10-27T00:00:00"/>
    <s v="Second Class"/>
    <s v="DP-13390"/>
    <s v="Dennis Pardue"/>
    <x v="2"/>
    <x v="0"/>
    <s v="North Las Vegas"/>
    <x v="33"/>
    <n v="89031"/>
    <x v="1"/>
    <s v="OFF-PA-10001801"/>
    <x v="1"/>
    <x v="10"/>
    <s v="Xerox 193"/>
    <x v="1211"/>
    <x v="5"/>
    <n v="0"/>
    <x v="4746"/>
  </r>
  <r>
    <n v="7819"/>
    <x v="3879"/>
    <x v="0"/>
    <x v="147"/>
    <d v="2013-10-27T00:00:00"/>
    <s v="Second Class"/>
    <s v="DP-13390"/>
    <s v="Dennis Pardue"/>
    <x v="2"/>
    <x v="0"/>
    <s v="North Las Vegas"/>
    <x v="33"/>
    <n v="89031"/>
    <x v="1"/>
    <s v="OFF-BI-10001120"/>
    <x v="1"/>
    <x v="8"/>
    <s v="Ibico EPK-21 Electric Binding System"/>
    <x v="5169"/>
    <x v="1"/>
    <n v="0.2"/>
    <x v="6202"/>
  </r>
  <r>
    <n v="7820"/>
    <x v="3880"/>
    <x v="3"/>
    <x v="795"/>
    <d v="2014-01-31T00:00:00"/>
    <s v="Standard Class"/>
    <s v="CJ-12010"/>
    <s v="Caroline Jumper"/>
    <x v="0"/>
    <x v="0"/>
    <s v="San Francisco"/>
    <x v="1"/>
    <n v="94109"/>
    <x v="1"/>
    <s v="OFF-FA-10000611"/>
    <x v="1"/>
    <x v="13"/>
    <s v="Binder Clips by OIC"/>
    <x v="5170"/>
    <x v="8"/>
    <n v="0"/>
    <x v="6203"/>
  </r>
  <r>
    <n v="7821"/>
    <x v="3881"/>
    <x v="3"/>
    <x v="166"/>
    <d v="2014-12-11T00:00:00"/>
    <s v="Second Class"/>
    <s v="CW-11905"/>
    <s v="Carl Weiss"/>
    <x v="2"/>
    <x v="0"/>
    <s v="Cranston"/>
    <x v="34"/>
    <n v="2920"/>
    <x v="3"/>
    <s v="OFF-ST-10000036"/>
    <x v="1"/>
    <x v="4"/>
    <s v="Recycled Data-Pak for Archival Bound Computer Printouts, 12-1/2 x 12-1/2 x 16"/>
    <x v="5171"/>
    <x v="5"/>
    <n v="0"/>
    <x v="6204"/>
  </r>
  <r>
    <n v="7822"/>
    <x v="3882"/>
    <x v="0"/>
    <x v="147"/>
    <d v="2013-10-25T00:00:00"/>
    <s v="Second Class"/>
    <s v="GW-14605"/>
    <s v="Giulietta Weimer"/>
    <x v="0"/>
    <x v="0"/>
    <s v="Jackson"/>
    <x v="18"/>
    <n v="38301"/>
    <x v="0"/>
    <s v="OFF-ST-10004950"/>
    <x v="1"/>
    <x v="4"/>
    <s v="Tenex Personal Filing Tote With Secure Closure Lid, Black/Frost"/>
    <x v="2699"/>
    <x v="6"/>
    <n v="0.2"/>
    <x v="2988"/>
  </r>
  <r>
    <n v="7823"/>
    <x v="3883"/>
    <x v="2"/>
    <x v="86"/>
    <d v="2011-09-01T00:00:00"/>
    <s v="Standard Class"/>
    <s v="PP-18955"/>
    <s v="Paul Prost"/>
    <x v="2"/>
    <x v="0"/>
    <s v="Newark"/>
    <x v="13"/>
    <n v="19711"/>
    <x v="3"/>
    <s v="OFF-AR-10003770"/>
    <x v="1"/>
    <x v="6"/>
    <s v="Newell 340"/>
    <x v="880"/>
    <x v="1"/>
    <n v="0"/>
    <x v="1032"/>
  </r>
  <r>
    <n v="7824"/>
    <x v="3883"/>
    <x v="2"/>
    <x v="86"/>
    <d v="2011-09-01T00:00:00"/>
    <s v="Standard Class"/>
    <s v="PP-18955"/>
    <s v="Paul Prost"/>
    <x v="2"/>
    <x v="0"/>
    <s v="Newark"/>
    <x v="13"/>
    <n v="19711"/>
    <x v="3"/>
    <s v="TEC-AC-10002800"/>
    <x v="2"/>
    <x v="11"/>
    <s v="Plantronics Audio 478 Stereo USB Headset"/>
    <x v="145"/>
    <x v="1"/>
    <n v="0"/>
    <x v="2852"/>
  </r>
  <r>
    <n v="7825"/>
    <x v="3884"/>
    <x v="2"/>
    <x v="1174"/>
    <d v="2011-05-23T00:00:00"/>
    <s v="Standard Class"/>
    <s v="PW-19030"/>
    <s v="Pauline Webber"/>
    <x v="1"/>
    <x v="0"/>
    <s v="Los Angeles"/>
    <x v="1"/>
    <n v="90036"/>
    <x v="1"/>
    <s v="FUR-CH-10002439"/>
    <x v="0"/>
    <x v="1"/>
    <s v="Iceberg Nesting Folding Chair, 19w x 6d x 43h"/>
    <x v="3127"/>
    <x v="2"/>
    <n v="0.2"/>
    <x v="6205"/>
  </r>
  <r>
    <n v="7826"/>
    <x v="3885"/>
    <x v="1"/>
    <x v="302"/>
    <d v="2012-02-07T00:00:00"/>
    <s v="Standard Class"/>
    <s v="PW-19030"/>
    <s v="Pauline Webber"/>
    <x v="1"/>
    <x v="0"/>
    <s v="Rome"/>
    <x v="15"/>
    <n v="13440"/>
    <x v="3"/>
    <s v="FUR-CH-10004218"/>
    <x v="0"/>
    <x v="1"/>
    <s v="Global Fabric Manager's Chair, Dark Gray"/>
    <x v="5172"/>
    <x v="7"/>
    <n v="0.1"/>
    <x v="6206"/>
  </r>
  <r>
    <n v="7827"/>
    <x v="3886"/>
    <x v="3"/>
    <x v="1108"/>
    <d v="2014-11-06T00:00:00"/>
    <s v="Standard Class"/>
    <s v="CY-12745"/>
    <s v="Craig Yedwab"/>
    <x v="1"/>
    <x v="0"/>
    <s v="Chicago"/>
    <x v="10"/>
    <n v="60610"/>
    <x v="2"/>
    <s v="TEC-PH-10004042"/>
    <x v="2"/>
    <x v="7"/>
    <s v="ClearOne Communications CHAT 70 OC Speaker Phone"/>
    <x v="5173"/>
    <x v="4"/>
    <n v="0.2"/>
    <x v="5657"/>
  </r>
  <r>
    <n v="7828"/>
    <x v="3886"/>
    <x v="3"/>
    <x v="1108"/>
    <d v="2014-11-06T00:00:00"/>
    <s v="Standard Class"/>
    <s v="CY-12745"/>
    <s v="Craig Yedwab"/>
    <x v="1"/>
    <x v="0"/>
    <s v="Chicago"/>
    <x v="10"/>
    <n v="60610"/>
    <x v="2"/>
    <s v="OFF-EN-10001137"/>
    <x v="1"/>
    <x v="12"/>
    <s v="#10 Gummed Flap White Envelopes, 100/Box"/>
    <x v="4541"/>
    <x v="1"/>
    <n v="0.2"/>
    <x v="5360"/>
  </r>
  <r>
    <n v="7829"/>
    <x v="3887"/>
    <x v="1"/>
    <x v="33"/>
    <d v="2012-05-01T00:00:00"/>
    <s v="Standard Class"/>
    <s v="BW-11110"/>
    <s v="Bart Watters"/>
    <x v="1"/>
    <x v="0"/>
    <s v="San Diego"/>
    <x v="1"/>
    <n v="92105"/>
    <x v="1"/>
    <s v="FUR-CH-10002017"/>
    <x v="0"/>
    <x v="1"/>
    <s v="SAFCO Optional Arm Kit for Workspace Cribbage Stacking Chair"/>
    <x v="2869"/>
    <x v="1"/>
    <n v="0.2"/>
    <x v="6207"/>
  </r>
  <r>
    <n v="7830"/>
    <x v="3887"/>
    <x v="1"/>
    <x v="33"/>
    <d v="2012-05-01T00:00:00"/>
    <s v="Standard Class"/>
    <s v="BW-11110"/>
    <s v="Bart Watters"/>
    <x v="1"/>
    <x v="0"/>
    <s v="San Diego"/>
    <x v="1"/>
    <n v="92105"/>
    <x v="1"/>
    <s v="OFF-AR-10000588"/>
    <x v="1"/>
    <x v="6"/>
    <s v="Newell 345"/>
    <x v="426"/>
    <x v="1"/>
    <n v="0"/>
    <x v="436"/>
  </r>
  <r>
    <n v="7831"/>
    <x v="3887"/>
    <x v="1"/>
    <x v="33"/>
    <d v="2012-05-01T00:00:00"/>
    <s v="Standard Class"/>
    <s v="BW-11110"/>
    <s v="Bart Watters"/>
    <x v="1"/>
    <x v="0"/>
    <s v="San Diego"/>
    <x v="1"/>
    <n v="92105"/>
    <x v="1"/>
    <s v="TEC-PH-10003174"/>
    <x v="2"/>
    <x v="7"/>
    <s v="RCA ViSYS 25825 Wireless digital phone"/>
    <x v="3057"/>
    <x v="1"/>
    <n v="0.2"/>
    <x v="6208"/>
  </r>
  <r>
    <n v="7832"/>
    <x v="3887"/>
    <x v="1"/>
    <x v="33"/>
    <d v="2012-05-01T00:00:00"/>
    <s v="Standard Class"/>
    <s v="BW-11110"/>
    <s v="Bart Watters"/>
    <x v="1"/>
    <x v="0"/>
    <s v="San Diego"/>
    <x v="1"/>
    <n v="92105"/>
    <x v="1"/>
    <s v="OFF-BI-10001524"/>
    <x v="1"/>
    <x v="8"/>
    <s v="GBC Premium Transparent Covers with Diagonal Lined Pattern"/>
    <x v="4503"/>
    <x v="1"/>
    <n v="0.2"/>
    <x v="5307"/>
  </r>
  <r>
    <n v="7833"/>
    <x v="3888"/>
    <x v="0"/>
    <x v="195"/>
    <d v="2013-05-14T00:00:00"/>
    <s v="Standard Class"/>
    <s v="MB-18085"/>
    <s v="Mick Brown"/>
    <x v="0"/>
    <x v="0"/>
    <s v="Houston"/>
    <x v="5"/>
    <n v="77036"/>
    <x v="2"/>
    <s v="TEC-PH-10001552"/>
    <x v="2"/>
    <x v="7"/>
    <s v="I Need's 3d Hello Kitty Hybrid Silicone Case Cover for HTC One X 4g with 3d Hello Kitty Stylus Pen Green/pink"/>
    <x v="4501"/>
    <x v="0"/>
    <n v="0.2"/>
    <x v="6209"/>
  </r>
  <r>
    <n v="7834"/>
    <x v="3889"/>
    <x v="1"/>
    <x v="1175"/>
    <d v="2012-01-28T00:00:00"/>
    <s v="Standard Class"/>
    <s v="CR-12820"/>
    <s v="Cyra Reiten"/>
    <x v="2"/>
    <x v="0"/>
    <s v="West Palm Beach"/>
    <x v="2"/>
    <n v="33407"/>
    <x v="0"/>
    <s v="OFF-AR-10004757"/>
    <x v="1"/>
    <x v="6"/>
    <s v="Crayola Colored Pencils"/>
    <x v="1332"/>
    <x v="2"/>
    <n v="0.2"/>
    <x v="5988"/>
  </r>
  <r>
    <n v="7835"/>
    <x v="3890"/>
    <x v="1"/>
    <x v="657"/>
    <d v="2012-04-17T00:00:00"/>
    <s v="Second Class"/>
    <s v="EB-14110"/>
    <s v="Eugene Barchas"/>
    <x v="0"/>
    <x v="0"/>
    <s v="Los Angeles"/>
    <x v="1"/>
    <n v="90045"/>
    <x v="1"/>
    <s v="FUR-TA-10002530"/>
    <x v="0"/>
    <x v="3"/>
    <s v="Iceberg OfficeWorks 42&quot; Round Tables"/>
    <x v="475"/>
    <x v="0"/>
    <n v="0.2"/>
    <x v="6210"/>
  </r>
  <r>
    <n v="7836"/>
    <x v="3890"/>
    <x v="1"/>
    <x v="657"/>
    <d v="2012-04-17T00:00:00"/>
    <s v="Second Class"/>
    <s v="EB-14110"/>
    <s v="Eugene Barchas"/>
    <x v="0"/>
    <x v="0"/>
    <s v="Los Angeles"/>
    <x v="1"/>
    <n v="90045"/>
    <x v="1"/>
    <s v="TEC-PH-10001494"/>
    <x v="2"/>
    <x v="7"/>
    <s v="Polycom CX600 IP Phone VoIP phone"/>
    <x v="5174"/>
    <x v="0"/>
    <n v="0.2"/>
    <x v="6211"/>
  </r>
  <r>
    <n v="7837"/>
    <x v="3891"/>
    <x v="1"/>
    <x v="12"/>
    <d v="2012-09-30T00:00:00"/>
    <s v="Standard Class"/>
    <s v="SH-19975"/>
    <s v="Sally Hughsby"/>
    <x v="1"/>
    <x v="0"/>
    <s v="Seattle"/>
    <x v="4"/>
    <n v="98103"/>
    <x v="1"/>
    <s v="FUR-CH-10004289"/>
    <x v="0"/>
    <x v="1"/>
    <s v="Global Super Steno Chair"/>
    <x v="396"/>
    <x v="4"/>
    <n v="0.2"/>
    <x v="6212"/>
  </r>
  <r>
    <n v="7838"/>
    <x v="3891"/>
    <x v="1"/>
    <x v="12"/>
    <d v="2012-09-30T00:00:00"/>
    <s v="Standard Class"/>
    <s v="SH-19975"/>
    <s v="Sally Hughsby"/>
    <x v="1"/>
    <x v="0"/>
    <s v="Seattle"/>
    <x v="4"/>
    <n v="98103"/>
    <x v="1"/>
    <s v="OFF-LA-10002945"/>
    <x v="1"/>
    <x v="2"/>
    <s v="Permanent Self-Adhesive File Folder Labels for Typewriters, 1 1/8 x 3 1/2, White"/>
    <x v="2380"/>
    <x v="0"/>
    <n v="0"/>
    <x v="5782"/>
  </r>
  <r>
    <n v="7839"/>
    <x v="3891"/>
    <x v="1"/>
    <x v="12"/>
    <d v="2012-09-30T00:00:00"/>
    <s v="Standard Class"/>
    <s v="SH-19975"/>
    <s v="Sally Hughsby"/>
    <x v="1"/>
    <x v="0"/>
    <s v="Seattle"/>
    <x v="4"/>
    <n v="98103"/>
    <x v="1"/>
    <s v="TEC-AC-10002567"/>
    <x v="2"/>
    <x v="11"/>
    <s v="Logitech G602 Wireless Gaming Mouse"/>
    <x v="460"/>
    <x v="0"/>
    <n v="0"/>
    <x v="471"/>
  </r>
  <r>
    <n v="7840"/>
    <x v="3892"/>
    <x v="2"/>
    <x v="1176"/>
    <d v="2011-04-02T00:00:00"/>
    <s v="Standard Class"/>
    <s v="CV-12295"/>
    <s v="Christina VanderZanden"/>
    <x v="0"/>
    <x v="0"/>
    <s v="Des Moines"/>
    <x v="23"/>
    <n v="50315"/>
    <x v="2"/>
    <s v="OFF-EN-10001509"/>
    <x v="1"/>
    <x v="12"/>
    <s v="Poly String Tie Envelopes"/>
    <x v="5147"/>
    <x v="1"/>
    <n v="0"/>
    <x v="6169"/>
  </r>
  <r>
    <n v="7841"/>
    <x v="3892"/>
    <x v="2"/>
    <x v="1176"/>
    <d v="2011-04-02T00:00:00"/>
    <s v="Standard Class"/>
    <s v="CV-12295"/>
    <s v="Christina VanderZanden"/>
    <x v="0"/>
    <x v="0"/>
    <s v="Des Moines"/>
    <x v="23"/>
    <n v="50315"/>
    <x v="2"/>
    <s v="FUR-TA-10003954"/>
    <x v="0"/>
    <x v="3"/>
    <s v="Hon 94000 Series Round Tables"/>
    <x v="5175"/>
    <x v="4"/>
    <n v="0"/>
    <x v="6213"/>
  </r>
  <r>
    <n v="7842"/>
    <x v="3893"/>
    <x v="0"/>
    <x v="19"/>
    <d v="2013-07-23T00:00:00"/>
    <s v="Standard Class"/>
    <s v="AT-10735"/>
    <s v="Annie Thurman"/>
    <x v="0"/>
    <x v="0"/>
    <s v="New York City"/>
    <x v="15"/>
    <n v="10024"/>
    <x v="3"/>
    <s v="OFF-AP-10002892"/>
    <x v="1"/>
    <x v="9"/>
    <s v="Belkin F5C206VTEL 6 Outlet Surge"/>
    <x v="5143"/>
    <x v="0"/>
    <n v="0"/>
    <x v="6166"/>
  </r>
  <r>
    <n v="7843"/>
    <x v="3894"/>
    <x v="2"/>
    <x v="987"/>
    <d v="2011-04-23T00:00:00"/>
    <s v="Second Class"/>
    <s v="AG-10390"/>
    <s v="Allen Goldenen"/>
    <x v="0"/>
    <x v="0"/>
    <s v="Arlington"/>
    <x v="17"/>
    <n v="22204"/>
    <x v="0"/>
    <s v="OFF-BI-10003638"/>
    <x v="1"/>
    <x v="8"/>
    <s v="GBC Durable Plastic Covers"/>
    <x v="706"/>
    <x v="1"/>
    <n v="0"/>
    <x v="720"/>
  </r>
  <r>
    <n v="7844"/>
    <x v="3894"/>
    <x v="2"/>
    <x v="987"/>
    <d v="2011-04-23T00:00:00"/>
    <s v="Second Class"/>
    <s v="AG-10390"/>
    <s v="Allen Goldenen"/>
    <x v="0"/>
    <x v="0"/>
    <s v="Arlington"/>
    <x v="17"/>
    <n v="22204"/>
    <x v="0"/>
    <s v="OFF-PA-10001569"/>
    <x v="1"/>
    <x v="10"/>
    <s v="Xerox 232"/>
    <x v="4362"/>
    <x v="10"/>
    <n v="0"/>
    <x v="5108"/>
  </r>
  <r>
    <n v="7845"/>
    <x v="3895"/>
    <x v="3"/>
    <x v="246"/>
    <d v="2014-07-26T00:00:00"/>
    <s v="Standard Class"/>
    <s v="GM-14500"/>
    <s v="Gene McClure"/>
    <x v="0"/>
    <x v="0"/>
    <s v="Pharr"/>
    <x v="5"/>
    <n v="78577"/>
    <x v="2"/>
    <s v="FUR-TA-10001676"/>
    <x v="0"/>
    <x v="3"/>
    <s v="Hon 61000 Series Interactive Training Tables"/>
    <x v="5176"/>
    <x v="4"/>
    <n v="0.3"/>
    <x v="6214"/>
  </r>
  <r>
    <n v="7846"/>
    <x v="3896"/>
    <x v="1"/>
    <x v="874"/>
    <d v="2012-10-02T00:00:00"/>
    <s v="Standard Class"/>
    <s v="JK-15205"/>
    <s v="Jamie Kunitz"/>
    <x v="0"/>
    <x v="0"/>
    <s v="Arlington"/>
    <x v="17"/>
    <n v="22204"/>
    <x v="0"/>
    <s v="OFF-PA-10001125"/>
    <x v="1"/>
    <x v="10"/>
    <s v="Xerox 1988"/>
    <x v="901"/>
    <x v="2"/>
    <n v="0"/>
    <x v="934"/>
  </r>
  <r>
    <n v="7847"/>
    <x v="3896"/>
    <x v="1"/>
    <x v="874"/>
    <d v="2012-10-02T00:00:00"/>
    <s v="Standard Class"/>
    <s v="JK-15205"/>
    <s v="Jamie Kunitz"/>
    <x v="0"/>
    <x v="0"/>
    <s v="Arlington"/>
    <x v="17"/>
    <n v="22204"/>
    <x v="0"/>
    <s v="TEC-PH-10002496"/>
    <x v="2"/>
    <x v="7"/>
    <s v="Cisco SPA301"/>
    <x v="5177"/>
    <x v="13"/>
    <n v="0"/>
    <x v="6215"/>
  </r>
  <r>
    <n v="7848"/>
    <x v="3897"/>
    <x v="0"/>
    <x v="535"/>
    <d v="2013-03-03T00:00:00"/>
    <s v="Standard Class"/>
    <s v="DW-13540"/>
    <s v="Don Weiss"/>
    <x v="0"/>
    <x v="0"/>
    <s v="Houston"/>
    <x v="5"/>
    <n v="77070"/>
    <x v="2"/>
    <s v="FUR-FU-10004053"/>
    <x v="0"/>
    <x v="5"/>
    <s v="DAX Two-Tone Silver Metal Document Frame"/>
    <x v="2738"/>
    <x v="0"/>
    <n v="0.6"/>
    <x v="6216"/>
  </r>
  <r>
    <n v="7849"/>
    <x v="3898"/>
    <x v="0"/>
    <x v="440"/>
    <d v="2013-05-07T00:00:00"/>
    <s v="Standard Class"/>
    <s v="AS-10090"/>
    <s v="Adam Shillingsburg"/>
    <x v="0"/>
    <x v="0"/>
    <s v="Irving"/>
    <x v="5"/>
    <n v="75061"/>
    <x v="2"/>
    <s v="OFF-ST-10000321"/>
    <x v="1"/>
    <x v="4"/>
    <s v="Akro Stacking Bins"/>
    <x v="2247"/>
    <x v="1"/>
    <n v="0.2"/>
    <x v="6217"/>
  </r>
  <r>
    <n v="7850"/>
    <x v="3898"/>
    <x v="0"/>
    <x v="440"/>
    <d v="2013-05-07T00:00:00"/>
    <s v="Standard Class"/>
    <s v="AS-10090"/>
    <s v="Adam Shillingsburg"/>
    <x v="0"/>
    <x v="0"/>
    <s v="Irving"/>
    <x v="5"/>
    <n v="75061"/>
    <x v="2"/>
    <s v="OFF-ST-10002957"/>
    <x v="1"/>
    <x v="4"/>
    <s v="Sterilite Show Offs Storage Containers"/>
    <x v="2538"/>
    <x v="1"/>
    <n v="0.2"/>
    <x v="2831"/>
  </r>
  <r>
    <n v="7851"/>
    <x v="3898"/>
    <x v="0"/>
    <x v="440"/>
    <d v="2013-05-07T00:00:00"/>
    <s v="Standard Class"/>
    <s v="AS-10090"/>
    <s v="Adam Shillingsburg"/>
    <x v="0"/>
    <x v="0"/>
    <s v="Irving"/>
    <x v="5"/>
    <n v="75061"/>
    <x v="2"/>
    <s v="OFF-LA-10000973"/>
    <x v="1"/>
    <x v="2"/>
    <s v="Avery 502"/>
    <x v="1325"/>
    <x v="0"/>
    <n v="0.2"/>
    <x v="1382"/>
  </r>
  <r>
    <n v="7852"/>
    <x v="3899"/>
    <x v="2"/>
    <x v="337"/>
    <d v="2011-12-15T00:00:00"/>
    <s v="Standard Class"/>
    <s v="TS-21205"/>
    <s v="Thomas Seio"/>
    <x v="1"/>
    <x v="0"/>
    <s v="Chicago"/>
    <x v="10"/>
    <n v="60653"/>
    <x v="2"/>
    <s v="OFF-PA-10000143"/>
    <x v="1"/>
    <x v="10"/>
    <s v="Astroparche Fine Business Paper"/>
    <x v="582"/>
    <x v="0"/>
    <n v="0.2"/>
    <x v="1525"/>
  </r>
  <r>
    <n v="7853"/>
    <x v="3899"/>
    <x v="2"/>
    <x v="337"/>
    <d v="2011-12-15T00:00:00"/>
    <s v="Standard Class"/>
    <s v="TS-21205"/>
    <s v="Thomas Seio"/>
    <x v="1"/>
    <x v="0"/>
    <s v="Chicago"/>
    <x v="10"/>
    <n v="60653"/>
    <x v="2"/>
    <s v="OFF-AP-10003287"/>
    <x v="1"/>
    <x v="9"/>
    <s v="Tripp Lite TLP810NET Broadband Surge for Modem/Fax"/>
    <x v="5178"/>
    <x v="0"/>
    <n v="0.8"/>
    <x v="6218"/>
  </r>
  <r>
    <n v="7854"/>
    <x v="3900"/>
    <x v="1"/>
    <x v="707"/>
    <d v="2012-12-29T00:00:00"/>
    <s v="Standard Class"/>
    <s v="SM-20320"/>
    <s v="Sean Miller"/>
    <x v="2"/>
    <x v="0"/>
    <s v="Los Angeles"/>
    <x v="1"/>
    <n v="90049"/>
    <x v="1"/>
    <s v="OFF-PA-10001526"/>
    <x v="1"/>
    <x v="10"/>
    <s v="Xerox 1949"/>
    <x v="745"/>
    <x v="0"/>
    <n v="0"/>
    <x v="5513"/>
  </r>
  <r>
    <n v="7855"/>
    <x v="3901"/>
    <x v="3"/>
    <x v="226"/>
    <d v="2014-12-13T00:00:00"/>
    <s v="Standard Class"/>
    <s v="BH-11710"/>
    <s v="Brosina Hoffman"/>
    <x v="0"/>
    <x v="0"/>
    <s v="Hattiesburg"/>
    <x v="35"/>
    <n v="39401"/>
    <x v="0"/>
    <s v="OFF-AP-10004540"/>
    <x v="1"/>
    <x v="9"/>
    <s v="Eureka The Boss Lite 10-Amp Upright Vacuum, Blue"/>
    <x v="5179"/>
    <x v="4"/>
    <n v="0"/>
    <x v="6219"/>
  </r>
  <r>
    <n v="7856"/>
    <x v="3901"/>
    <x v="3"/>
    <x v="226"/>
    <d v="2014-12-13T00:00:00"/>
    <s v="Standard Class"/>
    <s v="BH-11710"/>
    <s v="Brosina Hoffman"/>
    <x v="0"/>
    <x v="0"/>
    <s v="Hattiesburg"/>
    <x v="35"/>
    <n v="39401"/>
    <x v="0"/>
    <s v="TEC-AC-10001266"/>
    <x v="2"/>
    <x v="11"/>
    <s v="Memorex Micro Travel Drive 8 GB"/>
    <x v="5180"/>
    <x v="4"/>
    <n v="0"/>
    <x v="6220"/>
  </r>
  <r>
    <n v="7857"/>
    <x v="3902"/>
    <x v="2"/>
    <x v="992"/>
    <d v="2011-06-01T00:00:00"/>
    <s v="First Class"/>
    <s v="LW-16825"/>
    <s v="Laurel Workman"/>
    <x v="1"/>
    <x v="0"/>
    <s v="New York City"/>
    <x v="15"/>
    <n v="10024"/>
    <x v="3"/>
    <s v="OFF-BI-10004233"/>
    <x v="1"/>
    <x v="8"/>
    <s v="GBC Pre-Punched Binding Paper, Plastic, White, 8-1/2&quot; x 11&quot;"/>
    <x v="2212"/>
    <x v="0"/>
    <n v="0.2"/>
    <x v="2386"/>
  </r>
  <r>
    <n v="7858"/>
    <x v="3902"/>
    <x v="2"/>
    <x v="992"/>
    <d v="2011-06-01T00:00:00"/>
    <s v="First Class"/>
    <s v="LW-16825"/>
    <s v="Laurel Workman"/>
    <x v="1"/>
    <x v="0"/>
    <s v="New York City"/>
    <x v="15"/>
    <n v="10024"/>
    <x v="3"/>
    <s v="TEC-PH-10003505"/>
    <x v="2"/>
    <x v="7"/>
    <s v="Geemarc AmpliPOWER60"/>
    <x v="5181"/>
    <x v="2"/>
    <n v="0"/>
    <x v="6221"/>
  </r>
  <r>
    <n v="7859"/>
    <x v="3902"/>
    <x v="2"/>
    <x v="992"/>
    <d v="2011-06-01T00:00:00"/>
    <s v="First Class"/>
    <s v="LW-16825"/>
    <s v="Laurel Workman"/>
    <x v="1"/>
    <x v="0"/>
    <s v="New York City"/>
    <x v="15"/>
    <n v="10024"/>
    <x v="3"/>
    <s v="OFF-AP-10001005"/>
    <x v="1"/>
    <x v="9"/>
    <s v="Honeywell Quietcare HEPA Air Cleaner"/>
    <x v="5182"/>
    <x v="1"/>
    <n v="0"/>
    <x v="6222"/>
  </r>
  <r>
    <n v="7860"/>
    <x v="3902"/>
    <x v="2"/>
    <x v="992"/>
    <d v="2011-06-01T00:00:00"/>
    <s v="First Class"/>
    <s v="LW-16825"/>
    <s v="Laurel Workman"/>
    <x v="1"/>
    <x v="0"/>
    <s v="New York City"/>
    <x v="15"/>
    <n v="10024"/>
    <x v="3"/>
    <s v="OFF-PA-10001712"/>
    <x v="1"/>
    <x v="10"/>
    <s v="Xerox 1948"/>
    <x v="792"/>
    <x v="4"/>
    <n v="0"/>
    <x v="1339"/>
  </r>
  <r>
    <n v="7861"/>
    <x v="3903"/>
    <x v="3"/>
    <x v="580"/>
    <d v="2014-03-07T00:00:00"/>
    <s v="Standard Class"/>
    <s v="JA-15970"/>
    <s v="Joseph Airdo"/>
    <x v="0"/>
    <x v="0"/>
    <s v="Cuyahoga Falls"/>
    <x v="24"/>
    <n v="44221"/>
    <x v="3"/>
    <s v="OFF-BI-10002353"/>
    <x v="1"/>
    <x v="8"/>
    <s v="GBC VeloBind Cover Sets"/>
    <x v="5183"/>
    <x v="4"/>
    <n v="0.7"/>
    <x v="6223"/>
  </r>
  <r>
    <n v="7862"/>
    <x v="3904"/>
    <x v="1"/>
    <x v="88"/>
    <d v="2012-10-17T00:00:00"/>
    <s v="Standard Class"/>
    <s v="KA-16525"/>
    <s v="Kelly Andreada"/>
    <x v="0"/>
    <x v="0"/>
    <s v="Seattle"/>
    <x v="4"/>
    <n v="98103"/>
    <x v="1"/>
    <s v="TEC-AC-10003038"/>
    <x v="2"/>
    <x v="11"/>
    <s v="Kingston Digital DataTraveler 16GB USB 2.0"/>
    <x v="1511"/>
    <x v="0"/>
    <n v="0"/>
    <x v="1595"/>
  </r>
  <r>
    <n v="7863"/>
    <x v="3904"/>
    <x v="1"/>
    <x v="88"/>
    <d v="2012-10-17T00:00:00"/>
    <s v="Standard Class"/>
    <s v="KA-16525"/>
    <s v="Kelly Andreada"/>
    <x v="0"/>
    <x v="0"/>
    <s v="Seattle"/>
    <x v="4"/>
    <n v="98103"/>
    <x v="1"/>
    <s v="OFF-ST-10000934"/>
    <x v="1"/>
    <x v="4"/>
    <s v="Contico 72&quot;H Heavy-Duty Storage System"/>
    <x v="3411"/>
    <x v="0"/>
    <n v="0"/>
    <x v="232"/>
  </r>
  <r>
    <n v="7864"/>
    <x v="3905"/>
    <x v="1"/>
    <x v="1177"/>
    <d v="2012-07-19T00:00:00"/>
    <s v="Second Class"/>
    <s v="TG-21310"/>
    <s v="Toby Gnade"/>
    <x v="0"/>
    <x v="0"/>
    <s v="Mesa"/>
    <x v="16"/>
    <n v="85204"/>
    <x v="1"/>
    <s v="OFF-ST-10002743"/>
    <x v="1"/>
    <x v="4"/>
    <s v="SAFCO Boltless Steel Shelving"/>
    <x v="697"/>
    <x v="1"/>
    <n v="0.2"/>
    <x v="711"/>
  </r>
  <r>
    <n v="7865"/>
    <x v="3905"/>
    <x v="1"/>
    <x v="1177"/>
    <d v="2012-07-19T00:00:00"/>
    <s v="Second Class"/>
    <s v="TG-21310"/>
    <s v="Toby Gnade"/>
    <x v="0"/>
    <x v="0"/>
    <s v="Mesa"/>
    <x v="16"/>
    <n v="85204"/>
    <x v="1"/>
    <s v="OFF-PA-10001846"/>
    <x v="1"/>
    <x v="10"/>
    <s v="Xerox 1899"/>
    <x v="282"/>
    <x v="4"/>
    <n v="0.2"/>
    <x v="6224"/>
  </r>
  <r>
    <n v="7866"/>
    <x v="3905"/>
    <x v="1"/>
    <x v="1177"/>
    <d v="2012-07-19T00:00:00"/>
    <s v="Second Class"/>
    <s v="TG-21310"/>
    <s v="Toby Gnade"/>
    <x v="0"/>
    <x v="0"/>
    <s v="Mesa"/>
    <x v="16"/>
    <n v="85204"/>
    <x v="1"/>
    <s v="FUR-CH-10004287"/>
    <x v="0"/>
    <x v="1"/>
    <s v="SAFCO Arco Folding Chair"/>
    <x v="5184"/>
    <x v="0"/>
    <n v="0.2"/>
    <x v="6225"/>
  </r>
  <r>
    <n v="7867"/>
    <x v="3905"/>
    <x v="1"/>
    <x v="1177"/>
    <d v="2012-07-19T00:00:00"/>
    <s v="Second Class"/>
    <s v="TG-21310"/>
    <s v="Toby Gnade"/>
    <x v="0"/>
    <x v="0"/>
    <s v="Mesa"/>
    <x v="16"/>
    <n v="85204"/>
    <x v="1"/>
    <s v="FUR-BO-10001608"/>
    <x v="0"/>
    <x v="0"/>
    <s v="Hon Metal Bookcases, Black"/>
    <x v="5185"/>
    <x v="5"/>
    <n v="0.7"/>
    <x v="6226"/>
  </r>
  <r>
    <n v="7868"/>
    <x v="3906"/>
    <x v="2"/>
    <x v="84"/>
    <d v="2011-11-24T00:00:00"/>
    <s v="Second Class"/>
    <s v="DB-13360"/>
    <s v="Dennis Bolton"/>
    <x v="2"/>
    <x v="0"/>
    <s v="Salt Lake City"/>
    <x v="7"/>
    <n v="84106"/>
    <x v="1"/>
    <s v="OFF-PA-10000357"/>
    <x v="1"/>
    <x v="10"/>
    <s v="Xerox 1888"/>
    <x v="1696"/>
    <x v="1"/>
    <n v="0"/>
    <x v="1797"/>
  </r>
  <r>
    <n v="7869"/>
    <x v="3907"/>
    <x v="0"/>
    <x v="1022"/>
    <d v="2013-06-03T00:00:00"/>
    <s v="Standard Class"/>
    <s v="LS-17245"/>
    <s v="Lynn Smith"/>
    <x v="0"/>
    <x v="0"/>
    <s v="Los Angeles"/>
    <x v="1"/>
    <n v="90045"/>
    <x v="1"/>
    <s v="OFF-PA-10000575"/>
    <x v="1"/>
    <x v="10"/>
    <s v="Wirebound Message Books, Four 2 3/4 x 5 White Forms per Page"/>
    <x v="5186"/>
    <x v="0"/>
    <n v="0"/>
    <x v="6227"/>
  </r>
  <r>
    <n v="7870"/>
    <x v="3908"/>
    <x v="3"/>
    <x v="445"/>
    <d v="2014-07-10T00:00:00"/>
    <s v="Standard Class"/>
    <s v="MO-17950"/>
    <s v="Michael Oakman"/>
    <x v="0"/>
    <x v="0"/>
    <s v="Jacksonville"/>
    <x v="3"/>
    <n v="28540"/>
    <x v="0"/>
    <s v="TEC-AC-10002167"/>
    <x v="2"/>
    <x v="11"/>
    <s v="Imation 8gb Micro Traveldrive Usb 2.0 Flash Drive"/>
    <x v="734"/>
    <x v="0"/>
    <n v="0.2"/>
    <x v="752"/>
  </r>
  <r>
    <n v="7871"/>
    <x v="3909"/>
    <x v="3"/>
    <x v="145"/>
    <d v="2014-09-30T00:00:00"/>
    <s v="Standard Class"/>
    <s v="CA-11965"/>
    <s v="Carol Adams"/>
    <x v="1"/>
    <x v="0"/>
    <s v="Lakewood"/>
    <x v="24"/>
    <n v="44107"/>
    <x v="3"/>
    <s v="OFF-EN-10004459"/>
    <x v="1"/>
    <x v="12"/>
    <s v="Security-Tint Envelopes"/>
    <x v="671"/>
    <x v="4"/>
    <n v="0.2"/>
    <x v="683"/>
  </r>
  <r>
    <n v="7872"/>
    <x v="3910"/>
    <x v="0"/>
    <x v="339"/>
    <d v="2013-10-08T00:00:00"/>
    <s v="Standard Class"/>
    <s v="DB-12910"/>
    <s v="Daniel Byrd"/>
    <x v="2"/>
    <x v="0"/>
    <s v="Lake Forest"/>
    <x v="1"/>
    <n v="92630"/>
    <x v="1"/>
    <s v="OFF-LA-10002271"/>
    <x v="1"/>
    <x v="2"/>
    <s v="Smead Alpha-Z Color-Coded Second Alphabetical Labels and Starter Set"/>
    <x v="51"/>
    <x v="0"/>
    <n v="0"/>
    <x v="51"/>
  </r>
  <r>
    <n v="7873"/>
    <x v="3910"/>
    <x v="0"/>
    <x v="339"/>
    <d v="2013-10-08T00:00:00"/>
    <s v="Standard Class"/>
    <s v="DB-12910"/>
    <s v="Daniel Byrd"/>
    <x v="2"/>
    <x v="0"/>
    <s v="Lake Forest"/>
    <x v="1"/>
    <n v="92630"/>
    <x v="1"/>
    <s v="FUR-CH-10004063"/>
    <x v="0"/>
    <x v="1"/>
    <s v="Global Deluxe High-Back Manager's Chair"/>
    <x v="4390"/>
    <x v="4"/>
    <n v="0.2"/>
    <x v="5151"/>
  </r>
  <r>
    <n v="7874"/>
    <x v="3910"/>
    <x v="0"/>
    <x v="339"/>
    <d v="2013-10-08T00:00:00"/>
    <s v="Standard Class"/>
    <s v="DB-12910"/>
    <s v="Daniel Byrd"/>
    <x v="2"/>
    <x v="0"/>
    <s v="Lake Forest"/>
    <x v="1"/>
    <n v="92630"/>
    <x v="1"/>
    <s v="OFF-PA-10004610"/>
    <x v="1"/>
    <x v="10"/>
    <s v="Xerox 1900"/>
    <x v="18"/>
    <x v="0"/>
    <n v="0"/>
    <x v="1608"/>
  </r>
  <r>
    <n v="7875"/>
    <x v="3910"/>
    <x v="0"/>
    <x v="339"/>
    <d v="2013-10-08T00:00:00"/>
    <s v="Standard Class"/>
    <s v="DB-12910"/>
    <s v="Daniel Byrd"/>
    <x v="2"/>
    <x v="0"/>
    <s v="Lake Forest"/>
    <x v="1"/>
    <n v="92630"/>
    <x v="1"/>
    <s v="OFF-PA-10001878"/>
    <x v="1"/>
    <x v="10"/>
    <s v="Xerox 1891"/>
    <x v="619"/>
    <x v="0"/>
    <n v="0"/>
    <x v="630"/>
  </r>
  <r>
    <n v="7876"/>
    <x v="3911"/>
    <x v="3"/>
    <x v="428"/>
    <d v="2014-09-16T00:00:00"/>
    <s v="Standard Class"/>
    <s v="DK-12835"/>
    <s v="Damala Kotsonis"/>
    <x v="1"/>
    <x v="0"/>
    <s v="Portland"/>
    <x v="21"/>
    <n v="97206"/>
    <x v="1"/>
    <s v="OFF-PA-10002036"/>
    <x v="1"/>
    <x v="10"/>
    <s v="Xerox 1930"/>
    <x v="277"/>
    <x v="5"/>
    <n v="0.2"/>
    <x v="3663"/>
  </r>
  <r>
    <n v="7877"/>
    <x v="3911"/>
    <x v="3"/>
    <x v="428"/>
    <d v="2014-09-16T00:00:00"/>
    <s v="Standard Class"/>
    <s v="DK-12835"/>
    <s v="Damala Kotsonis"/>
    <x v="1"/>
    <x v="0"/>
    <s v="Portland"/>
    <x v="21"/>
    <n v="97206"/>
    <x v="1"/>
    <s v="OFF-AP-10003278"/>
    <x v="1"/>
    <x v="9"/>
    <s v="Belkin 7-Outlet SurgeMaster Home Series"/>
    <x v="5187"/>
    <x v="7"/>
    <n v="0.2"/>
    <x v="6228"/>
  </r>
  <r>
    <n v="7878"/>
    <x v="3912"/>
    <x v="1"/>
    <x v="899"/>
    <d v="2012-03-18T00:00:00"/>
    <s v="Standard Class"/>
    <s v="EB-14170"/>
    <s v="Evan Bailliet"/>
    <x v="0"/>
    <x v="0"/>
    <s v="Charlotte"/>
    <x v="3"/>
    <n v="28205"/>
    <x v="0"/>
    <s v="OFF-LA-10001641"/>
    <x v="1"/>
    <x v="2"/>
    <s v="Avery 518"/>
    <x v="1325"/>
    <x v="0"/>
    <n v="0.2"/>
    <x v="1382"/>
  </r>
  <r>
    <n v="7879"/>
    <x v="3913"/>
    <x v="0"/>
    <x v="896"/>
    <d v="2013-12-05T00:00:00"/>
    <s v="Second Class"/>
    <s v="DR-12940"/>
    <s v="Daniel Raglin"/>
    <x v="2"/>
    <x v="0"/>
    <s v="Aurora"/>
    <x v="10"/>
    <n v="60505"/>
    <x v="2"/>
    <s v="FUR-FU-10003806"/>
    <x v="0"/>
    <x v="5"/>
    <s v="Tenex Chairmat w/ Average Lip, 45&quot; x 53&quot;"/>
    <x v="5188"/>
    <x v="4"/>
    <n v="0.6"/>
    <x v="6229"/>
  </r>
  <r>
    <n v="7880"/>
    <x v="3914"/>
    <x v="0"/>
    <x v="403"/>
    <d v="2013-06-22T00:00:00"/>
    <s v="Standard Class"/>
    <s v="JS-15685"/>
    <s v="Jim Sink"/>
    <x v="1"/>
    <x v="0"/>
    <s v="Philadelphia"/>
    <x v="9"/>
    <n v="19140"/>
    <x v="3"/>
    <s v="FUR-TA-10003392"/>
    <x v="0"/>
    <x v="3"/>
    <s v="Global Adaptabilities Conference Tables"/>
    <x v="5189"/>
    <x v="0"/>
    <n v="0.4"/>
    <x v="6230"/>
  </r>
  <r>
    <n v="7881"/>
    <x v="3915"/>
    <x v="3"/>
    <x v="734"/>
    <d v="2014-12-07T00:00:00"/>
    <s v="Second Class"/>
    <s v="LC-16870"/>
    <s v="Lena Cacioppo"/>
    <x v="0"/>
    <x v="0"/>
    <s v="Thornton"/>
    <x v="22"/>
    <n v="80229"/>
    <x v="1"/>
    <s v="OFF-AR-10003856"/>
    <x v="1"/>
    <x v="6"/>
    <s v="Newell 344"/>
    <x v="3963"/>
    <x v="5"/>
    <n v="0.2"/>
    <x v="5695"/>
  </r>
  <r>
    <n v="7882"/>
    <x v="3915"/>
    <x v="3"/>
    <x v="734"/>
    <d v="2014-12-07T00:00:00"/>
    <s v="Second Class"/>
    <s v="LC-16870"/>
    <s v="Lena Cacioppo"/>
    <x v="0"/>
    <x v="0"/>
    <s v="Thornton"/>
    <x v="22"/>
    <n v="80229"/>
    <x v="1"/>
    <s v="TEC-AC-10002006"/>
    <x v="2"/>
    <x v="11"/>
    <s v="Memorex Micro Travel Drive 16 GB"/>
    <x v="3499"/>
    <x v="5"/>
    <n v="0.2"/>
    <x v="6231"/>
  </r>
  <r>
    <n v="7883"/>
    <x v="3915"/>
    <x v="3"/>
    <x v="734"/>
    <d v="2014-12-07T00:00:00"/>
    <s v="Second Class"/>
    <s v="LC-16870"/>
    <s v="Lena Cacioppo"/>
    <x v="0"/>
    <x v="0"/>
    <s v="Thornton"/>
    <x v="22"/>
    <n v="80229"/>
    <x v="1"/>
    <s v="TEC-AC-10002006"/>
    <x v="2"/>
    <x v="11"/>
    <s v="Memorex Micro Travel Drive 16 GB"/>
    <x v="1141"/>
    <x v="8"/>
    <n v="0.2"/>
    <x v="6232"/>
  </r>
  <r>
    <n v="7884"/>
    <x v="3915"/>
    <x v="3"/>
    <x v="734"/>
    <d v="2014-12-07T00:00:00"/>
    <s v="Second Class"/>
    <s v="LC-16870"/>
    <s v="Lena Cacioppo"/>
    <x v="0"/>
    <x v="0"/>
    <s v="Thornton"/>
    <x v="22"/>
    <n v="80229"/>
    <x v="1"/>
    <s v="OFF-PA-10002246"/>
    <x v="1"/>
    <x v="10"/>
    <s v="Wirebound Four 2-3/4 x 5 Forms per Page, 400 Sets per Book"/>
    <x v="5190"/>
    <x v="0"/>
    <n v="0.2"/>
    <x v="6233"/>
  </r>
  <r>
    <n v="7885"/>
    <x v="3915"/>
    <x v="3"/>
    <x v="734"/>
    <d v="2014-12-07T00:00:00"/>
    <s v="Second Class"/>
    <s v="LC-16870"/>
    <s v="Lena Cacioppo"/>
    <x v="0"/>
    <x v="0"/>
    <s v="Thornton"/>
    <x v="22"/>
    <n v="80229"/>
    <x v="1"/>
    <s v="OFF-SU-10004782"/>
    <x v="1"/>
    <x v="14"/>
    <s v="Elite 5&quot; Scissors"/>
    <x v="5191"/>
    <x v="3"/>
    <n v="0.2"/>
    <x v="6234"/>
  </r>
  <r>
    <n v="7886"/>
    <x v="3915"/>
    <x v="3"/>
    <x v="734"/>
    <d v="2014-12-07T00:00:00"/>
    <s v="Second Class"/>
    <s v="LC-16870"/>
    <s v="Lena Cacioppo"/>
    <x v="0"/>
    <x v="0"/>
    <s v="Thornton"/>
    <x v="22"/>
    <n v="80229"/>
    <x v="1"/>
    <s v="FUR-FU-10004351"/>
    <x v="0"/>
    <x v="5"/>
    <s v="Staples"/>
    <x v="5192"/>
    <x v="1"/>
    <n v="0.2"/>
    <x v="6235"/>
  </r>
  <r>
    <n v="7887"/>
    <x v="3915"/>
    <x v="3"/>
    <x v="734"/>
    <d v="2014-12-07T00:00:00"/>
    <s v="Second Class"/>
    <s v="LC-16870"/>
    <s v="Lena Cacioppo"/>
    <x v="0"/>
    <x v="0"/>
    <s v="Thornton"/>
    <x v="22"/>
    <n v="80229"/>
    <x v="1"/>
    <s v="FUR-FU-10004270"/>
    <x v="0"/>
    <x v="5"/>
    <s v="Eldon Image Series Desk Accessories, Burgundy"/>
    <x v="2474"/>
    <x v="2"/>
    <n v="0.2"/>
    <x v="2707"/>
  </r>
  <r>
    <n v="7888"/>
    <x v="3915"/>
    <x v="3"/>
    <x v="734"/>
    <d v="2014-12-07T00:00:00"/>
    <s v="Second Class"/>
    <s v="LC-16870"/>
    <s v="Lena Cacioppo"/>
    <x v="0"/>
    <x v="0"/>
    <s v="Thornton"/>
    <x v="22"/>
    <n v="80229"/>
    <x v="1"/>
    <s v="FUR-FU-10004053"/>
    <x v="0"/>
    <x v="5"/>
    <s v="DAX Two-Tone Silver Metal Document Frame"/>
    <x v="2738"/>
    <x v="7"/>
    <n v="0.2"/>
    <x v="6236"/>
  </r>
  <r>
    <n v="7889"/>
    <x v="3916"/>
    <x v="0"/>
    <x v="765"/>
    <d v="2013-08-23T00:00:00"/>
    <s v="Standard Class"/>
    <s v="JP-15520"/>
    <s v="Jeremy Pistek"/>
    <x v="0"/>
    <x v="0"/>
    <s v="Davis"/>
    <x v="1"/>
    <n v="95616"/>
    <x v="1"/>
    <s v="OFF-PA-10000019"/>
    <x v="1"/>
    <x v="10"/>
    <s v="Xerox 1931"/>
    <x v="56"/>
    <x v="2"/>
    <n v="0"/>
    <x v="56"/>
  </r>
  <r>
    <n v="7890"/>
    <x v="3917"/>
    <x v="0"/>
    <x v="591"/>
    <d v="2013-12-30T00:00:00"/>
    <s v="Standard Class"/>
    <s v="TS-21655"/>
    <s v="Trudy Schmidt"/>
    <x v="0"/>
    <x v="0"/>
    <s v="Fayetteville"/>
    <x v="36"/>
    <n v="72701"/>
    <x v="0"/>
    <s v="OFF-AR-10003811"/>
    <x v="1"/>
    <x v="6"/>
    <s v="Newell 327"/>
    <x v="5193"/>
    <x v="6"/>
    <n v="0"/>
    <x v="6237"/>
  </r>
  <r>
    <n v="7891"/>
    <x v="3917"/>
    <x v="0"/>
    <x v="591"/>
    <d v="2013-12-30T00:00:00"/>
    <s v="Standard Class"/>
    <s v="TS-21655"/>
    <s v="Trudy Schmidt"/>
    <x v="0"/>
    <x v="0"/>
    <s v="Fayetteville"/>
    <x v="36"/>
    <n v="72701"/>
    <x v="0"/>
    <s v="TEC-AC-10001838"/>
    <x v="2"/>
    <x v="11"/>
    <s v="Razer Tiamat Over Ear 7.1 Surround Sound PC Gaming Headset"/>
    <x v="5194"/>
    <x v="0"/>
    <n v="0"/>
    <x v="6238"/>
  </r>
  <r>
    <n v="7892"/>
    <x v="3917"/>
    <x v="0"/>
    <x v="591"/>
    <d v="2013-12-30T00:00:00"/>
    <s v="Standard Class"/>
    <s v="TS-21655"/>
    <s v="Trudy Schmidt"/>
    <x v="0"/>
    <x v="0"/>
    <s v="Fayetteville"/>
    <x v="36"/>
    <n v="72701"/>
    <x v="0"/>
    <s v="FUR-FU-10003553"/>
    <x v="0"/>
    <x v="5"/>
    <s v="Howard Miller 13-1/2&quot; Diameter Rosebrook Wall Clock"/>
    <x v="5195"/>
    <x v="2"/>
    <n v="0"/>
    <x v="6239"/>
  </r>
  <r>
    <n v="7893"/>
    <x v="3917"/>
    <x v="0"/>
    <x v="591"/>
    <d v="2013-12-30T00:00:00"/>
    <s v="Standard Class"/>
    <s v="TS-21655"/>
    <s v="Trudy Schmidt"/>
    <x v="0"/>
    <x v="0"/>
    <s v="Fayetteville"/>
    <x v="36"/>
    <n v="72701"/>
    <x v="0"/>
    <s v="OFF-PA-10003302"/>
    <x v="1"/>
    <x v="10"/>
    <s v="Xerox 1906"/>
    <x v="1938"/>
    <x v="1"/>
    <n v="0"/>
    <x v="2086"/>
  </r>
  <r>
    <n v="7894"/>
    <x v="3918"/>
    <x v="3"/>
    <x v="283"/>
    <d v="2014-07-31T00:00:00"/>
    <s v="Standard Class"/>
    <s v="NM-18445"/>
    <s v="Nathan Mautz"/>
    <x v="2"/>
    <x v="0"/>
    <s v="New York City"/>
    <x v="15"/>
    <n v="10011"/>
    <x v="3"/>
    <s v="OFF-BI-10002412"/>
    <x v="1"/>
    <x v="8"/>
    <s v="Wilson Jones “Snap” Scratch Pad Binder Tool for Ring Binders"/>
    <x v="4107"/>
    <x v="1"/>
    <n v="0.2"/>
    <x v="6240"/>
  </r>
  <r>
    <n v="7895"/>
    <x v="3919"/>
    <x v="3"/>
    <x v="548"/>
    <d v="2014-06-26T00:00:00"/>
    <s v="Standard Class"/>
    <s v="EH-14125"/>
    <s v="Eugene Hildebrand"/>
    <x v="2"/>
    <x v="0"/>
    <s v="Wheeling"/>
    <x v="48"/>
    <n v="26003"/>
    <x v="3"/>
    <s v="OFF-BI-10002852"/>
    <x v="1"/>
    <x v="8"/>
    <s v="Ibico Standard Transparent Covers"/>
    <x v="5196"/>
    <x v="2"/>
    <n v="0"/>
    <x v="6241"/>
  </r>
  <r>
    <n v="7896"/>
    <x v="3919"/>
    <x v="3"/>
    <x v="548"/>
    <d v="2014-06-26T00:00:00"/>
    <s v="Standard Class"/>
    <s v="EH-14125"/>
    <s v="Eugene Hildebrand"/>
    <x v="2"/>
    <x v="0"/>
    <s v="Wheeling"/>
    <x v="48"/>
    <n v="26003"/>
    <x v="3"/>
    <s v="OFF-BI-10000145"/>
    <x v="1"/>
    <x v="8"/>
    <s v="Zipper Ring Binder Pockets"/>
    <x v="875"/>
    <x v="0"/>
    <n v="0"/>
    <x v="908"/>
  </r>
  <r>
    <n v="7897"/>
    <x v="3919"/>
    <x v="3"/>
    <x v="548"/>
    <d v="2014-06-26T00:00:00"/>
    <s v="Standard Class"/>
    <s v="EH-14125"/>
    <s v="Eugene Hildebrand"/>
    <x v="2"/>
    <x v="0"/>
    <s v="Wheeling"/>
    <x v="48"/>
    <n v="26003"/>
    <x v="3"/>
    <s v="OFF-PA-10001970"/>
    <x v="1"/>
    <x v="10"/>
    <s v="Xerox 1908"/>
    <x v="990"/>
    <x v="8"/>
    <n v="0"/>
    <x v="1281"/>
  </r>
  <r>
    <n v="7898"/>
    <x v="3920"/>
    <x v="3"/>
    <x v="802"/>
    <d v="2014-08-19T00:00:00"/>
    <s v="Standard Class"/>
    <s v="DC-12850"/>
    <s v="Dan Campbell"/>
    <x v="0"/>
    <x v="0"/>
    <s v="Memphis"/>
    <x v="18"/>
    <n v="38109"/>
    <x v="0"/>
    <s v="OFF-AP-10001563"/>
    <x v="1"/>
    <x v="9"/>
    <s v="Belkin Premiere Surge Master II 8-outlet surge protector"/>
    <x v="5197"/>
    <x v="3"/>
    <n v="0.2"/>
    <x v="6242"/>
  </r>
  <r>
    <n v="7899"/>
    <x v="3920"/>
    <x v="3"/>
    <x v="802"/>
    <d v="2014-08-19T00:00:00"/>
    <s v="Standard Class"/>
    <s v="DC-12850"/>
    <s v="Dan Campbell"/>
    <x v="0"/>
    <x v="0"/>
    <s v="Memphis"/>
    <x v="18"/>
    <n v="38109"/>
    <x v="0"/>
    <s v="OFF-BI-10001359"/>
    <x v="1"/>
    <x v="8"/>
    <s v="GBC DocuBind TL300 Electric Binding System"/>
    <x v="5198"/>
    <x v="5"/>
    <n v="0.7"/>
    <x v="6243"/>
  </r>
  <r>
    <n v="7900"/>
    <x v="3920"/>
    <x v="3"/>
    <x v="802"/>
    <d v="2014-08-19T00:00:00"/>
    <s v="Standard Class"/>
    <s v="DC-12850"/>
    <s v="Dan Campbell"/>
    <x v="0"/>
    <x v="0"/>
    <s v="Memphis"/>
    <x v="18"/>
    <n v="38109"/>
    <x v="0"/>
    <s v="OFF-FA-10003495"/>
    <x v="1"/>
    <x v="13"/>
    <s v="Staples"/>
    <x v="2426"/>
    <x v="2"/>
    <n v="0.2"/>
    <x v="6244"/>
  </r>
  <r>
    <n v="7901"/>
    <x v="3920"/>
    <x v="3"/>
    <x v="802"/>
    <d v="2014-08-19T00:00:00"/>
    <s v="Standard Class"/>
    <s v="DC-12850"/>
    <s v="Dan Campbell"/>
    <x v="0"/>
    <x v="0"/>
    <s v="Memphis"/>
    <x v="18"/>
    <n v="38109"/>
    <x v="0"/>
    <s v="TEC-AC-10003709"/>
    <x v="2"/>
    <x v="11"/>
    <s v="Maxell 4.7GB DVD-R 5/Pack"/>
    <x v="5199"/>
    <x v="0"/>
    <n v="0.2"/>
    <x v="6245"/>
  </r>
  <r>
    <n v="7902"/>
    <x v="3920"/>
    <x v="3"/>
    <x v="802"/>
    <d v="2014-08-19T00:00:00"/>
    <s v="Standard Class"/>
    <s v="DC-12850"/>
    <s v="Dan Campbell"/>
    <x v="0"/>
    <x v="0"/>
    <s v="Memphis"/>
    <x v="18"/>
    <n v="38109"/>
    <x v="0"/>
    <s v="FUR-FU-10003268"/>
    <x v="0"/>
    <x v="5"/>
    <s v="Eldon Radial Chair Mat for Low to Medium Pile Carpets"/>
    <x v="236"/>
    <x v="7"/>
    <n v="0.2"/>
    <x v="232"/>
  </r>
  <r>
    <n v="7903"/>
    <x v="3920"/>
    <x v="3"/>
    <x v="802"/>
    <d v="2014-08-19T00:00:00"/>
    <s v="Standard Class"/>
    <s v="DC-12850"/>
    <s v="Dan Campbell"/>
    <x v="0"/>
    <x v="0"/>
    <s v="Memphis"/>
    <x v="18"/>
    <n v="38109"/>
    <x v="0"/>
    <s v="OFF-EN-10003845"/>
    <x v="1"/>
    <x v="12"/>
    <s v="Colored Envelopes"/>
    <x v="1816"/>
    <x v="2"/>
    <n v="0.2"/>
    <x v="6246"/>
  </r>
  <r>
    <n v="7904"/>
    <x v="3920"/>
    <x v="3"/>
    <x v="802"/>
    <d v="2014-08-19T00:00:00"/>
    <s v="Standard Class"/>
    <s v="DC-12850"/>
    <s v="Dan Campbell"/>
    <x v="0"/>
    <x v="0"/>
    <s v="Memphis"/>
    <x v="18"/>
    <n v="38109"/>
    <x v="0"/>
    <s v="FUR-CH-10002073"/>
    <x v="0"/>
    <x v="1"/>
    <s v="Hon Olson Stacker Chairs"/>
    <x v="5200"/>
    <x v="0"/>
    <n v="0.2"/>
    <x v="6247"/>
  </r>
  <r>
    <n v="7905"/>
    <x v="3921"/>
    <x v="1"/>
    <x v="209"/>
    <d v="2012-11-13T00:00:00"/>
    <s v="Standard Class"/>
    <s v="DO-13645"/>
    <s v="Doug O'Connell"/>
    <x v="0"/>
    <x v="0"/>
    <s v="Houston"/>
    <x v="5"/>
    <n v="77036"/>
    <x v="2"/>
    <s v="OFF-PA-10001357"/>
    <x v="1"/>
    <x v="10"/>
    <s v="Xerox 1886"/>
    <x v="5201"/>
    <x v="0"/>
    <n v="0.2"/>
    <x v="6248"/>
  </r>
  <r>
    <n v="7906"/>
    <x v="3922"/>
    <x v="1"/>
    <x v="52"/>
    <d v="2012-10-22T00:00:00"/>
    <s v="Standard Class"/>
    <s v="LS-16975"/>
    <s v="Lindsay Shagiari"/>
    <x v="2"/>
    <x v="0"/>
    <s v="Dallas"/>
    <x v="5"/>
    <n v="75217"/>
    <x v="2"/>
    <s v="OFF-EN-10001415"/>
    <x v="1"/>
    <x v="12"/>
    <s v="Staples"/>
    <x v="3870"/>
    <x v="7"/>
    <n v="0.2"/>
    <x v="6249"/>
  </r>
  <r>
    <n v="7907"/>
    <x v="3922"/>
    <x v="1"/>
    <x v="52"/>
    <d v="2012-10-22T00:00:00"/>
    <s v="Standard Class"/>
    <s v="LS-16975"/>
    <s v="Lindsay Shagiari"/>
    <x v="2"/>
    <x v="0"/>
    <s v="Dallas"/>
    <x v="5"/>
    <n v="75217"/>
    <x v="2"/>
    <s v="OFF-BI-10002813"/>
    <x v="1"/>
    <x v="8"/>
    <s v="Avery Reinforcements for Hole-Punch Pages"/>
    <x v="5202"/>
    <x v="12"/>
    <n v="0.8"/>
    <x v="6250"/>
  </r>
  <r>
    <n v="7908"/>
    <x v="3923"/>
    <x v="0"/>
    <x v="679"/>
    <d v="2013-08-03T00:00:00"/>
    <s v="First Class"/>
    <s v="RW-19630"/>
    <s v="Rob Williams"/>
    <x v="1"/>
    <x v="0"/>
    <s v="San Francisco"/>
    <x v="1"/>
    <n v="94122"/>
    <x v="1"/>
    <s v="OFF-AP-10003849"/>
    <x v="1"/>
    <x v="9"/>
    <s v="Hoover Shoulder Vac Commercial Portable Vacuum"/>
    <x v="4169"/>
    <x v="0"/>
    <n v="0"/>
    <x v="4850"/>
  </r>
  <r>
    <n v="7909"/>
    <x v="3924"/>
    <x v="0"/>
    <x v="275"/>
    <d v="2013-12-08T00:00:00"/>
    <s v="Standard Class"/>
    <s v="RD-19720"/>
    <s v="Roger Demir"/>
    <x v="0"/>
    <x v="0"/>
    <s v="Morgan Hill"/>
    <x v="1"/>
    <n v="95037"/>
    <x v="1"/>
    <s v="FUR-TA-10004147"/>
    <x v="0"/>
    <x v="3"/>
    <s v="Hon 4060 Series Tables"/>
    <x v="5203"/>
    <x v="1"/>
    <n v="0.2"/>
    <x v="6251"/>
  </r>
  <r>
    <n v="7910"/>
    <x v="3924"/>
    <x v="0"/>
    <x v="275"/>
    <d v="2013-12-08T00:00:00"/>
    <s v="Standard Class"/>
    <s v="RD-19720"/>
    <s v="Roger Demir"/>
    <x v="0"/>
    <x v="0"/>
    <s v="Morgan Hill"/>
    <x v="1"/>
    <n v="95037"/>
    <x v="1"/>
    <s v="OFF-AR-10001662"/>
    <x v="1"/>
    <x v="6"/>
    <s v="Rogers Handheld Barrel Pencil Sharpener"/>
    <x v="5204"/>
    <x v="8"/>
    <n v="0"/>
    <x v="6252"/>
  </r>
  <r>
    <n v="7911"/>
    <x v="3924"/>
    <x v="0"/>
    <x v="275"/>
    <d v="2013-12-08T00:00:00"/>
    <s v="Standard Class"/>
    <s v="RD-19720"/>
    <s v="Roger Demir"/>
    <x v="0"/>
    <x v="0"/>
    <s v="Morgan Hill"/>
    <x v="1"/>
    <n v="95037"/>
    <x v="1"/>
    <s v="OFF-ST-10001558"/>
    <x v="1"/>
    <x v="4"/>
    <s v="Acco Perma 4000 Stacking Storage Drawers"/>
    <x v="5205"/>
    <x v="1"/>
    <n v="0"/>
    <x v="6253"/>
  </r>
  <r>
    <n v="7912"/>
    <x v="3924"/>
    <x v="0"/>
    <x v="275"/>
    <d v="2013-12-08T00:00:00"/>
    <s v="Standard Class"/>
    <s v="RD-19720"/>
    <s v="Roger Demir"/>
    <x v="0"/>
    <x v="0"/>
    <s v="Morgan Hill"/>
    <x v="1"/>
    <n v="95037"/>
    <x v="1"/>
    <s v="FUR-BO-10001337"/>
    <x v="0"/>
    <x v="0"/>
    <s v="O'Sullivan Living Dimensions 2-Shelf Bookcases"/>
    <x v="4308"/>
    <x v="0"/>
    <n v="0.15"/>
    <x v="5036"/>
  </r>
  <r>
    <n v="7913"/>
    <x v="3925"/>
    <x v="0"/>
    <x v="236"/>
    <d v="2013-05-01T00:00:00"/>
    <s v="Second Class"/>
    <s v="RB-19570"/>
    <s v="Rob Beeghly"/>
    <x v="0"/>
    <x v="0"/>
    <s v="Saint Charles"/>
    <x v="10"/>
    <n v="60174"/>
    <x v="2"/>
    <s v="FUR-FU-10001602"/>
    <x v="0"/>
    <x v="5"/>
    <s v="Eldon Delta Triangular Chair Mat, 52&quot; x 58&quot;, Clear"/>
    <x v="5206"/>
    <x v="0"/>
    <n v="0.6"/>
    <x v="6254"/>
  </r>
  <r>
    <n v="7914"/>
    <x v="3926"/>
    <x v="3"/>
    <x v="326"/>
    <d v="2014-08-28T00:00:00"/>
    <s v="First Class"/>
    <s v="JE-15715"/>
    <s v="Joe Elijah"/>
    <x v="0"/>
    <x v="0"/>
    <s v="Cleveland"/>
    <x v="24"/>
    <n v="44105"/>
    <x v="3"/>
    <s v="OFF-ST-10003996"/>
    <x v="1"/>
    <x v="4"/>
    <s v="Letter/Legal File Tote with Clear Snap-On Lid, Black Granite"/>
    <x v="5207"/>
    <x v="0"/>
    <n v="0.2"/>
    <x v="6255"/>
  </r>
  <r>
    <n v="7915"/>
    <x v="3927"/>
    <x v="3"/>
    <x v="46"/>
    <d v="2014-06-22T00:00:00"/>
    <s v="Standard Class"/>
    <s v="SR-20740"/>
    <s v="Steven Roelle"/>
    <x v="2"/>
    <x v="0"/>
    <s v="New York City"/>
    <x v="15"/>
    <n v="10024"/>
    <x v="3"/>
    <s v="TEC-MA-10003673"/>
    <x v="2"/>
    <x v="15"/>
    <s v="Hewlett-Packard Desktjet 6988DT Refurbished Printer"/>
    <x v="5208"/>
    <x v="2"/>
    <n v="0"/>
    <x v="6256"/>
  </r>
  <r>
    <n v="7916"/>
    <x v="3927"/>
    <x v="3"/>
    <x v="46"/>
    <d v="2014-06-22T00:00:00"/>
    <s v="Standard Class"/>
    <s v="SR-20740"/>
    <s v="Steven Roelle"/>
    <x v="2"/>
    <x v="0"/>
    <s v="New York City"/>
    <x v="15"/>
    <n v="10024"/>
    <x v="3"/>
    <s v="TEC-AC-10004992"/>
    <x v="2"/>
    <x v="11"/>
    <s v="Kingston Digital DataTraveler 64GB USB 2.0"/>
    <x v="3933"/>
    <x v="1"/>
    <n v="0"/>
    <x v="4539"/>
  </r>
  <r>
    <n v="7917"/>
    <x v="3928"/>
    <x v="1"/>
    <x v="312"/>
    <d v="2012-11-24T00:00:00"/>
    <s v="Standard Class"/>
    <s v="PO-19195"/>
    <s v="Phillina Ober"/>
    <x v="2"/>
    <x v="0"/>
    <s v="Philadelphia"/>
    <x v="9"/>
    <n v="19140"/>
    <x v="3"/>
    <s v="FUR-CH-10002880"/>
    <x v="0"/>
    <x v="1"/>
    <s v="Global High-Back Leather Tilter, Burgundy"/>
    <x v="5209"/>
    <x v="4"/>
    <n v="0.3"/>
    <x v="6257"/>
  </r>
  <r>
    <n v="7918"/>
    <x v="3929"/>
    <x v="3"/>
    <x v="507"/>
    <d v="2014-09-09T00:00:00"/>
    <s v="Second Class"/>
    <s v="JK-16120"/>
    <s v="Julie Kriz"/>
    <x v="2"/>
    <x v="0"/>
    <s v="Garland"/>
    <x v="5"/>
    <n v="75043"/>
    <x v="2"/>
    <s v="OFF-AR-10000380"/>
    <x v="1"/>
    <x v="6"/>
    <s v="Hunt PowerHouse Electric Pencil Sharpener, Blue"/>
    <x v="5210"/>
    <x v="7"/>
    <n v="0.2"/>
    <x v="6258"/>
  </r>
  <r>
    <n v="7919"/>
    <x v="3930"/>
    <x v="1"/>
    <x v="433"/>
    <d v="2012-07-08T00:00:00"/>
    <s v="Second Class"/>
    <s v="JP-16135"/>
    <s v="Julie Prescott"/>
    <x v="2"/>
    <x v="0"/>
    <s v="San Diego"/>
    <x v="1"/>
    <n v="92024"/>
    <x v="1"/>
    <s v="OFF-BI-10002706"/>
    <x v="1"/>
    <x v="8"/>
    <s v="Avery Premier Heavy-Duty Binder with Round Locking Rings"/>
    <x v="2543"/>
    <x v="0"/>
    <n v="0.2"/>
    <x v="6259"/>
  </r>
  <r>
    <n v="7920"/>
    <x v="3931"/>
    <x v="3"/>
    <x v="175"/>
    <d v="2014-09-22T00:00:00"/>
    <s v="Standard Class"/>
    <s v="Dp-13240"/>
    <s v="Dean percer"/>
    <x v="2"/>
    <x v="0"/>
    <s v="Waterbury"/>
    <x v="29"/>
    <n v="6708"/>
    <x v="3"/>
    <s v="OFF-ST-10000943"/>
    <x v="1"/>
    <x v="4"/>
    <s v="Eldon ProFile File 'N Store Portable File Tub Letter/Legal Size Black"/>
    <x v="5211"/>
    <x v="0"/>
    <n v="0"/>
    <x v="6260"/>
  </r>
  <r>
    <n v="7921"/>
    <x v="3931"/>
    <x v="3"/>
    <x v="175"/>
    <d v="2014-09-22T00:00:00"/>
    <s v="Standard Class"/>
    <s v="Dp-13240"/>
    <s v="Dean percer"/>
    <x v="2"/>
    <x v="0"/>
    <s v="Waterbury"/>
    <x v="29"/>
    <n v="6708"/>
    <x v="3"/>
    <s v="TEC-AC-10001090"/>
    <x v="2"/>
    <x v="11"/>
    <s v="Micro Innovations Wireless Classic Keyboard with Mouse"/>
    <x v="2830"/>
    <x v="0"/>
    <n v="0"/>
    <x v="6261"/>
  </r>
  <r>
    <n v="7922"/>
    <x v="3932"/>
    <x v="3"/>
    <x v="677"/>
    <d v="2014-03-18T00:00:00"/>
    <s v="Standard Class"/>
    <s v="JB-16000"/>
    <s v="Joy Bell-"/>
    <x v="0"/>
    <x v="0"/>
    <s v="Columbia"/>
    <x v="39"/>
    <n v="21044"/>
    <x v="3"/>
    <s v="OFF-BI-10002026"/>
    <x v="1"/>
    <x v="8"/>
    <s v="Avery Arch Ring Binders"/>
    <x v="5212"/>
    <x v="1"/>
    <n v="0"/>
    <x v="6262"/>
  </r>
  <r>
    <n v="7923"/>
    <x v="3933"/>
    <x v="3"/>
    <x v="241"/>
    <d v="2014-09-30T00:00:00"/>
    <s v="Standard Class"/>
    <s v="PP-18955"/>
    <s v="Paul Prost"/>
    <x v="2"/>
    <x v="0"/>
    <s v="Hollywood"/>
    <x v="2"/>
    <n v="33021"/>
    <x v="0"/>
    <s v="TEC-PH-10000526"/>
    <x v="2"/>
    <x v="7"/>
    <s v="Vtech CS6719"/>
    <x v="3293"/>
    <x v="2"/>
    <n v="0.2"/>
    <x v="3716"/>
  </r>
  <r>
    <n v="7924"/>
    <x v="3933"/>
    <x v="3"/>
    <x v="241"/>
    <d v="2014-09-30T00:00:00"/>
    <s v="Standard Class"/>
    <s v="PP-18955"/>
    <s v="Paul Prost"/>
    <x v="2"/>
    <x v="0"/>
    <s v="Hollywood"/>
    <x v="2"/>
    <n v="33021"/>
    <x v="0"/>
    <s v="OFF-BI-10004002"/>
    <x v="1"/>
    <x v="8"/>
    <s v="Wilson Jones International Size A4 Ring Binders"/>
    <x v="4937"/>
    <x v="1"/>
    <n v="0.7"/>
    <x v="6263"/>
  </r>
  <r>
    <n v="7925"/>
    <x v="3934"/>
    <x v="0"/>
    <x v="572"/>
    <d v="2013-08-17T00:00:00"/>
    <s v="First Class"/>
    <s v="RF-19840"/>
    <s v="Roy Französisch"/>
    <x v="0"/>
    <x v="0"/>
    <s v="Springfield"/>
    <x v="17"/>
    <n v="22153"/>
    <x v="0"/>
    <s v="OFF-BI-10002309"/>
    <x v="1"/>
    <x v="8"/>
    <s v="Avery Heavy-Duty EZD  Binder With Locking Rings"/>
    <x v="4732"/>
    <x v="4"/>
    <n v="0"/>
    <x v="6264"/>
  </r>
  <r>
    <n v="7926"/>
    <x v="3934"/>
    <x v="0"/>
    <x v="572"/>
    <d v="2013-08-17T00:00:00"/>
    <s v="First Class"/>
    <s v="RF-19840"/>
    <s v="Roy Französisch"/>
    <x v="0"/>
    <x v="0"/>
    <s v="Springfield"/>
    <x v="17"/>
    <n v="22153"/>
    <x v="0"/>
    <s v="OFF-LA-10003923"/>
    <x v="1"/>
    <x v="2"/>
    <s v="Alphabetical Labels for Top Tab Filing"/>
    <x v="825"/>
    <x v="3"/>
    <n v="0"/>
    <x v="855"/>
  </r>
  <r>
    <n v="7927"/>
    <x v="3935"/>
    <x v="3"/>
    <x v="225"/>
    <d v="2014-11-25T00:00:00"/>
    <s v="Second Class"/>
    <s v="KH-16330"/>
    <s v="Katharine Harms"/>
    <x v="1"/>
    <x v="0"/>
    <s v="New York City"/>
    <x v="15"/>
    <n v="10035"/>
    <x v="3"/>
    <s v="TEC-AC-10003433"/>
    <x v="2"/>
    <x v="11"/>
    <s v="Maxell 4.7GB DVD+R 5/Pack"/>
    <x v="2629"/>
    <x v="1"/>
    <n v="0"/>
    <x v="2077"/>
  </r>
  <r>
    <n v="7928"/>
    <x v="3935"/>
    <x v="3"/>
    <x v="225"/>
    <d v="2014-11-25T00:00:00"/>
    <s v="Second Class"/>
    <s v="KH-16330"/>
    <s v="Katharine Harms"/>
    <x v="1"/>
    <x v="0"/>
    <s v="New York City"/>
    <x v="15"/>
    <n v="10035"/>
    <x v="3"/>
    <s v="TEC-PH-10001363"/>
    <x v="2"/>
    <x v="7"/>
    <s v="Apple iPhone 5S"/>
    <x v="5213"/>
    <x v="7"/>
    <n v="0"/>
    <x v="6265"/>
  </r>
  <r>
    <n v="7929"/>
    <x v="3935"/>
    <x v="3"/>
    <x v="225"/>
    <d v="2014-11-25T00:00:00"/>
    <s v="Second Class"/>
    <s v="KH-16330"/>
    <s v="Katharine Harms"/>
    <x v="1"/>
    <x v="0"/>
    <s v="New York City"/>
    <x v="15"/>
    <n v="10035"/>
    <x v="3"/>
    <s v="FUR-FU-10000820"/>
    <x v="0"/>
    <x v="5"/>
    <s v="Tensor Brushed Steel Torchiere Floor Lamp"/>
    <x v="4344"/>
    <x v="1"/>
    <n v="0"/>
    <x v="6266"/>
  </r>
  <r>
    <n v="7930"/>
    <x v="3936"/>
    <x v="3"/>
    <x v="800"/>
    <d v="2014-07-28T00:00:00"/>
    <s v="First Class"/>
    <s v="EM-14200"/>
    <s v="Evan Minnotte"/>
    <x v="2"/>
    <x v="0"/>
    <s v="Dallas"/>
    <x v="5"/>
    <n v="75217"/>
    <x v="2"/>
    <s v="FUR-TA-10004767"/>
    <x v="0"/>
    <x v="3"/>
    <s v="Safco Drafting Table"/>
    <x v="5214"/>
    <x v="5"/>
    <n v="0.3"/>
    <x v="6267"/>
  </r>
  <r>
    <n v="7931"/>
    <x v="3937"/>
    <x v="0"/>
    <x v="869"/>
    <d v="2013-03-28T00:00:00"/>
    <s v="Second Class"/>
    <s v="DK-12835"/>
    <s v="Damala Kotsonis"/>
    <x v="1"/>
    <x v="0"/>
    <s v="New York City"/>
    <x v="15"/>
    <n v="10024"/>
    <x v="3"/>
    <s v="OFF-AR-10001955"/>
    <x v="1"/>
    <x v="6"/>
    <s v="Newell 319"/>
    <x v="426"/>
    <x v="1"/>
    <n v="0"/>
    <x v="6268"/>
  </r>
  <r>
    <n v="7932"/>
    <x v="3938"/>
    <x v="0"/>
    <x v="692"/>
    <d v="2013-07-21T00:00:00"/>
    <s v="Standard Class"/>
    <s v="MC-17425"/>
    <s v="Mark Cousins"/>
    <x v="1"/>
    <x v="0"/>
    <s v="Portland"/>
    <x v="21"/>
    <n v="97206"/>
    <x v="1"/>
    <s v="FUR-CH-10004886"/>
    <x v="0"/>
    <x v="1"/>
    <s v="Bevis Steel Folding Chairs"/>
    <x v="2186"/>
    <x v="1"/>
    <n v="0.2"/>
    <x v="2355"/>
  </r>
  <r>
    <n v="7933"/>
    <x v="3938"/>
    <x v="0"/>
    <x v="692"/>
    <d v="2013-07-21T00:00:00"/>
    <s v="Standard Class"/>
    <s v="MC-17425"/>
    <s v="Mark Cousins"/>
    <x v="1"/>
    <x v="0"/>
    <s v="Portland"/>
    <x v="21"/>
    <n v="97206"/>
    <x v="1"/>
    <s v="OFF-PA-10003641"/>
    <x v="1"/>
    <x v="10"/>
    <s v="Xerox 1909"/>
    <x v="151"/>
    <x v="2"/>
    <n v="0.2"/>
    <x v="6269"/>
  </r>
  <r>
    <n v="7934"/>
    <x v="3939"/>
    <x v="3"/>
    <x v="629"/>
    <d v="2014-08-25T00:00:00"/>
    <s v="Standard Class"/>
    <s v="RW-19540"/>
    <s v="Rick Wilson"/>
    <x v="1"/>
    <x v="0"/>
    <s v="Brentwood"/>
    <x v="1"/>
    <n v="94513"/>
    <x v="1"/>
    <s v="OFF-EN-10003134"/>
    <x v="1"/>
    <x v="12"/>
    <s v="Staples"/>
    <x v="371"/>
    <x v="0"/>
    <n v="0"/>
    <x v="5982"/>
  </r>
  <r>
    <n v="7935"/>
    <x v="3939"/>
    <x v="3"/>
    <x v="629"/>
    <d v="2014-08-25T00:00:00"/>
    <s v="Standard Class"/>
    <s v="RW-19540"/>
    <s v="Rick Wilson"/>
    <x v="1"/>
    <x v="0"/>
    <s v="Brentwood"/>
    <x v="1"/>
    <n v="94513"/>
    <x v="1"/>
    <s v="TEC-PH-10002564"/>
    <x v="2"/>
    <x v="7"/>
    <s v="OtterBox Defender Series Case - Samsung Galaxy S4"/>
    <x v="981"/>
    <x v="1"/>
    <n v="0.2"/>
    <x v="3306"/>
  </r>
  <r>
    <n v="7936"/>
    <x v="3939"/>
    <x v="3"/>
    <x v="629"/>
    <d v="2014-08-25T00:00:00"/>
    <s v="Standard Class"/>
    <s v="RW-19540"/>
    <s v="Rick Wilson"/>
    <x v="1"/>
    <x v="0"/>
    <s v="Brentwood"/>
    <x v="1"/>
    <n v="94513"/>
    <x v="1"/>
    <s v="OFF-PA-10003893"/>
    <x v="1"/>
    <x v="10"/>
    <s v="Xerox 1962"/>
    <x v="18"/>
    <x v="0"/>
    <n v="0"/>
    <x v="1608"/>
  </r>
  <r>
    <n v="7937"/>
    <x v="3939"/>
    <x v="3"/>
    <x v="629"/>
    <d v="2014-08-25T00:00:00"/>
    <s v="Standard Class"/>
    <s v="RW-19540"/>
    <s v="Rick Wilson"/>
    <x v="1"/>
    <x v="0"/>
    <s v="Brentwood"/>
    <x v="1"/>
    <n v="94513"/>
    <x v="1"/>
    <s v="OFF-BI-10000174"/>
    <x v="1"/>
    <x v="8"/>
    <s v="Wilson Jones Clip &amp; Carry Folder Binder Tool for Ring Binders, Clear"/>
    <x v="4107"/>
    <x v="1"/>
    <n v="0.2"/>
    <x v="4771"/>
  </r>
  <r>
    <n v="7938"/>
    <x v="3939"/>
    <x v="3"/>
    <x v="629"/>
    <d v="2014-08-25T00:00:00"/>
    <s v="Standard Class"/>
    <s v="RW-19540"/>
    <s v="Rick Wilson"/>
    <x v="1"/>
    <x v="0"/>
    <s v="Brentwood"/>
    <x v="1"/>
    <n v="94513"/>
    <x v="1"/>
    <s v="OFF-AP-10001058"/>
    <x v="1"/>
    <x v="9"/>
    <s v="Sanyo 2.5 Cubic Foot Mid-Size Office Refrigerators"/>
    <x v="5215"/>
    <x v="6"/>
    <n v="0"/>
    <x v="6270"/>
  </r>
  <r>
    <n v="7939"/>
    <x v="3939"/>
    <x v="3"/>
    <x v="629"/>
    <d v="2014-08-25T00:00:00"/>
    <s v="Standard Class"/>
    <s v="RW-19540"/>
    <s v="Rick Wilson"/>
    <x v="1"/>
    <x v="0"/>
    <s v="Brentwood"/>
    <x v="1"/>
    <n v="94513"/>
    <x v="1"/>
    <s v="OFF-ST-10001496"/>
    <x v="1"/>
    <x v="4"/>
    <s v="Standard Rollaway File with Lock"/>
    <x v="863"/>
    <x v="1"/>
    <n v="0"/>
    <x v="894"/>
  </r>
  <r>
    <n v="7940"/>
    <x v="3939"/>
    <x v="3"/>
    <x v="629"/>
    <d v="2014-08-25T00:00:00"/>
    <s v="Standard Class"/>
    <s v="RW-19540"/>
    <s v="Rick Wilson"/>
    <x v="1"/>
    <x v="0"/>
    <s v="Brentwood"/>
    <x v="1"/>
    <n v="94513"/>
    <x v="1"/>
    <s v="OFF-BI-10004230"/>
    <x v="1"/>
    <x v="8"/>
    <s v="GBC Recycled Grain Textured Covers"/>
    <x v="5216"/>
    <x v="8"/>
    <n v="0.2"/>
    <x v="6271"/>
  </r>
  <r>
    <n v="7941"/>
    <x v="3940"/>
    <x v="0"/>
    <x v="882"/>
    <d v="2013-12-18T00:00:00"/>
    <s v="First Class"/>
    <s v="DS-13180"/>
    <s v="David Smith"/>
    <x v="1"/>
    <x v="0"/>
    <s v="San Diego"/>
    <x v="1"/>
    <n v="92037"/>
    <x v="1"/>
    <s v="FUR-CH-10001146"/>
    <x v="0"/>
    <x v="1"/>
    <s v="Global Task Chair, Black"/>
    <x v="125"/>
    <x v="0"/>
    <n v="0.2"/>
    <x v="127"/>
  </r>
  <r>
    <n v="7942"/>
    <x v="3940"/>
    <x v="0"/>
    <x v="882"/>
    <d v="2013-12-18T00:00:00"/>
    <s v="First Class"/>
    <s v="DS-13180"/>
    <s v="David Smith"/>
    <x v="1"/>
    <x v="0"/>
    <s v="San Diego"/>
    <x v="1"/>
    <n v="92037"/>
    <x v="1"/>
    <s v="OFF-ST-10001590"/>
    <x v="1"/>
    <x v="4"/>
    <s v="Tenex Personal Project File with Scoop Front Design, Black"/>
    <x v="5217"/>
    <x v="12"/>
    <n v="0"/>
    <x v="6272"/>
  </r>
  <r>
    <n v="7943"/>
    <x v="3941"/>
    <x v="3"/>
    <x v="53"/>
    <d v="2015-01-02T00:00:00"/>
    <s v="Standard Class"/>
    <s v="GA-14725"/>
    <s v="Guy Armstrong"/>
    <x v="0"/>
    <x v="0"/>
    <s v="Dallas"/>
    <x v="5"/>
    <n v="75081"/>
    <x v="2"/>
    <s v="OFF-BI-10003684"/>
    <x v="1"/>
    <x v="8"/>
    <s v="Wilson Jones Legal Size Ring Binders"/>
    <x v="5218"/>
    <x v="6"/>
    <n v="0.8"/>
    <x v="6273"/>
  </r>
  <r>
    <n v="7944"/>
    <x v="3941"/>
    <x v="3"/>
    <x v="53"/>
    <d v="2015-01-02T00:00:00"/>
    <s v="Standard Class"/>
    <s v="GA-14725"/>
    <s v="Guy Armstrong"/>
    <x v="0"/>
    <x v="0"/>
    <s v="Dallas"/>
    <x v="5"/>
    <n v="75081"/>
    <x v="2"/>
    <s v="OFF-SU-10000946"/>
    <x v="1"/>
    <x v="14"/>
    <s v="Staples"/>
    <x v="5219"/>
    <x v="3"/>
    <n v="0.2"/>
    <x v="6274"/>
  </r>
  <r>
    <n v="7945"/>
    <x v="3941"/>
    <x v="3"/>
    <x v="53"/>
    <d v="2015-01-02T00:00:00"/>
    <s v="Standard Class"/>
    <s v="GA-14725"/>
    <s v="Guy Armstrong"/>
    <x v="0"/>
    <x v="0"/>
    <s v="Dallas"/>
    <x v="5"/>
    <n v="75081"/>
    <x v="2"/>
    <s v="OFF-AR-10001615"/>
    <x v="1"/>
    <x v="6"/>
    <s v="Newell 34"/>
    <x v="4142"/>
    <x v="0"/>
    <n v="0.2"/>
    <x v="6275"/>
  </r>
  <r>
    <n v="7946"/>
    <x v="3941"/>
    <x v="3"/>
    <x v="53"/>
    <d v="2015-01-02T00:00:00"/>
    <s v="Standard Class"/>
    <s v="GA-14725"/>
    <s v="Guy Armstrong"/>
    <x v="0"/>
    <x v="0"/>
    <s v="Dallas"/>
    <x v="5"/>
    <n v="75081"/>
    <x v="2"/>
    <s v="OFF-BI-10001597"/>
    <x v="1"/>
    <x v="8"/>
    <s v="Wilson Jones Ledger-Size, Piano-Hinge Binder, 2&quot;, Blue"/>
    <x v="5220"/>
    <x v="2"/>
    <n v="0.8"/>
    <x v="6276"/>
  </r>
  <r>
    <n v="7947"/>
    <x v="3941"/>
    <x v="3"/>
    <x v="53"/>
    <d v="2015-01-02T00:00:00"/>
    <s v="Standard Class"/>
    <s v="GA-14725"/>
    <s v="Guy Armstrong"/>
    <x v="0"/>
    <x v="0"/>
    <s v="Dallas"/>
    <x v="5"/>
    <n v="75081"/>
    <x v="2"/>
    <s v="OFF-BI-10001116"/>
    <x v="1"/>
    <x v="8"/>
    <s v="Wilson Jones 1&quot; Hanging DublLock Ring Binders"/>
    <x v="2567"/>
    <x v="1"/>
    <n v="0.8"/>
    <x v="6277"/>
  </r>
  <r>
    <n v="7948"/>
    <x v="3942"/>
    <x v="2"/>
    <x v="72"/>
    <d v="2011-03-05T00:00:00"/>
    <s v="Standard Class"/>
    <s v="SC-20380"/>
    <s v="Shahid Collister"/>
    <x v="0"/>
    <x v="0"/>
    <s v="El Paso"/>
    <x v="5"/>
    <n v="79907"/>
    <x v="2"/>
    <s v="OFF-FA-10004395"/>
    <x v="1"/>
    <x v="13"/>
    <s v="Plymouth Boxed Rubber Bands by Plymouth"/>
    <x v="609"/>
    <x v="2"/>
    <n v="0.2"/>
    <x v="6278"/>
  </r>
  <r>
    <n v="7949"/>
    <x v="3942"/>
    <x v="2"/>
    <x v="72"/>
    <d v="2011-03-05T00:00:00"/>
    <s v="Standard Class"/>
    <s v="SC-20380"/>
    <s v="Shahid Collister"/>
    <x v="0"/>
    <x v="0"/>
    <s v="El Paso"/>
    <x v="5"/>
    <n v="79907"/>
    <x v="2"/>
    <s v="FUR-CH-10001270"/>
    <x v="0"/>
    <x v="1"/>
    <s v="Harbour Creations Steel Folding Chair"/>
    <x v="5221"/>
    <x v="5"/>
    <n v="0.3"/>
    <x v="232"/>
  </r>
  <r>
    <n v="7950"/>
    <x v="3942"/>
    <x v="2"/>
    <x v="72"/>
    <d v="2011-03-05T00:00:00"/>
    <s v="Standard Class"/>
    <s v="SC-20380"/>
    <s v="Shahid Collister"/>
    <x v="0"/>
    <x v="0"/>
    <s v="El Paso"/>
    <x v="5"/>
    <n v="79907"/>
    <x v="2"/>
    <s v="FUR-FU-10001095"/>
    <x v="0"/>
    <x v="5"/>
    <s v="DAX Black Cherry Wood-Tone Poster Frame"/>
    <x v="3100"/>
    <x v="5"/>
    <n v="0.6"/>
    <x v="6279"/>
  </r>
  <r>
    <n v="7951"/>
    <x v="3942"/>
    <x v="2"/>
    <x v="72"/>
    <d v="2011-03-05T00:00:00"/>
    <s v="Standard Class"/>
    <s v="SC-20380"/>
    <s v="Shahid Collister"/>
    <x v="0"/>
    <x v="0"/>
    <s v="El Paso"/>
    <x v="5"/>
    <n v="79907"/>
    <x v="2"/>
    <s v="OFF-ST-10001469"/>
    <x v="1"/>
    <x v="4"/>
    <s v="Fellowes Bankers Box Recycled Super Stor/Drawer"/>
    <x v="5222"/>
    <x v="1"/>
    <n v="0.2"/>
    <x v="6280"/>
  </r>
  <r>
    <n v="7952"/>
    <x v="3943"/>
    <x v="1"/>
    <x v="902"/>
    <d v="2012-11-24T00:00:00"/>
    <s v="Standard Class"/>
    <s v="KD-16345"/>
    <s v="Katherine Ducich"/>
    <x v="0"/>
    <x v="0"/>
    <s v="New York City"/>
    <x v="15"/>
    <n v="10035"/>
    <x v="3"/>
    <s v="OFF-BI-10003196"/>
    <x v="1"/>
    <x v="8"/>
    <s v="Accohide Poly Flexible Ring Binders"/>
    <x v="4452"/>
    <x v="0"/>
    <n v="0.2"/>
    <x v="6281"/>
  </r>
  <r>
    <n v="7953"/>
    <x v="3943"/>
    <x v="1"/>
    <x v="902"/>
    <d v="2012-11-24T00:00:00"/>
    <s v="Standard Class"/>
    <s v="KD-16345"/>
    <s v="Katherine Ducich"/>
    <x v="0"/>
    <x v="0"/>
    <s v="New York City"/>
    <x v="15"/>
    <n v="10035"/>
    <x v="3"/>
    <s v="TEC-PH-10002200"/>
    <x v="2"/>
    <x v="7"/>
    <s v="Aastra 6757i CT Wireless VoIP phone"/>
    <x v="5223"/>
    <x v="4"/>
    <n v="0"/>
    <x v="6282"/>
  </r>
  <r>
    <n v="7954"/>
    <x v="3944"/>
    <x v="2"/>
    <x v="470"/>
    <d v="2011-04-06T00:00:00"/>
    <s v="Standard Class"/>
    <s v="KH-16330"/>
    <s v="Katharine Harms"/>
    <x v="1"/>
    <x v="0"/>
    <s v="Revere"/>
    <x v="31"/>
    <n v="2151"/>
    <x v="3"/>
    <s v="OFF-ST-10000636"/>
    <x v="1"/>
    <x v="4"/>
    <s v="Rogers Profile Extra Capacity Storage Tub"/>
    <x v="5224"/>
    <x v="4"/>
    <n v="0"/>
    <x v="6283"/>
  </r>
  <r>
    <n v="7955"/>
    <x v="3944"/>
    <x v="2"/>
    <x v="470"/>
    <d v="2011-04-06T00:00:00"/>
    <s v="Standard Class"/>
    <s v="KH-16330"/>
    <s v="Katharine Harms"/>
    <x v="1"/>
    <x v="0"/>
    <s v="Revere"/>
    <x v="31"/>
    <n v="2151"/>
    <x v="3"/>
    <s v="OFF-BI-10000145"/>
    <x v="1"/>
    <x v="8"/>
    <s v="Zipper Ring Binder Pockets"/>
    <x v="875"/>
    <x v="0"/>
    <n v="0"/>
    <x v="908"/>
  </r>
  <r>
    <n v="7956"/>
    <x v="3945"/>
    <x v="3"/>
    <x v="361"/>
    <d v="2014-10-11T00:00:00"/>
    <s v="Standard Class"/>
    <s v="GG-14650"/>
    <s v="Greg Guthrie"/>
    <x v="1"/>
    <x v="0"/>
    <s v="Chico"/>
    <x v="1"/>
    <n v="95928"/>
    <x v="1"/>
    <s v="FUR-CH-10001190"/>
    <x v="0"/>
    <x v="1"/>
    <s v="Global Deluxe High-Back Office Chair in Storm"/>
    <x v="5037"/>
    <x v="4"/>
    <n v="0.2"/>
    <x v="6024"/>
  </r>
  <r>
    <n v="7957"/>
    <x v="3945"/>
    <x v="3"/>
    <x v="361"/>
    <d v="2014-10-11T00:00:00"/>
    <s v="Standard Class"/>
    <s v="GG-14650"/>
    <s v="Greg Guthrie"/>
    <x v="1"/>
    <x v="0"/>
    <s v="Chico"/>
    <x v="1"/>
    <n v="95928"/>
    <x v="1"/>
    <s v="OFF-FA-10002780"/>
    <x v="1"/>
    <x v="13"/>
    <s v="Staples"/>
    <x v="81"/>
    <x v="2"/>
    <n v="0"/>
    <x v="6284"/>
  </r>
  <r>
    <n v="7958"/>
    <x v="3945"/>
    <x v="3"/>
    <x v="361"/>
    <d v="2014-10-11T00:00:00"/>
    <s v="Standard Class"/>
    <s v="GG-14650"/>
    <s v="Greg Guthrie"/>
    <x v="1"/>
    <x v="0"/>
    <s v="Chico"/>
    <x v="1"/>
    <n v="95928"/>
    <x v="1"/>
    <s v="OFF-AP-10004052"/>
    <x v="1"/>
    <x v="9"/>
    <s v="Hoover Replacement Belts For Soft Guard &amp; Commercial Ltweight Upright Vacs, 2/Pk"/>
    <x v="2394"/>
    <x v="4"/>
    <n v="0"/>
    <x v="6285"/>
  </r>
  <r>
    <n v="7959"/>
    <x v="3945"/>
    <x v="3"/>
    <x v="361"/>
    <d v="2014-10-11T00:00:00"/>
    <s v="Standard Class"/>
    <s v="GG-14650"/>
    <s v="Greg Guthrie"/>
    <x v="1"/>
    <x v="0"/>
    <s v="Chico"/>
    <x v="1"/>
    <n v="95928"/>
    <x v="1"/>
    <s v="FUR-FU-10004666"/>
    <x v="0"/>
    <x v="5"/>
    <s v="DAX Clear Channel Poster Frame"/>
    <x v="5225"/>
    <x v="2"/>
    <n v="0"/>
    <x v="6286"/>
  </r>
  <r>
    <n v="7960"/>
    <x v="3945"/>
    <x v="3"/>
    <x v="361"/>
    <d v="2014-10-11T00:00:00"/>
    <s v="Standard Class"/>
    <s v="GG-14650"/>
    <s v="Greg Guthrie"/>
    <x v="1"/>
    <x v="0"/>
    <s v="Chico"/>
    <x v="1"/>
    <n v="95928"/>
    <x v="1"/>
    <s v="FUR-TA-10004086"/>
    <x v="0"/>
    <x v="3"/>
    <s v="KI Adjustable-Height Table"/>
    <x v="5226"/>
    <x v="1"/>
    <n v="0.2"/>
    <x v="6287"/>
  </r>
  <r>
    <n v="7961"/>
    <x v="3945"/>
    <x v="3"/>
    <x v="361"/>
    <d v="2014-10-11T00:00:00"/>
    <s v="Standard Class"/>
    <s v="GG-14650"/>
    <s v="Greg Guthrie"/>
    <x v="1"/>
    <x v="0"/>
    <s v="Chico"/>
    <x v="1"/>
    <n v="95928"/>
    <x v="1"/>
    <s v="TEC-PH-10000702"/>
    <x v="2"/>
    <x v="7"/>
    <s v="Square Credit Card Reader, 4 1/2&quot; x 4 1/2&quot; x 1&quot;, White"/>
    <x v="465"/>
    <x v="7"/>
    <n v="0.2"/>
    <x v="3148"/>
  </r>
  <r>
    <n v="7962"/>
    <x v="3946"/>
    <x v="3"/>
    <x v="551"/>
    <d v="2014-11-24T00:00:00"/>
    <s v="Second Class"/>
    <s v="JS-15685"/>
    <s v="Jim Sink"/>
    <x v="1"/>
    <x v="0"/>
    <s v="Miramar"/>
    <x v="2"/>
    <n v="33023"/>
    <x v="0"/>
    <s v="OFF-ST-10002301"/>
    <x v="1"/>
    <x v="4"/>
    <s v="Tennsco Commercial Shelving"/>
    <x v="5227"/>
    <x v="2"/>
    <n v="0.2"/>
    <x v="6288"/>
  </r>
  <r>
    <n v="7963"/>
    <x v="3946"/>
    <x v="3"/>
    <x v="551"/>
    <d v="2014-11-24T00:00:00"/>
    <s v="Second Class"/>
    <s v="JS-15685"/>
    <s v="Jim Sink"/>
    <x v="1"/>
    <x v="0"/>
    <s v="Miramar"/>
    <x v="2"/>
    <n v="33023"/>
    <x v="0"/>
    <s v="OFF-BI-10001636"/>
    <x v="1"/>
    <x v="8"/>
    <s v="Ibico Plastic and Wire Spiral Binding Combs"/>
    <x v="5228"/>
    <x v="8"/>
    <n v="0.7"/>
    <x v="6289"/>
  </r>
  <r>
    <n v="7964"/>
    <x v="3946"/>
    <x v="3"/>
    <x v="551"/>
    <d v="2014-11-24T00:00:00"/>
    <s v="Second Class"/>
    <s v="JS-15685"/>
    <s v="Jim Sink"/>
    <x v="1"/>
    <x v="0"/>
    <s v="Miramar"/>
    <x v="2"/>
    <n v="33023"/>
    <x v="0"/>
    <s v="OFF-AP-10002684"/>
    <x v="1"/>
    <x v="9"/>
    <s v="Acco 7-Outlet Masterpiece Power Center, Wihtout Fax/Phone Line Protection"/>
    <x v="5229"/>
    <x v="4"/>
    <n v="0.2"/>
    <x v="6290"/>
  </r>
  <r>
    <n v="7965"/>
    <x v="3946"/>
    <x v="3"/>
    <x v="551"/>
    <d v="2014-11-24T00:00:00"/>
    <s v="Second Class"/>
    <s v="JS-15685"/>
    <s v="Jim Sink"/>
    <x v="1"/>
    <x v="0"/>
    <s v="Miramar"/>
    <x v="2"/>
    <n v="33023"/>
    <x v="0"/>
    <s v="OFF-PA-10004609"/>
    <x v="1"/>
    <x v="10"/>
    <s v="Xerox 221"/>
    <x v="561"/>
    <x v="4"/>
    <n v="0.2"/>
    <x v="570"/>
  </r>
  <r>
    <n v="7966"/>
    <x v="3946"/>
    <x v="3"/>
    <x v="551"/>
    <d v="2014-11-24T00:00:00"/>
    <s v="Second Class"/>
    <s v="JS-15685"/>
    <s v="Jim Sink"/>
    <x v="1"/>
    <x v="0"/>
    <s v="Miramar"/>
    <x v="2"/>
    <n v="33023"/>
    <x v="0"/>
    <s v="OFF-PA-10003309"/>
    <x v="1"/>
    <x v="10"/>
    <s v="Xerox 211"/>
    <x v="759"/>
    <x v="8"/>
    <n v="0.2"/>
    <x v="782"/>
  </r>
  <r>
    <n v="7967"/>
    <x v="3947"/>
    <x v="1"/>
    <x v="391"/>
    <d v="2012-03-30T00:00:00"/>
    <s v="Standard Class"/>
    <s v="BP-11095"/>
    <s v="Bart Pistole"/>
    <x v="1"/>
    <x v="0"/>
    <s v="Los Angeles"/>
    <x v="1"/>
    <n v="90049"/>
    <x v="1"/>
    <s v="OFF-PA-10000380"/>
    <x v="1"/>
    <x v="10"/>
    <s v="REDIFORM Incoming/Outgoing Call Register, 11&quot; X 8 1/2&quot;, 100 Messages"/>
    <x v="1735"/>
    <x v="4"/>
    <n v="0"/>
    <x v="6291"/>
  </r>
  <r>
    <n v="7968"/>
    <x v="3948"/>
    <x v="0"/>
    <x v="1155"/>
    <d v="2013-10-13T00:00:00"/>
    <s v="First Class"/>
    <s v="CC-12610"/>
    <s v="Corey Catlett"/>
    <x v="1"/>
    <x v="0"/>
    <s v="Denver"/>
    <x v="22"/>
    <n v="80219"/>
    <x v="1"/>
    <s v="FUR-BO-10001567"/>
    <x v="0"/>
    <x v="0"/>
    <s v="Bush Westfield Collection Bookcases, Dark Cherry Finish, Fully Assembled"/>
    <x v="5172"/>
    <x v="1"/>
    <n v="0.7"/>
    <x v="6292"/>
  </r>
  <r>
    <n v="7969"/>
    <x v="3948"/>
    <x v="0"/>
    <x v="1155"/>
    <d v="2013-10-13T00:00:00"/>
    <s v="First Class"/>
    <s v="CC-12610"/>
    <s v="Corey Catlett"/>
    <x v="1"/>
    <x v="0"/>
    <s v="Denver"/>
    <x v="22"/>
    <n v="80219"/>
    <x v="1"/>
    <s v="TEC-PH-10002583"/>
    <x v="2"/>
    <x v="7"/>
    <s v="iOttie HLCRIO102 Car Mount"/>
    <x v="314"/>
    <x v="7"/>
    <n v="0.2"/>
    <x v="6293"/>
  </r>
  <r>
    <n v="7970"/>
    <x v="3948"/>
    <x v="0"/>
    <x v="1155"/>
    <d v="2013-10-13T00:00:00"/>
    <s v="First Class"/>
    <s v="CC-12610"/>
    <s v="Corey Catlett"/>
    <x v="1"/>
    <x v="0"/>
    <s v="Denver"/>
    <x v="22"/>
    <n v="80219"/>
    <x v="1"/>
    <s v="FUR-CH-10004853"/>
    <x v="0"/>
    <x v="1"/>
    <s v="Global Manager's Adjustable Task Chair, Storm"/>
    <x v="3200"/>
    <x v="7"/>
    <n v="0.2"/>
    <x v="6294"/>
  </r>
  <r>
    <n v="7971"/>
    <x v="3949"/>
    <x v="1"/>
    <x v="748"/>
    <d v="2012-08-20T00:00:00"/>
    <s v="Standard Class"/>
    <s v="SP-20860"/>
    <s v="Sung Pak"/>
    <x v="1"/>
    <x v="0"/>
    <s v="Philadelphia"/>
    <x v="9"/>
    <n v="19134"/>
    <x v="3"/>
    <s v="TEC-PH-10003580"/>
    <x v="2"/>
    <x v="7"/>
    <s v="Cisco IP Phone 7961G-GE VoIP phone"/>
    <x v="5230"/>
    <x v="4"/>
    <n v="0.4"/>
    <x v="6295"/>
  </r>
  <r>
    <n v="7972"/>
    <x v="3949"/>
    <x v="1"/>
    <x v="748"/>
    <d v="2012-08-20T00:00:00"/>
    <s v="Standard Class"/>
    <s v="SP-20860"/>
    <s v="Sung Pak"/>
    <x v="1"/>
    <x v="0"/>
    <s v="Philadelphia"/>
    <x v="9"/>
    <n v="19134"/>
    <x v="3"/>
    <s v="TEC-AC-10004227"/>
    <x v="2"/>
    <x v="11"/>
    <s v="SanDisk Ultra 16 GB MicroSDHC Class 10 Memory Card"/>
    <x v="5231"/>
    <x v="1"/>
    <n v="0.2"/>
    <x v="6296"/>
  </r>
  <r>
    <n v="7973"/>
    <x v="3949"/>
    <x v="1"/>
    <x v="748"/>
    <d v="2012-08-20T00:00:00"/>
    <s v="Standard Class"/>
    <s v="SP-20860"/>
    <s v="Sung Pak"/>
    <x v="1"/>
    <x v="0"/>
    <s v="Philadelphia"/>
    <x v="9"/>
    <n v="19134"/>
    <x v="3"/>
    <s v="OFF-PA-10002787"/>
    <x v="1"/>
    <x v="10"/>
    <s v="Xerox 227"/>
    <x v="563"/>
    <x v="0"/>
    <n v="0.2"/>
    <x v="572"/>
  </r>
  <r>
    <n v="7974"/>
    <x v="3949"/>
    <x v="1"/>
    <x v="748"/>
    <d v="2012-08-20T00:00:00"/>
    <s v="Standard Class"/>
    <s v="SP-20860"/>
    <s v="Sung Pak"/>
    <x v="1"/>
    <x v="0"/>
    <s v="Philadelphia"/>
    <x v="9"/>
    <n v="19134"/>
    <x v="3"/>
    <s v="OFF-BI-10003981"/>
    <x v="1"/>
    <x v="8"/>
    <s v="Avery Durable Plastic 1&quot; Binders"/>
    <x v="5232"/>
    <x v="0"/>
    <n v="0.7"/>
    <x v="6297"/>
  </r>
  <r>
    <n v="7975"/>
    <x v="3949"/>
    <x v="1"/>
    <x v="748"/>
    <d v="2012-08-20T00:00:00"/>
    <s v="Standard Class"/>
    <s v="SP-20860"/>
    <s v="Sung Pak"/>
    <x v="1"/>
    <x v="0"/>
    <s v="Philadelphia"/>
    <x v="9"/>
    <n v="19134"/>
    <x v="3"/>
    <s v="FUR-FU-10001488"/>
    <x v="0"/>
    <x v="5"/>
    <s v="Tenex 46&quot; x 60&quot; Computer Anti-Static Chairmat, Rectangular Shaped"/>
    <x v="1825"/>
    <x v="1"/>
    <n v="0.2"/>
    <x v="232"/>
  </r>
  <r>
    <n v="7976"/>
    <x v="3949"/>
    <x v="1"/>
    <x v="748"/>
    <d v="2012-08-20T00:00:00"/>
    <s v="Standard Class"/>
    <s v="SP-20860"/>
    <s v="Sung Pak"/>
    <x v="1"/>
    <x v="0"/>
    <s v="Philadelphia"/>
    <x v="9"/>
    <n v="19134"/>
    <x v="3"/>
    <s v="OFF-BI-10003727"/>
    <x v="1"/>
    <x v="8"/>
    <s v="Avery Durable Slant Ring Binders With Label Holder"/>
    <x v="5233"/>
    <x v="1"/>
    <n v="0.7"/>
    <x v="6298"/>
  </r>
  <r>
    <n v="7977"/>
    <x v="3949"/>
    <x v="1"/>
    <x v="748"/>
    <d v="2012-08-20T00:00:00"/>
    <s v="Standard Class"/>
    <s v="SP-20860"/>
    <s v="Sung Pak"/>
    <x v="1"/>
    <x v="0"/>
    <s v="Philadelphia"/>
    <x v="9"/>
    <n v="19134"/>
    <x v="3"/>
    <s v="OFF-PA-10000130"/>
    <x v="1"/>
    <x v="10"/>
    <s v="Xerox 199"/>
    <x v="1518"/>
    <x v="1"/>
    <n v="0.2"/>
    <x v="1603"/>
  </r>
  <r>
    <n v="7978"/>
    <x v="3950"/>
    <x v="2"/>
    <x v="1178"/>
    <d v="2011-06-05T00:00:00"/>
    <s v="Standard Class"/>
    <s v="JK-15625"/>
    <s v="Jim Karlsson"/>
    <x v="0"/>
    <x v="0"/>
    <s v="Jackson"/>
    <x v="35"/>
    <n v="39212"/>
    <x v="0"/>
    <s v="TEC-PH-10002680"/>
    <x v="2"/>
    <x v="7"/>
    <s v="Samsung Galaxy Note 3"/>
    <x v="5234"/>
    <x v="1"/>
    <n v="0"/>
    <x v="6299"/>
  </r>
  <r>
    <n v="7979"/>
    <x v="3950"/>
    <x v="2"/>
    <x v="1178"/>
    <d v="2011-06-05T00:00:00"/>
    <s v="Standard Class"/>
    <s v="JK-15625"/>
    <s v="Jim Karlsson"/>
    <x v="0"/>
    <x v="0"/>
    <s v="Jackson"/>
    <x v="35"/>
    <n v="39212"/>
    <x v="0"/>
    <s v="TEC-PH-10002538"/>
    <x v="2"/>
    <x v="7"/>
    <s v="Grandstream GXP1160 VoIP phone"/>
    <x v="4332"/>
    <x v="1"/>
    <n v="0"/>
    <x v="5070"/>
  </r>
  <r>
    <n v="7980"/>
    <x v="3951"/>
    <x v="1"/>
    <x v="375"/>
    <d v="2012-08-31T00:00:00"/>
    <s v="Standard Class"/>
    <s v="CC-12100"/>
    <s v="Chad Cunningham"/>
    <x v="2"/>
    <x v="0"/>
    <s v="Los Angeles"/>
    <x v="1"/>
    <n v="90045"/>
    <x v="1"/>
    <s v="OFF-BI-10001249"/>
    <x v="1"/>
    <x v="8"/>
    <s v="Avery Heavy-Duty EZD View Binder with Locking Rings"/>
    <x v="5235"/>
    <x v="7"/>
    <n v="0.2"/>
    <x v="6300"/>
  </r>
  <r>
    <n v="7981"/>
    <x v="3952"/>
    <x v="2"/>
    <x v="1179"/>
    <d v="2011-01-08T00:00:00"/>
    <s v="Standard Class"/>
    <s v="DP-13000"/>
    <s v="Darren Powers"/>
    <x v="0"/>
    <x v="0"/>
    <s v="Houston"/>
    <x v="5"/>
    <n v="77095"/>
    <x v="2"/>
    <s v="OFF-PA-10000174"/>
    <x v="1"/>
    <x v="10"/>
    <s v="Message Book, Wirebound, Four 5 1/2&quot; X 4&quot; Forms/Pg., 200 Dupl. Sets/Book"/>
    <x v="2861"/>
    <x v="0"/>
    <n v="0.2"/>
    <x v="3181"/>
  </r>
  <r>
    <n v="7982"/>
    <x v="3953"/>
    <x v="2"/>
    <x v="1076"/>
    <d v="2011-09-13T00:00:00"/>
    <s v="First Class"/>
    <s v="SF-20065"/>
    <s v="Sandra Flanagan"/>
    <x v="0"/>
    <x v="0"/>
    <s v="Clifton"/>
    <x v="30"/>
    <n v="7011"/>
    <x v="3"/>
    <s v="OFF-AP-10004532"/>
    <x v="1"/>
    <x v="9"/>
    <s v="Kensington 6 Outlet Guardian Standard Surge Protector"/>
    <x v="1067"/>
    <x v="4"/>
    <n v="0"/>
    <x v="1108"/>
  </r>
  <r>
    <n v="7983"/>
    <x v="3953"/>
    <x v="2"/>
    <x v="1076"/>
    <d v="2011-09-13T00:00:00"/>
    <s v="First Class"/>
    <s v="SF-20065"/>
    <s v="Sandra Flanagan"/>
    <x v="0"/>
    <x v="0"/>
    <s v="Clifton"/>
    <x v="30"/>
    <n v="7011"/>
    <x v="3"/>
    <s v="FUR-FU-10001986"/>
    <x v="0"/>
    <x v="5"/>
    <s v="Dana Fluorescent Magnifying Lamp, White, 36&quot;"/>
    <x v="2574"/>
    <x v="2"/>
    <n v="0"/>
    <x v="6301"/>
  </r>
  <r>
    <n v="7984"/>
    <x v="3954"/>
    <x v="3"/>
    <x v="203"/>
    <d v="2014-01-26T00:00:00"/>
    <s v="Second Class"/>
    <s v="EH-13765"/>
    <s v="Edward Hooks"/>
    <x v="1"/>
    <x v="0"/>
    <s v="Chicago"/>
    <x v="10"/>
    <n v="60623"/>
    <x v="2"/>
    <s v="OFF-FA-10002975"/>
    <x v="1"/>
    <x v="13"/>
    <s v="Staples"/>
    <x v="1150"/>
    <x v="2"/>
    <n v="0.2"/>
    <x v="1192"/>
  </r>
  <r>
    <n v="7985"/>
    <x v="3954"/>
    <x v="3"/>
    <x v="203"/>
    <d v="2014-01-26T00:00:00"/>
    <s v="Second Class"/>
    <s v="EH-13765"/>
    <s v="Edward Hooks"/>
    <x v="1"/>
    <x v="0"/>
    <s v="Chicago"/>
    <x v="10"/>
    <n v="60623"/>
    <x v="2"/>
    <s v="OFF-AR-10003481"/>
    <x v="1"/>
    <x v="6"/>
    <s v="Newell 348"/>
    <x v="964"/>
    <x v="1"/>
    <n v="0.2"/>
    <x v="3456"/>
  </r>
  <r>
    <n v="7986"/>
    <x v="3955"/>
    <x v="0"/>
    <x v="438"/>
    <d v="2013-04-25T00:00:00"/>
    <s v="First Class"/>
    <s v="DN-13690"/>
    <s v="Duane Noonan"/>
    <x v="0"/>
    <x v="0"/>
    <s v="Seattle"/>
    <x v="4"/>
    <n v="98115"/>
    <x v="1"/>
    <s v="OFF-BI-10004967"/>
    <x v="1"/>
    <x v="8"/>
    <s v="Round Ring Binders"/>
    <x v="1366"/>
    <x v="2"/>
    <n v="0.2"/>
    <x v="5499"/>
  </r>
  <r>
    <n v="7987"/>
    <x v="3956"/>
    <x v="0"/>
    <x v="1180"/>
    <d v="2013-07-24T00:00:00"/>
    <s v="Second Class"/>
    <s v="PJ-19015"/>
    <s v="Pauline Johnson"/>
    <x v="0"/>
    <x v="0"/>
    <s v="Long Beach"/>
    <x v="15"/>
    <n v="11561"/>
    <x v="3"/>
    <s v="TEC-PH-10003589"/>
    <x v="2"/>
    <x v="7"/>
    <s v="invisibleSHIELD by ZAGG Smudge-Free Screen Protector"/>
    <x v="5126"/>
    <x v="2"/>
    <n v="0"/>
    <x v="6145"/>
  </r>
  <r>
    <n v="7988"/>
    <x v="3957"/>
    <x v="0"/>
    <x v="828"/>
    <d v="2013-08-30T00:00:00"/>
    <s v="Standard Class"/>
    <s v="MA-17560"/>
    <s v="Matt Abelman"/>
    <x v="2"/>
    <x v="0"/>
    <s v="Sheboygan"/>
    <x v="6"/>
    <n v="53081"/>
    <x v="2"/>
    <s v="OFF-LA-10002945"/>
    <x v="1"/>
    <x v="2"/>
    <s v="Permanent Self-Adhesive File Folder Labels for Typewriters, 1 1/8 x 3 1/2, White"/>
    <x v="5236"/>
    <x v="4"/>
    <n v="0"/>
    <x v="6302"/>
  </r>
  <r>
    <n v="7989"/>
    <x v="3957"/>
    <x v="0"/>
    <x v="828"/>
    <d v="2013-08-30T00:00:00"/>
    <s v="Standard Class"/>
    <s v="MA-17560"/>
    <s v="Matt Abelman"/>
    <x v="2"/>
    <x v="0"/>
    <s v="Sheboygan"/>
    <x v="6"/>
    <n v="53081"/>
    <x v="2"/>
    <s v="OFF-LA-10003537"/>
    <x v="1"/>
    <x v="2"/>
    <s v="Avery 515"/>
    <x v="3185"/>
    <x v="1"/>
    <n v="0"/>
    <x v="3587"/>
  </r>
  <r>
    <n v="7990"/>
    <x v="3957"/>
    <x v="0"/>
    <x v="828"/>
    <d v="2013-08-30T00:00:00"/>
    <s v="Standard Class"/>
    <s v="MA-17560"/>
    <s v="Matt Abelman"/>
    <x v="2"/>
    <x v="0"/>
    <s v="Sheboygan"/>
    <x v="6"/>
    <n v="53081"/>
    <x v="2"/>
    <s v="OFF-ST-10002406"/>
    <x v="1"/>
    <x v="4"/>
    <s v="Pizazz Global Quick File"/>
    <x v="2748"/>
    <x v="7"/>
    <n v="0"/>
    <x v="3045"/>
  </r>
  <r>
    <n v="7991"/>
    <x v="3957"/>
    <x v="0"/>
    <x v="828"/>
    <d v="2013-08-30T00:00:00"/>
    <s v="Standard Class"/>
    <s v="MA-17560"/>
    <s v="Matt Abelman"/>
    <x v="2"/>
    <x v="0"/>
    <s v="Sheboygan"/>
    <x v="6"/>
    <n v="53081"/>
    <x v="2"/>
    <s v="TEC-AC-10003433"/>
    <x v="2"/>
    <x v="11"/>
    <s v="Maxell 4.7GB DVD+R 5/Pack"/>
    <x v="5237"/>
    <x v="0"/>
    <n v="0"/>
    <x v="6303"/>
  </r>
  <r>
    <n v="7992"/>
    <x v="3958"/>
    <x v="0"/>
    <x v="403"/>
    <d v="2013-06-18T00:00:00"/>
    <s v="First Class"/>
    <s v="VM-21835"/>
    <s v="Vivian Mathis"/>
    <x v="0"/>
    <x v="0"/>
    <s v="Boca Raton"/>
    <x v="2"/>
    <n v="33433"/>
    <x v="0"/>
    <s v="OFF-BI-10002082"/>
    <x v="1"/>
    <x v="8"/>
    <s v="GBC Twin Loop Wire Binding Elements"/>
    <x v="5238"/>
    <x v="4"/>
    <n v="0.7"/>
    <x v="6304"/>
  </r>
  <r>
    <n v="7993"/>
    <x v="3958"/>
    <x v="0"/>
    <x v="403"/>
    <d v="2013-06-18T00:00:00"/>
    <s v="First Class"/>
    <s v="VM-21835"/>
    <s v="Vivian Mathis"/>
    <x v="0"/>
    <x v="0"/>
    <s v="Boca Raton"/>
    <x v="2"/>
    <n v="33433"/>
    <x v="0"/>
    <s v="TEC-AC-10000521"/>
    <x v="2"/>
    <x v="11"/>
    <s v="Verbatim Slim CD and DVD Storage Cases, 50/Pack"/>
    <x v="4997"/>
    <x v="0"/>
    <n v="0.2"/>
    <x v="6305"/>
  </r>
  <r>
    <n v="7994"/>
    <x v="3959"/>
    <x v="1"/>
    <x v="312"/>
    <d v="2012-11-23T00:00:00"/>
    <s v="Second Class"/>
    <s v="MM-18055"/>
    <s v="Michelle Moray"/>
    <x v="0"/>
    <x v="0"/>
    <s v="Aurora"/>
    <x v="22"/>
    <n v="80013"/>
    <x v="1"/>
    <s v="OFF-BI-10001982"/>
    <x v="1"/>
    <x v="8"/>
    <s v="Wilson Jones Custom Binder Spines &amp; Labels"/>
    <x v="322"/>
    <x v="1"/>
    <n v="0.7"/>
    <x v="328"/>
  </r>
  <r>
    <n v="7995"/>
    <x v="3959"/>
    <x v="1"/>
    <x v="312"/>
    <d v="2012-11-23T00:00:00"/>
    <s v="Second Class"/>
    <s v="MM-18055"/>
    <s v="Michelle Moray"/>
    <x v="0"/>
    <x v="0"/>
    <s v="Aurora"/>
    <x v="22"/>
    <n v="80013"/>
    <x v="1"/>
    <s v="FUR-BO-10002268"/>
    <x v="0"/>
    <x v="0"/>
    <s v="Sauder Barrister Bookcases"/>
    <x v="3489"/>
    <x v="5"/>
    <n v="0.7"/>
    <x v="6306"/>
  </r>
  <r>
    <n v="7996"/>
    <x v="3959"/>
    <x v="1"/>
    <x v="312"/>
    <d v="2012-11-23T00:00:00"/>
    <s v="Second Class"/>
    <s v="MM-18055"/>
    <s v="Michelle Moray"/>
    <x v="0"/>
    <x v="0"/>
    <s v="Aurora"/>
    <x v="22"/>
    <n v="80013"/>
    <x v="1"/>
    <s v="OFF-BI-10001758"/>
    <x v="1"/>
    <x v="8"/>
    <s v="Wilson Jones 14 Line Acrylic Coated Pressboard Data Binders"/>
    <x v="5239"/>
    <x v="5"/>
    <n v="0.7"/>
    <x v="6307"/>
  </r>
  <r>
    <n v="7997"/>
    <x v="3960"/>
    <x v="3"/>
    <x v="132"/>
    <d v="2014-11-06T00:00:00"/>
    <s v="First Class"/>
    <s v="CR-12580"/>
    <s v="Clay Rozendal"/>
    <x v="2"/>
    <x v="0"/>
    <s v="San Diego"/>
    <x v="1"/>
    <n v="92037"/>
    <x v="1"/>
    <s v="TEC-AC-10004469"/>
    <x v="2"/>
    <x v="11"/>
    <s v="Microsoft Sculpt Comfort Mouse"/>
    <x v="5240"/>
    <x v="2"/>
    <n v="0"/>
    <x v="6308"/>
  </r>
  <r>
    <n v="7998"/>
    <x v="3960"/>
    <x v="3"/>
    <x v="132"/>
    <d v="2014-11-06T00:00:00"/>
    <s v="First Class"/>
    <s v="CR-12580"/>
    <s v="Clay Rozendal"/>
    <x v="2"/>
    <x v="0"/>
    <s v="San Diego"/>
    <x v="1"/>
    <n v="92037"/>
    <x v="1"/>
    <s v="FUR-TA-10001095"/>
    <x v="0"/>
    <x v="3"/>
    <s v="Chromcraft Round Conference Tables"/>
    <x v="5241"/>
    <x v="13"/>
    <n v="0.2"/>
    <x v="6309"/>
  </r>
  <r>
    <n v="7999"/>
    <x v="3961"/>
    <x v="2"/>
    <x v="417"/>
    <d v="2011-05-07T00:00:00"/>
    <s v="First Class"/>
    <s v="BS-11365"/>
    <s v="Bill Shonely"/>
    <x v="1"/>
    <x v="0"/>
    <s v="Seattle"/>
    <x v="4"/>
    <n v="98105"/>
    <x v="1"/>
    <s v="FUR-FU-10001852"/>
    <x v="0"/>
    <x v="5"/>
    <s v="Eldon Regeneration Recycled Desk Accessories, Smoke"/>
    <x v="5242"/>
    <x v="3"/>
    <n v="0"/>
    <x v="6310"/>
  </r>
  <r>
    <n v="8000"/>
    <x v="3961"/>
    <x v="2"/>
    <x v="417"/>
    <d v="2011-05-07T00:00:00"/>
    <s v="First Class"/>
    <s v="BS-11365"/>
    <s v="Bill Shonely"/>
    <x v="1"/>
    <x v="0"/>
    <s v="Seattle"/>
    <x v="4"/>
    <n v="98105"/>
    <x v="1"/>
    <s v="OFF-AP-10000696"/>
    <x v="1"/>
    <x v="9"/>
    <s v="Holmes Odor Grabber"/>
    <x v="5243"/>
    <x v="4"/>
    <n v="0"/>
    <x v="6311"/>
  </r>
  <r>
    <n v="8001"/>
    <x v="3962"/>
    <x v="1"/>
    <x v="627"/>
    <d v="2012-11-12T00:00:00"/>
    <s v="Standard Class"/>
    <s v="RD-19585"/>
    <s v="Rob Dowd"/>
    <x v="0"/>
    <x v="0"/>
    <s v="Dubuque"/>
    <x v="23"/>
    <n v="52001"/>
    <x v="2"/>
    <s v="TEC-PH-10003885"/>
    <x v="2"/>
    <x v="7"/>
    <s v="Cisco SPA508G"/>
    <x v="2392"/>
    <x v="4"/>
    <n v="0"/>
    <x v="6312"/>
  </r>
  <r>
    <n v="8002"/>
    <x v="3963"/>
    <x v="1"/>
    <x v="295"/>
    <d v="2012-12-15T00:00:00"/>
    <s v="First Class"/>
    <s v="KD-16270"/>
    <s v="Karen Daniels"/>
    <x v="0"/>
    <x v="0"/>
    <s v="Los Angeles"/>
    <x v="1"/>
    <n v="90032"/>
    <x v="1"/>
    <s v="TEC-AC-10002926"/>
    <x v="2"/>
    <x v="11"/>
    <s v="Logitech Wireless Marathon Mouse M705"/>
    <x v="5244"/>
    <x v="5"/>
    <n v="0"/>
    <x v="6313"/>
  </r>
  <r>
    <n v="8003"/>
    <x v="3963"/>
    <x v="1"/>
    <x v="295"/>
    <d v="2012-12-15T00:00:00"/>
    <s v="First Class"/>
    <s v="KD-16270"/>
    <s v="Karen Daniels"/>
    <x v="0"/>
    <x v="0"/>
    <s v="Los Angeles"/>
    <x v="1"/>
    <n v="90032"/>
    <x v="1"/>
    <s v="OFF-SU-10001225"/>
    <x v="1"/>
    <x v="14"/>
    <s v="Staples"/>
    <x v="4751"/>
    <x v="3"/>
    <n v="0"/>
    <x v="6314"/>
  </r>
  <r>
    <n v="8004"/>
    <x v="3964"/>
    <x v="2"/>
    <x v="588"/>
    <d v="2011-12-03T00:00:00"/>
    <s v="First Class"/>
    <s v="AA-10645"/>
    <s v="Anna Andreadi"/>
    <x v="0"/>
    <x v="0"/>
    <s v="Lowell"/>
    <x v="31"/>
    <n v="1852"/>
    <x v="3"/>
    <s v="TEC-PH-10004434"/>
    <x v="2"/>
    <x v="7"/>
    <s v="Cisco IP Phone 7961G VoIP phone - Dark gray"/>
    <x v="5245"/>
    <x v="0"/>
    <n v="0"/>
    <x v="6315"/>
  </r>
  <r>
    <n v="8005"/>
    <x v="3964"/>
    <x v="2"/>
    <x v="588"/>
    <d v="2011-12-03T00:00:00"/>
    <s v="First Class"/>
    <s v="AA-10645"/>
    <s v="Anna Andreadi"/>
    <x v="0"/>
    <x v="0"/>
    <s v="Lowell"/>
    <x v="31"/>
    <n v="1852"/>
    <x v="3"/>
    <s v="FUR-FU-10003878"/>
    <x v="0"/>
    <x v="5"/>
    <s v="Linden 10&quot; Round Wall Clock, Black"/>
    <x v="5246"/>
    <x v="1"/>
    <n v="0"/>
    <x v="6316"/>
  </r>
  <r>
    <n v="8006"/>
    <x v="3964"/>
    <x v="2"/>
    <x v="588"/>
    <d v="2011-12-03T00:00:00"/>
    <s v="First Class"/>
    <s v="AA-10645"/>
    <s v="Anna Andreadi"/>
    <x v="0"/>
    <x v="0"/>
    <s v="Lowell"/>
    <x v="31"/>
    <n v="1852"/>
    <x v="3"/>
    <s v="FUR-FU-10002268"/>
    <x v="0"/>
    <x v="5"/>
    <s v="Ultra Door Push Plate"/>
    <x v="765"/>
    <x v="0"/>
    <n v="0"/>
    <x v="3413"/>
  </r>
  <r>
    <n v="8007"/>
    <x v="3965"/>
    <x v="0"/>
    <x v="877"/>
    <d v="2013-10-12T00:00:00"/>
    <s v="Standard Class"/>
    <s v="MC-18100"/>
    <s v="Mick Crebagga"/>
    <x v="0"/>
    <x v="0"/>
    <s v="Marysville"/>
    <x v="4"/>
    <n v="98270"/>
    <x v="1"/>
    <s v="OFF-FA-10001883"/>
    <x v="1"/>
    <x v="13"/>
    <s v="Alliance Super-Size Bands, Assorted Sizes"/>
    <x v="5247"/>
    <x v="13"/>
    <n v="0"/>
    <x v="6317"/>
  </r>
  <r>
    <n v="8008"/>
    <x v="3966"/>
    <x v="1"/>
    <x v="972"/>
    <d v="2012-11-24T00:00:00"/>
    <s v="Standard Class"/>
    <s v="AA-10645"/>
    <s v="Anna Andreadi"/>
    <x v="0"/>
    <x v="0"/>
    <s v="Oklahoma City"/>
    <x v="26"/>
    <n v="73120"/>
    <x v="2"/>
    <s v="OFF-ST-10002756"/>
    <x v="1"/>
    <x v="4"/>
    <s v="Tennsco Stur-D-Stor Boltless Shelving, 5 Shelves, 24&quot; Deep, Sand"/>
    <x v="5248"/>
    <x v="4"/>
    <n v="0"/>
    <x v="6318"/>
  </r>
  <r>
    <n v="8009"/>
    <x v="3966"/>
    <x v="1"/>
    <x v="972"/>
    <d v="2012-11-24T00:00:00"/>
    <s v="Standard Class"/>
    <s v="AA-10645"/>
    <s v="Anna Andreadi"/>
    <x v="0"/>
    <x v="0"/>
    <s v="Oklahoma City"/>
    <x v="26"/>
    <n v="73120"/>
    <x v="2"/>
    <s v="OFF-PA-10000474"/>
    <x v="1"/>
    <x v="10"/>
    <s v="Staples"/>
    <x v="1938"/>
    <x v="1"/>
    <n v="0"/>
    <x v="2086"/>
  </r>
  <r>
    <n v="8010"/>
    <x v="3966"/>
    <x v="1"/>
    <x v="972"/>
    <d v="2012-11-24T00:00:00"/>
    <s v="Standard Class"/>
    <s v="AA-10645"/>
    <s v="Anna Andreadi"/>
    <x v="0"/>
    <x v="0"/>
    <s v="Oklahoma City"/>
    <x v="26"/>
    <n v="73120"/>
    <x v="2"/>
    <s v="FUR-CH-10002073"/>
    <x v="0"/>
    <x v="1"/>
    <s v="Hon Olson Stacker Chairs"/>
    <x v="5249"/>
    <x v="2"/>
    <n v="0"/>
    <x v="6319"/>
  </r>
  <r>
    <n v="8011"/>
    <x v="3967"/>
    <x v="2"/>
    <x v="461"/>
    <d v="2011-03-20T00:00:00"/>
    <s v="Second Class"/>
    <s v="QJ-19255"/>
    <s v="Quincy Jones"/>
    <x v="1"/>
    <x v="0"/>
    <s v="Philadelphia"/>
    <x v="9"/>
    <n v="19134"/>
    <x v="3"/>
    <s v="OFF-PA-10003641"/>
    <x v="1"/>
    <x v="10"/>
    <s v="Xerox 1909"/>
    <x v="5250"/>
    <x v="5"/>
    <n v="0.2"/>
    <x v="6320"/>
  </r>
  <r>
    <n v="8012"/>
    <x v="3968"/>
    <x v="1"/>
    <x v="782"/>
    <d v="2012-06-23T00:00:00"/>
    <s v="First Class"/>
    <s v="JM-16195"/>
    <s v="Justin MacKendrick"/>
    <x v="0"/>
    <x v="0"/>
    <s v="Aurora"/>
    <x v="22"/>
    <n v="80013"/>
    <x v="1"/>
    <s v="TEC-PH-10002070"/>
    <x v="2"/>
    <x v="7"/>
    <s v="Griffin GC36547 PowerJolt SE Lightning Charger"/>
    <x v="5251"/>
    <x v="3"/>
    <n v="0.2"/>
    <x v="6321"/>
  </r>
  <r>
    <n v="8013"/>
    <x v="3969"/>
    <x v="3"/>
    <x v="1126"/>
    <d v="2014-05-26T00:00:00"/>
    <s v="Same Day"/>
    <s v="TB-21625"/>
    <s v="Trudy Brown"/>
    <x v="0"/>
    <x v="0"/>
    <s v="New York City"/>
    <x v="15"/>
    <n v="10009"/>
    <x v="3"/>
    <s v="OFF-BI-10004519"/>
    <x v="1"/>
    <x v="8"/>
    <s v="GBC DocuBind P100 Manual Binding Machine"/>
    <x v="5252"/>
    <x v="2"/>
    <n v="0.2"/>
    <x v="6322"/>
  </r>
  <r>
    <n v="8014"/>
    <x v="3969"/>
    <x v="3"/>
    <x v="1126"/>
    <d v="2014-05-26T00:00:00"/>
    <s v="Same Day"/>
    <s v="TB-21625"/>
    <s v="Trudy Brown"/>
    <x v="0"/>
    <x v="0"/>
    <s v="New York City"/>
    <x v="15"/>
    <n v="10009"/>
    <x v="3"/>
    <s v="TEC-AC-10002167"/>
    <x v="2"/>
    <x v="11"/>
    <s v="Imation 8gb Micro Traveldrive Usb 2.0 Flash Drive"/>
    <x v="5253"/>
    <x v="8"/>
    <n v="0"/>
    <x v="6323"/>
  </r>
  <r>
    <n v="8015"/>
    <x v="3969"/>
    <x v="3"/>
    <x v="1126"/>
    <d v="2014-05-26T00:00:00"/>
    <s v="Same Day"/>
    <s v="TB-21625"/>
    <s v="Trudy Brown"/>
    <x v="0"/>
    <x v="0"/>
    <s v="New York City"/>
    <x v="15"/>
    <n v="10009"/>
    <x v="3"/>
    <s v="OFF-FA-10000936"/>
    <x v="1"/>
    <x v="13"/>
    <s v="Acco Hot Clips Clips to Go"/>
    <x v="5254"/>
    <x v="7"/>
    <n v="0"/>
    <x v="6324"/>
  </r>
  <r>
    <n v="8016"/>
    <x v="3969"/>
    <x v="3"/>
    <x v="1126"/>
    <d v="2014-05-26T00:00:00"/>
    <s v="Same Day"/>
    <s v="TB-21625"/>
    <s v="Trudy Brown"/>
    <x v="0"/>
    <x v="0"/>
    <s v="New York City"/>
    <x v="15"/>
    <n v="10009"/>
    <x v="3"/>
    <s v="FUR-FU-10000732"/>
    <x v="0"/>
    <x v="5"/>
    <s v="Eldon 200 Class Desk Accessories"/>
    <x v="609"/>
    <x v="1"/>
    <n v="0"/>
    <x v="619"/>
  </r>
  <r>
    <n v="8017"/>
    <x v="3970"/>
    <x v="2"/>
    <x v="340"/>
    <d v="2011-09-11T00:00:00"/>
    <s v="First Class"/>
    <s v="NF-18595"/>
    <s v="Nicole Fjeld"/>
    <x v="2"/>
    <x v="0"/>
    <s v="Lancaster"/>
    <x v="24"/>
    <n v="43130"/>
    <x v="3"/>
    <s v="FUR-FU-10002501"/>
    <x v="0"/>
    <x v="5"/>
    <s v="Nu-Dell Executive Frame"/>
    <x v="5255"/>
    <x v="5"/>
    <n v="0.2"/>
    <x v="6325"/>
  </r>
  <r>
    <n v="8018"/>
    <x v="3970"/>
    <x v="2"/>
    <x v="340"/>
    <d v="2011-09-11T00:00:00"/>
    <s v="First Class"/>
    <s v="NF-18595"/>
    <s v="Nicole Fjeld"/>
    <x v="2"/>
    <x v="0"/>
    <s v="Lancaster"/>
    <x v="24"/>
    <n v="43130"/>
    <x v="3"/>
    <s v="OFF-AR-10000634"/>
    <x v="1"/>
    <x v="6"/>
    <s v="Newell 320"/>
    <x v="2791"/>
    <x v="6"/>
    <n v="0.2"/>
    <x v="6326"/>
  </r>
  <r>
    <n v="8019"/>
    <x v="3971"/>
    <x v="3"/>
    <x v="161"/>
    <d v="2014-10-20T00:00:00"/>
    <s v="Second Class"/>
    <s v="BF-11020"/>
    <s v="Barry Französisch"/>
    <x v="1"/>
    <x v="0"/>
    <s v="Modesto"/>
    <x v="1"/>
    <n v="95351"/>
    <x v="1"/>
    <s v="TEC-PH-10001700"/>
    <x v="2"/>
    <x v="7"/>
    <s v="Panasonic KX-TG6844B Expandable Digital Cordless Telephone"/>
    <x v="5046"/>
    <x v="7"/>
    <n v="0.2"/>
    <x v="6034"/>
  </r>
  <r>
    <n v="8020"/>
    <x v="3972"/>
    <x v="3"/>
    <x v="808"/>
    <d v="2014-11-06T00:00:00"/>
    <s v="First Class"/>
    <s v="NP-18670"/>
    <s v="Nora Paige"/>
    <x v="0"/>
    <x v="0"/>
    <s v="Saint Louis"/>
    <x v="25"/>
    <n v="63116"/>
    <x v="2"/>
    <s v="OFF-AP-10001962"/>
    <x v="1"/>
    <x v="9"/>
    <s v="Black &amp; Decker Filter for Double Action Dustbuster Cordless Vac BLDV7210"/>
    <x v="4585"/>
    <x v="12"/>
    <n v="0"/>
    <x v="6327"/>
  </r>
  <r>
    <n v="8021"/>
    <x v="3972"/>
    <x v="3"/>
    <x v="808"/>
    <d v="2014-11-06T00:00:00"/>
    <s v="First Class"/>
    <s v="NP-18670"/>
    <s v="Nora Paige"/>
    <x v="0"/>
    <x v="0"/>
    <s v="Saint Louis"/>
    <x v="25"/>
    <n v="63116"/>
    <x v="2"/>
    <s v="OFF-PA-10001838"/>
    <x v="1"/>
    <x v="10"/>
    <s v="Adams Telephone Message Book W/Dividers/Space For Phone Numbers, 5 1/4&quot;X8 1/2&quot;, 300/Messages"/>
    <x v="2722"/>
    <x v="0"/>
    <n v="0"/>
    <x v="3975"/>
  </r>
  <r>
    <n v="8022"/>
    <x v="3973"/>
    <x v="2"/>
    <x v="609"/>
    <d v="2011-07-25T00:00:00"/>
    <s v="Standard Class"/>
    <s v="HM-14860"/>
    <s v="Harry Marie"/>
    <x v="1"/>
    <x v="0"/>
    <s v="Dallas"/>
    <x v="5"/>
    <n v="75217"/>
    <x v="2"/>
    <s v="OFF-AP-10000124"/>
    <x v="1"/>
    <x v="9"/>
    <s v="Acco 6 Outlet Guardian Basic Surge Suppressor"/>
    <x v="5256"/>
    <x v="1"/>
    <n v="0.8"/>
    <x v="6328"/>
  </r>
  <r>
    <n v="8023"/>
    <x v="3973"/>
    <x v="2"/>
    <x v="609"/>
    <d v="2011-07-25T00:00:00"/>
    <s v="Standard Class"/>
    <s v="HM-14860"/>
    <s v="Harry Marie"/>
    <x v="1"/>
    <x v="0"/>
    <s v="Dallas"/>
    <x v="5"/>
    <n v="75217"/>
    <x v="2"/>
    <s v="OFF-EN-10003567"/>
    <x v="1"/>
    <x v="12"/>
    <s v="Inter-Office Recycled Envelopes, Brown Kraft, Button-String,10&quot; x 13&quot; , 100/Box"/>
    <x v="1190"/>
    <x v="2"/>
    <n v="0.2"/>
    <x v="6329"/>
  </r>
  <r>
    <n v="8024"/>
    <x v="3973"/>
    <x v="2"/>
    <x v="609"/>
    <d v="2011-07-25T00:00:00"/>
    <s v="Standard Class"/>
    <s v="HM-14860"/>
    <s v="Harry Marie"/>
    <x v="1"/>
    <x v="0"/>
    <s v="Dallas"/>
    <x v="5"/>
    <n v="75217"/>
    <x v="2"/>
    <s v="FUR-CH-10004997"/>
    <x v="0"/>
    <x v="1"/>
    <s v="Hon Every-Day Series Multi-Task Chairs"/>
    <x v="2854"/>
    <x v="2"/>
    <n v="0.3"/>
    <x v="3172"/>
  </r>
  <r>
    <n v="8025"/>
    <x v="3973"/>
    <x v="2"/>
    <x v="609"/>
    <d v="2011-07-25T00:00:00"/>
    <s v="Standard Class"/>
    <s v="HM-14860"/>
    <s v="Harry Marie"/>
    <x v="1"/>
    <x v="0"/>
    <s v="Dallas"/>
    <x v="5"/>
    <n v="75217"/>
    <x v="2"/>
    <s v="OFF-BI-10000494"/>
    <x v="1"/>
    <x v="8"/>
    <s v="Acco Economy Flexible Poly Round Ring Binder"/>
    <x v="5257"/>
    <x v="7"/>
    <n v="0.8"/>
    <x v="6330"/>
  </r>
  <r>
    <n v="8026"/>
    <x v="3974"/>
    <x v="1"/>
    <x v="861"/>
    <d v="2012-09-15T00:00:00"/>
    <s v="Second Class"/>
    <s v="DM-13525"/>
    <s v="Don Miller"/>
    <x v="1"/>
    <x v="0"/>
    <s v="New York City"/>
    <x v="15"/>
    <n v="10035"/>
    <x v="3"/>
    <s v="FUR-FU-10000277"/>
    <x v="0"/>
    <x v="5"/>
    <s v="Deflect-o DuraMat Antistatic Studded Beveled Mat for Medium Pile Carpeting"/>
    <x v="5258"/>
    <x v="0"/>
    <n v="0"/>
    <x v="6331"/>
  </r>
  <r>
    <n v="8027"/>
    <x v="3974"/>
    <x v="1"/>
    <x v="861"/>
    <d v="2012-09-15T00:00:00"/>
    <s v="Second Class"/>
    <s v="DM-13525"/>
    <s v="Don Miller"/>
    <x v="1"/>
    <x v="0"/>
    <s v="New York City"/>
    <x v="15"/>
    <n v="10035"/>
    <x v="3"/>
    <s v="OFF-ST-10003641"/>
    <x v="1"/>
    <x v="4"/>
    <s v="Space Solutions Industrial Galvanized Steel Shelving."/>
    <x v="5259"/>
    <x v="7"/>
    <n v="0"/>
    <x v="6332"/>
  </r>
  <r>
    <n v="8028"/>
    <x v="3974"/>
    <x v="1"/>
    <x v="861"/>
    <d v="2012-09-15T00:00:00"/>
    <s v="Second Class"/>
    <s v="DM-13525"/>
    <s v="Don Miller"/>
    <x v="1"/>
    <x v="0"/>
    <s v="New York City"/>
    <x v="15"/>
    <n v="10035"/>
    <x v="3"/>
    <s v="TEC-AC-10001998"/>
    <x v="2"/>
    <x v="11"/>
    <s v="Logitech LS21 Speaker System - PC Multimedia - 2.1-CH - Wired"/>
    <x v="86"/>
    <x v="7"/>
    <n v="0"/>
    <x v="86"/>
  </r>
  <r>
    <n v="8029"/>
    <x v="3974"/>
    <x v="1"/>
    <x v="861"/>
    <d v="2012-09-15T00:00:00"/>
    <s v="Second Class"/>
    <s v="DM-13525"/>
    <s v="Don Miller"/>
    <x v="1"/>
    <x v="0"/>
    <s v="New York City"/>
    <x v="15"/>
    <n v="10035"/>
    <x v="3"/>
    <s v="OFF-ST-10001932"/>
    <x v="1"/>
    <x v="4"/>
    <s v="Fellowes Staxonsteel Drawer Files"/>
    <x v="4321"/>
    <x v="4"/>
    <n v="0"/>
    <x v="5051"/>
  </r>
  <r>
    <n v="8030"/>
    <x v="3975"/>
    <x v="0"/>
    <x v="147"/>
    <d v="2013-10-26T00:00:00"/>
    <s v="Standard Class"/>
    <s v="JF-15565"/>
    <s v="Jill Fjeld"/>
    <x v="0"/>
    <x v="0"/>
    <s v="San Antonio"/>
    <x v="5"/>
    <n v="78207"/>
    <x v="2"/>
    <s v="TEC-AC-10002323"/>
    <x v="2"/>
    <x v="11"/>
    <s v="SanDisk Ultra 32 GB MicroSDHC Class 10 Memory Card"/>
    <x v="5260"/>
    <x v="5"/>
    <n v="0.2"/>
    <x v="6333"/>
  </r>
  <r>
    <n v="8031"/>
    <x v="3976"/>
    <x v="0"/>
    <x v="676"/>
    <d v="2013-01-11T00:00:00"/>
    <s v="Standard Class"/>
    <s v="NM-18520"/>
    <s v="Neoma Murray"/>
    <x v="0"/>
    <x v="0"/>
    <s v="Amarillo"/>
    <x v="5"/>
    <n v="79109"/>
    <x v="2"/>
    <s v="FUR-FU-10004270"/>
    <x v="0"/>
    <x v="5"/>
    <s v="Executive Impressions 13&quot; Clairmont Wall Clock"/>
    <x v="5261"/>
    <x v="1"/>
    <n v="0.6"/>
    <x v="6334"/>
  </r>
  <r>
    <n v="8032"/>
    <x v="3976"/>
    <x v="0"/>
    <x v="676"/>
    <d v="2013-01-11T00:00:00"/>
    <s v="Standard Class"/>
    <s v="NM-18520"/>
    <s v="Neoma Murray"/>
    <x v="0"/>
    <x v="0"/>
    <s v="Amarillo"/>
    <x v="5"/>
    <n v="79109"/>
    <x v="2"/>
    <s v="OFF-PA-10004621"/>
    <x v="1"/>
    <x v="10"/>
    <s v="Xerox 212"/>
    <x v="233"/>
    <x v="2"/>
    <n v="0.2"/>
    <x v="1446"/>
  </r>
  <r>
    <n v="8033"/>
    <x v="3977"/>
    <x v="1"/>
    <x v="608"/>
    <d v="2012-06-28T00:00:00"/>
    <s v="First Class"/>
    <s v="MV-17485"/>
    <s v="Mark Van Huff"/>
    <x v="0"/>
    <x v="0"/>
    <s v="Houston"/>
    <x v="5"/>
    <n v="77041"/>
    <x v="2"/>
    <s v="OFF-PA-10001019"/>
    <x v="1"/>
    <x v="10"/>
    <s v="Xerox 1884"/>
    <x v="1107"/>
    <x v="1"/>
    <n v="0.2"/>
    <x v="3062"/>
  </r>
  <r>
    <n v="8034"/>
    <x v="3977"/>
    <x v="1"/>
    <x v="608"/>
    <d v="2012-06-28T00:00:00"/>
    <s v="First Class"/>
    <s v="MV-17485"/>
    <s v="Mark Van Huff"/>
    <x v="0"/>
    <x v="0"/>
    <s v="Houston"/>
    <x v="5"/>
    <n v="77041"/>
    <x v="2"/>
    <s v="OFF-BI-10000201"/>
    <x v="1"/>
    <x v="8"/>
    <s v="Avery Triangle Shaped Sheet Lifters, Black, 2/Pack"/>
    <x v="5262"/>
    <x v="0"/>
    <n v="0.8"/>
    <x v="6335"/>
  </r>
  <r>
    <n v="8035"/>
    <x v="3977"/>
    <x v="1"/>
    <x v="608"/>
    <d v="2012-06-28T00:00:00"/>
    <s v="First Class"/>
    <s v="MV-17485"/>
    <s v="Mark Van Huff"/>
    <x v="0"/>
    <x v="0"/>
    <s v="Houston"/>
    <x v="5"/>
    <n v="77041"/>
    <x v="2"/>
    <s v="FUR-FU-10004587"/>
    <x v="0"/>
    <x v="5"/>
    <s v="GE General Use Halogen Bulbs, 100 Watts, 1 Bulb per Pack"/>
    <x v="5263"/>
    <x v="6"/>
    <n v="0.6"/>
    <x v="6336"/>
  </r>
  <r>
    <n v="8036"/>
    <x v="3977"/>
    <x v="1"/>
    <x v="608"/>
    <d v="2012-06-28T00:00:00"/>
    <s v="First Class"/>
    <s v="MV-17485"/>
    <s v="Mark Van Huff"/>
    <x v="0"/>
    <x v="0"/>
    <s v="Houston"/>
    <x v="5"/>
    <n v="77041"/>
    <x v="2"/>
    <s v="OFF-LA-10001613"/>
    <x v="1"/>
    <x v="2"/>
    <s v="Avery File Folder Labels"/>
    <x v="877"/>
    <x v="0"/>
    <n v="0.2"/>
    <x v="910"/>
  </r>
  <r>
    <n v="8037"/>
    <x v="3978"/>
    <x v="1"/>
    <x v="1181"/>
    <d v="2012-09-22T00:00:00"/>
    <s v="First Class"/>
    <s v="AG-10270"/>
    <s v="Alejandro Grove"/>
    <x v="0"/>
    <x v="0"/>
    <s v="Lawrence"/>
    <x v="31"/>
    <n v="1841"/>
    <x v="3"/>
    <s v="OFF-BI-10001308"/>
    <x v="1"/>
    <x v="8"/>
    <s v="GBC Standard Plastic Binding Systems' Combs"/>
    <x v="1023"/>
    <x v="5"/>
    <n v="0"/>
    <x v="6337"/>
  </r>
  <r>
    <n v="8038"/>
    <x v="3979"/>
    <x v="3"/>
    <x v="815"/>
    <d v="2014-07-15T00:00:00"/>
    <s v="Standard Class"/>
    <s v="BF-11275"/>
    <s v="Beth Fritzler"/>
    <x v="1"/>
    <x v="0"/>
    <s v="Columbus"/>
    <x v="32"/>
    <n v="31907"/>
    <x v="0"/>
    <s v="OFF-AP-10003278"/>
    <x v="1"/>
    <x v="9"/>
    <s v="Belkin 7-Outlet SurgeMaster Home Series"/>
    <x v="5264"/>
    <x v="1"/>
    <n v="0"/>
    <x v="6338"/>
  </r>
  <r>
    <n v="8039"/>
    <x v="3980"/>
    <x v="3"/>
    <x v="160"/>
    <d v="2014-07-03T00:00:00"/>
    <s v="Second Class"/>
    <s v="JC-15775"/>
    <s v="John Castell"/>
    <x v="0"/>
    <x v="0"/>
    <s v="Los Angeles"/>
    <x v="1"/>
    <n v="90032"/>
    <x v="1"/>
    <s v="FUR-BO-10003966"/>
    <x v="0"/>
    <x v="0"/>
    <s v="Sauder Facets Collection Library, Sky Alder Finish"/>
    <x v="2683"/>
    <x v="1"/>
    <n v="0.15"/>
    <x v="6339"/>
  </r>
  <r>
    <n v="8040"/>
    <x v="3981"/>
    <x v="3"/>
    <x v="170"/>
    <d v="2014-08-26T00:00:00"/>
    <s v="Second Class"/>
    <s v="CM-11815"/>
    <s v="Candace McMahon"/>
    <x v="1"/>
    <x v="0"/>
    <s v="Seattle"/>
    <x v="4"/>
    <n v="98115"/>
    <x v="1"/>
    <s v="FUR-CH-10004698"/>
    <x v="0"/>
    <x v="1"/>
    <s v="Padded Folding Chairs, Black, 4/Carton"/>
    <x v="340"/>
    <x v="5"/>
    <n v="0.2"/>
    <x v="6340"/>
  </r>
  <r>
    <n v="8041"/>
    <x v="3981"/>
    <x v="3"/>
    <x v="170"/>
    <d v="2014-08-26T00:00:00"/>
    <s v="Second Class"/>
    <s v="CM-11815"/>
    <s v="Candace McMahon"/>
    <x v="1"/>
    <x v="0"/>
    <s v="Seattle"/>
    <x v="4"/>
    <n v="98115"/>
    <x v="1"/>
    <s v="OFF-ST-10000025"/>
    <x v="1"/>
    <x v="4"/>
    <s v="Fellowes Stor/Drawer Steel Plus Storage Drawers"/>
    <x v="720"/>
    <x v="5"/>
    <n v="0"/>
    <x v="738"/>
  </r>
  <r>
    <n v="8042"/>
    <x v="3981"/>
    <x v="3"/>
    <x v="170"/>
    <d v="2014-08-26T00:00:00"/>
    <s v="Second Class"/>
    <s v="CM-11815"/>
    <s v="Candace McMahon"/>
    <x v="1"/>
    <x v="0"/>
    <s v="Seattle"/>
    <x v="4"/>
    <n v="98115"/>
    <x v="1"/>
    <s v="TEC-AC-10000682"/>
    <x v="2"/>
    <x v="11"/>
    <s v="Kensington K72356US Mouse-in-a-Box USB Desktop Mouse"/>
    <x v="5265"/>
    <x v="0"/>
    <n v="0"/>
    <x v="6341"/>
  </r>
  <r>
    <n v="8043"/>
    <x v="3982"/>
    <x v="3"/>
    <x v="825"/>
    <d v="2014-03-16T00:00:00"/>
    <s v="Standard Class"/>
    <s v="PV-18985"/>
    <s v="Paul Van Hugh"/>
    <x v="2"/>
    <x v="0"/>
    <s v="Cambridge"/>
    <x v="31"/>
    <n v="2138"/>
    <x v="3"/>
    <s v="TEC-AC-10001772"/>
    <x v="2"/>
    <x v="11"/>
    <s v="Memorex Mini Travel Drive 16 GB USB 2.0 Flash Drive"/>
    <x v="433"/>
    <x v="4"/>
    <n v="0"/>
    <x v="443"/>
  </r>
  <r>
    <n v="8044"/>
    <x v="3982"/>
    <x v="3"/>
    <x v="825"/>
    <d v="2014-03-16T00:00:00"/>
    <s v="Standard Class"/>
    <s v="PV-18985"/>
    <s v="Paul Van Hugh"/>
    <x v="2"/>
    <x v="0"/>
    <s v="Cambridge"/>
    <x v="31"/>
    <n v="2138"/>
    <x v="3"/>
    <s v="FUR-FU-10001379"/>
    <x v="0"/>
    <x v="5"/>
    <s v="Executive Impressions 16-1/2&quot; Circular Wall Clock"/>
    <x v="4111"/>
    <x v="7"/>
    <n v="0"/>
    <x v="6342"/>
  </r>
  <r>
    <n v="8045"/>
    <x v="3983"/>
    <x v="3"/>
    <x v="175"/>
    <d v="2014-09-18T00:00:00"/>
    <s v="Second Class"/>
    <s v="DO-13645"/>
    <s v="Doug O'Connell"/>
    <x v="0"/>
    <x v="0"/>
    <s v="Salt Lake City"/>
    <x v="7"/>
    <n v="84106"/>
    <x v="1"/>
    <s v="OFF-BI-10002794"/>
    <x v="1"/>
    <x v="8"/>
    <s v="Avery Trapezoid Ring Binder, 3&quot; Capacity, Black, 1040 sheets"/>
    <x v="5266"/>
    <x v="6"/>
    <n v="0.2"/>
    <x v="6343"/>
  </r>
  <r>
    <n v="8046"/>
    <x v="3984"/>
    <x v="0"/>
    <x v="873"/>
    <d v="2013-09-25T00:00:00"/>
    <s v="Standard Class"/>
    <s v="HA-14905"/>
    <s v="Helen Abelman"/>
    <x v="0"/>
    <x v="0"/>
    <s v="New York City"/>
    <x v="15"/>
    <n v="10035"/>
    <x v="3"/>
    <s v="OFF-AP-10001005"/>
    <x v="1"/>
    <x v="9"/>
    <s v="Honeywell Quietcare HEPA Air Cleaner"/>
    <x v="5267"/>
    <x v="2"/>
    <n v="0"/>
    <x v="6344"/>
  </r>
  <r>
    <n v="8047"/>
    <x v="3985"/>
    <x v="0"/>
    <x v="272"/>
    <d v="2013-12-18T00:00:00"/>
    <s v="Second Class"/>
    <s v="SH-20395"/>
    <s v="Shahid Hopkins"/>
    <x v="0"/>
    <x v="0"/>
    <s v="Cuyahoga Falls"/>
    <x v="24"/>
    <n v="44221"/>
    <x v="3"/>
    <s v="OFF-BI-10000201"/>
    <x v="1"/>
    <x v="8"/>
    <s v="Avery Triangle Shaped Sheet Lifters, Black, 2/Pack"/>
    <x v="3631"/>
    <x v="1"/>
    <n v="0.7"/>
    <x v="4144"/>
  </r>
  <r>
    <n v="8048"/>
    <x v="3986"/>
    <x v="3"/>
    <x v="132"/>
    <d v="2014-11-07T00:00:00"/>
    <s v="Second Class"/>
    <s v="JM-16195"/>
    <s v="Justin MacKendrick"/>
    <x v="0"/>
    <x v="0"/>
    <s v="Wilmington"/>
    <x v="3"/>
    <n v="28403"/>
    <x v="0"/>
    <s v="OFF-PA-10003673"/>
    <x v="1"/>
    <x v="10"/>
    <s v="Strathmore Photo Mount Cards"/>
    <x v="3965"/>
    <x v="1"/>
    <n v="0.2"/>
    <x v="6345"/>
  </r>
  <r>
    <n v="8049"/>
    <x v="3987"/>
    <x v="0"/>
    <x v="894"/>
    <d v="2013-07-08T00:00:00"/>
    <s v="Standard Class"/>
    <s v="DK-13225"/>
    <s v="Dean Katz"/>
    <x v="1"/>
    <x v="0"/>
    <s v="New York City"/>
    <x v="15"/>
    <n v="10035"/>
    <x v="3"/>
    <s v="OFF-AP-10000938"/>
    <x v="1"/>
    <x v="9"/>
    <s v="Avanti 1.7 Cu. Ft. Refrigerator"/>
    <x v="3828"/>
    <x v="3"/>
    <n v="0"/>
    <x v="4401"/>
  </r>
  <r>
    <n v="8050"/>
    <x v="3988"/>
    <x v="2"/>
    <x v="467"/>
    <d v="2011-09-30T00:00:00"/>
    <s v="Standard Class"/>
    <s v="CM-12715"/>
    <s v="Craig Molinari"/>
    <x v="1"/>
    <x v="0"/>
    <s v="Philadelphia"/>
    <x v="9"/>
    <n v="19140"/>
    <x v="3"/>
    <s v="OFF-BI-10003274"/>
    <x v="1"/>
    <x v="8"/>
    <s v="Avery Durable Slant Ring Binders, No Labels"/>
    <x v="3649"/>
    <x v="2"/>
    <n v="0.7"/>
    <x v="4169"/>
  </r>
  <r>
    <n v="8051"/>
    <x v="3988"/>
    <x v="2"/>
    <x v="467"/>
    <d v="2011-09-30T00:00:00"/>
    <s v="Standard Class"/>
    <s v="CM-12715"/>
    <s v="Craig Molinari"/>
    <x v="1"/>
    <x v="0"/>
    <s v="Philadelphia"/>
    <x v="9"/>
    <n v="19140"/>
    <x v="3"/>
    <s v="FUR-FU-10001095"/>
    <x v="0"/>
    <x v="5"/>
    <s v="DAX Black Cherry Wood-Tone Poster Frame"/>
    <x v="4571"/>
    <x v="7"/>
    <n v="0.2"/>
    <x v="6346"/>
  </r>
  <r>
    <n v="8052"/>
    <x v="3988"/>
    <x v="2"/>
    <x v="467"/>
    <d v="2011-09-30T00:00:00"/>
    <s v="Standard Class"/>
    <s v="CM-12715"/>
    <s v="Craig Molinari"/>
    <x v="1"/>
    <x v="0"/>
    <s v="Philadelphia"/>
    <x v="9"/>
    <n v="19140"/>
    <x v="3"/>
    <s v="OFF-AP-10001492"/>
    <x v="1"/>
    <x v="9"/>
    <s v="Acco Six-Outlet Power Strip, 4' Cord Length"/>
    <x v="3101"/>
    <x v="5"/>
    <n v="0.2"/>
    <x v="6347"/>
  </r>
  <r>
    <n v="8053"/>
    <x v="3989"/>
    <x v="2"/>
    <x v="686"/>
    <d v="2011-07-17T00:00:00"/>
    <s v="Second Class"/>
    <s v="BF-10975"/>
    <s v="Barbara Fisher"/>
    <x v="1"/>
    <x v="0"/>
    <s v="New York City"/>
    <x v="15"/>
    <n v="10009"/>
    <x v="3"/>
    <s v="OFF-AR-10004999"/>
    <x v="1"/>
    <x v="6"/>
    <s v="Newell 315"/>
    <x v="1465"/>
    <x v="1"/>
    <n v="0"/>
    <x v="6036"/>
  </r>
  <r>
    <n v="8054"/>
    <x v="3990"/>
    <x v="3"/>
    <x v="394"/>
    <d v="2014-10-06T00:00:00"/>
    <s v="Standard Class"/>
    <s v="SF-20965"/>
    <s v="Sylvia Foulston"/>
    <x v="1"/>
    <x v="0"/>
    <s v="Philadelphia"/>
    <x v="9"/>
    <n v="19134"/>
    <x v="3"/>
    <s v="OFF-BI-10004094"/>
    <x v="1"/>
    <x v="8"/>
    <s v="GBC Standard Plastic Binding Systems Combs"/>
    <x v="5268"/>
    <x v="7"/>
    <n v="0.7"/>
    <x v="6348"/>
  </r>
  <r>
    <n v="8055"/>
    <x v="3991"/>
    <x v="1"/>
    <x v="834"/>
    <d v="2012-09-04T00:00:00"/>
    <s v="Standard Class"/>
    <s v="CB-12025"/>
    <s v="Cassandra Brandow"/>
    <x v="0"/>
    <x v="0"/>
    <s v="Los Angeles"/>
    <x v="1"/>
    <n v="90049"/>
    <x v="1"/>
    <s v="OFF-ST-10001490"/>
    <x v="1"/>
    <x v="4"/>
    <s v="Hot File 7-Pocket, Floor Stand"/>
    <x v="5269"/>
    <x v="2"/>
    <n v="0"/>
    <x v="6349"/>
  </r>
  <r>
    <n v="8056"/>
    <x v="3991"/>
    <x v="1"/>
    <x v="834"/>
    <d v="2012-09-04T00:00:00"/>
    <s v="Standard Class"/>
    <s v="CB-12025"/>
    <s v="Cassandra Brandow"/>
    <x v="0"/>
    <x v="0"/>
    <s v="Los Angeles"/>
    <x v="1"/>
    <n v="90049"/>
    <x v="1"/>
    <s v="FUR-BO-10004695"/>
    <x v="0"/>
    <x v="0"/>
    <s v="O'Sullivan 2-Door Barrister Bookcase in Odessa Pine"/>
    <x v="1496"/>
    <x v="0"/>
    <n v="0.15"/>
    <x v="6350"/>
  </r>
  <r>
    <n v="8057"/>
    <x v="3991"/>
    <x v="1"/>
    <x v="834"/>
    <d v="2012-09-04T00:00:00"/>
    <s v="Standard Class"/>
    <s v="CB-12025"/>
    <s v="Cassandra Brandow"/>
    <x v="0"/>
    <x v="0"/>
    <s v="Los Angeles"/>
    <x v="1"/>
    <n v="90049"/>
    <x v="1"/>
    <s v="OFF-ST-10000736"/>
    <x v="1"/>
    <x v="4"/>
    <s v="Carina Double Wide Media Storage Towers in Natural &amp; Black"/>
    <x v="5270"/>
    <x v="6"/>
    <n v="0"/>
    <x v="6351"/>
  </r>
  <r>
    <n v="8058"/>
    <x v="3991"/>
    <x v="1"/>
    <x v="834"/>
    <d v="2012-09-04T00:00:00"/>
    <s v="Standard Class"/>
    <s v="CB-12025"/>
    <s v="Cassandra Brandow"/>
    <x v="0"/>
    <x v="0"/>
    <s v="Los Angeles"/>
    <x v="1"/>
    <n v="90049"/>
    <x v="1"/>
    <s v="OFF-BI-10001617"/>
    <x v="1"/>
    <x v="8"/>
    <s v="GBC Wire Binding Combs"/>
    <x v="5271"/>
    <x v="2"/>
    <n v="0.2"/>
    <x v="6352"/>
  </r>
  <r>
    <n v="8059"/>
    <x v="3991"/>
    <x v="1"/>
    <x v="834"/>
    <d v="2012-09-04T00:00:00"/>
    <s v="Standard Class"/>
    <s v="CB-12025"/>
    <s v="Cassandra Brandow"/>
    <x v="0"/>
    <x v="0"/>
    <s v="Los Angeles"/>
    <x v="1"/>
    <n v="90049"/>
    <x v="1"/>
    <s v="TEC-PH-10003589"/>
    <x v="2"/>
    <x v="7"/>
    <s v="invisibleSHIELD by ZAGG Smudge-Free Screen Protector"/>
    <x v="752"/>
    <x v="1"/>
    <n v="0.2"/>
    <x v="2740"/>
  </r>
  <r>
    <n v="8060"/>
    <x v="3991"/>
    <x v="1"/>
    <x v="834"/>
    <d v="2012-09-04T00:00:00"/>
    <s v="Standard Class"/>
    <s v="CB-12025"/>
    <s v="Cassandra Brandow"/>
    <x v="0"/>
    <x v="0"/>
    <s v="Los Angeles"/>
    <x v="1"/>
    <n v="90049"/>
    <x v="1"/>
    <s v="FUR-FU-10003981"/>
    <x v="0"/>
    <x v="5"/>
    <s v="Eldon Wave Desk Accessories"/>
    <x v="1353"/>
    <x v="0"/>
    <n v="0"/>
    <x v="6353"/>
  </r>
  <r>
    <n v="8061"/>
    <x v="3992"/>
    <x v="1"/>
    <x v="1181"/>
    <d v="2012-09-26T00:00:00"/>
    <s v="Standard Class"/>
    <s v="TC-20980"/>
    <s v="Tamara Chand"/>
    <x v="1"/>
    <x v="0"/>
    <s v="Long Beach"/>
    <x v="15"/>
    <n v="11561"/>
    <x v="3"/>
    <s v="OFF-PA-10001970"/>
    <x v="1"/>
    <x v="10"/>
    <s v="Xerox 1881"/>
    <x v="3733"/>
    <x v="2"/>
    <n v="0"/>
    <x v="4271"/>
  </r>
  <r>
    <n v="8062"/>
    <x v="3992"/>
    <x v="1"/>
    <x v="1181"/>
    <d v="2012-09-26T00:00:00"/>
    <s v="Standard Class"/>
    <s v="TC-20980"/>
    <s v="Tamara Chand"/>
    <x v="1"/>
    <x v="0"/>
    <s v="Long Beach"/>
    <x v="15"/>
    <n v="11561"/>
    <x v="3"/>
    <s v="OFF-BI-10002437"/>
    <x v="1"/>
    <x v="8"/>
    <s v="Recycled Premium Regency Composition Covers"/>
    <x v="671"/>
    <x v="0"/>
    <n v="0.2"/>
    <x v="683"/>
  </r>
  <r>
    <n v="8063"/>
    <x v="3993"/>
    <x v="0"/>
    <x v="77"/>
    <d v="2013-11-10T00:00:00"/>
    <s v="First Class"/>
    <s v="LW-17215"/>
    <s v="Luke Weiss"/>
    <x v="0"/>
    <x v="0"/>
    <s v="Rochester"/>
    <x v="15"/>
    <n v="14609"/>
    <x v="3"/>
    <s v="TEC-PH-10000586"/>
    <x v="2"/>
    <x v="7"/>
    <s v="AT&amp;T SB67148 SynJ"/>
    <x v="2392"/>
    <x v="4"/>
    <n v="0"/>
    <x v="2603"/>
  </r>
  <r>
    <n v="8064"/>
    <x v="3993"/>
    <x v="0"/>
    <x v="77"/>
    <d v="2013-11-10T00:00:00"/>
    <s v="First Class"/>
    <s v="LW-17215"/>
    <s v="Luke Weiss"/>
    <x v="0"/>
    <x v="0"/>
    <s v="Rochester"/>
    <x v="15"/>
    <n v="14609"/>
    <x v="3"/>
    <s v="TEC-PH-10003811"/>
    <x v="2"/>
    <x v="7"/>
    <s v="Jabra Supreme Plus Driver Edition Headset"/>
    <x v="1911"/>
    <x v="1"/>
    <n v="0"/>
    <x v="6354"/>
  </r>
  <r>
    <n v="8065"/>
    <x v="3993"/>
    <x v="0"/>
    <x v="77"/>
    <d v="2013-11-10T00:00:00"/>
    <s v="First Class"/>
    <s v="LW-17215"/>
    <s v="Luke Weiss"/>
    <x v="0"/>
    <x v="0"/>
    <s v="Rochester"/>
    <x v="15"/>
    <n v="14609"/>
    <x v="3"/>
    <s v="OFF-PA-10004983"/>
    <x v="1"/>
    <x v="10"/>
    <s v="Xerox 23"/>
    <x v="91"/>
    <x v="0"/>
    <n v="0"/>
    <x v="91"/>
  </r>
  <r>
    <n v="8066"/>
    <x v="3993"/>
    <x v="0"/>
    <x v="77"/>
    <d v="2013-11-10T00:00:00"/>
    <s v="First Class"/>
    <s v="LW-17215"/>
    <s v="Luke Weiss"/>
    <x v="0"/>
    <x v="0"/>
    <s v="Rochester"/>
    <x v="15"/>
    <n v="14609"/>
    <x v="3"/>
    <s v="OFF-ST-10003479"/>
    <x v="1"/>
    <x v="4"/>
    <s v="Eldon Base for stackable storage shelf, platinum"/>
    <x v="5272"/>
    <x v="1"/>
    <n v="0"/>
    <x v="6355"/>
  </r>
  <r>
    <n v="8067"/>
    <x v="3993"/>
    <x v="0"/>
    <x v="77"/>
    <d v="2013-11-10T00:00:00"/>
    <s v="First Class"/>
    <s v="LW-17215"/>
    <s v="Luke Weiss"/>
    <x v="0"/>
    <x v="0"/>
    <s v="Rochester"/>
    <x v="15"/>
    <n v="14609"/>
    <x v="3"/>
    <s v="OFF-BI-10004318"/>
    <x v="1"/>
    <x v="8"/>
    <s v="Ibico EB-19 Dual Function Manual Binding System"/>
    <x v="4795"/>
    <x v="0"/>
    <n v="0.2"/>
    <x v="5710"/>
  </r>
  <r>
    <n v="8068"/>
    <x v="3994"/>
    <x v="1"/>
    <x v="1182"/>
    <d v="2012-10-24T00:00:00"/>
    <s v="Standard Class"/>
    <s v="NS-18640"/>
    <s v="Noel Staavos"/>
    <x v="1"/>
    <x v="0"/>
    <s v="San Francisco"/>
    <x v="1"/>
    <n v="94109"/>
    <x v="1"/>
    <s v="TEC-AC-10002567"/>
    <x v="2"/>
    <x v="11"/>
    <s v="Logitech G602 Wireless Gaming Mouse"/>
    <x v="764"/>
    <x v="1"/>
    <n v="0"/>
    <x v="6356"/>
  </r>
  <r>
    <n v="8069"/>
    <x v="3994"/>
    <x v="1"/>
    <x v="1182"/>
    <d v="2012-10-24T00:00:00"/>
    <s v="Standard Class"/>
    <s v="NS-18640"/>
    <s v="Noel Staavos"/>
    <x v="1"/>
    <x v="0"/>
    <s v="San Francisco"/>
    <x v="1"/>
    <n v="94109"/>
    <x v="1"/>
    <s v="FUR-FU-10001731"/>
    <x v="0"/>
    <x v="5"/>
    <s v="Acrylic Self-Standing Desk Frames"/>
    <x v="2003"/>
    <x v="5"/>
    <n v="0"/>
    <x v="6357"/>
  </r>
  <r>
    <n v="8070"/>
    <x v="3995"/>
    <x v="3"/>
    <x v="314"/>
    <d v="2014-01-06T00:00:00"/>
    <s v="Standard Class"/>
    <s v="JM-15250"/>
    <s v="Janet Martin"/>
    <x v="0"/>
    <x v="0"/>
    <s v="Huntsville"/>
    <x v="5"/>
    <n v="77340"/>
    <x v="2"/>
    <s v="OFF-ST-10002743"/>
    <x v="1"/>
    <x v="4"/>
    <s v="SAFCO Boltless Steel Shelving"/>
    <x v="5273"/>
    <x v="2"/>
    <n v="0.2"/>
    <x v="6358"/>
  </r>
  <r>
    <n v="8071"/>
    <x v="3995"/>
    <x v="3"/>
    <x v="314"/>
    <d v="2014-01-06T00:00:00"/>
    <s v="Standard Class"/>
    <s v="JM-15250"/>
    <s v="Janet Martin"/>
    <x v="0"/>
    <x v="0"/>
    <s v="Huntsville"/>
    <x v="5"/>
    <n v="77340"/>
    <x v="2"/>
    <s v="FUR-FU-10002116"/>
    <x v="0"/>
    <x v="5"/>
    <s v="Tenex Carpeted, Granite-Look or Clear Contemporary Contour Shape Chair Mats"/>
    <x v="5274"/>
    <x v="2"/>
    <n v="0.6"/>
    <x v="6359"/>
  </r>
  <r>
    <n v="8072"/>
    <x v="3995"/>
    <x v="3"/>
    <x v="314"/>
    <d v="2014-01-06T00:00:00"/>
    <s v="Standard Class"/>
    <s v="JM-15250"/>
    <s v="Janet Martin"/>
    <x v="0"/>
    <x v="0"/>
    <s v="Huntsville"/>
    <x v="5"/>
    <n v="77340"/>
    <x v="2"/>
    <s v="FUR-CH-10003199"/>
    <x v="0"/>
    <x v="1"/>
    <s v="Office Star - Contemporary Task Swivel Chair"/>
    <x v="5275"/>
    <x v="4"/>
    <n v="0.3"/>
    <x v="6360"/>
  </r>
  <r>
    <n v="8073"/>
    <x v="3995"/>
    <x v="3"/>
    <x v="314"/>
    <d v="2014-01-06T00:00:00"/>
    <s v="Standard Class"/>
    <s v="JM-15250"/>
    <s v="Janet Martin"/>
    <x v="0"/>
    <x v="0"/>
    <s v="Huntsville"/>
    <x v="5"/>
    <n v="77340"/>
    <x v="2"/>
    <s v="OFF-AR-10003158"/>
    <x v="1"/>
    <x v="6"/>
    <s v="Fluorescent Highlighters by Dixon"/>
    <x v="5276"/>
    <x v="4"/>
    <n v="0.2"/>
    <x v="6361"/>
  </r>
  <r>
    <n v="8074"/>
    <x v="3995"/>
    <x v="3"/>
    <x v="314"/>
    <d v="2014-01-06T00:00:00"/>
    <s v="Standard Class"/>
    <s v="JM-15250"/>
    <s v="Janet Martin"/>
    <x v="0"/>
    <x v="0"/>
    <s v="Huntsville"/>
    <x v="5"/>
    <n v="77340"/>
    <x v="2"/>
    <s v="OFF-BI-10000301"/>
    <x v="1"/>
    <x v="8"/>
    <s v="GBC Instant Report Kit"/>
    <x v="5277"/>
    <x v="2"/>
    <n v="0.8"/>
    <x v="6362"/>
  </r>
  <r>
    <n v="8075"/>
    <x v="3995"/>
    <x v="3"/>
    <x v="314"/>
    <d v="2014-01-06T00:00:00"/>
    <s v="Standard Class"/>
    <s v="JM-15250"/>
    <s v="Janet Martin"/>
    <x v="0"/>
    <x v="0"/>
    <s v="Huntsville"/>
    <x v="5"/>
    <n v="77340"/>
    <x v="2"/>
    <s v="OFF-BI-10000343"/>
    <x v="1"/>
    <x v="8"/>
    <s v="Pressboard Covers with Storage Hooks, 9 1/2&quot; x 11&quot;, Light Blue"/>
    <x v="5278"/>
    <x v="9"/>
    <n v="0.8"/>
    <x v="6363"/>
  </r>
  <r>
    <n v="8076"/>
    <x v="3995"/>
    <x v="3"/>
    <x v="314"/>
    <d v="2014-01-06T00:00:00"/>
    <s v="Standard Class"/>
    <s v="JM-15250"/>
    <s v="Janet Martin"/>
    <x v="0"/>
    <x v="0"/>
    <s v="Huntsville"/>
    <x v="5"/>
    <n v="77340"/>
    <x v="2"/>
    <s v="OFF-AP-10004708"/>
    <x v="1"/>
    <x v="9"/>
    <s v="Fellowes Superior 10 Outlet Split Surge Protector"/>
    <x v="5279"/>
    <x v="0"/>
    <n v="0.8"/>
    <x v="6364"/>
  </r>
  <r>
    <n v="8077"/>
    <x v="3996"/>
    <x v="1"/>
    <x v="537"/>
    <d v="2012-06-29T00:00:00"/>
    <s v="Standard Class"/>
    <s v="RF-19345"/>
    <s v="Randy Ferguson"/>
    <x v="1"/>
    <x v="0"/>
    <s v="East Point"/>
    <x v="32"/>
    <n v="30344"/>
    <x v="0"/>
    <s v="FUR-FU-10000794"/>
    <x v="0"/>
    <x v="5"/>
    <s v="Eldon Stackable Tray, Side-Load, Legal, Smoke"/>
    <x v="1877"/>
    <x v="1"/>
    <n v="0"/>
    <x v="6365"/>
  </r>
  <r>
    <n v="8078"/>
    <x v="3996"/>
    <x v="1"/>
    <x v="537"/>
    <d v="2012-06-29T00:00:00"/>
    <s v="Standard Class"/>
    <s v="RF-19345"/>
    <s v="Randy Ferguson"/>
    <x v="1"/>
    <x v="0"/>
    <s v="East Point"/>
    <x v="32"/>
    <n v="30344"/>
    <x v="0"/>
    <s v="OFF-BI-10004519"/>
    <x v="1"/>
    <x v="8"/>
    <s v="GBC DocuBind P100 Manual Binding Machine"/>
    <x v="5280"/>
    <x v="7"/>
    <n v="0"/>
    <x v="6366"/>
  </r>
  <r>
    <n v="8079"/>
    <x v="3996"/>
    <x v="1"/>
    <x v="537"/>
    <d v="2012-06-29T00:00:00"/>
    <s v="Standard Class"/>
    <s v="RF-19345"/>
    <s v="Randy Ferguson"/>
    <x v="1"/>
    <x v="0"/>
    <s v="East Point"/>
    <x v="32"/>
    <n v="30344"/>
    <x v="0"/>
    <s v="TEC-AC-10001590"/>
    <x v="2"/>
    <x v="11"/>
    <s v="Dell Slim USB Multimedia Keyboard"/>
    <x v="5281"/>
    <x v="1"/>
    <n v="0"/>
    <x v="6367"/>
  </r>
  <r>
    <n v="8080"/>
    <x v="3997"/>
    <x v="0"/>
    <x v="441"/>
    <d v="2013-11-28T00:00:00"/>
    <s v="Standard Class"/>
    <s v="CA-12055"/>
    <s v="Cathy Armstrong"/>
    <x v="2"/>
    <x v="0"/>
    <s v="New York City"/>
    <x v="15"/>
    <n v="10009"/>
    <x v="3"/>
    <s v="OFF-BI-10001524"/>
    <x v="1"/>
    <x v="8"/>
    <s v="GBC Premium Transparent Covers with Diagonal Lined Pattern"/>
    <x v="5282"/>
    <x v="8"/>
    <n v="0.2"/>
    <x v="6368"/>
  </r>
  <r>
    <n v="8081"/>
    <x v="3998"/>
    <x v="1"/>
    <x v="662"/>
    <d v="2012-11-01T00:00:00"/>
    <s v="Standard Class"/>
    <s v="KH-16690"/>
    <s v="Kristen Hastings"/>
    <x v="1"/>
    <x v="0"/>
    <s v="Springfield"/>
    <x v="21"/>
    <n v="97477"/>
    <x v="1"/>
    <s v="OFF-LA-10001474"/>
    <x v="1"/>
    <x v="2"/>
    <s v="Avery 477"/>
    <x v="5283"/>
    <x v="5"/>
    <n v="0.2"/>
    <x v="6369"/>
  </r>
  <r>
    <n v="8082"/>
    <x v="3998"/>
    <x v="1"/>
    <x v="662"/>
    <d v="2012-11-01T00:00:00"/>
    <s v="Standard Class"/>
    <s v="KH-16690"/>
    <s v="Kristen Hastings"/>
    <x v="1"/>
    <x v="0"/>
    <s v="Springfield"/>
    <x v="21"/>
    <n v="97477"/>
    <x v="1"/>
    <s v="OFF-PA-10001497"/>
    <x v="1"/>
    <x v="10"/>
    <s v="Xerox 1914"/>
    <x v="576"/>
    <x v="1"/>
    <n v="0.2"/>
    <x v="585"/>
  </r>
  <r>
    <n v="8083"/>
    <x v="3998"/>
    <x v="1"/>
    <x v="662"/>
    <d v="2012-11-01T00:00:00"/>
    <s v="Standard Class"/>
    <s v="KH-16690"/>
    <s v="Kristen Hastings"/>
    <x v="1"/>
    <x v="0"/>
    <s v="Springfield"/>
    <x v="21"/>
    <n v="97477"/>
    <x v="1"/>
    <s v="OFF-AP-10003287"/>
    <x v="1"/>
    <x v="9"/>
    <s v="Tripp Lite TLP810NET Broadband Surge for Modem/Fax"/>
    <x v="5284"/>
    <x v="2"/>
    <n v="0.2"/>
    <x v="6370"/>
  </r>
  <r>
    <n v="8084"/>
    <x v="3998"/>
    <x v="1"/>
    <x v="662"/>
    <d v="2012-11-01T00:00:00"/>
    <s v="Standard Class"/>
    <s v="KH-16690"/>
    <s v="Kristen Hastings"/>
    <x v="1"/>
    <x v="0"/>
    <s v="Springfield"/>
    <x v="21"/>
    <n v="97477"/>
    <x v="1"/>
    <s v="OFF-BI-10002982"/>
    <x v="1"/>
    <x v="8"/>
    <s v="Avery Self-Adhesive Photo Pockets for Polaroid Photos"/>
    <x v="4459"/>
    <x v="3"/>
    <n v="0.7"/>
    <x v="5255"/>
  </r>
  <r>
    <n v="8085"/>
    <x v="3998"/>
    <x v="1"/>
    <x v="662"/>
    <d v="2012-11-01T00:00:00"/>
    <s v="Standard Class"/>
    <s v="KH-16690"/>
    <s v="Kristen Hastings"/>
    <x v="1"/>
    <x v="0"/>
    <s v="Springfield"/>
    <x v="21"/>
    <n v="97477"/>
    <x v="1"/>
    <s v="OFF-ST-10001809"/>
    <x v="1"/>
    <x v="4"/>
    <s v="Fellowes Officeware Wire Shelving"/>
    <x v="5285"/>
    <x v="12"/>
    <n v="0.2"/>
    <x v="6371"/>
  </r>
  <r>
    <n v="8086"/>
    <x v="3999"/>
    <x v="0"/>
    <x v="201"/>
    <d v="2013-10-27T00:00:00"/>
    <s v="Standard Class"/>
    <s v="LC-16960"/>
    <s v="Lindsay Castell"/>
    <x v="2"/>
    <x v="0"/>
    <s v="Arlington"/>
    <x v="17"/>
    <n v="22204"/>
    <x v="0"/>
    <s v="FUR-FU-10000246"/>
    <x v="0"/>
    <x v="5"/>
    <s v="Aluminum Document Frame"/>
    <x v="5286"/>
    <x v="2"/>
    <n v="0"/>
    <x v="6372"/>
  </r>
  <r>
    <n v="8087"/>
    <x v="4000"/>
    <x v="3"/>
    <x v="1045"/>
    <d v="2014-05-03T00:00:00"/>
    <s v="Standard Class"/>
    <s v="JL-15130"/>
    <s v="Jack Lebron"/>
    <x v="0"/>
    <x v="0"/>
    <s v="Wilmington"/>
    <x v="3"/>
    <n v="28403"/>
    <x v="0"/>
    <s v="OFF-AP-10000252"/>
    <x v="1"/>
    <x v="9"/>
    <s v="Harmony HEPA Quiet Air Purifiers"/>
    <x v="5287"/>
    <x v="1"/>
    <n v="0.2"/>
    <x v="6373"/>
  </r>
  <r>
    <n v="8088"/>
    <x v="4001"/>
    <x v="0"/>
    <x v="321"/>
    <d v="2013-10-02T00:00:00"/>
    <s v="Second Class"/>
    <s v="DM-12955"/>
    <s v="Dario Medina"/>
    <x v="1"/>
    <x v="0"/>
    <s v="Yuma"/>
    <x v="16"/>
    <n v="85364"/>
    <x v="1"/>
    <s v="OFF-AR-10002375"/>
    <x v="1"/>
    <x v="6"/>
    <s v="Newell 351"/>
    <x v="5288"/>
    <x v="4"/>
    <n v="0.2"/>
    <x v="6374"/>
  </r>
  <r>
    <n v="8089"/>
    <x v="4002"/>
    <x v="1"/>
    <x v="848"/>
    <d v="2012-07-14T00:00:00"/>
    <s v="Standard Class"/>
    <s v="MV-18190"/>
    <s v="Mike Vittorini"/>
    <x v="0"/>
    <x v="0"/>
    <s v="San Bernardino"/>
    <x v="1"/>
    <n v="92404"/>
    <x v="1"/>
    <s v="OFF-BI-10003719"/>
    <x v="1"/>
    <x v="8"/>
    <s v="Large Capacity Hanging Post Binders"/>
    <x v="3089"/>
    <x v="0"/>
    <n v="0.2"/>
    <x v="6375"/>
  </r>
  <r>
    <n v="8090"/>
    <x v="4003"/>
    <x v="1"/>
    <x v="976"/>
    <d v="2012-08-09T00:00:00"/>
    <s v="First Class"/>
    <s v="NS-18640"/>
    <s v="Noel Staavos"/>
    <x v="1"/>
    <x v="0"/>
    <s v="Baltimore"/>
    <x v="39"/>
    <n v="21215"/>
    <x v="3"/>
    <s v="OFF-AP-10001492"/>
    <x v="1"/>
    <x v="9"/>
    <s v="Acco Six-Outlet Power Strip, 4' Cord Length"/>
    <x v="5289"/>
    <x v="6"/>
    <n v="0"/>
    <x v="6376"/>
  </r>
  <r>
    <n v="8091"/>
    <x v="4004"/>
    <x v="2"/>
    <x v="1035"/>
    <d v="2011-12-13T00:00:00"/>
    <s v="Standard Class"/>
    <s v="AS-10630"/>
    <s v="Ann Steele"/>
    <x v="2"/>
    <x v="0"/>
    <s v="Seattle"/>
    <x v="4"/>
    <n v="98103"/>
    <x v="1"/>
    <s v="OFF-ST-10000532"/>
    <x v="1"/>
    <x v="4"/>
    <s v="Advantus Rolling Drawer Organizers"/>
    <x v="5290"/>
    <x v="3"/>
    <n v="0"/>
    <x v="6377"/>
  </r>
  <r>
    <n v="8092"/>
    <x v="4005"/>
    <x v="1"/>
    <x v="895"/>
    <d v="2012-12-14T00:00:00"/>
    <s v="Standard Class"/>
    <s v="MT-17815"/>
    <s v="Meg Tillman"/>
    <x v="0"/>
    <x v="0"/>
    <s v="San Francisco"/>
    <x v="1"/>
    <n v="94110"/>
    <x v="1"/>
    <s v="OFF-LA-10001613"/>
    <x v="1"/>
    <x v="2"/>
    <s v="Avery File Folder Labels"/>
    <x v="1784"/>
    <x v="0"/>
    <n v="0"/>
    <x v="2167"/>
  </r>
  <r>
    <n v="8093"/>
    <x v="4006"/>
    <x v="3"/>
    <x v="1183"/>
    <d v="2014-11-14T00:00:00"/>
    <s v="Second Class"/>
    <s v="SR-20425"/>
    <s v="Sharelle Roach"/>
    <x v="2"/>
    <x v="0"/>
    <s v="New York City"/>
    <x v="15"/>
    <n v="10035"/>
    <x v="3"/>
    <s v="OFF-AR-10002818"/>
    <x v="1"/>
    <x v="6"/>
    <s v="Panasonic KP-310 Heavy-Duty Electric Pencil Sharpener"/>
    <x v="2239"/>
    <x v="2"/>
    <n v="0"/>
    <x v="6378"/>
  </r>
  <r>
    <n v="8094"/>
    <x v="4007"/>
    <x v="3"/>
    <x v="944"/>
    <d v="2014-08-02T00:00:00"/>
    <s v="Second Class"/>
    <s v="DK-13375"/>
    <s v="Dennis Kane"/>
    <x v="0"/>
    <x v="0"/>
    <s v="Seattle"/>
    <x v="4"/>
    <n v="98115"/>
    <x v="1"/>
    <s v="FUR-FU-10001940"/>
    <x v="0"/>
    <x v="5"/>
    <s v="Staples"/>
    <x v="1708"/>
    <x v="1"/>
    <n v="0"/>
    <x v="1811"/>
  </r>
  <r>
    <n v="8095"/>
    <x v="4007"/>
    <x v="3"/>
    <x v="944"/>
    <d v="2014-08-02T00:00:00"/>
    <s v="Second Class"/>
    <s v="DK-13375"/>
    <s v="Dennis Kane"/>
    <x v="0"/>
    <x v="0"/>
    <s v="Seattle"/>
    <x v="4"/>
    <n v="98115"/>
    <x v="1"/>
    <s v="OFF-PA-10003883"/>
    <x v="1"/>
    <x v="10"/>
    <s v="Message Book, Phone, Wirebound Standard Line Memo, 2 3/4&quot; X 5&quot;"/>
    <x v="2224"/>
    <x v="4"/>
    <n v="0"/>
    <x v="6379"/>
  </r>
  <r>
    <n v="8096"/>
    <x v="4007"/>
    <x v="3"/>
    <x v="944"/>
    <d v="2014-08-02T00:00:00"/>
    <s v="Second Class"/>
    <s v="DK-13375"/>
    <s v="Dennis Kane"/>
    <x v="0"/>
    <x v="0"/>
    <s v="Seattle"/>
    <x v="4"/>
    <n v="98115"/>
    <x v="1"/>
    <s v="OFF-PA-10002787"/>
    <x v="1"/>
    <x v="10"/>
    <s v="Xerox 227"/>
    <x v="91"/>
    <x v="0"/>
    <n v="0"/>
    <x v="91"/>
  </r>
  <r>
    <n v="8097"/>
    <x v="4007"/>
    <x v="3"/>
    <x v="944"/>
    <d v="2014-08-02T00:00:00"/>
    <s v="Second Class"/>
    <s v="DK-13375"/>
    <s v="Dennis Kane"/>
    <x v="0"/>
    <x v="0"/>
    <s v="Seattle"/>
    <x v="4"/>
    <n v="98115"/>
    <x v="1"/>
    <s v="TEC-AC-10000991"/>
    <x v="2"/>
    <x v="11"/>
    <s v="Sony Micro Vault Click 8 GB USB 2.0 Flash Drive"/>
    <x v="5291"/>
    <x v="2"/>
    <n v="0"/>
    <x v="6380"/>
  </r>
  <r>
    <n v="8098"/>
    <x v="4008"/>
    <x v="3"/>
    <x v="116"/>
    <d v="2015-01-02T00:00:00"/>
    <s v="Standard Class"/>
    <s v="SV-20935"/>
    <s v="Susan Vittorini"/>
    <x v="0"/>
    <x v="0"/>
    <s v="Albuquerque"/>
    <x v="27"/>
    <n v="87105"/>
    <x v="1"/>
    <s v="OFF-ST-10003058"/>
    <x v="1"/>
    <x v="4"/>
    <s v="Eldon Mobile Mega Data Cart  Mega Stackable  Add-On Trays"/>
    <x v="2946"/>
    <x v="2"/>
    <n v="0"/>
    <x v="3284"/>
  </r>
  <r>
    <n v="8099"/>
    <x v="4008"/>
    <x v="3"/>
    <x v="116"/>
    <d v="2015-01-02T00:00:00"/>
    <s v="Standard Class"/>
    <s v="SV-20935"/>
    <s v="Susan Vittorini"/>
    <x v="0"/>
    <x v="0"/>
    <s v="Albuquerque"/>
    <x v="27"/>
    <n v="87105"/>
    <x v="1"/>
    <s v="OFF-PA-10004239"/>
    <x v="1"/>
    <x v="10"/>
    <s v="Xerox 1953"/>
    <x v="732"/>
    <x v="7"/>
    <n v="0"/>
    <x v="750"/>
  </r>
  <r>
    <n v="8100"/>
    <x v="4009"/>
    <x v="0"/>
    <x v="612"/>
    <d v="2013-03-14T00:00:00"/>
    <s v="First Class"/>
    <s v="RH-19510"/>
    <s v="Rick Huthwaite"/>
    <x v="2"/>
    <x v="0"/>
    <s v="Los Angeles"/>
    <x v="1"/>
    <n v="90045"/>
    <x v="1"/>
    <s v="TEC-AC-10003038"/>
    <x v="2"/>
    <x v="11"/>
    <s v="Kingston Digital DataTraveler 16GB USB 2.0"/>
    <x v="3999"/>
    <x v="1"/>
    <n v="0"/>
    <x v="4625"/>
  </r>
  <r>
    <n v="8101"/>
    <x v="4009"/>
    <x v="0"/>
    <x v="612"/>
    <d v="2013-03-14T00:00:00"/>
    <s v="First Class"/>
    <s v="RH-19510"/>
    <s v="Rick Huthwaite"/>
    <x v="2"/>
    <x v="0"/>
    <s v="Los Angeles"/>
    <x v="1"/>
    <n v="90045"/>
    <x v="1"/>
    <s v="TEC-MA-10000984"/>
    <x v="2"/>
    <x v="15"/>
    <s v="Okidata MB760 Printer"/>
    <x v="5292"/>
    <x v="1"/>
    <n v="0.2"/>
    <x v="6381"/>
  </r>
  <r>
    <n v="8102"/>
    <x v="4010"/>
    <x v="1"/>
    <x v="1184"/>
    <d v="2012-05-26T00:00:00"/>
    <s v="Standard Class"/>
    <s v="SB-20185"/>
    <s v="Sarah Brown"/>
    <x v="0"/>
    <x v="0"/>
    <s v="Los Angeles"/>
    <x v="1"/>
    <n v="90045"/>
    <x v="1"/>
    <s v="OFF-LA-10004484"/>
    <x v="1"/>
    <x v="2"/>
    <s v="Avery 476"/>
    <x v="341"/>
    <x v="0"/>
    <n v="0"/>
    <x v="349"/>
  </r>
  <r>
    <n v="8103"/>
    <x v="4010"/>
    <x v="1"/>
    <x v="1184"/>
    <d v="2012-05-26T00:00:00"/>
    <s v="Standard Class"/>
    <s v="SB-20185"/>
    <s v="Sarah Brown"/>
    <x v="0"/>
    <x v="0"/>
    <s v="Los Angeles"/>
    <x v="1"/>
    <n v="90045"/>
    <x v="1"/>
    <s v="TEC-MA-10004002"/>
    <x v="2"/>
    <x v="15"/>
    <s v="Zebra GX420t Direct Thermal/Thermal Transfer Printer"/>
    <x v="5293"/>
    <x v="3"/>
    <n v="0.2"/>
    <x v="6382"/>
  </r>
  <r>
    <n v="8104"/>
    <x v="4010"/>
    <x v="1"/>
    <x v="1184"/>
    <d v="2012-05-26T00:00:00"/>
    <s v="Standard Class"/>
    <s v="SB-20185"/>
    <s v="Sarah Brown"/>
    <x v="0"/>
    <x v="0"/>
    <s v="Los Angeles"/>
    <x v="1"/>
    <n v="90045"/>
    <x v="1"/>
    <s v="OFF-ST-10002406"/>
    <x v="1"/>
    <x v="4"/>
    <s v="Pizazz Global Quick File"/>
    <x v="352"/>
    <x v="3"/>
    <n v="0"/>
    <x v="360"/>
  </r>
  <r>
    <n v="8105"/>
    <x v="4010"/>
    <x v="1"/>
    <x v="1184"/>
    <d v="2012-05-26T00:00:00"/>
    <s v="Standard Class"/>
    <s v="SB-20185"/>
    <s v="Sarah Brown"/>
    <x v="0"/>
    <x v="0"/>
    <s v="Los Angeles"/>
    <x v="1"/>
    <n v="90045"/>
    <x v="1"/>
    <s v="TEC-PH-10003645"/>
    <x v="2"/>
    <x v="7"/>
    <s v="Aastra 57i VoIP phone"/>
    <x v="5294"/>
    <x v="5"/>
    <n v="0.2"/>
    <x v="6383"/>
  </r>
  <r>
    <n v="8106"/>
    <x v="4011"/>
    <x v="3"/>
    <x v="922"/>
    <d v="2014-02-20T00:00:00"/>
    <s v="First Class"/>
    <s v="CR-12820"/>
    <s v="Cyra Reiten"/>
    <x v="2"/>
    <x v="0"/>
    <s v="Houston"/>
    <x v="5"/>
    <n v="77041"/>
    <x v="2"/>
    <s v="FUR-BO-10001601"/>
    <x v="0"/>
    <x v="0"/>
    <s v="Sauder Mission Library with Doors, Fruitwood Finish"/>
    <x v="5295"/>
    <x v="7"/>
    <n v="0.32"/>
    <x v="6384"/>
  </r>
  <r>
    <n v="8107"/>
    <x v="4011"/>
    <x v="3"/>
    <x v="922"/>
    <d v="2014-02-20T00:00:00"/>
    <s v="First Class"/>
    <s v="CR-12820"/>
    <s v="Cyra Reiten"/>
    <x v="2"/>
    <x v="0"/>
    <s v="Houston"/>
    <x v="5"/>
    <n v="77041"/>
    <x v="2"/>
    <s v="OFF-AR-10000937"/>
    <x v="1"/>
    <x v="6"/>
    <s v="Dixon Ticonderoga Core-Lock Colored Pencils, 48-Color Set"/>
    <x v="5296"/>
    <x v="5"/>
    <n v="0.2"/>
    <x v="6385"/>
  </r>
  <r>
    <n v="8108"/>
    <x v="4011"/>
    <x v="3"/>
    <x v="922"/>
    <d v="2014-02-20T00:00:00"/>
    <s v="First Class"/>
    <s v="CR-12820"/>
    <s v="Cyra Reiten"/>
    <x v="2"/>
    <x v="0"/>
    <s v="Houston"/>
    <x v="5"/>
    <n v="77041"/>
    <x v="2"/>
    <s v="TEC-PH-10000038"/>
    <x v="2"/>
    <x v="7"/>
    <s v="Jawbone MINI JAMBOX Wireless Bluetooth Speaker"/>
    <x v="1435"/>
    <x v="4"/>
    <n v="0.2"/>
    <x v="1510"/>
  </r>
  <r>
    <n v="8109"/>
    <x v="4012"/>
    <x v="3"/>
    <x v="166"/>
    <d v="2014-12-16T00:00:00"/>
    <s v="Standard Class"/>
    <s v="EG-13900"/>
    <s v="Emily Grady"/>
    <x v="0"/>
    <x v="0"/>
    <s v="Philadelphia"/>
    <x v="9"/>
    <n v="19140"/>
    <x v="3"/>
    <s v="FUR-CH-10003396"/>
    <x v="0"/>
    <x v="1"/>
    <s v="Global Deluxe Steno Chair"/>
    <x v="5297"/>
    <x v="4"/>
    <n v="0.3"/>
    <x v="6386"/>
  </r>
  <r>
    <n v="8110"/>
    <x v="4013"/>
    <x v="3"/>
    <x v="551"/>
    <d v="2014-11-24T00:00:00"/>
    <s v="Standard Class"/>
    <s v="RD-19930"/>
    <s v="Russell D'Ascenzo"/>
    <x v="0"/>
    <x v="0"/>
    <s v="Chicago"/>
    <x v="10"/>
    <n v="60623"/>
    <x v="2"/>
    <s v="OFF-EN-10002592"/>
    <x v="1"/>
    <x v="12"/>
    <s v="Peel &amp; Seel Recycled Catalog Envelopes, Brown"/>
    <x v="5298"/>
    <x v="5"/>
    <n v="0.2"/>
    <x v="6387"/>
  </r>
  <r>
    <n v="8111"/>
    <x v="4013"/>
    <x v="3"/>
    <x v="551"/>
    <d v="2014-11-24T00:00:00"/>
    <s v="Standard Class"/>
    <s v="RD-19930"/>
    <s v="Russell D'Ascenzo"/>
    <x v="0"/>
    <x v="0"/>
    <s v="Chicago"/>
    <x v="10"/>
    <n v="60623"/>
    <x v="2"/>
    <s v="FUR-CH-10000422"/>
    <x v="0"/>
    <x v="1"/>
    <s v="Global Highback Leather Tilter in Burgundy"/>
    <x v="5299"/>
    <x v="0"/>
    <n v="0.3"/>
    <x v="6388"/>
  </r>
  <r>
    <n v="8112"/>
    <x v="4014"/>
    <x v="0"/>
    <x v="49"/>
    <d v="2013-12-04T00:00:00"/>
    <s v="Second Class"/>
    <s v="JM-15865"/>
    <s v="John Murray"/>
    <x v="0"/>
    <x v="0"/>
    <s v="San Angelo"/>
    <x v="5"/>
    <n v="76903"/>
    <x v="2"/>
    <s v="FUR-CH-10002647"/>
    <x v="0"/>
    <x v="1"/>
    <s v="Situations Contoured Folding Chairs, 4/Set"/>
    <x v="5300"/>
    <x v="2"/>
    <n v="0.3"/>
    <x v="6389"/>
  </r>
  <r>
    <n v="8113"/>
    <x v="4014"/>
    <x v="0"/>
    <x v="49"/>
    <d v="2013-12-04T00:00:00"/>
    <s v="Second Class"/>
    <s v="JM-15865"/>
    <s v="John Murray"/>
    <x v="0"/>
    <x v="0"/>
    <s v="San Angelo"/>
    <x v="5"/>
    <n v="76903"/>
    <x v="2"/>
    <s v="OFF-AP-10004859"/>
    <x v="1"/>
    <x v="9"/>
    <s v="Acco 6 Outlet Guardian Premium Surge Suppressor"/>
    <x v="5301"/>
    <x v="4"/>
    <n v="0.8"/>
    <x v="6390"/>
  </r>
  <r>
    <n v="8114"/>
    <x v="4014"/>
    <x v="0"/>
    <x v="49"/>
    <d v="2013-12-04T00:00:00"/>
    <s v="Second Class"/>
    <s v="JM-15865"/>
    <s v="John Murray"/>
    <x v="0"/>
    <x v="0"/>
    <s v="San Angelo"/>
    <x v="5"/>
    <n v="76903"/>
    <x v="2"/>
    <s v="FUR-CH-10004477"/>
    <x v="0"/>
    <x v="1"/>
    <s v="Global Push Button Manager's Chair, Indigo"/>
    <x v="4967"/>
    <x v="0"/>
    <n v="0.3"/>
    <x v="5996"/>
  </r>
  <r>
    <n v="8115"/>
    <x v="4015"/>
    <x v="3"/>
    <x v="621"/>
    <d v="2014-10-08T00:00:00"/>
    <s v="Second Class"/>
    <s v="LW-16825"/>
    <s v="Laurel Workman"/>
    <x v="1"/>
    <x v="0"/>
    <s v="Pasadena"/>
    <x v="5"/>
    <n v="77506"/>
    <x v="2"/>
    <s v="OFF-AR-10004817"/>
    <x v="1"/>
    <x v="6"/>
    <s v="Colorific Watercolor Pencils"/>
    <x v="5302"/>
    <x v="2"/>
    <n v="0.2"/>
    <x v="6391"/>
  </r>
  <r>
    <n v="8116"/>
    <x v="4016"/>
    <x v="3"/>
    <x v="635"/>
    <d v="2014-09-05T00:00:00"/>
    <s v="Standard Class"/>
    <s v="RW-19540"/>
    <s v="Rick Wilson"/>
    <x v="1"/>
    <x v="0"/>
    <s v="Los Angeles"/>
    <x v="1"/>
    <n v="90049"/>
    <x v="1"/>
    <s v="FUR-FU-10003374"/>
    <x v="0"/>
    <x v="5"/>
    <s v="Electrix Fluorescent Magnifier Lamps &amp; Weighted Base"/>
    <x v="5303"/>
    <x v="1"/>
    <n v="0"/>
    <x v="6392"/>
  </r>
  <r>
    <n v="8117"/>
    <x v="4017"/>
    <x v="3"/>
    <x v="221"/>
    <d v="2014-11-25T00:00:00"/>
    <s v="Same Day"/>
    <s v="BG-11695"/>
    <s v="Brooke Gillingham"/>
    <x v="1"/>
    <x v="0"/>
    <s v="Garden City"/>
    <x v="41"/>
    <n v="67846"/>
    <x v="2"/>
    <s v="OFF-ST-10003123"/>
    <x v="1"/>
    <x v="4"/>
    <s v="Fellowes Bases and Tops For Staxonsteel/High-Stak Systems"/>
    <x v="3304"/>
    <x v="7"/>
    <n v="0"/>
    <x v="3729"/>
  </r>
  <r>
    <n v="8118"/>
    <x v="4018"/>
    <x v="3"/>
    <x v="160"/>
    <d v="2014-07-06T00:00:00"/>
    <s v="Standard Class"/>
    <s v="TT-21220"/>
    <s v="Thomas Thornton"/>
    <x v="0"/>
    <x v="0"/>
    <s v="Los Angeles"/>
    <x v="1"/>
    <n v="90045"/>
    <x v="1"/>
    <s v="OFF-PA-10000675"/>
    <x v="1"/>
    <x v="10"/>
    <s v="Xerox 1919"/>
    <x v="2929"/>
    <x v="2"/>
    <n v="0"/>
    <x v="3261"/>
  </r>
  <r>
    <n v="8119"/>
    <x v="4019"/>
    <x v="3"/>
    <x v="847"/>
    <d v="2014-07-28T00:00:00"/>
    <s v="Standard Class"/>
    <s v="EB-13930"/>
    <s v="Eric Barreto"/>
    <x v="0"/>
    <x v="0"/>
    <s v="Chicago"/>
    <x v="10"/>
    <n v="60653"/>
    <x v="2"/>
    <s v="FUR-CH-10004997"/>
    <x v="0"/>
    <x v="1"/>
    <s v="Hon Every-Day Series Multi-Task Chairs"/>
    <x v="5304"/>
    <x v="4"/>
    <n v="0.3"/>
    <x v="6393"/>
  </r>
  <r>
    <n v="8120"/>
    <x v="4020"/>
    <x v="0"/>
    <x v="583"/>
    <d v="2013-11-17T00:00:00"/>
    <s v="Standard Class"/>
    <s v="LP-17080"/>
    <s v="Liz Pelletier"/>
    <x v="0"/>
    <x v="0"/>
    <s v="San Francisco"/>
    <x v="1"/>
    <n v="94110"/>
    <x v="1"/>
    <s v="FUR-FU-10001934"/>
    <x v="0"/>
    <x v="5"/>
    <s v="Magnifier Swing Arm Lamp"/>
    <x v="108"/>
    <x v="0"/>
    <n v="0"/>
    <x v="109"/>
  </r>
  <r>
    <n v="8121"/>
    <x v="4020"/>
    <x v="0"/>
    <x v="583"/>
    <d v="2013-11-17T00:00:00"/>
    <s v="Standard Class"/>
    <s v="LP-17080"/>
    <s v="Liz Pelletier"/>
    <x v="0"/>
    <x v="0"/>
    <s v="San Francisco"/>
    <x v="1"/>
    <n v="94110"/>
    <x v="1"/>
    <s v="FUR-CH-10004997"/>
    <x v="0"/>
    <x v="1"/>
    <s v="Hon Every-Day Series Multi-Task Chairs"/>
    <x v="542"/>
    <x v="1"/>
    <n v="0.2"/>
    <x v="232"/>
  </r>
  <r>
    <n v="8122"/>
    <x v="4020"/>
    <x v="0"/>
    <x v="583"/>
    <d v="2013-11-17T00:00:00"/>
    <s v="Standard Class"/>
    <s v="LP-17080"/>
    <s v="Liz Pelletier"/>
    <x v="0"/>
    <x v="0"/>
    <s v="San Francisco"/>
    <x v="1"/>
    <n v="94110"/>
    <x v="1"/>
    <s v="OFF-BI-10001890"/>
    <x v="1"/>
    <x v="8"/>
    <s v="Avery Poly Binder Pockets"/>
    <x v="5305"/>
    <x v="10"/>
    <n v="0.2"/>
    <x v="6394"/>
  </r>
  <r>
    <n v="8123"/>
    <x v="4021"/>
    <x v="2"/>
    <x v="337"/>
    <d v="2011-12-15T00:00:00"/>
    <s v="Standard Class"/>
    <s v="FP-14320"/>
    <s v="Frank Preis"/>
    <x v="0"/>
    <x v="0"/>
    <s v="Philadelphia"/>
    <x v="9"/>
    <n v="19134"/>
    <x v="3"/>
    <s v="OFF-EN-10002500"/>
    <x v="1"/>
    <x v="12"/>
    <s v="Globe Weis Peel &amp; Seel First Class Envelopes"/>
    <x v="5306"/>
    <x v="1"/>
    <n v="0.2"/>
    <x v="6395"/>
  </r>
  <r>
    <n v="8124"/>
    <x v="4021"/>
    <x v="2"/>
    <x v="337"/>
    <d v="2011-12-15T00:00:00"/>
    <s v="Standard Class"/>
    <s v="FP-14320"/>
    <s v="Frank Preis"/>
    <x v="0"/>
    <x v="0"/>
    <s v="Philadelphia"/>
    <x v="9"/>
    <n v="19134"/>
    <x v="3"/>
    <s v="TEC-CO-10001766"/>
    <x v="2"/>
    <x v="16"/>
    <s v="Canon PC940 Copier"/>
    <x v="5307"/>
    <x v="4"/>
    <n v="0.4"/>
    <x v="6396"/>
  </r>
  <r>
    <n v="8125"/>
    <x v="4022"/>
    <x v="3"/>
    <x v="210"/>
    <d v="2014-09-13T00:00:00"/>
    <s v="Standard Class"/>
    <s v="JA-15970"/>
    <s v="Joseph Airdo"/>
    <x v="0"/>
    <x v="0"/>
    <s v="Modesto"/>
    <x v="1"/>
    <n v="95351"/>
    <x v="1"/>
    <s v="FUR-CH-10004860"/>
    <x v="0"/>
    <x v="1"/>
    <s v="Global Low Back Tilter Chair"/>
    <x v="224"/>
    <x v="0"/>
    <n v="0.2"/>
    <x v="226"/>
  </r>
  <r>
    <n v="8126"/>
    <x v="4023"/>
    <x v="1"/>
    <x v="525"/>
    <d v="2012-02-13T00:00:00"/>
    <s v="Standard Class"/>
    <s v="TS-21655"/>
    <s v="Trudy Schmidt"/>
    <x v="0"/>
    <x v="0"/>
    <s v="Houston"/>
    <x v="5"/>
    <n v="77070"/>
    <x v="2"/>
    <s v="OFF-BI-10002049"/>
    <x v="1"/>
    <x v="8"/>
    <s v="UniKeep View Case Binders"/>
    <x v="995"/>
    <x v="1"/>
    <n v="0.8"/>
    <x v="1034"/>
  </r>
  <r>
    <n v="8127"/>
    <x v="4023"/>
    <x v="1"/>
    <x v="525"/>
    <d v="2012-02-13T00:00:00"/>
    <s v="Standard Class"/>
    <s v="TS-21655"/>
    <s v="Trudy Schmidt"/>
    <x v="0"/>
    <x v="0"/>
    <s v="Houston"/>
    <x v="5"/>
    <n v="77070"/>
    <x v="2"/>
    <s v="TEC-AC-10003499"/>
    <x v="2"/>
    <x v="11"/>
    <s v="Memorex Mini Travel Drive 8 GB USB 2.0 Flash Drive"/>
    <x v="5183"/>
    <x v="0"/>
    <n v="0.2"/>
    <x v="6397"/>
  </r>
  <r>
    <n v="8128"/>
    <x v="4023"/>
    <x v="1"/>
    <x v="525"/>
    <d v="2012-02-13T00:00:00"/>
    <s v="Standard Class"/>
    <s v="TS-21655"/>
    <s v="Trudy Schmidt"/>
    <x v="0"/>
    <x v="0"/>
    <s v="Houston"/>
    <x v="5"/>
    <n v="77070"/>
    <x v="2"/>
    <s v="OFF-ST-10003470"/>
    <x v="1"/>
    <x v="4"/>
    <s v="Tennsco Snap-Together Open Shelving Units, Starter Sets and Add-On Units"/>
    <x v="5308"/>
    <x v="1"/>
    <n v="0.2"/>
    <x v="6398"/>
  </r>
  <r>
    <n v="8129"/>
    <x v="4024"/>
    <x v="3"/>
    <x v="775"/>
    <d v="2014-09-02T00:00:00"/>
    <s v="Standard Class"/>
    <s v="DP-13000"/>
    <s v="Darren Powers"/>
    <x v="0"/>
    <x v="0"/>
    <s v="Chicago"/>
    <x v="10"/>
    <n v="60610"/>
    <x v="2"/>
    <s v="FUR-FU-10000222"/>
    <x v="0"/>
    <x v="5"/>
    <s v="Seth Thomas 16&quot; Steel Case Clock"/>
    <x v="647"/>
    <x v="2"/>
    <n v="0.6"/>
    <x v="6399"/>
  </r>
  <r>
    <n v="8130"/>
    <x v="4025"/>
    <x v="2"/>
    <x v="836"/>
    <d v="2011-07-23T00:00:00"/>
    <s v="First Class"/>
    <s v="JD-15895"/>
    <s v="Jonathan Doherty"/>
    <x v="1"/>
    <x v="0"/>
    <s v="Riverside"/>
    <x v="1"/>
    <n v="92503"/>
    <x v="1"/>
    <s v="TEC-AC-10000023"/>
    <x v="2"/>
    <x v="11"/>
    <s v="Maxell 74 Minute CD-R Spindle, 50/Pack"/>
    <x v="5045"/>
    <x v="0"/>
    <n v="0"/>
    <x v="6033"/>
  </r>
  <r>
    <n v="8131"/>
    <x v="4025"/>
    <x v="2"/>
    <x v="836"/>
    <d v="2011-07-23T00:00:00"/>
    <s v="First Class"/>
    <s v="JD-15895"/>
    <s v="Jonathan Doherty"/>
    <x v="1"/>
    <x v="0"/>
    <s v="Riverside"/>
    <x v="1"/>
    <n v="92503"/>
    <x v="1"/>
    <s v="OFF-PA-10003971"/>
    <x v="1"/>
    <x v="10"/>
    <s v="Xerox 1965"/>
    <x v="493"/>
    <x v="0"/>
    <n v="0"/>
    <x v="2181"/>
  </r>
  <r>
    <n v="8132"/>
    <x v="4025"/>
    <x v="2"/>
    <x v="836"/>
    <d v="2011-07-23T00:00:00"/>
    <s v="First Class"/>
    <s v="JD-15895"/>
    <s v="Jonathan Doherty"/>
    <x v="1"/>
    <x v="0"/>
    <s v="Riverside"/>
    <x v="1"/>
    <n v="92503"/>
    <x v="1"/>
    <s v="OFF-AR-10003481"/>
    <x v="1"/>
    <x v="6"/>
    <s v="Newell 348"/>
    <x v="2805"/>
    <x v="4"/>
    <n v="0"/>
    <x v="3116"/>
  </r>
  <r>
    <n v="8133"/>
    <x v="4025"/>
    <x v="2"/>
    <x v="836"/>
    <d v="2011-07-23T00:00:00"/>
    <s v="First Class"/>
    <s v="JD-15895"/>
    <s v="Jonathan Doherty"/>
    <x v="1"/>
    <x v="0"/>
    <s v="Riverside"/>
    <x v="1"/>
    <n v="92503"/>
    <x v="1"/>
    <s v="OFF-ST-10001490"/>
    <x v="1"/>
    <x v="4"/>
    <s v="Hot File 7-Pocket, Floor Stand"/>
    <x v="3469"/>
    <x v="1"/>
    <n v="0"/>
    <x v="3941"/>
  </r>
  <r>
    <n v="8134"/>
    <x v="4026"/>
    <x v="1"/>
    <x v="1049"/>
    <d v="2012-10-13T00:00:00"/>
    <s v="Standard Class"/>
    <s v="GH-14485"/>
    <s v="Gene Hale"/>
    <x v="1"/>
    <x v="0"/>
    <s v="Dallas"/>
    <x v="5"/>
    <n v="75081"/>
    <x v="2"/>
    <s v="FUR-FU-10003708"/>
    <x v="0"/>
    <x v="5"/>
    <s v="Tenex Traditional Chairmats for Medium Pile Carpet, Standard Lip, 36&quot; x 48&quot;"/>
    <x v="5309"/>
    <x v="1"/>
    <n v="0.6"/>
    <x v="6400"/>
  </r>
  <r>
    <n v="8135"/>
    <x v="4027"/>
    <x v="1"/>
    <x v="1130"/>
    <d v="2012-02-21T00:00:00"/>
    <s v="Standard Class"/>
    <s v="RD-19585"/>
    <s v="Rob Dowd"/>
    <x v="0"/>
    <x v="0"/>
    <s v="Los Angeles"/>
    <x v="1"/>
    <n v="90008"/>
    <x v="1"/>
    <s v="OFF-PA-10001970"/>
    <x v="1"/>
    <x v="10"/>
    <s v="Xerox 1881"/>
    <x v="655"/>
    <x v="1"/>
    <n v="0"/>
    <x v="4445"/>
  </r>
  <r>
    <n v="8136"/>
    <x v="4027"/>
    <x v="1"/>
    <x v="1130"/>
    <d v="2012-02-21T00:00:00"/>
    <s v="Standard Class"/>
    <s v="RD-19585"/>
    <s v="Rob Dowd"/>
    <x v="0"/>
    <x v="0"/>
    <s v="Los Angeles"/>
    <x v="1"/>
    <n v="90008"/>
    <x v="1"/>
    <s v="OFF-LA-10002762"/>
    <x v="1"/>
    <x v="2"/>
    <s v="Avery 485"/>
    <x v="2077"/>
    <x v="3"/>
    <n v="0"/>
    <x v="2238"/>
  </r>
  <r>
    <n v="8137"/>
    <x v="4028"/>
    <x v="0"/>
    <x v="399"/>
    <d v="2013-08-17T00:00:00"/>
    <s v="Standard Class"/>
    <s v="CS-12490"/>
    <s v="Cindy Schnelling"/>
    <x v="1"/>
    <x v="0"/>
    <s v="Lakeland"/>
    <x v="2"/>
    <n v="33801"/>
    <x v="0"/>
    <s v="FUR-TA-10002533"/>
    <x v="0"/>
    <x v="3"/>
    <s v="BPI Conference Tables"/>
    <x v="5310"/>
    <x v="3"/>
    <n v="0.45"/>
    <x v="6401"/>
  </r>
  <r>
    <n v="8138"/>
    <x v="4029"/>
    <x v="2"/>
    <x v="187"/>
    <d v="2011-11-13T00:00:00"/>
    <s v="Standard Class"/>
    <s v="BF-11215"/>
    <s v="Benjamin Farhat"/>
    <x v="2"/>
    <x v="0"/>
    <s v="New York City"/>
    <x v="15"/>
    <n v="10035"/>
    <x v="3"/>
    <s v="FUR-FU-10004091"/>
    <x v="0"/>
    <x v="5"/>
    <s v="Eldon 200 Class Desk Accessories, Black"/>
    <x v="5311"/>
    <x v="6"/>
    <n v="0"/>
    <x v="6402"/>
  </r>
  <r>
    <n v="8139"/>
    <x v="4030"/>
    <x v="0"/>
    <x v="427"/>
    <d v="2013-07-23T00:00:00"/>
    <s v="Standard Class"/>
    <s v="NK-18490"/>
    <s v="Neil Knudson"/>
    <x v="2"/>
    <x v="0"/>
    <s v="Philadelphia"/>
    <x v="9"/>
    <n v="19140"/>
    <x v="3"/>
    <s v="OFF-AR-10001545"/>
    <x v="1"/>
    <x v="6"/>
    <s v="Newell 326"/>
    <x v="2437"/>
    <x v="8"/>
    <n v="0.2"/>
    <x v="6403"/>
  </r>
  <r>
    <n v="8140"/>
    <x v="4030"/>
    <x v="0"/>
    <x v="427"/>
    <d v="2013-07-23T00:00:00"/>
    <s v="Standard Class"/>
    <s v="NK-18490"/>
    <s v="Neil Knudson"/>
    <x v="2"/>
    <x v="0"/>
    <s v="Philadelphia"/>
    <x v="9"/>
    <n v="19140"/>
    <x v="3"/>
    <s v="OFF-ST-10001476"/>
    <x v="1"/>
    <x v="4"/>
    <s v="Steel Personal Filing/Posting Tote"/>
    <x v="5312"/>
    <x v="12"/>
    <n v="0.2"/>
    <x v="6404"/>
  </r>
  <r>
    <n v="8141"/>
    <x v="4030"/>
    <x v="0"/>
    <x v="427"/>
    <d v="2013-07-23T00:00:00"/>
    <s v="Standard Class"/>
    <s v="NK-18490"/>
    <s v="Neil Knudson"/>
    <x v="2"/>
    <x v="0"/>
    <s v="Philadelphia"/>
    <x v="9"/>
    <n v="19140"/>
    <x v="3"/>
    <s v="OFF-PA-10004971"/>
    <x v="1"/>
    <x v="10"/>
    <s v="Xerox 196"/>
    <x v="282"/>
    <x v="4"/>
    <n v="0.2"/>
    <x v="6224"/>
  </r>
  <r>
    <n v="8142"/>
    <x v="4031"/>
    <x v="0"/>
    <x v="473"/>
    <d v="2013-02-10T00:00:00"/>
    <s v="Standard Class"/>
    <s v="AZ-10750"/>
    <s v="Annie Zypern"/>
    <x v="0"/>
    <x v="0"/>
    <s v="San Diego"/>
    <x v="1"/>
    <n v="92037"/>
    <x v="1"/>
    <s v="OFF-LA-10003223"/>
    <x v="1"/>
    <x v="2"/>
    <s v="Avery 508"/>
    <x v="1674"/>
    <x v="1"/>
    <n v="0"/>
    <x v="4030"/>
  </r>
  <r>
    <n v="8143"/>
    <x v="4031"/>
    <x v="0"/>
    <x v="473"/>
    <d v="2013-02-10T00:00:00"/>
    <s v="Standard Class"/>
    <s v="AZ-10750"/>
    <s v="Annie Zypern"/>
    <x v="0"/>
    <x v="0"/>
    <s v="San Diego"/>
    <x v="1"/>
    <n v="92037"/>
    <x v="1"/>
    <s v="OFF-ST-10004340"/>
    <x v="1"/>
    <x v="4"/>
    <s v="Fellowes Mobile File Cart, Black"/>
    <x v="4702"/>
    <x v="1"/>
    <n v="0"/>
    <x v="5587"/>
  </r>
  <r>
    <n v="8144"/>
    <x v="4031"/>
    <x v="0"/>
    <x v="473"/>
    <d v="2013-02-10T00:00:00"/>
    <s v="Standard Class"/>
    <s v="AZ-10750"/>
    <s v="Annie Zypern"/>
    <x v="0"/>
    <x v="0"/>
    <s v="San Diego"/>
    <x v="1"/>
    <n v="92037"/>
    <x v="1"/>
    <s v="FUR-TA-10001095"/>
    <x v="0"/>
    <x v="3"/>
    <s v="Chromcraft Round Conference Tables"/>
    <x v="5313"/>
    <x v="4"/>
    <n v="0.2"/>
    <x v="6405"/>
  </r>
  <r>
    <n v="8145"/>
    <x v="4031"/>
    <x v="0"/>
    <x v="473"/>
    <d v="2013-02-10T00:00:00"/>
    <s v="Standard Class"/>
    <s v="AZ-10750"/>
    <s v="Annie Zypern"/>
    <x v="0"/>
    <x v="0"/>
    <s v="San Diego"/>
    <x v="1"/>
    <n v="92037"/>
    <x v="1"/>
    <s v="TEC-PH-10001448"/>
    <x v="2"/>
    <x v="7"/>
    <s v="Anker Astro 15000mAh USB Portable Charger"/>
    <x v="4101"/>
    <x v="4"/>
    <n v="0.2"/>
    <x v="6406"/>
  </r>
  <r>
    <n v="8146"/>
    <x v="4032"/>
    <x v="2"/>
    <x v="886"/>
    <d v="2011-06-27T00:00:00"/>
    <s v="Standard Class"/>
    <s v="Co-12640"/>
    <s v="Corey-Lock"/>
    <x v="0"/>
    <x v="0"/>
    <s v="Lawton"/>
    <x v="26"/>
    <n v="73505"/>
    <x v="2"/>
    <s v="OFF-AP-10001005"/>
    <x v="1"/>
    <x v="9"/>
    <s v="Honeywell Quietcare HEPA Air Cleaner"/>
    <x v="5314"/>
    <x v="5"/>
    <n v="0"/>
    <x v="6407"/>
  </r>
  <r>
    <n v="8147"/>
    <x v="4032"/>
    <x v="2"/>
    <x v="886"/>
    <d v="2011-06-27T00:00:00"/>
    <s v="Standard Class"/>
    <s v="Co-12640"/>
    <s v="Corey-Lock"/>
    <x v="0"/>
    <x v="0"/>
    <s v="Lawton"/>
    <x v="26"/>
    <n v="73505"/>
    <x v="2"/>
    <s v="OFF-AR-10003469"/>
    <x v="1"/>
    <x v="6"/>
    <s v="Nontoxic Chalk"/>
    <x v="2872"/>
    <x v="0"/>
    <n v="0"/>
    <x v="5702"/>
  </r>
  <r>
    <n v="8148"/>
    <x v="4033"/>
    <x v="3"/>
    <x v="255"/>
    <d v="2014-06-15T00:00:00"/>
    <s v="Standard Class"/>
    <s v="AG-10675"/>
    <s v="Anna Gayman"/>
    <x v="0"/>
    <x v="0"/>
    <s v="Salem"/>
    <x v="17"/>
    <n v="24153"/>
    <x v="0"/>
    <s v="OFF-PA-10000249"/>
    <x v="1"/>
    <x v="10"/>
    <s v="Staples"/>
    <x v="338"/>
    <x v="4"/>
    <n v="0"/>
    <x v="346"/>
  </r>
  <r>
    <n v="8149"/>
    <x v="4034"/>
    <x v="0"/>
    <x v="797"/>
    <d v="2014-01-01T00:00:00"/>
    <s v="Standard Class"/>
    <s v="EM-14140"/>
    <s v="Eugene Moren"/>
    <x v="2"/>
    <x v="0"/>
    <s v="Santa Ana"/>
    <x v="1"/>
    <n v="92704"/>
    <x v="1"/>
    <s v="OFF-LA-10001613"/>
    <x v="1"/>
    <x v="2"/>
    <s v="Avery File Folder Labels"/>
    <x v="171"/>
    <x v="3"/>
    <n v="0"/>
    <x v="765"/>
  </r>
  <r>
    <n v="8150"/>
    <x v="4035"/>
    <x v="2"/>
    <x v="755"/>
    <d v="2011-01-30T00:00:00"/>
    <s v="First Class"/>
    <s v="CA-11965"/>
    <s v="Carol Adams"/>
    <x v="1"/>
    <x v="0"/>
    <s v="Rapid City"/>
    <x v="44"/>
    <n v="57701"/>
    <x v="2"/>
    <s v="OFF-BI-10001758"/>
    <x v="1"/>
    <x v="8"/>
    <s v="Wilson Jones 14 Line Acrylic Coated Pressboard Data Binders"/>
    <x v="3893"/>
    <x v="0"/>
    <n v="0"/>
    <x v="6408"/>
  </r>
  <r>
    <n v="8151"/>
    <x v="4035"/>
    <x v="2"/>
    <x v="755"/>
    <d v="2011-01-30T00:00:00"/>
    <s v="First Class"/>
    <s v="CA-11965"/>
    <s v="Carol Adams"/>
    <x v="1"/>
    <x v="0"/>
    <s v="Rapid City"/>
    <x v="44"/>
    <n v="57701"/>
    <x v="2"/>
    <s v="FUR-BO-10004409"/>
    <x v="0"/>
    <x v="0"/>
    <s v="Safco Value Mate Series Steel Bookcases, Baked Enamel Finish on Steel, Gray"/>
    <x v="1741"/>
    <x v="0"/>
    <n v="0"/>
    <x v="1848"/>
  </r>
  <r>
    <n v="8152"/>
    <x v="4036"/>
    <x v="3"/>
    <x v="721"/>
    <d v="2014-03-26T00:00:00"/>
    <s v="First Class"/>
    <s v="RB-19360"/>
    <s v="Raymond Buch"/>
    <x v="0"/>
    <x v="0"/>
    <s v="Seattle"/>
    <x v="4"/>
    <n v="98115"/>
    <x v="1"/>
    <s v="OFF-ST-10001558"/>
    <x v="1"/>
    <x v="4"/>
    <s v="Acco Perma 4000 Stacking Storage Drawers"/>
    <x v="4663"/>
    <x v="0"/>
    <n v="0"/>
    <x v="5530"/>
  </r>
  <r>
    <n v="8153"/>
    <x v="4036"/>
    <x v="3"/>
    <x v="721"/>
    <d v="2014-03-26T00:00:00"/>
    <s v="First Class"/>
    <s v="RB-19360"/>
    <s v="Raymond Buch"/>
    <x v="0"/>
    <x v="0"/>
    <s v="Seattle"/>
    <x v="4"/>
    <n v="98115"/>
    <x v="1"/>
    <s v="OFF-PA-10002986"/>
    <x v="1"/>
    <x v="10"/>
    <s v="Xerox 1898"/>
    <x v="130"/>
    <x v="1"/>
    <n v="0"/>
    <x v="132"/>
  </r>
  <r>
    <n v="8154"/>
    <x v="4036"/>
    <x v="3"/>
    <x v="721"/>
    <d v="2014-03-26T00:00:00"/>
    <s v="First Class"/>
    <s v="RB-19360"/>
    <s v="Raymond Buch"/>
    <x v="0"/>
    <x v="0"/>
    <s v="Seattle"/>
    <x v="4"/>
    <n v="98115"/>
    <x v="1"/>
    <s v="TEC-CO-10004722"/>
    <x v="2"/>
    <x v="16"/>
    <s v="Canon imageCLASS 2200 Advanced Copier"/>
    <x v="5315"/>
    <x v="4"/>
    <n v="0"/>
    <x v="6409"/>
  </r>
  <r>
    <n v="8155"/>
    <x v="4037"/>
    <x v="3"/>
    <x v="177"/>
    <d v="2014-03-25T00:00:00"/>
    <s v="Standard Class"/>
    <s v="RD-19720"/>
    <s v="Roger Demir"/>
    <x v="0"/>
    <x v="0"/>
    <s v="Middletown"/>
    <x v="29"/>
    <n v="6457"/>
    <x v="3"/>
    <s v="TEC-AC-10002842"/>
    <x v="2"/>
    <x v="11"/>
    <s v="WD My Passport Ultra 2TB Portable External Hard Drive"/>
    <x v="1685"/>
    <x v="0"/>
    <n v="0"/>
    <x v="1785"/>
  </r>
  <r>
    <n v="8156"/>
    <x v="4037"/>
    <x v="3"/>
    <x v="177"/>
    <d v="2014-03-25T00:00:00"/>
    <s v="Standard Class"/>
    <s v="RD-19720"/>
    <s v="Roger Demir"/>
    <x v="0"/>
    <x v="0"/>
    <s v="Middletown"/>
    <x v="29"/>
    <n v="6457"/>
    <x v="3"/>
    <s v="OFF-PA-10001125"/>
    <x v="1"/>
    <x v="10"/>
    <s v="Xerox 1988"/>
    <x v="1168"/>
    <x v="0"/>
    <n v="0"/>
    <x v="4027"/>
  </r>
  <r>
    <n v="8157"/>
    <x v="4038"/>
    <x v="0"/>
    <x v="964"/>
    <d v="2013-10-10T00:00:00"/>
    <s v="Standard Class"/>
    <s v="MS-17830"/>
    <s v="Melanie Seite"/>
    <x v="0"/>
    <x v="0"/>
    <s v="Baltimore"/>
    <x v="39"/>
    <n v="21215"/>
    <x v="3"/>
    <s v="FUR-TA-10002622"/>
    <x v="0"/>
    <x v="3"/>
    <s v="Bush Andora Conference Table, Maple/Graphite Gray Finish"/>
    <x v="5316"/>
    <x v="0"/>
    <n v="0.3"/>
    <x v="6410"/>
  </r>
  <r>
    <n v="8158"/>
    <x v="4039"/>
    <x v="0"/>
    <x v="741"/>
    <d v="2013-11-23T00:00:00"/>
    <s v="Standard Class"/>
    <s v="PG-18820"/>
    <s v="Patrick Gardner"/>
    <x v="0"/>
    <x v="0"/>
    <s v="San Diego"/>
    <x v="1"/>
    <n v="92105"/>
    <x v="1"/>
    <s v="TEC-AC-10002842"/>
    <x v="2"/>
    <x v="11"/>
    <s v="WD My Passport Ultra 2TB Portable External Hard Drive"/>
    <x v="2027"/>
    <x v="2"/>
    <n v="0"/>
    <x v="2185"/>
  </r>
  <r>
    <n v="8159"/>
    <x v="4040"/>
    <x v="3"/>
    <x v="377"/>
    <d v="2015-01-02T00:00:00"/>
    <s v="Standard Class"/>
    <s v="KB-16240"/>
    <s v="Karen Bern"/>
    <x v="1"/>
    <x v="0"/>
    <s v="Odessa"/>
    <x v="5"/>
    <n v="79762"/>
    <x v="2"/>
    <s v="OFF-PA-10004285"/>
    <x v="1"/>
    <x v="10"/>
    <s v="Xerox 1959"/>
    <x v="2975"/>
    <x v="1"/>
    <n v="0.2"/>
    <x v="6411"/>
  </r>
  <r>
    <n v="8160"/>
    <x v="4041"/>
    <x v="0"/>
    <x v="1185"/>
    <d v="2013-03-14T00:00:00"/>
    <s v="Standard Class"/>
    <s v="RB-19465"/>
    <s v="Rick Bensley"/>
    <x v="2"/>
    <x v="0"/>
    <s v="Milford"/>
    <x v="29"/>
    <n v="6460"/>
    <x v="3"/>
    <s v="TEC-AC-10004469"/>
    <x v="2"/>
    <x v="11"/>
    <s v="Microsoft Sculpt Comfort Mouse"/>
    <x v="5240"/>
    <x v="2"/>
    <n v="0"/>
    <x v="6308"/>
  </r>
  <r>
    <n v="8161"/>
    <x v="4042"/>
    <x v="0"/>
    <x v="595"/>
    <d v="2013-02-20T00:00:00"/>
    <s v="Standard Class"/>
    <s v="JD-15790"/>
    <s v="John Dryer"/>
    <x v="0"/>
    <x v="0"/>
    <s v="Belleville"/>
    <x v="30"/>
    <n v="7109"/>
    <x v="3"/>
    <s v="FUR-CH-10001545"/>
    <x v="0"/>
    <x v="1"/>
    <s v="Hon Comfortask Task/Swivel Chairs"/>
    <x v="5317"/>
    <x v="0"/>
    <n v="0"/>
    <x v="6412"/>
  </r>
  <r>
    <n v="8162"/>
    <x v="4043"/>
    <x v="1"/>
    <x v="694"/>
    <d v="2012-10-03T00:00:00"/>
    <s v="Second Class"/>
    <s v="JJ-15445"/>
    <s v="Jennifer Jackson"/>
    <x v="0"/>
    <x v="0"/>
    <s v="New York City"/>
    <x v="15"/>
    <n v="10035"/>
    <x v="3"/>
    <s v="OFF-AP-10002578"/>
    <x v="1"/>
    <x v="9"/>
    <s v="Fellowes Premier Superior Surge Suppressor, 10-Outlet, With Phone and Remote"/>
    <x v="5318"/>
    <x v="5"/>
    <n v="0"/>
    <x v="6413"/>
  </r>
  <r>
    <n v="8163"/>
    <x v="4043"/>
    <x v="1"/>
    <x v="694"/>
    <d v="2012-10-03T00:00:00"/>
    <s v="Second Class"/>
    <s v="JJ-15445"/>
    <s v="Jennifer Jackson"/>
    <x v="0"/>
    <x v="0"/>
    <s v="New York City"/>
    <x v="15"/>
    <n v="10035"/>
    <x v="3"/>
    <s v="TEC-PH-10003012"/>
    <x v="2"/>
    <x v="7"/>
    <s v="Nortel Meridian M3904 Professional Digital phone"/>
    <x v="673"/>
    <x v="0"/>
    <n v="0"/>
    <x v="685"/>
  </r>
  <r>
    <n v="8164"/>
    <x v="4044"/>
    <x v="1"/>
    <x v="121"/>
    <d v="2012-11-06T00:00:00"/>
    <s v="Standard Class"/>
    <s v="LT-17110"/>
    <s v="Liz Thompson"/>
    <x v="0"/>
    <x v="0"/>
    <s v="San Diego"/>
    <x v="1"/>
    <n v="92105"/>
    <x v="1"/>
    <s v="FUR-FU-10004909"/>
    <x v="0"/>
    <x v="5"/>
    <s v="Contemporary Wood/Metal Frame"/>
    <x v="5319"/>
    <x v="5"/>
    <n v="0"/>
    <x v="6414"/>
  </r>
  <r>
    <n v="8165"/>
    <x v="4044"/>
    <x v="1"/>
    <x v="121"/>
    <d v="2012-11-06T00:00:00"/>
    <s v="Standard Class"/>
    <s v="LT-17110"/>
    <s v="Liz Thompson"/>
    <x v="0"/>
    <x v="0"/>
    <s v="San Diego"/>
    <x v="1"/>
    <n v="92105"/>
    <x v="1"/>
    <s v="OFF-BI-10001524"/>
    <x v="1"/>
    <x v="8"/>
    <s v="GBC Premium Transparent Covers with Diagonal Lined Pattern"/>
    <x v="3668"/>
    <x v="3"/>
    <n v="0.2"/>
    <x v="4195"/>
  </r>
  <r>
    <n v="8166"/>
    <x v="4044"/>
    <x v="1"/>
    <x v="121"/>
    <d v="2012-11-06T00:00:00"/>
    <s v="Standard Class"/>
    <s v="LT-17110"/>
    <s v="Liz Thompson"/>
    <x v="0"/>
    <x v="0"/>
    <s v="San Diego"/>
    <x v="1"/>
    <n v="92105"/>
    <x v="1"/>
    <s v="OFF-BI-10003355"/>
    <x v="1"/>
    <x v="8"/>
    <s v="Cardinal Holdit Business Card Pockets"/>
    <x v="1655"/>
    <x v="1"/>
    <n v="0.2"/>
    <x v="4063"/>
  </r>
  <r>
    <n v="8167"/>
    <x v="4044"/>
    <x v="1"/>
    <x v="121"/>
    <d v="2012-11-06T00:00:00"/>
    <s v="Standard Class"/>
    <s v="LT-17110"/>
    <s v="Liz Thompson"/>
    <x v="0"/>
    <x v="0"/>
    <s v="San Diego"/>
    <x v="1"/>
    <n v="92105"/>
    <x v="1"/>
    <s v="FUR-BO-10004357"/>
    <x v="0"/>
    <x v="0"/>
    <s v="O'Sullivan Living Dimensions 3-Shelf Bookcases"/>
    <x v="5320"/>
    <x v="1"/>
    <n v="0.15"/>
    <x v="6415"/>
  </r>
  <r>
    <n v="8168"/>
    <x v="4045"/>
    <x v="0"/>
    <x v="995"/>
    <d v="2013-08-06T00:00:00"/>
    <s v="Standard Class"/>
    <s v="AH-10690"/>
    <s v="Anna Häberlin"/>
    <x v="1"/>
    <x v="0"/>
    <s v="San Francisco"/>
    <x v="1"/>
    <n v="94122"/>
    <x v="1"/>
    <s v="FUR-TA-10002774"/>
    <x v="0"/>
    <x v="3"/>
    <s v="Laminate Occasional Tables"/>
    <x v="5321"/>
    <x v="3"/>
    <n v="0.2"/>
    <x v="6416"/>
  </r>
  <r>
    <n v="8169"/>
    <x v="4046"/>
    <x v="3"/>
    <x v="44"/>
    <d v="2014-11-14T00:00:00"/>
    <s v="Standard Class"/>
    <s v="AB-10060"/>
    <s v="Adam Bellavance"/>
    <x v="2"/>
    <x v="0"/>
    <s v="Seattle"/>
    <x v="4"/>
    <n v="98105"/>
    <x v="1"/>
    <s v="FUR-TA-10004575"/>
    <x v="0"/>
    <x v="3"/>
    <s v="Hon 5100 Series Wood Tables"/>
    <x v="5322"/>
    <x v="3"/>
    <n v="0"/>
    <x v="6417"/>
  </r>
  <r>
    <n v="8170"/>
    <x v="4046"/>
    <x v="3"/>
    <x v="44"/>
    <d v="2014-11-14T00:00:00"/>
    <s v="Standard Class"/>
    <s v="AB-10060"/>
    <s v="Adam Bellavance"/>
    <x v="2"/>
    <x v="0"/>
    <s v="Seattle"/>
    <x v="4"/>
    <n v="98105"/>
    <x v="1"/>
    <s v="FUR-CH-10003312"/>
    <x v="0"/>
    <x v="1"/>
    <s v="Hon 2090 “Pillow Soft” Series Mid Back Swivel/Tilt Chairs"/>
    <x v="4920"/>
    <x v="0"/>
    <n v="0.2"/>
    <x v="6418"/>
  </r>
  <r>
    <n v="8171"/>
    <x v="4046"/>
    <x v="3"/>
    <x v="44"/>
    <d v="2014-11-14T00:00:00"/>
    <s v="Standard Class"/>
    <s v="AB-10060"/>
    <s v="Adam Bellavance"/>
    <x v="2"/>
    <x v="0"/>
    <s v="Seattle"/>
    <x v="4"/>
    <n v="98105"/>
    <x v="1"/>
    <s v="TEC-AC-10001465"/>
    <x v="2"/>
    <x v="11"/>
    <s v="SanDisk Cruzer 64 GB USB Flash Drive"/>
    <x v="5323"/>
    <x v="1"/>
    <n v="0"/>
    <x v="6419"/>
  </r>
  <r>
    <n v="8172"/>
    <x v="4047"/>
    <x v="0"/>
    <x v="1173"/>
    <d v="2013-02-19T00:00:00"/>
    <s v="Standard Class"/>
    <s v="FM-14380"/>
    <s v="Fred McMath"/>
    <x v="0"/>
    <x v="0"/>
    <s v="Jackson"/>
    <x v="35"/>
    <n v="39212"/>
    <x v="0"/>
    <s v="OFF-AR-10002240"/>
    <x v="1"/>
    <x v="6"/>
    <s v="Panasonic KP-150 Electric Pencil Sharpener"/>
    <x v="5324"/>
    <x v="3"/>
    <n v="0"/>
    <x v="6420"/>
  </r>
  <r>
    <n v="8173"/>
    <x v="4048"/>
    <x v="2"/>
    <x v="868"/>
    <d v="2011-07-13T00:00:00"/>
    <s v="Standard Class"/>
    <s v="GH-14410"/>
    <s v="Gary Hansen"/>
    <x v="2"/>
    <x v="0"/>
    <s v="Los Angeles"/>
    <x v="1"/>
    <n v="90049"/>
    <x v="1"/>
    <s v="OFF-LA-10004559"/>
    <x v="1"/>
    <x v="2"/>
    <s v="Avery 49"/>
    <x v="709"/>
    <x v="7"/>
    <n v="0"/>
    <x v="723"/>
  </r>
  <r>
    <n v="8174"/>
    <x v="4048"/>
    <x v="2"/>
    <x v="868"/>
    <d v="2011-07-13T00:00:00"/>
    <s v="Standard Class"/>
    <s v="GH-14410"/>
    <s v="Gary Hansen"/>
    <x v="2"/>
    <x v="0"/>
    <s v="Los Angeles"/>
    <x v="1"/>
    <n v="90049"/>
    <x v="1"/>
    <s v="OFF-BI-10003291"/>
    <x v="1"/>
    <x v="8"/>
    <s v="Wilson Jones Leather-Like Binders with DublLock Round Rings"/>
    <x v="4299"/>
    <x v="5"/>
    <n v="0.2"/>
    <x v="5022"/>
  </r>
  <r>
    <n v="8175"/>
    <x v="4048"/>
    <x v="2"/>
    <x v="868"/>
    <d v="2011-07-13T00:00:00"/>
    <s v="Standard Class"/>
    <s v="GH-14410"/>
    <s v="Gary Hansen"/>
    <x v="2"/>
    <x v="0"/>
    <s v="Los Angeles"/>
    <x v="1"/>
    <n v="90049"/>
    <x v="1"/>
    <s v="OFF-ST-10001505"/>
    <x v="1"/>
    <x v="4"/>
    <s v="Perma STOR-ALL Hanging File Box, 13 1/8&quot;W x 12 1/4&quot;D x 10 1/2&quot;H"/>
    <x v="100"/>
    <x v="4"/>
    <n v="0"/>
    <x v="6421"/>
  </r>
  <r>
    <n v="8176"/>
    <x v="4049"/>
    <x v="0"/>
    <x v="806"/>
    <d v="2013-02-04T00:00:00"/>
    <s v="Standard Class"/>
    <s v="HE-14800"/>
    <s v="Harold Engle"/>
    <x v="1"/>
    <x v="0"/>
    <s v="Chicago"/>
    <x v="10"/>
    <n v="60623"/>
    <x v="2"/>
    <s v="OFF-PA-10003892"/>
    <x v="1"/>
    <x v="10"/>
    <s v="Xerox 1943"/>
    <x v="4415"/>
    <x v="4"/>
    <n v="0.2"/>
    <x v="6422"/>
  </r>
  <r>
    <n v="8177"/>
    <x v="4050"/>
    <x v="0"/>
    <x v="897"/>
    <d v="2013-09-26T00:00:00"/>
    <s v="First Class"/>
    <s v="SZ-20035"/>
    <s v="Sam Zeldin"/>
    <x v="2"/>
    <x v="0"/>
    <s v="New York City"/>
    <x v="15"/>
    <n v="10035"/>
    <x v="3"/>
    <s v="OFF-ST-10002370"/>
    <x v="1"/>
    <x v="4"/>
    <s v="Sortfiler Multipurpose Personal File Organizer, Black"/>
    <x v="5325"/>
    <x v="5"/>
    <n v="0"/>
    <x v="6423"/>
  </r>
  <r>
    <n v="8178"/>
    <x v="4051"/>
    <x v="3"/>
    <x v="66"/>
    <d v="2014-12-25T00:00:00"/>
    <s v="First Class"/>
    <s v="CM-12115"/>
    <s v="Chad McGuire"/>
    <x v="0"/>
    <x v="0"/>
    <s v="Los Angeles"/>
    <x v="1"/>
    <n v="90008"/>
    <x v="1"/>
    <s v="TEC-AC-10000474"/>
    <x v="2"/>
    <x v="11"/>
    <s v="Kensington Expert Mouse Optical USB Trackball for PC or Mac"/>
    <x v="5326"/>
    <x v="2"/>
    <n v="0"/>
    <x v="6424"/>
  </r>
  <r>
    <n v="8179"/>
    <x v="4052"/>
    <x v="0"/>
    <x v="476"/>
    <d v="2013-09-09T00:00:00"/>
    <s v="Standard Class"/>
    <s v="TG-21310"/>
    <s v="Toby Gnade"/>
    <x v="0"/>
    <x v="0"/>
    <s v="Des Moines"/>
    <x v="4"/>
    <n v="98198"/>
    <x v="1"/>
    <s v="TEC-CO-10002095"/>
    <x v="2"/>
    <x v="16"/>
    <s v="Hewlett Packard 610 Color Digital Copier / Printer"/>
    <x v="3157"/>
    <x v="0"/>
    <n v="0"/>
    <x v="3549"/>
  </r>
  <r>
    <n v="8180"/>
    <x v="4053"/>
    <x v="1"/>
    <x v="991"/>
    <d v="2012-08-06T00:00:00"/>
    <s v="Standard Class"/>
    <s v="DK-12985"/>
    <s v="Darren Koutras"/>
    <x v="0"/>
    <x v="0"/>
    <s v="Springfield"/>
    <x v="21"/>
    <n v="97477"/>
    <x v="1"/>
    <s v="FUR-TA-10003469"/>
    <x v="0"/>
    <x v="3"/>
    <s v="Balt Split Level Computer Training Table"/>
    <x v="5327"/>
    <x v="4"/>
    <n v="0.5"/>
    <x v="6425"/>
  </r>
  <r>
    <n v="8181"/>
    <x v="4054"/>
    <x v="1"/>
    <x v="82"/>
    <d v="2012-11-25T00:00:00"/>
    <s v="Standard Class"/>
    <s v="SS-20410"/>
    <s v="Shahid Shariari"/>
    <x v="0"/>
    <x v="0"/>
    <s v="Philadelphia"/>
    <x v="9"/>
    <n v="19120"/>
    <x v="3"/>
    <s v="FUR-TA-10002958"/>
    <x v="0"/>
    <x v="3"/>
    <s v="Bevis Oval Conference Table, Walnut"/>
    <x v="5328"/>
    <x v="8"/>
    <n v="0.4"/>
    <x v="6426"/>
  </r>
  <r>
    <n v="8182"/>
    <x v="4054"/>
    <x v="1"/>
    <x v="82"/>
    <d v="2012-11-25T00:00:00"/>
    <s v="Standard Class"/>
    <s v="SS-20410"/>
    <s v="Shahid Shariari"/>
    <x v="0"/>
    <x v="0"/>
    <s v="Philadelphia"/>
    <x v="9"/>
    <n v="19120"/>
    <x v="3"/>
    <s v="TEC-PH-10002923"/>
    <x v="2"/>
    <x v="7"/>
    <s v="Logitech B530 USB Headset - headset - Full size, Binaural"/>
    <x v="5329"/>
    <x v="2"/>
    <n v="0.4"/>
    <x v="6427"/>
  </r>
  <r>
    <n v="8183"/>
    <x v="4055"/>
    <x v="3"/>
    <x v="796"/>
    <d v="2014-05-23T00:00:00"/>
    <s v="Standard Class"/>
    <s v="BM-11575"/>
    <s v="Brendan Murry"/>
    <x v="1"/>
    <x v="0"/>
    <s v="Chicago"/>
    <x v="10"/>
    <n v="60653"/>
    <x v="2"/>
    <s v="FUR-FU-10004973"/>
    <x v="0"/>
    <x v="5"/>
    <s v="Flat Face Poster Frame"/>
    <x v="1832"/>
    <x v="1"/>
    <n v="0.6"/>
    <x v="1963"/>
  </r>
  <r>
    <n v="8184"/>
    <x v="4055"/>
    <x v="3"/>
    <x v="796"/>
    <d v="2014-05-23T00:00:00"/>
    <s v="Standard Class"/>
    <s v="BM-11575"/>
    <s v="Brendan Murry"/>
    <x v="1"/>
    <x v="0"/>
    <s v="Chicago"/>
    <x v="10"/>
    <n v="60653"/>
    <x v="2"/>
    <s v="FUR-FU-10001918"/>
    <x v="0"/>
    <x v="5"/>
    <s v="C-Line Cubicle Keepers Polyproplyene Holder With Velcro Backings"/>
    <x v="5330"/>
    <x v="7"/>
    <n v="0.6"/>
    <x v="6428"/>
  </r>
  <r>
    <n v="8185"/>
    <x v="4056"/>
    <x v="3"/>
    <x v="283"/>
    <d v="2014-07-28T00:00:00"/>
    <s v="Standard Class"/>
    <s v="MY-17380"/>
    <s v="Maribeth Yedwab"/>
    <x v="1"/>
    <x v="0"/>
    <s v="Chicago"/>
    <x v="10"/>
    <n v="60623"/>
    <x v="2"/>
    <s v="OFF-PA-10003641"/>
    <x v="1"/>
    <x v="10"/>
    <s v="Xerox 1909"/>
    <x v="930"/>
    <x v="1"/>
    <n v="0.2"/>
    <x v="964"/>
  </r>
  <r>
    <n v="8186"/>
    <x v="4057"/>
    <x v="1"/>
    <x v="1023"/>
    <d v="2012-09-17T00:00:00"/>
    <s v="Second Class"/>
    <s v="AG-10900"/>
    <s v="Arthur Gainer"/>
    <x v="0"/>
    <x v="0"/>
    <s v="Chicago"/>
    <x v="10"/>
    <n v="60623"/>
    <x v="2"/>
    <s v="OFF-EN-10002621"/>
    <x v="1"/>
    <x v="12"/>
    <s v="Staples"/>
    <x v="1635"/>
    <x v="7"/>
    <n v="0.2"/>
    <x v="1732"/>
  </r>
  <r>
    <n v="8187"/>
    <x v="4057"/>
    <x v="1"/>
    <x v="1023"/>
    <d v="2012-09-17T00:00:00"/>
    <s v="Second Class"/>
    <s v="AG-10900"/>
    <s v="Arthur Gainer"/>
    <x v="0"/>
    <x v="0"/>
    <s v="Chicago"/>
    <x v="10"/>
    <n v="60623"/>
    <x v="2"/>
    <s v="FUR-CH-10003817"/>
    <x v="0"/>
    <x v="1"/>
    <s v="Global Value Steno Chair, Gray"/>
    <x v="5331"/>
    <x v="4"/>
    <n v="0.3"/>
    <x v="6429"/>
  </r>
  <r>
    <n v="8188"/>
    <x v="4058"/>
    <x v="0"/>
    <x v="107"/>
    <d v="2013-12-17T00:00:00"/>
    <s v="Standard Class"/>
    <s v="BW-11110"/>
    <s v="Bart Watters"/>
    <x v="1"/>
    <x v="0"/>
    <s v="New York City"/>
    <x v="15"/>
    <n v="10024"/>
    <x v="3"/>
    <s v="OFF-PA-10000659"/>
    <x v="1"/>
    <x v="10"/>
    <s v="Adams Phone Message Book, Professional, 400 Message Capacity, 5 3/6” x 11”"/>
    <x v="2159"/>
    <x v="6"/>
    <n v="0"/>
    <x v="6430"/>
  </r>
  <r>
    <n v="8189"/>
    <x v="4059"/>
    <x v="1"/>
    <x v="653"/>
    <d v="2012-10-05T00:00:00"/>
    <s v="Second Class"/>
    <s v="SG-20470"/>
    <s v="Sheri Gordon"/>
    <x v="0"/>
    <x v="0"/>
    <s v="Rockville"/>
    <x v="39"/>
    <n v="20852"/>
    <x v="3"/>
    <s v="OFF-PA-10001870"/>
    <x v="1"/>
    <x v="10"/>
    <s v="Xerox 202"/>
    <x v="541"/>
    <x v="1"/>
    <n v="0"/>
    <x v="551"/>
  </r>
  <r>
    <n v="8190"/>
    <x v="4059"/>
    <x v="1"/>
    <x v="653"/>
    <d v="2012-10-05T00:00:00"/>
    <s v="Second Class"/>
    <s v="SG-20470"/>
    <s v="Sheri Gordon"/>
    <x v="0"/>
    <x v="0"/>
    <s v="Rockville"/>
    <x v="39"/>
    <n v="20852"/>
    <x v="3"/>
    <s v="OFF-BI-10000320"/>
    <x v="1"/>
    <x v="8"/>
    <s v="GBC Plastic Binding Combs"/>
    <x v="1576"/>
    <x v="7"/>
    <n v="0"/>
    <x v="6431"/>
  </r>
  <r>
    <n v="8191"/>
    <x v="4060"/>
    <x v="3"/>
    <x v="701"/>
    <d v="2014-11-22T00:00:00"/>
    <s v="Standard Class"/>
    <s v="CC-12370"/>
    <s v="Christopher Conant"/>
    <x v="0"/>
    <x v="0"/>
    <s v="New York City"/>
    <x v="15"/>
    <n v="10011"/>
    <x v="3"/>
    <s v="OFF-PA-10004735"/>
    <x v="1"/>
    <x v="10"/>
    <s v="Xerox 1905"/>
    <x v="789"/>
    <x v="5"/>
    <n v="0"/>
    <x v="814"/>
  </r>
  <r>
    <n v="8192"/>
    <x v="4060"/>
    <x v="3"/>
    <x v="701"/>
    <d v="2014-11-22T00:00:00"/>
    <s v="Standard Class"/>
    <s v="CC-12370"/>
    <s v="Christopher Conant"/>
    <x v="0"/>
    <x v="0"/>
    <s v="New York City"/>
    <x v="15"/>
    <n v="10011"/>
    <x v="3"/>
    <s v="FUR-FU-10004091"/>
    <x v="0"/>
    <x v="5"/>
    <s v="Howard Miller 13&quot; Diameter Goldtone Round Wall Clock"/>
    <x v="5093"/>
    <x v="4"/>
    <n v="0"/>
    <x v="6093"/>
  </r>
  <r>
    <n v="8193"/>
    <x v="4061"/>
    <x v="1"/>
    <x v="672"/>
    <d v="2012-12-03T00:00:00"/>
    <s v="First Class"/>
    <s v="LR-16915"/>
    <s v="Lena Radford"/>
    <x v="0"/>
    <x v="0"/>
    <s v="Durham"/>
    <x v="3"/>
    <n v="27707"/>
    <x v="0"/>
    <s v="OFF-BI-10000546"/>
    <x v="1"/>
    <x v="8"/>
    <s v="Avery Durable Binders"/>
    <x v="5332"/>
    <x v="3"/>
    <n v="0.7"/>
    <x v="6432"/>
  </r>
  <r>
    <n v="8194"/>
    <x v="4061"/>
    <x v="1"/>
    <x v="672"/>
    <d v="2012-12-03T00:00:00"/>
    <s v="First Class"/>
    <s v="LR-16915"/>
    <s v="Lena Radford"/>
    <x v="0"/>
    <x v="0"/>
    <s v="Durham"/>
    <x v="3"/>
    <n v="27707"/>
    <x v="0"/>
    <s v="OFF-AP-10001293"/>
    <x v="1"/>
    <x v="9"/>
    <s v="Belkin 8 Outlet Surge Protector"/>
    <x v="2066"/>
    <x v="1"/>
    <n v="0.2"/>
    <x v="6433"/>
  </r>
  <r>
    <n v="8195"/>
    <x v="4061"/>
    <x v="1"/>
    <x v="672"/>
    <d v="2012-12-03T00:00:00"/>
    <s v="First Class"/>
    <s v="LR-16915"/>
    <s v="Lena Radford"/>
    <x v="0"/>
    <x v="0"/>
    <s v="Durham"/>
    <x v="3"/>
    <n v="27707"/>
    <x v="0"/>
    <s v="FUR-FU-10000576"/>
    <x v="0"/>
    <x v="5"/>
    <s v="Luxo Professional Fluorescent Magnifier Lamp with Clamp-Mount Base"/>
    <x v="5333"/>
    <x v="0"/>
    <n v="0.2"/>
    <x v="6434"/>
  </r>
  <r>
    <n v="8196"/>
    <x v="4062"/>
    <x v="1"/>
    <x v="401"/>
    <d v="2012-12-11T00:00:00"/>
    <s v="Second Class"/>
    <s v="DB-13120"/>
    <s v="David Bremer"/>
    <x v="1"/>
    <x v="0"/>
    <s v="Santa Barbara"/>
    <x v="1"/>
    <n v="93101"/>
    <x v="1"/>
    <s v="OFF-PA-10004519"/>
    <x v="1"/>
    <x v="10"/>
    <s v="Spiral Phone Message Books with Labels by Adams"/>
    <x v="2482"/>
    <x v="0"/>
    <n v="0"/>
    <x v="4602"/>
  </r>
  <r>
    <n v="8197"/>
    <x v="4063"/>
    <x v="3"/>
    <x v="528"/>
    <d v="2014-09-10T00:00:00"/>
    <s v="Standard Class"/>
    <s v="LP-17095"/>
    <s v="Liz Preis"/>
    <x v="0"/>
    <x v="0"/>
    <s v="Knoxville"/>
    <x v="18"/>
    <n v="37918"/>
    <x v="0"/>
    <s v="TEC-AC-10004568"/>
    <x v="2"/>
    <x v="11"/>
    <s v="Maxell LTO Ultrium - 800 GB"/>
    <x v="2879"/>
    <x v="4"/>
    <n v="0.2"/>
    <x v="6435"/>
  </r>
  <r>
    <n v="8198"/>
    <x v="4063"/>
    <x v="3"/>
    <x v="528"/>
    <d v="2014-09-10T00:00:00"/>
    <s v="Standard Class"/>
    <s v="LP-17095"/>
    <s v="Liz Preis"/>
    <x v="0"/>
    <x v="0"/>
    <s v="Knoxville"/>
    <x v="18"/>
    <n v="37918"/>
    <x v="0"/>
    <s v="OFF-AR-10001897"/>
    <x v="1"/>
    <x v="6"/>
    <s v="Model L Table or Wall-Mount Pencil Sharpener"/>
    <x v="1002"/>
    <x v="2"/>
    <n v="0.2"/>
    <x v="6063"/>
  </r>
  <r>
    <n v="8199"/>
    <x v="4063"/>
    <x v="3"/>
    <x v="528"/>
    <d v="2014-09-10T00:00:00"/>
    <s v="Standard Class"/>
    <s v="LP-17095"/>
    <s v="Liz Preis"/>
    <x v="0"/>
    <x v="0"/>
    <s v="Knoxville"/>
    <x v="18"/>
    <n v="37918"/>
    <x v="0"/>
    <s v="OFF-PA-10001800"/>
    <x v="1"/>
    <x v="10"/>
    <s v="Xerox 220"/>
    <x v="12"/>
    <x v="1"/>
    <n v="0.2"/>
    <x v="12"/>
  </r>
  <r>
    <n v="8200"/>
    <x v="4064"/>
    <x v="3"/>
    <x v="558"/>
    <d v="2014-05-01T00:00:00"/>
    <s v="Standard Class"/>
    <s v="AF-10870"/>
    <s v="Art Ferguson"/>
    <x v="0"/>
    <x v="0"/>
    <s v="Chicago"/>
    <x v="10"/>
    <n v="60610"/>
    <x v="2"/>
    <s v="OFF-BI-10001628"/>
    <x v="1"/>
    <x v="8"/>
    <s v="Acco Data Flex Cable Posts For Top &amp; Bottom Load Binders, 6&quot; Capacity"/>
    <x v="5334"/>
    <x v="2"/>
    <n v="0.8"/>
    <x v="6436"/>
  </r>
  <r>
    <n v="8201"/>
    <x v="4064"/>
    <x v="3"/>
    <x v="558"/>
    <d v="2014-05-01T00:00:00"/>
    <s v="Standard Class"/>
    <s v="AF-10870"/>
    <s v="Art Ferguson"/>
    <x v="0"/>
    <x v="0"/>
    <s v="Chicago"/>
    <x v="10"/>
    <n v="60610"/>
    <x v="2"/>
    <s v="OFF-ST-10004123"/>
    <x v="1"/>
    <x v="4"/>
    <s v="Safco Industrial Wire Shelving System"/>
    <x v="74"/>
    <x v="7"/>
    <n v="0.2"/>
    <x v="74"/>
  </r>
  <r>
    <n v="8202"/>
    <x v="4065"/>
    <x v="1"/>
    <x v="627"/>
    <d v="2012-11-08T00:00:00"/>
    <s v="Same Day"/>
    <s v="KD-16495"/>
    <s v="Keith Dawkins"/>
    <x v="1"/>
    <x v="0"/>
    <s v="New York City"/>
    <x v="15"/>
    <n v="10024"/>
    <x v="3"/>
    <s v="OFF-ST-10000885"/>
    <x v="1"/>
    <x v="4"/>
    <s v="Fellowes Desktop Hanging File Manager"/>
    <x v="5335"/>
    <x v="2"/>
    <n v="0"/>
    <x v="6437"/>
  </r>
  <r>
    <n v="8203"/>
    <x v="4065"/>
    <x v="1"/>
    <x v="627"/>
    <d v="2012-11-08T00:00:00"/>
    <s v="Same Day"/>
    <s v="KD-16495"/>
    <s v="Keith Dawkins"/>
    <x v="1"/>
    <x v="0"/>
    <s v="New York City"/>
    <x v="15"/>
    <n v="10024"/>
    <x v="3"/>
    <s v="TEC-PH-10004165"/>
    <x v="2"/>
    <x v="7"/>
    <s v="Mitel MiVoice 5330e IP Phone"/>
    <x v="5336"/>
    <x v="0"/>
    <n v="0"/>
    <x v="6438"/>
  </r>
  <r>
    <n v="8204"/>
    <x v="4065"/>
    <x v="1"/>
    <x v="627"/>
    <d v="2012-11-08T00:00:00"/>
    <s v="Same Day"/>
    <s v="KD-16495"/>
    <s v="Keith Dawkins"/>
    <x v="1"/>
    <x v="0"/>
    <s v="New York City"/>
    <x v="15"/>
    <n v="10024"/>
    <x v="3"/>
    <s v="FUR-FU-10002240"/>
    <x v="0"/>
    <x v="5"/>
    <s v="Nu-Dell EZ-Mount Plastic Wall Frames"/>
    <x v="5337"/>
    <x v="1"/>
    <n v="0"/>
    <x v="6439"/>
  </r>
  <r>
    <n v="8205"/>
    <x v="4065"/>
    <x v="1"/>
    <x v="627"/>
    <d v="2012-11-08T00:00:00"/>
    <s v="Same Day"/>
    <s v="KD-16495"/>
    <s v="Keith Dawkins"/>
    <x v="1"/>
    <x v="0"/>
    <s v="New York City"/>
    <x v="15"/>
    <n v="10024"/>
    <x v="3"/>
    <s v="TEC-MA-10000045"/>
    <x v="2"/>
    <x v="15"/>
    <s v="Zebra ZM400 Thermal Label Printer"/>
    <x v="5338"/>
    <x v="4"/>
    <n v="0"/>
    <x v="6440"/>
  </r>
  <r>
    <n v="8206"/>
    <x v="4065"/>
    <x v="1"/>
    <x v="627"/>
    <d v="2012-11-08T00:00:00"/>
    <s v="Same Day"/>
    <s v="KD-16495"/>
    <s v="Keith Dawkins"/>
    <x v="1"/>
    <x v="0"/>
    <s v="New York City"/>
    <x v="15"/>
    <n v="10024"/>
    <x v="3"/>
    <s v="FUR-CH-10003746"/>
    <x v="0"/>
    <x v="1"/>
    <s v="Hon 4070 Series Pagoda Round Back Stacking Chairs"/>
    <x v="5339"/>
    <x v="0"/>
    <n v="0.1"/>
    <x v="6441"/>
  </r>
  <r>
    <n v="8207"/>
    <x v="4066"/>
    <x v="1"/>
    <x v="33"/>
    <d v="2012-04-30T00:00:00"/>
    <s v="Standard Class"/>
    <s v="SA-20830"/>
    <s v="Sue Ann Reed"/>
    <x v="0"/>
    <x v="0"/>
    <s v="Daytona Beach"/>
    <x v="2"/>
    <n v="32114"/>
    <x v="0"/>
    <s v="FUR-TA-10000577"/>
    <x v="0"/>
    <x v="3"/>
    <s v="Bretford CR4500 Series Slim Rectangular Table"/>
    <x v="5340"/>
    <x v="7"/>
    <n v="0.45"/>
    <x v="6442"/>
  </r>
  <r>
    <n v="8208"/>
    <x v="4066"/>
    <x v="1"/>
    <x v="33"/>
    <d v="2012-04-30T00:00:00"/>
    <s v="Standard Class"/>
    <s v="SA-20830"/>
    <s v="Sue Ann Reed"/>
    <x v="0"/>
    <x v="0"/>
    <s v="Daytona Beach"/>
    <x v="2"/>
    <n v="32114"/>
    <x v="0"/>
    <s v="OFF-AR-10004757"/>
    <x v="1"/>
    <x v="6"/>
    <s v="Crayola Colored Pencils"/>
    <x v="370"/>
    <x v="7"/>
    <n v="0.2"/>
    <x v="379"/>
  </r>
  <r>
    <n v="8209"/>
    <x v="4067"/>
    <x v="1"/>
    <x v="1181"/>
    <d v="2012-09-24T00:00:00"/>
    <s v="Standard Class"/>
    <s v="BG-11035"/>
    <s v="Barry Gonzalez"/>
    <x v="0"/>
    <x v="0"/>
    <s v="Nashville"/>
    <x v="18"/>
    <n v="37211"/>
    <x v="0"/>
    <s v="OFF-BI-10000545"/>
    <x v="1"/>
    <x v="8"/>
    <s v="GBC Ibimaster 500 Manual ProClick Binding System"/>
    <x v="5341"/>
    <x v="5"/>
    <n v="0.7"/>
    <x v="6443"/>
  </r>
  <r>
    <n v="8210"/>
    <x v="4067"/>
    <x v="1"/>
    <x v="1181"/>
    <d v="2012-09-24T00:00:00"/>
    <s v="Standard Class"/>
    <s v="BG-11035"/>
    <s v="Barry Gonzalez"/>
    <x v="0"/>
    <x v="0"/>
    <s v="Nashville"/>
    <x v="18"/>
    <n v="37211"/>
    <x v="0"/>
    <s v="OFF-ST-10001522"/>
    <x v="1"/>
    <x v="4"/>
    <s v="Gould Plastics 18-Pocket Panel Bin, 34w x 5-1/4d x 20-1/2h"/>
    <x v="5342"/>
    <x v="4"/>
    <n v="0.2"/>
    <x v="6444"/>
  </r>
  <r>
    <n v="8211"/>
    <x v="4068"/>
    <x v="3"/>
    <x v="210"/>
    <d v="2014-09-13T00:00:00"/>
    <s v="Standard Class"/>
    <s v="DM-12955"/>
    <s v="Dario Medina"/>
    <x v="1"/>
    <x v="0"/>
    <s v="Nashville"/>
    <x v="18"/>
    <n v="37211"/>
    <x v="0"/>
    <s v="OFF-AP-10001271"/>
    <x v="1"/>
    <x v="9"/>
    <s v="Eureka The Boss Cordless Rechargeable Stick Vac"/>
    <x v="2424"/>
    <x v="0"/>
    <n v="0.2"/>
    <x v="6445"/>
  </r>
  <r>
    <n v="8212"/>
    <x v="4069"/>
    <x v="0"/>
    <x v="77"/>
    <d v="2013-11-13T00:00:00"/>
    <s v="Standard Class"/>
    <s v="MC-17845"/>
    <s v="Michael Chen"/>
    <x v="0"/>
    <x v="0"/>
    <s v="Dallas"/>
    <x v="5"/>
    <n v="75220"/>
    <x v="2"/>
    <s v="FUR-FU-10002030"/>
    <x v="0"/>
    <x v="5"/>
    <s v="Executive Impressions 14&quot; Contract Wall Clock with Quartz Movement"/>
    <x v="5343"/>
    <x v="2"/>
    <n v="0.6"/>
    <x v="6446"/>
  </r>
  <r>
    <n v="8213"/>
    <x v="4069"/>
    <x v="0"/>
    <x v="77"/>
    <d v="2013-11-13T00:00:00"/>
    <s v="Standard Class"/>
    <s v="MC-17845"/>
    <s v="Michael Chen"/>
    <x v="0"/>
    <x v="0"/>
    <s v="Dallas"/>
    <x v="5"/>
    <n v="75220"/>
    <x v="2"/>
    <s v="OFF-ST-10001272"/>
    <x v="1"/>
    <x v="4"/>
    <s v="Mini 13-1/2 Capacity Data Binder Rack, Pearl"/>
    <x v="5344"/>
    <x v="1"/>
    <n v="0.2"/>
    <x v="6447"/>
  </r>
  <r>
    <n v="8214"/>
    <x v="4070"/>
    <x v="1"/>
    <x v="12"/>
    <d v="2012-10-02T00:00:00"/>
    <s v="Standard Class"/>
    <s v="ML-17395"/>
    <s v="Marina Lichtenstein"/>
    <x v="1"/>
    <x v="0"/>
    <s v="Murfreesboro"/>
    <x v="18"/>
    <n v="37130"/>
    <x v="0"/>
    <s v="OFF-BI-10001116"/>
    <x v="1"/>
    <x v="8"/>
    <s v="Wilson Jones 1&quot; Hanging DublLock Ring Binders"/>
    <x v="5345"/>
    <x v="4"/>
    <n v="0.7"/>
    <x v="6448"/>
  </r>
  <r>
    <n v="8215"/>
    <x v="4070"/>
    <x v="1"/>
    <x v="12"/>
    <d v="2012-10-02T00:00:00"/>
    <s v="Standard Class"/>
    <s v="ML-17395"/>
    <s v="Marina Lichtenstein"/>
    <x v="1"/>
    <x v="0"/>
    <s v="Murfreesboro"/>
    <x v="18"/>
    <n v="37130"/>
    <x v="0"/>
    <s v="OFF-PA-10004665"/>
    <x v="1"/>
    <x v="10"/>
    <s v="Advantus Motivational Note Cards"/>
    <x v="3755"/>
    <x v="7"/>
    <n v="0.2"/>
    <x v="6449"/>
  </r>
  <r>
    <n v="8216"/>
    <x v="4070"/>
    <x v="1"/>
    <x v="12"/>
    <d v="2012-10-02T00:00:00"/>
    <s v="Standard Class"/>
    <s v="ML-17395"/>
    <s v="Marina Lichtenstein"/>
    <x v="1"/>
    <x v="0"/>
    <s v="Murfreesboro"/>
    <x v="18"/>
    <n v="37130"/>
    <x v="0"/>
    <s v="OFF-BI-10004506"/>
    <x v="1"/>
    <x v="8"/>
    <s v="Wilson Jones data.warehouse D-Ring Binders with DublLock"/>
    <x v="5346"/>
    <x v="7"/>
    <n v="0.7"/>
    <x v="6450"/>
  </r>
  <r>
    <n v="8217"/>
    <x v="4070"/>
    <x v="1"/>
    <x v="12"/>
    <d v="2012-10-02T00:00:00"/>
    <s v="Standard Class"/>
    <s v="ML-17395"/>
    <s v="Marina Lichtenstein"/>
    <x v="1"/>
    <x v="0"/>
    <s v="Murfreesboro"/>
    <x v="18"/>
    <n v="37130"/>
    <x v="0"/>
    <s v="OFF-BI-10001982"/>
    <x v="1"/>
    <x v="8"/>
    <s v="Wilson Jones Custom Binder Spines &amp; Labels"/>
    <x v="5347"/>
    <x v="0"/>
    <n v="0.7"/>
    <x v="6451"/>
  </r>
  <r>
    <n v="8218"/>
    <x v="4071"/>
    <x v="2"/>
    <x v="462"/>
    <d v="2011-10-07T00:00:00"/>
    <s v="Standard Class"/>
    <s v="RD-19930"/>
    <s v="Russell D'Ascenzo"/>
    <x v="0"/>
    <x v="0"/>
    <s v="Dallas"/>
    <x v="5"/>
    <n v="75217"/>
    <x v="2"/>
    <s v="OFF-FA-10002676"/>
    <x v="1"/>
    <x v="13"/>
    <s v="Colored Push Pins"/>
    <x v="1456"/>
    <x v="1"/>
    <n v="0.2"/>
    <x v="1535"/>
  </r>
  <r>
    <n v="8219"/>
    <x v="4071"/>
    <x v="2"/>
    <x v="462"/>
    <d v="2011-10-07T00:00:00"/>
    <s v="Standard Class"/>
    <s v="RD-19930"/>
    <s v="Russell D'Ascenzo"/>
    <x v="0"/>
    <x v="0"/>
    <s v="Dallas"/>
    <x v="5"/>
    <n v="75217"/>
    <x v="2"/>
    <s v="FUR-FU-10000758"/>
    <x v="0"/>
    <x v="5"/>
    <s v="DAX Natural Wood-Tone Poster Frame"/>
    <x v="5348"/>
    <x v="1"/>
    <n v="0.6"/>
    <x v="6452"/>
  </r>
  <r>
    <n v="8220"/>
    <x v="4071"/>
    <x v="2"/>
    <x v="462"/>
    <d v="2011-10-07T00:00:00"/>
    <s v="Standard Class"/>
    <s v="RD-19930"/>
    <s v="Russell D'Ascenzo"/>
    <x v="0"/>
    <x v="0"/>
    <s v="Dallas"/>
    <x v="5"/>
    <n v="75217"/>
    <x v="2"/>
    <s v="OFF-LA-10002271"/>
    <x v="1"/>
    <x v="2"/>
    <s v="Smead Alpha-Z Color-Coded Second Alphabetical Labels and Starter Set"/>
    <x v="1268"/>
    <x v="0"/>
    <n v="0.2"/>
    <x v="5212"/>
  </r>
  <r>
    <n v="8221"/>
    <x v="4071"/>
    <x v="2"/>
    <x v="462"/>
    <d v="2011-10-07T00:00:00"/>
    <s v="Standard Class"/>
    <s v="RD-19930"/>
    <s v="Russell D'Ascenzo"/>
    <x v="0"/>
    <x v="0"/>
    <s v="Dallas"/>
    <x v="5"/>
    <n v="75217"/>
    <x v="2"/>
    <s v="OFF-BI-10002609"/>
    <x v="1"/>
    <x v="8"/>
    <s v="Avery Hidden Tab Dividers for Binding Systems"/>
    <x v="99"/>
    <x v="1"/>
    <n v="0.8"/>
    <x v="100"/>
  </r>
  <r>
    <n v="8222"/>
    <x v="4071"/>
    <x v="2"/>
    <x v="462"/>
    <d v="2011-10-07T00:00:00"/>
    <s v="Standard Class"/>
    <s v="RD-19930"/>
    <s v="Russell D'Ascenzo"/>
    <x v="0"/>
    <x v="0"/>
    <s v="Dallas"/>
    <x v="5"/>
    <n v="75217"/>
    <x v="2"/>
    <s v="OFF-FA-10000254"/>
    <x v="1"/>
    <x v="13"/>
    <s v="Sterling Rubber Bands by Alliance"/>
    <x v="5349"/>
    <x v="4"/>
    <n v="0.2"/>
    <x v="6453"/>
  </r>
  <r>
    <n v="8223"/>
    <x v="4072"/>
    <x v="2"/>
    <x v="1087"/>
    <d v="2011-02-25T00:00:00"/>
    <s v="Standard Class"/>
    <s v="AB-10015"/>
    <s v="Aaron Bergman"/>
    <x v="0"/>
    <x v="0"/>
    <s v="Arlington"/>
    <x v="5"/>
    <n v="76017"/>
    <x v="2"/>
    <s v="OFF-ST-10000321"/>
    <x v="1"/>
    <x v="4"/>
    <s v="Akro Stacking Bins"/>
    <x v="1438"/>
    <x v="0"/>
    <n v="0.2"/>
    <x v="5629"/>
  </r>
  <r>
    <n v="8224"/>
    <x v="4073"/>
    <x v="0"/>
    <x v="1"/>
    <d v="2013-06-17T00:00:00"/>
    <s v="Standard Class"/>
    <s v="EA-14035"/>
    <s v="Erin Ashbrook"/>
    <x v="1"/>
    <x v="0"/>
    <s v="Pasadena"/>
    <x v="1"/>
    <n v="91104"/>
    <x v="1"/>
    <s v="OFF-PA-10000241"/>
    <x v="1"/>
    <x v="10"/>
    <s v="IBM Multi-Purpose Copy Paper, 8 1/2 x 11&quot;, Case"/>
    <x v="790"/>
    <x v="5"/>
    <n v="0"/>
    <x v="6454"/>
  </r>
  <r>
    <n v="8225"/>
    <x v="4073"/>
    <x v="0"/>
    <x v="1"/>
    <d v="2013-06-17T00:00:00"/>
    <s v="Standard Class"/>
    <s v="EA-14035"/>
    <s v="Erin Ashbrook"/>
    <x v="1"/>
    <x v="0"/>
    <s v="Pasadena"/>
    <x v="1"/>
    <n v="91104"/>
    <x v="1"/>
    <s v="OFF-PA-10004782"/>
    <x v="1"/>
    <x v="10"/>
    <s v="Xerox 228"/>
    <x v="91"/>
    <x v="0"/>
    <n v="0"/>
    <x v="91"/>
  </r>
  <r>
    <n v="8226"/>
    <x v="4074"/>
    <x v="3"/>
    <x v="752"/>
    <d v="2014-11-05T00:00:00"/>
    <s v="Second Class"/>
    <s v="SF-20065"/>
    <s v="Sandra Flanagan"/>
    <x v="0"/>
    <x v="0"/>
    <s v="Everett"/>
    <x v="31"/>
    <n v="2149"/>
    <x v="3"/>
    <s v="OFF-PA-10004243"/>
    <x v="1"/>
    <x v="10"/>
    <s v="Xerox 1939"/>
    <x v="2408"/>
    <x v="12"/>
    <n v="0"/>
    <x v="6455"/>
  </r>
  <r>
    <n v="8227"/>
    <x v="4074"/>
    <x v="3"/>
    <x v="752"/>
    <d v="2014-11-05T00:00:00"/>
    <s v="Second Class"/>
    <s v="SF-20065"/>
    <s v="Sandra Flanagan"/>
    <x v="0"/>
    <x v="0"/>
    <s v="Everett"/>
    <x v="31"/>
    <n v="2149"/>
    <x v="3"/>
    <s v="OFF-PA-10001033"/>
    <x v="1"/>
    <x v="10"/>
    <s v="Xerox 1893"/>
    <x v="1018"/>
    <x v="7"/>
    <n v="0"/>
    <x v="1057"/>
  </r>
  <r>
    <n v="8228"/>
    <x v="4075"/>
    <x v="0"/>
    <x v="958"/>
    <d v="2013-04-09T00:00:00"/>
    <s v="Second Class"/>
    <s v="BC-11125"/>
    <s v="Becky Castell"/>
    <x v="2"/>
    <x v="0"/>
    <s v="Troy"/>
    <x v="15"/>
    <n v="12180"/>
    <x v="3"/>
    <s v="FUR-FU-10000723"/>
    <x v="0"/>
    <x v="5"/>
    <s v="Deflect-o EconoMat Studded, No Bevel Mat for Low Pile Carpeting"/>
    <x v="5350"/>
    <x v="0"/>
    <n v="0"/>
    <x v="6456"/>
  </r>
  <r>
    <n v="8229"/>
    <x v="4075"/>
    <x v="0"/>
    <x v="958"/>
    <d v="2013-04-09T00:00:00"/>
    <s v="Second Class"/>
    <s v="BC-11125"/>
    <s v="Becky Castell"/>
    <x v="2"/>
    <x v="0"/>
    <s v="Troy"/>
    <x v="15"/>
    <n v="12180"/>
    <x v="3"/>
    <s v="OFF-ST-10003455"/>
    <x v="1"/>
    <x v="4"/>
    <s v="Tenex File Box, Personal Filing Tote with Lid, Black"/>
    <x v="5351"/>
    <x v="0"/>
    <n v="0"/>
    <x v="6457"/>
  </r>
  <r>
    <n v="8230"/>
    <x v="4075"/>
    <x v="0"/>
    <x v="958"/>
    <d v="2013-04-09T00:00:00"/>
    <s v="Second Class"/>
    <s v="BC-11125"/>
    <s v="Becky Castell"/>
    <x v="2"/>
    <x v="0"/>
    <s v="Troy"/>
    <x v="15"/>
    <n v="12180"/>
    <x v="3"/>
    <s v="TEC-AC-10001109"/>
    <x v="2"/>
    <x v="11"/>
    <s v="Logitech Trackman Marble Mouse"/>
    <x v="1324"/>
    <x v="1"/>
    <n v="0"/>
    <x v="1381"/>
  </r>
  <r>
    <n v="8231"/>
    <x v="4076"/>
    <x v="0"/>
    <x v="1186"/>
    <d v="2013-07-03T00:00:00"/>
    <s v="Second Class"/>
    <s v="PF-19165"/>
    <s v="Philip Fox"/>
    <x v="0"/>
    <x v="0"/>
    <s v="Sandy Springs"/>
    <x v="32"/>
    <n v="30328"/>
    <x v="0"/>
    <s v="OFF-AR-10004344"/>
    <x v="1"/>
    <x v="6"/>
    <s v="Bulldog Vacuum Base Pencil Sharpener"/>
    <x v="878"/>
    <x v="1"/>
    <n v="0"/>
    <x v="911"/>
  </r>
  <r>
    <n v="8232"/>
    <x v="4076"/>
    <x v="0"/>
    <x v="1186"/>
    <d v="2013-07-03T00:00:00"/>
    <s v="Second Class"/>
    <s v="PF-19165"/>
    <s v="Philip Fox"/>
    <x v="0"/>
    <x v="0"/>
    <s v="Sandy Springs"/>
    <x v="32"/>
    <n v="30328"/>
    <x v="0"/>
    <s v="FUR-BO-10004695"/>
    <x v="0"/>
    <x v="0"/>
    <s v="O'Sullivan 2-Door Barrister Bookcase in Odessa Pine"/>
    <x v="5352"/>
    <x v="3"/>
    <n v="0"/>
    <x v="6458"/>
  </r>
  <r>
    <n v="8233"/>
    <x v="4077"/>
    <x v="2"/>
    <x v="358"/>
    <d v="2011-09-28T00:00:00"/>
    <s v="Standard Class"/>
    <s v="SE-20110"/>
    <s v="Sanjit Engle"/>
    <x v="0"/>
    <x v="0"/>
    <s v="San Jose"/>
    <x v="1"/>
    <n v="95123"/>
    <x v="1"/>
    <s v="OFF-ST-10000675"/>
    <x v="1"/>
    <x v="4"/>
    <s v="File Shuttle II and Handi-File, Black"/>
    <x v="3382"/>
    <x v="2"/>
    <n v="0"/>
    <x v="3823"/>
  </r>
  <r>
    <n v="8234"/>
    <x v="4077"/>
    <x v="2"/>
    <x v="358"/>
    <d v="2011-09-28T00:00:00"/>
    <s v="Standard Class"/>
    <s v="SE-20110"/>
    <s v="Sanjit Engle"/>
    <x v="0"/>
    <x v="0"/>
    <s v="San Jose"/>
    <x v="1"/>
    <n v="95123"/>
    <x v="1"/>
    <s v="OFF-ST-10002301"/>
    <x v="1"/>
    <x v="4"/>
    <s v="Tennsco Commercial Shelving"/>
    <x v="1390"/>
    <x v="0"/>
    <n v="0"/>
    <x v="4594"/>
  </r>
  <r>
    <n v="8235"/>
    <x v="4078"/>
    <x v="3"/>
    <x v="927"/>
    <d v="2014-05-07T00:00:00"/>
    <s v="Standard Class"/>
    <s v="CJ-12010"/>
    <s v="Caroline Jumper"/>
    <x v="0"/>
    <x v="0"/>
    <s v="Jacksonville"/>
    <x v="2"/>
    <n v="32216"/>
    <x v="0"/>
    <s v="OFF-SU-10001212"/>
    <x v="1"/>
    <x v="14"/>
    <s v="Kleencut Forged Office Shears by Acme United Corporation"/>
    <x v="5353"/>
    <x v="0"/>
    <n v="0.2"/>
    <x v="6459"/>
  </r>
  <r>
    <n v="8236"/>
    <x v="4078"/>
    <x v="3"/>
    <x v="927"/>
    <d v="2014-05-07T00:00:00"/>
    <s v="Standard Class"/>
    <s v="CJ-12010"/>
    <s v="Caroline Jumper"/>
    <x v="0"/>
    <x v="0"/>
    <s v="Jacksonville"/>
    <x v="2"/>
    <n v="32216"/>
    <x v="0"/>
    <s v="FUR-TA-10001889"/>
    <x v="0"/>
    <x v="3"/>
    <s v="Bush Advantage Collection Racetrack Conference Table"/>
    <x v="5354"/>
    <x v="4"/>
    <n v="0.45"/>
    <x v="6460"/>
  </r>
  <r>
    <n v="8237"/>
    <x v="4078"/>
    <x v="3"/>
    <x v="927"/>
    <d v="2014-05-07T00:00:00"/>
    <s v="Standard Class"/>
    <s v="CJ-12010"/>
    <s v="Caroline Jumper"/>
    <x v="0"/>
    <x v="0"/>
    <s v="Jacksonville"/>
    <x v="2"/>
    <n v="32216"/>
    <x v="0"/>
    <s v="FUR-CH-10002024"/>
    <x v="0"/>
    <x v="1"/>
    <s v="HON 5400 Series Task Chairs for Big and Tall"/>
    <x v="5355"/>
    <x v="2"/>
    <n v="0.2"/>
    <x v="232"/>
  </r>
  <r>
    <n v="8238"/>
    <x v="4079"/>
    <x v="3"/>
    <x v="179"/>
    <d v="2014-10-21T00:00:00"/>
    <s v="Same Day"/>
    <s v="PT-19090"/>
    <s v="Pete Takahito"/>
    <x v="0"/>
    <x v="0"/>
    <s v="Jacksonville"/>
    <x v="2"/>
    <n v="32216"/>
    <x v="0"/>
    <s v="OFF-ST-10000617"/>
    <x v="1"/>
    <x v="4"/>
    <s v="Woodgrain Magazine Files by Perma"/>
    <x v="411"/>
    <x v="0"/>
    <n v="0.2"/>
    <x v="421"/>
  </r>
  <r>
    <n v="8239"/>
    <x v="4079"/>
    <x v="3"/>
    <x v="179"/>
    <d v="2014-10-21T00:00:00"/>
    <s v="Same Day"/>
    <s v="PT-19090"/>
    <s v="Pete Takahito"/>
    <x v="0"/>
    <x v="0"/>
    <s v="Jacksonville"/>
    <x v="2"/>
    <n v="32216"/>
    <x v="0"/>
    <s v="OFF-PA-10000380"/>
    <x v="1"/>
    <x v="10"/>
    <s v="REDIFORM Incoming/Outgoing Call Register, 11&quot; X 8 1/2&quot;, 100 Messages"/>
    <x v="1407"/>
    <x v="7"/>
    <n v="0.2"/>
    <x v="6461"/>
  </r>
  <r>
    <n v="8240"/>
    <x v="4079"/>
    <x v="3"/>
    <x v="179"/>
    <d v="2014-10-21T00:00:00"/>
    <s v="Same Day"/>
    <s v="PT-19090"/>
    <s v="Pete Takahito"/>
    <x v="0"/>
    <x v="0"/>
    <s v="Jacksonville"/>
    <x v="2"/>
    <n v="32216"/>
    <x v="0"/>
    <s v="OFF-AR-10003251"/>
    <x v="1"/>
    <x v="6"/>
    <s v="Prang Drawing Pencil Set"/>
    <x v="3079"/>
    <x v="0"/>
    <n v="0.2"/>
    <x v="6462"/>
  </r>
  <r>
    <n v="8241"/>
    <x v="4079"/>
    <x v="3"/>
    <x v="179"/>
    <d v="2014-10-21T00:00:00"/>
    <s v="Same Day"/>
    <s v="PT-19090"/>
    <s v="Pete Takahito"/>
    <x v="0"/>
    <x v="0"/>
    <s v="Jacksonville"/>
    <x v="2"/>
    <n v="32216"/>
    <x v="0"/>
    <s v="FUR-FU-10000175"/>
    <x v="0"/>
    <x v="5"/>
    <s v="DAX Wood Document Frame."/>
    <x v="5356"/>
    <x v="4"/>
    <n v="0.2"/>
    <x v="6463"/>
  </r>
  <r>
    <n v="8242"/>
    <x v="4080"/>
    <x v="2"/>
    <x v="416"/>
    <d v="2011-09-05T00:00:00"/>
    <s v="Standard Class"/>
    <s v="LH-16900"/>
    <s v="Lena Hernandez"/>
    <x v="0"/>
    <x v="0"/>
    <s v="New York City"/>
    <x v="15"/>
    <n v="10009"/>
    <x v="3"/>
    <s v="OFF-BI-10004716"/>
    <x v="1"/>
    <x v="8"/>
    <s v="Wilson Jones Hanging Recycled Pressboard Data Binders"/>
    <x v="5357"/>
    <x v="0"/>
    <n v="0.2"/>
    <x v="6464"/>
  </r>
  <r>
    <n v="8243"/>
    <x v="4080"/>
    <x v="2"/>
    <x v="416"/>
    <d v="2011-09-05T00:00:00"/>
    <s v="Standard Class"/>
    <s v="LH-16900"/>
    <s v="Lena Hernandez"/>
    <x v="0"/>
    <x v="0"/>
    <s v="New York City"/>
    <x v="15"/>
    <n v="10009"/>
    <x v="3"/>
    <s v="TEC-AC-10002842"/>
    <x v="2"/>
    <x v="11"/>
    <s v="WD My Passport Ultra 2TB Portable External Hard Drive"/>
    <x v="5358"/>
    <x v="1"/>
    <n v="0"/>
    <x v="6465"/>
  </r>
  <r>
    <n v="8244"/>
    <x v="4081"/>
    <x v="2"/>
    <x v="1132"/>
    <d v="2011-08-16T00:00:00"/>
    <s v="Standard Class"/>
    <s v="BW-11200"/>
    <s v="Ben Wallace"/>
    <x v="0"/>
    <x v="0"/>
    <s v="San Francisco"/>
    <x v="1"/>
    <n v="94122"/>
    <x v="1"/>
    <s v="TEC-PH-10003691"/>
    <x v="2"/>
    <x v="7"/>
    <s v="BlackBerry Q10"/>
    <x v="5359"/>
    <x v="8"/>
    <n v="0.2"/>
    <x v="5287"/>
  </r>
  <r>
    <n v="8245"/>
    <x v="4081"/>
    <x v="2"/>
    <x v="1132"/>
    <d v="2011-08-16T00:00:00"/>
    <s v="Standard Class"/>
    <s v="BW-11200"/>
    <s v="Ben Wallace"/>
    <x v="0"/>
    <x v="0"/>
    <s v="San Francisco"/>
    <x v="1"/>
    <n v="94122"/>
    <x v="1"/>
    <s v="FUR-FU-10002878"/>
    <x v="0"/>
    <x v="5"/>
    <s v="Seth Thomas 14&quot; Day/Date Wall Clock"/>
    <x v="5360"/>
    <x v="1"/>
    <n v="0"/>
    <x v="6466"/>
  </r>
  <r>
    <n v="8246"/>
    <x v="4082"/>
    <x v="2"/>
    <x v="710"/>
    <d v="2011-08-23T00:00:00"/>
    <s v="Standard Class"/>
    <s v="BS-11365"/>
    <s v="Bill Shonely"/>
    <x v="1"/>
    <x v="0"/>
    <s v="Columbus"/>
    <x v="32"/>
    <n v="31907"/>
    <x v="0"/>
    <s v="OFF-ST-10000991"/>
    <x v="1"/>
    <x v="4"/>
    <s v="Space Solutions HD Industrial Steel Shelving."/>
    <x v="3216"/>
    <x v="1"/>
    <n v="0"/>
    <x v="3624"/>
  </r>
  <r>
    <n v="8247"/>
    <x v="4083"/>
    <x v="1"/>
    <x v="1187"/>
    <d v="2012-05-10T00:00:00"/>
    <s v="Same Day"/>
    <s v="DP-13390"/>
    <s v="Dennis Pardue"/>
    <x v="2"/>
    <x v="0"/>
    <s v="Aurora"/>
    <x v="10"/>
    <n v="60505"/>
    <x v="2"/>
    <s v="OFF-AP-10002439"/>
    <x v="1"/>
    <x v="9"/>
    <s v="Tripp Lite Isotel 8 Ultra 8 Outlet Metal Surge"/>
    <x v="5361"/>
    <x v="2"/>
    <n v="0.8"/>
    <x v="6467"/>
  </r>
  <r>
    <n v="8248"/>
    <x v="4083"/>
    <x v="1"/>
    <x v="1187"/>
    <d v="2012-05-10T00:00:00"/>
    <s v="Same Day"/>
    <s v="DP-13390"/>
    <s v="Dennis Pardue"/>
    <x v="2"/>
    <x v="0"/>
    <s v="Aurora"/>
    <x v="10"/>
    <n v="60505"/>
    <x v="2"/>
    <s v="OFF-AR-10004602"/>
    <x v="1"/>
    <x v="6"/>
    <s v="Boston KS Multi-Size Manual Pencil Sharpener"/>
    <x v="2862"/>
    <x v="0"/>
    <n v="0.2"/>
    <x v="6468"/>
  </r>
  <r>
    <n v="8249"/>
    <x v="4084"/>
    <x v="0"/>
    <x v="1120"/>
    <d v="2013-05-14T00:00:00"/>
    <s v="Second Class"/>
    <s v="CS-12400"/>
    <s v="Christopher Schild"/>
    <x v="2"/>
    <x v="0"/>
    <s v="Philadelphia"/>
    <x v="9"/>
    <n v="19134"/>
    <x v="3"/>
    <s v="TEC-PH-10001795"/>
    <x v="2"/>
    <x v="7"/>
    <s v="ClearOne CHATAttach 160 - speaker phone"/>
    <x v="5362"/>
    <x v="0"/>
    <n v="0.4"/>
    <x v="6469"/>
  </r>
  <r>
    <n v="8250"/>
    <x v="4085"/>
    <x v="1"/>
    <x v="616"/>
    <d v="2012-03-09T00:00:00"/>
    <s v="Second Class"/>
    <s v="MS-17365"/>
    <s v="Maribeth Schnelling"/>
    <x v="0"/>
    <x v="0"/>
    <s v="Chicago"/>
    <x v="10"/>
    <n v="60653"/>
    <x v="2"/>
    <s v="OFF-BI-10002854"/>
    <x v="1"/>
    <x v="8"/>
    <s v="Performers Binder/Pad Holder, Black"/>
    <x v="5363"/>
    <x v="0"/>
    <n v="0.8"/>
    <x v="6470"/>
  </r>
  <r>
    <n v="8251"/>
    <x v="4085"/>
    <x v="1"/>
    <x v="616"/>
    <d v="2012-03-09T00:00:00"/>
    <s v="Second Class"/>
    <s v="MS-17365"/>
    <s v="Maribeth Schnelling"/>
    <x v="0"/>
    <x v="0"/>
    <s v="Chicago"/>
    <x v="10"/>
    <n v="60653"/>
    <x v="2"/>
    <s v="FUR-FU-10000023"/>
    <x v="0"/>
    <x v="5"/>
    <s v="Eldon Wave Desk Accessories"/>
    <x v="5364"/>
    <x v="0"/>
    <n v="0.6"/>
    <x v="6471"/>
  </r>
  <r>
    <n v="8252"/>
    <x v="4085"/>
    <x v="1"/>
    <x v="616"/>
    <d v="2012-03-09T00:00:00"/>
    <s v="Second Class"/>
    <s v="MS-17365"/>
    <s v="Maribeth Schnelling"/>
    <x v="0"/>
    <x v="0"/>
    <s v="Chicago"/>
    <x v="10"/>
    <n v="60653"/>
    <x v="2"/>
    <s v="OFF-AP-10000828"/>
    <x v="1"/>
    <x v="9"/>
    <s v="Avanti 4.4 Cu. Ft. Refrigerator"/>
    <x v="5365"/>
    <x v="2"/>
    <n v="0.8"/>
    <x v="6472"/>
  </r>
  <r>
    <n v="8253"/>
    <x v="4085"/>
    <x v="1"/>
    <x v="616"/>
    <d v="2012-03-09T00:00:00"/>
    <s v="Second Class"/>
    <s v="MS-17365"/>
    <s v="Maribeth Schnelling"/>
    <x v="0"/>
    <x v="0"/>
    <s v="Chicago"/>
    <x v="10"/>
    <n v="60653"/>
    <x v="2"/>
    <s v="OFF-ST-10000777"/>
    <x v="1"/>
    <x v="4"/>
    <s v="Companion Letter/Legal File, Black"/>
    <x v="1556"/>
    <x v="0"/>
    <n v="0.2"/>
    <x v="1644"/>
  </r>
  <r>
    <n v="8254"/>
    <x v="4086"/>
    <x v="3"/>
    <x v="801"/>
    <d v="2014-08-20T00:00:00"/>
    <s v="Standard Class"/>
    <s v="DK-12895"/>
    <s v="Dana Kaydos"/>
    <x v="0"/>
    <x v="0"/>
    <s v="Seattle"/>
    <x v="4"/>
    <n v="98103"/>
    <x v="1"/>
    <s v="TEC-CO-10000971"/>
    <x v="2"/>
    <x v="16"/>
    <s v="Hewlett Packard 310 Color Digital Copier"/>
    <x v="5366"/>
    <x v="7"/>
    <n v="0"/>
    <x v="3911"/>
  </r>
  <r>
    <n v="8255"/>
    <x v="4086"/>
    <x v="3"/>
    <x v="801"/>
    <d v="2014-08-20T00:00:00"/>
    <s v="Standard Class"/>
    <s v="DK-12895"/>
    <s v="Dana Kaydos"/>
    <x v="0"/>
    <x v="0"/>
    <s v="Seattle"/>
    <x v="4"/>
    <n v="98103"/>
    <x v="1"/>
    <s v="OFF-PA-10003134"/>
    <x v="1"/>
    <x v="10"/>
    <s v="Xerox 1937"/>
    <x v="2250"/>
    <x v="4"/>
    <n v="0"/>
    <x v="2430"/>
  </r>
  <r>
    <n v="8256"/>
    <x v="4086"/>
    <x v="3"/>
    <x v="801"/>
    <d v="2014-08-20T00:00:00"/>
    <s v="Standard Class"/>
    <s v="DK-12895"/>
    <s v="Dana Kaydos"/>
    <x v="0"/>
    <x v="0"/>
    <s v="Seattle"/>
    <x v="4"/>
    <n v="98103"/>
    <x v="1"/>
    <s v="TEC-PH-10002538"/>
    <x v="2"/>
    <x v="7"/>
    <s v="Grandstream GXP1160 VoIP phone"/>
    <x v="5367"/>
    <x v="8"/>
    <n v="0.2"/>
    <x v="6473"/>
  </r>
  <r>
    <n v="8257"/>
    <x v="4086"/>
    <x v="3"/>
    <x v="801"/>
    <d v="2014-08-20T00:00:00"/>
    <s v="Standard Class"/>
    <s v="DK-12895"/>
    <s v="Dana Kaydos"/>
    <x v="0"/>
    <x v="0"/>
    <s v="Seattle"/>
    <x v="4"/>
    <n v="98103"/>
    <x v="1"/>
    <s v="OFF-ST-10001228"/>
    <x v="1"/>
    <x v="4"/>
    <s v="Personal File Boxes with Fold-Down Carry Handle"/>
    <x v="485"/>
    <x v="1"/>
    <n v="0"/>
    <x v="496"/>
  </r>
  <r>
    <n v="8258"/>
    <x v="4086"/>
    <x v="3"/>
    <x v="801"/>
    <d v="2014-08-20T00:00:00"/>
    <s v="Standard Class"/>
    <s v="DK-12895"/>
    <s v="Dana Kaydos"/>
    <x v="0"/>
    <x v="0"/>
    <s v="Seattle"/>
    <x v="4"/>
    <n v="98103"/>
    <x v="1"/>
    <s v="TEC-AC-10000397"/>
    <x v="2"/>
    <x v="11"/>
    <s v="Perixx PERIBOARD-512B, Ergonomic Split Keyboard"/>
    <x v="5368"/>
    <x v="2"/>
    <n v="0"/>
    <x v="6474"/>
  </r>
  <r>
    <n v="8259"/>
    <x v="4086"/>
    <x v="3"/>
    <x v="801"/>
    <d v="2014-08-20T00:00:00"/>
    <s v="Standard Class"/>
    <s v="DK-12895"/>
    <s v="Dana Kaydos"/>
    <x v="0"/>
    <x v="0"/>
    <s v="Seattle"/>
    <x v="4"/>
    <n v="98103"/>
    <x v="1"/>
    <s v="OFF-BI-10004308"/>
    <x v="1"/>
    <x v="8"/>
    <s v="Avery Legal 4-Ring Binder"/>
    <x v="997"/>
    <x v="5"/>
    <n v="0.2"/>
    <x v="6475"/>
  </r>
  <r>
    <n v="8260"/>
    <x v="4087"/>
    <x v="0"/>
    <x v="190"/>
    <d v="2013-06-27T00:00:00"/>
    <s v="Same Day"/>
    <s v="SN-20560"/>
    <s v="Skye Norling"/>
    <x v="2"/>
    <x v="0"/>
    <s v="Roseville"/>
    <x v="12"/>
    <n v="48066"/>
    <x v="2"/>
    <s v="OFF-PA-10000357"/>
    <x v="1"/>
    <x v="10"/>
    <s v="White Dual Perf Computer Printout Paper, 2700 Sheets, 1 Part, Heavyweight, 20 lbs., 14 7/8 x 11"/>
    <x v="1542"/>
    <x v="6"/>
    <n v="0"/>
    <x v="1629"/>
  </r>
  <r>
    <n v="8261"/>
    <x v="4087"/>
    <x v="0"/>
    <x v="190"/>
    <d v="2013-06-27T00:00:00"/>
    <s v="Same Day"/>
    <s v="SN-20560"/>
    <s v="Skye Norling"/>
    <x v="2"/>
    <x v="0"/>
    <s v="Roseville"/>
    <x v="12"/>
    <n v="48066"/>
    <x v="2"/>
    <s v="OFF-BI-10000773"/>
    <x v="1"/>
    <x v="8"/>
    <s v="Insertable Tab Post Binder Dividers"/>
    <x v="5369"/>
    <x v="7"/>
    <n v="0"/>
    <x v="6476"/>
  </r>
  <r>
    <n v="8262"/>
    <x v="4087"/>
    <x v="0"/>
    <x v="190"/>
    <d v="2013-06-27T00:00:00"/>
    <s v="Same Day"/>
    <s v="SN-20560"/>
    <s v="Skye Norling"/>
    <x v="2"/>
    <x v="0"/>
    <s v="Roseville"/>
    <x v="12"/>
    <n v="48066"/>
    <x v="2"/>
    <s v="OFF-ST-10001837"/>
    <x v="1"/>
    <x v="4"/>
    <s v="SAFCO Mobile Desk Side File, Wire Frame"/>
    <x v="5370"/>
    <x v="4"/>
    <n v="0"/>
    <x v="6477"/>
  </r>
  <r>
    <n v="8263"/>
    <x v="4088"/>
    <x v="0"/>
    <x v="272"/>
    <d v="2013-12-20T00:00:00"/>
    <s v="Standard Class"/>
    <s v="TC-21475"/>
    <s v="Tony Chapman"/>
    <x v="2"/>
    <x v="0"/>
    <s v="Fayetteville"/>
    <x v="36"/>
    <n v="72701"/>
    <x v="0"/>
    <s v="OFF-PA-10002552"/>
    <x v="1"/>
    <x v="10"/>
    <s v="Xerox 1958"/>
    <x v="541"/>
    <x v="1"/>
    <n v="0"/>
    <x v="551"/>
  </r>
  <r>
    <n v="8264"/>
    <x v="4089"/>
    <x v="1"/>
    <x v="1023"/>
    <d v="2012-09-17T00:00:00"/>
    <s v="Standard Class"/>
    <s v="AM-10705"/>
    <s v="Anne McFarland"/>
    <x v="0"/>
    <x v="0"/>
    <s v="Jacksonville"/>
    <x v="3"/>
    <n v="28540"/>
    <x v="0"/>
    <s v="OFF-BI-10000014"/>
    <x v="1"/>
    <x v="8"/>
    <s v="Heavy-Duty E-Z-D Binders"/>
    <x v="3702"/>
    <x v="4"/>
    <n v="0.7"/>
    <x v="4234"/>
  </r>
  <r>
    <n v="8265"/>
    <x v="4090"/>
    <x v="2"/>
    <x v="125"/>
    <d v="2012-01-04T00:00:00"/>
    <s v="Standard Class"/>
    <s v="AJ-10960"/>
    <s v="Astrea Jones"/>
    <x v="0"/>
    <x v="0"/>
    <s v="New York City"/>
    <x v="15"/>
    <n v="10035"/>
    <x v="3"/>
    <s v="OFF-AP-10004136"/>
    <x v="1"/>
    <x v="9"/>
    <s v="Kensington 6 Outlet SmartSocket Surge Protector"/>
    <x v="1546"/>
    <x v="1"/>
    <n v="0"/>
    <x v="6478"/>
  </r>
  <r>
    <n v="8266"/>
    <x v="4090"/>
    <x v="2"/>
    <x v="125"/>
    <d v="2012-01-04T00:00:00"/>
    <s v="Standard Class"/>
    <s v="AJ-10960"/>
    <s v="Astrea Jones"/>
    <x v="0"/>
    <x v="0"/>
    <s v="New York City"/>
    <x v="15"/>
    <n v="10035"/>
    <x v="3"/>
    <s v="OFF-BI-10003429"/>
    <x v="1"/>
    <x v="8"/>
    <s v="Cardinal HOLDit! Binder Insert Strips,Extra Strips"/>
    <x v="5371"/>
    <x v="3"/>
    <n v="0.2"/>
    <x v="6479"/>
  </r>
  <r>
    <n v="8267"/>
    <x v="4091"/>
    <x v="2"/>
    <x v="333"/>
    <d v="2011-05-04T00:00:00"/>
    <s v="Standard Class"/>
    <s v="KH-16360"/>
    <s v="Katherine Hughes"/>
    <x v="0"/>
    <x v="0"/>
    <s v="Dover"/>
    <x v="13"/>
    <n v="19901"/>
    <x v="3"/>
    <s v="TEC-PH-10000376"/>
    <x v="2"/>
    <x v="7"/>
    <s v="Square Credit Card Reader"/>
    <x v="1024"/>
    <x v="0"/>
    <n v="0"/>
    <x v="6480"/>
  </r>
  <r>
    <n v="8268"/>
    <x v="4092"/>
    <x v="3"/>
    <x v="289"/>
    <d v="2014-02-07T00:00:00"/>
    <s v="Standard Class"/>
    <s v="LP-17095"/>
    <s v="Liz Preis"/>
    <x v="0"/>
    <x v="0"/>
    <s v="Aurora"/>
    <x v="10"/>
    <n v="60505"/>
    <x v="2"/>
    <s v="FUR-TA-10003469"/>
    <x v="0"/>
    <x v="3"/>
    <s v="Balt Split Level Computer Training Table"/>
    <x v="5372"/>
    <x v="7"/>
    <n v="0.5"/>
    <x v="6481"/>
  </r>
  <r>
    <n v="8269"/>
    <x v="4092"/>
    <x v="3"/>
    <x v="289"/>
    <d v="2014-02-07T00:00:00"/>
    <s v="Standard Class"/>
    <s v="LP-17095"/>
    <s v="Liz Preis"/>
    <x v="0"/>
    <x v="0"/>
    <s v="Aurora"/>
    <x v="10"/>
    <n v="60505"/>
    <x v="2"/>
    <s v="OFF-SU-10004231"/>
    <x v="1"/>
    <x v="14"/>
    <s v="Acme Tagit Stainless Steel Antibacterial Scissors"/>
    <x v="2511"/>
    <x v="4"/>
    <n v="0.2"/>
    <x v="2752"/>
  </r>
  <r>
    <n v="8270"/>
    <x v="4092"/>
    <x v="3"/>
    <x v="289"/>
    <d v="2014-02-07T00:00:00"/>
    <s v="Standard Class"/>
    <s v="LP-17095"/>
    <s v="Liz Preis"/>
    <x v="0"/>
    <x v="0"/>
    <s v="Aurora"/>
    <x v="10"/>
    <n v="60505"/>
    <x v="2"/>
    <s v="TEC-PH-10002584"/>
    <x v="2"/>
    <x v="7"/>
    <s v="Samsung Galaxy S4"/>
    <x v="5373"/>
    <x v="4"/>
    <n v="0.2"/>
    <x v="6482"/>
  </r>
  <r>
    <n v="8271"/>
    <x v="4092"/>
    <x v="3"/>
    <x v="289"/>
    <d v="2014-02-07T00:00:00"/>
    <s v="Standard Class"/>
    <s v="LP-17095"/>
    <s v="Liz Preis"/>
    <x v="0"/>
    <x v="0"/>
    <s v="Aurora"/>
    <x v="10"/>
    <n v="60505"/>
    <x v="2"/>
    <s v="OFF-AR-10003602"/>
    <x v="1"/>
    <x v="6"/>
    <s v="Quartet Omega Colored Chalk, 12/Pack"/>
    <x v="564"/>
    <x v="0"/>
    <n v="0.2"/>
    <x v="6483"/>
  </r>
  <r>
    <n v="8272"/>
    <x v="4093"/>
    <x v="0"/>
    <x v="591"/>
    <d v="2014-01-01T00:00:00"/>
    <s v="Standard Class"/>
    <s v="JE-15715"/>
    <s v="Joe Elijah"/>
    <x v="0"/>
    <x v="0"/>
    <s v="New York City"/>
    <x v="15"/>
    <n v="10009"/>
    <x v="3"/>
    <s v="FUR-CH-10002331"/>
    <x v="0"/>
    <x v="1"/>
    <s v="Hon 4700 Series Mobuis Mid-Back Task Chairs with Adjustable Arms"/>
    <x v="5374"/>
    <x v="8"/>
    <n v="0.1"/>
    <x v="6484"/>
  </r>
  <r>
    <n v="8273"/>
    <x v="4094"/>
    <x v="0"/>
    <x v="201"/>
    <d v="2013-10-26T00:00:00"/>
    <s v="Standard Class"/>
    <s v="MY-18295"/>
    <s v="Muhammed Yedwab"/>
    <x v="1"/>
    <x v="0"/>
    <s v="El Cajon"/>
    <x v="1"/>
    <n v="92020"/>
    <x v="1"/>
    <s v="FUR-CH-10001802"/>
    <x v="0"/>
    <x v="1"/>
    <s v="Hon Every-Day Chair Series Swivel Task Chairs"/>
    <x v="2388"/>
    <x v="4"/>
    <n v="0.2"/>
    <x v="6485"/>
  </r>
  <r>
    <n v="8274"/>
    <x v="4095"/>
    <x v="1"/>
    <x v="385"/>
    <d v="2012-06-15T00:00:00"/>
    <s v="Second Class"/>
    <s v="FC-14245"/>
    <s v="Frank Carlisle"/>
    <x v="2"/>
    <x v="0"/>
    <s v="Springfield"/>
    <x v="24"/>
    <n v="45503"/>
    <x v="3"/>
    <s v="OFF-AR-10000634"/>
    <x v="1"/>
    <x v="6"/>
    <s v="Newell 320"/>
    <x v="1321"/>
    <x v="7"/>
    <n v="0.2"/>
    <x v="6486"/>
  </r>
  <r>
    <n v="8275"/>
    <x v="4096"/>
    <x v="3"/>
    <x v="160"/>
    <d v="2014-07-05T00:00:00"/>
    <s v="Standard Class"/>
    <s v="ND-18460"/>
    <s v="Neil Ducich"/>
    <x v="1"/>
    <x v="0"/>
    <s v="Mount Vernon"/>
    <x v="15"/>
    <n v="10550"/>
    <x v="3"/>
    <s v="OFF-ST-10002615"/>
    <x v="1"/>
    <x v="4"/>
    <s v="Dual Level, Single-Width Filing Carts"/>
    <x v="2969"/>
    <x v="3"/>
    <n v="0"/>
    <x v="3313"/>
  </r>
  <r>
    <n v="8276"/>
    <x v="4097"/>
    <x v="1"/>
    <x v="153"/>
    <d v="2012-06-30T00:00:00"/>
    <s v="Standard Class"/>
    <s v="DB-13360"/>
    <s v="Dennis Bolton"/>
    <x v="2"/>
    <x v="0"/>
    <s v="Lakewood"/>
    <x v="24"/>
    <n v="44107"/>
    <x v="3"/>
    <s v="OFF-PA-10004040"/>
    <x v="1"/>
    <x v="10"/>
    <s v="Universal Premium White Copier/Laser Paper (20Lb. and 87 Bright)"/>
    <x v="5375"/>
    <x v="6"/>
    <n v="0.2"/>
    <x v="6487"/>
  </r>
  <r>
    <n v="8277"/>
    <x v="4098"/>
    <x v="0"/>
    <x v="823"/>
    <d v="2013-02-25T00:00:00"/>
    <s v="Standard Class"/>
    <s v="LC-16960"/>
    <s v="Lindsay Castell"/>
    <x v="2"/>
    <x v="0"/>
    <s v="Tampa"/>
    <x v="2"/>
    <n v="33614"/>
    <x v="0"/>
    <s v="OFF-BI-10003727"/>
    <x v="1"/>
    <x v="8"/>
    <s v="Avery Durable Slant Ring Binders With Label Holder"/>
    <x v="5233"/>
    <x v="1"/>
    <n v="0.7"/>
    <x v="6298"/>
  </r>
  <r>
    <n v="8278"/>
    <x v="4098"/>
    <x v="0"/>
    <x v="823"/>
    <d v="2013-02-25T00:00:00"/>
    <s v="Standard Class"/>
    <s v="LC-16960"/>
    <s v="Lindsay Castell"/>
    <x v="2"/>
    <x v="0"/>
    <s v="Tampa"/>
    <x v="2"/>
    <n v="33614"/>
    <x v="0"/>
    <s v="OFF-BI-10002026"/>
    <x v="1"/>
    <x v="8"/>
    <s v="Avery Arch Ring Binders"/>
    <x v="5376"/>
    <x v="0"/>
    <n v="0.7"/>
    <x v="6488"/>
  </r>
  <r>
    <n v="8279"/>
    <x v="4098"/>
    <x v="0"/>
    <x v="823"/>
    <d v="2013-02-25T00:00:00"/>
    <s v="Standard Class"/>
    <s v="LC-16960"/>
    <s v="Lindsay Castell"/>
    <x v="2"/>
    <x v="0"/>
    <s v="Tampa"/>
    <x v="2"/>
    <n v="33614"/>
    <x v="0"/>
    <s v="OFF-ST-10001496"/>
    <x v="1"/>
    <x v="4"/>
    <s v="Standard Rollaway File with Lock"/>
    <x v="5377"/>
    <x v="1"/>
    <n v="0.2"/>
    <x v="6489"/>
  </r>
  <r>
    <n v="8280"/>
    <x v="4099"/>
    <x v="3"/>
    <x v="300"/>
    <d v="2014-04-27T00:00:00"/>
    <s v="Standard Class"/>
    <s v="BD-11725"/>
    <s v="Bruce Degenhardt"/>
    <x v="0"/>
    <x v="0"/>
    <s v="Columbus"/>
    <x v="32"/>
    <n v="31907"/>
    <x v="0"/>
    <s v="OFF-ST-10003716"/>
    <x v="1"/>
    <x v="4"/>
    <s v="Tennsco Double-Tier Lockers"/>
    <x v="5378"/>
    <x v="1"/>
    <n v="0"/>
    <x v="6490"/>
  </r>
  <r>
    <n v="8281"/>
    <x v="4100"/>
    <x v="3"/>
    <x v="1188"/>
    <d v="2014-05-11T00:00:00"/>
    <s v="First Class"/>
    <s v="MC-17605"/>
    <s v="Matt Connell"/>
    <x v="1"/>
    <x v="0"/>
    <s v="Jacksonville"/>
    <x v="3"/>
    <n v="28540"/>
    <x v="0"/>
    <s v="OFF-EN-10002504"/>
    <x v="1"/>
    <x v="12"/>
    <s v="Tyvek  Top-Opening Peel &amp; Seel Envelopes, Plain White"/>
    <x v="5379"/>
    <x v="1"/>
    <n v="0.2"/>
    <x v="6491"/>
  </r>
  <r>
    <n v="8282"/>
    <x v="4100"/>
    <x v="3"/>
    <x v="1188"/>
    <d v="2014-05-11T00:00:00"/>
    <s v="First Class"/>
    <s v="MC-17605"/>
    <s v="Matt Connell"/>
    <x v="1"/>
    <x v="0"/>
    <s v="Jacksonville"/>
    <x v="3"/>
    <n v="28540"/>
    <x v="0"/>
    <s v="FUR-CH-10001270"/>
    <x v="0"/>
    <x v="1"/>
    <s v="Harbour Creations Steel Folding Chair"/>
    <x v="724"/>
    <x v="1"/>
    <n v="0.2"/>
    <x v="1681"/>
  </r>
  <r>
    <n v="8283"/>
    <x v="4101"/>
    <x v="1"/>
    <x v="379"/>
    <d v="2012-12-26T00:00:00"/>
    <s v="Second Class"/>
    <s v="SZ-20035"/>
    <s v="Sam Zeldin"/>
    <x v="2"/>
    <x v="0"/>
    <s v="Saint Charles"/>
    <x v="10"/>
    <n v="60174"/>
    <x v="2"/>
    <s v="TEC-MA-10004241"/>
    <x v="2"/>
    <x v="15"/>
    <s v="Star Micronics TSP800 TSP847IIU Receipt Printer"/>
    <x v="5380"/>
    <x v="0"/>
    <n v="0.3"/>
    <x v="6492"/>
  </r>
  <r>
    <n v="8284"/>
    <x v="4101"/>
    <x v="1"/>
    <x v="379"/>
    <d v="2012-12-26T00:00:00"/>
    <s v="Second Class"/>
    <s v="SZ-20035"/>
    <s v="Sam Zeldin"/>
    <x v="2"/>
    <x v="0"/>
    <s v="Saint Charles"/>
    <x v="10"/>
    <n v="60174"/>
    <x v="2"/>
    <s v="OFF-AR-10001468"/>
    <x v="1"/>
    <x v="6"/>
    <s v="Sanford Prismacolor Professional Thick Lead Art Pencils, 36-Color Set"/>
    <x v="3497"/>
    <x v="0"/>
    <n v="0.2"/>
    <x v="3979"/>
  </r>
  <r>
    <n v="8285"/>
    <x v="4101"/>
    <x v="1"/>
    <x v="379"/>
    <d v="2012-12-26T00:00:00"/>
    <s v="Second Class"/>
    <s v="SZ-20035"/>
    <s v="Sam Zeldin"/>
    <x v="2"/>
    <x v="0"/>
    <s v="Saint Charles"/>
    <x v="10"/>
    <n v="60174"/>
    <x v="2"/>
    <s v="TEC-AC-10003198"/>
    <x v="2"/>
    <x v="11"/>
    <s v="Enermax Acrylux Wireless Keyboard"/>
    <x v="5381"/>
    <x v="8"/>
    <n v="0.2"/>
    <x v="6493"/>
  </r>
  <r>
    <n v="8286"/>
    <x v="4101"/>
    <x v="1"/>
    <x v="379"/>
    <d v="2012-12-26T00:00:00"/>
    <s v="Second Class"/>
    <s v="SZ-20035"/>
    <s v="Sam Zeldin"/>
    <x v="2"/>
    <x v="0"/>
    <s v="Saint Charles"/>
    <x v="10"/>
    <n v="60174"/>
    <x v="2"/>
    <s v="FUR-FU-10003039"/>
    <x v="0"/>
    <x v="5"/>
    <s v="Howard Miller 11-1/2&quot; Diameter Grantwood Wall Clock"/>
    <x v="5382"/>
    <x v="1"/>
    <n v="0.6"/>
    <x v="6494"/>
  </r>
  <r>
    <n v="8287"/>
    <x v="4102"/>
    <x v="2"/>
    <x v="1132"/>
    <d v="2011-08-16T00:00:00"/>
    <s v="Standard Class"/>
    <s v="DH-13675"/>
    <s v="Duane Huffman"/>
    <x v="2"/>
    <x v="0"/>
    <s v="Miami"/>
    <x v="2"/>
    <n v="33180"/>
    <x v="0"/>
    <s v="OFF-PA-10000295"/>
    <x v="1"/>
    <x v="10"/>
    <s v="Xerox 229"/>
    <x v="277"/>
    <x v="5"/>
    <n v="0.2"/>
    <x v="282"/>
  </r>
  <r>
    <n v="8288"/>
    <x v="4102"/>
    <x v="2"/>
    <x v="1132"/>
    <d v="2011-08-16T00:00:00"/>
    <s v="Standard Class"/>
    <s v="DH-13675"/>
    <s v="Duane Huffman"/>
    <x v="2"/>
    <x v="0"/>
    <s v="Miami"/>
    <x v="2"/>
    <n v="33180"/>
    <x v="0"/>
    <s v="OFF-AR-10004344"/>
    <x v="1"/>
    <x v="6"/>
    <s v="Bulldog Vacuum Base Pencil Sharpener"/>
    <x v="1914"/>
    <x v="2"/>
    <n v="0.2"/>
    <x v="2058"/>
  </r>
  <r>
    <n v="8289"/>
    <x v="4102"/>
    <x v="2"/>
    <x v="1132"/>
    <d v="2011-08-16T00:00:00"/>
    <s v="Standard Class"/>
    <s v="DH-13675"/>
    <s v="Duane Huffman"/>
    <x v="2"/>
    <x v="0"/>
    <s v="Miami"/>
    <x v="2"/>
    <n v="33180"/>
    <x v="0"/>
    <s v="TEC-AC-10002473"/>
    <x v="2"/>
    <x v="11"/>
    <s v="Maxell 4.7GB DVD-R"/>
    <x v="2030"/>
    <x v="3"/>
    <n v="0.2"/>
    <x v="2188"/>
  </r>
  <r>
    <n v="8290"/>
    <x v="4102"/>
    <x v="2"/>
    <x v="1132"/>
    <d v="2011-08-16T00:00:00"/>
    <s v="Standard Class"/>
    <s v="DH-13675"/>
    <s v="Duane Huffman"/>
    <x v="2"/>
    <x v="0"/>
    <s v="Miami"/>
    <x v="2"/>
    <n v="33180"/>
    <x v="0"/>
    <s v="OFF-AP-10002403"/>
    <x v="1"/>
    <x v="9"/>
    <s v="Acco Smartsocket Color-Coded Six-Outlet AC Adapter Model Surge Protectors"/>
    <x v="5383"/>
    <x v="5"/>
    <n v="0.2"/>
    <x v="6495"/>
  </r>
  <r>
    <n v="8291"/>
    <x v="4102"/>
    <x v="2"/>
    <x v="1132"/>
    <d v="2011-08-16T00:00:00"/>
    <s v="Standard Class"/>
    <s v="DH-13675"/>
    <s v="Duane Huffman"/>
    <x v="2"/>
    <x v="0"/>
    <s v="Miami"/>
    <x v="2"/>
    <n v="33180"/>
    <x v="0"/>
    <s v="OFF-SU-10000432"/>
    <x v="1"/>
    <x v="14"/>
    <s v="Acco Side-Punched Conventional Columnar Pads"/>
    <x v="4839"/>
    <x v="0"/>
    <n v="0.2"/>
    <x v="5772"/>
  </r>
  <r>
    <n v="8292"/>
    <x v="4102"/>
    <x v="2"/>
    <x v="1132"/>
    <d v="2011-08-16T00:00:00"/>
    <s v="Standard Class"/>
    <s v="DH-13675"/>
    <s v="Duane Huffman"/>
    <x v="2"/>
    <x v="0"/>
    <s v="Miami"/>
    <x v="2"/>
    <n v="33180"/>
    <x v="0"/>
    <s v="OFF-LA-10000443"/>
    <x v="1"/>
    <x v="2"/>
    <s v="Avery 501"/>
    <x v="5384"/>
    <x v="7"/>
    <n v="0.2"/>
    <x v="6496"/>
  </r>
  <r>
    <n v="8293"/>
    <x v="4103"/>
    <x v="1"/>
    <x v="555"/>
    <d v="2012-12-15T00:00:00"/>
    <s v="Standard Class"/>
    <s v="LC-16885"/>
    <s v="Lena Creighton"/>
    <x v="0"/>
    <x v="0"/>
    <s v="Troy"/>
    <x v="24"/>
    <n v="45373"/>
    <x v="3"/>
    <s v="OFF-BI-10003166"/>
    <x v="1"/>
    <x v="8"/>
    <s v="GBC Plasticlear Binding Covers"/>
    <x v="2293"/>
    <x v="1"/>
    <n v="0.7"/>
    <x v="2479"/>
  </r>
  <r>
    <n v="8294"/>
    <x v="4104"/>
    <x v="3"/>
    <x v="132"/>
    <d v="2014-11-08T00:00:00"/>
    <s v="Standard Class"/>
    <s v="JO-15145"/>
    <s v="Jack O'Briant"/>
    <x v="1"/>
    <x v="0"/>
    <s v="Seattle"/>
    <x v="4"/>
    <n v="98103"/>
    <x v="1"/>
    <s v="OFF-BI-10002393"/>
    <x v="1"/>
    <x v="8"/>
    <s v="Binder Posts"/>
    <x v="5385"/>
    <x v="4"/>
    <n v="0.2"/>
    <x v="6497"/>
  </r>
  <r>
    <n v="8295"/>
    <x v="4105"/>
    <x v="3"/>
    <x v="677"/>
    <d v="2014-03-18T00:00:00"/>
    <s v="Standard Class"/>
    <s v="MT-17815"/>
    <s v="Meg Tillman"/>
    <x v="0"/>
    <x v="0"/>
    <s v="New York City"/>
    <x v="15"/>
    <n v="10011"/>
    <x v="3"/>
    <s v="TEC-PH-10001809"/>
    <x v="2"/>
    <x v="7"/>
    <s v="Panasonic KX T7736-B Digital phone"/>
    <x v="1657"/>
    <x v="0"/>
    <n v="0"/>
    <x v="1755"/>
  </r>
  <r>
    <n v="8296"/>
    <x v="4106"/>
    <x v="0"/>
    <x v="198"/>
    <d v="2013-06-04T00:00:00"/>
    <s v="Standard Class"/>
    <s v="EB-13750"/>
    <s v="Edward Becker"/>
    <x v="1"/>
    <x v="0"/>
    <s v="Arlington"/>
    <x v="17"/>
    <n v="22204"/>
    <x v="0"/>
    <s v="OFF-EN-10002600"/>
    <x v="1"/>
    <x v="12"/>
    <s v="Redi-Strip #10 Envelopes, 4 1/8 x 9 1/2"/>
    <x v="5386"/>
    <x v="6"/>
    <n v="0"/>
    <x v="6498"/>
  </r>
  <r>
    <n v="8297"/>
    <x v="4106"/>
    <x v="0"/>
    <x v="198"/>
    <d v="2013-06-04T00:00:00"/>
    <s v="Standard Class"/>
    <s v="EB-13750"/>
    <s v="Edward Becker"/>
    <x v="1"/>
    <x v="0"/>
    <s v="Arlington"/>
    <x v="17"/>
    <n v="22204"/>
    <x v="0"/>
    <s v="TEC-AC-10000109"/>
    <x v="2"/>
    <x v="11"/>
    <s v="Sony Micro Vault Click 16 GB USB 2.0 Flash Drive"/>
    <x v="5387"/>
    <x v="0"/>
    <n v="0"/>
    <x v="6499"/>
  </r>
  <r>
    <n v="8298"/>
    <x v="4107"/>
    <x v="1"/>
    <x v="761"/>
    <d v="2012-07-11T00:00:00"/>
    <s v="Standard Class"/>
    <s v="RS-19765"/>
    <s v="Roland Schwarz"/>
    <x v="1"/>
    <x v="0"/>
    <s v="Charlotte"/>
    <x v="3"/>
    <n v="28205"/>
    <x v="0"/>
    <s v="FUR-FU-10003829"/>
    <x v="0"/>
    <x v="5"/>
    <s v="Stackable Trays"/>
    <x v="1268"/>
    <x v="0"/>
    <n v="0.2"/>
    <x v="2371"/>
  </r>
  <r>
    <n v="8299"/>
    <x v="4107"/>
    <x v="1"/>
    <x v="761"/>
    <d v="2012-07-11T00:00:00"/>
    <s v="Standard Class"/>
    <s v="RS-19765"/>
    <s v="Roland Schwarz"/>
    <x v="1"/>
    <x v="0"/>
    <s v="Charlotte"/>
    <x v="3"/>
    <n v="28205"/>
    <x v="0"/>
    <s v="OFF-LA-10003223"/>
    <x v="1"/>
    <x v="2"/>
    <s v="Avery 508"/>
    <x v="696"/>
    <x v="1"/>
    <n v="0.2"/>
    <x v="710"/>
  </r>
  <r>
    <n v="8300"/>
    <x v="4108"/>
    <x v="2"/>
    <x v="518"/>
    <d v="2011-03-15T00:00:00"/>
    <s v="Standard Class"/>
    <s v="RB-19435"/>
    <s v="Richard Bierner"/>
    <x v="0"/>
    <x v="0"/>
    <s v="Roseville"/>
    <x v="1"/>
    <n v="95661"/>
    <x v="1"/>
    <s v="OFF-AR-10001770"/>
    <x v="1"/>
    <x v="6"/>
    <s v="Economy #2 Pencils"/>
    <x v="3373"/>
    <x v="1"/>
    <n v="0"/>
    <x v="3812"/>
  </r>
  <r>
    <n v="8301"/>
    <x v="4109"/>
    <x v="1"/>
    <x v="704"/>
    <d v="2012-04-24T00:00:00"/>
    <s v="Standard Class"/>
    <s v="OT-18730"/>
    <s v="Olvera Toch"/>
    <x v="0"/>
    <x v="0"/>
    <s v="Detroit"/>
    <x v="12"/>
    <n v="48234"/>
    <x v="2"/>
    <s v="OFF-EN-10003296"/>
    <x v="1"/>
    <x v="12"/>
    <s v="Tyvek Side-Opening Peel &amp; Seel Expanding Envelopes"/>
    <x v="2171"/>
    <x v="0"/>
    <n v="0"/>
    <x v="2338"/>
  </r>
  <r>
    <n v="8302"/>
    <x v="4110"/>
    <x v="3"/>
    <x v="1189"/>
    <d v="2014-08-02T00:00:00"/>
    <s v="Standard Class"/>
    <s v="GZ-14545"/>
    <s v="George Zrebassa"/>
    <x v="1"/>
    <x v="0"/>
    <s v="Los Angeles"/>
    <x v="1"/>
    <n v="90036"/>
    <x v="1"/>
    <s v="TEC-AC-10003870"/>
    <x v="2"/>
    <x v="11"/>
    <s v="Logitech Z-906 Speaker sys - home theater - 5.1-CH"/>
    <x v="3939"/>
    <x v="2"/>
    <n v="0"/>
    <x v="4548"/>
  </r>
  <r>
    <n v="8303"/>
    <x v="4110"/>
    <x v="3"/>
    <x v="1189"/>
    <d v="2014-08-02T00:00:00"/>
    <s v="Standard Class"/>
    <s v="GZ-14545"/>
    <s v="George Zrebassa"/>
    <x v="1"/>
    <x v="0"/>
    <s v="Los Angeles"/>
    <x v="1"/>
    <n v="90036"/>
    <x v="1"/>
    <s v="FUR-CH-10000665"/>
    <x v="0"/>
    <x v="1"/>
    <s v="Global Airflow Leather Mesh Back Chair, Black"/>
    <x v="1599"/>
    <x v="1"/>
    <n v="0.2"/>
    <x v="6500"/>
  </r>
  <r>
    <n v="8304"/>
    <x v="4111"/>
    <x v="2"/>
    <x v="656"/>
    <d v="2011-11-02T00:00:00"/>
    <s v="Second Class"/>
    <s v="NL-18310"/>
    <s v="Nancy Lomonaco"/>
    <x v="2"/>
    <x v="0"/>
    <s v="San Francisco"/>
    <x v="1"/>
    <n v="94110"/>
    <x v="1"/>
    <s v="TEC-PH-10003092"/>
    <x v="2"/>
    <x v="7"/>
    <s v="Motorola L804"/>
    <x v="89"/>
    <x v="0"/>
    <n v="0.2"/>
    <x v="89"/>
  </r>
  <r>
    <n v="8305"/>
    <x v="4112"/>
    <x v="3"/>
    <x v="132"/>
    <d v="2014-11-10T00:00:00"/>
    <s v="Standard Class"/>
    <s v="BG-11740"/>
    <s v="Bruce Geld"/>
    <x v="0"/>
    <x v="0"/>
    <s v="Bakersfield"/>
    <x v="1"/>
    <n v="93309"/>
    <x v="1"/>
    <s v="FUR-TA-10001086"/>
    <x v="0"/>
    <x v="3"/>
    <s v="SAFCO PlanMaster Boards, 60w x 37-1/2d, White Melamine"/>
    <x v="5388"/>
    <x v="4"/>
    <n v="0.2"/>
    <x v="6501"/>
  </r>
  <r>
    <n v="8306"/>
    <x v="4113"/>
    <x v="0"/>
    <x v="1190"/>
    <d v="2013-08-17T00:00:00"/>
    <s v="Standard Class"/>
    <s v="MT-18070"/>
    <s v="Michelle Tran"/>
    <x v="2"/>
    <x v="0"/>
    <s v="Tulsa"/>
    <x v="26"/>
    <n v="74133"/>
    <x v="2"/>
    <s v="OFF-PA-10001870"/>
    <x v="1"/>
    <x v="10"/>
    <s v="Xerox 202"/>
    <x v="56"/>
    <x v="2"/>
    <n v="0"/>
    <x v="56"/>
  </r>
  <r>
    <n v="8307"/>
    <x v="4113"/>
    <x v="0"/>
    <x v="1190"/>
    <d v="2013-08-17T00:00:00"/>
    <s v="Standard Class"/>
    <s v="MT-18070"/>
    <s v="Michelle Tran"/>
    <x v="2"/>
    <x v="0"/>
    <s v="Tulsa"/>
    <x v="26"/>
    <n v="74133"/>
    <x v="2"/>
    <s v="OFF-BI-10003305"/>
    <x v="1"/>
    <x v="8"/>
    <s v="Avery Hanging File Binders"/>
    <x v="1085"/>
    <x v="3"/>
    <n v="0"/>
    <x v="6502"/>
  </r>
  <r>
    <n v="8308"/>
    <x v="4113"/>
    <x v="0"/>
    <x v="1190"/>
    <d v="2013-08-17T00:00:00"/>
    <s v="Standard Class"/>
    <s v="MT-18070"/>
    <s v="Michelle Tran"/>
    <x v="2"/>
    <x v="0"/>
    <s v="Tulsa"/>
    <x v="26"/>
    <n v="74133"/>
    <x v="2"/>
    <s v="OFF-BI-10003007"/>
    <x v="1"/>
    <x v="8"/>
    <s v="Premium Transparent Presentation Covers, No Pattern/Clear, 8 1/2&quot; x 11&quot;"/>
    <x v="4231"/>
    <x v="0"/>
    <n v="0"/>
    <x v="4935"/>
  </r>
  <r>
    <n v="8309"/>
    <x v="4114"/>
    <x v="0"/>
    <x v="197"/>
    <d v="2013-07-26T00:00:00"/>
    <s v="Same Day"/>
    <s v="BC-11125"/>
    <s v="Becky Castell"/>
    <x v="2"/>
    <x v="0"/>
    <s v="San Francisco"/>
    <x v="1"/>
    <n v="94122"/>
    <x v="1"/>
    <s v="OFF-AR-10001419"/>
    <x v="1"/>
    <x v="6"/>
    <s v="Newell 325"/>
    <x v="5389"/>
    <x v="6"/>
    <n v="0"/>
    <x v="979"/>
  </r>
  <r>
    <n v="8310"/>
    <x v="4115"/>
    <x v="2"/>
    <x v="72"/>
    <d v="2011-03-07T00:00:00"/>
    <s v="Standard Class"/>
    <s v="GW-14605"/>
    <s v="Giulietta Weimer"/>
    <x v="0"/>
    <x v="0"/>
    <s v="Houston"/>
    <x v="5"/>
    <n v="77036"/>
    <x v="2"/>
    <s v="OFF-ST-10003692"/>
    <x v="1"/>
    <x v="4"/>
    <s v="Recycled Steel Personal File for Hanging File Folders"/>
    <x v="5390"/>
    <x v="1"/>
    <n v="0.2"/>
    <x v="6503"/>
  </r>
  <r>
    <n v="8311"/>
    <x v="4115"/>
    <x v="2"/>
    <x v="72"/>
    <d v="2011-03-07T00:00:00"/>
    <s v="Standard Class"/>
    <s v="GW-14605"/>
    <s v="Giulietta Weimer"/>
    <x v="0"/>
    <x v="0"/>
    <s v="Houston"/>
    <x v="5"/>
    <n v="77036"/>
    <x v="2"/>
    <s v="FUR-TA-10001866"/>
    <x v="0"/>
    <x v="3"/>
    <s v="Bevis Round Conference Room Tables and Bases"/>
    <x v="5391"/>
    <x v="1"/>
    <n v="0.3"/>
    <x v="6504"/>
  </r>
  <r>
    <n v="8312"/>
    <x v="4116"/>
    <x v="3"/>
    <x v="795"/>
    <d v="2014-02-01T00:00:00"/>
    <s v="Standard Class"/>
    <s v="BD-11500"/>
    <s v="Bradley Drucker"/>
    <x v="0"/>
    <x v="0"/>
    <s v="Columbus"/>
    <x v="32"/>
    <n v="31907"/>
    <x v="0"/>
    <s v="FUR-FU-10002157"/>
    <x v="0"/>
    <x v="5"/>
    <s v="Artistic Insta-Plaque"/>
    <x v="5392"/>
    <x v="4"/>
    <n v="0"/>
    <x v="6505"/>
  </r>
  <r>
    <n v="8313"/>
    <x v="4116"/>
    <x v="3"/>
    <x v="795"/>
    <d v="2014-02-01T00:00:00"/>
    <s v="Standard Class"/>
    <s v="BD-11500"/>
    <s v="Bradley Drucker"/>
    <x v="0"/>
    <x v="0"/>
    <s v="Columbus"/>
    <x v="32"/>
    <n v="31907"/>
    <x v="0"/>
    <s v="TEC-PH-10001459"/>
    <x v="2"/>
    <x v="7"/>
    <s v="Samsung Galaxy Mega 6.3"/>
    <x v="5393"/>
    <x v="3"/>
    <n v="0"/>
    <x v="6506"/>
  </r>
  <r>
    <n v="8314"/>
    <x v="4117"/>
    <x v="2"/>
    <x v="136"/>
    <d v="2011-07-16T00:00:00"/>
    <s v="Standard Class"/>
    <s v="PV-18985"/>
    <s v="Paul Van Hugh"/>
    <x v="2"/>
    <x v="0"/>
    <s v="League City"/>
    <x v="5"/>
    <n v="77573"/>
    <x v="2"/>
    <s v="FUR-CH-10002126"/>
    <x v="0"/>
    <x v="1"/>
    <s v="Hon Deluxe Fabric Upholstered Stacking Chairs"/>
    <x v="5394"/>
    <x v="1"/>
    <n v="0.3"/>
    <x v="6507"/>
  </r>
  <r>
    <n v="8315"/>
    <x v="4117"/>
    <x v="2"/>
    <x v="136"/>
    <d v="2011-07-16T00:00:00"/>
    <s v="Standard Class"/>
    <s v="PV-18985"/>
    <s v="Paul Van Hugh"/>
    <x v="2"/>
    <x v="0"/>
    <s v="League City"/>
    <x v="5"/>
    <n v="77573"/>
    <x v="2"/>
    <s v="OFF-FA-10001561"/>
    <x v="1"/>
    <x v="13"/>
    <s v="Stockwell Push Pins"/>
    <x v="4273"/>
    <x v="0"/>
    <n v="0.2"/>
    <x v="4992"/>
  </r>
  <r>
    <n v="8316"/>
    <x v="4117"/>
    <x v="2"/>
    <x v="136"/>
    <d v="2011-07-16T00:00:00"/>
    <s v="Standard Class"/>
    <s v="PV-18985"/>
    <s v="Paul Van Hugh"/>
    <x v="2"/>
    <x v="0"/>
    <s v="League City"/>
    <x v="5"/>
    <n v="77573"/>
    <x v="2"/>
    <s v="OFF-AR-10003158"/>
    <x v="1"/>
    <x v="6"/>
    <s v="Fluorescent Highlighters by Dixon"/>
    <x v="2715"/>
    <x v="3"/>
    <n v="0.2"/>
    <x v="6508"/>
  </r>
  <r>
    <n v="8317"/>
    <x v="4117"/>
    <x v="2"/>
    <x v="136"/>
    <d v="2011-07-16T00:00:00"/>
    <s v="Standard Class"/>
    <s v="PV-18985"/>
    <s v="Paul Van Hugh"/>
    <x v="2"/>
    <x v="0"/>
    <s v="League City"/>
    <x v="5"/>
    <n v="77573"/>
    <x v="2"/>
    <s v="OFF-PA-10001804"/>
    <x v="1"/>
    <x v="10"/>
    <s v="Xerox 195"/>
    <x v="2975"/>
    <x v="1"/>
    <n v="0.2"/>
    <x v="6411"/>
  </r>
  <r>
    <n v="8318"/>
    <x v="4118"/>
    <x v="3"/>
    <x v="645"/>
    <d v="2014-04-17T00:00:00"/>
    <s v="Standard Class"/>
    <s v="HM-14980"/>
    <s v="Henry MacAllister"/>
    <x v="0"/>
    <x v="0"/>
    <s v="Burlington"/>
    <x v="3"/>
    <n v="27217"/>
    <x v="0"/>
    <s v="OFF-AR-10000422"/>
    <x v="1"/>
    <x v="6"/>
    <s v="Pencil and Crayon Sharpener"/>
    <x v="5395"/>
    <x v="7"/>
    <n v="0.2"/>
    <x v="6509"/>
  </r>
  <r>
    <n v="8319"/>
    <x v="4118"/>
    <x v="3"/>
    <x v="645"/>
    <d v="2014-04-17T00:00:00"/>
    <s v="Standard Class"/>
    <s v="HM-14980"/>
    <s v="Henry MacAllister"/>
    <x v="0"/>
    <x v="0"/>
    <s v="Burlington"/>
    <x v="3"/>
    <n v="27217"/>
    <x v="0"/>
    <s v="OFF-AR-10000127"/>
    <x v="1"/>
    <x v="6"/>
    <s v="Newell 321"/>
    <x v="5396"/>
    <x v="8"/>
    <n v="0.2"/>
    <x v="6510"/>
  </r>
  <r>
    <n v="8320"/>
    <x v="4119"/>
    <x v="3"/>
    <x v="38"/>
    <d v="2014-11-19T00:00:00"/>
    <s v="Standard Class"/>
    <s v="EM-14065"/>
    <s v="Erin Mull"/>
    <x v="0"/>
    <x v="0"/>
    <s v="New York City"/>
    <x v="15"/>
    <n v="10009"/>
    <x v="3"/>
    <s v="OFF-ST-10004634"/>
    <x v="1"/>
    <x v="4"/>
    <s v="Personal Folder Holder, Ebony"/>
    <x v="1082"/>
    <x v="7"/>
    <n v="0"/>
    <x v="1123"/>
  </r>
  <r>
    <n v="8321"/>
    <x v="4120"/>
    <x v="1"/>
    <x v="901"/>
    <d v="2012-12-06T00:00:00"/>
    <s v="First Class"/>
    <s v="SF-20065"/>
    <s v="Sandra Flanagan"/>
    <x v="0"/>
    <x v="0"/>
    <s v="Dallas"/>
    <x v="5"/>
    <n v="75220"/>
    <x v="2"/>
    <s v="OFF-AR-10003582"/>
    <x v="1"/>
    <x v="6"/>
    <s v="Boston Electric Pencil Sharpener, Model 1818, Charcoal Black"/>
    <x v="3816"/>
    <x v="0"/>
    <n v="0.2"/>
    <x v="4382"/>
  </r>
  <r>
    <n v="8322"/>
    <x v="4121"/>
    <x v="0"/>
    <x v="182"/>
    <d v="2013-10-02T00:00:00"/>
    <s v="Standard Class"/>
    <s v="SC-20380"/>
    <s v="Shahid Collister"/>
    <x v="0"/>
    <x v="0"/>
    <s v="Houston"/>
    <x v="5"/>
    <n v="77095"/>
    <x v="2"/>
    <s v="OFF-BI-10002026"/>
    <x v="1"/>
    <x v="8"/>
    <s v="Ibico Recycled Linen-Style Covers"/>
    <x v="5397"/>
    <x v="0"/>
    <n v="0.8"/>
    <x v="6511"/>
  </r>
  <r>
    <n v="8323"/>
    <x v="4122"/>
    <x v="0"/>
    <x v="258"/>
    <d v="2013-11-26T00:00:00"/>
    <s v="Standard Class"/>
    <s v="ND-18370"/>
    <s v="Natalie DeCherney"/>
    <x v="0"/>
    <x v="0"/>
    <s v="Long Beach"/>
    <x v="15"/>
    <n v="11561"/>
    <x v="3"/>
    <s v="OFF-AP-10000595"/>
    <x v="1"/>
    <x v="9"/>
    <s v="Disposable Triple-Filter Dust Bags"/>
    <x v="4622"/>
    <x v="0"/>
    <n v="0"/>
    <x v="5476"/>
  </r>
  <r>
    <n v="8324"/>
    <x v="4122"/>
    <x v="0"/>
    <x v="258"/>
    <d v="2013-11-26T00:00:00"/>
    <s v="Standard Class"/>
    <s v="ND-18370"/>
    <s v="Natalie DeCherney"/>
    <x v="0"/>
    <x v="0"/>
    <s v="Long Beach"/>
    <x v="15"/>
    <n v="11561"/>
    <x v="3"/>
    <s v="OFF-PA-10001509"/>
    <x v="1"/>
    <x v="10"/>
    <s v="Recycled Desk Saver Line &quot;While You Were Out&quot; Book, 5 1/2&quot; X 4&quot;"/>
    <x v="915"/>
    <x v="2"/>
    <n v="0"/>
    <x v="948"/>
  </r>
  <r>
    <n v="8325"/>
    <x v="4123"/>
    <x v="3"/>
    <x v="565"/>
    <d v="2014-09-10T00:00:00"/>
    <s v="First Class"/>
    <s v="FC-14245"/>
    <s v="Frank Carlisle"/>
    <x v="2"/>
    <x v="0"/>
    <s v="Hialeah"/>
    <x v="2"/>
    <n v="33012"/>
    <x v="0"/>
    <s v="OFF-ST-10001321"/>
    <x v="1"/>
    <x v="4"/>
    <s v="Decoflex Hanging Personal Folder File, Blue"/>
    <x v="3058"/>
    <x v="2"/>
    <n v="0.2"/>
    <x v="6512"/>
  </r>
  <r>
    <n v="8326"/>
    <x v="4123"/>
    <x v="3"/>
    <x v="565"/>
    <d v="2014-09-10T00:00:00"/>
    <s v="First Class"/>
    <s v="FC-14245"/>
    <s v="Frank Carlisle"/>
    <x v="2"/>
    <x v="0"/>
    <s v="Hialeah"/>
    <x v="2"/>
    <n v="33012"/>
    <x v="0"/>
    <s v="TEC-PH-10001750"/>
    <x v="2"/>
    <x v="7"/>
    <s v="Samsung Rugby III"/>
    <x v="3180"/>
    <x v="1"/>
    <n v="0.2"/>
    <x v="3581"/>
  </r>
  <r>
    <n v="8327"/>
    <x v="4124"/>
    <x v="3"/>
    <x v="246"/>
    <d v="2014-07-25T00:00:00"/>
    <s v="Second Class"/>
    <s v="KL-16555"/>
    <s v="Kelly Lampkin"/>
    <x v="1"/>
    <x v="0"/>
    <s v="Aurora"/>
    <x v="10"/>
    <n v="60505"/>
    <x v="2"/>
    <s v="OFF-BI-10001890"/>
    <x v="1"/>
    <x v="8"/>
    <s v="Avery Poly Binder Pockets"/>
    <x v="5398"/>
    <x v="4"/>
    <n v="0.8"/>
    <x v="6513"/>
  </r>
  <r>
    <n v="8328"/>
    <x v="4124"/>
    <x v="3"/>
    <x v="246"/>
    <d v="2014-07-25T00:00:00"/>
    <s v="Second Class"/>
    <s v="KL-16555"/>
    <s v="Kelly Lampkin"/>
    <x v="1"/>
    <x v="0"/>
    <s v="Aurora"/>
    <x v="10"/>
    <n v="60505"/>
    <x v="2"/>
    <s v="OFF-BI-10004224"/>
    <x v="1"/>
    <x v="8"/>
    <s v="Catalog Binders with Expanding Posts"/>
    <x v="5399"/>
    <x v="3"/>
    <n v="0.8"/>
    <x v="6514"/>
  </r>
  <r>
    <n v="8329"/>
    <x v="4125"/>
    <x v="3"/>
    <x v="833"/>
    <d v="2014-10-12T00:00:00"/>
    <s v="Standard Class"/>
    <s v="XP-21865"/>
    <s v="Xylona Preis"/>
    <x v="0"/>
    <x v="0"/>
    <s v="Belleville"/>
    <x v="30"/>
    <n v="7109"/>
    <x v="3"/>
    <s v="OFF-PA-10001357"/>
    <x v="1"/>
    <x v="10"/>
    <s v="Xerox 1886"/>
    <x v="140"/>
    <x v="1"/>
    <n v="0"/>
    <x v="142"/>
  </r>
  <r>
    <n v="8330"/>
    <x v="4125"/>
    <x v="3"/>
    <x v="833"/>
    <d v="2014-10-12T00:00:00"/>
    <s v="Standard Class"/>
    <s v="XP-21865"/>
    <s v="Xylona Preis"/>
    <x v="0"/>
    <x v="0"/>
    <s v="Belleville"/>
    <x v="30"/>
    <n v="7109"/>
    <x v="3"/>
    <s v="OFF-PA-10004888"/>
    <x v="1"/>
    <x v="10"/>
    <s v="Xerox 217"/>
    <x v="90"/>
    <x v="7"/>
    <n v="0"/>
    <x v="90"/>
  </r>
  <r>
    <n v="8331"/>
    <x v="4126"/>
    <x v="3"/>
    <x v="659"/>
    <d v="2014-11-12T00:00:00"/>
    <s v="Standard Class"/>
    <s v="FP-14320"/>
    <s v="Frank Preis"/>
    <x v="0"/>
    <x v="0"/>
    <s v="New York City"/>
    <x v="15"/>
    <n v="10024"/>
    <x v="3"/>
    <s v="TEC-AC-10002370"/>
    <x v="2"/>
    <x v="11"/>
    <s v="Maxell CD-R Discs"/>
    <x v="2317"/>
    <x v="4"/>
    <n v="0"/>
    <x v="6515"/>
  </r>
  <r>
    <n v="8332"/>
    <x v="4127"/>
    <x v="0"/>
    <x v="1185"/>
    <d v="2013-03-13T00:00:00"/>
    <s v="First Class"/>
    <s v="PS-18760"/>
    <s v="Pamela Stobb"/>
    <x v="0"/>
    <x v="0"/>
    <s v="Andover"/>
    <x v="31"/>
    <n v="1810"/>
    <x v="3"/>
    <s v="OFF-ST-10004634"/>
    <x v="1"/>
    <x v="4"/>
    <s v="Personal Folder Holder, Ebony"/>
    <x v="1082"/>
    <x v="7"/>
    <n v="0"/>
    <x v="1123"/>
  </r>
  <r>
    <n v="8333"/>
    <x v="4127"/>
    <x v="0"/>
    <x v="1185"/>
    <d v="2013-03-13T00:00:00"/>
    <s v="First Class"/>
    <s v="PS-18760"/>
    <s v="Pamela Stobb"/>
    <x v="0"/>
    <x v="0"/>
    <s v="Andover"/>
    <x v="31"/>
    <n v="1810"/>
    <x v="3"/>
    <s v="FUR-CH-10002647"/>
    <x v="0"/>
    <x v="1"/>
    <s v="Situations Contoured Folding Chairs, 4/Set"/>
    <x v="1383"/>
    <x v="2"/>
    <n v="0"/>
    <x v="5044"/>
  </r>
  <r>
    <n v="8334"/>
    <x v="4127"/>
    <x v="0"/>
    <x v="1185"/>
    <d v="2013-03-13T00:00:00"/>
    <s v="First Class"/>
    <s v="PS-18760"/>
    <s v="Pamela Stobb"/>
    <x v="0"/>
    <x v="0"/>
    <s v="Andover"/>
    <x v="31"/>
    <n v="1810"/>
    <x v="3"/>
    <s v="OFF-PA-10001801"/>
    <x v="1"/>
    <x v="10"/>
    <s v="Xerox 193"/>
    <x v="1465"/>
    <x v="1"/>
    <n v="0"/>
    <x v="1544"/>
  </r>
  <r>
    <n v="8335"/>
    <x v="4127"/>
    <x v="0"/>
    <x v="1185"/>
    <d v="2013-03-13T00:00:00"/>
    <s v="First Class"/>
    <s v="PS-18760"/>
    <s v="Pamela Stobb"/>
    <x v="0"/>
    <x v="0"/>
    <s v="Andover"/>
    <x v="31"/>
    <n v="1810"/>
    <x v="3"/>
    <s v="OFF-BI-10004632"/>
    <x v="1"/>
    <x v="8"/>
    <s v="GBC Binding covers"/>
    <x v="5400"/>
    <x v="4"/>
    <n v="0"/>
    <x v="6516"/>
  </r>
  <r>
    <n v="8336"/>
    <x v="4128"/>
    <x v="3"/>
    <x v="726"/>
    <d v="2014-05-19T00:00:00"/>
    <s v="Second Class"/>
    <s v="CW-11905"/>
    <s v="Carl Weiss"/>
    <x v="2"/>
    <x v="0"/>
    <s v="Newark"/>
    <x v="13"/>
    <n v="19711"/>
    <x v="3"/>
    <s v="OFF-BI-10002082"/>
    <x v="1"/>
    <x v="8"/>
    <s v="GBC Twin Loop Wire Binding Elements"/>
    <x v="5401"/>
    <x v="6"/>
    <n v="0"/>
    <x v="6517"/>
  </r>
  <r>
    <n v="8337"/>
    <x v="4129"/>
    <x v="0"/>
    <x v="415"/>
    <d v="2013-07-09T00:00:00"/>
    <s v="Standard Class"/>
    <s v="KH-16360"/>
    <s v="Katherine Hughes"/>
    <x v="0"/>
    <x v="0"/>
    <s v="Arlington"/>
    <x v="17"/>
    <n v="22204"/>
    <x v="0"/>
    <s v="OFF-AR-10003986"/>
    <x v="1"/>
    <x v="6"/>
    <s v="Avery Hi-Liter Pen Style Six-Color Fluorescent Set"/>
    <x v="5402"/>
    <x v="0"/>
    <n v="0"/>
    <x v="6518"/>
  </r>
  <r>
    <n v="8338"/>
    <x v="4130"/>
    <x v="2"/>
    <x v="422"/>
    <d v="2012-01-03T00:00:00"/>
    <s v="Standard Class"/>
    <s v="TC-20980"/>
    <s v="Tamara Chand"/>
    <x v="1"/>
    <x v="0"/>
    <s v="Decatur"/>
    <x v="19"/>
    <n v="35601"/>
    <x v="0"/>
    <s v="OFF-PA-10001243"/>
    <x v="1"/>
    <x v="10"/>
    <s v="Xerox 1983"/>
    <x v="100"/>
    <x v="4"/>
    <n v="0"/>
    <x v="101"/>
  </r>
  <r>
    <n v="8339"/>
    <x v="4130"/>
    <x v="2"/>
    <x v="422"/>
    <d v="2012-01-03T00:00:00"/>
    <s v="Standard Class"/>
    <s v="TC-20980"/>
    <s v="Tamara Chand"/>
    <x v="1"/>
    <x v="0"/>
    <s v="Decatur"/>
    <x v="19"/>
    <n v="35601"/>
    <x v="0"/>
    <s v="TEC-AC-10003198"/>
    <x v="2"/>
    <x v="11"/>
    <s v="Enermax Acrylux Wireless Keyboard"/>
    <x v="5403"/>
    <x v="2"/>
    <n v="0"/>
    <x v="6519"/>
  </r>
  <r>
    <n v="8340"/>
    <x v="4131"/>
    <x v="3"/>
    <x v="669"/>
    <d v="2014-04-18T00:00:00"/>
    <s v="Standard Class"/>
    <s v="YS-21880"/>
    <s v="Yana Sorensen"/>
    <x v="1"/>
    <x v="0"/>
    <s v="Hesperia"/>
    <x v="1"/>
    <n v="92345"/>
    <x v="1"/>
    <s v="FUR-CH-10003774"/>
    <x v="0"/>
    <x v="1"/>
    <s v="Global Wood Trimmed Manager's Task Chair, Khaki"/>
    <x v="5404"/>
    <x v="5"/>
    <n v="0.2"/>
    <x v="6520"/>
  </r>
  <r>
    <n v="8341"/>
    <x v="4132"/>
    <x v="2"/>
    <x v="687"/>
    <d v="2011-11-20T00:00:00"/>
    <s v="Standard Class"/>
    <s v="CC-12220"/>
    <s v="Chris Cortes"/>
    <x v="0"/>
    <x v="0"/>
    <s v="Chesapeake"/>
    <x v="17"/>
    <n v="23320"/>
    <x v="0"/>
    <s v="OFF-PA-10002262"/>
    <x v="1"/>
    <x v="10"/>
    <s v="Xerox 192"/>
    <x v="56"/>
    <x v="2"/>
    <n v="0"/>
    <x v="56"/>
  </r>
  <r>
    <n v="8342"/>
    <x v="4133"/>
    <x v="3"/>
    <x v="532"/>
    <d v="2014-06-15T00:00:00"/>
    <s v="First Class"/>
    <s v="ZD-21925"/>
    <s v="Zuschuss Donatelli"/>
    <x v="0"/>
    <x v="0"/>
    <s v="Los Angeles"/>
    <x v="1"/>
    <n v="90036"/>
    <x v="1"/>
    <s v="OFF-AP-10004532"/>
    <x v="1"/>
    <x v="9"/>
    <s v="Kensington 6 Outlet Guardian Standard Surge Protector"/>
    <x v="639"/>
    <x v="1"/>
    <n v="0"/>
    <x v="651"/>
  </r>
  <r>
    <n v="8343"/>
    <x v="4134"/>
    <x v="0"/>
    <x v="881"/>
    <d v="2013-12-01T00:00:00"/>
    <s v="Standard Class"/>
    <s v="JK-15370"/>
    <s v="Jay Kimmel"/>
    <x v="0"/>
    <x v="0"/>
    <s v="Huntsville"/>
    <x v="19"/>
    <n v="35810"/>
    <x v="0"/>
    <s v="OFF-ST-10001325"/>
    <x v="1"/>
    <x v="4"/>
    <s v="Sterilite Officeware Hinged File Box"/>
    <x v="5405"/>
    <x v="3"/>
    <n v="0"/>
    <x v="6521"/>
  </r>
  <r>
    <n v="8344"/>
    <x v="4135"/>
    <x v="2"/>
    <x v="90"/>
    <d v="2011-03-25T00:00:00"/>
    <s v="Standard Class"/>
    <s v="GM-14440"/>
    <s v="Gary McGarr"/>
    <x v="0"/>
    <x v="0"/>
    <s v="Knoxville"/>
    <x v="18"/>
    <n v="37918"/>
    <x v="0"/>
    <s v="OFF-LA-10004544"/>
    <x v="1"/>
    <x v="2"/>
    <s v="Avery 505"/>
    <x v="5406"/>
    <x v="2"/>
    <n v="0.2"/>
    <x v="6522"/>
  </r>
  <r>
    <n v="8345"/>
    <x v="4135"/>
    <x v="2"/>
    <x v="90"/>
    <d v="2011-03-25T00:00:00"/>
    <s v="Standard Class"/>
    <s v="GM-14440"/>
    <s v="Gary McGarr"/>
    <x v="0"/>
    <x v="0"/>
    <s v="Knoxville"/>
    <x v="18"/>
    <n v="37918"/>
    <x v="0"/>
    <s v="FUR-FU-10001473"/>
    <x v="0"/>
    <x v="5"/>
    <s v="DAX Wood Document Frame"/>
    <x v="2427"/>
    <x v="1"/>
    <n v="0.2"/>
    <x v="6523"/>
  </r>
  <r>
    <n v="8346"/>
    <x v="4135"/>
    <x v="2"/>
    <x v="90"/>
    <d v="2011-03-25T00:00:00"/>
    <s v="Standard Class"/>
    <s v="GM-14440"/>
    <s v="Gary McGarr"/>
    <x v="0"/>
    <x v="0"/>
    <s v="Knoxville"/>
    <x v="18"/>
    <n v="37918"/>
    <x v="0"/>
    <s v="FUR-CH-10000422"/>
    <x v="0"/>
    <x v="1"/>
    <s v="Global Highback Leather Tilter in Burgundy"/>
    <x v="5407"/>
    <x v="1"/>
    <n v="0.2"/>
    <x v="6524"/>
  </r>
  <r>
    <n v="8347"/>
    <x v="4136"/>
    <x v="1"/>
    <x v="28"/>
    <d v="2012-05-04T00:00:00"/>
    <s v="Standard Class"/>
    <s v="JW-15220"/>
    <s v="Jane Waco"/>
    <x v="1"/>
    <x v="0"/>
    <s v="Lawrence"/>
    <x v="31"/>
    <n v="1841"/>
    <x v="3"/>
    <s v="FUR-FU-10002960"/>
    <x v="0"/>
    <x v="5"/>
    <s v="Eldon 200 Class Desk Accessories, Burgundy"/>
    <x v="815"/>
    <x v="2"/>
    <n v="0"/>
    <x v="6525"/>
  </r>
  <r>
    <n v="8348"/>
    <x v="4136"/>
    <x v="1"/>
    <x v="28"/>
    <d v="2012-05-04T00:00:00"/>
    <s v="Standard Class"/>
    <s v="JW-15220"/>
    <s v="Jane Waco"/>
    <x v="1"/>
    <x v="0"/>
    <s v="Lawrence"/>
    <x v="31"/>
    <n v="1841"/>
    <x v="3"/>
    <s v="FUR-FU-10002445"/>
    <x v="0"/>
    <x v="5"/>
    <s v="DAX Two-Tone Rosewood/Black Document Frame, Desktop, 5 x 7"/>
    <x v="5408"/>
    <x v="7"/>
    <n v="0"/>
    <x v="6526"/>
  </r>
  <r>
    <n v="8349"/>
    <x v="4136"/>
    <x v="1"/>
    <x v="28"/>
    <d v="2012-05-04T00:00:00"/>
    <s v="Standard Class"/>
    <s v="JW-15220"/>
    <s v="Jane Waco"/>
    <x v="1"/>
    <x v="0"/>
    <s v="Lawrence"/>
    <x v="31"/>
    <n v="1841"/>
    <x v="3"/>
    <s v="TEC-PH-10001300"/>
    <x v="2"/>
    <x v="7"/>
    <s v="iKross Bluetooth Portable Keyboard + Cell Phone Stand Holder + Brush for Apple iPhone 5S 5C 5, 4S 4"/>
    <x v="5409"/>
    <x v="12"/>
    <n v="0"/>
    <x v="6527"/>
  </r>
  <r>
    <n v="8350"/>
    <x v="4136"/>
    <x v="1"/>
    <x v="28"/>
    <d v="2012-05-04T00:00:00"/>
    <s v="Standard Class"/>
    <s v="JW-15220"/>
    <s v="Jane Waco"/>
    <x v="1"/>
    <x v="0"/>
    <s v="Lawrence"/>
    <x v="31"/>
    <n v="1841"/>
    <x v="3"/>
    <s v="FUR-FU-10001025"/>
    <x v="0"/>
    <x v="5"/>
    <s v="Eldon Imàge Series Desk Accessories, Clear"/>
    <x v="5410"/>
    <x v="2"/>
    <n v="0"/>
    <x v="6528"/>
  </r>
  <r>
    <n v="8351"/>
    <x v="4136"/>
    <x v="1"/>
    <x v="28"/>
    <d v="2012-05-04T00:00:00"/>
    <s v="Standard Class"/>
    <s v="JW-15220"/>
    <s v="Jane Waco"/>
    <x v="1"/>
    <x v="0"/>
    <s v="Lawrence"/>
    <x v="31"/>
    <n v="1841"/>
    <x v="3"/>
    <s v="OFF-PA-10002689"/>
    <x v="1"/>
    <x v="10"/>
    <s v="Weyerhaeuser First Choice Laser/Copy Paper (20Lb. and 88 Bright)"/>
    <x v="90"/>
    <x v="7"/>
    <n v="0"/>
    <x v="90"/>
  </r>
  <r>
    <n v="8352"/>
    <x v="4137"/>
    <x v="3"/>
    <x v="898"/>
    <d v="2014-05-09T00:00:00"/>
    <s v="Standard Class"/>
    <s v="BO-11350"/>
    <s v="Bill Overfelt"/>
    <x v="1"/>
    <x v="0"/>
    <s v="Philadelphia"/>
    <x v="9"/>
    <n v="19134"/>
    <x v="3"/>
    <s v="FUR-FU-10004245"/>
    <x v="0"/>
    <x v="5"/>
    <s v="Career Cubicle Clock, 8 1/4&quot;, Black"/>
    <x v="5411"/>
    <x v="0"/>
    <n v="0.2"/>
    <x v="6529"/>
  </r>
  <r>
    <n v="8353"/>
    <x v="4137"/>
    <x v="3"/>
    <x v="898"/>
    <d v="2014-05-09T00:00:00"/>
    <s v="Standard Class"/>
    <s v="BO-11350"/>
    <s v="Bill Overfelt"/>
    <x v="1"/>
    <x v="0"/>
    <s v="Philadelphia"/>
    <x v="9"/>
    <n v="19134"/>
    <x v="3"/>
    <s v="OFF-BI-10003684"/>
    <x v="1"/>
    <x v="8"/>
    <s v="Wilson Jones Legal Size Ring Binders"/>
    <x v="5412"/>
    <x v="4"/>
    <n v="0.7"/>
    <x v="6530"/>
  </r>
  <r>
    <n v="8354"/>
    <x v="4137"/>
    <x v="3"/>
    <x v="898"/>
    <d v="2014-05-09T00:00:00"/>
    <s v="Standard Class"/>
    <s v="BO-11350"/>
    <s v="Bill Overfelt"/>
    <x v="1"/>
    <x v="0"/>
    <s v="Philadelphia"/>
    <x v="9"/>
    <n v="19134"/>
    <x v="3"/>
    <s v="FUR-TA-10003748"/>
    <x v="0"/>
    <x v="3"/>
    <s v="Bevis 36 x 72 Conference Tables"/>
    <x v="5413"/>
    <x v="2"/>
    <n v="0.4"/>
    <x v="6531"/>
  </r>
  <r>
    <n v="8355"/>
    <x v="4137"/>
    <x v="3"/>
    <x v="898"/>
    <d v="2014-05-09T00:00:00"/>
    <s v="Standard Class"/>
    <s v="BO-11350"/>
    <s v="Bill Overfelt"/>
    <x v="1"/>
    <x v="0"/>
    <s v="Philadelphia"/>
    <x v="9"/>
    <n v="19134"/>
    <x v="3"/>
    <s v="OFF-BI-10002133"/>
    <x v="1"/>
    <x v="8"/>
    <s v="Wilson Jones Elliptical Ring 3 1/2&quot; Capacity Binders, 800 sheets"/>
    <x v="4159"/>
    <x v="2"/>
    <n v="0.7"/>
    <x v="6532"/>
  </r>
  <r>
    <n v="8356"/>
    <x v="4137"/>
    <x v="3"/>
    <x v="898"/>
    <d v="2014-05-09T00:00:00"/>
    <s v="Standard Class"/>
    <s v="BO-11350"/>
    <s v="Bill Overfelt"/>
    <x v="1"/>
    <x v="0"/>
    <s v="Philadelphia"/>
    <x v="9"/>
    <n v="19134"/>
    <x v="3"/>
    <s v="OFF-FA-10002280"/>
    <x v="1"/>
    <x v="13"/>
    <s v="Advantus Plastic Paper Clips"/>
    <x v="3905"/>
    <x v="0"/>
    <n v="0.2"/>
    <x v="6533"/>
  </r>
  <r>
    <n v="8357"/>
    <x v="4138"/>
    <x v="0"/>
    <x v="370"/>
    <d v="2013-08-31T00:00:00"/>
    <s v="Standard Class"/>
    <s v="XP-21865"/>
    <s v="Xylona Preis"/>
    <x v="0"/>
    <x v="0"/>
    <s v="Athens"/>
    <x v="32"/>
    <n v="30605"/>
    <x v="0"/>
    <s v="FUR-FU-10000308"/>
    <x v="0"/>
    <x v="5"/>
    <s v="Deflect-o Glass Clear Studded Chair Mats"/>
    <x v="4702"/>
    <x v="1"/>
    <n v="0"/>
    <x v="5643"/>
  </r>
  <r>
    <n v="8358"/>
    <x v="4139"/>
    <x v="2"/>
    <x v="909"/>
    <d v="2011-04-18T00:00:00"/>
    <s v="Standard Class"/>
    <s v="MM-18055"/>
    <s v="Michelle Moray"/>
    <x v="0"/>
    <x v="0"/>
    <s v="Great Falls"/>
    <x v="37"/>
    <n v="59405"/>
    <x v="1"/>
    <s v="OFF-ST-10000876"/>
    <x v="1"/>
    <x v="4"/>
    <s v="Eldon Simplefile Box Office"/>
    <x v="5414"/>
    <x v="3"/>
    <n v="0"/>
    <x v="6534"/>
  </r>
  <r>
    <n v="8359"/>
    <x v="4139"/>
    <x v="2"/>
    <x v="909"/>
    <d v="2011-04-18T00:00:00"/>
    <s v="Standard Class"/>
    <s v="MM-18055"/>
    <s v="Michelle Moray"/>
    <x v="0"/>
    <x v="0"/>
    <s v="Great Falls"/>
    <x v="37"/>
    <n v="59405"/>
    <x v="1"/>
    <s v="TEC-PH-10000586"/>
    <x v="2"/>
    <x v="7"/>
    <s v="AT&amp;T SB67148 SynJ"/>
    <x v="554"/>
    <x v="0"/>
    <n v="0.2"/>
    <x v="563"/>
  </r>
  <r>
    <n v="8360"/>
    <x v="4139"/>
    <x v="2"/>
    <x v="909"/>
    <d v="2011-04-18T00:00:00"/>
    <s v="Standard Class"/>
    <s v="MM-18055"/>
    <s v="Michelle Moray"/>
    <x v="0"/>
    <x v="0"/>
    <s v="Great Falls"/>
    <x v="37"/>
    <n v="59405"/>
    <x v="1"/>
    <s v="TEC-AC-10003399"/>
    <x v="2"/>
    <x v="11"/>
    <s v="Memorex Mini Travel Drive 64 GB USB 2.0 Flash Drive"/>
    <x v="5415"/>
    <x v="5"/>
    <n v="0"/>
    <x v="6535"/>
  </r>
  <r>
    <n v="8361"/>
    <x v="4140"/>
    <x v="3"/>
    <x v="460"/>
    <d v="2014-01-05T00:00:00"/>
    <s v="Second Class"/>
    <s v="TS-21655"/>
    <s v="Trudy Schmidt"/>
    <x v="0"/>
    <x v="0"/>
    <s v="El Paso"/>
    <x v="5"/>
    <n v="79907"/>
    <x v="2"/>
    <s v="OFF-AR-10001955"/>
    <x v="1"/>
    <x v="6"/>
    <s v="Newell 319"/>
    <x v="4142"/>
    <x v="0"/>
    <n v="0.2"/>
    <x v="6536"/>
  </r>
  <r>
    <n v="8362"/>
    <x v="4140"/>
    <x v="3"/>
    <x v="460"/>
    <d v="2014-01-05T00:00:00"/>
    <s v="Second Class"/>
    <s v="TS-21655"/>
    <s v="Trudy Schmidt"/>
    <x v="0"/>
    <x v="0"/>
    <s v="El Paso"/>
    <x v="5"/>
    <n v="79907"/>
    <x v="2"/>
    <s v="OFF-AP-10000027"/>
    <x v="1"/>
    <x v="9"/>
    <s v="Hoover Commercial SteamVac"/>
    <x v="5416"/>
    <x v="0"/>
    <n v="0.8"/>
    <x v="6537"/>
  </r>
  <r>
    <n v="8363"/>
    <x v="4140"/>
    <x v="3"/>
    <x v="460"/>
    <d v="2014-01-05T00:00:00"/>
    <s v="Second Class"/>
    <s v="TS-21655"/>
    <s v="Trudy Schmidt"/>
    <x v="0"/>
    <x v="0"/>
    <s v="El Paso"/>
    <x v="5"/>
    <n v="79907"/>
    <x v="2"/>
    <s v="FUR-TA-10002958"/>
    <x v="0"/>
    <x v="3"/>
    <s v="Bevis Oval Conference Table, Walnut"/>
    <x v="3341"/>
    <x v="2"/>
    <n v="0.3"/>
    <x v="6538"/>
  </r>
  <r>
    <n v="8364"/>
    <x v="4140"/>
    <x v="3"/>
    <x v="460"/>
    <d v="2014-01-05T00:00:00"/>
    <s v="Second Class"/>
    <s v="TS-21655"/>
    <s v="Trudy Schmidt"/>
    <x v="0"/>
    <x v="0"/>
    <s v="El Paso"/>
    <x v="5"/>
    <n v="79907"/>
    <x v="2"/>
    <s v="OFF-ST-10002615"/>
    <x v="1"/>
    <x v="4"/>
    <s v="Dual Level, Single-Width Filing Carts"/>
    <x v="5417"/>
    <x v="1"/>
    <n v="0.2"/>
    <x v="6539"/>
  </r>
  <r>
    <n v="8365"/>
    <x v="4141"/>
    <x v="3"/>
    <x v="1045"/>
    <d v="2014-05-03T00:00:00"/>
    <s v="Standard Class"/>
    <s v="JL-15235"/>
    <s v="Janet Lee"/>
    <x v="0"/>
    <x v="0"/>
    <s v="Kissimmee"/>
    <x v="2"/>
    <n v="34741"/>
    <x v="0"/>
    <s v="TEC-PH-10002624"/>
    <x v="2"/>
    <x v="7"/>
    <s v="Samsung Galaxy S4 Mini"/>
    <x v="5418"/>
    <x v="0"/>
    <n v="0.2"/>
    <x v="6540"/>
  </r>
  <r>
    <n v="8366"/>
    <x v="4142"/>
    <x v="3"/>
    <x v="289"/>
    <d v="2014-02-03T00:00:00"/>
    <s v="First Class"/>
    <s v="SZ-20035"/>
    <s v="Sam Zeldin"/>
    <x v="2"/>
    <x v="0"/>
    <s v="Seattle"/>
    <x v="4"/>
    <n v="98105"/>
    <x v="1"/>
    <s v="TEC-PH-10002275"/>
    <x v="2"/>
    <x v="7"/>
    <s v="Mitel 5320 IP Phone VoIP phone"/>
    <x v="5419"/>
    <x v="4"/>
    <n v="0.2"/>
    <x v="6541"/>
  </r>
  <r>
    <n v="8367"/>
    <x v="4143"/>
    <x v="2"/>
    <x v="557"/>
    <d v="2011-09-12T00:00:00"/>
    <s v="Second Class"/>
    <s v="LR-17035"/>
    <s v="Lisa Ryan"/>
    <x v="1"/>
    <x v="0"/>
    <s v="Santa Clara"/>
    <x v="1"/>
    <n v="95051"/>
    <x v="1"/>
    <s v="OFF-SU-10004290"/>
    <x v="1"/>
    <x v="14"/>
    <s v="Acme Design Line 8&quot; Stainless Steel Bent Scissors w/Champagne Handles, 3-1/8&quot; Cut"/>
    <x v="4083"/>
    <x v="4"/>
    <n v="0"/>
    <x v="6542"/>
  </r>
  <r>
    <n v="8368"/>
    <x v="4143"/>
    <x v="2"/>
    <x v="557"/>
    <d v="2011-09-12T00:00:00"/>
    <s v="Second Class"/>
    <s v="LR-17035"/>
    <s v="Lisa Ryan"/>
    <x v="1"/>
    <x v="0"/>
    <s v="Santa Clara"/>
    <x v="1"/>
    <n v="95051"/>
    <x v="1"/>
    <s v="OFF-PA-10000174"/>
    <x v="1"/>
    <x v="10"/>
    <s v="Message Book, Wirebound, Four 5 1/2&quot; X 4&quot; Forms/Pg., 200 Dupl. Sets/Book"/>
    <x v="5420"/>
    <x v="0"/>
    <n v="0"/>
    <x v="6543"/>
  </r>
  <r>
    <n v="8369"/>
    <x v="4143"/>
    <x v="2"/>
    <x v="557"/>
    <d v="2011-09-12T00:00:00"/>
    <s v="Second Class"/>
    <s v="LR-17035"/>
    <s v="Lisa Ryan"/>
    <x v="1"/>
    <x v="0"/>
    <s v="Santa Clara"/>
    <x v="1"/>
    <n v="95051"/>
    <x v="1"/>
    <s v="OFF-BI-10004308"/>
    <x v="1"/>
    <x v="8"/>
    <s v="Avery Legal 4-Ring Binder"/>
    <x v="2067"/>
    <x v="2"/>
    <n v="0.2"/>
    <x v="6544"/>
  </r>
  <r>
    <n v="8370"/>
    <x v="4144"/>
    <x v="0"/>
    <x v="725"/>
    <d v="2013-06-17T00:00:00"/>
    <s v="Standard Class"/>
    <s v="SV-20365"/>
    <s v="Seth Vernon"/>
    <x v="0"/>
    <x v="0"/>
    <s v="Los Angeles"/>
    <x v="1"/>
    <n v="90049"/>
    <x v="1"/>
    <s v="FUR-TA-10003473"/>
    <x v="0"/>
    <x v="3"/>
    <s v="Bretford Rectangular Conference Table Tops"/>
    <x v="3458"/>
    <x v="1"/>
    <n v="0.2"/>
    <x v="3929"/>
  </r>
  <r>
    <n v="8371"/>
    <x v="4145"/>
    <x v="0"/>
    <x v="508"/>
    <d v="2013-10-22T00:00:00"/>
    <s v="Standard Class"/>
    <s v="MG-17890"/>
    <s v="Michael Granlund"/>
    <x v="2"/>
    <x v="0"/>
    <s v="Fresno"/>
    <x v="1"/>
    <n v="93727"/>
    <x v="1"/>
    <s v="FUR-BO-10003894"/>
    <x v="0"/>
    <x v="0"/>
    <s v="Safco Value Mate Steel Bookcase, Baked Enamel Finish on Steel, Black"/>
    <x v="2497"/>
    <x v="0"/>
    <n v="0.15"/>
    <x v="6545"/>
  </r>
  <r>
    <n v="8372"/>
    <x v="4146"/>
    <x v="2"/>
    <x v="422"/>
    <d v="2011-12-30T00:00:00"/>
    <s v="First Class"/>
    <s v="NC-18415"/>
    <s v="Nathan Cano"/>
    <x v="0"/>
    <x v="0"/>
    <s v="Fort Worth"/>
    <x v="5"/>
    <n v="76106"/>
    <x v="2"/>
    <s v="OFF-BI-10001658"/>
    <x v="1"/>
    <x v="8"/>
    <s v="GBC Standard Therm-A-Bind Covers"/>
    <x v="5421"/>
    <x v="7"/>
    <n v="0.8"/>
    <x v="6546"/>
  </r>
  <r>
    <n v="8373"/>
    <x v="4147"/>
    <x v="0"/>
    <x v="390"/>
    <d v="2013-12-02T00:00:00"/>
    <s v="Standard Class"/>
    <s v="SC-20680"/>
    <s v="Steve Carroll"/>
    <x v="2"/>
    <x v="0"/>
    <s v="Seattle"/>
    <x v="4"/>
    <n v="98105"/>
    <x v="1"/>
    <s v="FUR-FU-10003535"/>
    <x v="0"/>
    <x v="5"/>
    <s v="Howard Miller Distant Time Traveler Alarm Clock"/>
    <x v="4465"/>
    <x v="1"/>
    <n v="0"/>
    <x v="5264"/>
  </r>
  <r>
    <n v="8374"/>
    <x v="4148"/>
    <x v="0"/>
    <x v="338"/>
    <d v="2013-11-14T00:00:00"/>
    <s v="First Class"/>
    <s v="RO-19780"/>
    <s v="Rose O'Brian"/>
    <x v="0"/>
    <x v="0"/>
    <s v="San Francisco"/>
    <x v="1"/>
    <n v="94110"/>
    <x v="1"/>
    <s v="OFF-ST-10000352"/>
    <x v="1"/>
    <x v="4"/>
    <s v="Acco Perma 2700 Stacking Storage Drawers"/>
    <x v="5422"/>
    <x v="7"/>
    <n v="0"/>
    <x v="6547"/>
  </r>
  <r>
    <n v="8375"/>
    <x v="4149"/>
    <x v="1"/>
    <x v="956"/>
    <d v="2012-01-10T00:00:00"/>
    <s v="Standard Class"/>
    <s v="JL-15175"/>
    <s v="James Lanier"/>
    <x v="2"/>
    <x v="0"/>
    <s v="San Francisco"/>
    <x v="1"/>
    <n v="94110"/>
    <x v="1"/>
    <s v="OFF-AP-10004859"/>
    <x v="1"/>
    <x v="9"/>
    <s v="Acco 6 Outlet Guardian Premium Surge Suppressor"/>
    <x v="5423"/>
    <x v="5"/>
    <n v="0"/>
    <x v="6548"/>
  </r>
  <r>
    <n v="8376"/>
    <x v="4149"/>
    <x v="1"/>
    <x v="956"/>
    <d v="2012-01-10T00:00:00"/>
    <s v="Standard Class"/>
    <s v="JL-15175"/>
    <s v="James Lanier"/>
    <x v="2"/>
    <x v="0"/>
    <s v="San Francisco"/>
    <x v="1"/>
    <n v="94110"/>
    <x v="1"/>
    <s v="OFF-BI-10001294"/>
    <x v="1"/>
    <x v="8"/>
    <s v="Fellowes Binding Cases"/>
    <x v="5424"/>
    <x v="5"/>
    <n v="0.2"/>
    <x v="6549"/>
  </r>
  <r>
    <n v="8377"/>
    <x v="4150"/>
    <x v="3"/>
    <x v="708"/>
    <d v="2014-03-28T00:00:00"/>
    <s v="Standard Class"/>
    <s v="PW-19030"/>
    <s v="Pauline Webber"/>
    <x v="1"/>
    <x v="0"/>
    <s v="Pompano Beach"/>
    <x v="2"/>
    <n v="33068"/>
    <x v="0"/>
    <s v="OFF-AP-10001242"/>
    <x v="1"/>
    <x v="9"/>
    <s v="APC 7 Outlet Network SurgeArrest Surge Protector"/>
    <x v="5425"/>
    <x v="7"/>
    <n v="0.2"/>
    <x v="6550"/>
  </r>
  <r>
    <n v="8378"/>
    <x v="4151"/>
    <x v="1"/>
    <x v="768"/>
    <d v="2012-11-18T00:00:00"/>
    <s v="Standard Class"/>
    <s v="MF-18250"/>
    <s v="Monica Federle"/>
    <x v="1"/>
    <x v="0"/>
    <s v="Houston"/>
    <x v="5"/>
    <n v="77095"/>
    <x v="2"/>
    <s v="OFF-ST-10002344"/>
    <x v="1"/>
    <x v="4"/>
    <s v="Carina 42&quot;Hx23 3/4&quot;W Media Storage Unit"/>
    <x v="1466"/>
    <x v="7"/>
    <n v="0.2"/>
    <x v="1545"/>
  </r>
  <r>
    <n v="8379"/>
    <x v="4151"/>
    <x v="1"/>
    <x v="768"/>
    <d v="2012-11-18T00:00:00"/>
    <s v="Standard Class"/>
    <s v="MF-18250"/>
    <s v="Monica Federle"/>
    <x v="1"/>
    <x v="0"/>
    <s v="Houston"/>
    <x v="5"/>
    <n v="77095"/>
    <x v="2"/>
    <s v="OFF-PA-10003349"/>
    <x v="1"/>
    <x v="10"/>
    <s v="Xerox 1957"/>
    <x v="12"/>
    <x v="1"/>
    <n v="0.2"/>
    <x v="906"/>
  </r>
  <r>
    <n v="8380"/>
    <x v="4151"/>
    <x v="1"/>
    <x v="768"/>
    <d v="2012-11-18T00:00:00"/>
    <s v="Standard Class"/>
    <s v="MF-18250"/>
    <s v="Monica Federle"/>
    <x v="1"/>
    <x v="0"/>
    <s v="Houston"/>
    <x v="5"/>
    <n v="77095"/>
    <x v="2"/>
    <s v="OFF-EN-10003055"/>
    <x v="1"/>
    <x v="12"/>
    <s v="Blue String-Tie &amp; Button Interoffice Envelopes, 10 x 13"/>
    <x v="5426"/>
    <x v="3"/>
    <n v="0.2"/>
    <x v="6551"/>
  </r>
  <r>
    <n v="8381"/>
    <x v="4152"/>
    <x v="2"/>
    <x v="340"/>
    <d v="2011-09-14T00:00:00"/>
    <s v="Second Class"/>
    <s v="CC-12220"/>
    <s v="Chris Cortes"/>
    <x v="0"/>
    <x v="0"/>
    <s v="Chicago"/>
    <x v="10"/>
    <n v="60653"/>
    <x v="2"/>
    <s v="OFF-PA-10001622"/>
    <x v="1"/>
    <x v="10"/>
    <s v="Ampad Poly Cover Wirebound Steno Book, 6&quot; x 9&quot; Assorted Colors, Gregg Ruled"/>
    <x v="3023"/>
    <x v="1"/>
    <n v="0.2"/>
    <x v="6552"/>
  </r>
  <r>
    <n v="8382"/>
    <x v="4153"/>
    <x v="0"/>
    <x v="716"/>
    <d v="2013-03-20T00:00:00"/>
    <s v="Second Class"/>
    <s v="AC-10660"/>
    <s v="Anna Chung"/>
    <x v="0"/>
    <x v="0"/>
    <s v="San Francisco"/>
    <x v="1"/>
    <n v="94109"/>
    <x v="1"/>
    <s v="TEC-PH-10003800"/>
    <x v="2"/>
    <x v="7"/>
    <s v="i.Sound Portable Power - 8000 mAh"/>
    <x v="560"/>
    <x v="0"/>
    <n v="0.2"/>
    <x v="569"/>
  </r>
  <r>
    <n v="8383"/>
    <x v="4154"/>
    <x v="0"/>
    <x v="597"/>
    <d v="2013-02-15T00:00:00"/>
    <s v="Standard Class"/>
    <s v="MH-17440"/>
    <s v="Mark Haberlin"/>
    <x v="1"/>
    <x v="0"/>
    <s v="Houston"/>
    <x v="5"/>
    <n v="77036"/>
    <x v="2"/>
    <s v="FUR-CH-10001270"/>
    <x v="0"/>
    <x v="1"/>
    <s v="Harbour Creations Steel Folding Chair"/>
    <x v="5427"/>
    <x v="4"/>
    <n v="0.3"/>
    <x v="232"/>
  </r>
  <r>
    <n v="8384"/>
    <x v="4155"/>
    <x v="0"/>
    <x v="491"/>
    <d v="2013-11-29T00:00:00"/>
    <s v="First Class"/>
    <s v="CD-12790"/>
    <s v="Cynthia Delaney"/>
    <x v="2"/>
    <x v="0"/>
    <s v="Shelton"/>
    <x v="29"/>
    <n v="6484"/>
    <x v="3"/>
    <s v="TEC-AC-10003447"/>
    <x v="2"/>
    <x v="11"/>
    <s v="Micropad Numeric Keypads"/>
    <x v="1543"/>
    <x v="1"/>
    <n v="0"/>
    <x v="1630"/>
  </r>
  <r>
    <n v="8385"/>
    <x v="4155"/>
    <x v="0"/>
    <x v="491"/>
    <d v="2013-11-29T00:00:00"/>
    <s v="First Class"/>
    <s v="CD-12790"/>
    <s v="Cynthia Delaney"/>
    <x v="2"/>
    <x v="0"/>
    <s v="Shelton"/>
    <x v="29"/>
    <n v="6484"/>
    <x v="3"/>
    <s v="OFF-PA-10004285"/>
    <x v="1"/>
    <x v="10"/>
    <s v="Xerox 1959"/>
    <x v="522"/>
    <x v="0"/>
    <n v="0"/>
    <x v="534"/>
  </r>
  <r>
    <n v="8386"/>
    <x v="4156"/>
    <x v="3"/>
    <x v="507"/>
    <d v="2014-09-09T00:00:00"/>
    <s v="Standard Class"/>
    <s v="CV-12805"/>
    <s v="Cynthia Voltz"/>
    <x v="1"/>
    <x v="0"/>
    <s v="Oakland"/>
    <x v="1"/>
    <n v="94601"/>
    <x v="1"/>
    <s v="OFF-BI-10001757"/>
    <x v="1"/>
    <x v="8"/>
    <s v="Pressboard Hanging Data Binders for Unburst Sheets"/>
    <x v="929"/>
    <x v="1"/>
    <n v="0.2"/>
    <x v="5616"/>
  </r>
  <r>
    <n v="8387"/>
    <x v="4157"/>
    <x v="1"/>
    <x v="71"/>
    <d v="2012-06-03T00:00:00"/>
    <s v="Standard Class"/>
    <s v="TB-21625"/>
    <s v="Trudy Brown"/>
    <x v="0"/>
    <x v="0"/>
    <s v="Manchester"/>
    <x v="29"/>
    <n v="6040"/>
    <x v="3"/>
    <s v="OFF-ST-10001558"/>
    <x v="1"/>
    <x v="4"/>
    <s v="Acco Perma 4000 Stacking Storage Drawers"/>
    <x v="5428"/>
    <x v="7"/>
    <n v="0"/>
    <x v="6553"/>
  </r>
  <r>
    <n v="8388"/>
    <x v="4157"/>
    <x v="1"/>
    <x v="71"/>
    <d v="2012-06-03T00:00:00"/>
    <s v="Standard Class"/>
    <s v="TB-21625"/>
    <s v="Trudy Brown"/>
    <x v="0"/>
    <x v="0"/>
    <s v="Manchester"/>
    <x v="29"/>
    <n v="6040"/>
    <x v="3"/>
    <s v="OFF-ST-10001328"/>
    <x v="1"/>
    <x v="4"/>
    <s v="Personal Filing Tote with Lid, Black/Gray"/>
    <x v="3477"/>
    <x v="2"/>
    <n v="0"/>
    <x v="3952"/>
  </r>
  <r>
    <n v="8389"/>
    <x v="4158"/>
    <x v="2"/>
    <x v="301"/>
    <d v="2011-11-05T00:00:00"/>
    <s v="Standard Class"/>
    <s v="DG-13300"/>
    <s v="Deirdre Greer"/>
    <x v="1"/>
    <x v="0"/>
    <s v="Orange"/>
    <x v="30"/>
    <n v="7050"/>
    <x v="3"/>
    <s v="OFF-AP-10004708"/>
    <x v="1"/>
    <x v="9"/>
    <s v="Fellowes Superior 10 Outlet Split Surge Protector"/>
    <x v="566"/>
    <x v="0"/>
    <n v="0"/>
    <x v="575"/>
  </r>
  <r>
    <n v="8390"/>
    <x v="4159"/>
    <x v="0"/>
    <x v="797"/>
    <d v="2013-12-31T00:00:00"/>
    <s v="First Class"/>
    <s v="RD-19810"/>
    <s v="Ross DeVincentis"/>
    <x v="2"/>
    <x v="0"/>
    <s v="Akron"/>
    <x v="24"/>
    <n v="44312"/>
    <x v="3"/>
    <s v="OFF-FA-10000621"/>
    <x v="1"/>
    <x v="13"/>
    <s v="OIC Colored Binder Clips, Assorted Sizes"/>
    <x v="5429"/>
    <x v="5"/>
    <n v="0.2"/>
    <x v="6554"/>
  </r>
  <r>
    <n v="8391"/>
    <x v="4160"/>
    <x v="3"/>
    <x v="769"/>
    <d v="2014-12-07T00:00:00"/>
    <s v="First Class"/>
    <s v="CS-12250"/>
    <s v="Chris Selesnick"/>
    <x v="1"/>
    <x v="0"/>
    <s v="Los Angeles"/>
    <x v="1"/>
    <n v="90032"/>
    <x v="1"/>
    <s v="OFF-PA-10001838"/>
    <x v="1"/>
    <x v="10"/>
    <s v="Adams Telephone Message Book W/Dividers/Space For Phone Numbers, 5 1/4&quot;X8 1/2&quot;, 300/Messages"/>
    <x v="2722"/>
    <x v="0"/>
    <n v="0"/>
    <x v="3975"/>
  </r>
  <r>
    <n v="8392"/>
    <x v="4161"/>
    <x v="3"/>
    <x v="331"/>
    <d v="2014-12-31T00:00:00"/>
    <s v="Standard Class"/>
    <s v="JB-16045"/>
    <s v="Julia Barnett"/>
    <x v="2"/>
    <x v="0"/>
    <s v="Danbury"/>
    <x v="29"/>
    <n v="6810"/>
    <x v="3"/>
    <s v="FUR-FU-10001473"/>
    <x v="0"/>
    <x v="5"/>
    <s v="DAX Wood Document Frame"/>
    <x v="1302"/>
    <x v="0"/>
    <n v="0"/>
    <x v="1357"/>
  </r>
  <r>
    <n v="8393"/>
    <x v="4162"/>
    <x v="0"/>
    <x v="49"/>
    <d v="2013-12-07T00:00:00"/>
    <s v="Second Class"/>
    <s v="EJ-14155"/>
    <s v="Eva Jacobs"/>
    <x v="0"/>
    <x v="0"/>
    <s v="Franklin"/>
    <x v="31"/>
    <n v="2038"/>
    <x v="3"/>
    <s v="TEC-PH-10000193"/>
    <x v="2"/>
    <x v="7"/>
    <s v="Jensen SMPS-640 - speaker phone"/>
    <x v="4856"/>
    <x v="1"/>
    <n v="0"/>
    <x v="5793"/>
  </r>
  <r>
    <n v="8394"/>
    <x v="4162"/>
    <x v="0"/>
    <x v="49"/>
    <d v="2013-12-07T00:00:00"/>
    <s v="Second Class"/>
    <s v="EJ-14155"/>
    <s v="Eva Jacobs"/>
    <x v="0"/>
    <x v="0"/>
    <s v="Franklin"/>
    <x v="31"/>
    <n v="2038"/>
    <x v="3"/>
    <s v="FUR-FU-10002045"/>
    <x v="0"/>
    <x v="5"/>
    <s v="Executive Impressions 14&quot;"/>
    <x v="4818"/>
    <x v="2"/>
    <n v="0"/>
    <x v="5741"/>
  </r>
  <r>
    <n v="8395"/>
    <x v="4162"/>
    <x v="0"/>
    <x v="49"/>
    <d v="2013-12-07T00:00:00"/>
    <s v="Second Class"/>
    <s v="EJ-14155"/>
    <s v="Eva Jacobs"/>
    <x v="0"/>
    <x v="0"/>
    <s v="Franklin"/>
    <x v="31"/>
    <n v="2038"/>
    <x v="3"/>
    <s v="OFF-AP-10002945"/>
    <x v="1"/>
    <x v="9"/>
    <s v="Honeywell Enviracaire Portable HEPA Air Cleaner for 17' x 22' Room"/>
    <x v="3352"/>
    <x v="1"/>
    <n v="0"/>
    <x v="3786"/>
  </r>
  <r>
    <n v="8396"/>
    <x v="4162"/>
    <x v="0"/>
    <x v="49"/>
    <d v="2013-12-07T00:00:00"/>
    <s v="Second Class"/>
    <s v="EJ-14155"/>
    <s v="Eva Jacobs"/>
    <x v="0"/>
    <x v="0"/>
    <s v="Franklin"/>
    <x v="31"/>
    <n v="2038"/>
    <x v="3"/>
    <s v="FUR-TA-10001095"/>
    <x v="0"/>
    <x v="3"/>
    <s v="Chromcraft Round Conference Tables"/>
    <x v="5430"/>
    <x v="1"/>
    <n v="0.3"/>
    <x v="6555"/>
  </r>
  <r>
    <n v="8397"/>
    <x v="4163"/>
    <x v="2"/>
    <x v="479"/>
    <d v="2011-06-30T00:00:00"/>
    <s v="Same Day"/>
    <s v="BD-11620"/>
    <s v="Brian DeCherney"/>
    <x v="0"/>
    <x v="0"/>
    <s v="Wilmington"/>
    <x v="3"/>
    <n v="28403"/>
    <x v="0"/>
    <s v="OFF-PA-10001144"/>
    <x v="1"/>
    <x v="10"/>
    <s v="Xerox 1913"/>
    <x v="5431"/>
    <x v="3"/>
    <n v="0.2"/>
    <x v="6556"/>
  </r>
  <r>
    <n v="8398"/>
    <x v="4164"/>
    <x v="2"/>
    <x v="1010"/>
    <d v="2011-09-04T00:00:00"/>
    <s v="First Class"/>
    <s v="MR-17545"/>
    <s v="Mathew Reese"/>
    <x v="2"/>
    <x v="0"/>
    <s v="Houston"/>
    <x v="5"/>
    <n v="77095"/>
    <x v="2"/>
    <s v="OFF-BI-10004099"/>
    <x v="1"/>
    <x v="8"/>
    <s v="GBC VeloBinder Strips"/>
    <x v="5432"/>
    <x v="2"/>
    <n v="0.8"/>
    <x v="6557"/>
  </r>
  <r>
    <n v="8399"/>
    <x v="4165"/>
    <x v="3"/>
    <x v="808"/>
    <d v="2014-11-08T00:00:00"/>
    <s v="Second Class"/>
    <s v="SR-20425"/>
    <s v="Sharelle Roach"/>
    <x v="2"/>
    <x v="0"/>
    <s v="Springfield"/>
    <x v="24"/>
    <n v="45503"/>
    <x v="3"/>
    <s v="FUR-CH-10001973"/>
    <x v="0"/>
    <x v="1"/>
    <s v="Office Star Flex Back Scooter Chair with White Frame"/>
    <x v="1177"/>
    <x v="0"/>
    <n v="0.3"/>
    <x v="5825"/>
  </r>
  <r>
    <n v="8400"/>
    <x v="4166"/>
    <x v="1"/>
    <x v="657"/>
    <d v="2012-04-18T00:00:00"/>
    <s v="Standard Class"/>
    <s v="TH-21100"/>
    <s v="Thea Hendricks"/>
    <x v="0"/>
    <x v="0"/>
    <s v="Glendale"/>
    <x v="16"/>
    <n v="85301"/>
    <x v="1"/>
    <s v="OFF-ST-10000344"/>
    <x v="1"/>
    <x v="4"/>
    <s v="Neat Ideas Personal Hanging Folder Files, Black"/>
    <x v="1356"/>
    <x v="7"/>
    <n v="0.2"/>
    <x v="1420"/>
  </r>
  <r>
    <n v="8401"/>
    <x v="4167"/>
    <x v="1"/>
    <x v="901"/>
    <d v="2012-12-09T00:00:00"/>
    <s v="Second Class"/>
    <s v="BD-11635"/>
    <s v="Brian Derr"/>
    <x v="0"/>
    <x v="0"/>
    <s v="New York City"/>
    <x v="15"/>
    <n v="10009"/>
    <x v="3"/>
    <s v="OFF-BI-10002026"/>
    <x v="1"/>
    <x v="8"/>
    <s v="Avery Arch Ring Binders"/>
    <x v="2656"/>
    <x v="2"/>
    <n v="0.2"/>
    <x v="2931"/>
  </r>
  <r>
    <n v="8402"/>
    <x v="4167"/>
    <x v="1"/>
    <x v="901"/>
    <d v="2012-12-09T00:00:00"/>
    <s v="Second Class"/>
    <s v="BD-11635"/>
    <s v="Brian Derr"/>
    <x v="0"/>
    <x v="0"/>
    <s v="New York City"/>
    <x v="15"/>
    <n v="10009"/>
    <x v="3"/>
    <s v="FUR-CH-10003535"/>
    <x v="0"/>
    <x v="1"/>
    <s v="Global Armless Task Chair, Royal Blue"/>
    <x v="5433"/>
    <x v="1"/>
    <n v="0.1"/>
    <x v="6558"/>
  </r>
  <r>
    <n v="8403"/>
    <x v="4167"/>
    <x v="1"/>
    <x v="901"/>
    <d v="2012-12-09T00:00:00"/>
    <s v="Second Class"/>
    <s v="BD-11635"/>
    <s v="Brian Derr"/>
    <x v="0"/>
    <x v="0"/>
    <s v="New York City"/>
    <x v="15"/>
    <n v="10009"/>
    <x v="3"/>
    <s v="OFF-PA-10004156"/>
    <x v="1"/>
    <x v="10"/>
    <s v="Xerox 188"/>
    <x v="5434"/>
    <x v="0"/>
    <n v="0"/>
    <x v="6559"/>
  </r>
  <r>
    <n v="8404"/>
    <x v="4168"/>
    <x v="0"/>
    <x v="854"/>
    <d v="2013-02-07T00:00:00"/>
    <s v="Standard Class"/>
    <s v="SM-20950"/>
    <s v="Suzanne McNair"/>
    <x v="1"/>
    <x v="0"/>
    <s v="Los Angeles"/>
    <x v="1"/>
    <n v="90036"/>
    <x v="1"/>
    <s v="OFF-PA-10002254"/>
    <x v="1"/>
    <x v="10"/>
    <s v="Xerox 1883"/>
    <x v="151"/>
    <x v="4"/>
    <n v="0"/>
    <x v="153"/>
  </r>
  <r>
    <n v="8405"/>
    <x v="4169"/>
    <x v="3"/>
    <x v="141"/>
    <d v="2014-07-13T00:00:00"/>
    <s v="Standard Class"/>
    <s v="HE-14800"/>
    <s v="Harold Engle"/>
    <x v="1"/>
    <x v="0"/>
    <s v="Newark"/>
    <x v="13"/>
    <n v="19711"/>
    <x v="3"/>
    <s v="FUR-FU-10003247"/>
    <x v="0"/>
    <x v="5"/>
    <s v="36X48 HARDFLOOR CHAIRMAT"/>
    <x v="202"/>
    <x v="4"/>
    <n v="0"/>
    <x v="204"/>
  </r>
  <r>
    <n v="8406"/>
    <x v="4169"/>
    <x v="3"/>
    <x v="141"/>
    <d v="2014-07-13T00:00:00"/>
    <s v="Standard Class"/>
    <s v="HE-14800"/>
    <s v="Harold Engle"/>
    <x v="1"/>
    <x v="0"/>
    <s v="Newark"/>
    <x v="13"/>
    <n v="19711"/>
    <x v="3"/>
    <s v="TEC-AC-10002473"/>
    <x v="2"/>
    <x v="11"/>
    <s v="Maxell 4.7GB DVD-R"/>
    <x v="5435"/>
    <x v="2"/>
    <n v="0"/>
    <x v="6560"/>
  </r>
  <r>
    <n v="8407"/>
    <x v="4169"/>
    <x v="3"/>
    <x v="141"/>
    <d v="2014-07-13T00:00:00"/>
    <s v="Standard Class"/>
    <s v="HE-14800"/>
    <s v="Harold Engle"/>
    <x v="1"/>
    <x v="0"/>
    <s v="Newark"/>
    <x v="13"/>
    <n v="19711"/>
    <x v="3"/>
    <s v="FUR-FU-10001057"/>
    <x v="0"/>
    <x v="5"/>
    <s v="Tensor Track Tree Floor Lamp"/>
    <x v="372"/>
    <x v="0"/>
    <n v="0"/>
    <x v="6561"/>
  </r>
  <r>
    <n v="8408"/>
    <x v="4169"/>
    <x v="3"/>
    <x v="141"/>
    <d v="2014-07-13T00:00:00"/>
    <s v="Standard Class"/>
    <s v="HE-14800"/>
    <s v="Harold Engle"/>
    <x v="1"/>
    <x v="0"/>
    <s v="Newark"/>
    <x v="13"/>
    <n v="19711"/>
    <x v="3"/>
    <s v="OFF-AR-10001419"/>
    <x v="1"/>
    <x v="6"/>
    <s v="Newell 325"/>
    <x v="1316"/>
    <x v="3"/>
    <n v="0"/>
    <x v="6562"/>
  </r>
  <r>
    <n v="8409"/>
    <x v="4169"/>
    <x v="3"/>
    <x v="141"/>
    <d v="2014-07-13T00:00:00"/>
    <s v="Standard Class"/>
    <s v="HE-14800"/>
    <s v="Harold Engle"/>
    <x v="1"/>
    <x v="0"/>
    <s v="Newark"/>
    <x v="13"/>
    <n v="19711"/>
    <x v="3"/>
    <s v="OFF-AR-10004010"/>
    <x v="1"/>
    <x v="6"/>
    <s v="Hunt Boston Vacuum Mount KS Pencil Sharpener"/>
    <x v="5368"/>
    <x v="2"/>
    <n v="0"/>
    <x v="6563"/>
  </r>
  <r>
    <n v="8410"/>
    <x v="4170"/>
    <x v="1"/>
    <x v="555"/>
    <d v="2012-12-17T00:00:00"/>
    <s v="Standard Class"/>
    <s v="JK-15640"/>
    <s v="Jim Kriz"/>
    <x v="2"/>
    <x v="0"/>
    <s v="San Bernardino"/>
    <x v="1"/>
    <n v="92404"/>
    <x v="1"/>
    <s v="OFF-BI-10004230"/>
    <x v="1"/>
    <x v="8"/>
    <s v="GBC Recycled Grain Textured Covers"/>
    <x v="5436"/>
    <x v="4"/>
    <n v="0.2"/>
    <x v="6564"/>
  </r>
  <r>
    <n v="8411"/>
    <x v="4171"/>
    <x v="0"/>
    <x v="625"/>
    <d v="2013-11-16T00:00:00"/>
    <s v="Same Day"/>
    <s v="ON-18715"/>
    <s v="Odella Nelson"/>
    <x v="1"/>
    <x v="0"/>
    <s v="Burlington"/>
    <x v="3"/>
    <n v="27217"/>
    <x v="0"/>
    <s v="FUR-TA-10001768"/>
    <x v="0"/>
    <x v="3"/>
    <s v="Hon Racetrack Conference Tables"/>
    <x v="5437"/>
    <x v="4"/>
    <n v="0.4"/>
    <x v="6565"/>
  </r>
  <r>
    <n v="8412"/>
    <x v="4172"/>
    <x v="0"/>
    <x v="195"/>
    <d v="2013-05-13T00:00:00"/>
    <s v="Second Class"/>
    <s v="TH-21100"/>
    <s v="Thea Hendricks"/>
    <x v="0"/>
    <x v="0"/>
    <s v="Salem"/>
    <x v="17"/>
    <n v="24153"/>
    <x v="0"/>
    <s v="OFF-AR-10003514"/>
    <x v="1"/>
    <x v="6"/>
    <s v="4009 Highlighters by Sanford"/>
    <x v="5438"/>
    <x v="3"/>
    <n v="0"/>
    <x v="6566"/>
  </r>
  <r>
    <n v="8413"/>
    <x v="4173"/>
    <x v="3"/>
    <x v="434"/>
    <d v="2014-03-15T00:00:00"/>
    <s v="Standard Class"/>
    <s v="MD-17350"/>
    <s v="Maribeth Dona"/>
    <x v="0"/>
    <x v="0"/>
    <s v="Dallas"/>
    <x v="5"/>
    <n v="75217"/>
    <x v="2"/>
    <s v="FUR-TA-10002228"/>
    <x v="0"/>
    <x v="3"/>
    <s v="Bevis Traditional Conference Table Top, Plinth Base"/>
    <x v="5439"/>
    <x v="4"/>
    <n v="0.3"/>
    <x v="6567"/>
  </r>
  <r>
    <n v="8414"/>
    <x v="4174"/>
    <x v="0"/>
    <x v="907"/>
    <d v="2013-12-22T00:00:00"/>
    <s v="Standard Class"/>
    <s v="AH-10075"/>
    <s v="Adam Hart"/>
    <x v="1"/>
    <x v="0"/>
    <s v="Arlington"/>
    <x v="5"/>
    <n v="76017"/>
    <x v="2"/>
    <s v="OFF-PA-10001972"/>
    <x v="1"/>
    <x v="10"/>
    <s v="Xerox 214"/>
    <x v="5440"/>
    <x v="12"/>
    <n v="0.2"/>
    <x v="6568"/>
  </r>
  <r>
    <n v="8415"/>
    <x v="4174"/>
    <x v="0"/>
    <x v="907"/>
    <d v="2013-12-22T00:00:00"/>
    <s v="Standard Class"/>
    <s v="AH-10075"/>
    <s v="Adam Hart"/>
    <x v="1"/>
    <x v="0"/>
    <s v="Arlington"/>
    <x v="5"/>
    <n v="76017"/>
    <x v="2"/>
    <s v="TEC-AC-10002942"/>
    <x v="2"/>
    <x v="11"/>
    <s v="WD My Passport Ultra 1TB Portable External Hard Drive"/>
    <x v="5441"/>
    <x v="1"/>
    <n v="0.2"/>
    <x v="6569"/>
  </r>
  <r>
    <n v="8416"/>
    <x v="4175"/>
    <x v="3"/>
    <x v="1191"/>
    <d v="2014-04-13T00:00:00"/>
    <s v="Standard Class"/>
    <s v="ML-17755"/>
    <s v="Max Ludwig"/>
    <x v="2"/>
    <x v="0"/>
    <s v="Marion"/>
    <x v="23"/>
    <n v="52302"/>
    <x v="2"/>
    <s v="OFF-PA-10000474"/>
    <x v="1"/>
    <x v="10"/>
    <s v="Staples"/>
    <x v="1938"/>
    <x v="1"/>
    <n v="0"/>
    <x v="2086"/>
  </r>
  <r>
    <n v="8417"/>
    <x v="4176"/>
    <x v="3"/>
    <x v="1188"/>
    <d v="2014-05-12T00:00:00"/>
    <s v="First Class"/>
    <s v="LB-16795"/>
    <s v="Laurel Beltran"/>
    <x v="2"/>
    <x v="0"/>
    <s v="Seattle"/>
    <x v="4"/>
    <n v="98105"/>
    <x v="1"/>
    <s v="OFF-BI-10004330"/>
    <x v="1"/>
    <x v="8"/>
    <s v="GBC Velobind Prepunched Cover Sets, Regency Series"/>
    <x v="5442"/>
    <x v="2"/>
    <n v="0.2"/>
    <x v="6570"/>
  </r>
  <r>
    <n v="8418"/>
    <x v="4176"/>
    <x v="3"/>
    <x v="1188"/>
    <d v="2014-05-12T00:00:00"/>
    <s v="First Class"/>
    <s v="LB-16795"/>
    <s v="Laurel Beltran"/>
    <x v="2"/>
    <x v="0"/>
    <s v="Seattle"/>
    <x v="4"/>
    <n v="98105"/>
    <x v="1"/>
    <s v="OFF-ST-10000604"/>
    <x v="1"/>
    <x v="4"/>
    <s v="Home/Office Personal File Carts"/>
    <x v="1464"/>
    <x v="1"/>
    <n v="0"/>
    <x v="1543"/>
  </r>
  <r>
    <n v="8419"/>
    <x v="4176"/>
    <x v="3"/>
    <x v="1188"/>
    <d v="2014-05-12T00:00:00"/>
    <s v="First Class"/>
    <s v="LB-16795"/>
    <s v="Laurel Beltran"/>
    <x v="2"/>
    <x v="0"/>
    <s v="Seattle"/>
    <x v="4"/>
    <n v="98105"/>
    <x v="1"/>
    <s v="FUR-TA-10004154"/>
    <x v="0"/>
    <x v="3"/>
    <s v="Riverside Furniture Oval Coffee Table, Oval End Table, End Table with Drawer"/>
    <x v="5443"/>
    <x v="7"/>
    <n v="0"/>
    <x v="6571"/>
  </r>
  <r>
    <n v="8420"/>
    <x v="4176"/>
    <x v="3"/>
    <x v="1188"/>
    <d v="2014-05-12T00:00:00"/>
    <s v="First Class"/>
    <s v="LB-16795"/>
    <s v="Laurel Beltran"/>
    <x v="2"/>
    <x v="0"/>
    <s v="Seattle"/>
    <x v="4"/>
    <n v="98105"/>
    <x v="1"/>
    <s v="OFF-ST-10000636"/>
    <x v="1"/>
    <x v="4"/>
    <s v="Rogers Profile Extra Capacity Storage Tub"/>
    <x v="5224"/>
    <x v="4"/>
    <n v="0"/>
    <x v="6283"/>
  </r>
  <r>
    <n v="8421"/>
    <x v="4176"/>
    <x v="3"/>
    <x v="1188"/>
    <d v="2014-05-12T00:00:00"/>
    <s v="First Class"/>
    <s v="LB-16795"/>
    <s v="Laurel Beltran"/>
    <x v="2"/>
    <x v="0"/>
    <s v="Seattle"/>
    <x v="4"/>
    <n v="98105"/>
    <x v="1"/>
    <s v="TEC-AC-10004171"/>
    <x v="2"/>
    <x v="11"/>
    <s v="Razer Kraken 7.1 Surround Sound Over Ear USB Gaming Headset"/>
    <x v="1664"/>
    <x v="0"/>
    <n v="0"/>
    <x v="6572"/>
  </r>
  <r>
    <n v="8422"/>
    <x v="4177"/>
    <x v="3"/>
    <x v="386"/>
    <d v="2014-10-17T00:00:00"/>
    <s v="Standard Class"/>
    <s v="NP-18670"/>
    <s v="Nora Paige"/>
    <x v="0"/>
    <x v="0"/>
    <s v="Lakewood"/>
    <x v="30"/>
    <n v="8701"/>
    <x v="3"/>
    <s v="TEC-AC-10002167"/>
    <x v="2"/>
    <x v="11"/>
    <s v="Imation 8gb Micro Traveldrive Usb 2.0 Flash Drive"/>
    <x v="47"/>
    <x v="1"/>
    <n v="0"/>
    <x v="47"/>
  </r>
  <r>
    <n v="8423"/>
    <x v="4177"/>
    <x v="3"/>
    <x v="386"/>
    <d v="2014-10-17T00:00:00"/>
    <s v="Standard Class"/>
    <s v="NP-18670"/>
    <s v="Nora Paige"/>
    <x v="0"/>
    <x v="0"/>
    <s v="Lakewood"/>
    <x v="30"/>
    <n v="8701"/>
    <x v="3"/>
    <s v="OFF-FA-10000621"/>
    <x v="1"/>
    <x v="13"/>
    <s v="OIC Colored Binder Clips, Assorted Sizes"/>
    <x v="1511"/>
    <x v="2"/>
    <n v="0"/>
    <x v="6573"/>
  </r>
  <r>
    <n v="8424"/>
    <x v="4177"/>
    <x v="3"/>
    <x v="386"/>
    <d v="2014-10-17T00:00:00"/>
    <s v="Standard Class"/>
    <s v="NP-18670"/>
    <s v="Nora Paige"/>
    <x v="0"/>
    <x v="0"/>
    <s v="Lakewood"/>
    <x v="30"/>
    <n v="8701"/>
    <x v="3"/>
    <s v="FUR-FU-10004053"/>
    <x v="0"/>
    <x v="5"/>
    <s v="DAX Two-Tone Silver Metal Document Frame"/>
    <x v="586"/>
    <x v="0"/>
    <n v="0"/>
    <x v="6574"/>
  </r>
  <r>
    <n v="8425"/>
    <x v="4177"/>
    <x v="3"/>
    <x v="386"/>
    <d v="2014-10-17T00:00:00"/>
    <s v="Standard Class"/>
    <s v="NP-18670"/>
    <s v="Nora Paige"/>
    <x v="0"/>
    <x v="0"/>
    <s v="Lakewood"/>
    <x v="30"/>
    <n v="8701"/>
    <x v="3"/>
    <s v="FUR-BO-10003404"/>
    <x v="0"/>
    <x v="0"/>
    <s v="Global Adaptabilites Bookcase, Cherry/Storm Gray Finish"/>
    <x v="5444"/>
    <x v="2"/>
    <n v="0"/>
    <x v="6575"/>
  </r>
  <r>
    <n v="8426"/>
    <x v="4178"/>
    <x v="0"/>
    <x v="770"/>
    <d v="2013-08-31T00:00:00"/>
    <s v="First Class"/>
    <s v="EB-13750"/>
    <s v="Edward Becker"/>
    <x v="1"/>
    <x v="0"/>
    <s v="Cincinnati"/>
    <x v="24"/>
    <n v="45231"/>
    <x v="3"/>
    <s v="OFF-BI-10004099"/>
    <x v="1"/>
    <x v="8"/>
    <s v="GBC VeloBinder Strips"/>
    <x v="5445"/>
    <x v="8"/>
    <n v="0.7"/>
    <x v="6576"/>
  </r>
  <r>
    <n v="8427"/>
    <x v="4179"/>
    <x v="1"/>
    <x v="653"/>
    <d v="2012-10-07T00:00:00"/>
    <s v="Standard Class"/>
    <s v="RP-19390"/>
    <s v="Resi Pölking"/>
    <x v="0"/>
    <x v="0"/>
    <s v="Thornton"/>
    <x v="22"/>
    <n v="80229"/>
    <x v="1"/>
    <s v="OFF-SU-10004290"/>
    <x v="1"/>
    <x v="14"/>
    <s v="Acme Design Line 8&quot; Stainless Steel Bent Scissors w/Champagne Handles, 3-1/8&quot; Cut"/>
    <x v="5446"/>
    <x v="0"/>
    <n v="0.2"/>
    <x v="6577"/>
  </r>
  <r>
    <n v="8428"/>
    <x v="4180"/>
    <x v="3"/>
    <x v="51"/>
    <d v="2014-11-26T00:00:00"/>
    <s v="First Class"/>
    <s v="DC-12850"/>
    <s v="Dan Campbell"/>
    <x v="0"/>
    <x v="0"/>
    <s v="Roseville"/>
    <x v="12"/>
    <n v="48066"/>
    <x v="2"/>
    <s v="OFF-SU-10001935"/>
    <x v="1"/>
    <x v="14"/>
    <s v="Staples"/>
    <x v="1009"/>
    <x v="0"/>
    <n v="0"/>
    <x v="6578"/>
  </r>
  <r>
    <n v="8429"/>
    <x v="4181"/>
    <x v="3"/>
    <x v="105"/>
    <d v="2014-11-17T00:00:00"/>
    <s v="Standard Class"/>
    <s v="DJ-13510"/>
    <s v="Don Jones"/>
    <x v="1"/>
    <x v="0"/>
    <s v="Tempe"/>
    <x v="16"/>
    <n v="85281"/>
    <x v="1"/>
    <s v="TEC-AC-10004227"/>
    <x v="2"/>
    <x v="11"/>
    <s v="SanDisk Ultra 16 GB MicroSDHC Class 10 Memory Card"/>
    <x v="5447"/>
    <x v="5"/>
    <n v="0.2"/>
    <x v="6579"/>
  </r>
  <r>
    <n v="8430"/>
    <x v="4182"/>
    <x v="0"/>
    <x v="1054"/>
    <d v="2013-12-22T00:00:00"/>
    <s v="Second Class"/>
    <s v="CL-12565"/>
    <s v="Clay Ludtke"/>
    <x v="0"/>
    <x v="0"/>
    <s v="Reading"/>
    <x v="9"/>
    <n v="19601"/>
    <x v="3"/>
    <s v="FUR-FU-10004904"/>
    <x v="0"/>
    <x v="5"/>
    <s v="Eldon &quot;L&quot; Workstation Diamond Chairmat"/>
    <x v="5448"/>
    <x v="2"/>
    <n v="0.2"/>
    <x v="6580"/>
  </r>
  <r>
    <n v="8431"/>
    <x v="4183"/>
    <x v="2"/>
    <x v="809"/>
    <d v="2011-04-05T00:00:00"/>
    <s v="Standard Class"/>
    <s v="NC-18340"/>
    <s v="Nat Carroll"/>
    <x v="0"/>
    <x v="0"/>
    <s v="Apple Valley"/>
    <x v="11"/>
    <n v="55124"/>
    <x v="2"/>
    <s v="OFF-ST-10001511"/>
    <x v="1"/>
    <x v="4"/>
    <s v="Space Solutions Commercial Steel Shelving"/>
    <x v="2396"/>
    <x v="0"/>
    <n v="0"/>
    <x v="2608"/>
  </r>
  <r>
    <n v="8432"/>
    <x v="4184"/>
    <x v="3"/>
    <x v="1183"/>
    <d v="2014-11-14T00:00:00"/>
    <s v="Standard Class"/>
    <s v="KN-16450"/>
    <s v="Kean Nguyen"/>
    <x v="1"/>
    <x v="0"/>
    <s v="Baltimore"/>
    <x v="39"/>
    <n v="21215"/>
    <x v="3"/>
    <s v="FUR-FU-10003535"/>
    <x v="0"/>
    <x v="5"/>
    <s v="Howard Miller Distant Time Traveler Alarm Clock"/>
    <x v="5449"/>
    <x v="12"/>
    <n v="0"/>
    <x v="6581"/>
  </r>
  <r>
    <n v="8433"/>
    <x v="4185"/>
    <x v="2"/>
    <x v="80"/>
    <d v="2011-09-18T00:00:00"/>
    <s v="Second Class"/>
    <s v="SC-20260"/>
    <s v="Scott Cohen"/>
    <x v="1"/>
    <x v="0"/>
    <s v="Corpus Christi"/>
    <x v="5"/>
    <n v="78415"/>
    <x v="2"/>
    <s v="OFF-FA-10000053"/>
    <x v="1"/>
    <x v="13"/>
    <s v="Revere Boxed Rubber Bands by Revere"/>
    <x v="192"/>
    <x v="4"/>
    <n v="0.2"/>
    <x v="6582"/>
  </r>
  <r>
    <n v="8434"/>
    <x v="4185"/>
    <x v="2"/>
    <x v="80"/>
    <d v="2011-09-18T00:00:00"/>
    <s v="Second Class"/>
    <s v="SC-20260"/>
    <s v="Scott Cohen"/>
    <x v="1"/>
    <x v="0"/>
    <s v="Corpus Christi"/>
    <x v="5"/>
    <n v="78415"/>
    <x v="2"/>
    <s v="OFF-PA-10004610"/>
    <x v="1"/>
    <x v="10"/>
    <s v="Xerox 1900"/>
    <x v="1312"/>
    <x v="0"/>
    <n v="0.2"/>
    <x v="2997"/>
  </r>
  <r>
    <n v="8435"/>
    <x v="4185"/>
    <x v="2"/>
    <x v="80"/>
    <d v="2011-09-18T00:00:00"/>
    <s v="Second Class"/>
    <s v="SC-20260"/>
    <s v="Scott Cohen"/>
    <x v="1"/>
    <x v="0"/>
    <s v="Corpus Christi"/>
    <x v="5"/>
    <n v="78415"/>
    <x v="2"/>
    <s v="FUR-FU-10000550"/>
    <x v="0"/>
    <x v="5"/>
    <s v="Stacking Trays by OIC"/>
    <x v="745"/>
    <x v="2"/>
    <n v="0.6"/>
    <x v="6583"/>
  </r>
  <r>
    <n v="8436"/>
    <x v="4185"/>
    <x v="2"/>
    <x v="80"/>
    <d v="2011-09-18T00:00:00"/>
    <s v="Second Class"/>
    <s v="SC-20260"/>
    <s v="Scott Cohen"/>
    <x v="1"/>
    <x v="0"/>
    <s v="Corpus Christi"/>
    <x v="5"/>
    <n v="78415"/>
    <x v="2"/>
    <s v="OFF-BI-10001721"/>
    <x v="1"/>
    <x v="8"/>
    <s v="Trimflex Flexible Post Binders"/>
    <x v="5450"/>
    <x v="0"/>
    <n v="0.8"/>
    <x v="6584"/>
  </r>
  <r>
    <n v="8437"/>
    <x v="4186"/>
    <x v="1"/>
    <x v="1181"/>
    <d v="2012-09-26T00:00:00"/>
    <s v="Standard Class"/>
    <s v="AM-10705"/>
    <s v="Anne McFarland"/>
    <x v="0"/>
    <x v="0"/>
    <s v="Las Vegas"/>
    <x v="33"/>
    <n v="89115"/>
    <x v="1"/>
    <s v="OFF-BI-10004040"/>
    <x v="1"/>
    <x v="8"/>
    <s v="Wilson Jones Impact Binders"/>
    <x v="682"/>
    <x v="10"/>
    <n v="0.2"/>
    <x v="6585"/>
  </r>
  <r>
    <n v="8438"/>
    <x v="4187"/>
    <x v="1"/>
    <x v="895"/>
    <d v="2012-12-16T00:00:00"/>
    <s v="Standard Class"/>
    <s v="RA-19945"/>
    <s v="Ryan Akin"/>
    <x v="0"/>
    <x v="0"/>
    <s v="Cleveland"/>
    <x v="24"/>
    <n v="44105"/>
    <x v="3"/>
    <s v="TEC-AC-10002550"/>
    <x v="2"/>
    <x v="11"/>
    <s v="Maxell 4.7GB DVD-RW 3/Pack"/>
    <x v="2116"/>
    <x v="0"/>
    <n v="0.2"/>
    <x v="1201"/>
  </r>
  <r>
    <n v="8439"/>
    <x v="4188"/>
    <x v="2"/>
    <x v="1061"/>
    <d v="2011-06-01T00:00:00"/>
    <s v="Standard Class"/>
    <s v="MM-17260"/>
    <s v="Magdelene Morse"/>
    <x v="0"/>
    <x v="0"/>
    <s v="Seattle"/>
    <x v="4"/>
    <n v="98105"/>
    <x v="1"/>
    <s v="OFF-BI-10003876"/>
    <x v="1"/>
    <x v="8"/>
    <s v="Green Canvas Binder for 8-1/2&quot; x 14&quot; Sheets"/>
    <x v="5451"/>
    <x v="4"/>
    <n v="0.2"/>
    <x v="6586"/>
  </r>
  <r>
    <n v="8440"/>
    <x v="4189"/>
    <x v="3"/>
    <x v="1192"/>
    <d v="2014-03-18T00:00:00"/>
    <s v="Second Class"/>
    <s v="BN-11470"/>
    <s v="Brad Norvell"/>
    <x v="1"/>
    <x v="0"/>
    <s v="Chicago"/>
    <x v="10"/>
    <n v="60623"/>
    <x v="2"/>
    <s v="TEC-PH-10000213"/>
    <x v="2"/>
    <x v="7"/>
    <s v="Seidio BD2-HK3IPH5-BK DILEX Case and Holster Combo for Apple iPhone 5/5s - Black"/>
    <x v="5021"/>
    <x v="0"/>
    <n v="0.2"/>
    <x v="6007"/>
  </r>
  <r>
    <n v="8441"/>
    <x v="4190"/>
    <x v="0"/>
    <x v="16"/>
    <d v="2013-12-13T00:00:00"/>
    <s v="Second Class"/>
    <s v="JB-16045"/>
    <s v="Julia Barnett"/>
    <x v="2"/>
    <x v="0"/>
    <s v="Columbus"/>
    <x v="24"/>
    <n v="43229"/>
    <x v="3"/>
    <s v="OFF-PA-10002615"/>
    <x v="1"/>
    <x v="10"/>
    <s v="Ampad Gold Fibre Wirebound Steno Books, 6&quot; x 9&quot;, Gregg Ruled"/>
    <x v="5452"/>
    <x v="1"/>
    <n v="0.2"/>
    <x v="6587"/>
  </r>
  <r>
    <n v="8442"/>
    <x v="4191"/>
    <x v="3"/>
    <x v="636"/>
    <d v="2014-05-11T00:00:00"/>
    <s v="Standard Class"/>
    <s v="DB-13615"/>
    <s v="Doug Bickford"/>
    <x v="0"/>
    <x v="0"/>
    <s v="Tucson"/>
    <x v="16"/>
    <n v="85705"/>
    <x v="1"/>
    <s v="OFF-PA-10002254"/>
    <x v="1"/>
    <x v="10"/>
    <s v="Xerox 1883"/>
    <x v="5453"/>
    <x v="4"/>
    <n v="0.2"/>
    <x v="6588"/>
  </r>
  <r>
    <n v="8443"/>
    <x v="4192"/>
    <x v="0"/>
    <x v="1193"/>
    <d v="2013-03-11T00:00:00"/>
    <s v="Standard Class"/>
    <s v="JB-16045"/>
    <s v="Julia Barnett"/>
    <x v="2"/>
    <x v="0"/>
    <s v="Philadelphia"/>
    <x v="9"/>
    <n v="19120"/>
    <x v="3"/>
    <s v="TEC-PH-10004586"/>
    <x v="2"/>
    <x v="7"/>
    <s v="Wilson SignalBoost 841262 DB PRO Amplifier Kit"/>
    <x v="5454"/>
    <x v="0"/>
    <n v="0.4"/>
    <x v="6589"/>
  </r>
  <r>
    <n v="8444"/>
    <x v="4192"/>
    <x v="0"/>
    <x v="1193"/>
    <d v="2013-03-11T00:00:00"/>
    <s v="Standard Class"/>
    <s v="JB-16045"/>
    <s v="Julia Barnett"/>
    <x v="2"/>
    <x v="0"/>
    <s v="Philadelphia"/>
    <x v="9"/>
    <n v="19120"/>
    <x v="3"/>
    <s v="OFF-BI-10002982"/>
    <x v="1"/>
    <x v="8"/>
    <s v="Avery Self-Adhesive Photo Pockets for Polaroid Photos"/>
    <x v="5455"/>
    <x v="7"/>
    <n v="0.7"/>
    <x v="6590"/>
  </r>
  <r>
    <n v="8445"/>
    <x v="4192"/>
    <x v="0"/>
    <x v="1193"/>
    <d v="2013-03-11T00:00:00"/>
    <s v="Standard Class"/>
    <s v="JB-16045"/>
    <s v="Julia Barnett"/>
    <x v="2"/>
    <x v="0"/>
    <s v="Philadelphia"/>
    <x v="9"/>
    <n v="19120"/>
    <x v="3"/>
    <s v="TEC-PH-10002538"/>
    <x v="2"/>
    <x v="7"/>
    <s v="Grandstream GXP1160 VoIP phone"/>
    <x v="5456"/>
    <x v="1"/>
    <n v="0.4"/>
    <x v="6591"/>
  </r>
  <r>
    <n v="8446"/>
    <x v="4193"/>
    <x v="3"/>
    <x v="436"/>
    <d v="2014-10-25T00:00:00"/>
    <s v="First Class"/>
    <s v="AH-10075"/>
    <s v="Adam Hart"/>
    <x v="1"/>
    <x v="0"/>
    <s v="Cranston"/>
    <x v="34"/>
    <n v="2920"/>
    <x v="3"/>
    <s v="FUR-TA-10001039"/>
    <x v="0"/>
    <x v="3"/>
    <s v="KI Adjustable-Height Table"/>
    <x v="5457"/>
    <x v="4"/>
    <n v="0.3"/>
    <x v="6592"/>
  </r>
  <r>
    <n v="8447"/>
    <x v="4193"/>
    <x v="3"/>
    <x v="436"/>
    <d v="2014-10-25T00:00:00"/>
    <s v="First Class"/>
    <s v="AH-10075"/>
    <s v="Adam Hart"/>
    <x v="1"/>
    <x v="0"/>
    <s v="Cranston"/>
    <x v="34"/>
    <n v="2920"/>
    <x v="3"/>
    <s v="FUR-FU-10004963"/>
    <x v="0"/>
    <x v="5"/>
    <s v="Eldon 400 Class Desk Accessories, Black Carbon"/>
    <x v="768"/>
    <x v="4"/>
    <n v="0"/>
    <x v="5259"/>
  </r>
  <r>
    <n v="8448"/>
    <x v="4193"/>
    <x v="3"/>
    <x v="436"/>
    <d v="2014-10-25T00:00:00"/>
    <s v="First Class"/>
    <s v="AH-10075"/>
    <s v="Adam Hart"/>
    <x v="1"/>
    <x v="0"/>
    <s v="Cranston"/>
    <x v="34"/>
    <n v="2920"/>
    <x v="3"/>
    <s v="FUR-FU-10000277"/>
    <x v="0"/>
    <x v="5"/>
    <s v="Deflect-o DuraMat Antistatic Studded Beveled Mat for Medium Pile Carpeting"/>
    <x v="5258"/>
    <x v="0"/>
    <n v="0"/>
    <x v="6331"/>
  </r>
  <r>
    <n v="8449"/>
    <x v="4193"/>
    <x v="3"/>
    <x v="436"/>
    <d v="2014-10-25T00:00:00"/>
    <s v="First Class"/>
    <s v="AH-10075"/>
    <s v="Adam Hart"/>
    <x v="1"/>
    <x v="0"/>
    <s v="Cranston"/>
    <x v="34"/>
    <n v="2920"/>
    <x v="3"/>
    <s v="FUR-TA-10004915"/>
    <x v="0"/>
    <x v="3"/>
    <s v="Office Impressions End Table, 20-1/2&quot;H x 24&quot;W x 20&quot;D"/>
    <x v="3109"/>
    <x v="1"/>
    <n v="0.3"/>
    <x v="3490"/>
  </r>
  <r>
    <n v="8450"/>
    <x v="4193"/>
    <x v="3"/>
    <x v="436"/>
    <d v="2014-10-25T00:00:00"/>
    <s v="First Class"/>
    <s v="AH-10075"/>
    <s v="Adam Hart"/>
    <x v="1"/>
    <x v="0"/>
    <s v="Cranston"/>
    <x v="34"/>
    <n v="2920"/>
    <x v="3"/>
    <s v="OFF-PA-10003724"/>
    <x v="1"/>
    <x v="10"/>
    <s v="Wirebound Message Book, 4 per Page"/>
    <x v="5458"/>
    <x v="8"/>
    <n v="0"/>
    <x v="6593"/>
  </r>
  <r>
    <n v="8451"/>
    <x v="4193"/>
    <x v="3"/>
    <x v="436"/>
    <d v="2014-10-25T00:00:00"/>
    <s v="First Class"/>
    <s v="AH-10075"/>
    <s v="Adam Hart"/>
    <x v="1"/>
    <x v="0"/>
    <s v="Cranston"/>
    <x v="34"/>
    <n v="2920"/>
    <x v="3"/>
    <s v="OFF-AP-10002906"/>
    <x v="1"/>
    <x v="9"/>
    <s v="Hoover Replacement Belt for Commercial Guardsman Heavy-Duty Upright Vacuum"/>
    <x v="5459"/>
    <x v="7"/>
    <n v="0"/>
    <x v="6594"/>
  </r>
  <r>
    <n v="8452"/>
    <x v="4194"/>
    <x v="2"/>
    <x v="582"/>
    <d v="2011-04-30T00:00:00"/>
    <s v="First Class"/>
    <s v="AI-10855"/>
    <s v="Arianne Irving"/>
    <x v="0"/>
    <x v="0"/>
    <s v="San Francisco"/>
    <x v="1"/>
    <n v="94122"/>
    <x v="1"/>
    <s v="TEC-PH-10001459"/>
    <x v="2"/>
    <x v="7"/>
    <s v="Samsung Galaxy Mega 6.3"/>
    <x v="5460"/>
    <x v="2"/>
    <n v="0.2"/>
    <x v="6595"/>
  </r>
  <r>
    <n v="8453"/>
    <x v="4195"/>
    <x v="0"/>
    <x v="724"/>
    <d v="2013-04-24T00:00:00"/>
    <s v="Standard Class"/>
    <s v="TH-21115"/>
    <s v="Thea Hudgings"/>
    <x v="1"/>
    <x v="0"/>
    <s v="Houston"/>
    <x v="5"/>
    <n v="77070"/>
    <x v="2"/>
    <s v="FUR-CH-10002880"/>
    <x v="0"/>
    <x v="1"/>
    <s v="Global High-Back Leather Tilter, Burgundy"/>
    <x v="5209"/>
    <x v="4"/>
    <n v="0.3"/>
    <x v="6257"/>
  </r>
  <r>
    <n v="8454"/>
    <x v="4195"/>
    <x v="0"/>
    <x v="724"/>
    <d v="2013-04-24T00:00:00"/>
    <s v="Standard Class"/>
    <s v="TH-21115"/>
    <s v="Thea Hudgings"/>
    <x v="1"/>
    <x v="0"/>
    <s v="Houston"/>
    <x v="5"/>
    <n v="77070"/>
    <x v="2"/>
    <s v="OFF-ST-10001780"/>
    <x v="1"/>
    <x v="4"/>
    <s v="Tennsco 16-Compartment Lockers with Coat Rack"/>
    <x v="5461"/>
    <x v="1"/>
    <n v="0.2"/>
    <x v="6596"/>
  </r>
  <r>
    <n v="8455"/>
    <x v="4195"/>
    <x v="0"/>
    <x v="724"/>
    <d v="2013-04-24T00:00:00"/>
    <s v="Standard Class"/>
    <s v="TH-21115"/>
    <s v="Thea Hudgings"/>
    <x v="1"/>
    <x v="0"/>
    <s v="Houston"/>
    <x v="5"/>
    <n v="77070"/>
    <x v="2"/>
    <s v="FUR-FU-10004748"/>
    <x v="0"/>
    <x v="5"/>
    <s v="Howard Miller 16&quot; Diameter Gallery Wall Clock"/>
    <x v="1984"/>
    <x v="2"/>
    <n v="0.6"/>
    <x v="6597"/>
  </r>
  <r>
    <n v="8456"/>
    <x v="4196"/>
    <x v="0"/>
    <x v="730"/>
    <d v="2013-05-30T00:00:00"/>
    <s v="Standard Class"/>
    <s v="JE-15610"/>
    <s v="Jim Epp"/>
    <x v="1"/>
    <x v="0"/>
    <s v="Los Angeles"/>
    <x v="1"/>
    <n v="90049"/>
    <x v="1"/>
    <s v="TEC-PH-10001918"/>
    <x v="2"/>
    <x v="7"/>
    <s v="Nortel Business Series Terminal T7208 Digital phone"/>
    <x v="2705"/>
    <x v="0"/>
    <n v="0.2"/>
    <x v="6598"/>
  </r>
  <r>
    <n v="8457"/>
    <x v="4197"/>
    <x v="3"/>
    <x v="39"/>
    <d v="2014-06-03T00:00:00"/>
    <s v="Second Class"/>
    <s v="TH-21235"/>
    <s v="Tiffany House"/>
    <x v="1"/>
    <x v="0"/>
    <s v="Chicago"/>
    <x v="10"/>
    <n v="60653"/>
    <x v="2"/>
    <s v="FUR-CH-10001146"/>
    <x v="0"/>
    <x v="1"/>
    <s v="Global Task Chair, Black"/>
    <x v="5462"/>
    <x v="1"/>
    <n v="0.3"/>
    <x v="6599"/>
  </r>
  <r>
    <n v="8458"/>
    <x v="4197"/>
    <x v="3"/>
    <x v="39"/>
    <d v="2014-06-03T00:00:00"/>
    <s v="Second Class"/>
    <s v="TH-21235"/>
    <s v="Tiffany House"/>
    <x v="1"/>
    <x v="0"/>
    <s v="Chicago"/>
    <x v="10"/>
    <n v="60653"/>
    <x v="2"/>
    <s v="OFF-BI-10004364"/>
    <x v="1"/>
    <x v="8"/>
    <s v="Storex Dura Pro Binders"/>
    <x v="3019"/>
    <x v="1"/>
    <n v="0.8"/>
    <x v="3369"/>
  </r>
  <r>
    <n v="8459"/>
    <x v="4198"/>
    <x v="2"/>
    <x v="55"/>
    <d v="2011-08-29T00:00:00"/>
    <s v="Standard Class"/>
    <s v="JE-15715"/>
    <s v="Joe Elijah"/>
    <x v="0"/>
    <x v="0"/>
    <s v="Houston"/>
    <x v="5"/>
    <n v="77070"/>
    <x v="2"/>
    <s v="OFF-BI-10002133"/>
    <x v="1"/>
    <x v="8"/>
    <s v="Wilson Jones Elliptical Ring 3 1/2&quot; Capacity Binders, 800 sheets"/>
    <x v="5463"/>
    <x v="1"/>
    <n v="0.8"/>
    <x v="6600"/>
  </r>
  <r>
    <n v="8460"/>
    <x v="4198"/>
    <x v="2"/>
    <x v="55"/>
    <d v="2011-08-29T00:00:00"/>
    <s v="Standard Class"/>
    <s v="JE-15715"/>
    <s v="Joe Elijah"/>
    <x v="0"/>
    <x v="0"/>
    <s v="Houston"/>
    <x v="5"/>
    <n v="77070"/>
    <x v="2"/>
    <s v="OFF-BI-10002225"/>
    <x v="1"/>
    <x v="8"/>
    <s v="Square Ring Data Binders, Rigid 75 Pt. Covers, 11&quot; x 14-7/8&quot;"/>
    <x v="5464"/>
    <x v="1"/>
    <n v="0.8"/>
    <x v="6601"/>
  </r>
  <r>
    <n v="8461"/>
    <x v="4199"/>
    <x v="2"/>
    <x v="1194"/>
    <d v="2011-09-04T00:00:00"/>
    <s v="Standard Class"/>
    <s v="AT-10735"/>
    <s v="Annie Thurman"/>
    <x v="0"/>
    <x v="0"/>
    <s v="Bristol"/>
    <x v="29"/>
    <n v="6010"/>
    <x v="3"/>
    <s v="OFF-BI-10002432"/>
    <x v="1"/>
    <x v="8"/>
    <s v="Wilson Jones Standard D-Ring Binders"/>
    <x v="3276"/>
    <x v="2"/>
    <n v="0"/>
    <x v="3698"/>
  </r>
  <r>
    <n v="8462"/>
    <x v="4199"/>
    <x v="2"/>
    <x v="1194"/>
    <d v="2011-09-04T00:00:00"/>
    <s v="Standard Class"/>
    <s v="AT-10735"/>
    <s v="Annie Thurman"/>
    <x v="0"/>
    <x v="0"/>
    <s v="Bristol"/>
    <x v="29"/>
    <n v="6010"/>
    <x v="3"/>
    <s v="OFF-ST-10000563"/>
    <x v="1"/>
    <x v="4"/>
    <s v="Fellowes Bankers Box Stor/Drawer Steel Plus"/>
    <x v="1449"/>
    <x v="1"/>
    <n v="0"/>
    <x v="1526"/>
  </r>
  <r>
    <n v="8463"/>
    <x v="4200"/>
    <x v="1"/>
    <x v="37"/>
    <d v="2012-09-07T00:00:00"/>
    <s v="Second Class"/>
    <s v="JH-15820"/>
    <s v="John Huston"/>
    <x v="0"/>
    <x v="0"/>
    <s v="Holland"/>
    <x v="12"/>
    <n v="49423"/>
    <x v="2"/>
    <s v="OFF-LA-10001982"/>
    <x v="1"/>
    <x v="2"/>
    <s v="Smead Alpha-Z Color-Coded Name Labels First Letter Starter Set"/>
    <x v="5465"/>
    <x v="0"/>
    <n v="0"/>
    <x v="6602"/>
  </r>
  <r>
    <n v="8464"/>
    <x v="4201"/>
    <x v="2"/>
    <x v="1176"/>
    <d v="2011-04-01T00:00:00"/>
    <s v="Standard Class"/>
    <s v="DR-12940"/>
    <s v="Daniel Raglin"/>
    <x v="2"/>
    <x v="0"/>
    <s v="Albuquerque"/>
    <x v="27"/>
    <n v="87105"/>
    <x v="1"/>
    <s v="TEC-PH-10003273"/>
    <x v="2"/>
    <x v="7"/>
    <s v="AT&amp;T TR1909W"/>
    <x v="214"/>
    <x v="1"/>
    <n v="0.2"/>
    <x v="216"/>
  </r>
  <r>
    <n v="8465"/>
    <x v="4202"/>
    <x v="1"/>
    <x v="1187"/>
    <d v="2012-05-15T00:00:00"/>
    <s v="Standard Class"/>
    <s v="AB-10165"/>
    <s v="Alan Barnes"/>
    <x v="0"/>
    <x v="0"/>
    <s v="Louisville"/>
    <x v="22"/>
    <n v="80027"/>
    <x v="1"/>
    <s v="TEC-AC-10002718"/>
    <x v="2"/>
    <x v="11"/>
    <s v="Belkin Standard 104 key USB Keyboard"/>
    <x v="3854"/>
    <x v="4"/>
    <n v="0.2"/>
    <x v="4432"/>
  </r>
  <r>
    <n v="8466"/>
    <x v="4203"/>
    <x v="1"/>
    <x v="265"/>
    <d v="2012-04-14T00:00:00"/>
    <s v="Standard Class"/>
    <s v="MC-18100"/>
    <s v="Mick Crebagga"/>
    <x v="0"/>
    <x v="0"/>
    <s v="New York City"/>
    <x v="15"/>
    <n v="10024"/>
    <x v="3"/>
    <s v="OFF-ST-10001505"/>
    <x v="1"/>
    <x v="4"/>
    <s v="Perma STOR-ALL Hanging File Box, 13 1/8&quot;W x 12 1/4&quot;D x 10 1/2&quot;H"/>
    <x v="1465"/>
    <x v="1"/>
    <n v="0"/>
    <x v="4241"/>
  </r>
  <r>
    <n v="8467"/>
    <x v="4204"/>
    <x v="1"/>
    <x v="265"/>
    <d v="2012-04-14T00:00:00"/>
    <s v="Standard Class"/>
    <s v="IG-15085"/>
    <s v="Ivan Gibson"/>
    <x v="0"/>
    <x v="0"/>
    <s v="Norwich"/>
    <x v="29"/>
    <n v="6360"/>
    <x v="3"/>
    <s v="OFF-AP-10000179"/>
    <x v="1"/>
    <x v="9"/>
    <s v="Honeywell Enviracaire Portable HEPA Air Cleaner for up to 10 x 16 Room"/>
    <x v="5466"/>
    <x v="1"/>
    <n v="0"/>
    <x v="6603"/>
  </r>
  <r>
    <n v="8468"/>
    <x v="4205"/>
    <x v="0"/>
    <x v="251"/>
    <d v="2013-09-24T00:00:00"/>
    <s v="Standard Class"/>
    <s v="FH-14275"/>
    <s v="Frank Hawley"/>
    <x v="1"/>
    <x v="0"/>
    <s v="San Francisco"/>
    <x v="1"/>
    <n v="94122"/>
    <x v="1"/>
    <s v="OFF-BI-10002309"/>
    <x v="1"/>
    <x v="8"/>
    <s v="Avery Heavy-Duty EZD  Binder With Locking Rings"/>
    <x v="436"/>
    <x v="0"/>
    <n v="0.2"/>
    <x v="6604"/>
  </r>
  <r>
    <n v="8469"/>
    <x v="4206"/>
    <x v="0"/>
    <x v="583"/>
    <d v="2013-11-18T00:00:00"/>
    <s v="Standard Class"/>
    <s v="AS-10285"/>
    <s v="Alejandro Savely"/>
    <x v="1"/>
    <x v="0"/>
    <s v="Noblesville"/>
    <x v="14"/>
    <n v="46060"/>
    <x v="2"/>
    <s v="FUR-TA-10001950"/>
    <x v="0"/>
    <x v="3"/>
    <s v="Balt Solid Wood Round Tables"/>
    <x v="5467"/>
    <x v="5"/>
    <n v="0"/>
    <x v="6605"/>
  </r>
  <r>
    <n v="8470"/>
    <x v="4207"/>
    <x v="3"/>
    <x v="756"/>
    <d v="2014-04-28T00:00:00"/>
    <s v="Standard Class"/>
    <s v="PN-18775"/>
    <s v="Parhena Norris"/>
    <x v="2"/>
    <x v="0"/>
    <s v="Clarksville"/>
    <x v="18"/>
    <n v="37042"/>
    <x v="0"/>
    <s v="FUR-BO-10001972"/>
    <x v="0"/>
    <x v="0"/>
    <s v="O'Sullivan 4-Shelf Bookcase in Odessa Pine"/>
    <x v="2388"/>
    <x v="4"/>
    <n v="0.2"/>
    <x v="6606"/>
  </r>
  <r>
    <n v="8471"/>
    <x v="4207"/>
    <x v="3"/>
    <x v="756"/>
    <d v="2014-04-28T00:00:00"/>
    <s v="Standard Class"/>
    <s v="PN-18775"/>
    <s v="Parhena Norris"/>
    <x v="2"/>
    <x v="0"/>
    <s v="Clarksville"/>
    <x v="18"/>
    <n v="37042"/>
    <x v="0"/>
    <s v="TEC-AC-10002473"/>
    <x v="2"/>
    <x v="11"/>
    <s v="Maxell 4.7GB DVD-R"/>
    <x v="5468"/>
    <x v="0"/>
    <n v="0.2"/>
    <x v="6607"/>
  </r>
  <r>
    <n v="8472"/>
    <x v="4207"/>
    <x v="3"/>
    <x v="756"/>
    <d v="2014-04-28T00:00:00"/>
    <s v="Standard Class"/>
    <s v="PN-18775"/>
    <s v="Parhena Norris"/>
    <x v="2"/>
    <x v="0"/>
    <s v="Clarksville"/>
    <x v="18"/>
    <n v="37042"/>
    <x v="0"/>
    <s v="FUR-FU-10000193"/>
    <x v="0"/>
    <x v="5"/>
    <s v="Tenex Chairmats For Use with Hard Floors"/>
    <x v="2540"/>
    <x v="1"/>
    <n v="0.2"/>
    <x v="6608"/>
  </r>
  <r>
    <n v="8473"/>
    <x v="4207"/>
    <x v="3"/>
    <x v="756"/>
    <d v="2014-04-28T00:00:00"/>
    <s v="Standard Class"/>
    <s v="PN-18775"/>
    <s v="Parhena Norris"/>
    <x v="2"/>
    <x v="0"/>
    <s v="Clarksville"/>
    <x v="18"/>
    <n v="37042"/>
    <x v="0"/>
    <s v="OFF-LA-10000081"/>
    <x v="1"/>
    <x v="2"/>
    <s v="Avery 496"/>
    <x v="3500"/>
    <x v="7"/>
    <n v="0.2"/>
    <x v="3983"/>
  </r>
  <r>
    <n v="8474"/>
    <x v="4208"/>
    <x v="1"/>
    <x v="420"/>
    <d v="2012-10-26T00:00:00"/>
    <s v="Second Class"/>
    <s v="GM-14500"/>
    <s v="Gene McClure"/>
    <x v="0"/>
    <x v="0"/>
    <s v="Hollywood"/>
    <x v="2"/>
    <n v="33021"/>
    <x v="0"/>
    <s v="OFF-ST-10000876"/>
    <x v="1"/>
    <x v="4"/>
    <s v="Eldon Simplefile Box Office"/>
    <x v="5469"/>
    <x v="7"/>
    <n v="0.2"/>
    <x v="6609"/>
  </r>
  <r>
    <n v="8475"/>
    <x v="4209"/>
    <x v="3"/>
    <x v="359"/>
    <d v="2014-04-15T00:00:00"/>
    <s v="Standard Class"/>
    <s v="NC-18625"/>
    <s v="Noah Childs"/>
    <x v="1"/>
    <x v="0"/>
    <s v="York"/>
    <x v="9"/>
    <n v="17403"/>
    <x v="3"/>
    <s v="OFF-BI-10004492"/>
    <x v="1"/>
    <x v="8"/>
    <s v="Tuf-Vin Binders"/>
    <x v="5470"/>
    <x v="4"/>
    <n v="0.7"/>
    <x v="6610"/>
  </r>
  <r>
    <n v="8476"/>
    <x v="4209"/>
    <x v="3"/>
    <x v="359"/>
    <d v="2014-04-15T00:00:00"/>
    <s v="Standard Class"/>
    <s v="NC-18625"/>
    <s v="Noah Childs"/>
    <x v="1"/>
    <x v="0"/>
    <s v="York"/>
    <x v="9"/>
    <n v="17403"/>
    <x v="3"/>
    <s v="OFF-PA-10001033"/>
    <x v="1"/>
    <x v="10"/>
    <s v="Xerox 1893"/>
    <x v="4975"/>
    <x v="0"/>
    <n v="0.2"/>
    <x v="5944"/>
  </r>
  <r>
    <n v="8477"/>
    <x v="4210"/>
    <x v="3"/>
    <x v="855"/>
    <d v="2014-11-02T00:00:00"/>
    <s v="Standard Class"/>
    <s v="TW-21025"/>
    <s v="Tamara Willingham"/>
    <x v="2"/>
    <x v="0"/>
    <s v="Mesa"/>
    <x v="16"/>
    <n v="85204"/>
    <x v="1"/>
    <s v="OFF-PA-10004039"/>
    <x v="1"/>
    <x v="10"/>
    <s v="Xerox 1882"/>
    <x v="2542"/>
    <x v="7"/>
    <n v="0.2"/>
    <x v="6611"/>
  </r>
  <r>
    <n v="8478"/>
    <x v="4211"/>
    <x v="1"/>
    <x v="628"/>
    <d v="2012-10-30T00:00:00"/>
    <s v="Same Day"/>
    <s v="BF-11020"/>
    <s v="Barry Französisch"/>
    <x v="1"/>
    <x v="0"/>
    <s v="New York City"/>
    <x v="15"/>
    <n v="10024"/>
    <x v="3"/>
    <s v="TEC-MA-10004552"/>
    <x v="2"/>
    <x v="15"/>
    <s v="Star Micronics TSP100 TSP143LAN Receipt Printer"/>
    <x v="5471"/>
    <x v="4"/>
    <n v="0"/>
    <x v="6612"/>
  </r>
  <r>
    <n v="8479"/>
    <x v="4212"/>
    <x v="3"/>
    <x v="404"/>
    <d v="2014-12-25T00:00:00"/>
    <s v="Standard Class"/>
    <s v="TT-21460"/>
    <s v="Tonja Turnell"/>
    <x v="2"/>
    <x v="0"/>
    <s v="San Francisco"/>
    <x v="1"/>
    <n v="94110"/>
    <x v="1"/>
    <s v="OFF-AR-10002578"/>
    <x v="1"/>
    <x v="6"/>
    <s v="Newell 335"/>
    <x v="1784"/>
    <x v="0"/>
    <n v="0"/>
    <x v="6613"/>
  </r>
  <r>
    <n v="8480"/>
    <x v="4213"/>
    <x v="0"/>
    <x v="299"/>
    <d v="2013-03-17T00:00:00"/>
    <s v="Standard Class"/>
    <s v="SW-20245"/>
    <s v="Scot Wooten"/>
    <x v="0"/>
    <x v="0"/>
    <s v="Los Angeles"/>
    <x v="1"/>
    <n v="90036"/>
    <x v="1"/>
    <s v="OFF-PA-10004022"/>
    <x v="1"/>
    <x v="10"/>
    <s v="Hammermill Color Copier Paper (28Lb. and 96 Bright)"/>
    <x v="1024"/>
    <x v="0"/>
    <n v="0"/>
    <x v="1064"/>
  </r>
  <r>
    <n v="8481"/>
    <x v="4214"/>
    <x v="2"/>
    <x v="609"/>
    <d v="2011-07-27T00:00:00"/>
    <s v="Standard Class"/>
    <s v="PG-18820"/>
    <s v="Patrick Gardner"/>
    <x v="0"/>
    <x v="0"/>
    <s v="Omaha"/>
    <x v="8"/>
    <n v="68104"/>
    <x v="2"/>
    <s v="TEC-PH-10004100"/>
    <x v="2"/>
    <x v="7"/>
    <s v="Griffin GC17055 Auxiliary Audio Cable"/>
    <x v="5472"/>
    <x v="0"/>
    <n v="0"/>
    <x v="6614"/>
  </r>
  <r>
    <n v="8482"/>
    <x v="4215"/>
    <x v="0"/>
    <x v="1012"/>
    <d v="2013-05-29T00:00:00"/>
    <s v="Standard Class"/>
    <s v="DP-13390"/>
    <s v="Dennis Pardue"/>
    <x v="2"/>
    <x v="0"/>
    <s v="Philadelphia"/>
    <x v="9"/>
    <n v="19120"/>
    <x v="3"/>
    <s v="OFF-AR-10001860"/>
    <x v="1"/>
    <x v="6"/>
    <s v="BIC Liqua Brite Liner"/>
    <x v="4008"/>
    <x v="1"/>
    <n v="0.2"/>
    <x v="6615"/>
  </r>
  <r>
    <n v="8483"/>
    <x v="4216"/>
    <x v="3"/>
    <x v="512"/>
    <d v="2014-02-16T00:00:00"/>
    <s v="Standard Class"/>
    <s v="DJ-13510"/>
    <s v="Don Jones"/>
    <x v="1"/>
    <x v="0"/>
    <s v="New York City"/>
    <x v="15"/>
    <n v="10024"/>
    <x v="3"/>
    <s v="OFF-LA-10001297"/>
    <x v="1"/>
    <x v="2"/>
    <s v="Avery 473"/>
    <x v="346"/>
    <x v="0"/>
    <n v="0"/>
    <x v="354"/>
  </r>
  <r>
    <n v="8484"/>
    <x v="4217"/>
    <x v="0"/>
    <x v="873"/>
    <d v="2013-09-25T00:00:00"/>
    <s v="Standard Class"/>
    <s v="EN-13780"/>
    <s v="Edward Nazzal"/>
    <x v="0"/>
    <x v="0"/>
    <s v="Grand Rapids"/>
    <x v="12"/>
    <n v="49505"/>
    <x v="2"/>
    <s v="OFF-BI-10004828"/>
    <x v="1"/>
    <x v="8"/>
    <s v="GBC Poly Designer Binding Covers"/>
    <x v="4162"/>
    <x v="2"/>
    <n v="0"/>
    <x v="6616"/>
  </r>
  <r>
    <n v="8485"/>
    <x v="4218"/>
    <x v="3"/>
    <x v="241"/>
    <d v="2014-09-25T00:00:00"/>
    <s v="Same Day"/>
    <s v="PB-19150"/>
    <s v="Philip Brown"/>
    <x v="0"/>
    <x v="0"/>
    <s v="Seattle"/>
    <x v="4"/>
    <n v="98115"/>
    <x v="1"/>
    <s v="FUR-FU-10002759"/>
    <x v="0"/>
    <x v="5"/>
    <s v="12-1/2 Diameter Round Wall Clock"/>
    <x v="5473"/>
    <x v="12"/>
    <n v="0"/>
    <x v="6617"/>
  </r>
  <r>
    <n v="8486"/>
    <x v="4219"/>
    <x v="3"/>
    <x v="996"/>
    <d v="2014-04-01T00:00:00"/>
    <s v="Standard Class"/>
    <s v="BD-11560"/>
    <s v="Brendan Dodson"/>
    <x v="2"/>
    <x v="0"/>
    <s v="Fresno"/>
    <x v="1"/>
    <n v="93727"/>
    <x v="1"/>
    <s v="OFF-PA-10000740"/>
    <x v="1"/>
    <x v="10"/>
    <s v="Xerox 1982"/>
    <x v="1846"/>
    <x v="0"/>
    <n v="0"/>
    <x v="1981"/>
  </r>
  <r>
    <n v="8487"/>
    <x v="4219"/>
    <x v="3"/>
    <x v="996"/>
    <d v="2014-04-01T00:00:00"/>
    <s v="Standard Class"/>
    <s v="BD-11560"/>
    <s v="Brendan Dodson"/>
    <x v="2"/>
    <x v="0"/>
    <s v="Fresno"/>
    <x v="1"/>
    <n v="93727"/>
    <x v="1"/>
    <s v="OFF-PA-10001144"/>
    <x v="1"/>
    <x v="10"/>
    <s v="Xerox 1913"/>
    <x v="168"/>
    <x v="0"/>
    <n v="0"/>
    <x v="170"/>
  </r>
  <r>
    <n v="8488"/>
    <x v="4219"/>
    <x v="3"/>
    <x v="996"/>
    <d v="2014-04-01T00:00:00"/>
    <s v="Standard Class"/>
    <s v="BD-11560"/>
    <s v="Brendan Dodson"/>
    <x v="2"/>
    <x v="0"/>
    <s v="Fresno"/>
    <x v="1"/>
    <n v="93727"/>
    <x v="1"/>
    <s v="OFF-PA-10000859"/>
    <x v="1"/>
    <x v="10"/>
    <s v="Unpadded Memo Slips"/>
    <x v="5474"/>
    <x v="1"/>
    <n v="0"/>
    <x v="6618"/>
  </r>
  <r>
    <n v="8489"/>
    <x v="4220"/>
    <x v="0"/>
    <x v="1056"/>
    <d v="2013-02-04T00:00:00"/>
    <s v="Second Class"/>
    <s v="SE-20110"/>
    <s v="Sanjit Engle"/>
    <x v="0"/>
    <x v="0"/>
    <s v="Arlington"/>
    <x v="17"/>
    <n v="22204"/>
    <x v="0"/>
    <s v="TEC-MA-10001127"/>
    <x v="2"/>
    <x v="15"/>
    <s v="HP Designjet T520 Inkjet Large Format Printer - 24&quot; Color"/>
    <x v="5475"/>
    <x v="2"/>
    <n v="0"/>
    <x v="6619"/>
  </r>
  <r>
    <n v="8490"/>
    <x v="4220"/>
    <x v="0"/>
    <x v="1056"/>
    <d v="2013-02-04T00:00:00"/>
    <s v="Second Class"/>
    <s v="SE-20110"/>
    <s v="Sanjit Engle"/>
    <x v="0"/>
    <x v="0"/>
    <s v="Arlington"/>
    <x v="17"/>
    <n v="22204"/>
    <x v="0"/>
    <s v="OFF-BI-10002557"/>
    <x v="1"/>
    <x v="8"/>
    <s v="Presstex Flexible Ring Binders"/>
    <x v="3441"/>
    <x v="8"/>
    <n v="0"/>
    <x v="6620"/>
  </r>
  <r>
    <n v="8491"/>
    <x v="4220"/>
    <x v="0"/>
    <x v="1056"/>
    <d v="2013-02-04T00:00:00"/>
    <s v="Second Class"/>
    <s v="SE-20110"/>
    <s v="Sanjit Engle"/>
    <x v="0"/>
    <x v="0"/>
    <s v="Arlington"/>
    <x v="17"/>
    <n v="22204"/>
    <x v="0"/>
    <s v="FUR-FU-10001731"/>
    <x v="0"/>
    <x v="5"/>
    <s v="Acrylic Self-Standing Desk Frames"/>
    <x v="5476"/>
    <x v="3"/>
    <n v="0"/>
    <x v="6621"/>
  </r>
  <r>
    <n v="8492"/>
    <x v="4221"/>
    <x v="3"/>
    <x v="437"/>
    <d v="2014-07-12T00:00:00"/>
    <s v="Standard Class"/>
    <s v="AT-10735"/>
    <s v="Annie Thurman"/>
    <x v="0"/>
    <x v="0"/>
    <s v="Los Angeles"/>
    <x v="1"/>
    <n v="90049"/>
    <x v="1"/>
    <s v="OFF-FA-10001135"/>
    <x v="1"/>
    <x v="13"/>
    <s v="Brites Rubber Bands, 1 1/2 oz. Box"/>
    <x v="4095"/>
    <x v="1"/>
    <n v="0"/>
    <x v="6622"/>
  </r>
  <r>
    <n v="8493"/>
    <x v="4222"/>
    <x v="1"/>
    <x v="924"/>
    <d v="2012-10-28T00:00:00"/>
    <s v="Standard Class"/>
    <s v="CC-12685"/>
    <s v="Craig Carroll"/>
    <x v="0"/>
    <x v="0"/>
    <s v="Lubbock"/>
    <x v="5"/>
    <n v="79424"/>
    <x v="2"/>
    <s v="OFF-PA-10000069"/>
    <x v="1"/>
    <x v="10"/>
    <s v="TOPS 4 x 6 Fluorescent Color Memo Sheets, 500 Sheets per Pack"/>
    <x v="5477"/>
    <x v="8"/>
    <n v="0.2"/>
    <x v="6623"/>
  </r>
  <r>
    <n v="8494"/>
    <x v="4222"/>
    <x v="1"/>
    <x v="924"/>
    <d v="2012-10-28T00:00:00"/>
    <s v="Standard Class"/>
    <s v="CC-12685"/>
    <s v="Craig Carroll"/>
    <x v="0"/>
    <x v="0"/>
    <s v="Lubbock"/>
    <x v="5"/>
    <n v="79424"/>
    <x v="2"/>
    <s v="TEC-CO-10001943"/>
    <x v="2"/>
    <x v="16"/>
    <s v="Canon PC-428 Personal Copier"/>
    <x v="5478"/>
    <x v="1"/>
    <n v="0.2"/>
    <x v="6624"/>
  </r>
  <r>
    <n v="8495"/>
    <x v="4222"/>
    <x v="1"/>
    <x v="924"/>
    <d v="2012-10-28T00:00:00"/>
    <s v="Standard Class"/>
    <s v="CC-12685"/>
    <s v="Craig Carroll"/>
    <x v="0"/>
    <x v="0"/>
    <s v="Lubbock"/>
    <x v="5"/>
    <n v="79424"/>
    <x v="2"/>
    <s v="OFF-BI-10000977"/>
    <x v="1"/>
    <x v="8"/>
    <s v="Ibico Plastic Spiral Binding Combs"/>
    <x v="5479"/>
    <x v="7"/>
    <n v="0.8"/>
    <x v="6625"/>
  </r>
  <r>
    <n v="8496"/>
    <x v="4223"/>
    <x v="0"/>
    <x v="499"/>
    <d v="2013-12-09T00:00:00"/>
    <s v="Standard Class"/>
    <s v="AS-10225"/>
    <s v="Alan Schoenberger"/>
    <x v="1"/>
    <x v="0"/>
    <s v="Longmont"/>
    <x v="22"/>
    <n v="80501"/>
    <x v="1"/>
    <s v="TEC-AC-10002942"/>
    <x v="2"/>
    <x v="11"/>
    <s v="WD My Passport Ultra 1TB Portable External Hard Drive"/>
    <x v="5441"/>
    <x v="1"/>
    <n v="0.2"/>
    <x v="6569"/>
  </r>
  <r>
    <n v="8497"/>
    <x v="4224"/>
    <x v="2"/>
    <x v="1195"/>
    <d v="2011-03-08T00:00:00"/>
    <s v="Second Class"/>
    <s v="AB-10150"/>
    <s v="Aimee Bixby"/>
    <x v="0"/>
    <x v="0"/>
    <s v="Yonkers"/>
    <x v="15"/>
    <n v="10701"/>
    <x v="3"/>
    <s v="OFF-AR-10000588"/>
    <x v="1"/>
    <x v="6"/>
    <s v="Newell 345"/>
    <x v="426"/>
    <x v="1"/>
    <n v="0"/>
    <x v="436"/>
  </r>
  <r>
    <n v="8498"/>
    <x v="4224"/>
    <x v="2"/>
    <x v="1195"/>
    <d v="2011-03-08T00:00:00"/>
    <s v="Second Class"/>
    <s v="AB-10150"/>
    <s v="Aimee Bixby"/>
    <x v="0"/>
    <x v="0"/>
    <s v="Yonkers"/>
    <x v="15"/>
    <n v="10701"/>
    <x v="3"/>
    <s v="TEC-AC-10002001"/>
    <x v="2"/>
    <x v="11"/>
    <s v="Logitech Wireless Gaming Headset G930"/>
    <x v="651"/>
    <x v="1"/>
    <n v="0"/>
    <x v="6626"/>
  </r>
  <r>
    <n v="8499"/>
    <x v="4224"/>
    <x v="2"/>
    <x v="1195"/>
    <d v="2011-03-08T00:00:00"/>
    <s v="Second Class"/>
    <s v="AB-10150"/>
    <s v="Aimee Bixby"/>
    <x v="0"/>
    <x v="0"/>
    <s v="Yonkers"/>
    <x v="15"/>
    <n v="10701"/>
    <x v="3"/>
    <s v="OFF-SU-10000381"/>
    <x v="1"/>
    <x v="14"/>
    <s v="Acme Forged Steel Scissors with Black Enamel Handles"/>
    <x v="5480"/>
    <x v="0"/>
    <n v="0"/>
    <x v="6627"/>
  </r>
  <r>
    <n v="8500"/>
    <x v="4224"/>
    <x v="2"/>
    <x v="1195"/>
    <d v="2011-03-08T00:00:00"/>
    <s v="Second Class"/>
    <s v="AB-10150"/>
    <s v="Aimee Bixby"/>
    <x v="0"/>
    <x v="0"/>
    <s v="Yonkers"/>
    <x v="15"/>
    <n v="10701"/>
    <x v="3"/>
    <s v="OFF-BI-10001617"/>
    <x v="1"/>
    <x v="8"/>
    <s v="GBC Wire Binding Combs"/>
    <x v="1612"/>
    <x v="5"/>
    <n v="0.2"/>
    <x v="6628"/>
  </r>
  <r>
    <n v="8501"/>
    <x v="4224"/>
    <x v="2"/>
    <x v="1195"/>
    <d v="2011-03-08T00:00:00"/>
    <s v="Second Class"/>
    <s v="AB-10150"/>
    <s v="Aimee Bixby"/>
    <x v="0"/>
    <x v="0"/>
    <s v="Yonkers"/>
    <x v="15"/>
    <n v="10701"/>
    <x v="3"/>
    <s v="OFF-PA-10001878"/>
    <x v="1"/>
    <x v="10"/>
    <s v="Xerox 1891"/>
    <x v="619"/>
    <x v="0"/>
    <n v="0"/>
    <x v="630"/>
  </r>
  <r>
    <n v="8502"/>
    <x v="4225"/>
    <x v="1"/>
    <x v="879"/>
    <d v="2012-03-03T00:00:00"/>
    <s v="Second Class"/>
    <s v="DH-13075"/>
    <s v="Dave Hallsten"/>
    <x v="1"/>
    <x v="0"/>
    <s v="Los Angeles"/>
    <x v="1"/>
    <n v="90045"/>
    <x v="1"/>
    <s v="TEC-PH-10000376"/>
    <x v="2"/>
    <x v="7"/>
    <s v="Square Credit Card Reader"/>
    <x v="2992"/>
    <x v="0"/>
    <n v="0.2"/>
    <x v="4815"/>
  </r>
  <r>
    <n v="8503"/>
    <x v="4225"/>
    <x v="1"/>
    <x v="879"/>
    <d v="2012-03-03T00:00:00"/>
    <s v="Second Class"/>
    <s v="DH-13075"/>
    <s v="Dave Hallsten"/>
    <x v="1"/>
    <x v="0"/>
    <s v="Los Angeles"/>
    <x v="1"/>
    <n v="90045"/>
    <x v="1"/>
    <s v="FUR-CH-10003396"/>
    <x v="0"/>
    <x v="1"/>
    <s v="Global Deluxe Steno Chair"/>
    <x v="4236"/>
    <x v="1"/>
    <n v="0.2"/>
    <x v="4942"/>
  </r>
  <r>
    <n v="8504"/>
    <x v="4226"/>
    <x v="2"/>
    <x v="980"/>
    <d v="2011-02-25T00:00:00"/>
    <s v="Standard Class"/>
    <s v="SR-20740"/>
    <s v="Steven Roelle"/>
    <x v="2"/>
    <x v="0"/>
    <s v="Los Angeles"/>
    <x v="1"/>
    <n v="90049"/>
    <x v="1"/>
    <s v="OFF-PA-10003363"/>
    <x v="1"/>
    <x v="10"/>
    <s v="Xerox 204"/>
    <x v="91"/>
    <x v="0"/>
    <n v="0"/>
    <x v="91"/>
  </r>
  <r>
    <n v="8505"/>
    <x v="4227"/>
    <x v="0"/>
    <x v="440"/>
    <d v="2013-05-07T00:00:00"/>
    <s v="Standard Class"/>
    <s v="NR-18550"/>
    <s v="Nick Radford"/>
    <x v="0"/>
    <x v="0"/>
    <s v="Amarillo"/>
    <x v="5"/>
    <n v="79109"/>
    <x v="2"/>
    <s v="FUR-CH-10003298"/>
    <x v="0"/>
    <x v="1"/>
    <s v="Office Star - Contemporary Task Swivel chair with Loop Arms, Charcoal"/>
    <x v="4752"/>
    <x v="4"/>
    <n v="0.3"/>
    <x v="5650"/>
  </r>
  <r>
    <n v="8506"/>
    <x v="4228"/>
    <x v="0"/>
    <x v="387"/>
    <d v="2013-03-13T00:00:00"/>
    <s v="Standard Class"/>
    <s v="SJ-20125"/>
    <s v="Sanjit Jacobs"/>
    <x v="2"/>
    <x v="0"/>
    <s v="Dallas"/>
    <x v="5"/>
    <n v="75217"/>
    <x v="2"/>
    <s v="OFF-BI-10001757"/>
    <x v="1"/>
    <x v="8"/>
    <s v="Pressboard Hanging Data Binders for Unburst Sheets"/>
    <x v="5481"/>
    <x v="6"/>
    <n v="0.8"/>
    <x v="6629"/>
  </r>
  <r>
    <n v="8507"/>
    <x v="4228"/>
    <x v="0"/>
    <x v="387"/>
    <d v="2013-03-13T00:00:00"/>
    <s v="Standard Class"/>
    <s v="SJ-20125"/>
    <s v="Sanjit Jacobs"/>
    <x v="2"/>
    <x v="0"/>
    <s v="Dallas"/>
    <x v="5"/>
    <n v="75217"/>
    <x v="2"/>
    <s v="TEC-AC-10004633"/>
    <x v="2"/>
    <x v="11"/>
    <s v="Verbatim 25 GB 6x Blu-ray Single Layer Recordable Disc, 3/Pack"/>
    <x v="5482"/>
    <x v="2"/>
    <n v="0.2"/>
    <x v="6630"/>
  </r>
  <r>
    <n v="8508"/>
    <x v="4228"/>
    <x v="0"/>
    <x v="387"/>
    <d v="2013-03-13T00:00:00"/>
    <s v="Standard Class"/>
    <s v="SJ-20125"/>
    <s v="Sanjit Jacobs"/>
    <x v="2"/>
    <x v="0"/>
    <s v="Dallas"/>
    <x v="5"/>
    <n v="75217"/>
    <x v="2"/>
    <s v="OFF-EN-10001453"/>
    <x v="1"/>
    <x v="12"/>
    <s v="Tyvek Interoffice Envelopes, 9 1/2&quot; x 12 1/2&quot;, 100/Box"/>
    <x v="1770"/>
    <x v="1"/>
    <n v="0.2"/>
    <x v="6631"/>
  </r>
  <r>
    <n v="8509"/>
    <x v="4229"/>
    <x v="1"/>
    <x v="555"/>
    <d v="2012-12-14T00:00:00"/>
    <s v="First Class"/>
    <s v="CA-12775"/>
    <s v="Cynthia Arntzen"/>
    <x v="0"/>
    <x v="0"/>
    <s v="Detroit"/>
    <x v="12"/>
    <n v="48205"/>
    <x v="2"/>
    <s v="TEC-AC-10004761"/>
    <x v="2"/>
    <x v="11"/>
    <s v="Maxell 4.7GB DVD+RW 3/Pack"/>
    <x v="5483"/>
    <x v="10"/>
    <n v="0"/>
    <x v="6632"/>
  </r>
  <r>
    <n v="8510"/>
    <x v="4229"/>
    <x v="1"/>
    <x v="555"/>
    <d v="2012-12-14T00:00:00"/>
    <s v="First Class"/>
    <s v="CA-12775"/>
    <s v="Cynthia Arntzen"/>
    <x v="0"/>
    <x v="0"/>
    <s v="Detroit"/>
    <x v="12"/>
    <n v="48205"/>
    <x v="2"/>
    <s v="TEC-PH-10003691"/>
    <x v="2"/>
    <x v="7"/>
    <s v="BlackBerry Q10"/>
    <x v="4874"/>
    <x v="7"/>
    <n v="0"/>
    <x v="6633"/>
  </r>
  <r>
    <n v="8511"/>
    <x v="4229"/>
    <x v="1"/>
    <x v="555"/>
    <d v="2012-12-14T00:00:00"/>
    <s v="First Class"/>
    <s v="CA-12775"/>
    <s v="Cynthia Arntzen"/>
    <x v="0"/>
    <x v="0"/>
    <s v="Detroit"/>
    <x v="12"/>
    <n v="48205"/>
    <x v="2"/>
    <s v="OFF-BI-10004965"/>
    <x v="1"/>
    <x v="8"/>
    <s v="Ibico Covers for Plastic or Wire Binding Elements"/>
    <x v="5484"/>
    <x v="0"/>
    <n v="0"/>
    <x v="6634"/>
  </r>
  <r>
    <n v="8512"/>
    <x v="4230"/>
    <x v="0"/>
    <x v="596"/>
    <d v="2013-12-27T00:00:00"/>
    <s v="Standard Class"/>
    <s v="LC-16885"/>
    <s v="Lena Creighton"/>
    <x v="0"/>
    <x v="0"/>
    <s v="New York City"/>
    <x v="15"/>
    <n v="10035"/>
    <x v="3"/>
    <s v="OFF-BI-10004233"/>
    <x v="1"/>
    <x v="8"/>
    <s v="GBC Pre-Punched Binding Paper, Plastic, White, 8-1/2&quot; x 11&quot;"/>
    <x v="2212"/>
    <x v="0"/>
    <n v="0.2"/>
    <x v="2386"/>
  </r>
  <r>
    <n v="8513"/>
    <x v="4231"/>
    <x v="0"/>
    <x v="1056"/>
    <d v="2013-02-08T00:00:00"/>
    <s v="Standard Class"/>
    <s v="NS-18640"/>
    <s v="Noel Staavos"/>
    <x v="1"/>
    <x v="0"/>
    <s v="Houston"/>
    <x v="5"/>
    <n v="77041"/>
    <x v="2"/>
    <s v="FUR-FU-10003601"/>
    <x v="0"/>
    <x v="5"/>
    <s v="Deflect-o RollaMat Studded, Beveled Mat for Medium Pile Carpeting"/>
    <x v="5485"/>
    <x v="0"/>
    <n v="0.6"/>
    <x v="6635"/>
  </r>
  <r>
    <n v="8514"/>
    <x v="4232"/>
    <x v="3"/>
    <x v="929"/>
    <d v="2014-06-10T00:00:00"/>
    <s v="Standard Class"/>
    <s v="NS-18640"/>
    <s v="Noel Staavos"/>
    <x v="1"/>
    <x v="0"/>
    <s v="Orlando"/>
    <x v="2"/>
    <n v="32839"/>
    <x v="0"/>
    <s v="OFF-PA-10002787"/>
    <x v="1"/>
    <x v="10"/>
    <s v="Xerox 227"/>
    <x v="561"/>
    <x v="4"/>
    <n v="0.2"/>
    <x v="570"/>
  </r>
  <r>
    <n v="8515"/>
    <x v="4233"/>
    <x v="1"/>
    <x v="291"/>
    <d v="2012-08-26T00:00:00"/>
    <s v="Standard Class"/>
    <s v="HG-14965"/>
    <s v="Henry Goldwyn"/>
    <x v="1"/>
    <x v="0"/>
    <s v="Florence"/>
    <x v="0"/>
    <n v="41042"/>
    <x v="0"/>
    <s v="OFF-AR-10003602"/>
    <x v="1"/>
    <x v="6"/>
    <s v="Quartet Omega Colored Chalk, 12/Pack"/>
    <x v="255"/>
    <x v="1"/>
    <n v="0"/>
    <x v="6636"/>
  </r>
  <r>
    <n v="8516"/>
    <x v="4233"/>
    <x v="1"/>
    <x v="291"/>
    <d v="2012-08-26T00:00:00"/>
    <s v="Standard Class"/>
    <s v="HG-14965"/>
    <s v="Henry Goldwyn"/>
    <x v="1"/>
    <x v="0"/>
    <s v="Florence"/>
    <x v="0"/>
    <n v="41042"/>
    <x v="0"/>
    <s v="OFF-AR-10002053"/>
    <x v="1"/>
    <x v="6"/>
    <s v="Premium Writing Pencils, Soft, #2 by Central Association for the Blind"/>
    <x v="5486"/>
    <x v="13"/>
    <n v="0"/>
    <x v="6637"/>
  </r>
  <r>
    <n v="8517"/>
    <x v="4234"/>
    <x v="0"/>
    <x v="281"/>
    <d v="2013-04-12T00:00:00"/>
    <s v="Standard Class"/>
    <s v="SF-20200"/>
    <s v="Sarah Foster"/>
    <x v="0"/>
    <x v="0"/>
    <s v="New York City"/>
    <x v="15"/>
    <n v="10009"/>
    <x v="3"/>
    <s v="OFF-AR-10002833"/>
    <x v="1"/>
    <x v="6"/>
    <s v="Newell 322"/>
    <x v="1034"/>
    <x v="0"/>
    <n v="0"/>
    <x v="6638"/>
  </r>
  <r>
    <n v="8518"/>
    <x v="4235"/>
    <x v="3"/>
    <x v="400"/>
    <d v="2014-06-08T00:00:00"/>
    <s v="Second Class"/>
    <s v="EM-14065"/>
    <s v="Erin Mull"/>
    <x v="0"/>
    <x v="0"/>
    <s v="Frisco"/>
    <x v="5"/>
    <n v="75034"/>
    <x v="2"/>
    <s v="FUR-FU-10002501"/>
    <x v="0"/>
    <x v="5"/>
    <s v="Nu-Dell Executive Frame"/>
    <x v="5487"/>
    <x v="5"/>
    <n v="0.6"/>
    <x v="6639"/>
  </r>
  <r>
    <n v="8519"/>
    <x v="4236"/>
    <x v="3"/>
    <x v="769"/>
    <d v="2014-12-11T00:00:00"/>
    <s v="Standard Class"/>
    <s v="DO-13645"/>
    <s v="Doug O'Connell"/>
    <x v="0"/>
    <x v="0"/>
    <s v="Paterson"/>
    <x v="30"/>
    <n v="7501"/>
    <x v="3"/>
    <s v="FUR-FU-10002506"/>
    <x v="0"/>
    <x v="5"/>
    <s v="Tensor &quot;Hersey Kiss&quot; Styled Floor Lamp"/>
    <x v="2441"/>
    <x v="7"/>
    <n v="0"/>
    <x v="6640"/>
  </r>
  <r>
    <n v="8520"/>
    <x v="4236"/>
    <x v="3"/>
    <x v="769"/>
    <d v="2014-12-11T00:00:00"/>
    <s v="Standard Class"/>
    <s v="DO-13645"/>
    <s v="Doug O'Connell"/>
    <x v="0"/>
    <x v="0"/>
    <s v="Paterson"/>
    <x v="30"/>
    <n v="7501"/>
    <x v="3"/>
    <s v="FUR-CH-10003817"/>
    <x v="0"/>
    <x v="1"/>
    <s v="Global Value Steno Chair, Gray"/>
    <x v="5488"/>
    <x v="1"/>
    <n v="0"/>
    <x v="6641"/>
  </r>
  <r>
    <n v="8521"/>
    <x v="4236"/>
    <x v="3"/>
    <x v="769"/>
    <d v="2014-12-11T00:00:00"/>
    <s v="Standard Class"/>
    <s v="DO-13645"/>
    <s v="Doug O'Connell"/>
    <x v="0"/>
    <x v="0"/>
    <s v="Paterson"/>
    <x v="30"/>
    <n v="7501"/>
    <x v="3"/>
    <s v="FUR-CH-10004860"/>
    <x v="0"/>
    <x v="1"/>
    <s v="Global Low Back Tilter Chair"/>
    <x v="3367"/>
    <x v="1"/>
    <n v="0"/>
    <x v="6642"/>
  </r>
  <r>
    <n v="8522"/>
    <x v="4237"/>
    <x v="0"/>
    <x v="383"/>
    <d v="2013-01-15T00:00:00"/>
    <s v="Standard Class"/>
    <s v="MP-17470"/>
    <s v="Mark Packer"/>
    <x v="2"/>
    <x v="0"/>
    <s v="Columbus"/>
    <x v="24"/>
    <n v="43229"/>
    <x v="3"/>
    <s v="FUR-FU-10002268"/>
    <x v="0"/>
    <x v="5"/>
    <s v="Ultra Door Push Plate"/>
    <x v="5489"/>
    <x v="9"/>
    <n v="0.2"/>
    <x v="6643"/>
  </r>
  <r>
    <n v="8523"/>
    <x v="4238"/>
    <x v="0"/>
    <x v="178"/>
    <d v="2013-04-08T00:00:00"/>
    <s v="Standard Class"/>
    <s v="MY-18295"/>
    <s v="Muhammed Yedwab"/>
    <x v="1"/>
    <x v="0"/>
    <s v="Milwaukee"/>
    <x v="6"/>
    <n v="53209"/>
    <x v="2"/>
    <s v="TEC-PH-10000148"/>
    <x v="2"/>
    <x v="7"/>
    <s v="Cyber Acoustics AC-202b Speech Recognition Stereo Headset"/>
    <x v="2441"/>
    <x v="7"/>
    <n v="0"/>
    <x v="6644"/>
  </r>
  <r>
    <n v="8524"/>
    <x v="4239"/>
    <x v="3"/>
    <x v="296"/>
    <d v="2014-09-26T00:00:00"/>
    <s v="Standard Class"/>
    <s v="DB-13615"/>
    <s v="Doug Bickford"/>
    <x v="0"/>
    <x v="0"/>
    <s v="San Francisco"/>
    <x v="1"/>
    <n v="94109"/>
    <x v="1"/>
    <s v="OFF-PA-10004082"/>
    <x v="1"/>
    <x v="10"/>
    <s v="Adams Telephone Message Book w/Frequently-Called Numbers Space, 400 Messages per Book"/>
    <x v="5490"/>
    <x v="3"/>
    <n v="0"/>
    <x v="6645"/>
  </r>
  <r>
    <n v="8525"/>
    <x v="4240"/>
    <x v="3"/>
    <x v="633"/>
    <d v="2014-03-17T00:00:00"/>
    <s v="Same Day"/>
    <s v="SP-20920"/>
    <s v="Susan Pistek"/>
    <x v="0"/>
    <x v="0"/>
    <s v="Columbus"/>
    <x v="24"/>
    <n v="43229"/>
    <x v="3"/>
    <s v="TEC-PH-10004348"/>
    <x v="2"/>
    <x v="7"/>
    <s v="OtterBox Defender Series Case - iPhone 5c"/>
    <x v="5491"/>
    <x v="0"/>
    <n v="0.4"/>
    <x v="6646"/>
  </r>
  <r>
    <n v="8526"/>
    <x v="4240"/>
    <x v="3"/>
    <x v="633"/>
    <d v="2014-03-17T00:00:00"/>
    <s v="Same Day"/>
    <s v="SP-20920"/>
    <s v="Susan Pistek"/>
    <x v="0"/>
    <x v="0"/>
    <s v="Columbus"/>
    <x v="24"/>
    <n v="43229"/>
    <x v="3"/>
    <s v="FUR-FU-10003424"/>
    <x v="0"/>
    <x v="5"/>
    <s v="Nu-Dell Oak Frame"/>
    <x v="5492"/>
    <x v="5"/>
    <n v="0.2"/>
    <x v="6647"/>
  </r>
  <r>
    <n v="8527"/>
    <x v="4240"/>
    <x v="3"/>
    <x v="633"/>
    <d v="2014-03-17T00:00:00"/>
    <s v="Same Day"/>
    <s v="SP-20920"/>
    <s v="Susan Pistek"/>
    <x v="0"/>
    <x v="0"/>
    <s v="Columbus"/>
    <x v="24"/>
    <n v="43229"/>
    <x v="3"/>
    <s v="OFF-BI-10004654"/>
    <x v="1"/>
    <x v="8"/>
    <s v="Avery Binding System Hidden Tab Executive Style Index Sets"/>
    <x v="5493"/>
    <x v="1"/>
    <n v="0.7"/>
    <x v="636"/>
  </r>
  <r>
    <n v="8528"/>
    <x v="4240"/>
    <x v="3"/>
    <x v="633"/>
    <d v="2014-03-17T00:00:00"/>
    <s v="Same Day"/>
    <s v="SP-20920"/>
    <s v="Susan Pistek"/>
    <x v="0"/>
    <x v="0"/>
    <s v="Columbus"/>
    <x v="24"/>
    <n v="43229"/>
    <x v="3"/>
    <s v="TEC-AC-10004571"/>
    <x v="2"/>
    <x v="11"/>
    <s v="Logitech G700s Rechargeable Gaming Mouse"/>
    <x v="1305"/>
    <x v="0"/>
    <n v="0.2"/>
    <x v="1360"/>
  </r>
  <r>
    <n v="8529"/>
    <x v="4240"/>
    <x v="3"/>
    <x v="633"/>
    <d v="2014-03-17T00:00:00"/>
    <s v="Same Day"/>
    <s v="SP-20920"/>
    <s v="Susan Pistek"/>
    <x v="0"/>
    <x v="0"/>
    <s v="Columbus"/>
    <x v="24"/>
    <n v="43229"/>
    <x v="3"/>
    <s v="OFF-ST-10000675"/>
    <x v="1"/>
    <x v="4"/>
    <s v="File Shuttle II and Handi-File, Black"/>
    <x v="316"/>
    <x v="0"/>
    <n v="0.2"/>
    <x v="322"/>
  </r>
  <r>
    <n v="8530"/>
    <x v="4241"/>
    <x v="3"/>
    <x v="468"/>
    <d v="2014-11-18T00:00:00"/>
    <s v="Standard Class"/>
    <s v="ME-17320"/>
    <s v="Maria Etezadi"/>
    <x v="2"/>
    <x v="0"/>
    <s v="Los Angeles"/>
    <x v="1"/>
    <n v="90008"/>
    <x v="1"/>
    <s v="FUR-CH-10001714"/>
    <x v="0"/>
    <x v="1"/>
    <s v="Global Leather &amp; Oak Executive Chair, Burgundy"/>
    <x v="5494"/>
    <x v="0"/>
    <n v="0.2"/>
    <x v="6648"/>
  </r>
  <r>
    <n v="8531"/>
    <x v="4242"/>
    <x v="0"/>
    <x v="885"/>
    <d v="2013-12-07T00:00:00"/>
    <s v="Standard Class"/>
    <s v="BS-11755"/>
    <s v="Bruce Stewart"/>
    <x v="0"/>
    <x v="0"/>
    <s v="Detroit"/>
    <x v="12"/>
    <n v="48227"/>
    <x v="2"/>
    <s v="OFF-PA-10000380"/>
    <x v="1"/>
    <x v="10"/>
    <s v="REDIFORM Incoming/Outgoing Call Register, 11&quot; X 8 1/2&quot;, 100 Messages"/>
    <x v="1735"/>
    <x v="4"/>
    <n v="0"/>
    <x v="6291"/>
  </r>
  <r>
    <n v="8532"/>
    <x v="4242"/>
    <x v="0"/>
    <x v="885"/>
    <d v="2013-12-07T00:00:00"/>
    <s v="Standard Class"/>
    <s v="BS-11755"/>
    <s v="Bruce Stewart"/>
    <x v="0"/>
    <x v="0"/>
    <s v="Detroit"/>
    <x v="12"/>
    <n v="48227"/>
    <x v="2"/>
    <s v="OFF-PA-10002713"/>
    <x v="1"/>
    <x v="10"/>
    <s v="Adams Phone Message Book, 200 Message Capacity, 8 1/16” x 11”"/>
    <x v="1288"/>
    <x v="0"/>
    <n v="0"/>
    <x v="1341"/>
  </r>
  <r>
    <n v="8533"/>
    <x v="4242"/>
    <x v="0"/>
    <x v="885"/>
    <d v="2013-12-07T00:00:00"/>
    <s v="Standard Class"/>
    <s v="BS-11755"/>
    <s v="Bruce Stewart"/>
    <x v="0"/>
    <x v="0"/>
    <s v="Detroit"/>
    <x v="12"/>
    <n v="48227"/>
    <x v="2"/>
    <s v="OFF-ST-10001370"/>
    <x v="1"/>
    <x v="4"/>
    <s v="Sensible Storage WireTech Storage Systems"/>
    <x v="5495"/>
    <x v="3"/>
    <n v="0"/>
    <x v="6649"/>
  </r>
  <r>
    <n v="8534"/>
    <x v="4242"/>
    <x v="0"/>
    <x v="885"/>
    <d v="2013-12-07T00:00:00"/>
    <s v="Standard Class"/>
    <s v="BS-11755"/>
    <s v="Bruce Stewart"/>
    <x v="0"/>
    <x v="0"/>
    <s v="Detroit"/>
    <x v="12"/>
    <n v="48227"/>
    <x v="2"/>
    <s v="FUR-CH-10000513"/>
    <x v="0"/>
    <x v="1"/>
    <s v="High-Back Leather Manager's Chair"/>
    <x v="1948"/>
    <x v="1"/>
    <n v="0"/>
    <x v="6650"/>
  </r>
  <r>
    <n v="8535"/>
    <x v="4243"/>
    <x v="1"/>
    <x v="1004"/>
    <d v="2012-01-15T00:00:00"/>
    <s v="Second Class"/>
    <s v="KS-16300"/>
    <s v="Karen Seio"/>
    <x v="1"/>
    <x v="0"/>
    <s v="Columbus"/>
    <x v="32"/>
    <n v="31907"/>
    <x v="0"/>
    <s v="OFF-LA-10003223"/>
    <x v="1"/>
    <x v="2"/>
    <s v="Avery 508"/>
    <x v="765"/>
    <x v="0"/>
    <n v="0"/>
    <x v="787"/>
  </r>
  <r>
    <n v="8536"/>
    <x v="4244"/>
    <x v="2"/>
    <x v="1174"/>
    <d v="2011-05-20T00:00:00"/>
    <s v="Standard Class"/>
    <s v="CC-12475"/>
    <s v="Cindy Chapman"/>
    <x v="0"/>
    <x v="0"/>
    <s v="San Francisco"/>
    <x v="1"/>
    <n v="94122"/>
    <x v="1"/>
    <s v="TEC-AC-10002217"/>
    <x v="2"/>
    <x v="11"/>
    <s v="Imation Clip USB flash drive - 8 GB"/>
    <x v="5496"/>
    <x v="1"/>
    <n v="0"/>
    <x v="6651"/>
  </r>
  <r>
    <n v="8537"/>
    <x v="4245"/>
    <x v="1"/>
    <x v="722"/>
    <d v="2012-06-11T00:00:00"/>
    <s v="Standard Class"/>
    <s v="HD-14785"/>
    <s v="Harold Dahlen"/>
    <x v="2"/>
    <x v="0"/>
    <s v="Philadelphia"/>
    <x v="9"/>
    <n v="19143"/>
    <x v="3"/>
    <s v="OFF-BI-10003707"/>
    <x v="1"/>
    <x v="8"/>
    <s v="Aluminum Screw Posts"/>
    <x v="4654"/>
    <x v="4"/>
    <n v="0.7"/>
    <x v="5518"/>
  </r>
  <r>
    <n v="8538"/>
    <x v="4245"/>
    <x v="1"/>
    <x v="722"/>
    <d v="2012-06-11T00:00:00"/>
    <s v="Standard Class"/>
    <s v="HD-14785"/>
    <s v="Harold Dahlen"/>
    <x v="2"/>
    <x v="0"/>
    <s v="Philadelphia"/>
    <x v="9"/>
    <n v="19143"/>
    <x v="3"/>
    <s v="OFF-PA-10000552"/>
    <x v="1"/>
    <x v="10"/>
    <s v="Xerox 200"/>
    <x v="233"/>
    <x v="2"/>
    <n v="0.2"/>
    <x v="1446"/>
  </r>
  <r>
    <n v="8539"/>
    <x v="4245"/>
    <x v="1"/>
    <x v="722"/>
    <d v="2012-06-11T00:00:00"/>
    <s v="Standard Class"/>
    <s v="HD-14785"/>
    <s v="Harold Dahlen"/>
    <x v="2"/>
    <x v="0"/>
    <s v="Philadelphia"/>
    <x v="9"/>
    <n v="19143"/>
    <x v="3"/>
    <s v="OFF-AR-10003183"/>
    <x v="1"/>
    <x v="6"/>
    <s v="Avery Fluorescent Highlighter Four-Color Set"/>
    <x v="2245"/>
    <x v="1"/>
    <n v="0.2"/>
    <x v="2423"/>
  </r>
  <r>
    <n v="8540"/>
    <x v="4246"/>
    <x v="3"/>
    <x v="631"/>
    <d v="2014-03-14T00:00:00"/>
    <s v="Standard Class"/>
    <s v="KB-16315"/>
    <s v="Karl Braun"/>
    <x v="0"/>
    <x v="0"/>
    <s v="Los Angeles"/>
    <x v="1"/>
    <n v="90008"/>
    <x v="1"/>
    <s v="TEC-CO-10000971"/>
    <x v="2"/>
    <x v="16"/>
    <s v="Hewlett Packard 310 Color Digital Copier"/>
    <x v="2006"/>
    <x v="0"/>
    <n v="0.2"/>
    <x v="2158"/>
  </r>
  <r>
    <n v="8541"/>
    <x v="4246"/>
    <x v="3"/>
    <x v="631"/>
    <d v="2014-03-14T00:00:00"/>
    <s v="Standard Class"/>
    <s v="KB-16315"/>
    <s v="Karl Braun"/>
    <x v="0"/>
    <x v="0"/>
    <s v="Los Angeles"/>
    <x v="1"/>
    <n v="90008"/>
    <x v="1"/>
    <s v="OFF-BI-10003910"/>
    <x v="1"/>
    <x v="8"/>
    <s v="DXL Angle-View Binders with Locking Rings by Samsill"/>
    <x v="117"/>
    <x v="2"/>
    <n v="0.2"/>
    <x v="6652"/>
  </r>
  <r>
    <n v="8542"/>
    <x v="4247"/>
    <x v="1"/>
    <x v="937"/>
    <d v="2012-12-23T00:00:00"/>
    <s v="First Class"/>
    <s v="HR-14830"/>
    <s v="Harold Ryan"/>
    <x v="1"/>
    <x v="0"/>
    <s v="Philadelphia"/>
    <x v="9"/>
    <n v="19140"/>
    <x v="3"/>
    <s v="OFF-ST-10001172"/>
    <x v="1"/>
    <x v="4"/>
    <s v="Tennsco Lockers, Sand"/>
    <x v="3295"/>
    <x v="0"/>
    <n v="0.2"/>
    <x v="6653"/>
  </r>
  <r>
    <n v="8543"/>
    <x v="4247"/>
    <x v="1"/>
    <x v="937"/>
    <d v="2012-12-23T00:00:00"/>
    <s v="First Class"/>
    <s v="HR-14830"/>
    <s v="Harold Ryan"/>
    <x v="1"/>
    <x v="0"/>
    <s v="Philadelphia"/>
    <x v="9"/>
    <n v="19140"/>
    <x v="3"/>
    <s v="FUR-CH-10001270"/>
    <x v="0"/>
    <x v="1"/>
    <s v="Harbour Creations Steel Folding Chair"/>
    <x v="5497"/>
    <x v="3"/>
    <n v="0.3"/>
    <x v="232"/>
  </r>
  <r>
    <n v="8544"/>
    <x v="4248"/>
    <x v="2"/>
    <x v="908"/>
    <d v="2011-08-11T00:00:00"/>
    <s v="Standard Class"/>
    <s v="TB-21625"/>
    <s v="Trudy Brown"/>
    <x v="0"/>
    <x v="0"/>
    <s v="New York City"/>
    <x v="15"/>
    <n v="10035"/>
    <x v="3"/>
    <s v="TEC-AC-10004571"/>
    <x v="2"/>
    <x v="11"/>
    <s v="Logitech G700s Rechargeable Gaming Mouse"/>
    <x v="1664"/>
    <x v="0"/>
    <n v="0"/>
    <x v="4210"/>
  </r>
  <r>
    <n v="8545"/>
    <x v="4249"/>
    <x v="0"/>
    <x v="1196"/>
    <d v="2013-04-01T00:00:00"/>
    <s v="Standard Class"/>
    <s v="DS-13180"/>
    <s v="David Smith"/>
    <x v="1"/>
    <x v="0"/>
    <s v="Columbus"/>
    <x v="32"/>
    <n v="31907"/>
    <x v="0"/>
    <s v="FUR-FU-10004053"/>
    <x v="0"/>
    <x v="5"/>
    <s v="DAX Two-Tone Silver Metal Document Frame"/>
    <x v="4895"/>
    <x v="7"/>
    <n v="0"/>
    <x v="6654"/>
  </r>
  <r>
    <n v="8546"/>
    <x v="4249"/>
    <x v="0"/>
    <x v="1196"/>
    <d v="2013-04-01T00:00:00"/>
    <s v="Standard Class"/>
    <s v="DS-13180"/>
    <s v="David Smith"/>
    <x v="1"/>
    <x v="0"/>
    <s v="Columbus"/>
    <x v="32"/>
    <n v="31907"/>
    <x v="0"/>
    <s v="FUR-FU-10003731"/>
    <x v="0"/>
    <x v="5"/>
    <s v="Eldon Expressions Wood and Plastic Desk Accessories, Oak"/>
    <x v="3089"/>
    <x v="4"/>
    <n v="0"/>
    <x v="3466"/>
  </r>
  <r>
    <n v="8547"/>
    <x v="4249"/>
    <x v="0"/>
    <x v="1196"/>
    <d v="2013-04-01T00:00:00"/>
    <s v="Standard Class"/>
    <s v="DS-13180"/>
    <s v="David Smith"/>
    <x v="1"/>
    <x v="0"/>
    <s v="Columbus"/>
    <x v="32"/>
    <n v="31907"/>
    <x v="0"/>
    <s v="OFF-BI-10000962"/>
    <x v="1"/>
    <x v="8"/>
    <s v="Acco Flexible ACCOHIDE Square Ring Data Binder, Dark Blue, 11 1/2&quot; X 14&quot; 7/8&quot;"/>
    <x v="2942"/>
    <x v="0"/>
    <n v="0"/>
    <x v="3279"/>
  </r>
  <r>
    <n v="8548"/>
    <x v="4250"/>
    <x v="1"/>
    <x v="901"/>
    <d v="2012-12-10T00:00:00"/>
    <s v="Standard Class"/>
    <s v="GB-14530"/>
    <s v="George Bell"/>
    <x v="1"/>
    <x v="0"/>
    <s v="Los Angeles"/>
    <x v="1"/>
    <n v="90049"/>
    <x v="1"/>
    <s v="TEC-AC-10001266"/>
    <x v="2"/>
    <x v="11"/>
    <s v="Memorex Micro Travel Drive 8 GB"/>
    <x v="3926"/>
    <x v="1"/>
    <n v="0"/>
    <x v="6655"/>
  </r>
  <r>
    <n v="8549"/>
    <x v="4250"/>
    <x v="1"/>
    <x v="901"/>
    <d v="2012-12-10T00:00:00"/>
    <s v="Standard Class"/>
    <s v="GB-14530"/>
    <s v="George Bell"/>
    <x v="1"/>
    <x v="0"/>
    <s v="Los Angeles"/>
    <x v="1"/>
    <n v="90049"/>
    <x v="1"/>
    <s v="OFF-LA-10000452"/>
    <x v="1"/>
    <x v="2"/>
    <s v="Avery 488"/>
    <x v="2380"/>
    <x v="4"/>
    <n v="0"/>
    <x v="2588"/>
  </r>
  <r>
    <n v="8550"/>
    <x v="4251"/>
    <x v="1"/>
    <x v="861"/>
    <d v="2012-09-12T00:00:00"/>
    <s v="First Class"/>
    <s v="GB-14530"/>
    <s v="George Bell"/>
    <x v="1"/>
    <x v="0"/>
    <s v="Aurora"/>
    <x v="22"/>
    <n v="80013"/>
    <x v="1"/>
    <s v="FUR-FU-10000073"/>
    <x v="0"/>
    <x v="5"/>
    <s v="Deflect-O Glasstique Clear Desk Accessories"/>
    <x v="4443"/>
    <x v="4"/>
    <n v="0.2"/>
    <x v="6656"/>
  </r>
  <r>
    <n v="8551"/>
    <x v="4252"/>
    <x v="1"/>
    <x v="789"/>
    <d v="2012-07-24T00:00:00"/>
    <s v="Standard Class"/>
    <s v="VB-21745"/>
    <s v="Victoria Brennan"/>
    <x v="1"/>
    <x v="0"/>
    <s v="Houston"/>
    <x v="5"/>
    <n v="77041"/>
    <x v="2"/>
    <s v="OFF-LA-10002368"/>
    <x v="1"/>
    <x v="2"/>
    <s v="Avery 479"/>
    <x v="303"/>
    <x v="1"/>
    <n v="0.2"/>
    <x v="308"/>
  </r>
  <r>
    <n v="8552"/>
    <x v="4252"/>
    <x v="1"/>
    <x v="789"/>
    <d v="2012-07-24T00:00:00"/>
    <s v="Standard Class"/>
    <s v="VB-21745"/>
    <s v="Victoria Brennan"/>
    <x v="1"/>
    <x v="0"/>
    <s v="Houston"/>
    <x v="5"/>
    <n v="77041"/>
    <x v="2"/>
    <s v="OFF-FA-10004248"/>
    <x v="1"/>
    <x v="13"/>
    <s v="Advantus T-Pin Paper Clips"/>
    <x v="5498"/>
    <x v="4"/>
    <n v="0.2"/>
    <x v="6657"/>
  </r>
  <r>
    <n v="8553"/>
    <x v="4253"/>
    <x v="2"/>
    <x v="992"/>
    <d v="2011-06-03T00:00:00"/>
    <s v="Standard Class"/>
    <s v="MC-17425"/>
    <s v="Mark Cousins"/>
    <x v="1"/>
    <x v="0"/>
    <s v="Chicago"/>
    <x v="10"/>
    <n v="60623"/>
    <x v="2"/>
    <s v="TEC-CO-10004202"/>
    <x v="2"/>
    <x v="16"/>
    <s v="Brother DCP1000 Digital 3 in 1 Multifunction Machine"/>
    <x v="5499"/>
    <x v="1"/>
    <n v="0.2"/>
    <x v="6658"/>
  </r>
  <r>
    <n v="8554"/>
    <x v="4254"/>
    <x v="3"/>
    <x v="38"/>
    <d v="2014-11-21T00:00:00"/>
    <s v="Standard Class"/>
    <s v="CB-12025"/>
    <s v="Cassandra Brandow"/>
    <x v="0"/>
    <x v="0"/>
    <s v="Decatur"/>
    <x v="19"/>
    <n v="35601"/>
    <x v="0"/>
    <s v="TEC-AC-10000927"/>
    <x v="2"/>
    <x v="11"/>
    <s v="Anker Ultrathin Bluetooth Wireless Keyboard Aluminum Cover with Stand "/>
    <x v="5500"/>
    <x v="8"/>
    <n v="0"/>
    <x v="6659"/>
  </r>
  <r>
    <n v="8555"/>
    <x v="4255"/>
    <x v="0"/>
    <x v="10"/>
    <d v="2013-12-12T00:00:00"/>
    <s v="First Class"/>
    <s v="PM-18940"/>
    <s v="Paul MacIntyre"/>
    <x v="0"/>
    <x v="0"/>
    <s v="Springfield"/>
    <x v="17"/>
    <n v="22153"/>
    <x v="0"/>
    <s v="FUR-TA-10002530"/>
    <x v="0"/>
    <x v="3"/>
    <s v="Iceberg OfficeWorks 42&quot; Round Tables"/>
    <x v="2993"/>
    <x v="3"/>
    <n v="0"/>
    <x v="6660"/>
  </r>
  <r>
    <n v="8556"/>
    <x v="4256"/>
    <x v="1"/>
    <x v="204"/>
    <d v="2012-03-22T00:00:00"/>
    <s v="Same Day"/>
    <s v="DC-13285"/>
    <s v="Debra Catini"/>
    <x v="0"/>
    <x v="0"/>
    <s v="Plantation"/>
    <x v="2"/>
    <n v="33317"/>
    <x v="0"/>
    <s v="TEC-AC-10002567"/>
    <x v="2"/>
    <x v="11"/>
    <s v="Logitech G602 Wireless Gaming Mouse"/>
    <x v="3020"/>
    <x v="3"/>
    <n v="0.2"/>
    <x v="3371"/>
  </r>
  <r>
    <n v="8557"/>
    <x v="4256"/>
    <x v="1"/>
    <x v="204"/>
    <d v="2012-03-22T00:00:00"/>
    <s v="Same Day"/>
    <s v="DC-13285"/>
    <s v="Debra Catini"/>
    <x v="0"/>
    <x v="0"/>
    <s v="Plantation"/>
    <x v="2"/>
    <n v="33317"/>
    <x v="0"/>
    <s v="OFF-ST-10002182"/>
    <x v="1"/>
    <x v="4"/>
    <s v="Iris 3-Drawer Stacking Bin, Black"/>
    <x v="5501"/>
    <x v="6"/>
    <n v="0.2"/>
    <x v="6661"/>
  </r>
  <r>
    <n v="8558"/>
    <x v="4257"/>
    <x v="0"/>
    <x v="443"/>
    <d v="2013-12-27T00:00:00"/>
    <s v="Second Class"/>
    <s v="LA-16780"/>
    <s v="Laura Armstrong"/>
    <x v="1"/>
    <x v="0"/>
    <s v="Houston"/>
    <x v="5"/>
    <n v="77041"/>
    <x v="2"/>
    <s v="TEC-PH-10004539"/>
    <x v="2"/>
    <x v="7"/>
    <s v="Wireless Extenders zBoost YX545 SOHO Signal Booster"/>
    <x v="1384"/>
    <x v="1"/>
    <n v="0.2"/>
    <x v="1450"/>
  </r>
  <r>
    <n v="8559"/>
    <x v="4257"/>
    <x v="0"/>
    <x v="443"/>
    <d v="2013-12-27T00:00:00"/>
    <s v="Second Class"/>
    <s v="LA-16780"/>
    <s v="Laura Armstrong"/>
    <x v="1"/>
    <x v="0"/>
    <s v="Houston"/>
    <x v="5"/>
    <n v="77041"/>
    <x v="2"/>
    <s v="OFF-LA-10002945"/>
    <x v="1"/>
    <x v="2"/>
    <s v="Permanent Self-Adhesive File Folder Labels for Typewriters, 1 1/8 x 3 1/2, White"/>
    <x v="1568"/>
    <x v="6"/>
    <n v="0.2"/>
    <x v="6662"/>
  </r>
  <r>
    <n v="8560"/>
    <x v="4257"/>
    <x v="0"/>
    <x v="443"/>
    <d v="2013-12-27T00:00:00"/>
    <s v="Second Class"/>
    <s v="LA-16780"/>
    <s v="Laura Armstrong"/>
    <x v="1"/>
    <x v="0"/>
    <s v="Houston"/>
    <x v="5"/>
    <n v="77041"/>
    <x v="2"/>
    <s v="TEC-PH-10004345"/>
    <x v="2"/>
    <x v="7"/>
    <s v="Cisco SPA 502G IP Phone"/>
    <x v="4246"/>
    <x v="1"/>
    <n v="0.2"/>
    <x v="4954"/>
  </r>
  <r>
    <n v="8561"/>
    <x v="4257"/>
    <x v="0"/>
    <x v="443"/>
    <d v="2013-12-27T00:00:00"/>
    <s v="Second Class"/>
    <s v="LA-16780"/>
    <s v="Laura Armstrong"/>
    <x v="1"/>
    <x v="0"/>
    <s v="Houston"/>
    <x v="5"/>
    <n v="77041"/>
    <x v="2"/>
    <s v="TEC-PH-10004912"/>
    <x v="2"/>
    <x v="7"/>
    <s v="Cisco SPA112 2 Port Phone Adapter"/>
    <x v="5502"/>
    <x v="1"/>
    <n v="0.2"/>
    <x v="6663"/>
  </r>
  <r>
    <n v="8562"/>
    <x v="4257"/>
    <x v="0"/>
    <x v="443"/>
    <d v="2013-12-27T00:00:00"/>
    <s v="Second Class"/>
    <s v="LA-16780"/>
    <s v="Laura Armstrong"/>
    <x v="1"/>
    <x v="0"/>
    <s v="Houston"/>
    <x v="5"/>
    <n v="77041"/>
    <x v="2"/>
    <s v="FUR-FU-10000206"/>
    <x v="0"/>
    <x v="5"/>
    <s v="GE General Purpose, Extra Long Life, Showcase &amp; Floodlight Incandescent Bulbs"/>
    <x v="998"/>
    <x v="0"/>
    <n v="0.6"/>
    <x v="1037"/>
  </r>
  <r>
    <n v="8563"/>
    <x v="4258"/>
    <x v="0"/>
    <x v="1197"/>
    <d v="2013-04-07T00:00:00"/>
    <s v="Second Class"/>
    <s v="DJ-13420"/>
    <s v="Denny Joy"/>
    <x v="1"/>
    <x v="0"/>
    <s v="Milwaukee"/>
    <x v="6"/>
    <n v="53209"/>
    <x v="2"/>
    <s v="FUR-CH-10000847"/>
    <x v="0"/>
    <x v="1"/>
    <s v="Global Executive Mid-Back Manager's Chair"/>
    <x v="5503"/>
    <x v="2"/>
    <n v="0"/>
    <x v="6664"/>
  </r>
  <r>
    <n v="8564"/>
    <x v="4259"/>
    <x v="3"/>
    <x v="504"/>
    <d v="2014-05-05T00:00:00"/>
    <s v="Standard Class"/>
    <s v="MH-18115"/>
    <s v="Mick Hernandez"/>
    <x v="2"/>
    <x v="0"/>
    <s v="Sanford"/>
    <x v="2"/>
    <n v="32771"/>
    <x v="0"/>
    <s v="OFF-BI-10000822"/>
    <x v="1"/>
    <x v="8"/>
    <s v="Acco PRESSTEX Data Binder with Storage Hooks, Light Blue, 9 1/2&quot; X 11&quot;"/>
    <x v="5155"/>
    <x v="1"/>
    <n v="0.7"/>
    <x v="6665"/>
  </r>
  <r>
    <n v="8565"/>
    <x v="4259"/>
    <x v="3"/>
    <x v="504"/>
    <d v="2014-05-05T00:00:00"/>
    <s v="Standard Class"/>
    <s v="MH-18115"/>
    <s v="Mick Hernandez"/>
    <x v="2"/>
    <x v="0"/>
    <s v="Sanford"/>
    <x v="2"/>
    <n v="32771"/>
    <x v="0"/>
    <s v="FUR-FU-10000747"/>
    <x v="0"/>
    <x v="5"/>
    <s v="Tenex B1-RE Series Chair Mats for Low Pile Carpets"/>
    <x v="5504"/>
    <x v="5"/>
    <n v="0.2"/>
    <x v="6666"/>
  </r>
  <r>
    <n v="8566"/>
    <x v="4260"/>
    <x v="0"/>
    <x v="1019"/>
    <d v="2013-11-19T00:00:00"/>
    <s v="First Class"/>
    <s v="BG-11035"/>
    <s v="Barry Gonzalez"/>
    <x v="0"/>
    <x v="0"/>
    <s v="The Colony"/>
    <x v="5"/>
    <n v="75056"/>
    <x v="2"/>
    <s v="TEC-PH-10002350"/>
    <x v="2"/>
    <x v="7"/>
    <s v="Apple EarPods with Remote and Mic"/>
    <x v="5505"/>
    <x v="1"/>
    <n v="0.2"/>
    <x v="6667"/>
  </r>
  <r>
    <n v="8567"/>
    <x v="4260"/>
    <x v="0"/>
    <x v="1019"/>
    <d v="2013-11-19T00:00:00"/>
    <s v="First Class"/>
    <s v="BG-11035"/>
    <s v="Barry Gonzalez"/>
    <x v="0"/>
    <x v="0"/>
    <s v="The Colony"/>
    <x v="5"/>
    <n v="75056"/>
    <x v="2"/>
    <s v="OFF-PA-10000697"/>
    <x v="1"/>
    <x v="10"/>
    <s v="TOPS Voice Message Log Book, Flash Format"/>
    <x v="302"/>
    <x v="4"/>
    <n v="0.2"/>
    <x v="6142"/>
  </r>
  <r>
    <n v="8568"/>
    <x v="4261"/>
    <x v="0"/>
    <x v="338"/>
    <d v="2013-11-13T00:00:00"/>
    <s v="First Class"/>
    <s v="SV-20365"/>
    <s v="Seth Vernon"/>
    <x v="0"/>
    <x v="0"/>
    <s v="Troy"/>
    <x v="24"/>
    <n v="45373"/>
    <x v="3"/>
    <s v="OFF-PA-10002787"/>
    <x v="1"/>
    <x v="10"/>
    <s v="Xerox 227"/>
    <x v="277"/>
    <x v="5"/>
    <n v="0.2"/>
    <x v="282"/>
  </r>
  <r>
    <n v="8569"/>
    <x v="4262"/>
    <x v="0"/>
    <x v="409"/>
    <d v="2013-12-13T00:00:00"/>
    <s v="Standard Class"/>
    <s v="DP-13105"/>
    <s v="Dave Poirier"/>
    <x v="1"/>
    <x v="0"/>
    <s v="Hempstead"/>
    <x v="15"/>
    <n v="11550"/>
    <x v="3"/>
    <s v="OFF-BI-10004318"/>
    <x v="1"/>
    <x v="8"/>
    <s v="Ibico EB-19 Dual Function Manual Binding System"/>
    <x v="5506"/>
    <x v="3"/>
    <n v="0.2"/>
    <x v="6668"/>
  </r>
  <r>
    <n v="8570"/>
    <x v="4262"/>
    <x v="0"/>
    <x v="409"/>
    <d v="2013-12-13T00:00:00"/>
    <s v="Standard Class"/>
    <s v="DP-13105"/>
    <s v="Dave Poirier"/>
    <x v="1"/>
    <x v="0"/>
    <s v="Hempstead"/>
    <x v="15"/>
    <n v="11550"/>
    <x v="3"/>
    <s v="OFF-BI-10001721"/>
    <x v="1"/>
    <x v="8"/>
    <s v="Trimflex Flexible Post Binders"/>
    <x v="5507"/>
    <x v="11"/>
    <n v="0.2"/>
    <x v="6669"/>
  </r>
  <r>
    <n v="8571"/>
    <x v="4262"/>
    <x v="0"/>
    <x v="409"/>
    <d v="2013-12-13T00:00:00"/>
    <s v="Standard Class"/>
    <s v="DP-13105"/>
    <s v="Dave Poirier"/>
    <x v="1"/>
    <x v="0"/>
    <s v="Hempstead"/>
    <x v="15"/>
    <n v="11550"/>
    <x v="3"/>
    <s v="TEC-CO-10004202"/>
    <x v="2"/>
    <x v="16"/>
    <s v="Brother DCP1000 Digital 3 in 1 Multifunction Machine"/>
    <x v="2006"/>
    <x v="0"/>
    <n v="0.2"/>
    <x v="3911"/>
  </r>
  <r>
    <n v="8572"/>
    <x v="4263"/>
    <x v="0"/>
    <x v="1015"/>
    <d v="2013-04-04T00:00:00"/>
    <s v="Same Day"/>
    <s v="SR-20740"/>
    <s v="Steven Roelle"/>
    <x v="2"/>
    <x v="0"/>
    <s v="Dallas"/>
    <x v="5"/>
    <n v="75081"/>
    <x v="2"/>
    <s v="OFF-PA-10003893"/>
    <x v="1"/>
    <x v="10"/>
    <s v="Xerox 1962"/>
    <x v="1518"/>
    <x v="1"/>
    <n v="0.2"/>
    <x v="1603"/>
  </r>
  <r>
    <n v="8573"/>
    <x v="4264"/>
    <x v="2"/>
    <x v="683"/>
    <d v="2011-12-02T00:00:00"/>
    <s v="Standard Class"/>
    <s v="BT-11680"/>
    <s v="Brian Thompson"/>
    <x v="0"/>
    <x v="0"/>
    <s v="Houston"/>
    <x v="5"/>
    <n v="77041"/>
    <x v="2"/>
    <s v="TEC-MA-10004679"/>
    <x v="2"/>
    <x v="15"/>
    <s v="StarTech.com 10/100 VDSL2 Ethernet Extender Kit"/>
    <x v="5508"/>
    <x v="2"/>
    <n v="0.4"/>
    <x v="6670"/>
  </r>
  <r>
    <n v="8574"/>
    <x v="4265"/>
    <x v="1"/>
    <x v="1182"/>
    <d v="2012-10-22T00:00:00"/>
    <s v="First Class"/>
    <s v="MS-17770"/>
    <s v="Maxwell Schwartz"/>
    <x v="0"/>
    <x v="0"/>
    <s v="New York City"/>
    <x v="15"/>
    <n v="10035"/>
    <x v="3"/>
    <s v="OFF-PA-10000249"/>
    <x v="1"/>
    <x v="10"/>
    <s v="Staples"/>
    <x v="335"/>
    <x v="0"/>
    <n v="0"/>
    <x v="342"/>
  </r>
  <r>
    <n v="8575"/>
    <x v="4266"/>
    <x v="2"/>
    <x v="111"/>
    <d v="2011-09-19T00:00:00"/>
    <s v="Same Day"/>
    <s v="JK-15640"/>
    <s v="Jim Kriz"/>
    <x v="2"/>
    <x v="0"/>
    <s v="San Francisco"/>
    <x v="1"/>
    <n v="94110"/>
    <x v="1"/>
    <s v="OFF-FA-10000053"/>
    <x v="1"/>
    <x v="13"/>
    <s v="Revere Boxed Rubber Bands by Revere"/>
    <x v="1995"/>
    <x v="1"/>
    <n v="0"/>
    <x v="2147"/>
  </r>
  <r>
    <n v="8576"/>
    <x v="4267"/>
    <x v="3"/>
    <x v="151"/>
    <d v="2014-08-31T00:00:00"/>
    <s v="Second Class"/>
    <s v="ST-20530"/>
    <s v="Shui Tom"/>
    <x v="0"/>
    <x v="0"/>
    <s v="Port Saint Lucie"/>
    <x v="2"/>
    <n v="34952"/>
    <x v="0"/>
    <s v="OFF-AP-10000804"/>
    <x v="1"/>
    <x v="9"/>
    <s v="Hoover Portapower Portable Vacuum"/>
    <x v="5509"/>
    <x v="4"/>
    <n v="0.2"/>
    <x v="6671"/>
  </r>
  <r>
    <n v="8577"/>
    <x v="4268"/>
    <x v="3"/>
    <x v="445"/>
    <d v="2014-07-05T00:00:00"/>
    <s v="First Class"/>
    <s v="TS-21505"/>
    <s v="Tony Sayre"/>
    <x v="0"/>
    <x v="0"/>
    <s v="Concord"/>
    <x v="38"/>
    <n v="3301"/>
    <x v="3"/>
    <s v="FUR-FU-10004188"/>
    <x v="0"/>
    <x v="5"/>
    <s v="Luxo Professional Combination Clamp-On Lamps"/>
    <x v="5510"/>
    <x v="7"/>
    <n v="0"/>
    <x v="6672"/>
  </r>
  <r>
    <n v="8578"/>
    <x v="4269"/>
    <x v="3"/>
    <x v="66"/>
    <d v="2014-12-27T00:00:00"/>
    <s v="Standard Class"/>
    <s v="CM-12190"/>
    <s v="Charlotte Melton"/>
    <x v="0"/>
    <x v="0"/>
    <s v="Rochester"/>
    <x v="11"/>
    <n v="55901"/>
    <x v="2"/>
    <s v="FUR-TA-10004915"/>
    <x v="0"/>
    <x v="3"/>
    <s v="Office Impressions End Table, 20-1/2&quot;H x 24&quot;W x 20&quot;D"/>
    <x v="5511"/>
    <x v="0"/>
    <n v="0"/>
    <x v="6673"/>
  </r>
  <r>
    <n v="8579"/>
    <x v="4269"/>
    <x v="3"/>
    <x v="66"/>
    <d v="2014-12-27T00:00:00"/>
    <s v="Standard Class"/>
    <s v="CM-12190"/>
    <s v="Charlotte Melton"/>
    <x v="0"/>
    <x v="0"/>
    <s v="Rochester"/>
    <x v="11"/>
    <n v="55901"/>
    <x v="2"/>
    <s v="OFF-ST-10001228"/>
    <x v="1"/>
    <x v="4"/>
    <s v="Personal File Boxes with Fold-Down Carry Handle"/>
    <x v="5512"/>
    <x v="0"/>
    <n v="0"/>
    <x v="6674"/>
  </r>
  <r>
    <n v="8580"/>
    <x v="4270"/>
    <x v="0"/>
    <x v="797"/>
    <d v="2014-01-03T00:00:00"/>
    <s v="Standard Class"/>
    <s v="JW-15955"/>
    <s v="Joni Wasserman"/>
    <x v="0"/>
    <x v="0"/>
    <s v="Louisville"/>
    <x v="0"/>
    <n v="40214"/>
    <x v="0"/>
    <s v="OFF-LA-10002368"/>
    <x v="1"/>
    <x v="2"/>
    <s v="Avery 479"/>
    <x v="537"/>
    <x v="7"/>
    <n v="0"/>
    <x v="547"/>
  </r>
  <r>
    <n v="8581"/>
    <x v="4271"/>
    <x v="2"/>
    <x v="671"/>
    <d v="2011-05-22T00:00:00"/>
    <s v="Second Class"/>
    <s v="MC-17590"/>
    <s v="Matt Collister"/>
    <x v="1"/>
    <x v="0"/>
    <s v="San Marcos"/>
    <x v="5"/>
    <n v="78666"/>
    <x v="2"/>
    <s v="FUR-FU-10003489"/>
    <x v="0"/>
    <x v="5"/>
    <s v="Contemporary Borderless Frame"/>
    <x v="5513"/>
    <x v="1"/>
    <n v="0.6"/>
    <x v="6675"/>
  </r>
  <r>
    <n v="8582"/>
    <x v="4271"/>
    <x v="2"/>
    <x v="671"/>
    <d v="2011-05-22T00:00:00"/>
    <s v="Second Class"/>
    <s v="MC-17590"/>
    <s v="Matt Collister"/>
    <x v="1"/>
    <x v="0"/>
    <s v="San Marcos"/>
    <x v="5"/>
    <n v="78666"/>
    <x v="2"/>
    <s v="OFF-PA-10000289"/>
    <x v="1"/>
    <x v="10"/>
    <s v="Xerox 213"/>
    <x v="563"/>
    <x v="0"/>
    <n v="0.2"/>
    <x v="572"/>
  </r>
  <r>
    <n v="8583"/>
    <x v="4271"/>
    <x v="2"/>
    <x v="671"/>
    <d v="2011-05-22T00:00:00"/>
    <s v="Second Class"/>
    <s v="MC-17590"/>
    <s v="Matt Collister"/>
    <x v="1"/>
    <x v="0"/>
    <s v="San Marcos"/>
    <x v="5"/>
    <n v="78666"/>
    <x v="2"/>
    <s v="TEC-AC-10004227"/>
    <x v="2"/>
    <x v="11"/>
    <s v="SanDisk Ultra 16 GB MicroSDHC Class 10 Memory Card"/>
    <x v="4383"/>
    <x v="0"/>
    <n v="0.2"/>
    <x v="6676"/>
  </r>
  <r>
    <n v="8584"/>
    <x v="4271"/>
    <x v="2"/>
    <x v="671"/>
    <d v="2011-05-22T00:00:00"/>
    <s v="Second Class"/>
    <s v="MC-17590"/>
    <s v="Matt Collister"/>
    <x v="1"/>
    <x v="0"/>
    <s v="San Marcos"/>
    <x v="5"/>
    <n v="78666"/>
    <x v="2"/>
    <s v="OFF-ST-10000636"/>
    <x v="1"/>
    <x v="4"/>
    <s v="Rogers Profile Extra Capacity Storage Tub"/>
    <x v="5224"/>
    <x v="2"/>
    <n v="0.2"/>
    <x v="6677"/>
  </r>
  <r>
    <n v="8585"/>
    <x v="4272"/>
    <x v="2"/>
    <x v="519"/>
    <d v="2011-02-09T00:00:00"/>
    <s v="Second Class"/>
    <s v="MH-17440"/>
    <s v="Mark Haberlin"/>
    <x v="1"/>
    <x v="0"/>
    <s v="Escondido"/>
    <x v="1"/>
    <n v="92025"/>
    <x v="1"/>
    <s v="OFF-BI-10003676"/>
    <x v="1"/>
    <x v="8"/>
    <s v="GBC Standard Recycled Report Covers, Clear Plastic Sheets"/>
    <x v="3075"/>
    <x v="0"/>
    <n v="0.2"/>
    <x v="3444"/>
  </r>
  <r>
    <n v="8586"/>
    <x v="4273"/>
    <x v="3"/>
    <x v="34"/>
    <d v="2014-12-16T00:00:00"/>
    <s v="Standard Class"/>
    <s v="RD-19720"/>
    <s v="Roger Demir"/>
    <x v="0"/>
    <x v="0"/>
    <s v="Philadelphia"/>
    <x v="9"/>
    <n v="19134"/>
    <x v="3"/>
    <s v="OFF-BI-10001116"/>
    <x v="1"/>
    <x v="8"/>
    <s v="Wilson Jones 1&quot; Hanging DublLock Ring Binders"/>
    <x v="2227"/>
    <x v="3"/>
    <n v="0.7"/>
    <x v="2403"/>
  </r>
  <r>
    <n v="8587"/>
    <x v="4274"/>
    <x v="3"/>
    <x v="497"/>
    <d v="2014-07-19T00:00:00"/>
    <s v="Standard Class"/>
    <s v="KB-16240"/>
    <s v="Karen Bern"/>
    <x v="1"/>
    <x v="0"/>
    <s v="Los Angeles"/>
    <x v="1"/>
    <n v="90049"/>
    <x v="1"/>
    <s v="TEC-AC-10003832"/>
    <x v="2"/>
    <x v="11"/>
    <s v="Logitech P710e Mobile Speakerphone"/>
    <x v="2694"/>
    <x v="2"/>
    <n v="0"/>
    <x v="2981"/>
  </r>
  <r>
    <n v="8588"/>
    <x v="4274"/>
    <x v="3"/>
    <x v="497"/>
    <d v="2014-07-19T00:00:00"/>
    <s v="Standard Class"/>
    <s v="KB-16240"/>
    <s v="Karen Bern"/>
    <x v="1"/>
    <x v="0"/>
    <s v="Los Angeles"/>
    <x v="1"/>
    <n v="90049"/>
    <x v="1"/>
    <s v="OFF-AP-10003040"/>
    <x v="1"/>
    <x v="9"/>
    <s v="Fellowes 8 Outlet Superior Workstation Surge Protector w/o Phone/Fax/Modem Protection"/>
    <x v="4660"/>
    <x v="2"/>
    <n v="0"/>
    <x v="5527"/>
  </r>
  <r>
    <n v="8589"/>
    <x v="4275"/>
    <x v="1"/>
    <x v="1060"/>
    <d v="2012-05-22T00:00:00"/>
    <s v="Standard Class"/>
    <s v="FC-14335"/>
    <s v="Fred Chung"/>
    <x v="1"/>
    <x v="0"/>
    <s v="Philadelphia"/>
    <x v="9"/>
    <n v="19140"/>
    <x v="3"/>
    <s v="OFF-ST-10002583"/>
    <x v="1"/>
    <x v="4"/>
    <s v="Fellowes Neat Ideas Storage Cubes"/>
    <x v="3518"/>
    <x v="0"/>
    <n v="0.2"/>
    <x v="6678"/>
  </r>
  <r>
    <n v="8590"/>
    <x v="4276"/>
    <x v="3"/>
    <x v="926"/>
    <d v="2014-02-02T00:00:00"/>
    <s v="First Class"/>
    <s v="BD-11770"/>
    <s v="Bryan Davis"/>
    <x v="0"/>
    <x v="0"/>
    <s v="Philadelphia"/>
    <x v="9"/>
    <n v="19120"/>
    <x v="3"/>
    <s v="OFF-AR-10002053"/>
    <x v="1"/>
    <x v="6"/>
    <s v="Premium Writing Pencils, Soft, #2 by Central Association for the Blind"/>
    <x v="411"/>
    <x v="0"/>
    <n v="0.2"/>
    <x v="6679"/>
  </r>
  <r>
    <n v="8591"/>
    <x v="4277"/>
    <x v="3"/>
    <x v="365"/>
    <d v="2014-10-02T00:00:00"/>
    <s v="First Class"/>
    <s v="FH-14365"/>
    <s v="Fred Hopkins"/>
    <x v="1"/>
    <x v="0"/>
    <s v="Hempstead"/>
    <x v="15"/>
    <n v="11550"/>
    <x v="3"/>
    <s v="OFF-EN-10004846"/>
    <x v="1"/>
    <x v="12"/>
    <s v="Letter or Legal Size Expandable Poly String Tie Envelopes"/>
    <x v="3373"/>
    <x v="1"/>
    <n v="0"/>
    <x v="6680"/>
  </r>
  <r>
    <n v="8592"/>
    <x v="4278"/>
    <x v="3"/>
    <x v="756"/>
    <d v="2014-04-27T00:00:00"/>
    <s v="First Class"/>
    <s v="SO-20335"/>
    <s v="Sean O'Donnell"/>
    <x v="0"/>
    <x v="0"/>
    <s v="Greeley"/>
    <x v="22"/>
    <n v="80634"/>
    <x v="1"/>
    <s v="OFF-EN-10003134"/>
    <x v="1"/>
    <x v="12"/>
    <s v="Staples"/>
    <x v="4061"/>
    <x v="0"/>
    <n v="0.2"/>
    <x v="6681"/>
  </r>
  <r>
    <n v="8593"/>
    <x v="4278"/>
    <x v="3"/>
    <x v="756"/>
    <d v="2014-04-27T00:00:00"/>
    <s v="First Class"/>
    <s v="SO-20335"/>
    <s v="Sean O'Donnell"/>
    <x v="0"/>
    <x v="0"/>
    <s v="Greeley"/>
    <x v="22"/>
    <n v="80634"/>
    <x v="1"/>
    <s v="FUR-FU-10001025"/>
    <x v="0"/>
    <x v="5"/>
    <s v="Eldon Imàge Series Desk Accessories, Clear"/>
    <x v="5514"/>
    <x v="1"/>
    <n v="0.2"/>
    <x v="6682"/>
  </r>
  <r>
    <n v="8594"/>
    <x v="4279"/>
    <x v="3"/>
    <x v="45"/>
    <d v="2014-11-14T00:00:00"/>
    <s v="Standard Class"/>
    <s v="PM-19135"/>
    <s v="Peter McVee"/>
    <x v="2"/>
    <x v="0"/>
    <s v="Jacksonville"/>
    <x v="2"/>
    <n v="32216"/>
    <x v="0"/>
    <s v="TEC-AC-10002567"/>
    <x v="2"/>
    <x v="11"/>
    <s v="Logitech G602 Wireless Gaming Mouse"/>
    <x v="1837"/>
    <x v="1"/>
    <n v="0.2"/>
    <x v="6683"/>
  </r>
  <r>
    <n v="8595"/>
    <x v="4279"/>
    <x v="3"/>
    <x v="45"/>
    <d v="2014-11-14T00:00:00"/>
    <s v="Standard Class"/>
    <s v="PM-19135"/>
    <s v="Peter McVee"/>
    <x v="2"/>
    <x v="0"/>
    <s v="Jacksonville"/>
    <x v="2"/>
    <n v="32216"/>
    <x v="0"/>
    <s v="TEC-PH-10004094"/>
    <x v="2"/>
    <x v="7"/>
    <s v="Motorola L703CM"/>
    <x v="5515"/>
    <x v="4"/>
    <n v="0.2"/>
    <x v="6684"/>
  </r>
  <r>
    <n v="8596"/>
    <x v="4280"/>
    <x v="2"/>
    <x v="952"/>
    <d v="2011-05-07T00:00:00"/>
    <s v="First Class"/>
    <s v="GD-14590"/>
    <s v="Giulietta Dortch"/>
    <x v="1"/>
    <x v="0"/>
    <s v="Arlington"/>
    <x v="17"/>
    <n v="22204"/>
    <x v="0"/>
    <s v="OFF-BI-10004364"/>
    <x v="1"/>
    <x v="8"/>
    <s v="Storex Dura Pro Binders"/>
    <x v="5516"/>
    <x v="0"/>
    <n v="0"/>
    <x v="6685"/>
  </r>
  <r>
    <n v="8597"/>
    <x v="4280"/>
    <x v="2"/>
    <x v="952"/>
    <d v="2011-05-07T00:00:00"/>
    <s v="First Class"/>
    <s v="GD-14590"/>
    <s v="Giulietta Dortch"/>
    <x v="1"/>
    <x v="0"/>
    <s v="Arlington"/>
    <x v="17"/>
    <n v="22204"/>
    <x v="0"/>
    <s v="OFF-PA-10000474"/>
    <x v="1"/>
    <x v="10"/>
    <s v="Staples"/>
    <x v="131"/>
    <x v="7"/>
    <n v="0"/>
    <x v="133"/>
  </r>
  <r>
    <n v="8598"/>
    <x v="4281"/>
    <x v="0"/>
    <x v="189"/>
    <d v="2013-11-01T00:00:00"/>
    <s v="Standard Class"/>
    <s v="PA-19060"/>
    <s v="Pete Armstrong"/>
    <x v="2"/>
    <x v="0"/>
    <s v="San Francisco"/>
    <x v="1"/>
    <n v="94122"/>
    <x v="1"/>
    <s v="OFF-BI-10004308"/>
    <x v="1"/>
    <x v="8"/>
    <s v="Avery Legal 4-Ring Binder"/>
    <x v="1743"/>
    <x v="4"/>
    <n v="0.2"/>
    <x v="1852"/>
  </r>
  <r>
    <n v="8599"/>
    <x v="4282"/>
    <x v="2"/>
    <x v="35"/>
    <d v="2011-12-01T00:00:00"/>
    <s v="Standard Class"/>
    <s v="LS-17200"/>
    <s v="Luke Schmidt"/>
    <x v="1"/>
    <x v="0"/>
    <s v="Fresno"/>
    <x v="1"/>
    <n v="93727"/>
    <x v="1"/>
    <s v="OFF-BI-10002012"/>
    <x v="1"/>
    <x v="8"/>
    <s v="Wilson Jones Easy Flow II Sheet Lifters"/>
    <x v="5517"/>
    <x v="1"/>
    <n v="0.2"/>
    <x v="1020"/>
  </r>
  <r>
    <n v="8600"/>
    <x v="4282"/>
    <x v="2"/>
    <x v="35"/>
    <d v="2011-12-01T00:00:00"/>
    <s v="Standard Class"/>
    <s v="LS-17200"/>
    <s v="Luke Schmidt"/>
    <x v="1"/>
    <x v="0"/>
    <s v="Fresno"/>
    <x v="1"/>
    <n v="93727"/>
    <x v="1"/>
    <s v="OFF-PA-10002586"/>
    <x v="1"/>
    <x v="10"/>
    <s v="Xerox 1970"/>
    <x v="1830"/>
    <x v="1"/>
    <n v="0"/>
    <x v="1961"/>
  </r>
  <r>
    <n v="8601"/>
    <x v="4282"/>
    <x v="2"/>
    <x v="35"/>
    <d v="2011-12-01T00:00:00"/>
    <s v="Standard Class"/>
    <s v="LS-17200"/>
    <s v="Luke Schmidt"/>
    <x v="1"/>
    <x v="0"/>
    <s v="Fresno"/>
    <x v="1"/>
    <n v="93727"/>
    <x v="1"/>
    <s v="OFF-AP-10000692"/>
    <x v="1"/>
    <x v="9"/>
    <s v="Fellowes Mighty 8 Compact Surge Protector"/>
    <x v="5518"/>
    <x v="0"/>
    <n v="0"/>
    <x v="6686"/>
  </r>
  <r>
    <n v="8602"/>
    <x v="4282"/>
    <x v="2"/>
    <x v="35"/>
    <d v="2011-12-01T00:00:00"/>
    <s v="Standard Class"/>
    <s v="LS-17200"/>
    <s v="Luke Schmidt"/>
    <x v="1"/>
    <x v="0"/>
    <s v="Fresno"/>
    <x v="1"/>
    <n v="93727"/>
    <x v="1"/>
    <s v="OFF-BI-10001553"/>
    <x v="1"/>
    <x v="8"/>
    <s v="SpineVue Locking Slant-D Ring Binders by Cardinal"/>
    <x v="1775"/>
    <x v="7"/>
    <n v="0.2"/>
    <x v="1891"/>
  </r>
  <r>
    <n v="8603"/>
    <x v="4283"/>
    <x v="2"/>
    <x v="520"/>
    <d v="2011-12-31T00:00:00"/>
    <s v="Same Day"/>
    <s v="JL-15175"/>
    <s v="James Lanier"/>
    <x v="2"/>
    <x v="0"/>
    <s v="Reno"/>
    <x v="33"/>
    <n v="89502"/>
    <x v="1"/>
    <s v="TEC-PH-10004908"/>
    <x v="2"/>
    <x v="7"/>
    <s v="Panasonic KX TS3282W Corded phone"/>
    <x v="5519"/>
    <x v="3"/>
    <n v="0.2"/>
    <x v="6687"/>
  </r>
  <r>
    <n v="8604"/>
    <x v="4284"/>
    <x v="0"/>
    <x v="835"/>
    <d v="2013-01-08T00:00:00"/>
    <s v="Standard Class"/>
    <s v="CA-12310"/>
    <s v="Christine Abelman"/>
    <x v="1"/>
    <x v="0"/>
    <s v="San Antonio"/>
    <x v="5"/>
    <n v="78207"/>
    <x v="2"/>
    <s v="TEC-AC-10002217"/>
    <x v="2"/>
    <x v="11"/>
    <s v="Imation Clip USB flash drive - 8 GB"/>
    <x v="5520"/>
    <x v="0"/>
    <n v="0.2"/>
    <x v="6688"/>
  </r>
  <r>
    <n v="8605"/>
    <x v="4284"/>
    <x v="0"/>
    <x v="835"/>
    <d v="2013-01-08T00:00:00"/>
    <s v="Standard Class"/>
    <s v="CA-12310"/>
    <s v="Christine Abelman"/>
    <x v="1"/>
    <x v="0"/>
    <s v="San Antonio"/>
    <x v="5"/>
    <n v="78207"/>
    <x v="2"/>
    <s v="TEC-AC-10002942"/>
    <x v="2"/>
    <x v="11"/>
    <s v="WD My Passport Ultra 1TB Portable External Hard Drive"/>
    <x v="5441"/>
    <x v="1"/>
    <n v="0.2"/>
    <x v="6569"/>
  </r>
  <r>
    <n v="8606"/>
    <x v="4284"/>
    <x v="0"/>
    <x v="835"/>
    <d v="2013-01-08T00:00:00"/>
    <s v="Standard Class"/>
    <s v="CA-12310"/>
    <s v="Christine Abelman"/>
    <x v="1"/>
    <x v="0"/>
    <s v="San Antonio"/>
    <x v="5"/>
    <n v="78207"/>
    <x v="2"/>
    <s v="TEC-PH-10002890"/>
    <x v="2"/>
    <x v="7"/>
    <s v="AT&amp;T 17929 Lendline Telephone"/>
    <x v="2171"/>
    <x v="2"/>
    <n v="0.2"/>
    <x v="5258"/>
  </r>
  <r>
    <n v="8607"/>
    <x v="4285"/>
    <x v="3"/>
    <x v="238"/>
    <d v="2014-08-23T00:00:00"/>
    <s v="Standard Class"/>
    <s v="CM-12160"/>
    <s v="Charles McCrossin"/>
    <x v="0"/>
    <x v="0"/>
    <s v="New Bedford"/>
    <x v="31"/>
    <n v="2740"/>
    <x v="3"/>
    <s v="TEC-AC-10003614"/>
    <x v="2"/>
    <x v="11"/>
    <s v="Verbatim 25 GB 6x Blu-ray Single Layer Recordable Disc, 10/Pack"/>
    <x v="5521"/>
    <x v="0"/>
    <n v="0"/>
    <x v="6689"/>
  </r>
  <r>
    <n v="8608"/>
    <x v="4286"/>
    <x v="2"/>
    <x v="611"/>
    <d v="2011-06-09T00:00:00"/>
    <s v="Standard Class"/>
    <s v="BT-11440"/>
    <s v="Bobby Trafton"/>
    <x v="0"/>
    <x v="0"/>
    <s v="New York City"/>
    <x v="15"/>
    <n v="10035"/>
    <x v="3"/>
    <s v="FUR-FU-10002878"/>
    <x v="0"/>
    <x v="5"/>
    <s v="Seth Thomas 14&quot; Day/Date Wall Clock"/>
    <x v="5522"/>
    <x v="0"/>
    <n v="0"/>
    <x v="6690"/>
  </r>
  <r>
    <n v="8609"/>
    <x v="4286"/>
    <x v="2"/>
    <x v="611"/>
    <d v="2011-06-09T00:00:00"/>
    <s v="Standard Class"/>
    <s v="BT-11440"/>
    <s v="Bobby Trafton"/>
    <x v="0"/>
    <x v="0"/>
    <s v="New York City"/>
    <x v="15"/>
    <n v="10035"/>
    <x v="3"/>
    <s v="OFF-AP-10001626"/>
    <x v="1"/>
    <x v="9"/>
    <s v="Commercial WindTunnel Clean Air Upright Vacuum, Replacement Belts, Filtration Bags"/>
    <x v="2560"/>
    <x v="4"/>
    <n v="0"/>
    <x v="6691"/>
  </r>
  <r>
    <n v="8610"/>
    <x v="4286"/>
    <x v="2"/>
    <x v="611"/>
    <d v="2011-06-09T00:00:00"/>
    <s v="Standard Class"/>
    <s v="BT-11440"/>
    <s v="Bobby Trafton"/>
    <x v="0"/>
    <x v="0"/>
    <s v="New York City"/>
    <x v="15"/>
    <n v="10035"/>
    <x v="3"/>
    <s v="FUR-BO-10003272"/>
    <x v="0"/>
    <x v="0"/>
    <s v="O'Sullivan Living Dimensions 5-Shelf Bookcases"/>
    <x v="3832"/>
    <x v="0"/>
    <n v="0.2"/>
    <x v="4405"/>
  </r>
  <r>
    <n v="8611"/>
    <x v="4286"/>
    <x v="2"/>
    <x v="611"/>
    <d v="2011-06-09T00:00:00"/>
    <s v="Standard Class"/>
    <s v="BT-11440"/>
    <s v="Bobby Trafton"/>
    <x v="0"/>
    <x v="0"/>
    <s v="New York City"/>
    <x v="15"/>
    <n v="10035"/>
    <x v="3"/>
    <s v="FUR-FU-10002191"/>
    <x v="0"/>
    <x v="5"/>
    <s v="G.E. Halogen Desk Lamp Bulbs"/>
    <x v="544"/>
    <x v="0"/>
    <n v="0"/>
    <x v="955"/>
  </r>
  <r>
    <n v="8612"/>
    <x v="4287"/>
    <x v="3"/>
    <x v="38"/>
    <d v="2014-11-18T00:00:00"/>
    <s v="Second Class"/>
    <s v="SE-20110"/>
    <s v="Sanjit Engle"/>
    <x v="0"/>
    <x v="0"/>
    <s v="Oxnard"/>
    <x v="1"/>
    <n v="93030"/>
    <x v="1"/>
    <s v="TEC-AC-10000682"/>
    <x v="2"/>
    <x v="11"/>
    <s v="Kensington K72356US Mouse-in-a-Box USB Desktop Mouse"/>
    <x v="2076"/>
    <x v="2"/>
    <n v="0"/>
    <x v="2237"/>
  </r>
  <r>
    <n v="8613"/>
    <x v="4288"/>
    <x v="0"/>
    <x v="1198"/>
    <d v="2013-02-01T00:00:00"/>
    <s v="Second Class"/>
    <s v="HG-14965"/>
    <s v="Henry Goldwyn"/>
    <x v="1"/>
    <x v="0"/>
    <s v="Los Angeles"/>
    <x v="1"/>
    <n v="90036"/>
    <x v="1"/>
    <s v="OFF-AR-10000588"/>
    <x v="1"/>
    <x v="6"/>
    <s v="Newell 345"/>
    <x v="2010"/>
    <x v="0"/>
    <n v="0"/>
    <x v="2163"/>
  </r>
  <r>
    <n v="8614"/>
    <x v="4289"/>
    <x v="0"/>
    <x v="1199"/>
    <d v="2013-11-15T00:00:00"/>
    <s v="Standard Class"/>
    <s v="PF-19165"/>
    <s v="Philip Fox"/>
    <x v="0"/>
    <x v="0"/>
    <s v="Oakland"/>
    <x v="1"/>
    <n v="94601"/>
    <x v="1"/>
    <s v="TEC-AC-10002001"/>
    <x v="2"/>
    <x v="11"/>
    <s v="Logitech Wireless Gaming Headset G930"/>
    <x v="651"/>
    <x v="1"/>
    <n v="0"/>
    <x v="6626"/>
  </r>
  <r>
    <n v="8615"/>
    <x v="4290"/>
    <x v="0"/>
    <x v="545"/>
    <d v="2013-09-15T00:00:00"/>
    <s v="Standard Class"/>
    <s v="BD-11770"/>
    <s v="Bryan Davis"/>
    <x v="0"/>
    <x v="0"/>
    <s v="Edmonds"/>
    <x v="4"/>
    <n v="98026"/>
    <x v="1"/>
    <s v="OFF-LA-10003720"/>
    <x v="1"/>
    <x v="2"/>
    <s v="Avery 487"/>
    <x v="1576"/>
    <x v="0"/>
    <n v="0"/>
    <x v="1666"/>
  </r>
  <r>
    <n v="8616"/>
    <x v="4290"/>
    <x v="0"/>
    <x v="545"/>
    <d v="2013-09-15T00:00:00"/>
    <s v="Standard Class"/>
    <s v="BD-11770"/>
    <s v="Bryan Davis"/>
    <x v="0"/>
    <x v="0"/>
    <s v="Edmonds"/>
    <x v="4"/>
    <n v="98026"/>
    <x v="1"/>
    <s v="OFF-BI-10004364"/>
    <x v="1"/>
    <x v="8"/>
    <s v="Storex Dura Pro Binders"/>
    <x v="5523"/>
    <x v="1"/>
    <n v="0.2"/>
    <x v="6692"/>
  </r>
  <r>
    <n v="8617"/>
    <x v="4290"/>
    <x v="0"/>
    <x v="545"/>
    <d v="2013-09-15T00:00:00"/>
    <s v="Standard Class"/>
    <s v="BD-11770"/>
    <s v="Bryan Davis"/>
    <x v="0"/>
    <x v="0"/>
    <s v="Edmonds"/>
    <x v="4"/>
    <n v="98026"/>
    <x v="1"/>
    <s v="OFF-PA-10000100"/>
    <x v="1"/>
    <x v="10"/>
    <s v="Xerox 1945"/>
    <x v="2658"/>
    <x v="0"/>
    <n v="0"/>
    <x v="2934"/>
  </r>
  <r>
    <n v="8618"/>
    <x v="4290"/>
    <x v="0"/>
    <x v="545"/>
    <d v="2013-09-15T00:00:00"/>
    <s v="Standard Class"/>
    <s v="BD-11770"/>
    <s v="Bryan Davis"/>
    <x v="0"/>
    <x v="0"/>
    <s v="Edmonds"/>
    <x v="4"/>
    <n v="98026"/>
    <x v="1"/>
    <s v="OFF-BI-10004826"/>
    <x v="1"/>
    <x v="8"/>
    <s v="JM Magazine Binder"/>
    <x v="5524"/>
    <x v="1"/>
    <n v="0.2"/>
    <x v="6693"/>
  </r>
  <r>
    <n v="8619"/>
    <x v="4291"/>
    <x v="3"/>
    <x v="448"/>
    <d v="2014-03-09T00:00:00"/>
    <s v="Standard Class"/>
    <s v="BT-11395"/>
    <s v="Bill Tyler"/>
    <x v="1"/>
    <x v="0"/>
    <s v="Los Angeles"/>
    <x v="1"/>
    <n v="90004"/>
    <x v="1"/>
    <s v="FUR-TA-10001520"/>
    <x v="0"/>
    <x v="3"/>
    <s v="Lesro Sheffield Collection Coffee Table, End Table, Center Table, Corner Table"/>
    <x v="3860"/>
    <x v="3"/>
    <n v="0.2"/>
    <x v="4439"/>
  </r>
  <r>
    <n v="8620"/>
    <x v="4292"/>
    <x v="3"/>
    <x v="565"/>
    <d v="2014-09-14T00:00:00"/>
    <s v="Second Class"/>
    <s v="EM-14095"/>
    <s v="Eudokia Martin"/>
    <x v="1"/>
    <x v="0"/>
    <s v="New York City"/>
    <x v="15"/>
    <n v="10024"/>
    <x v="3"/>
    <s v="OFF-ST-10001031"/>
    <x v="1"/>
    <x v="4"/>
    <s v="Adjustable Personal File Tote"/>
    <x v="5525"/>
    <x v="4"/>
    <n v="0"/>
    <x v="6694"/>
  </r>
  <r>
    <n v="8621"/>
    <x v="4293"/>
    <x v="3"/>
    <x v="44"/>
    <d v="2014-11-10T00:00:00"/>
    <s v="Second Class"/>
    <s v="LC-17050"/>
    <s v="Liz Carlisle"/>
    <x v="0"/>
    <x v="0"/>
    <s v="Dallas"/>
    <x v="5"/>
    <n v="75217"/>
    <x v="2"/>
    <s v="FUR-FU-10003878"/>
    <x v="0"/>
    <x v="5"/>
    <s v="Linden 10&quot; Round Wall Clock, Black"/>
    <x v="5526"/>
    <x v="2"/>
    <n v="0.6"/>
    <x v="6695"/>
  </r>
  <r>
    <n v="8622"/>
    <x v="4294"/>
    <x v="3"/>
    <x v="726"/>
    <d v="2014-05-19T00:00:00"/>
    <s v="Standard Class"/>
    <s v="FH-14275"/>
    <s v="Frank Hawley"/>
    <x v="1"/>
    <x v="0"/>
    <s v="Franklin"/>
    <x v="18"/>
    <n v="37064"/>
    <x v="0"/>
    <s v="OFF-AP-10000358"/>
    <x v="1"/>
    <x v="9"/>
    <s v="Fellowes Basic Home/Office Series Surge Protectors"/>
    <x v="5527"/>
    <x v="0"/>
    <n v="0.2"/>
    <x v="6696"/>
  </r>
  <r>
    <n v="8623"/>
    <x v="4295"/>
    <x v="0"/>
    <x v="581"/>
    <d v="2013-12-02T00:00:00"/>
    <s v="Standard Class"/>
    <s v="CM-12235"/>
    <s v="Chris McAfee"/>
    <x v="0"/>
    <x v="0"/>
    <s v="Phoenix"/>
    <x v="16"/>
    <n v="85023"/>
    <x v="1"/>
    <s v="OFF-ST-10000876"/>
    <x v="1"/>
    <x v="4"/>
    <s v="Eldon Simplefile Box Office"/>
    <x v="5528"/>
    <x v="4"/>
    <n v="0.2"/>
    <x v="6697"/>
  </r>
  <r>
    <n v="8624"/>
    <x v="4296"/>
    <x v="1"/>
    <x v="50"/>
    <d v="2012-11-18T00:00:00"/>
    <s v="Standard Class"/>
    <s v="FM-14380"/>
    <s v="Fred McMath"/>
    <x v="0"/>
    <x v="0"/>
    <s v="Miami"/>
    <x v="2"/>
    <n v="33178"/>
    <x v="0"/>
    <s v="OFF-BI-10004224"/>
    <x v="1"/>
    <x v="8"/>
    <s v="Catalog Binders with Expanding Posts"/>
    <x v="1444"/>
    <x v="5"/>
    <n v="0.7"/>
    <x v="1520"/>
  </r>
  <r>
    <n v="8625"/>
    <x v="4296"/>
    <x v="1"/>
    <x v="50"/>
    <d v="2012-11-18T00:00:00"/>
    <s v="Standard Class"/>
    <s v="FM-14380"/>
    <s v="Fred McMath"/>
    <x v="0"/>
    <x v="0"/>
    <s v="Miami"/>
    <x v="2"/>
    <n v="33178"/>
    <x v="0"/>
    <s v="TEC-AC-10004568"/>
    <x v="2"/>
    <x v="11"/>
    <s v="Maxell LTO Ultrium - 800 GB"/>
    <x v="1375"/>
    <x v="2"/>
    <n v="0.2"/>
    <x v="6698"/>
  </r>
  <r>
    <n v="8626"/>
    <x v="4297"/>
    <x v="1"/>
    <x v="575"/>
    <d v="2012-12-12T00:00:00"/>
    <s v="Standard Class"/>
    <s v="HG-14965"/>
    <s v="Henry Goldwyn"/>
    <x v="1"/>
    <x v="0"/>
    <s v="Colorado Springs"/>
    <x v="22"/>
    <n v="80906"/>
    <x v="1"/>
    <s v="OFF-PA-10000533"/>
    <x v="1"/>
    <x v="10"/>
    <s v="Southworth Parchment Paper &amp; Envelopes"/>
    <x v="937"/>
    <x v="1"/>
    <n v="0.2"/>
    <x v="971"/>
  </r>
  <r>
    <n v="8627"/>
    <x v="4298"/>
    <x v="1"/>
    <x v="67"/>
    <d v="2012-09-12T00:00:00"/>
    <s v="Standard Class"/>
    <s v="AG-10525"/>
    <s v="Andy Gerbode"/>
    <x v="1"/>
    <x v="0"/>
    <s v="New York City"/>
    <x v="15"/>
    <n v="10011"/>
    <x v="3"/>
    <s v="OFF-ST-10003638"/>
    <x v="1"/>
    <x v="4"/>
    <s v="Mobile Personal File Cube"/>
    <x v="3824"/>
    <x v="1"/>
    <n v="0"/>
    <x v="4392"/>
  </r>
  <r>
    <n v="8628"/>
    <x v="4298"/>
    <x v="1"/>
    <x v="67"/>
    <d v="2012-09-12T00:00:00"/>
    <s v="Standard Class"/>
    <s v="AG-10525"/>
    <s v="Andy Gerbode"/>
    <x v="1"/>
    <x v="0"/>
    <s v="New York City"/>
    <x v="15"/>
    <n v="10011"/>
    <x v="3"/>
    <s v="TEC-AC-10002305"/>
    <x v="2"/>
    <x v="11"/>
    <s v="KeyTronic E03601U1 - Keyboard - Beige"/>
    <x v="2597"/>
    <x v="2"/>
    <n v="0"/>
    <x v="6699"/>
  </r>
  <r>
    <n v="8629"/>
    <x v="4298"/>
    <x v="1"/>
    <x v="67"/>
    <d v="2012-09-12T00:00:00"/>
    <s v="Standard Class"/>
    <s v="AG-10525"/>
    <s v="Andy Gerbode"/>
    <x v="1"/>
    <x v="0"/>
    <s v="New York City"/>
    <x v="15"/>
    <n v="10011"/>
    <x v="3"/>
    <s v="OFF-BI-10000605"/>
    <x v="1"/>
    <x v="8"/>
    <s v="Acco Pressboard Covers with Storage Hooks, 9 1/2&quot; x 11&quot;, Executive Red"/>
    <x v="861"/>
    <x v="0"/>
    <n v="0.2"/>
    <x v="3942"/>
  </r>
  <r>
    <n v="8630"/>
    <x v="4298"/>
    <x v="1"/>
    <x v="67"/>
    <d v="2012-09-12T00:00:00"/>
    <s v="Standard Class"/>
    <s v="AG-10525"/>
    <s v="Andy Gerbode"/>
    <x v="1"/>
    <x v="0"/>
    <s v="New York City"/>
    <x v="15"/>
    <n v="10011"/>
    <x v="3"/>
    <s v="FUR-TA-10003569"/>
    <x v="0"/>
    <x v="3"/>
    <s v="Bretford CR8500 Series Meeting Room Furniture"/>
    <x v="5529"/>
    <x v="0"/>
    <n v="0.4"/>
    <x v="6700"/>
  </r>
  <r>
    <n v="8631"/>
    <x v="4298"/>
    <x v="1"/>
    <x v="67"/>
    <d v="2012-09-12T00:00:00"/>
    <s v="Standard Class"/>
    <s v="AG-10525"/>
    <s v="Andy Gerbode"/>
    <x v="1"/>
    <x v="0"/>
    <s v="New York City"/>
    <x v="15"/>
    <n v="10011"/>
    <x v="3"/>
    <s v="OFF-FA-10003059"/>
    <x v="1"/>
    <x v="13"/>
    <s v="Assorted Color Push Pins"/>
    <x v="5530"/>
    <x v="4"/>
    <n v="0"/>
    <x v="6701"/>
  </r>
  <r>
    <n v="8632"/>
    <x v="4299"/>
    <x v="0"/>
    <x v="1062"/>
    <d v="2013-07-30T00:00:00"/>
    <s v="First Class"/>
    <s v="OT-18730"/>
    <s v="Olvera Toch"/>
    <x v="0"/>
    <x v="0"/>
    <s v="Bethlehem"/>
    <x v="9"/>
    <n v="18018"/>
    <x v="3"/>
    <s v="FUR-BO-10004409"/>
    <x v="0"/>
    <x v="0"/>
    <s v="Safco Value Mate Series Steel Bookcases, Baked Enamel Finish on Steel, Gray"/>
    <x v="5531"/>
    <x v="2"/>
    <n v="0.5"/>
    <x v="6702"/>
  </r>
  <r>
    <n v="8633"/>
    <x v="4299"/>
    <x v="0"/>
    <x v="1062"/>
    <d v="2013-07-30T00:00:00"/>
    <s v="First Class"/>
    <s v="OT-18730"/>
    <s v="Olvera Toch"/>
    <x v="0"/>
    <x v="0"/>
    <s v="Bethlehem"/>
    <x v="9"/>
    <n v="18018"/>
    <x v="3"/>
    <s v="OFF-BI-10000545"/>
    <x v="1"/>
    <x v="8"/>
    <s v="GBC Ibimaster 500 Manual ProClick Binding System"/>
    <x v="5341"/>
    <x v="5"/>
    <n v="0.7"/>
    <x v="6443"/>
  </r>
  <r>
    <n v="8634"/>
    <x v="4299"/>
    <x v="0"/>
    <x v="1062"/>
    <d v="2013-07-30T00:00:00"/>
    <s v="First Class"/>
    <s v="OT-18730"/>
    <s v="Olvera Toch"/>
    <x v="0"/>
    <x v="0"/>
    <s v="Bethlehem"/>
    <x v="9"/>
    <n v="18018"/>
    <x v="3"/>
    <s v="OFF-AP-10004052"/>
    <x v="1"/>
    <x v="9"/>
    <s v="Hoover Replacement Belts For Soft Guard &amp; Commercial Ltweight Upright Vacs, 2/Pk"/>
    <x v="5408"/>
    <x v="1"/>
    <n v="0.2"/>
    <x v="6703"/>
  </r>
  <r>
    <n v="8635"/>
    <x v="4300"/>
    <x v="3"/>
    <x v="326"/>
    <d v="2014-08-30T00:00:00"/>
    <s v="Standard Class"/>
    <s v="SV-20365"/>
    <s v="Seth Vernon"/>
    <x v="0"/>
    <x v="0"/>
    <s v="Philadelphia"/>
    <x v="9"/>
    <n v="19140"/>
    <x v="3"/>
    <s v="FUR-BO-10001798"/>
    <x v="0"/>
    <x v="0"/>
    <s v="Bush Somerset Collection Bookcase"/>
    <x v="5532"/>
    <x v="0"/>
    <n v="0.5"/>
    <x v="6704"/>
  </r>
  <r>
    <n v="8636"/>
    <x v="4301"/>
    <x v="2"/>
    <x v="1013"/>
    <d v="2011-05-02T00:00:00"/>
    <s v="First Class"/>
    <s v="JM-16195"/>
    <s v="Justin MacKendrick"/>
    <x v="0"/>
    <x v="0"/>
    <s v="Louisville"/>
    <x v="0"/>
    <n v="40214"/>
    <x v="0"/>
    <s v="OFF-AR-10004010"/>
    <x v="1"/>
    <x v="6"/>
    <s v="Hunt Boston Vacuum Mount KS Pencil Sharpener"/>
    <x v="5368"/>
    <x v="2"/>
    <n v="0"/>
    <x v="6563"/>
  </r>
  <r>
    <n v="8637"/>
    <x v="4301"/>
    <x v="2"/>
    <x v="1013"/>
    <d v="2011-05-02T00:00:00"/>
    <s v="First Class"/>
    <s v="JM-16195"/>
    <s v="Justin MacKendrick"/>
    <x v="0"/>
    <x v="0"/>
    <s v="Louisville"/>
    <x v="0"/>
    <n v="40214"/>
    <x v="0"/>
    <s v="OFF-ST-10000585"/>
    <x v="1"/>
    <x v="4"/>
    <s v="Economy Rollaway Files"/>
    <x v="5533"/>
    <x v="2"/>
    <n v="0"/>
    <x v="6705"/>
  </r>
  <r>
    <n v="8638"/>
    <x v="4302"/>
    <x v="3"/>
    <x v="842"/>
    <d v="2014-05-03T00:00:00"/>
    <s v="Standard Class"/>
    <s v="HM-14980"/>
    <s v="Henry MacAllister"/>
    <x v="0"/>
    <x v="0"/>
    <s v="Seattle"/>
    <x v="4"/>
    <n v="98105"/>
    <x v="1"/>
    <s v="FUR-FU-10000397"/>
    <x v="0"/>
    <x v="5"/>
    <s v="Luxo Economy Swing Arm Lamp"/>
    <x v="5534"/>
    <x v="3"/>
    <n v="0"/>
    <x v="6706"/>
  </r>
  <r>
    <n v="8639"/>
    <x v="4303"/>
    <x v="3"/>
    <x v="283"/>
    <d v="2014-07-25T00:00:00"/>
    <s v="First Class"/>
    <s v="PO-19180"/>
    <s v="Philisse Overcash"/>
    <x v="2"/>
    <x v="0"/>
    <s v="Kenosha"/>
    <x v="6"/>
    <n v="53142"/>
    <x v="2"/>
    <s v="TEC-AC-10000736"/>
    <x v="2"/>
    <x v="11"/>
    <s v="Logitech G600 MMO Gaming Mouse"/>
    <x v="4516"/>
    <x v="2"/>
    <n v="0"/>
    <x v="5323"/>
  </r>
  <r>
    <n v="8640"/>
    <x v="4304"/>
    <x v="2"/>
    <x v="736"/>
    <d v="2011-12-15T00:00:00"/>
    <s v="Second Class"/>
    <s v="KC-16675"/>
    <s v="Kimberly Carter"/>
    <x v="1"/>
    <x v="0"/>
    <s v="Henderson"/>
    <x v="0"/>
    <n v="42420"/>
    <x v="0"/>
    <s v="OFF-BI-10004970"/>
    <x v="1"/>
    <x v="8"/>
    <s v="ACCOHIDE 3-Ring Binder, Blue, 1&quot;"/>
    <x v="714"/>
    <x v="1"/>
    <n v="0"/>
    <x v="4112"/>
  </r>
  <r>
    <n v="8641"/>
    <x v="4305"/>
    <x v="3"/>
    <x v="602"/>
    <d v="2014-01-17T00:00:00"/>
    <s v="Standard Class"/>
    <s v="DB-13120"/>
    <s v="David Bremer"/>
    <x v="1"/>
    <x v="0"/>
    <s v="Dallas"/>
    <x v="5"/>
    <n v="75217"/>
    <x v="2"/>
    <s v="OFF-BI-10000545"/>
    <x v="1"/>
    <x v="8"/>
    <s v="GBC Ibimaster 500 Manual ProClick Binding System"/>
    <x v="5535"/>
    <x v="2"/>
    <n v="0.8"/>
    <x v="6707"/>
  </r>
  <r>
    <n v="8642"/>
    <x v="4306"/>
    <x v="3"/>
    <x v="574"/>
    <d v="2014-12-03T00:00:00"/>
    <s v="Same Day"/>
    <s v="SV-20935"/>
    <s v="Susan Vittorini"/>
    <x v="0"/>
    <x v="0"/>
    <s v="Peoria"/>
    <x v="16"/>
    <n v="85345"/>
    <x v="1"/>
    <s v="OFF-BI-10001670"/>
    <x v="1"/>
    <x v="8"/>
    <s v="Vinyl Sectional Post Binders"/>
    <x v="5536"/>
    <x v="5"/>
    <n v="0.7"/>
    <x v="6708"/>
  </r>
  <r>
    <n v="8643"/>
    <x v="4307"/>
    <x v="1"/>
    <x v="627"/>
    <d v="2012-11-15T00:00:00"/>
    <s v="Standard Class"/>
    <s v="NS-18640"/>
    <s v="Noel Staavos"/>
    <x v="1"/>
    <x v="0"/>
    <s v="Jacksonville"/>
    <x v="3"/>
    <n v="28540"/>
    <x v="0"/>
    <s v="OFF-FA-10000624"/>
    <x v="1"/>
    <x v="13"/>
    <s v="OIC Binder Clips"/>
    <x v="5305"/>
    <x v="10"/>
    <n v="0.2"/>
    <x v="6709"/>
  </r>
  <r>
    <n v="8644"/>
    <x v="4307"/>
    <x v="1"/>
    <x v="627"/>
    <d v="2012-11-15T00:00:00"/>
    <s v="Standard Class"/>
    <s v="NS-18640"/>
    <s v="Noel Staavos"/>
    <x v="1"/>
    <x v="0"/>
    <s v="Jacksonville"/>
    <x v="3"/>
    <n v="28540"/>
    <x v="0"/>
    <s v="OFF-LA-10002945"/>
    <x v="1"/>
    <x v="2"/>
    <s v="Permanent Self-Adhesive File Folder Labels for Typewriters, 1 1/8 x 3 1/2, White"/>
    <x v="1325"/>
    <x v="7"/>
    <n v="0.2"/>
    <x v="6710"/>
  </r>
  <r>
    <n v="8645"/>
    <x v="4307"/>
    <x v="1"/>
    <x v="627"/>
    <d v="2012-11-15T00:00:00"/>
    <s v="Standard Class"/>
    <s v="NS-18640"/>
    <s v="Noel Staavos"/>
    <x v="1"/>
    <x v="0"/>
    <s v="Jacksonville"/>
    <x v="3"/>
    <n v="28540"/>
    <x v="0"/>
    <s v="OFF-BI-10000315"/>
    <x v="1"/>
    <x v="8"/>
    <s v="Poly Designer Cover &amp; Back"/>
    <x v="5537"/>
    <x v="3"/>
    <n v="0.7"/>
    <x v="6711"/>
  </r>
  <r>
    <n v="8646"/>
    <x v="4307"/>
    <x v="1"/>
    <x v="627"/>
    <d v="2012-11-15T00:00:00"/>
    <s v="Standard Class"/>
    <s v="NS-18640"/>
    <s v="Noel Staavos"/>
    <x v="1"/>
    <x v="0"/>
    <s v="Jacksonville"/>
    <x v="3"/>
    <n v="28540"/>
    <x v="0"/>
    <s v="FUR-FU-10000023"/>
    <x v="0"/>
    <x v="5"/>
    <s v="Eldon Wave Desk Accessories"/>
    <x v="5364"/>
    <x v="7"/>
    <n v="0.2"/>
    <x v="6712"/>
  </r>
  <r>
    <n v="8647"/>
    <x v="4308"/>
    <x v="0"/>
    <x v="881"/>
    <d v="2013-11-30T00:00:00"/>
    <s v="Standard Class"/>
    <s v="MH-17455"/>
    <s v="Mark Hamilton"/>
    <x v="0"/>
    <x v="0"/>
    <s v="Los Angeles"/>
    <x v="1"/>
    <n v="90032"/>
    <x v="1"/>
    <s v="FUR-CH-10004698"/>
    <x v="0"/>
    <x v="1"/>
    <s v="Padded Folding Chairs, Black, 4/Carton"/>
    <x v="4934"/>
    <x v="1"/>
    <n v="0.2"/>
    <x v="6713"/>
  </r>
  <r>
    <n v="8648"/>
    <x v="4309"/>
    <x v="1"/>
    <x v="901"/>
    <d v="2012-12-08T00:00:00"/>
    <s v="First Class"/>
    <s v="RR-19525"/>
    <s v="Rick Reed"/>
    <x v="1"/>
    <x v="0"/>
    <s v="Nashville"/>
    <x v="18"/>
    <n v="37211"/>
    <x v="0"/>
    <s v="FUR-CH-10004477"/>
    <x v="0"/>
    <x v="1"/>
    <s v="Global Push Button Manager's Chair, Indigo"/>
    <x v="5538"/>
    <x v="0"/>
    <n v="0.2"/>
    <x v="6714"/>
  </r>
  <r>
    <n v="8649"/>
    <x v="4310"/>
    <x v="0"/>
    <x v="875"/>
    <d v="2013-08-04T00:00:00"/>
    <s v="Standard Class"/>
    <s v="RH-19555"/>
    <s v="Ritsa Hightower"/>
    <x v="0"/>
    <x v="0"/>
    <s v="Charlotte"/>
    <x v="3"/>
    <n v="28205"/>
    <x v="0"/>
    <s v="OFF-ST-10003816"/>
    <x v="1"/>
    <x v="4"/>
    <s v="Fellowes High-Stak Drawer Files"/>
    <x v="3327"/>
    <x v="2"/>
    <n v="0.2"/>
    <x v="6715"/>
  </r>
  <r>
    <n v="8650"/>
    <x v="4310"/>
    <x v="0"/>
    <x v="875"/>
    <d v="2013-08-04T00:00:00"/>
    <s v="Standard Class"/>
    <s v="RH-19555"/>
    <s v="Ritsa Hightower"/>
    <x v="0"/>
    <x v="0"/>
    <s v="Charlotte"/>
    <x v="3"/>
    <n v="28205"/>
    <x v="0"/>
    <s v="OFF-BI-10002429"/>
    <x v="1"/>
    <x v="8"/>
    <s v="Premier Elliptical Ring Binder, Black"/>
    <x v="5539"/>
    <x v="1"/>
    <n v="0.7"/>
    <x v="6716"/>
  </r>
  <r>
    <n v="8651"/>
    <x v="4311"/>
    <x v="2"/>
    <x v="103"/>
    <d v="2011-09-13T00:00:00"/>
    <s v="Same Day"/>
    <s v="RP-19390"/>
    <s v="Resi Pölking"/>
    <x v="0"/>
    <x v="0"/>
    <s v="Seattle"/>
    <x v="4"/>
    <n v="98103"/>
    <x v="1"/>
    <s v="OFF-FA-10000840"/>
    <x v="1"/>
    <x v="13"/>
    <s v="OIC Thumb-Tacks"/>
    <x v="5540"/>
    <x v="2"/>
    <n v="0"/>
    <x v="6717"/>
  </r>
  <r>
    <n v="8652"/>
    <x v="4311"/>
    <x v="2"/>
    <x v="103"/>
    <d v="2011-09-13T00:00:00"/>
    <s v="Same Day"/>
    <s v="RP-19390"/>
    <s v="Resi Pölking"/>
    <x v="0"/>
    <x v="0"/>
    <s v="Seattle"/>
    <x v="4"/>
    <n v="98103"/>
    <x v="1"/>
    <s v="FUR-FU-10001918"/>
    <x v="0"/>
    <x v="5"/>
    <s v="C-Line Cubicle Keepers Polyproplyene Holder With Velcro Backings"/>
    <x v="5541"/>
    <x v="1"/>
    <n v="0"/>
    <x v="6718"/>
  </r>
  <r>
    <n v="8653"/>
    <x v="4311"/>
    <x v="2"/>
    <x v="103"/>
    <d v="2011-09-13T00:00:00"/>
    <s v="Same Day"/>
    <s v="RP-19390"/>
    <s v="Resi Pölking"/>
    <x v="0"/>
    <x v="0"/>
    <s v="Seattle"/>
    <x v="4"/>
    <n v="98103"/>
    <x v="1"/>
    <s v="OFF-SU-10001574"/>
    <x v="1"/>
    <x v="14"/>
    <s v="Acme Value Line Scissors"/>
    <x v="549"/>
    <x v="0"/>
    <n v="0"/>
    <x v="558"/>
  </r>
  <r>
    <n v="8654"/>
    <x v="4311"/>
    <x v="2"/>
    <x v="103"/>
    <d v="2011-09-13T00:00:00"/>
    <s v="Same Day"/>
    <s v="RP-19390"/>
    <s v="Resi Pölking"/>
    <x v="0"/>
    <x v="0"/>
    <s v="Seattle"/>
    <x v="4"/>
    <n v="98103"/>
    <x v="1"/>
    <s v="TEC-AC-10001606"/>
    <x v="2"/>
    <x v="11"/>
    <s v="Logitech Wireless Performance Mouse MX for PC and Mac"/>
    <x v="1664"/>
    <x v="0"/>
    <n v="0"/>
    <x v="6719"/>
  </r>
  <r>
    <n v="8655"/>
    <x v="4311"/>
    <x v="2"/>
    <x v="103"/>
    <d v="2011-09-13T00:00:00"/>
    <s v="Same Day"/>
    <s v="RP-19390"/>
    <s v="Resi Pölking"/>
    <x v="0"/>
    <x v="0"/>
    <s v="Seattle"/>
    <x v="4"/>
    <n v="98103"/>
    <x v="1"/>
    <s v="TEC-AC-10003399"/>
    <x v="2"/>
    <x v="11"/>
    <s v="Memorex Mini Travel Drive 64 GB USB 2.0 Flash Drive"/>
    <x v="5542"/>
    <x v="4"/>
    <n v="0"/>
    <x v="6720"/>
  </r>
  <r>
    <n v="8656"/>
    <x v="4311"/>
    <x v="2"/>
    <x v="103"/>
    <d v="2011-09-13T00:00:00"/>
    <s v="Same Day"/>
    <s v="RP-19390"/>
    <s v="Resi Pölking"/>
    <x v="0"/>
    <x v="0"/>
    <s v="Seattle"/>
    <x v="4"/>
    <n v="98103"/>
    <x v="1"/>
    <s v="TEC-AC-10000865"/>
    <x v="2"/>
    <x v="11"/>
    <s v="WD My Passport Ultra 500GB Portable External Hard Drive"/>
    <x v="5543"/>
    <x v="0"/>
    <n v="0"/>
    <x v="6721"/>
  </r>
  <r>
    <n v="8657"/>
    <x v="4311"/>
    <x v="2"/>
    <x v="103"/>
    <d v="2011-09-13T00:00:00"/>
    <s v="Same Day"/>
    <s v="RP-19390"/>
    <s v="Resi Pölking"/>
    <x v="0"/>
    <x v="0"/>
    <s v="Seattle"/>
    <x v="4"/>
    <n v="98103"/>
    <x v="1"/>
    <s v="OFF-PA-10002923"/>
    <x v="1"/>
    <x v="10"/>
    <s v="Xerox 1942"/>
    <x v="1553"/>
    <x v="7"/>
    <n v="0"/>
    <x v="1641"/>
  </r>
  <r>
    <n v="8658"/>
    <x v="4311"/>
    <x v="2"/>
    <x v="103"/>
    <d v="2011-09-13T00:00:00"/>
    <s v="Same Day"/>
    <s v="RP-19390"/>
    <s v="Resi Pölking"/>
    <x v="0"/>
    <x v="0"/>
    <s v="Seattle"/>
    <x v="4"/>
    <n v="98103"/>
    <x v="1"/>
    <s v="OFF-AP-10004785"/>
    <x v="1"/>
    <x v="9"/>
    <s v="Holmes Replacement Filter for HEPA Air Cleaner, Medium Room"/>
    <x v="5544"/>
    <x v="0"/>
    <n v="0"/>
    <x v="6722"/>
  </r>
  <r>
    <n v="8659"/>
    <x v="4312"/>
    <x v="0"/>
    <x v="1028"/>
    <d v="2013-06-26T00:00:00"/>
    <s v="Standard Class"/>
    <s v="KB-16600"/>
    <s v="Ken Brennan"/>
    <x v="1"/>
    <x v="0"/>
    <s v="Chicago"/>
    <x v="10"/>
    <n v="60623"/>
    <x v="2"/>
    <s v="OFF-BI-10003727"/>
    <x v="1"/>
    <x v="8"/>
    <s v="Avery Durable Slant Ring Binders With Label Holder"/>
    <x v="5545"/>
    <x v="7"/>
    <n v="0.8"/>
    <x v="6723"/>
  </r>
  <r>
    <n v="8660"/>
    <x v="4313"/>
    <x v="0"/>
    <x v="323"/>
    <d v="2013-09-09T00:00:00"/>
    <s v="Standard Class"/>
    <s v="MH-17620"/>
    <s v="Matt Hagelstein"/>
    <x v="1"/>
    <x v="0"/>
    <s v="Cincinnati"/>
    <x v="24"/>
    <n v="45231"/>
    <x v="3"/>
    <s v="OFF-PA-10002246"/>
    <x v="1"/>
    <x v="10"/>
    <s v="Wirebound Four 2-3/4 x 5 Forms per Page, 400 Sets per Book"/>
    <x v="2733"/>
    <x v="5"/>
    <n v="0.2"/>
    <x v="3026"/>
  </r>
  <r>
    <n v="8661"/>
    <x v="4314"/>
    <x v="3"/>
    <x v="920"/>
    <d v="2014-12-01T00:00:00"/>
    <s v="Standard Class"/>
    <s v="HZ-14950"/>
    <s v="Henia Zydlo"/>
    <x v="0"/>
    <x v="0"/>
    <s v="Fort Lauderdale"/>
    <x v="2"/>
    <n v="33311"/>
    <x v="0"/>
    <s v="FUR-BO-10003965"/>
    <x v="0"/>
    <x v="0"/>
    <s v="O'Sullivan Manor Hill 2-Door Library in Brianna Oak"/>
    <x v="1937"/>
    <x v="2"/>
    <n v="0.2"/>
    <x v="6724"/>
  </r>
  <r>
    <n v="8662"/>
    <x v="4315"/>
    <x v="1"/>
    <x v="793"/>
    <d v="2012-05-17T00:00:00"/>
    <s v="Standard Class"/>
    <s v="JG-15160"/>
    <s v="James Galang"/>
    <x v="0"/>
    <x v="0"/>
    <s v="Houston"/>
    <x v="5"/>
    <n v="77041"/>
    <x v="2"/>
    <s v="FUR-FU-10000175"/>
    <x v="0"/>
    <x v="5"/>
    <s v="DAX Wood Document Frame."/>
    <x v="5546"/>
    <x v="4"/>
    <n v="0.6"/>
    <x v="6725"/>
  </r>
  <r>
    <n v="8663"/>
    <x v="4315"/>
    <x v="1"/>
    <x v="793"/>
    <d v="2012-05-17T00:00:00"/>
    <s v="Standard Class"/>
    <s v="JG-15160"/>
    <s v="James Galang"/>
    <x v="0"/>
    <x v="0"/>
    <s v="Houston"/>
    <x v="5"/>
    <n v="77041"/>
    <x v="2"/>
    <s v="TEC-PH-10001336"/>
    <x v="2"/>
    <x v="7"/>
    <s v="Digium D40 VoIP phone"/>
    <x v="5547"/>
    <x v="5"/>
    <n v="0.2"/>
    <x v="6726"/>
  </r>
  <r>
    <n v="8664"/>
    <x v="4315"/>
    <x v="1"/>
    <x v="793"/>
    <d v="2012-05-17T00:00:00"/>
    <s v="Standard Class"/>
    <s v="JG-15160"/>
    <s v="James Galang"/>
    <x v="0"/>
    <x v="0"/>
    <s v="Houston"/>
    <x v="5"/>
    <n v="77041"/>
    <x v="2"/>
    <s v="OFF-PA-10001954"/>
    <x v="1"/>
    <x v="10"/>
    <s v="Xerox 1964"/>
    <x v="5548"/>
    <x v="3"/>
    <n v="0.2"/>
    <x v="6727"/>
  </r>
  <r>
    <n v="8665"/>
    <x v="4316"/>
    <x v="3"/>
    <x v="983"/>
    <d v="2014-04-02T00:00:00"/>
    <s v="Second Class"/>
    <s v="AB-10165"/>
    <s v="Alan Barnes"/>
    <x v="0"/>
    <x v="0"/>
    <s v="Lakewood"/>
    <x v="1"/>
    <n v="90712"/>
    <x v="1"/>
    <s v="FUR-FU-10004973"/>
    <x v="0"/>
    <x v="5"/>
    <s v="Flat Face Poster Frame"/>
    <x v="5549"/>
    <x v="2"/>
    <n v="0"/>
    <x v="6728"/>
  </r>
  <r>
    <n v="8666"/>
    <x v="4317"/>
    <x v="0"/>
    <x v="1019"/>
    <d v="2013-11-19T00:00:00"/>
    <s v="First Class"/>
    <s v="HJ-14875"/>
    <s v="Heather Jas"/>
    <x v="2"/>
    <x v="0"/>
    <s v="San Francisco"/>
    <x v="1"/>
    <n v="94122"/>
    <x v="1"/>
    <s v="OFF-SU-10004231"/>
    <x v="1"/>
    <x v="14"/>
    <s v="Acme Tagit Stainless Steel Antibacterial Scissors"/>
    <x v="5550"/>
    <x v="2"/>
    <n v="0"/>
    <x v="1338"/>
  </r>
  <r>
    <n v="8667"/>
    <x v="4318"/>
    <x v="0"/>
    <x v="945"/>
    <d v="2014-01-03T00:00:00"/>
    <s v="First Class"/>
    <s v="CJ-11875"/>
    <s v="Carl Jackson"/>
    <x v="1"/>
    <x v="0"/>
    <s v="Philadelphia"/>
    <x v="9"/>
    <n v="19140"/>
    <x v="3"/>
    <s v="OFF-AR-10004269"/>
    <x v="1"/>
    <x v="6"/>
    <s v="Newell 31"/>
    <x v="1053"/>
    <x v="2"/>
    <n v="0.2"/>
    <x v="6729"/>
  </r>
  <r>
    <n v="8668"/>
    <x v="4319"/>
    <x v="0"/>
    <x v="596"/>
    <d v="2013-12-25T00:00:00"/>
    <s v="Second Class"/>
    <s v="ED-13885"/>
    <s v="Emily Ducich"/>
    <x v="2"/>
    <x v="0"/>
    <s v="Seattle"/>
    <x v="4"/>
    <n v="98115"/>
    <x v="1"/>
    <s v="OFF-BI-10004002"/>
    <x v="1"/>
    <x v="8"/>
    <s v="Wilson Jones International Size A4 Ring Binders"/>
    <x v="2444"/>
    <x v="4"/>
    <n v="0.2"/>
    <x v="6730"/>
  </r>
  <r>
    <n v="8669"/>
    <x v="4319"/>
    <x v="0"/>
    <x v="596"/>
    <d v="2013-12-25T00:00:00"/>
    <s v="Second Class"/>
    <s v="ED-13885"/>
    <s v="Emily Ducich"/>
    <x v="2"/>
    <x v="0"/>
    <s v="Seattle"/>
    <x v="4"/>
    <n v="98115"/>
    <x v="1"/>
    <s v="TEC-MA-10000752"/>
    <x v="2"/>
    <x v="15"/>
    <s v="Texas Instrument TI-15 Fraction Calculator"/>
    <x v="1057"/>
    <x v="7"/>
    <n v="0.2"/>
    <x v="6731"/>
  </r>
  <r>
    <n v="8670"/>
    <x v="4320"/>
    <x v="1"/>
    <x v="139"/>
    <d v="2012-12-25T00:00:00"/>
    <s v="Second Class"/>
    <s v="AI-10855"/>
    <s v="Arianne Irving"/>
    <x v="0"/>
    <x v="0"/>
    <s v="Los Angeles"/>
    <x v="1"/>
    <n v="90036"/>
    <x v="1"/>
    <s v="OFF-PA-10004947"/>
    <x v="1"/>
    <x v="10"/>
    <s v="Staples"/>
    <x v="860"/>
    <x v="4"/>
    <n v="0"/>
    <x v="1786"/>
  </r>
  <r>
    <n v="8671"/>
    <x v="4321"/>
    <x v="2"/>
    <x v="422"/>
    <d v="2012-01-01T00:00:00"/>
    <s v="Second Class"/>
    <s v="KB-16315"/>
    <s v="Karl Braun"/>
    <x v="0"/>
    <x v="0"/>
    <s v="Cleveland"/>
    <x v="24"/>
    <n v="44105"/>
    <x v="3"/>
    <s v="FUR-FU-10004904"/>
    <x v="0"/>
    <x v="5"/>
    <s v="Eldon &quot;L&quot; Workstation Diamond Chairmat"/>
    <x v="5551"/>
    <x v="1"/>
    <n v="0.2"/>
    <x v="6732"/>
  </r>
  <r>
    <n v="8672"/>
    <x v="4321"/>
    <x v="2"/>
    <x v="422"/>
    <d v="2012-01-01T00:00:00"/>
    <s v="Second Class"/>
    <s v="KB-16315"/>
    <s v="Karl Braun"/>
    <x v="0"/>
    <x v="0"/>
    <s v="Cleveland"/>
    <x v="24"/>
    <n v="44105"/>
    <x v="3"/>
    <s v="OFF-ST-10002790"/>
    <x v="1"/>
    <x v="4"/>
    <s v="Safco Industrial Shelving"/>
    <x v="5092"/>
    <x v="0"/>
    <n v="0.2"/>
    <x v="6091"/>
  </r>
  <r>
    <n v="8673"/>
    <x v="4322"/>
    <x v="3"/>
    <x v="911"/>
    <d v="2014-02-22T00:00:00"/>
    <s v="Standard Class"/>
    <s v="JS-16030"/>
    <s v="Joy Smith"/>
    <x v="0"/>
    <x v="0"/>
    <s v="Decatur"/>
    <x v="10"/>
    <n v="62521"/>
    <x v="2"/>
    <s v="OFF-FA-10004854"/>
    <x v="1"/>
    <x v="13"/>
    <s v="Vinyl Coated Wire Paper Clips in Organizer Box, 800/Box"/>
    <x v="5385"/>
    <x v="0"/>
    <n v="0.2"/>
    <x v="6733"/>
  </r>
  <r>
    <n v="8674"/>
    <x v="4322"/>
    <x v="3"/>
    <x v="911"/>
    <d v="2014-02-22T00:00:00"/>
    <s v="Standard Class"/>
    <s v="JS-16030"/>
    <s v="Joy Smith"/>
    <x v="0"/>
    <x v="0"/>
    <s v="Decatur"/>
    <x v="10"/>
    <n v="62521"/>
    <x v="2"/>
    <s v="FUR-CH-10004063"/>
    <x v="0"/>
    <x v="1"/>
    <s v="Global Deluxe High-Back Manager's Chair"/>
    <x v="121"/>
    <x v="1"/>
    <n v="0.3"/>
    <x v="123"/>
  </r>
  <r>
    <n v="8675"/>
    <x v="4322"/>
    <x v="3"/>
    <x v="911"/>
    <d v="2014-02-22T00:00:00"/>
    <s v="Standard Class"/>
    <s v="JS-16030"/>
    <s v="Joy Smith"/>
    <x v="0"/>
    <x v="0"/>
    <s v="Decatur"/>
    <x v="10"/>
    <n v="62521"/>
    <x v="2"/>
    <s v="OFF-ST-10000642"/>
    <x v="1"/>
    <x v="4"/>
    <s v="Tennsco Lockers, Gray"/>
    <x v="4503"/>
    <x v="1"/>
    <n v="0.2"/>
    <x v="6734"/>
  </r>
  <r>
    <n v="8676"/>
    <x v="4322"/>
    <x v="3"/>
    <x v="911"/>
    <d v="2014-02-22T00:00:00"/>
    <s v="Standard Class"/>
    <s v="JS-16030"/>
    <s v="Joy Smith"/>
    <x v="0"/>
    <x v="0"/>
    <s v="Decatur"/>
    <x v="10"/>
    <n v="62521"/>
    <x v="2"/>
    <s v="OFF-AR-10004078"/>
    <x v="1"/>
    <x v="6"/>
    <s v="Newell 312"/>
    <x v="5552"/>
    <x v="5"/>
    <n v="0.2"/>
    <x v="2915"/>
  </r>
  <r>
    <n v="8677"/>
    <x v="4322"/>
    <x v="3"/>
    <x v="911"/>
    <d v="2014-02-22T00:00:00"/>
    <s v="Standard Class"/>
    <s v="JS-16030"/>
    <s v="Joy Smith"/>
    <x v="0"/>
    <x v="0"/>
    <s v="Decatur"/>
    <x v="10"/>
    <n v="62521"/>
    <x v="2"/>
    <s v="FUR-FU-10004270"/>
    <x v="0"/>
    <x v="5"/>
    <s v="Executive Impressions 13&quot; Clairmont Wall Clock"/>
    <x v="5553"/>
    <x v="7"/>
    <n v="0.6"/>
    <x v="6735"/>
  </r>
  <r>
    <n v="8678"/>
    <x v="4323"/>
    <x v="3"/>
    <x v="1200"/>
    <d v="2014-10-27T00:00:00"/>
    <s v="First Class"/>
    <s v="PO-18850"/>
    <s v="Patrick O'Brill"/>
    <x v="0"/>
    <x v="0"/>
    <s v="Mansfield"/>
    <x v="5"/>
    <n v="76063"/>
    <x v="2"/>
    <s v="FUR-TA-10004607"/>
    <x v="0"/>
    <x v="3"/>
    <s v="Hon 2111 Invitation Series Straight Table"/>
    <x v="5554"/>
    <x v="2"/>
    <n v="0.3"/>
    <x v="6736"/>
  </r>
  <r>
    <n v="8679"/>
    <x v="4324"/>
    <x v="0"/>
    <x v="476"/>
    <d v="2013-09-08T00:00:00"/>
    <s v="Second Class"/>
    <s v="RD-19810"/>
    <s v="Ross DeVincentis"/>
    <x v="2"/>
    <x v="0"/>
    <s v="Houston"/>
    <x v="5"/>
    <n v="77070"/>
    <x v="2"/>
    <s v="OFF-BI-10001132"/>
    <x v="1"/>
    <x v="8"/>
    <s v="Acco PRESSTEX Data Binder with Storage Hooks, Dark Blue, 9 1/2&quot; X 11&quot;"/>
    <x v="5555"/>
    <x v="8"/>
    <n v="0.8"/>
    <x v="6737"/>
  </r>
  <r>
    <n v="8680"/>
    <x v="4324"/>
    <x v="0"/>
    <x v="476"/>
    <d v="2013-09-08T00:00:00"/>
    <s v="Second Class"/>
    <s v="RD-19810"/>
    <s v="Ross DeVincentis"/>
    <x v="2"/>
    <x v="0"/>
    <s v="Houston"/>
    <x v="5"/>
    <n v="77070"/>
    <x v="2"/>
    <s v="TEC-AC-10001714"/>
    <x v="2"/>
    <x v="11"/>
    <s v="Logitech MX Performance Wireless Mouse"/>
    <x v="4703"/>
    <x v="2"/>
    <n v="0.2"/>
    <x v="6738"/>
  </r>
  <r>
    <n v="8681"/>
    <x v="4325"/>
    <x v="0"/>
    <x v="49"/>
    <d v="2013-12-04T00:00:00"/>
    <s v="Second Class"/>
    <s v="JD-15895"/>
    <s v="Jonathan Doherty"/>
    <x v="1"/>
    <x v="0"/>
    <s v="Richmond"/>
    <x v="17"/>
    <n v="23223"/>
    <x v="0"/>
    <s v="OFF-AP-10002945"/>
    <x v="1"/>
    <x v="9"/>
    <s v="Honeywell Enviracaire Portable HEPA Air Cleaner for 17' x 22' Room"/>
    <x v="5556"/>
    <x v="3"/>
    <n v="0"/>
    <x v="6739"/>
  </r>
  <r>
    <n v="8682"/>
    <x v="4325"/>
    <x v="0"/>
    <x v="49"/>
    <d v="2013-12-04T00:00:00"/>
    <s v="Second Class"/>
    <s v="JD-15895"/>
    <s v="Jonathan Doherty"/>
    <x v="1"/>
    <x v="0"/>
    <s v="Richmond"/>
    <x v="17"/>
    <n v="23223"/>
    <x v="0"/>
    <s v="OFF-SU-10004664"/>
    <x v="1"/>
    <x v="14"/>
    <s v="Acme Softgrip Scissors"/>
    <x v="5557"/>
    <x v="2"/>
    <n v="0"/>
    <x v="6740"/>
  </r>
  <r>
    <n v="8683"/>
    <x v="4326"/>
    <x v="2"/>
    <x v="1127"/>
    <d v="2011-11-10T00:00:00"/>
    <s v="Standard Class"/>
    <s v="SR-20740"/>
    <s v="Steven Roelle"/>
    <x v="2"/>
    <x v="0"/>
    <s v="Arlington"/>
    <x v="17"/>
    <n v="22204"/>
    <x v="0"/>
    <s v="TEC-AC-10002550"/>
    <x v="2"/>
    <x v="11"/>
    <s v="Maxell 4.7GB DVD-RW 3/Pack"/>
    <x v="3706"/>
    <x v="1"/>
    <n v="0"/>
    <x v="4239"/>
  </r>
  <r>
    <n v="8684"/>
    <x v="4327"/>
    <x v="3"/>
    <x v="920"/>
    <d v="2014-12-02T00:00:00"/>
    <s v="Standard Class"/>
    <s v="TZ-21580"/>
    <s v="Tracy Zic"/>
    <x v="0"/>
    <x v="0"/>
    <s v="San Francisco"/>
    <x v="1"/>
    <n v="94122"/>
    <x v="1"/>
    <s v="OFF-AR-10002335"/>
    <x v="1"/>
    <x v="6"/>
    <s v="DIXON Oriole Pencils"/>
    <x v="788"/>
    <x v="0"/>
    <n v="0"/>
    <x v="813"/>
  </r>
  <r>
    <n v="8685"/>
    <x v="4328"/>
    <x v="0"/>
    <x v="186"/>
    <d v="2013-12-24T00:00:00"/>
    <s v="Standard Class"/>
    <s v="TN-21040"/>
    <s v="Tanja Norvell"/>
    <x v="2"/>
    <x v="0"/>
    <s v="San Diego"/>
    <x v="1"/>
    <n v="92024"/>
    <x v="1"/>
    <s v="TEC-AC-10001445"/>
    <x v="2"/>
    <x v="11"/>
    <s v="Imation USB 2.0 Swivel Flash Drive USB flash drive - 4 GB - Pink"/>
    <x v="5558"/>
    <x v="3"/>
    <n v="0"/>
    <x v="6741"/>
  </r>
  <r>
    <n v="8686"/>
    <x v="4329"/>
    <x v="3"/>
    <x v="237"/>
    <d v="2014-11-19T00:00:00"/>
    <s v="Second Class"/>
    <s v="PW-19030"/>
    <s v="Pauline Webber"/>
    <x v="1"/>
    <x v="0"/>
    <s v="Watertown"/>
    <x v="15"/>
    <n v="13601"/>
    <x v="3"/>
    <s v="OFF-ST-10003996"/>
    <x v="1"/>
    <x v="4"/>
    <s v="Letter/Legal File Tote with Clear Snap-On Lid, Black Granite"/>
    <x v="5559"/>
    <x v="5"/>
    <n v="0"/>
    <x v="6742"/>
  </r>
  <r>
    <n v="8687"/>
    <x v="4330"/>
    <x v="0"/>
    <x v="190"/>
    <d v="2013-06-27T00:00:00"/>
    <s v="Same Day"/>
    <s v="AH-10075"/>
    <s v="Adam Hart"/>
    <x v="1"/>
    <x v="0"/>
    <s v="Los Angeles"/>
    <x v="1"/>
    <n v="90036"/>
    <x v="1"/>
    <s v="OFF-SU-10003505"/>
    <x v="1"/>
    <x v="14"/>
    <s v="Premier Electric Letter Opener"/>
    <x v="4540"/>
    <x v="0"/>
    <n v="0"/>
    <x v="5359"/>
  </r>
  <r>
    <n v="8688"/>
    <x v="4330"/>
    <x v="0"/>
    <x v="190"/>
    <d v="2013-06-27T00:00:00"/>
    <s v="Same Day"/>
    <s v="AH-10075"/>
    <s v="Adam Hart"/>
    <x v="1"/>
    <x v="0"/>
    <s v="Los Angeles"/>
    <x v="1"/>
    <n v="90036"/>
    <x v="1"/>
    <s v="OFF-FA-10000624"/>
    <x v="1"/>
    <x v="13"/>
    <s v="OIC Binder Clips"/>
    <x v="1511"/>
    <x v="2"/>
    <n v="0"/>
    <x v="5521"/>
  </r>
  <r>
    <n v="8689"/>
    <x v="4330"/>
    <x v="0"/>
    <x v="190"/>
    <d v="2013-06-27T00:00:00"/>
    <s v="Same Day"/>
    <s v="AH-10075"/>
    <s v="Adam Hart"/>
    <x v="1"/>
    <x v="0"/>
    <s v="Los Angeles"/>
    <x v="1"/>
    <n v="90036"/>
    <x v="1"/>
    <s v="OFF-PA-10002870"/>
    <x v="1"/>
    <x v="10"/>
    <s v="Ampad Phone Message Book, Recycled, 400 Message Capacity, 5 ¾” x 11”"/>
    <x v="1140"/>
    <x v="0"/>
    <n v="0"/>
    <x v="1181"/>
  </r>
  <r>
    <n v="8690"/>
    <x v="4331"/>
    <x v="2"/>
    <x v="58"/>
    <d v="2011-12-30T00:00:00"/>
    <s v="Standard Class"/>
    <s v="AY-10555"/>
    <s v="Andy Yotov"/>
    <x v="1"/>
    <x v="0"/>
    <s v="Philadelphia"/>
    <x v="9"/>
    <n v="19140"/>
    <x v="3"/>
    <s v="OFF-AR-10002257"/>
    <x v="1"/>
    <x v="6"/>
    <s v="Eldon Spacemaker Box, Quick-Snap Lid, Clear"/>
    <x v="2245"/>
    <x v="1"/>
    <n v="0.2"/>
    <x v="6743"/>
  </r>
  <r>
    <n v="8691"/>
    <x v="4332"/>
    <x v="0"/>
    <x v="1041"/>
    <d v="2013-08-19T00:00:00"/>
    <s v="Standard Class"/>
    <s v="SP-20650"/>
    <s v="Stephanie Phelps"/>
    <x v="1"/>
    <x v="0"/>
    <s v="Akron"/>
    <x v="24"/>
    <n v="44312"/>
    <x v="3"/>
    <s v="TEC-PH-10003580"/>
    <x v="2"/>
    <x v="7"/>
    <s v="Cisco IP Phone 7961G-GE VoIP phone"/>
    <x v="4688"/>
    <x v="0"/>
    <n v="0.4"/>
    <x v="5569"/>
  </r>
  <r>
    <n v="8692"/>
    <x v="4332"/>
    <x v="0"/>
    <x v="1041"/>
    <d v="2013-08-19T00:00:00"/>
    <s v="Standard Class"/>
    <s v="SP-20650"/>
    <s v="Stephanie Phelps"/>
    <x v="1"/>
    <x v="0"/>
    <s v="Akron"/>
    <x v="24"/>
    <n v="44312"/>
    <x v="3"/>
    <s v="TEC-PH-10001530"/>
    <x v="2"/>
    <x v="7"/>
    <s v="Plantronics Voyager Pro Legend"/>
    <x v="5560"/>
    <x v="0"/>
    <n v="0.4"/>
    <x v="6744"/>
  </r>
  <r>
    <n v="8693"/>
    <x v="4332"/>
    <x v="0"/>
    <x v="1041"/>
    <d v="2013-08-19T00:00:00"/>
    <s v="Standard Class"/>
    <s v="SP-20650"/>
    <s v="Stephanie Phelps"/>
    <x v="1"/>
    <x v="0"/>
    <s v="Akron"/>
    <x v="24"/>
    <n v="44312"/>
    <x v="3"/>
    <s v="TEC-AC-10000420"/>
    <x v="2"/>
    <x v="11"/>
    <s v="Logitech G500s Laser Gaming Mouse with Adjustable Weight Tuning"/>
    <x v="463"/>
    <x v="2"/>
    <n v="0.2"/>
    <x v="6745"/>
  </r>
  <r>
    <n v="8694"/>
    <x v="4333"/>
    <x v="0"/>
    <x v="1057"/>
    <d v="2013-10-29T00:00:00"/>
    <s v="Standard Class"/>
    <s v="ED-13885"/>
    <s v="Emily Ducich"/>
    <x v="2"/>
    <x v="0"/>
    <s v="San Francisco"/>
    <x v="1"/>
    <n v="94110"/>
    <x v="1"/>
    <s v="TEC-AC-10000892"/>
    <x v="2"/>
    <x v="11"/>
    <s v="NETGEAR N750 Dual Band Wi-Fi Gigabit Router"/>
    <x v="5561"/>
    <x v="2"/>
    <n v="0"/>
    <x v="6746"/>
  </r>
  <r>
    <n v="8695"/>
    <x v="4334"/>
    <x v="2"/>
    <x v="709"/>
    <d v="2011-08-28T00:00:00"/>
    <s v="Second Class"/>
    <s v="CR-12625"/>
    <s v="Corey Roper"/>
    <x v="2"/>
    <x v="0"/>
    <s v="Grand Rapids"/>
    <x v="12"/>
    <n v="49505"/>
    <x v="2"/>
    <s v="OFF-PA-10001934"/>
    <x v="1"/>
    <x v="10"/>
    <s v="Xerox 1993"/>
    <x v="541"/>
    <x v="1"/>
    <n v="0"/>
    <x v="6747"/>
  </r>
  <r>
    <n v="8696"/>
    <x v="4335"/>
    <x v="3"/>
    <x v="175"/>
    <d v="2014-09-18T00:00:00"/>
    <s v="Second Class"/>
    <s v="CS-12400"/>
    <s v="Christopher Schild"/>
    <x v="2"/>
    <x v="0"/>
    <s v="San Francisco"/>
    <x v="1"/>
    <n v="94109"/>
    <x v="1"/>
    <s v="FUR-TA-10003473"/>
    <x v="0"/>
    <x v="3"/>
    <s v="Bretford Rectangular Conference Table Tops"/>
    <x v="1216"/>
    <x v="7"/>
    <n v="0.2"/>
    <x v="1261"/>
  </r>
  <r>
    <n v="8697"/>
    <x v="4336"/>
    <x v="3"/>
    <x v="140"/>
    <d v="2014-06-21T00:00:00"/>
    <s v="Standard Class"/>
    <s v="TS-21205"/>
    <s v="Thomas Seio"/>
    <x v="1"/>
    <x v="0"/>
    <s v="Nashville"/>
    <x v="18"/>
    <n v="37211"/>
    <x v="0"/>
    <s v="TEC-PH-10001051"/>
    <x v="2"/>
    <x v="7"/>
    <s v="HTC One"/>
    <x v="1977"/>
    <x v="1"/>
    <n v="0.2"/>
    <x v="5502"/>
  </r>
  <r>
    <n v="8698"/>
    <x v="4336"/>
    <x v="3"/>
    <x v="140"/>
    <d v="2014-06-21T00:00:00"/>
    <s v="Standard Class"/>
    <s v="TS-21205"/>
    <s v="Thomas Seio"/>
    <x v="1"/>
    <x v="0"/>
    <s v="Nashville"/>
    <x v="18"/>
    <n v="37211"/>
    <x v="0"/>
    <s v="FUR-FU-10004351"/>
    <x v="0"/>
    <x v="5"/>
    <s v="Staples"/>
    <x v="5562"/>
    <x v="4"/>
    <n v="0.2"/>
    <x v="6748"/>
  </r>
  <r>
    <n v="8699"/>
    <x v="4336"/>
    <x v="3"/>
    <x v="140"/>
    <d v="2014-06-21T00:00:00"/>
    <s v="Standard Class"/>
    <s v="TS-21205"/>
    <s v="Thomas Seio"/>
    <x v="1"/>
    <x v="0"/>
    <s v="Nashville"/>
    <x v="18"/>
    <n v="37211"/>
    <x v="0"/>
    <s v="FUR-TA-10004152"/>
    <x v="0"/>
    <x v="3"/>
    <s v="Barricks 18&quot; x 48&quot; Non-Folding Utility Table with Bottom Storage Shelf"/>
    <x v="5563"/>
    <x v="0"/>
    <n v="0.4"/>
    <x v="6749"/>
  </r>
  <r>
    <n v="8700"/>
    <x v="4336"/>
    <x v="3"/>
    <x v="140"/>
    <d v="2014-06-21T00:00:00"/>
    <s v="Standard Class"/>
    <s v="TS-21205"/>
    <s v="Thomas Seio"/>
    <x v="1"/>
    <x v="0"/>
    <s v="Nashville"/>
    <x v="18"/>
    <n v="37211"/>
    <x v="0"/>
    <s v="TEC-PH-10000560"/>
    <x v="2"/>
    <x v="7"/>
    <s v="Samsung Galaxy S III - 16GB - pebble blue (T-Mobile)"/>
    <x v="5564"/>
    <x v="8"/>
    <n v="0.2"/>
    <x v="6750"/>
  </r>
  <r>
    <n v="8701"/>
    <x v="4336"/>
    <x v="3"/>
    <x v="140"/>
    <d v="2014-06-21T00:00:00"/>
    <s v="Standard Class"/>
    <s v="TS-21205"/>
    <s v="Thomas Seio"/>
    <x v="1"/>
    <x v="0"/>
    <s v="Nashville"/>
    <x v="18"/>
    <n v="37211"/>
    <x v="0"/>
    <s v="OFF-AP-10004249"/>
    <x v="1"/>
    <x v="9"/>
    <s v="Staples"/>
    <x v="5565"/>
    <x v="8"/>
    <n v="0.2"/>
    <x v="6751"/>
  </r>
  <r>
    <n v="8702"/>
    <x v="4336"/>
    <x v="3"/>
    <x v="140"/>
    <d v="2014-06-21T00:00:00"/>
    <s v="Standard Class"/>
    <s v="TS-21205"/>
    <s v="Thomas Seio"/>
    <x v="1"/>
    <x v="0"/>
    <s v="Nashville"/>
    <x v="18"/>
    <n v="37211"/>
    <x v="0"/>
    <s v="OFF-ST-10001490"/>
    <x v="1"/>
    <x v="4"/>
    <s v="Hot File 7-Pocket, Floor Stand"/>
    <x v="573"/>
    <x v="7"/>
    <n v="0.2"/>
    <x v="582"/>
  </r>
  <r>
    <n v="8703"/>
    <x v="4336"/>
    <x v="3"/>
    <x v="140"/>
    <d v="2014-06-21T00:00:00"/>
    <s v="Standard Class"/>
    <s v="TS-21205"/>
    <s v="Thomas Seio"/>
    <x v="1"/>
    <x v="0"/>
    <s v="Nashville"/>
    <x v="18"/>
    <n v="37211"/>
    <x v="0"/>
    <s v="OFF-PA-10000312"/>
    <x v="1"/>
    <x v="10"/>
    <s v="Xerox 1955"/>
    <x v="5566"/>
    <x v="2"/>
    <n v="0.2"/>
    <x v="6752"/>
  </r>
  <r>
    <n v="8704"/>
    <x v="4337"/>
    <x v="1"/>
    <x v="1201"/>
    <d v="2012-03-05T00:00:00"/>
    <s v="Standard Class"/>
    <s v="RP-19390"/>
    <s v="Resi Pölking"/>
    <x v="0"/>
    <x v="0"/>
    <s v="Philadelphia"/>
    <x v="9"/>
    <n v="19120"/>
    <x v="3"/>
    <s v="OFF-AP-10002906"/>
    <x v="1"/>
    <x v="9"/>
    <s v="Hoover Replacement Belt for Commercial Guardsman Heavy-Duty Upright Vacuum"/>
    <x v="1503"/>
    <x v="0"/>
    <n v="0.2"/>
    <x v="1585"/>
  </r>
  <r>
    <n v="8705"/>
    <x v="4338"/>
    <x v="0"/>
    <x v="310"/>
    <d v="2013-07-27T00:00:00"/>
    <s v="First Class"/>
    <s v="IL-15100"/>
    <s v="Ivan Liston"/>
    <x v="0"/>
    <x v="0"/>
    <s v="Houston"/>
    <x v="5"/>
    <n v="77041"/>
    <x v="2"/>
    <s v="TEC-PH-10004100"/>
    <x v="2"/>
    <x v="7"/>
    <s v="Griffin GC17055 Auxiliary Audio Cable"/>
    <x v="5567"/>
    <x v="8"/>
    <n v="0.2"/>
    <x v="6753"/>
  </r>
  <r>
    <n v="8706"/>
    <x v="4339"/>
    <x v="2"/>
    <x v="1202"/>
    <d v="2011-10-05T00:00:00"/>
    <s v="Standard Class"/>
    <s v="NF-18475"/>
    <s v="Neil Französisch"/>
    <x v="2"/>
    <x v="0"/>
    <s v="Reno"/>
    <x v="33"/>
    <n v="89502"/>
    <x v="1"/>
    <s v="OFF-FA-10000254"/>
    <x v="1"/>
    <x v="13"/>
    <s v="Sterling Rubber Bands by Alliance"/>
    <x v="5568"/>
    <x v="7"/>
    <n v="0"/>
    <x v="232"/>
  </r>
  <r>
    <n v="8707"/>
    <x v="4340"/>
    <x v="2"/>
    <x v="78"/>
    <d v="2011-09-13T00:00:00"/>
    <s v="Standard Class"/>
    <s v="PP-18955"/>
    <s v="Paul Prost"/>
    <x v="2"/>
    <x v="0"/>
    <s v="New York City"/>
    <x v="15"/>
    <n v="10009"/>
    <x v="3"/>
    <s v="FUR-CH-10004289"/>
    <x v="0"/>
    <x v="1"/>
    <s v="Global Super Steno Chair"/>
    <x v="3140"/>
    <x v="0"/>
    <n v="0.1"/>
    <x v="6754"/>
  </r>
  <r>
    <n v="8708"/>
    <x v="4340"/>
    <x v="2"/>
    <x v="78"/>
    <d v="2011-09-13T00:00:00"/>
    <s v="Standard Class"/>
    <s v="PP-18955"/>
    <s v="Paul Prost"/>
    <x v="2"/>
    <x v="0"/>
    <s v="New York City"/>
    <x v="15"/>
    <n v="10009"/>
    <x v="3"/>
    <s v="OFF-AR-10003469"/>
    <x v="1"/>
    <x v="6"/>
    <s v="Nontoxic Chalk"/>
    <x v="2872"/>
    <x v="0"/>
    <n v="0"/>
    <x v="5702"/>
  </r>
  <r>
    <n v="8709"/>
    <x v="4341"/>
    <x v="2"/>
    <x v="912"/>
    <d v="2011-11-18T00:00:00"/>
    <s v="First Class"/>
    <s v="JD-16150"/>
    <s v="Justin Deggeller"/>
    <x v="1"/>
    <x v="0"/>
    <s v="Los Angeles"/>
    <x v="1"/>
    <n v="90008"/>
    <x v="1"/>
    <s v="TEC-PH-10004188"/>
    <x v="2"/>
    <x v="7"/>
    <s v="OtterBox Commuter Series Case - Samsung Galaxy S4"/>
    <x v="5569"/>
    <x v="4"/>
    <n v="0.2"/>
    <x v="6755"/>
  </r>
  <r>
    <n v="8710"/>
    <x v="4341"/>
    <x v="2"/>
    <x v="912"/>
    <d v="2011-11-18T00:00:00"/>
    <s v="First Class"/>
    <s v="JD-16150"/>
    <s v="Justin Deggeller"/>
    <x v="1"/>
    <x v="0"/>
    <s v="Los Angeles"/>
    <x v="1"/>
    <n v="90008"/>
    <x v="1"/>
    <s v="FUR-BO-10004015"/>
    <x v="0"/>
    <x v="0"/>
    <s v="Bush Andora Bookcase, Maple/Graphite Gray Finish"/>
    <x v="5570"/>
    <x v="1"/>
    <n v="0.15"/>
    <x v="6756"/>
  </r>
  <r>
    <n v="8711"/>
    <x v="4341"/>
    <x v="2"/>
    <x v="912"/>
    <d v="2011-11-18T00:00:00"/>
    <s v="First Class"/>
    <s v="JD-16150"/>
    <s v="Justin Deggeller"/>
    <x v="1"/>
    <x v="0"/>
    <s v="Los Angeles"/>
    <x v="1"/>
    <n v="90008"/>
    <x v="1"/>
    <s v="OFF-ST-10000991"/>
    <x v="1"/>
    <x v="4"/>
    <s v="Space Solutions HD Industrial Steel Shelving."/>
    <x v="3216"/>
    <x v="1"/>
    <n v="0"/>
    <x v="3624"/>
  </r>
  <r>
    <n v="8712"/>
    <x v="4342"/>
    <x v="2"/>
    <x v="223"/>
    <d v="2011-03-07T00:00:00"/>
    <s v="Standard Class"/>
    <s v="EJ-14155"/>
    <s v="Eva Jacobs"/>
    <x v="0"/>
    <x v="0"/>
    <s v="San Diego"/>
    <x v="1"/>
    <n v="92037"/>
    <x v="1"/>
    <s v="FUR-TA-10002958"/>
    <x v="0"/>
    <x v="3"/>
    <s v="Bevis Oval Conference Table, Walnut"/>
    <x v="188"/>
    <x v="1"/>
    <n v="0.2"/>
    <x v="6757"/>
  </r>
  <r>
    <n v="8713"/>
    <x v="4343"/>
    <x v="1"/>
    <x v="155"/>
    <d v="2012-12-07T00:00:00"/>
    <s v="Standard Class"/>
    <s v="PW-19240"/>
    <s v="Pierre Wener"/>
    <x v="0"/>
    <x v="0"/>
    <s v="San Francisco"/>
    <x v="1"/>
    <n v="94110"/>
    <x v="1"/>
    <s v="FUR-BO-10002213"/>
    <x v="0"/>
    <x v="0"/>
    <s v="Sauder Forest Hills Library, Woodland Oak Finish"/>
    <x v="3754"/>
    <x v="1"/>
    <n v="0.15"/>
    <x v="4298"/>
  </r>
  <r>
    <n v="8714"/>
    <x v="4344"/>
    <x v="3"/>
    <x v="497"/>
    <d v="2014-07-17T00:00:00"/>
    <s v="Standard Class"/>
    <s v="TS-21430"/>
    <s v="Tom Stivers"/>
    <x v="1"/>
    <x v="0"/>
    <s v="San Diego"/>
    <x v="1"/>
    <n v="92105"/>
    <x v="1"/>
    <s v="TEC-PH-10000004"/>
    <x v="2"/>
    <x v="7"/>
    <s v="Belkin iPhone and iPad Lightning Cable"/>
    <x v="5571"/>
    <x v="5"/>
    <n v="0.2"/>
    <x v="6758"/>
  </r>
  <r>
    <n v="8715"/>
    <x v="4344"/>
    <x v="3"/>
    <x v="497"/>
    <d v="2014-07-17T00:00:00"/>
    <s v="Standard Class"/>
    <s v="TS-21430"/>
    <s v="Tom Stivers"/>
    <x v="1"/>
    <x v="0"/>
    <s v="San Diego"/>
    <x v="1"/>
    <n v="92105"/>
    <x v="1"/>
    <s v="OFF-BI-10003708"/>
    <x v="1"/>
    <x v="8"/>
    <s v="Acco Four Pocket Poly Ring Binder with Label Holder, Smoke, 1&quot;"/>
    <x v="1278"/>
    <x v="2"/>
    <n v="0.2"/>
    <x v="1329"/>
  </r>
  <r>
    <n v="8716"/>
    <x v="4345"/>
    <x v="3"/>
    <x v="673"/>
    <d v="2014-11-21T00:00:00"/>
    <s v="Second Class"/>
    <s v="BM-11650"/>
    <s v="Brian Moss"/>
    <x v="1"/>
    <x v="0"/>
    <s v="Elyria"/>
    <x v="24"/>
    <n v="44035"/>
    <x v="3"/>
    <s v="OFF-BI-10002949"/>
    <x v="1"/>
    <x v="8"/>
    <s v="Prestige Round Ring Binders"/>
    <x v="5572"/>
    <x v="7"/>
    <n v="0.7"/>
    <x v="6759"/>
  </r>
  <r>
    <n v="8717"/>
    <x v="4346"/>
    <x v="0"/>
    <x v="1"/>
    <d v="2013-06-17T00:00:00"/>
    <s v="Second Class"/>
    <s v="AW-10930"/>
    <s v="Arthur Wiediger"/>
    <x v="2"/>
    <x v="0"/>
    <s v="Houston"/>
    <x v="5"/>
    <n v="77070"/>
    <x v="2"/>
    <s v="OFF-AP-10001242"/>
    <x v="1"/>
    <x v="9"/>
    <s v="APC 7 Outlet Network SurgeArrest Surge Protector"/>
    <x v="5573"/>
    <x v="4"/>
    <n v="0.8"/>
    <x v="6760"/>
  </r>
  <r>
    <n v="8718"/>
    <x v="4346"/>
    <x v="0"/>
    <x v="1"/>
    <d v="2013-06-17T00:00:00"/>
    <s v="Second Class"/>
    <s v="AW-10930"/>
    <s v="Arthur Wiediger"/>
    <x v="2"/>
    <x v="0"/>
    <s v="Houston"/>
    <x v="5"/>
    <n v="77070"/>
    <x v="2"/>
    <s v="FUR-FU-10001424"/>
    <x v="0"/>
    <x v="5"/>
    <s v="Dax Clear Box Frame"/>
    <x v="1913"/>
    <x v="0"/>
    <n v="0.6"/>
    <x v="6761"/>
  </r>
  <r>
    <n v="8719"/>
    <x v="4346"/>
    <x v="0"/>
    <x v="1"/>
    <d v="2013-06-17T00:00:00"/>
    <s v="Second Class"/>
    <s v="AW-10930"/>
    <s v="Arthur Wiediger"/>
    <x v="2"/>
    <x v="0"/>
    <s v="Houston"/>
    <x v="5"/>
    <n v="77070"/>
    <x v="2"/>
    <s v="OFF-AR-10003469"/>
    <x v="1"/>
    <x v="6"/>
    <s v="Nontoxic Chalk"/>
    <x v="2437"/>
    <x v="8"/>
    <n v="0.2"/>
    <x v="6762"/>
  </r>
  <r>
    <n v="8720"/>
    <x v="4346"/>
    <x v="0"/>
    <x v="1"/>
    <d v="2013-06-17T00:00:00"/>
    <s v="Second Class"/>
    <s v="AW-10930"/>
    <s v="Arthur Wiediger"/>
    <x v="2"/>
    <x v="0"/>
    <s v="Houston"/>
    <x v="5"/>
    <n v="77070"/>
    <x v="2"/>
    <s v="OFF-PA-10000232"/>
    <x v="1"/>
    <x v="10"/>
    <s v="Xerox 1975"/>
    <x v="12"/>
    <x v="1"/>
    <n v="0.2"/>
    <x v="906"/>
  </r>
  <r>
    <n v="8721"/>
    <x v="4346"/>
    <x v="0"/>
    <x v="1"/>
    <d v="2013-06-17T00:00:00"/>
    <s v="Second Class"/>
    <s v="AW-10930"/>
    <s v="Arthur Wiediger"/>
    <x v="2"/>
    <x v="0"/>
    <s v="Houston"/>
    <x v="5"/>
    <n v="77070"/>
    <x v="2"/>
    <s v="FUR-CH-10000229"/>
    <x v="0"/>
    <x v="1"/>
    <s v="Global Enterprise Series Seating High-Back Swivel/Tilt Chairs"/>
    <x v="5574"/>
    <x v="0"/>
    <n v="0.3"/>
    <x v="6763"/>
  </r>
  <r>
    <n v="8722"/>
    <x v="4346"/>
    <x v="0"/>
    <x v="1"/>
    <d v="2013-06-17T00:00:00"/>
    <s v="Second Class"/>
    <s v="AW-10930"/>
    <s v="Arthur Wiediger"/>
    <x v="2"/>
    <x v="0"/>
    <s v="Houston"/>
    <x v="5"/>
    <n v="77070"/>
    <x v="2"/>
    <s v="OFF-ST-10002562"/>
    <x v="1"/>
    <x v="4"/>
    <s v="Staples"/>
    <x v="5575"/>
    <x v="6"/>
    <n v="0.2"/>
    <x v="6764"/>
  </r>
  <r>
    <n v="8723"/>
    <x v="4346"/>
    <x v="0"/>
    <x v="1"/>
    <d v="2013-06-17T00:00:00"/>
    <s v="Second Class"/>
    <s v="AW-10930"/>
    <s v="Arthur Wiediger"/>
    <x v="2"/>
    <x v="0"/>
    <s v="Houston"/>
    <x v="5"/>
    <n v="77070"/>
    <x v="2"/>
    <s v="OFF-BI-10001525"/>
    <x v="1"/>
    <x v="8"/>
    <s v="Acco Pressboard Covers with Storage Hooks, 14 7/8&quot; x 11&quot;, Executive Red"/>
    <x v="5576"/>
    <x v="0"/>
    <n v="0.8"/>
    <x v="6765"/>
  </r>
  <r>
    <n v="8724"/>
    <x v="4347"/>
    <x v="0"/>
    <x v="723"/>
    <d v="2014-01-01T00:00:00"/>
    <s v="Second Class"/>
    <s v="MH-17290"/>
    <s v="Marc Harrigan"/>
    <x v="2"/>
    <x v="0"/>
    <s v="Miami"/>
    <x v="2"/>
    <n v="33178"/>
    <x v="0"/>
    <s v="OFF-PA-10002986"/>
    <x v="1"/>
    <x v="10"/>
    <s v="Xerox 1898"/>
    <x v="5577"/>
    <x v="3"/>
    <n v="0.2"/>
    <x v="6766"/>
  </r>
  <r>
    <n v="8725"/>
    <x v="4347"/>
    <x v="0"/>
    <x v="723"/>
    <d v="2014-01-01T00:00:00"/>
    <s v="Second Class"/>
    <s v="MH-17290"/>
    <s v="Marc Harrigan"/>
    <x v="2"/>
    <x v="0"/>
    <s v="Miami"/>
    <x v="2"/>
    <n v="33178"/>
    <x v="0"/>
    <s v="OFF-PA-10000143"/>
    <x v="1"/>
    <x v="10"/>
    <s v="Astroparche Fine Business Paper"/>
    <x v="869"/>
    <x v="5"/>
    <n v="0.2"/>
    <x v="2930"/>
  </r>
  <r>
    <n v="8726"/>
    <x v="4348"/>
    <x v="3"/>
    <x v="257"/>
    <d v="2014-03-24T00:00:00"/>
    <s v="Standard Class"/>
    <s v="SW-20275"/>
    <s v="Scott Williamson"/>
    <x v="0"/>
    <x v="0"/>
    <s v="Seattle"/>
    <x v="4"/>
    <n v="98115"/>
    <x v="1"/>
    <s v="OFF-AR-10003752"/>
    <x v="1"/>
    <x v="6"/>
    <s v="Deluxe Chalkboard Eraser Cleaner"/>
    <x v="849"/>
    <x v="4"/>
    <n v="0"/>
    <x v="6767"/>
  </r>
  <r>
    <n v="8727"/>
    <x v="4349"/>
    <x v="1"/>
    <x v="17"/>
    <d v="2012-12-31T00:00:00"/>
    <s v="Standard Class"/>
    <s v="SP-20860"/>
    <s v="Sung Pak"/>
    <x v="1"/>
    <x v="0"/>
    <s v="Murfreesboro"/>
    <x v="18"/>
    <n v="37130"/>
    <x v="0"/>
    <s v="TEC-AC-10002370"/>
    <x v="2"/>
    <x v="11"/>
    <s v="Maxell CD-R Discs"/>
    <x v="5578"/>
    <x v="1"/>
    <n v="0.2"/>
    <x v="6768"/>
  </r>
  <r>
    <n v="8728"/>
    <x v="4349"/>
    <x v="1"/>
    <x v="17"/>
    <d v="2012-12-31T00:00:00"/>
    <s v="Standard Class"/>
    <s v="SP-20860"/>
    <s v="Sung Pak"/>
    <x v="1"/>
    <x v="0"/>
    <s v="Murfreesboro"/>
    <x v="18"/>
    <n v="37130"/>
    <x v="0"/>
    <s v="FUR-FU-10002030"/>
    <x v="0"/>
    <x v="5"/>
    <s v="Executive Impressions 14&quot; Contract Wall Clock with Quartz Movement"/>
    <x v="5579"/>
    <x v="1"/>
    <n v="0.2"/>
    <x v="6769"/>
  </r>
  <r>
    <n v="8729"/>
    <x v="4349"/>
    <x v="1"/>
    <x v="17"/>
    <d v="2012-12-31T00:00:00"/>
    <s v="Standard Class"/>
    <s v="SP-20860"/>
    <s v="Sung Pak"/>
    <x v="1"/>
    <x v="0"/>
    <s v="Murfreesboro"/>
    <x v="18"/>
    <n v="37130"/>
    <x v="0"/>
    <s v="FUR-BO-10002853"/>
    <x v="0"/>
    <x v="0"/>
    <s v="O'Sullivan 5-Shelf Heavy-Duty Bookcases"/>
    <x v="5580"/>
    <x v="0"/>
    <n v="0.2"/>
    <x v="6770"/>
  </r>
  <r>
    <n v="8730"/>
    <x v="4349"/>
    <x v="1"/>
    <x v="17"/>
    <d v="2012-12-31T00:00:00"/>
    <s v="Standard Class"/>
    <s v="SP-20860"/>
    <s v="Sung Pak"/>
    <x v="1"/>
    <x v="0"/>
    <s v="Murfreesboro"/>
    <x v="18"/>
    <n v="37130"/>
    <x v="0"/>
    <s v="OFF-ST-10002562"/>
    <x v="1"/>
    <x v="4"/>
    <s v="Staples"/>
    <x v="2752"/>
    <x v="1"/>
    <n v="0.2"/>
    <x v="3051"/>
  </r>
  <r>
    <n v="8731"/>
    <x v="4349"/>
    <x v="1"/>
    <x v="17"/>
    <d v="2012-12-31T00:00:00"/>
    <s v="Standard Class"/>
    <s v="SP-20860"/>
    <s v="Sung Pak"/>
    <x v="1"/>
    <x v="0"/>
    <s v="Murfreesboro"/>
    <x v="18"/>
    <n v="37130"/>
    <x v="0"/>
    <s v="TEC-AC-10004227"/>
    <x v="2"/>
    <x v="11"/>
    <s v="SanDisk Ultra 16 GB MicroSDHC Class 10 Memory Card"/>
    <x v="3145"/>
    <x v="3"/>
    <n v="0.2"/>
    <x v="6771"/>
  </r>
  <r>
    <n v="8732"/>
    <x v="4350"/>
    <x v="1"/>
    <x v="374"/>
    <d v="2012-08-06T00:00:00"/>
    <s v="Standard Class"/>
    <s v="SC-20695"/>
    <s v="Steve Chapman"/>
    <x v="1"/>
    <x v="0"/>
    <s v="Saint Louis"/>
    <x v="25"/>
    <n v="63116"/>
    <x v="2"/>
    <s v="OFF-SU-10002573"/>
    <x v="1"/>
    <x v="14"/>
    <s v="Acme 10&quot; Easy Grip Assistive Scissors"/>
    <x v="5581"/>
    <x v="1"/>
    <n v="0"/>
    <x v="6772"/>
  </r>
  <r>
    <n v="8733"/>
    <x v="4351"/>
    <x v="3"/>
    <x v="818"/>
    <d v="2014-06-30T00:00:00"/>
    <s v="Second Class"/>
    <s v="PW-19030"/>
    <s v="Pauline Webber"/>
    <x v="1"/>
    <x v="0"/>
    <s v="Seattle"/>
    <x v="4"/>
    <n v="98105"/>
    <x v="1"/>
    <s v="OFF-PA-10003848"/>
    <x v="1"/>
    <x v="10"/>
    <s v="Xerox 1997"/>
    <x v="541"/>
    <x v="1"/>
    <n v="0"/>
    <x v="551"/>
  </r>
  <r>
    <n v="8734"/>
    <x v="4351"/>
    <x v="3"/>
    <x v="818"/>
    <d v="2014-06-30T00:00:00"/>
    <s v="Second Class"/>
    <s v="PW-19030"/>
    <s v="Pauline Webber"/>
    <x v="1"/>
    <x v="0"/>
    <s v="Seattle"/>
    <x v="4"/>
    <n v="98105"/>
    <x v="1"/>
    <s v="FUR-FU-10001290"/>
    <x v="0"/>
    <x v="5"/>
    <s v="Executive Impressions Supervisor Wall Clock"/>
    <x v="487"/>
    <x v="1"/>
    <n v="0"/>
    <x v="498"/>
  </r>
  <r>
    <n v="8735"/>
    <x v="4351"/>
    <x v="3"/>
    <x v="818"/>
    <d v="2014-06-30T00:00:00"/>
    <s v="Second Class"/>
    <s v="PW-19030"/>
    <s v="Pauline Webber"/>
    <x v="1"/>
    <x v="0"/>
    <s v="Seattle"/>
    <x v="4"/>
    <n v="98105"/>
    <x v="1"/>
    <s v="TEC-AC-10003832"/>
    <x v="2"/>
    <x v="11"/>
    <s v="Logitech P710e Mobile Speakerphone"/>
    <x v="2694"/>
    <x v="2"/>
    <n v="0"/>
    <x v="2981"/>
  </r>
  <r>
    <n v="8736"/>
    <x v="4352"/>
    <x v="2"/>
    <x v="315"/>
    <d v="2011-02-11T00:00:00"/>
    <s v="Second Class"/>
    <s v="CS-12250"/>
    <s v="Chris Selesnick"/>
    <x v="1"/>
    <x v="0"/>
    <s v="New York City"/>
    <x v="15"/>
    <n v="10024"/>
    <x v="3"/>
    <s v="OFF-ST-10001558"/>
    <x v="1"/>
    <x v="4"/>
    <s v="Acco Perma 4000 Stacking Storage Drawers"/>
    <x v="647"/>
    <x v="4"/>
    <n v="0"/>
    <x v="6773"/>
  </r>
  <r>
    <n v="8737"/>
    <x v="4353"/>
    <x v="0"/>
    <x v="913"/>
    <d v="2013-09-10T00:00:00"/>
    <s v="Standard Class"/>
    <s v="RP-19855"/>
    <s v="Roy Phan"/>
    <x v="1"/>
    <x v="0"/>
    <s v="Woodbury"/>
    <x v="11"/>
    <n v="55125"/>
    <x v="2"/>
    <s v="OFF-ST-10001490"/>
    <x v="1"/>
    <x v="4"/>
    <s v="Hot File 7-Pocket, Floor Stand"/>
    <x v="3469"/>
    <x v="1"/>
    <n v="0"/>
    <x v="3941"/>
  </r>
  <r>
    <n v="8738"/>
    <x v="4354"/>
    <x v="3"/>
    <x v="1191"/>
    <d v="2014-04-11T00:00:00"/>
    <s v="Standard Class"/>
    <s v="CS-12175"/>
    <s v="Charles Sheldon"/>
    <x v="1"/>
    <x v="0"/>
    <s v="Chattanooga"/>
    <x v="18"/>
    <n v="37421"/>
    <x v="0"/>
    <s v="OFF-BI-10003669"/>
    <x v="1"/>
    <x v="8"/>
    <s v="3M Organizer Strips"/>
    <x v="5582"/>
    <x v="2"/>
    <n v="0.7"/>
    <x v="6774"/>
  </r>
  <r>
    <n v="8739"/>
    <x v="4355"/>
    <x v="3"/>
    <x v="166"/>
    <d v="2014-12-12T00:00:00"/>
    <s v="First Class"/>
    <s v="MJ-17740"/>
    <s v="Max Jones"/>
    <x v="0"/>
    <x v="0"/>
    <s v="Philadelphia"/>
    <x v="9"/>
    <n v="19140"/>
    <x v="3"/>
    <s v="OFF-AR-10004441"/>
    <x v="1"/>
    <x v="6"/>
    <s v="BIC Brite Liner Highlighters"/>
    <x v="2153"/>
    <x v="4"/>
    <n v="0.2"/>
    <x v="2319"/>
  </r>
  <r>
    <n v="8740"/>
    <x v="4355"/>
    <x v="3"/>
    <x v="166"/>
    <d v="2014-12-12T00:00:00"/>
    <s v="First Class"/>
    <s v="MJ-17740"/>
    <s v="Max Jones"/>
    <x v="0"/>
    <x v="0"/>
    <s v="Philadelphia"/>
    <x v="9"/>
    <n v="19140"/>
    <x v="3"/>
    <s v="TEC-PH-10001924"/>
    <x v="2"/>
    <x v="7"/>
    <s v="iHome FM Clock Radio with Lightning Dock"/>
    <x v="5583"/>
    <x v="0"/>
    <n v="0.4"/>
    <x v="6775"/>
  </r>
  <r>
    <n v="8741"/>
    <x v="4356"/>
    <x v="0"/>
    <x v="1131"/>
    <d v="2013-07-26T00:00:00"/>
    <s v="First Class"/>
    <s v="JG-15160"/>
    <s v="James Galang"/>
    <x v="0"/>
    <x v="0"/>
    <s v="Lafayette"/>
    <x v="28"/>
    <n v="70506"/>
    <x v="0"/>
    <s v="OFF-AR-10004456"/>
    <x v="1"/>
    <x v="6"/>
    <s v="Panasonic KP-4ABK Battery-Operated Pencil Sharpener"/>
    <x v="1411"/>
    <x v="2"/>
    <n v="0"/>
    <x v="1483"/>
  </r>
  <r>
    <n v="8742"/>
    <x v="4357"/>
    <x v="1"/>
    <x v="529"/>
    <d v="2012-11-09T00:00:00"/>
    <s v="Same Day"/>
    <s v="AG-10765"/>
    <s v="Anthony Garverick"/>
    <x v="2"/>
    <x v="0"/>
    <s v="Lawrence"/>
    <x v="14"/>
    <n v="46226"/>
    <x v="2"/>
    <s v="OFF-BI-10001890"/>
    <x v="1"/>
    <x v="8"/>
    <s v="Avery Poly Binder Pockets"/>
    <x v="631"/>
    <x v="1"/>
    <n v="0"/>
    <x v="6776"/>
  </r>
  <r>
    <n v="8743"/>
    <x v="4358"/>
    <x v="1"/>
    <x v="653"/>
    <d v="2012-10-04T00:00:00"/>
    <s v="First Class"/>
    <s v="CK-12205"/>
    <s v="Chloris Kastensmidt"/>
    <x v="0"/>
    <x v="0"/>
    <s v="Hillsboro"/>
    <x v="21"/>
    <n v="97123"/>
    <x v="1"/>
    <s v="FUR-FU-10000629"/>
    <x v="0"/>
    <x v="5"/>
    <s v="9-3/4 Diameter Round Wall Clock"/>
    <x v="5584"/>
    <x v="7"/>
    <n v="0.2"/>
    <x v="6777"/>
  </r>
  <r>
    <n v="8744"/>
    <x v="4358"/>
    <x v="1"/>
    <x v="653"/>
    <d v="2012-10-04T00:00:00"/>
    <s v="First Class"/>
    <s v="CK-12205"/>
    <s v="Chloris Kastensmidt"/>
    <x v="0"/>
    <x v="0"/>
    <s v="Hillsboro"/>
    <x v="21"/>
    <n v="97123"/>
    <x v="1"/>
    <s v="TEC-AC-10002323"/>
    <x v="2"/>
    <x v="11"/>
    <s v="SanDisk Ultra 32 GB MicroSDHC Class 10 Memory Card"/>
    <x v="4035"/>
    <x v="1"/>
    <n v="0.2"/>
    <x v="4679"/>
  </r>
  <r>
    <n v="8745"/>
    <x v="4359"/>
    <x v="1"/>
    <x v="6"/>
    <d v="2012-11-25T00:00:00"/>
    <s v="Second Class"/>
    <s v="HD-14785"/>
    <s v="Harold Dahlen"/>
    <x v="2"/>
    <x v="0"/>
    <s v="Cambridge"/>
    <x v="31"/>
    <n v="2138"/>
    <x v="3"/>
    <s v="OFF-AR-10003056"/>
    <x v="1"/>
    <x v="6"/>
    <s v="Newell 341"/>
    <x v="860"/>
    <x v="4"/>
    <n v="0"/>
    <x v="2951"/>
  </r>
  <r>
    <n v="8746"/>
    <x v="4359"/>
    <x v="1"/>
    <x v="6"/>
    <d v="2012-11-25T00:00:00"/>
    <s v="Second Class"/>
    <s v="HD-14785"/>
    <s v="Harold Dahlen"/>
    <x v="2"/>
    <x v="0"/>
    <s v="Cambridge"/>
    <x v="31"/>
    <n v="2138"/>
    <x v="3"/>
    <s v="OFF-PA-10000300"/>
    <x v="1"/>
    <x v="10"/>
    <s v="Xerox 1936"/>
    <x v="731"/>
    <x v="1"/>
    <n v="0"/>
    <x v="749"/>
  </r>
  <r>
    <n v="8747"/>
    <x v="4360"/>
    <x v="3"/>
    <x v="62"/>
    <d v="2014-02-08T00:00:00"/>
    <s v="Standard Class"/>
    <s v="BO-11350"/>
    <s v="Bill Overfelt"/>
    <x v="1"/>
    <x v="0"/>
    <s v="San Diego"/>
    <x v="1"/>
    <n v="92105"/>
    <x v="1"/>
    <s v="FUR-FU-10000293"/>
    <x v="0"/>
    <x v="5"/>
    <s v="Eldon Antistatic Chair Mats for Low to Medium Pile Carpets"/>
    <x v="5585"/>
    <x v="0"/>
    <n v="0"/>
    <x v="6778"/>
  </r>
  <r>
    <n v="8748"/>
    <x v="4360"/>
    <x v="3"/>
    <x v="62"/>
    <d v="2014-02-08T00:00:00"/>
    <s v="Standard Class"/>
    <s v="BO-11350"/>
    <s v="Bill Overfelt"/>
    <x v="1"/>
    <x v="0"/>
    <s v="San Diego"/>
    <x v="1"/>
    <n v="92105"/>
    <x v="1"/>
    <s v="OFF-BI-10003638"/>
    <x v="1"/>
    <x v="8"/>
    <s v="GBC Durable Plastic Covers"/>
    <x v="5586"/>
    <x v="0"/>
    <n v="0.2"/>
    <x v="6779"/>
  </r>
  <r>
    <n v="8749"/>
    <x v="4360"/>
    <x v="3"/>
    <x v="62"/>
    <d v="2014-02-08T00:00:00"/>
    <s v="Standard Class"/>
    <s v="BO-11350"/>
    <s v="Bill Overfelt"/>
    <x v="1"/>
    <x v="0"/>
    <s v="San Diego"/>
    <x v="1"/>
    <n v="92105"/>
    <x v="1"/>
    <s v="TEC-MA-10002109"/>
    <x v="2"/>
    <x v="15"/>
    <s v="HP Officejet Pro 8600 e-All-In-One Printer, Copier, Scanner, Fax"/>
    <x v="2562"/>
    <x v="0"/>
    <n v="0.2"/>
    <x v="6780"/>
  </r>
  <r>
    <n v="8750"/>
    <x v="4361"/>
    <x v="1"/>
    <x v="382"/>
    <d v="2012-06-19T00:00:00"/>
    <s v="First Class"/>
    <s v="LC-16885"/>
    <s v="Lena Creighton"/>
    <x v="0"/>
    <x v="0"/>
    <s v="New York City"/>
    <x v="15"/>
    <n v="10009"/>
    <x v="3"/>
    <s v="OFF-BI-10003527"/>
    <x v="1"/>
    <x v="8"/>
    <s v="Fellowes PB500 Electric Punch Plastic Comb Binding Machine with Manual Bind"/>
    <x v="5587"/>
    <x v="1"/>
    <n v="0.2"/>
    <x v="6781"/>
  </r>
  <r>
    <n v="8751"/>
    <x v="4361"/>
    <x v="1"/>
    <x v="382"/>
    <d v="2012-06-19T00:00:00"/>
    <s v="First Class"/>
    <s v="LC-16885"/>
    <s v="Lena Creighton"/>
    <x v="0"/>
    <x v="0"/>
    <s v="New York City"/>
    <x v="15"/>
    <n v="10009"/>
    <x v="3"/>
    <s v="TEC-PH-10004922"/>
    <x v="2"/>
    <x v="7"/>
    <s v="RCA Visys Integrated PBX 8-Line Router"/>
    <x v="5588"/>
    <x v="0"/>
    <n v="0"/>
    <x v="6782"/>
  </r>
  <r>
    <n v="8752"/>
    <x v="4362"/>
    <x v="0"/>
    <x v="465"/>
    <d v="2013-05-10T00:00:00"/>
    <s v="Standard Class"/>
    <s v="RB-19465"/>
    <s v="Rick Bensley"/>
    <x v="2"/>
    <x v="0"/>
    <s v="Tallahassee"/>
    <x v="2"/>
    <n v="32303"/>
    <x v="0"/>
    <s v="OFF-PA-10001001"/>
    <x v="1"/>
    <x v="10"/>
    <s v="Snap-A-Way Black Print Carbonless Speed Message, No Reply Area, Duplicate"/>
    <x v="5589"/>
    <x v="4"/>
    <n v="0.2"/>
    <x v="6783"/>
  </r>
  <r>
    <n v="8753"/>
    <x v="4362"/>
    <x v="0"/>
    <x v="465"/>
    <d v="2013-05-10T00:00:00"/>
    <s v="Standard Class"/>
    <s v="RB-19465"/>
    <s v="Rick Bensley"/>
    <x v="2"/>
    <x v="0"/>
    <s v="Tallahassee"/>
    <x v="2"/>
    <n v="32303"/>
    <x v="0"/>
    <s v="TEC-PH-10001198"/>
    <x v="2"/>
    <x v="7"/>
    <s v="Avaya 4621SW VoIP phone"/>
    <x v="1665"/>
    <x v="1"/>
    <n v="0.2"/>
    <x v="1763"/>
  </r>
  <r>
    <n v="8754"/>
    <x v="4363"/>
    <x v="3"/>
    <x v="428"/>
    <d v="2014-09-11T00:00:00"/>
    <s v="First Class"/>
    <s v="JD-16015"/>
    <s v="Joy Daniels"/>
    <x v="0"/>
    <x v="0"/>
    <s v="Toledo"/>
    <x v="24"/>
    <n v="43615"/>
    <x v="3"/>
    <s v="OFF-LA-10000443"/>
    <x v="1"/>
    <x v="2"/>
    <s v="Avery 501"/>
    <x v="1173"/>
    <x v="5"/>
    <n v="0.2"/>
    <x v="6784"/>
  </r>
  <r>
    <n v="8755"/>
    <x v="4363"/>
    <x v="3"/>
    <x v="428"/>
    <d v="2014-09-11T00:00:00"/>
    <s v="First Class"/>
    <s v="JD-16015"/>
    <s v="Joy Daniels"/>
    <x v="0"/>
    <x v="0"/>
    <s v="Toledo"/>
    <x v="24"/>
    <n v="43615"/>
    <x v="3"/>
    <s v="OFF-BI-10003669"/>
    <x v="1"/>
    <x v="8"/>
    <s v="3M Organizer Strips"/>
    <x v="5590"/>
    <x v="1"/>
    <n v="0.7"/>
    <x v="6785"/>
  </r>
  <r>
    <n v="8756"/>
    <x v="4363"/>
    <x v="3"/>
    <x v="428"/>
    <d v="2014-09-11T00:00:00"/>
    <s v="First Class"/>
    <s v="JD-16015"/>
    <s v="Joy Daniels"/>
    <x v="0"/>
    <x v="0"/>
    <s v="Toledo"/>
    <x v="24"/>
    <n v="43615"/>
    <x v="3"/>
    <s v="OFF-BI-10001628"/>
    <x v="1"/>
    <x v="8"/>
    <s v="Acco Data Flex Cable Posts For Top &amp; Bottom Load Binders, 6&quot; Capacity"/>
    <x v="5591"/>
    <x v="0"/>
    <n v="0.7"/>
    <x v="6786"/>
  </r>
  <r>
    <n v="8757"/>
    <x v="4364"/>
    <x v="0"/>
    <x v="405"/>
    <d v="2013-07-27T00:00:00"/>
    <s v="Standard Class"/>
    <s v="MF-17665"/>
    <s v="Maureen Fritzler"/>
    <x v="1"/>
    <x v="0"/>
    <s v="Columbia"/>
    <x v="39"/>
    <n v="21044"/>
    <x v="3"/>
    <s v="OFF-AP-10002350"/>
    <x v="1"/>
    <x v="9"/>
    <s v="Belkin F9H710-06 7 Outlet SurgeMaster Surge Protector"/>
    <x v="1023"/>
    <x v="0"/>
    <n v="0"/>
    <x v="1063"/>
  </r>
  <r>
    <n v="8758"/>
    <x v="4364"/>
    <x v="0"/>
    <x v="405"/>
    <d v="2013-07-27T00:00:00"/>
    <s v="Standard Class"/>
    <s v="MF-17665"/>
    <s v="Maureen Fritzler"/>
    <x v="1"/>
    <x v="0"/>
    <s v="Columbia"/>
    <x v="39"/>
    <n v="21044"/>
    <x v="3"/>
    <s v="OFF-PA-10004100"/>
    <x v="1"/>
    <x v="10"/>
    <s v="Xerox 216"/>
    <x v="187"/>
    <x v="8"/>
    <n v="0"/>
    <x v="189"/>
  </r>
  <r>
    <n v="8759"/>
    <x v="4364"/>
    <x v="0"/>
    <x v="405"/>
    <d v="2013-07-27T00:00:00"/>
    <s v="Standard Class"/>
    <s v="MF-17665"/>
    <s v="Maureen Fritzler"/>
    <x v="1"/>
    <x v="0"/>
    <s v="Columbia"/>
    <x v="39"/>
    <n v="21044"/>
    <x v="3"/>
    <s v="FUR-FU-10000794"/>
    <x v="0"/>
    <x v="5"/>
    <s v="Eldon Stackable Tray, Side-Load, Legal, Smoke"/>
    <x v="1877"/>
    <x v="1"/>
    <n v="0"/>
    <x v="6365"/>
  </r>
  <r>
    <n v="8760"/>
    <x v="4364"/>
    <x v="0"/>
    <x v="405"/>
    <d v="2013-07-27T00:00:00"/>
    <s v="Standard Class"/>
    <s v="MF-17665"/>
    <s v="Maureen Fritzler"/>
    <x v="1"/>
    <x v="0"/>
    <s v="Columbia"/>
    <x v="39"/>
    <n v="21044"/>
    <x v="3"/>
    <s v="OFF-BI-10002012"/>
    <x v="1"/>
    <x v="8"/>
    <s v="Wilson Jones Easy Flow II Sheet Lifters"/>
    <x v="5592"/>
    <x v="1"/>
    <n v="0"/>
    <x v="6787"/>
  </r>
  <r>
    <n v="8761"/>
    <x v="4365"/>
    <x v="0"/>
    <x v="1011"/>
    <d v="2013-02-06T00:00:00"/>
    <s v="Standard Class"/>
    <s v="BF-11170"/>
    <s v="Ben Ferrer"/>
    <x v="2"/>
    <x v="0"/>
    <s v="Atlanta"/>
    <x v="32"/>
    <n v="30318"/>
    <x v="0"/>
    <s v="OFF-BI-10003527"/>
    <x v="1"/>
    <x v="8"/>
    <s v="Fellowes PB500 Electric Punch Plastic Comb Binding Machine with Manual Bind"/>
    <x v="5593"/>
    <x v="7"/>
    <n v="0"/>
    <x v="6788"/>
  </r>
  <r>
    <n v="8762"/>
    <x v="4365"/>
    <x v="0"/>
    <x v="1011"/>
    <d v="2013-02-06T00:00:00"/>
    <s v="Standard Class"/>
    <s v="BF-11170"/>
    <s v="Ben Ferrer"/>
    <x v="2"/>
    <x v="0"/>
    <s v="Atlanta"/>
    <x v="32"/>
    <n v="30318"/>
    <x v="0"/>
    <s v="OFF-EN-10004483"/>
    <x v="1"/>
    <x v="12"/>
    <s v="#10 White Business Envelopes,4 1/8 x 9 1/2"/>
    <x v="5594"/>
    <x v="8"/>
    <n v="0"/>
    <x v="6789"/>
  </r>
  <r>
    <n v="8763"/>
    <x v="4366"/>
    <x v="0"/>
    <x v="723"/>
    <d v="2014-01-03T00:00:00"/>
    <s v="Standard Class"/>
    <s v="FO-14305"/>
    <s v="Frank Olsen"/>
    <x v="0"/>
    <x v="0"/>
    <s v="Sacramento"/>
    <x v="1"/>
    <n v="95823"/>
    <x v="1"/>
    <s v="OFF-ST-10003722"/>
    <x v="1"/>
    <x v="4"/>
    <s v="Project Tote Personal File"/>
    <x v="919"/>
    <x v="7"/>
    <n v="0"/>
    <x v="952"/>
  </r>
  <r>
    <n v="8764"/>
    <x v="4366"/>
    <x v="0"/>
    <x v="723"/>
    <d v="2014-01-03T00:00:00"/>
    <s v="Standard Class"/>
    <s v="FO-14305"/>
    <s v="Frank Olsen"/>
    <x v="0"/>
    <x v="0"/>
    <s v="Sacramento"/>
    <x v="1"/>
    <n v="95823"/>
    <x v="1"/>
    <s v="OFF-SU-10002557"/>
    <x v="1"/>
    <x v="14"/>
    <s v="Fiskars Spring-Action Scissors"/>
    <x v="5482"/>
    <x v="0"/>
    <n v="0"/>
    <x v="6790"/>
  </r>
  <r>
    <n v="8765"/>
    <x v="4367"/>
    <x v="1"/>
    <x v="82"/>
    <d v="2012-11-27T00:00:00"/>
    <s v="Standard Class"/>
    <s v="BB-11545"/>
    <s v="Brenda Bowman"/>
    <x v="1"/>
    <x v="0"/>
    <s v="Fort Worth"/>
    <x v="5"/>
    <n v="76106"/>
    <x v="2"/>
    <s v="OFF-AR-10002257"/>
    <x v="1"/>
    <x v="6"/>
    <s v="Eldon Spacemaker Box, Quick-Snap Lid, Clear"/>
    <x v="758"/>
    <x v="0"/>
    <n v="0.2"/>
    <x v="1820"/>
  </r>
  <r>
    <n v="8766"/>
    <x v="4367"/>
    <x v="1"/>
    <x v="82"/>
    <d v="2012-11-27T00:00:00"/>
    <s v="Standard Class"/>
    <s v="BB-11545"/>
    <s v="Brenda Bowman"/>
    <x v="1"/>
    <x v="0"/>
    <s v="Fort Worth"/>
    <x v="5"/>
    <n v="76106"/>
    <x v="2"/>
    <s v="OFF-BI-10000756"/>
    <x v="1"/>
    <x v="8"/>
    <s v="Storex DuraTech Recycled Plastic Frosted Binders"/>
    <x v="5595"/>
    <x v="0"/>
    <n v="0.8"/>
    <x v="6791"/>
  </r>
  <r>
    <n v="8767"/>
    <x v="4367"/>
    <x v="1"/>
    <x v="82"/>
    <d v="2012-11-27T00:00:00"/>
    <s v="Standard Class"/>
    <s v="BB-11545"/>
    <s v="Brenda Bowman"/>
    <x v="1"/>
    <x v="0"/>
    <s v="Fort Worth"/>
    <x v="5"/>
    <n v="76106"/>
    <x v="2"/>
    <s v="OFF-AP-10004136"/>
    <x v="1"/>
    <x v="9"/>
    <s v="Kensington 6 Outlet SmartSocket Surge Protector"/>
    <x v="4396"/>
    <x v="1"/>
    <n v="0.8"/>
    <x v="6792"/>
  </r>
  <r>
    <n v="8768"/>
    <x v="4367"/>
    <x v="1"/>
    <x v="82"/>
    <d v="2012-11-27T00:00:00"/>
    <s v="Standard Class"/>
    <s v="BB-11545"/>
    <s v="Brenda Bowman"/>
    <x v="1"/>
    <x v="0"/>
    <s v="Fort Worth"/>
    <x v="5"/>
    <n v="76106"/>
    <x v="2"/>
    <s v="OFF-BI-10002194"/>
    <x v="1"/>
    <x v="8"/>
    <s v="Cardinal Hold-It CD Pocket"/>
    <x v="5596"/>
    <x v="2"/>
    <n v="0.8"/>
    <x v="6793"/>
  </r>
  <r>
    <n v="8769"/>
    <x v="4368"/>
    <x v="1"/>
    <x v="348"/>
    <d v="2012-10-09T00:00:00"/>
    <s v="Standard Class"/>
    <s v="IL-15100"/>
    <s v="Ivan Liston"/>
    <x v="0"/>
    <x v="0"/>
    <s v="Columbus"/>
    <x v="24"/>
    <n v="43229"/>
    <x v="3"/>
    <s v="TEC-AC-10000892"/>
    <x v="2"/>
    <x v="11"/>
    <s v="NETGEAR N750 Dual Band Wi-Fi Gigabit Router"/>
    <x v="5597"/>
    <x v="4"/>
    <n v="0.2"/>
    <x v="6794"/>
  </r>
  <r>
    <n v="8770"/>
    <x v="4369"/>
    <x v="0"/>
    <x v="126"/>
    <d v="2013-09-14T00:00:00"/>
    <s v="Same Day"/>
    <s v="PO-19180"/>
    <s v="Philisse Overcash"/>
    <x v="2"/>
    <x v="0"/>
    <s v="Louisville"/>
    <x v="22"/>
    <n v="80027"/>
    <x v="1"/>
    <s v="TEC-PH-10001870"/>
    <x v="2"/>
    <x v="7"/>
    <s v="Lunatik TT5L-002 Taktik Strike Impact Protection System for iPhone 5"/>
    <x v="5598"/>
    <x v="1"/>
    <n v="0.2"/>
    <x v="6795"/>
  </r>
  <r>
    <n v="8771"/>
    <x v="4369"/>
    <x v="0"/>
    <x v="126"/>
    <d v="2013-09-14T00:00:00"/>
    <s v="Same Day"/>
    <s v="PO-19180"/>
    <s v="Philisse Overcash"/>
    <x v="2"/>
    <x v="0"/>
    <s v="Louisville"/>
    <x v="22"/>
    <n v="80027"/>
    <x v="1"/>
    <s v="FUR-CH-10002304"/>
    <x v="0"/>
    <x v="1"/>
    <s v="Global Stack Chair without Arms, Black"/>
    <x v="5599"/>
    <x v="4"/>
    <n v="0.2"/>
    <x v="6796"/>
  </r>
  <r>
    <n v="8772"/>
    <x v="4370"/>
    <x v="3"/>
    <x v="32"/>
    <d v="2014-09-18T00:00:00"/>
    <s v="First Class"/>
    <s v="DB-13555"/>
    <s v="Dorothy Badders"/>
    <x v="1"/>
    <x v="0"/>
    <s v="Raleigh"/>
    <x v="3"/>
    <n v="27604"/>
    <x v="0"/>
    <s v="OFF-AP-10002534"/>
    <x v="1"/>
    <x v="9"/>
    <s v="3.6 Cubic Foot Counter Height Office Refrigerator"/>
    <x v="5600"/>
    <x v="4"/>
    <n v="0.2"/>
    <x v="6797"/>
  </r>
  <r>
    <n v="8773"/>
    <x v="4370"/>
    <x v="3"/>
    <x v="32"/>
    <d v="2014-09-18T00:00:00"/>
    <s v="First Class"/>
    <s v="DB-13555"/>
    <s v="Dorothy Badders"/>
    <x v="1"/>
    <x v="0"/>
    <s v="Raleigh"/>
    <x v="3"/>
    <n v="27604"/>
    <x v="0"/>
    <s v="OFF-PA-10001125"/>
    <x v="1"/>
    <x v="10"/>
    <s v="Xerox 1988"/>
    <x v="1355"/>
    <x v="1"/>
    <n v="0.2"/>
    <x v="1419"/>
  </r>
  <r>
    <n v="8774"/>
    <x v="4371"/>
    <x v="1"/>
    <x v="1203"/>
    <d v="2012-02-28T00:00:00"/>
    <s v="Standard Class"/>
    <s v="LC-16960"/>
    <s v="Lindsay Castell"/>
    <x v="2"/>
    <x v="0"/>
    <s v="New York City"/>
    <x v="15"/>
    <n v="10024"/>
    <x v="3"/>
    <s v="OFF-AP-10000804"/>
    <x v="1"/>
    <x v="9"/>
    <s v="Hoover Portapower Portable Vacuum"/>
    <x v="2051"/>
    <x v="5"/>
    <n v="0"/>
    <x v="6798"/>
  </r>
  <r>
    <n v="8775"/>
    <x v="4371"/>
    <x v="1"/>
    <x v="1203"/>
    <d v="2012-02-28T00:00:00"/>
    <s v="Standard Class"/>
    <s v="LC-16960"/>
    <s v="Lindsay Castell"/>
    <x v="2"/>
    <x v="0"/>
    <s v="New York City"/>
    <x v="15"/>
    <n v="10024"/>
    <x v="3"/>
    <s v="OFF-BI-10002982"/>
    <x v="1"/>
    <x v="8"/>
    <s v="Avery Self-Adhesive Photo Pockets for Polaroid Photos"/>
    <x v="3023"/>
    <x v="0"/>
    <n v="0.2"/>
    <x v="6799"/>
  </r>
  <r>
    <n v="8776"/>
    <x v="4372"/>
    <x v="0"/>
    <x v="5"/>
    <d v="2013-12-10T00:00:00"/>
    <s v="Second Class"/>
    <s v="MP-18175"/>
    <s v="Mike Pelletier"/>
    <x v="2"/>
    <x v="0"/>
    <s v="Chicago"/>
    <x v="10"/>
    <n v="60623"/>
    <x v="2"/>
    <s v="OFF-AR-10001547"/>
    <x v="1"/>
    <x v="6"/>
    <s v="Newell 311"/>
    <x v="5601"/>
    <x v="0"/>
    <n v="0.2"/>
    <x v="6800"/>
  </r>
  <r>
    <n v="8777"/>
    <x v="4373"/>
    <x v="0"/>
    <x v="415"/>
    <d v="2013-07-04T00:00:00"/>
    <s v="First Class"/>
    <s v="EA-14035"/>
    <s v="Erin Ashbrook"/>
    <x v="1"/>
    <x v="0"/>
    <s v="Huntsville"/>
    <x v="5"/>
    <n v="77340"/>
    <x v="2"/>
    <s v="FUR-CH-10000665"/>
    <x v="0"/>
    <x v="1"/>
    <s v="Global Airflow Leather Mesh Back Chair, Black"/>
    <x v="2568"/>
    <x v="2"/>
    <n v="0.3"/>
    <x v="232"/>
  </r>
  <r>
    <n v="8778"/>
    <x v="4373"/>
    <x v="0"/>
    <x v="415"/>
    <d v="2013-07-04T00:00:00"/>
    <s v="First Class"/>
    <s v="EA-14035"/>
    <s v="Erin Ashbrook"/>
    <x v="1"/>
    <x v="0"/>
    <s v="Huntsville"/>
    <x v="5"/>
    <n v="77340"/>
    <x v="2"/>
    <s v="OFF-PA-10000520"/>
    <x v="1"/>
    <x v="10"/>
    <s v="Xerox 201"/>
    <x v="759"/>
    <x v="8"/>
    <n v="0.2"/>
    <x v="782"/>
  </r>
  <r>
    <n v="8779"/>
    <x v="4374"/>
    <x v="3"/>
    <x v="1096"/>
    <d v="2014-12-19T00:00:00"/>
    <s v="Standard Class"/>
    <s v="BP-11095"/>
    <s v="Bart Pistole"/>
    <x v="1"/>
    <x v="0"/>
    <s v="New York City"/>
    <x v="15"/>
    <n v="10024"/>
    <x v="3"/>
    <s v="FUR-BO-10004015"/>
    <x v="0"/>
    <x v="0"/>
    <s v="Bush Andora Bookcase, Maple/Graphite Gray Finish"/>
    <x v="5602"/>
    <x v="1"/>
    <n v="0.2"/>
    <x v="6801"/>
  </r>
  <r>
    <n v="8780"/>
    <x v="4375"/>
    <x v="1"/>
    <x v="305"/>
    <d v="2012-03-22T00:00:00"/>
    <s v="Second Class"/>
    <s v="BM-11785"/>
    <s v="Bryan Mills"/>
    <x v="0"/>
    <x v="0"/>
    <s v="Salem"/>
    <x v="21"/>
    <n v="97301"/>
    <x v="1"/>
    <s v="OFF-ST-10004258"/>
    <x v="1"/>
    <x v="4"/>
    <s v="Portable Personal File Box"/>
    <x v="5603"/>
    <x v="1"/>
    <n v="0.2"/>
    <x v="6802"/>
  </r>
  <r>
    <n v="8781"/>
    <x v="4376"/>
    <x v="1"/>
    <x v="1201"/>
    <d v="2012-03-04T00:00:00"/>
    <s v="First Class"/>
    <s v="CM-12715"/>
    <s v="Craig Molinari"/>
    <x v="1"/>
    <x v="0"/>
    <s v="Houston"/>
    <x v="5"/>
    <n v="77070"/>
    <x v="2"/>
    <s v="OFF-AR-10003696"/>
    <x v="1"/>
    <x v="6"/>
    <s v="Panasonic KP-350BK Electric Pencil Sharpener with Auto Stop"/>
    <x v="5604"/>
    <x v="0"/>
    <n v="0.2"/>
    <x v="6803"/>
  </r>
  <r>
    <n v="8782"/>
    <x v="4376"/>
    <x v="1"/>
    <x v="1201"/>
    <d v="2012-03-04T00:00:00"/>
    <s v="First Class"/>
    <s v="CM-12715"/>
    <s v="Craig Molinari"/>
    <x v="1"/>
    <x v="0"/>
    <s v="Houston"/>
    <x v="5"/>
    <n v="77070"/>
    <x v="2"/>
    <s v="FUR-BO-10001811"/>
    <x v="0"/>
    <x v="0"/>
    <s v="Atlantic Metals Mobile 5-Shelf Bookcases, Custom Colors"/>
    <x v="5605"/>
    <x v="5"/>
    <n v="0.32"/>
    <x v="6804"/>
  </r>
  <r>
    <n v="8783"/>
    <x v="4377"/>
    <x v="0"/>
    <x v="306"/>
    <d v="2013-09-21T00:00:00"/>
    <s v="Standard Class"/>
    <s v="JD-16150"/>
    <s v="Justin Deggeller"/>
    <x v="1"/>
    <x v="0"/>
    <s v="Twin Falls"/>
    <x v="45"/>
    <n v="83301"/>
    <x v="1"/>
    <s v="OFF-BI-10001249"/>
    <x v="1"/>
    <x v="8"/>
    <s v="Avery Heavy-Duty EZD View Binder with Locking Rings"/>
    <x v="5606"/>
    <x v="4"/>
    <n v="0.2"/>
    <x v="6805"/>
  </r>
  <r>
    <n v="8784"/>
    <x v="4377"/>
    <x v="0"/>
    <x v="306"/>
    <d v="2013-09-21T00:00:00"/>
    <s v="Standard Class"/>
    <s v="JD-16150"/>
    <s v="Justin Deggeller"/>
    <x v="1"/>
    <x v="0"/>
    <s v="Twin Falls"/>
    <x v="45"/>
    <n v="83301"/>
    <x v="1"/>
    <s v="FUR-TA-10003473"/>
    <x v="0"/>
    <x v="3"/>
    <s v="Bretford Rectangular Conference Table Tops"/>
    <x v="5607"/>
    <x v="1"/>
    <n v="0"/>
    <x v="6806"/>
  </r>
  <r>
    <n v="8785"/>
    <x v="4378"/>
    <x v="3"/>
    <x v="294"/>
    <d v="2014-03-24T00:00:00"/>
    <s v="Standard Class"/>
    <s v="AS-10630"/>
    <s v="Ann Steele"/>
    <x v="2"/>
    <x v="0"/>
    <s v="Knoxville"/>
    <x v="18"/>
    <n v="37918"/>
    <x v="0"/>
    <s v="OFF-LA-10003190"/>
    <x v="1"/>
    <x v="2"/>
    <s v="Avery 474"/>
    <x v="877"/>
    <x v="0"/>
    <n v="0.2"/>
    <x v="910"/>
  </r>
  <r>
    <n v="8786"/>
    <x v="4379"/>
    <x v="3"/>
    <x v="39"/>
    <d v="2014-06-03T00:00:00"/>
    <s v="Standard Class"/>
    <s v="CM-11815"/>
    <s v="Candace McMahon"/>
    <x v="1"/>
    <x v="0"/>
    <s v="Phoenix"/>
    <x v="16"/>
    <n v="85023"/>
    <x v="1"/>
    <s v="TEC-PH-10001305"/>
    <x v="2"/>
    <x v="7"/>
    <s v="Panasonic KX TS208W Corded phone"/>
    <x v="4398"/>
    <x v="2"/>
    <n v="0.2"/>
    <x v="5160"/>
  </r>
  <r>
    <n v="8787"/>
    <x v="4379"/>
    <x v="3"/>
    <x v="39"/>
    <d v="2014-06-03T00:00:00"/>
    <s v="Standard Class"/>
    <s v="CM-11815"/>
    <s v="Candace McMahon"/>
    <x v="1"/>
    <x v="0"/>
    <s v="Phoenix"/>
    <x v="16"/>
    <n v="85023"/>
    <x v="1"/>
    <s v="OFF-PA-10001534"/>
    <x v="1"/>
    <x v="10"/>
    <s v="Xerox 230"/>
    <x v="12"/>
    <x v="1"/>
    <n v="0.2"/>
    <x v="12"/>
  </r>
  <r>
    <n v="8788"/>
    <x v="4379"/>
    <x v="3"/>
    <x v="39"/>
    <d v="2014-06-03T00:00:00"/>
    <s v="Standard Class"/>
    <s v="CM-11815"/>
    <s v="Candace McMahon"/>
    <x v="1"/>
    <x v="0"/>
    <s v="Phoenix"/>
    <x v="16"/>
    <n v="85023"/>
    <x v="1"/>
    <s v="TEC-AC-10000844"/>
    <x v="2"/>
    <x v="11"/>
    <s v="Logitech Gaming G510s - Keyboard"/>
    <x v="5608"/>
    <x v="4"/>
    <n v="0.2"/>
    <x v="6807"/>
  </r>
  <r>
    <n v="8789"/>
    <x v="4380"/>
    <x v="3"/>
    <x v="140"/>
    <d v="2014-06-20T00:00:00"/>
    <s v="Standard Class"/>
    <s v="JE-15715"/>
    <s v="Joe Elijah"/>
    <x v="0"/>
    <x v="0"/>
    <s v="Monroe"/>
    <x v="3"/>
    <n v="28110"/>
    <x v="0"/>
    <s v="FUR-CH-10000847"/>
    <x v="0"/>
    <x v="1"/>
    <s v="Global Executive Mid-Back Manager's Chair"/>
    <x v="327"/>
    <x v="1"/>
    <n v="0.2"/>
    <x v="5386"/>
  </r>
  <r>
    <n v="8790"/>
    <x v="4380"/>
    <x v="3"/>
    <x v="140"/>
    <d v="2014-06-20T00:00:00"/>
    <s v="Standard Class"/>
    <s v="JE-15715"/>
    <s v="Joe Elijah"/>
    <x v="0"/>
    <x v="0"/>
    <s v="Monroe"/>
    <x v="3"/>
    <n v="28110"/>
    <x v="0"/>
    <s v="FUR-BO-10000468"/>
    <x v="0"/>
    <x v="0"/>
    <s v="O'Sullivan 2-Shelf Heavy-Duty Bookcases"/>
    <x v="5609"/>
    <x v="0"/>
    <n v="0.2"/>
    <x v="6808"/>
  </r>
  <r>
    <n v="8791"/>
    <x v="4381"/>
    <x v="1"/>
    <x v="684"/>
    <d v="2012-09-12T00:00:00"/>
    <s v="Standard Class"/>
    <s v="AG-10525"/>
    <s v="Andy Gerbode"/>
    <x v="1"/>
    <x v="0"/>
    <s v="Richmond"/>
    <x v="17"/>
    <n v="23223"/>
    <x v="0"/>
    <s v="OFF-BI-10002799"/>
    <x v="1"/>
    <x v="8"/>
    <s v="SlimView Poly Binder, 3/8&quot;"/>
    <x v="5610"/>
    <x v="6"/>
    <n v="0"/>
    <x v="6809"/>
  </r>
  <r>
    <n v="8792"/>
    <x v="4382"/>
    <x v="3"/>
    <x v="257"/>
    <d v="2014-03-25T00:00:00"/>
    <s v="Standard Class"/>
    <s v="TT-21220"/>
    <s v="Thomas Thornton"/>
    <x v="0"/>
    <x v="0"/>
    <s v="Houston"/>
    <x v="5"/>
    <n v="77041"/>
    <x v="2"/>
    <s v="TEC-PH-10001557"/>
    <x v="2"/>
    <x v="7"/>
    <s v="Pyle PMP37LED"/>
    <x v="3431"/>
    <x v="3"/>
    <n v="0.2"/>
    <x v="6810"/>
  </r>
  <r>
    <n v="8793"/>
    <x v="4383"/>
    <x v="2"/>
    <x v="174"/>
    <d v="2011-12-21T00:00:00"/>
    <s v="First Class"/>
    <s v="BP-11095"/>
    <s v="Bart Pistole"/>
    <x v="1"/>
    <x v="0"/>
    <s v="Los Angeles"/>
    <x v="1"/>
    <n v="90008"/>
    <x v="1"/>
    <s v="OFF-LA-10001934"/>
    <x v="1"/>
    <x v="2"/>
    <s v="Avery 516"/>
    <x v="2"/>
    <x v="0"/>
    <n v="0"/>
    <x v="2"/>
  </r>
  <r>
    <n v="8794"/>
    <x v="4383"/>
    <x v="2"/>
    <x v="174"/>
    <d v="2011-12-21T00:00:00"/>
    <s v="First Class"/>
    <s v="BP-11095"/>
    <s v="Bart Pistole"/>
    <x v="1"/>
    <x v="0"/>
    <s v="Los Angeles"/>
    <x v="1"/>
    <n v="90008"/>
    <x v="1"/>
    <s v="OFF-FA-10004248"/>
    <x v="1"/>
    <x v="13"/>
    <s v="Advantus T-Pin Paper Clips"/>
    <x v="5611"/>
    <x v="2"/>
    <n v="0"/>
    <x v="6811"/>
  </r>
  <r>
    <n v="8795"/>
    <x v="4383"/>
    <x v="2"/>
    <x v="174"/>
    <d v="2011-12-21T00:00:00"/>
    <s v="First Class"/>
    <s v="BP-11095"/>
    <s v="Bart Pistole"/>
    <x v="1"/>
    <x v="0"/>
    <s v="Los Angeles"/>
    <x v="1"/>
    <n v="90008"/>
    <x v="1"/>
    <s v="TEC-PH-10001944"/>
    <x v="2"/>
    <x v="7"/>
    <s v="Wi-Ex zBoost YX540 Cellular Phone Signal Booster"/>
    <x v="5612"/>
    <x v="2"/>
    <n v="0.2"/>
    <x v="6812"/>
  </r>
  <r>
    <n v="8796"/>
    <x v="4383"/>
    <x v="2"/>
    <x v="174"/>
    <d v="2011-12-21T00:00:00"/>
    <s v="First Class"/>
    <s v="BP-11095"/>
    <s v="Bart Pistole"/>
    <x v="1"/>
    <x v="0"/>
    <s v="Los Angeles"/>
    <x v="1"/>
    <n v="90008"/>
    <x v="1"/>
    <s v="TEC-PH-10002085"/>
    <x v="2"/>
    <x v="7"/>
    <s v="Clarity 53712"/>
    <x v="2005"/>
    <x v="4"/>
    <n v="0.2"/>
    <x v="2157"/>
  </r>
  <r>
    <n v="8797"/>
    <x v="4384"/>
    <x v="0"/>
    <x v="274"/>
    <d v="2013-07-14T00:00:00"/>
    <s v="Standard Class"/>
    <s v="MJ-17740"/>
    <s v="Max Jones"/>
    <x v="0"/>
    <x v="0"/>
    <s v="Orem"/>
    <x v="7"/>
    <n v="84057"/>
    <x v="1"/>
    <s v="OFF-PA-10003441"/>
    <x v="1"/>
    <x v="10"/>
    <s v="Xerox 226"/>
    <x v="91"/>
    <x v="0"/>
    <n v="0"/>
    <x v="91"/>
  </r>
  <r>
    <n v="8798"/>
    <x v="4384"/>
    <x v="0"/>
    <x v="274"/>
    <d v="2013-07-14T00:00:00"/>
    <s v="Standard Class"/>
    <s v="MJ-17740"/>
    <s v="Max Jones"/>
    <x v="0"/>
    <x v="0"/>
    <s v="Orem"/>
    <x v="7"/>
    <n v="84057"/>
    <x v="1"/>
    <s v="OFF-AR-10004602"/>
    <x v="1"/>
    <x v="6"/>
    <s v="Boston KS Multi-Size Manual Pencil Sharpener"/>
    <x v="44"/>
    <x v="0"/>
    <n v="0"/>
    <x v="4504"/>
  </r>
  <r>
    <n v="8799"/>
    <x v="4385"/>
    <x v="0"/>
    <x v="1204"/>
    <d v="2013-04-11T00:00:00"/>
    <s v="Standard Class"/>
    <s v="VM-21685"/>
    <s v="Valerie Mitchum"/>
    <x v="2"/>
    <x v="0"/>
    <s v="Burlington"/>
    <x v="42"/>
    <s v="05408"/>
    <x v="3"/>
    <s v="TEC-PH-10002555"/>
    <x v="2"/>
    <x v="7"/>
    <s v="Nortel Meridian M5316 Digital phone"/>
    <x v="5613"/>
    <x v="2"/>
    <n v="0"/>
    <x v="6813"/>
  </r>
  <r>
    <n v="8800"/>
    <x v="4386"/>
    <x v="2"/>
    <x v="1205"/>
    <d v="2011-05-10T00:00:00"/>
    <s v="First Class"/>
    <s v="KT-16480"/>
    <s v="Kean Thornton"/>
    <x v="0"/>
    <x v="0"/>
    <s v="Philadelphia"/>
    <x v="9"/>
    <n v="19134"/>
    <x v="3"/>
    <s v="TEC-CO-10001449"/>
    <x v="2"/>
    <x v="16"/>
    <s v="Hewlett Packard LaserJet 3310 Copier"/>
    <x v="5614"/>
    <x v="2"/>
    <n v="0.4"/>
    <x v="6814"/>
  </r>
  <r>
    <n v="8801"/>
    <x v="4387"/>
    <x v="3"/>
    <x v="51"/>
    <d v="2014-11-28T00:00:00"/>
    <s v="Standard Class"/>
    <s v="CS-12250"/>
    <s v="Chris Selesnick"/>
    <x v="1"/>
    <x v="0"/>
    <s v="Chicago"/>
    <x v="10"/>
    <n v="60623"/>
    <x v="2"/>
    <s v="OFF-PA-10004285"/>
    <x v="1"/>
    <x v="10"/>
    <s v="Xerox 1959"/>
    <x v="1432"/>
    <x v="0"/>
    <n v="0.2"/>
    <x v="1507"/>
  </r>
  <r>
    <n v="8802"/>
    <x v="4388"/>
    <x v="0"/>
    <x v="338"/>
    <d v="2013-11-13T00:00:00"/>
    <s v="First Class"/>
    <s v="AB-10015"/>
    <s v="Aaron Bergman"/>
    <x v="0"/>
    <x v="0"/>
    <s v="Oklahoma City"/>
    <x v="26"/>
    <n v="73120"/>
    <x v="2"/>
    <s v="TEC-PH-10000562"/>
    <x v="2"/>
    <x v="7"/>
    <s v="Samsung Convoy 3"/>
    <x v="5615"/>
    <x v="0"/>
    <n v="0"/>
    <x v="6815"/>
  </r>
  <r>
    <n v="8803"/>
    <x v="4388"/>
    <x v="0"/>
    <x v="338"/>
    <d v="2013-11-13T00:00:00"/>
    <s v="First Class"/>
    <s v="AB-10015"/>
    <s v="Aaron Bergman"/>
    <x v="0"/>
    <x v="0"/>
    <s v="Oklahoma City"/>
    <x v="26"/>
    <n v="73120"/>
    <x v="2"/>
    <s v="FUR-BO-10003966"/>
    <x v="0"/>
    <x v="0"/>
    <s v="Sauder Facets Collection Library, Sky Alder Finish"/>
    <x v="2661"/>
    <x v="0"/>
    <n v="0"/>
    <x v="6816"/>
  </r>
  <r>
    <n v="8804"/>
    <x v="4389"/>
    <x v="2"/>
    <x v="520"/>
    <d v="2012-01-01T00:00:00"/>
    <s v="First Class"/>
    <s v="AH-10030"/>
    <s v="Aaron Hawkins"/>
    <x v="1"/>
    <x v="0"/>
    <s v="New York City"/>
    <x v="15"/>
    <n v="10035"/>
    <x v="3"/>
    <s v="TEC-AC-10003614"/>
    <x v="2"/>
    <x v="11"/>
    <s v="Verbatim 25 GB 6x Blu-ray Single Layer Recordable Disc, 10/Pack"/>
    <x v="5616"/>
    <x v="1"/>
    <n v="0"/>
    <x v="6817"/>
  </r>
  <r>
    <n v="8805"/>
    <x v="4389"/>
    <x v="2"/>
    <x v="520"/>
    <d v="2012-01-01T00:00:00"/>
    <s v="First Class"/>
    <s v="AH-10030"/>
    <s v="Aaron Hawkins"/>
    <x v="1"/>
    <x v="0"/>
    <s v="New York City"/>
    <x v="15"/>
    <n v="10035"/>
    <x v="3"/>
    <s v="OFF-LA-10003148"/>
    <x v="1"/>
    <x v="2"/>
    <s v="Avery 51"/>
    <x v="1381"/>
    <x v="1"/>
    <n v="0"/>
    <x v="3602"/>
  </r>
  <r>
    <n v="8806"/>
    <x v="4390"/>
    <x v="3"/>
    <x v="971"/>
    <d v="2014-08-24T00:00:00"/>
    <s v="Standard Class"/>
    <s v="DO-13435"/>
    <s v="Denny Ordway"/>
    <x v="0"/>
    <x v="0"/>
    <s v="Salt Lake City"/>
    <x v="7"/>
    <n v="84106"/>
    <x v="1"/>
    <s v="OFF-BI-10002133"/>
    <x v="1"/>
    <x v="8"/>
    <s v="Wilson Jones Elliptical Ring 3 1/2&quot; Capacity Binders, 800 sheets"/>
    <x v="5617"/>
    <x v="1"/>
    <n v="0.2"/>
    <x v="6818"/>
  </r>
  <r>
    <n v="8807"/>
    <x v="4391"/>
    <x v="0"/>
    <x v="126"/>
    <d v="2013-09-17T00:00:00"/>
    <s v="Standard Class"/>
    <s v="MC-17590"/>
    <s v="Matt Collister"/>
    <x v="1"/>
    <x v="0"/>
    <s v="Utica"/>
    <x v="15"/>
    <n v="13501"/>
    <x v="3"/>
    <s v="FUR-FU-10002813"/>
    <x v="0"/>
    <x v="5"/>
    <s v="DAX Contemporary Wood Frame with Silver Metal Mat, Desktop, 11 x 14 Size"/>
    <x v="586"/>
    <x v="0"/>
    <n v="0"/>
    <x v="6188"/>
  </r>
  <r>
    <n v="8808"/>
    <x v="4392"/>
    <x v="3"/>
    <x v="40"/>
    <d v="2014-11-01T00:00:00"/>
    <s v="Standard Class"/>
    <s v="JF-15190"/>
    <s v="Jamie Frazer"/>
    <x v="0"/>
    <x v="0"/>
    <s v="Philadelphia"/>
    <x v="9"/>
    <n v="19134"/>
    <x v="3"/>
    <s v="OFF-BI-10004330"/>
    <x v="1"/>
    <x v="8"/>
    <s v="GBC Velobind Prepunched Cover Sets, Regency Series"/>
    <x v="5618"/>
    <x v="1"/>
    <n v="0.7"/>
    <x v="6819"/>
  </r>
  <r>
    <n v="8809"/>
    <x v="4392"/>
    <x v="3"/>
    <x v="40"/>
    <d v="2014-11-01T00:00:00"/>
    <s v="Standard Class"/>
    <s v="JF-15190"/>
    <s v="Jamie Frazer"/>
    <x v="0"/>
    <x v="0"/>
    <s v="Philadelphia"/>
    <x v="9"/>
    <n v="19134"/>
    <x v="3"/>
    <s v="TEC-PH-10002807"/>
    <x v="2"/>
    <x v="7"/>
    <s v="Motorla HX550 Universal Bluetooth Headset"/>
    <x v="5619"/>
    <x v="2"/>
    <n v="0.4"/>
    <x v="6820"/>
  </r>
  <r>
    <n v="8810"/>
    <x v="4392"/>
    <x v="3"/>
    <x v="40"/>
    <d v="2014-11-01T00:00:00"/>
    <s v="Standard Class"/>
    <s v="JF-15190"/>
    <s v="Jamie Frazer"/>
    <x v="0"/>
    <x v="0"/>
    <s v="Philadelphia"/>
    <x v="9"/>
    <n v="19134"/>
    <x v="3"/>
    <s v="OFF-LA-10001404"/>
    <x v="1"/>
    <x v="2"/>
    <s v="Avery 517"/>
    <x v="1816"/>
    <x v="2"/>
    <n v="0.2"/>
    <x v="6821"/>
  </r>
  <r>
    <n v="8811"/>
    <x v="4393"/>
    <x v="3"/>
    <x v="1109"/>
    <d v="2014-06-05T00:00:00"/>
    <s v="Standard Class"/>
    <s v="SM-20950"/>
    <s v="Suzanne McNair"/>
    <x v="1"/>
    <x v="0"/>
    <s v="Los Angeles"/>
    <x v="1"/>
    <n v="90004"/>
    <x v="1"/>
    <s v="OFF-PA-10004911"/>
    <x v="1"/>
    <x v="10"/>
    <s v="Rediform S.O.S. 1-Up Phone Message Bk, 4-1/4x3-1/16 Bk, 1 Form/Pg, 40 Messages/Bk, 3/Pk"/>
    <x v="5620"/>
    <x v="4"/>
    <n v="0"/>
    <x v="6822"/>
  </r>
  <r>
    <n v="8812"/>
    <x v="4394"/>
    <x v="0"/>
    <x v="387"/>
    <d v="2013-03-14T00:00:00"/>
    <s v="Standard Class"/>
    <s v="SP-20650"/>
    <s v="Stephanie Phelps"/>
    <x v="1"/>
    <x v="0"/>
    <s v="Jackson"/>
    <x v="12"/>
    <n v="49201"/>
    <x v="2"/>
    <s v="OFF-AP-10004233"/>
    <x v="1"/>
    <x v="9"/>
    <s v="Honeywell Enviracaire Portable Air Cleaner for up to 8 x 10 Room"/>
    <x v="5621"/>
    <x v="1"/>
    <n v="0.1"/>
    <x v="6823"/>
  </r>
  <r>
    <n v="8813"/>
    <x v="4394"/>
    <x v="0"/>
    <x v="387"/>
    <d v="2013-03-14T00:00:00"/>
    <s v="Standard Class"/>
    <s v="SP-20650"/>
    <s v="Stephanie Phelps"/>
    <x v="1"/>
    <x v="0"/>
    <s v="Jackson"/>
    <x v="12"/>
    <n v="49201"/>
    <x v="2"/>
    <s v="OFF-AR-10002766"/>
    <x v="1"/>
    <x v="6"/>
    <s v="Prang Drawing Pencil Set"/>
    <x v="2255"/>
    <x v="2"/>
    <n v="0"/>
    <x v="6824"/>
  </r>
  <r>
    <n v="8814"/>
    <x v="4395"/>
    <x v="1"/>
    <x v="353"/>
    <d v="2012-07-31T00:00:00"/>
    <s v="Standard Class"/>
    <s v="CK-12760"/>
    <s v="Cyma Kinney"/>
    <x v="1"/>
    <x v="0"/>
    <s v="Glendale"/>
    <x v="16"/>
    <n v="85301"/>
    <x v="1"/>
    <s v="FUR-CH-10003199"/>
    <x v="0"/>
    <x v="1"/>
    <s v="Office Star - Contemporary Task Swivel Chair"/>
    <x v="4602"/>
    <x v="1"/>
    <n v="0.2"/>
    <x v="6825"/>
  </r>
  <r>
    <n v="8815"/>
    <x v="4396"/>
    <x v="1"/>
    <x v="521"/>
    <d v="2012-11-25T00:00:00"/>
    <s v="Second Class"/>
    <s v="PW-19240"/>
    <s v="Pierre Wener"/>
    <x v="0"/>
    <x v="0"/>
    <s v="Wilmington"/>
    <x v="13"/>
    <n v="19805"/>
    <x v="3"/>
    <s v="TEC-PH-10003012"/>
    <x v="2"/>
    <x v="7"/>
    <s v="Nortel Meridian M3904 Professional Digital phone"/>
    <x v="673"/>
    <x v="0"/>
    <n v="0"/>
    <x v="685"/>
  </r>
  <r>
    <n v="8816"/>
    <x v="4396"/>
    <x v="1"/>
    <x v="521"/>
    <d v="2012-11-25T00:00:00"/>
    <s v="Second Class"/>
    <s v="PW-19240"/>
    <s v="Pierre Wener"/>
    <x v="0"/>
    <x v="0"/>
    <s v="Wilmington"/>
    <x v="13"/>
    <n v="19805"/>
    <x v="3"/>
    <s v="OFF-PA-10001583"/>
    <x v="1"/>
    <x v="10"/>
    <s v="1/4 Fold Party Design Invitations &amp; White Envelopes, 24 8-1/2&quot; X 11&quot; Cards, 25 Env./Pack"/>
    <x v="5622"/>
    <x v="5"/>
    <n v="0"/>
    <x v="6826"/>
  </r>
  <r>
    <n v="8817"/>
    <x v="4396"/>
    <x v="1"/>
    <x v="521"/>
    <d v="2012-11-25T00:00:00"/>
    <s v="Second Class"/>
    <s v="PW-19240"/>
    <s v="Pierre Wener"/>
    <x v="0"/>
    <x v="0"/>
    <s v="Wilmington"/>
    <x v="13"/>
    <n v="19805"/>
    <x v="3"/>
    <s v="OFF-AR-10001940"/>
    <x v="1"/>
    <x v="6"/>
    <s v="Sanford Colorific Eraseable Coloring Pencils, 12 Count"/>
    <x v="2805"/>
    <x v="4"/>
    <n v="0"/>
    <x v="6827"/>
  </r>
  <r>
    <n v="8818"/>
    <x v="4396"/>
    <x v="1"/>
    <x v="521"/>
    <d v="2012-11-25T00:00:00"/>
    <s v="Second Class"/>
    <s v="PW-19240"/>
    <s v="Pierre Wener"/>
    <x v="0"/>
    <x v="0"/>
    <s v="Wilmington"/>
    <x v="13"/>
    <n v="19805"/>
    <x v="3"/>
    <s v="OFF-EN-10003286"/>
    <x v="1"/>
    <x v="12"/>
    <s v="Staples"/>
    <x v="3416"/>
    <x v="0"/>
    <n v="0"/>
    <x v="6828"/>
  </r>
  <r>
    <n v="8819"/>
    <x v="4396"/>
    <x v="1"/>
    <x v="521"/>
    <d v="2012-11-25T00:00:00"/>
    <s v="Second Class"/>
    <s v="PW-19240"/>
    <s v="Pierre Wener"/>
    <x v="0"/>
    <x v="0"/>
    <s v="Wilmington"/>
    <x v="13"/>
    <n v="19805"/>
    <x v="3"/>
    <s v="OFF-PA-10003441"/>
    <x v="1"/>
    <x v="10"/>
    <s v="Xerox 226"/>
    <x v="789"/>
    <x v="5"/>
    <n v="0"/>
    <x v="814"/>
  </r>
  <r>
    <n v="8820"/>
    <x v="4397"/>
    <x v="1"/>
    <x v="109"/>
    <d v="2012-12-02T00:00:00"/>
    <s v="Standard Class"/>
    <s v="EB-14170"/>
    <s v="Evan Bailliet"/>
    <x v="0"/>
    <x v="0"/>
    <s v="Austin"/>
    <x v="5"/>
    <n v="78745"/>
    <x v="2"/>
    <s v="OFF-PA-10003395"/>
    <x v="1"/>
    <x v="10"/>
    <s v="Xerox 1941"/>
    <x v="763"/>
    <x v="4"/>
    <n v="0.2"/>
    <x v="785"/>
  </r>
  <r>
    <n v="8821"/>
    <x v="4398"/>
    <x v="3"/>
    <x v="132"/>
    <d v="2014-11-08T00:00:00"/>
    <s v="Standard Class"/>
    <s v="DK-13090"/>
    <s v="Dave Kipp"/>
    <x v="0"/>
    <x v="0"/>
    <s v="Orlando"/>
    <x v="2"/>
    <n v="32839"/>
    <x v="0"/>
    <s v="TEC-CO-10003236"/>
    <x v="2"/>
    <x v="16"/>
    <s v="Canon Image Class D660 Copier"/>
    <x v="324"/>
    <x v="0"/>
    <n v="0.2"/>
    <x v="6829"/>
  </r>
  <r>
    <n v="8822"/>
    <x v="4398"/>
    <x v="3"/>
    <x v="132"/>
    <d v="2014-11-08T00:00:00"/>
    <s v="Standard Class"/>
    <s v="DK-13090"/>
    <s v="Dave Kipp"/>
    <x v="0"/>
    <x v="0"/>
    <s v="Orlando"/>
    <x v="2"/>
    <n v="32839"/>
    <x v="0"/>
    <s v="OFF-BI-10002982"/>
    <x v="1"/>
    <x v="8"/>
    <s v="Avery Self-Adhesive Photo Pockets for Polaroid Photos"/>
    <x v="5623"/>
    <x v="0"/>
    <n v="0.7"/>
    <x v="6830"/>
  </r>
  <r>
    <n v="8823"/>
    <x v="4398"/>
    <x v="3"/>
    <x v="132"/>
    <d v="2014-11-08T00:00:00"/>
    <s v="Standard Class"/>
    <s v="DK-13090"/>
    <s v="Dave Kipp"/>
    <x v="0"/>
    <x v="0"/>
    <s v="Orlando"/>
    <x v="2"/>
    <n v="32839"/>
    <x v="0"/>
    <s v="OFF-AR-10004010"/>
    <x v="1"/>
    <x v="6"/>
    <s v="Hunt Boston Vacuum Mount KS Pencil Sharpener"/>
    <x v="4029"/>
    <x v="0"/>
    <n v="0.2"/>
    <x v="4672"/>
  </r>
  <r>
    <n v="8824"/>
    <x v="4398"/>
    <x v="3"/>
    <x v="132"/>
    <d v="2014-11-08T00:00:00"/>
    <s v="Standard Class"/>
    <s v="DK-13090"/>
    <s v="Dave Kipp"/>
    <x v="0"/>
    <x v="0"/>
    <s v="Orlando"/>
    <x v="2"/>
    <n v="32839"/>
    <x v="0"/>
    <s v="OFF-PA-10002947"/>
    <x v="1"/>
    <x v="10"/>
    <s v="Xerox 1923"/>
    <x v="1432"/>
    <x v="0"/>
    <n v="0.2"/>
    <x v="1507"/>
  </r>
  <r>
    <n v="8825"/>
    <x v="4399"/>
    <x v="3"/>
    <x v="708"/>
    <d v="2014-03-24T00:00:00"/>
    <s v="Second Class"/>
    <s v="TB-21055"/>
    <s v="Ted Butterfield"/>
    <x v="0"/>
    <x v="0"/>
    <s v="Reading"/>
    <x v="9"/>
    <n v="19601"/>
    <x v="3"/>
    <s v="OFF-EN-10003845"/>
    <x v="1"/>
    <x v="12"/>
    <s v="Colored Envelopes"/>
    <x v="3179"/>
    <x v="1"/>
    <n v="0.2"/>
    <x v="4605"/>
  </r>
  <r>
    <n v="8826"/>
    <x v="4400"/>
    <x v="1"/>
    <x v="546"/>
    <d v="2012-12-22T00:00:00"/>
    <s v="First Class"/>
    <s v="AG-10900"/>
    <s v="Arthur Gainer"/>
    <x v="0"/>
    <x v="0"/>
    <s v="Philadelphia"/>
    <x v="9"/>
    <n v="19134"/>
    <x v="3"/>
    <s v="OFF-LA-10003190"/>
    <x v="1"/>
    <x v="2"/>
    <s v="Avery 474"/>
    <x v="2789"/>
    <x v="1"/>
    <n v="0.2"/>
    <x v="3177"/>
  </r>
  <r>
    <n v="8827"/>
    <x v="4401"/>
    <x v="2"/>
    <x v="1063"/>
    <d v="2011-04-06T00:00:00"/>
    <s v="Second Class"/>
    <s v="SC-20020"/>
    <s v="Sam Craven"/>
    <x v="0"/>
    <x v="0"/>
    <s v="Houston"/>
    <x v="5"/>
    <n v="77095"/>
    <x v="2"/>
    <s v="OFF-PA-10002986"/>
    <x v="1"/>
    <x v="10"/>
    <s v="Xerox 1898"/>
    <x v="3059"/>
    <x v="2"/>
    <n v="0.2"/>
    <x v="3422"/>
  </r>
  <r>
    <n v="8828"/>
    <x v="4401"/>
    <x v="2"/>
    <x v="1063"/>
    <d v="2011-04-06T00:00:00"/>
    <s v="Second Class"/>
    <s v="SC-20020"/>
    <s v="Sam Craven"/>
    <x v="0"/>
    <x v="0"/>
    <s v="Houston"/>
    <x v="5"/>
    <n v="77095"/>
    <x v="2"/>
    <s v="OFF-PA-10001593"/>
    <x v="1"/>
    <x v="10"/>
    <s v="Xerox 1947"/>
    <x v="1399"/>
    <x v="3"/>
    <n v="0.2"/>
    <x v="6831"/>
  </r>
  <r>
    <n v="8829"/>
    <x v="4402"/>
    <x v="1"/>
    <x v="1117"/>
    <d v="2012-06-09T00:00:00"/>
    <s v="Standard Class"/>
    <s v="BB-11545"/>
    <s v="Brenda Bowman"/>
    <x v="1"/>
    <x v="0"/>
    <s v="Saint Charles"/>
    <x v="25"/>
    <n v="63301"/>
    <x v="2"/>
    <s v="OFF-PA-10000528"/>
    <x v="1"/>
    <x v="10"/>
    <s v="Xerox 1981"/>
    <x v="232"/>
    <x v="0"/>
    <n v="0"/>
    <x v="234"/>
  </r>
  <r>
    <n v="8830"/>
    <x v="4403"/>
    <x v="2"/>
    <x v="191"/>
    <d v="2011-10-09T00:00:00"/>
    <s v="First Class"/>
    <s v="VP-21760"/>
    <s v="Victoria Pisteka"/>
    <x v="1"/>
    <x v="0"/>
    <s v="Indianapolis"/>
    <x v="14"/>
    <n v="46203"/>
    <x v="2"/>
    <s v="OFF-ST-10001932"/>
    <x v="1"/>
    <x v="4"/>
    <s v="Fellowes Staxonsteel Drawer Files"/>
    <x v="5624"/>
    <x v="0"/>
    <n v="0"/>
    <x v="6832"/>
  </r>
  <r>
    <n v="8831"/>
    <x v="4404"/>
    <x v="0"/>
    <x v="1036"/>
    <d v="2013-08-25T00:00:00"/>
    <s v="Second Class"/>
    <s v="RP-19270"/>
    <s v="Rachel Payne"/>
    <x v="1"/>
    <x v="0"/>
    <s v="Seattle"/>
    <x v="4"/>
    <n v="98115"/>
    <x v="1"/>
    <s v="OFF-BI-10003727"/>
    <x v="1"/>
    <x v="8"/>
    <s v="Avery Durable Slant Ring Binders With Label Holder"/>
    <x v="5625"/>
    <x v="12"/>
    <n v="0.2"/>
    <x v="6833"/>
  </r>
  <r>
    <n v="8832"/>
    <x v="4405"/>
    <x v="1"/>
    <x v="219"/>
    <d v="2012-11-19T00:00:00"/>
    <s v="Standard Class"/>
    <s v="DH-13675"/>
    <s v="Duane Huffman"/>
    <x v="2"/>
    <x v="0"/>
    <s v="Harrisonburg"/>
    <x v="17"/>
    <n v="22801"/>
    <x v="0"/>
    <s v="FUR-FU-10002759"/>
    <x v="0"/>
    <x v="5"/>
    <s v="12-1/2 Diameter Round Wall Clock"/>
    <x v="792"/>
    <x v="0"/>
    <n v="0"/>
    <x v="6834"/>
  </r>
  <r>
    <n v="8833"/>
    <x v="4406"/>
    <x v="1"/>
    <x v="137"/>
    <d v="2012-06-27T00:00:00"/>
    <s v="Standard Class"/>
    <s v="SW-20455"/>
    <s v="Shaun Weien"/>
    <x v="0"/>
    <x v="0"/>
    <s v="Rochester"/>
    <x v="15"/>
    <n v="14609"/>
    <x v="3"/>
    <s v="OFF-BI-10000545"/>
    <x v="1"/>
    <x v="8"/>
    <s v="GBC Ibimaster 500 Manual ProClick Binding System"/>
    <x v="1396"/>
    <x v="0"/>
    <n v="0.2"/>
    <x v="1465"/>
  </r>
  <r>
    <n v="8834"/>
    <x v="4407"/>
    <x v="3"/>
    <x v="241"/>
    <d v="2014-09-29T00:00:00"/>
    <s v="Standard Class"/>
    <s v="KF-16285"/>
    <s v="Karen Ferguson"/>
    <x v="2"/>
    <x v="0"/>
    <s v="Sandy Springs"/>
    <x v="32"/>
    <n v="30328"/>
    <x v="0"/>
    <s v="OFF-ST-10004950"/>
    <x v="1"/>
    <x v="4"/>
    <s v="Tenex Personal Filing Tote With Secure Closure Lid, Black/Frost"/>
    <x v="4729"/>
    <x v="7"/>
    <n v="0"/>
    <x v="5877"/>
  </r>
  <r>
    <n v="8835"/>
    <x v="4407"/>
    <x v="3"/>
    <x v="241"/>
    <d v="2014-09-29T00:00:00"/>
    <s v="Standard Class"/>
    <s v="KF-16285"/>
    <s v="Karen Ferguson"/>
    <x v="2"/>
    <x v="0"/>
    <s v="Sandy Springs"/>
    <x v="32"/>
    <n v="30328"/>
    <x v="0"/>
    <s v="TEC-PH-10003171"/>
    <x v="2"/>
    <x v="7"/>
    <s v="Plantronics Encore H101 Dual Earpieces Headset"/>
    <x v="5626"/>
    <x v="0"/>
    <n v="0"/>
    <x v="6835"/>
  </r>
  <r>
    <n v="8836"/>
    <x v="4407"/>
    <x v="3"/>
    <x v="241"/>
    <d v="2014-09-29T00:00:00"/>
    <s v="Standard Class"/>
    <s v="KF-16285"/>
    <s v="Karen Ferguson"/>
    <x v="2"/>
    <x v="0"/>
    <s v="Sandy Springs"/>
    <x v="32"/>
    <n v="30328"/>
    <x v="0"/>
    <s v="OFF-AR-10000614"/>
    <x v="1"/>
    <x v="6"/>
    <s v="Barrel Sharpener"/>
    <x v="293"/>
    <x v="4"/>
    <n v="0"/>
    <x v="6836"/>
  </r>
  <r>
    <n v="8837"/>
    <x v="4407"/>
    <x v="3"/>
    <x v="241"/>
    <d v="2014-09-29T00:00:00"/>
    <s v="Standard Class"/>
    <s v="KF-16285"/>
    <s v="Karen Ferguson"/>
    <x v="2"/>
    <x v="0"/>
    <s v="Sandy Springs"/>
    <x v="32"/>
    <n v="30328"/>
    <x v="0"/>
    <s v="OFF-AR-10000034"/>
    <x v="1"/>
    <x v="6"/>
    <s v="BIC Brite Liner Grip Highlighters, Assorted, 5/Pack"/>
    <x v="1936"/>
    <x v="1"/>
    <n v="0"/>
    <x v="6837"/>
  </r>
  <r>
    <n v="8838"/>
    <x v="4407"/>
    <x v="3"/>
    <x v="241"/>
    <d v="2014-09-29T00:00:00"/>
    <s v="Standard Class"/>
    <s v="KF-16285"/>
    <s v="Karen Ferguson"/>
    <x v="2"/>
    <x v="0"/>
    <s v="Sandy Springs"/>
    <x v="32"/>
    <n v="30328"/>
    <x v="0"/>
    <s v="OFF-LA-10003766"/>
    <x v="1"/>
    <x v="2"/>
    <s v="Self-Adhesive Removable Labels"/>
    <x v="2143"/>
    <x v="2"/>
    <n v="0"/>
    <x v="2309"/>
  </r>
  <r>
    <n v="8839"/>
    <x v="4408"/>
    <x v="2"/>
    <x v="322"/>
    <d v="2011-04-10T00:00:00"/>
    <s v="Second Class"/>
    <s v="FH-14275"/>
    <s v="Frank Hawley"/>
    <x v="1"/>
    <x v="0"/>
    <s v="Los Angeles"/>
    <x v="1"/>
    <n v="90004"/>
    <x v="1"/>
    <s v="OFF-AR-10001725"/>
    <x v="1"/>
    <x v="6"/>
    <s v="Boston Home &amp; Office Model 2000 Electric Pencil Sharpeners"/>
    <x v="421"/>
    <x v="1"/>
    <n v="0"/>
    <x v="3810"/>
  </r>
  <r>
    <n v="8840"/>
    <x v="4408"/>
    <x v="2"/>
    <x v="322"/>
    <d v="2011-04-10T00:00:00"/>
    <s v="Second Class"/>
    <s v="FH-14275"/>
    <s v="Frank Hawley"/>
    <x v="1"/>
    <x v="0"/>
    <s v="Los Angeles"/>
    <x v="1"/>
    <n v="90004"/>
    <x v="1"/>
    <s v="OFF-BI-10002794"/>
    <x v="1"/>
    <x v="8"/>
    <s v="Avery Trapezoid Ring Binder, 3&quot; Capacity, Black, 1040 sheets"/>
    <x v="959"/>
    <x v="0"/>
    <n v="0.2"/>
    <x v="6838"/>
  </r>
  <r>
    <n v="8841"/>
    <x v="4408"/>
    <x v="2"/>
    <x v="322"/>
    <d v="2011-04-10T00:00:00"/>
    <s v="Second Class"/>
    <s v="FH-14275"/>
    <s v="Frank Hawley"/>
    <x v="1"/>
    <x v="0"/>
    <s v="Los Angeles"/>
    <x v="1"/>
    <n v="90004"/>
    <x v="1"/>
    <s v="TEC-AC-10004171"/>
    <x v="2"/>
    <x v="11"/>
    <s v="Razer Kraken 7.1 Surround Sound Over Ear USB Gaming Headset"/>
    <x v="674"/>
    <x v="1"/>
    <n v="0"/>
    <x v="6839"/>
  </r>
  <r>
    <n v="8842"/>
    <x v="4409"/>
    <x v="0"/>
    <x v="1206"/>
    <d v="2013-02-13T00:00:00"/>
    <s v="Standard Class"/>
    <s v="JR-16210"/>
    <s v="Justin Ritter"/>
    <x v="1"/>
    <x v="0"/>
    <s v="San Francisco"/>
    <x v="1"/>
    <n v="94110"/>
    <x v="1"/>
    <s v="TEC-AC-10003628"/>
    <x v="2"/>
    <x v="11"/>
    <s v="Logitech 910-002974 M325 Wireless Mouse for Web Scrolling"/>
    <x v="1324"/>
    <x v="1"/>
    <n v="0"/>
    <x v="6840"/>
  </r>
  <r>
    <n v="8843"/>
    <x v="4409"/>
    <x v="0"/>
    <x v="1206"/>
    <d v="2013-02-13T00:00:00"/>
    <s v="Standard Class"/>
    <s v="JR-16210"/>
    <s v="Justin Ritter"/>
    <x v="1"/>
    <x v="0"/>
    <s v="San Francisco"/>
    <x v="1"/>
    <n v="94110"/>
    <x v="1"/>
    <s v="TEC-AC-10004761"/>
    <x v="2"/>
    <x v="11"/>
    <s v="Maxell 4.7GB DVD+RW 3/Pack"/>
    <x v="945"/>
    <x v="0"/>
    <n v="0"/>
    <x v="979"/>
  </r>
  <r>
    <n v="8844"/>
    <x v="4410"/>
    <x v="2"/>
    <x v="728"/>
    <d v="2011-11-20T00:00:00"/>
    <s v="Second Class"/>
    <s v="JC-16105"/>
    <s v="Julie Creighton"/>
    <x v="1"/>
    <x v="0"/>
    <s v="Minneapolis"/>
    <x v="11"/>
    <n v="55407"/>
    <x v="2"/>
    <s v="OFF-ST-10000885"/>
    <x v="1"/>
    <x v="4"/>
    <s v="Fellowes Desktop Hanging File Manager"/>
    <x v="5335"/>
    <x v="2"/>
    <n v="0"/>
    <x v="6437"/>
  </r>
  <r>
    <n v="8845"/>
    <x v="4411"/>
    <x v="3"/>
    <x v="404"/>
    <d v="2014-12-24T00:00:00"/>
    <s v="Standard Class"/>
    <s v="BP-11290"/>
    <s v="Beth Paige"/>
    <x v="0"/>
    <x v="0"/>
    <s v="Columbus"/>
    <x v="24"/>
    <n v="43229"/>
    <x v="3"/>
    <s v="OFF-BI-10004209"/>
    <x v="1"/>
    <x v="8"/>
    <s v="Fellowes Twister Kit, Gray/Clear, 3/pkg"/>
    <x v="5627"/>
    <x v="1"/>
    <n v="0.7"/>
    <x v="6841"/>
  </r>
  <r>
    <n v="8846"/>
    <x v="4411"/>
    <x v="3"/>
    <x v="404"/>
    <d v="2014-12-24T00:00:00"/>
    <s v="Standard Class"/>
    <s v="BP-11290"/>
    <s v="Beth Paige"/>
    <x v="0"/>
    <x v="0"/>
    <s v="Columbus"/>
    <x v="24"/>
    <n v="43229"/>
    <x v="3"/>
    <s v="OFF-FA-10002988"/>
    <x v="1"/>
    <x v="13"/>
    <s v="Ideal Clamps"/>
    <x v="5628"/>
    <x v="1"/>
    <n v="0.2"/>
    <x v="6842"/>
  </r>
  <r>
    <n v="8847"/>
    <x v="4411"/>
    <x v="3"/>
    <x v="404"/>
    <d v="2014-12-24T00:00:00"/>
    <s v="Standard Class"/>
    <s v="BP-11290"/>
    <s v="Beth Paige"/>
    <x v="0"/>
    <x v="0"/>
    <s v="Columbus"/>
    <x v="24"/>
    <n v="43229"/>
    <x v="3"/>
    <s v="OFF-PA-10002222"/>
    <x v="1"/>
    <x v="10"/>
    <s v="Xerox Color Copier Paper, 11&quot; x 17&quot;, Ream"/>
    <x v="5566"/>
    <x v="2"/>
    <n v="0.2"/>
    <x v="6752"/>
  </r>
  <r>
    <n v="8848"/>
    <x v="4411"/>
    <x v="3"/>
    <x v="404"/>
    <d v="2014-12-24T00:00:00"/>
    <s v="Standard Class"/>
    <s v="BP-11290"/>
    <s v="Beth Paige"/>
    <x v="0"/>
    <x v="0"/>
    <s v="Columbus"/>
    <x v="24"/>
    <n v="43229"/>
    <x v="3"/>
    <s v="OFF-AP-10004487"/>
    <x v="1"/>
    <x v="9"/>
    <s v="Kensington 4 Outlet MasterPiece Compact Power Control Center"/>
    <x v="5629"/>
    <x v="0"/>
    <n v="0.2"/>
    <x v="6843"/>
  </r>
  <r>
    <n v="8849"/>
    <x v="4412"/>
    <x v="1"/>
    <x v="740"/>
    <d v="2012-07-04T00:00:00"/>
    <s v="First Class"/>
    <s v="FA-14230"/>
    <s v="Frank Atkinson"/>
    <x v="1"/>
    <x v="0"/>
    <s v="Raleigh"/>
    <x v="3"/>
    <n v="27604"/>
    <x v="0"/>
    <s v="TEC-PH-10003505"/>
    <x v="2"/>
    <x v="7"/>
    <s v="Geemarc AmpliPOWER60"/>
    <x v="5630"/>
    <x v="7"/>
    <n v="0.2"/>
    <x v="6844"/>
  </r>
  <r>
    <n v="8850"/>
    <x v="4412"/>
    <x v="1"/>
    <x v="740"/>
    <d v="2012-07-04T00:00:00"/>
    <s v="First Class"/>
    <s v="FA-14230"/>
    <s v="Frank Atkinson"/>
    <x v="1"/>
    <x v="0"/>
    <s v="Raleigh"/>
    <x v="3"/>
    <n v="27604"/>
    <x v="0"/>
    <s v="FUR-FU-10000076"/>
    <x v="0"/>
    <x v="5"/>
    <s v="24-Hour Round Wall Clock"/>
    <x v="5631"/>
    <x v="12"/>
    <n v="0.2"/>
    <x v="6845"/>
  </r>
  <r>
    <n v="8851"/>
    <x v="4412"/>
    <x v="1"/>
    <x v="740"/>
    <d v="2012-07-04T00:00:00"/>
    <s v="First Class"/>
    <s v="FA-14230"/>
    <s v="Frank Atkinson"/>
    <x v="1"/>
    <x v="0"/>
    <s v="Raleigh"/>
    <x v="3"/>
    <n v="27604"/>
    <x v="0"/>
    <s v="OFF-BI-10004728"/>
    <x v="1"/>
    <x v="8"/>
    <s v="Wilson Jones Turn Tabs Binder Tool for Ring Binders"/>
    <x v="5632"/>
    <x v="0"/>
    <n v="0.7"/>
    <x v="6846"/>
  </r>
  <r>
    <n v="8852"/>
    <x v="4412"/>
    <x v="1"/>
    <x v="740"/>
    <d v="2012-07-04T00:00:00"/>
    <s v="First Class"/>
    <s v="FA-14230"/>
    <s v="Frank Atkinson"/>
    <x v="1"/>
    <x v="0"/>
    <s v="Raleigh"/>
    <x v="3"/>
    <n v="27604"/>
    <x v="0"/>
    <s v="OFF-PA-10002250"/>
    <x v="1"/>
    <x v="10"/>
    <s v="Things To Do Today Pad"/>
    <x v="1746"/>
    <x v="0"/>
    <n v="0.2"/>
    <x v="1855"/>
  </r>
  <r>
    <n v="8853"/>
    <x v="4413"/>
    <x v="2"/>
    <x v="1169"/>
    <d v="2011-10-13T00:00:00"/>
    <s v="Second Class"/>
    <s v="DN-13690"/>
    <s v="Duane Noonan"/>
    <x v="0"/>
    <x v="0"/>
    <s v="New York City"/>
    <x v="15"/>
    <n v="10011"/>
    <x v="3"/>
    <s v="OFF-PA-10003823"/>
    <x v="1"/>
    <x v="10"/>
    <s v="Xerox 197"/>
    <x v="1862"/>
    <x v="4"/>
    <n v="0"/>
    <x v="1997"/>
  </r>
  <r>
    <n v="8854"/>
    <x v="4414"/>
    <x v="1"/>
    <x v="357"/>
    <d v="2012-09-25T00:00:00"/>
    <s v="First Class"/>
    <s v="FO-14305"/>
    <s v="Frank Olsen"/>
    <x v="0"/>
    <x v="0"/>
    <s v="Philadelphia"/>
    <x v="9"/>
    <n v="19143"/>
    <x v="3"/>
    <s v="OFF-SU-10000898"/>
    <x v="1"/>
    <x v="14"/>
    <s v="Acme Hot Forged Carbon Steel Scissors with Nickel-Plated Handles, 3 7/8&quot; Cut, 8&quot;L"/>
    <x v="5633"/>
    <x v="2"/>
    <n v="0.2"/>
    <x v="6847"/>
  </r>
  <r>
    <n v="8855"/>
    <x v="4414"/>
    <x v="1"/>
    <x v="357"/>
    <d v="2012-09-25T00:00:00"/>
    <s v="First Class"/>
    <s v="FO-14305"/>
    <s v="Frank Olsen"/>
    <x v="0"/>
    <x v="0"/>
    <s v="Philadelphia"/>
    <x v="9"/>
    <n v="19143"/>
    <x v="3"/>
    <s v="TEC-AC-10003832"/>
    <x v="2"/>
    <x v="11"/>
    <s v="Logitech P710e Mobile Speakerphone"/>
    <x v="231"/>
    <x v="1"/>
    <n v="0.2"/>
    <x v="233"/>
  </r>
  <r>
    <n v="8856"/>
    <x v="4415"/>
    <x v="3"/>
    <x v="165"/>
    <d v="2014-12-31T00:00:00"/>
    <s v="Standard Class"/>
    <s v="DP-13105"/>
    <s v="Dave Poirier"/>
    <x v="1"/>
    <x v="0"/>
    <s v="Meridian"/>
    <x v="45"/>
    <n v="83642"/>
    <x v="1"/>
    <s v="OFF-BI-10001679"/>
    <x v="1"/>
    <x v="8"/>
    <s v="GBC Instant Index System for Binding Systems"/>
    <x v="3406"/>
    <x v="1"/>
    <n v="0.2"/>
    <x v="6848"/>
  </r>
  <r>
    <n v="8857"/>
    <x v="4416"/>
    <x v="3"/>
    <x v="119"/>
    <d v="2014-10-21T00:00:00"/>
    <s v="Standard Class"/>
    <s v="JW-15220"/>
    <s v="Jane Waco"/>
    <x v="1"/>
    <x v="0"/>
    <s v="Sacramento"/>
    <x v="1"/>
    <n v="95823"/>
    <x v="1"/>
    <s v="TEC-AC-10002335"/>
    <x v="2"/>
    <x v="11"/>
    <s v="Logitech Media Keyboard K200"/>
    <x v="4552"/>
    <x v="5"/>
    <n v="0"/>
    <x v="6849"/>
  </r>
  <r>
    <n v="8858"/>
    <x v="4416"/>
    <x v="3"/>
    <x v="119"/>
    <d v="2014-10-21T00:00:00"/>
    <s v="Standard Class"/>
    <s v="JW-15220"/>
    <s v="Jane Waco"/>
    <x v="1"/>
    <x v="0"/>
    <s v="Sacramento"/>
    <x v="1"/>
    <n v="95823"/>
    <x v="1"/>
    <s v="TEC-PH-10003187"/>
    <x v="2"/>
    <x v="7"/>
    <s v="Anker Astro Mini 3000mAh Ultra-Compact Portable Charger"/>
    <x v="236"/>
    <x v="0"/>
    <n v="0.2"/>
    <x v="5558"/>
  </r>
  <r>
    <n v="8859"/>
    <x v="4416"/>
    <x v="3"/>
    <x v="119"/>
    <d v="2014-10-21T00:00:00"/>
    <s v="Standard Class"/>
    <s v="JW-15220"/>
    <s v="Jane Waco"/>
    <x v="1"/>
    <x v="0"/>
    <s v="Sacramento"/>
    <x v="1"/>
    <n v="95823"/>
    <x v="1"/>
    <s v="OFF-BI-10003527"/>
    <x v="1"/>
    <x v="8"/>
    <s v="Fellowes PB500 Electric Punch Plastic Comb Binding Machine with Manual Bind"/>
    <x v="5634"/>
    <x v="2"/>
    <n v="0.2"/>
    <x v="6850"/>
  </r>
  <r>
    <n v="8860"/>
    <x v="4417"/>
    <x v="3"/>
    <x v="648"/>
    <d v="2014-08-27T00:00:00"/>
    <s v="Standard Class"/>
    <s v="TT-21460"/>
    <s v="Tonja Turnell"/>
    <x v="2"/>
    <x v="0"/>
    <s v="Charlotte"/>
    <x v="3"/>
    <n v="28205"/>
    <x v="0"/>
    <s v="TEC-PH-10003171"/>
    <x v="2"/>
    <x v="7"/>
    <s v="Plantronics Encore H101 Dual Earpieces Headset"/>
    <x v="3651"/>
    <x v="7"/>
    <n v="0.2"/>
    <x v="6851"/>
  </r>
  <r>
    <n v="8861"/>
    <x v="4418"/>
    <x v="1"/>
    <x v="861"/>
    <d v="2012-09-18T00:00:00"/>
    <s v="Standard Class"/>
    <s v="SN-20560"/>
    <s v="Skye Norling"/>
    <x v="2"/>
    <x v="0"/>
    <s v="Paterson"/>
    <x v="30"/>
    <n v="7501"/>
    <x v="3"/>
    <s v="OFF-LA-10000414"/>
    <x v="1"/>
    <x v="2"/>
    <s v="Avery 503"/>
    <x v="2551"/>
    <x v="1"/>
    <n v="0"/>
    <x v="2797"/>
  </r>
  <r>
    <n v="8862"/>
    <x v="4418"/>
    <x v="1"/>
    <x v="861"/>
    <d v="2012-09-18T00:00:00"/>
    <s v="Standard Class"/>
    <s v="SN-20560"/>
    <s v="Skye Norling"/>
    <x v="2"/>
    <x v="0"/>
    <s v="Paterson"/>
    <x v="30"/>
    <n v="7501"/>
    <x v="3"/>
    <s v="FUR-FU-10002107"/>
    <x v="0"/>
    <x v="5"/>
    <s v="Eldon Pizzaz Desk Accessories"/>
    <x v="4206"/>
    <x v="4"/>
    <n v="0"/>
    <x v="4898"/>
  </r>
  <r>
    <n v="8863"/>
    <x v="4418"/>
    <x v="1"/>
    <x v="861"/>
    <d v="2012-09-18T00:00:00"/>
    <s v="Standard Class"/>
    <s v="SN-20560"/>
    <s v="Skye Norling"/>
    <x v="2"/>
    <x v="0"/>
    <s v="Paterson"/>
    <x v="30"/>
    <n v="7501"/>
    <x v="3"/>
    <s v="OFF-BI-10004593"/>
    <x v="1"/>
    <x v="8"/>
    <s v="Ibico Laser Imprintable Binding System Covers"/>
    <x v="5635"/>
    <x v="4"/>
    <n v="0"/>
    <x v="6852"/>
  </r>
  <r>
    <n v="8864"/>
    <x v="4418"/>
    <x v="1"/>
    <x v="861"/>
    <d v="2012-09-18T00:00:00"/>
    <s v="Standard Class"/>
    <s v="SN-20560"/>
    <s v="Skye Norling"/>
    <x v="2"/>
    <x v="0"/>
    <s v="Paterson"/>
    <x v="30"/>
    <n v="7501"/>
    <x v="3"/>
    <s v="OFF-AP-10003860"/>
    <x v="1"/>
    <x v="9"/>
    <s v="Fellowes Advanced 8 Outlet Surge Suppressor with Phone/Fax Protection"/>
    <x v="5636"/>
    <x v="4"/>
    <n v="0"/>
    <x v="6853"/>
  </r>
  <r>
    <n v="8865"/>
    <x v="4418"/>
    <x v="1"/>
    <x v="861"/>
    <d v="2012-09-18T00:00:00"/>
    <s v="Standard Class"/>
    <s v="SN-20560"/>
    <s v="Skye Norling"/>
    <x v="2"/>
    <x v="0"/>
    <s v="Paterson"/>
    <x v="30"/>
    <n v="7501"/>
    <x v="3"/>
    <s v="OFF-PA-10000556"/>
    <x v="1"/>
    <x v="10"/>
    <s v="Xerox 208"/>
    <x v="789"/>
    <x v="5"/>
    <n v="0"/>
    <x v="814"/>
  </r>
  <r>
    <n v="8866"/>
    <x v="4419"/>
    <x v="1"/>
    <x v="139"/>
    <d v="2012-12-26T00:00:00"/>
    <s v="Standard Class"/>
    <s v="JM-15865"/>
    <s v="John Murray"/>
    <x v="0"/>
    <x v="0"/>
    <s v="Arlington"/>
    <x v="17"/>
    <n v="22204"/>
    <x v="0"/>
    <s v="OFF-AP-10003281"/>
    <x v="1"/>
    <x v="9"/>
    <s v="Acco 6 Outlet Guardian Standard Surge Suppressor"/>
    <x v="2311"/>
    <x v="1"/>
    <n v="0"/>
    <x v="2503"/>
  </r>
  <r>
    <n v="8867"/>
    <x v="4420"/>
    <x v="2"/>
    <x v="59"/>
    <d v="2011-09-23T00:00:00"/>
    <s v="First Class"/>
    <s v="SB-20185"/>
    <s v="Sarah Brown"/>
    <x v="0"/>
    <x v="0"/>
    <s v="Chicago"/>
    <x v="10"/>
    <n v="60653"/>
    <x v="2"/>
    <s v="FUR-BO-10004218"/>
    <x v="0"/>
    <x v="0"/>
    <s v="Bush Heritage Pine Collection 5-Shelf Bookcase, Albany Pine Finish, *Special Order"/>
    <x v="5637"/>
    <x v="2"/>
    <n v="0.3"/>
    <x v="6854"/>
  </r>
  <r>
    <n v="8868"/>
    <x v="4420"/>
    <x v="2"/>
    <x v="59"/>
    <d v="2011-09-23T00:00:00"/>
    <s v="First Class"/>
    <s v="SB-20185"/>
    <s v="Sarah Brown"/>
    <x v="0"/>
    <x v="0"/>
    <s v="Chicago"/>
    <x v="10"/>
    <n v="60653"/>
    <x v="2"/>
    <s v="TEC-PH-10002185"/>
    <x v="2"/>
    <x v="7"/>
    <s v="QVS USB Car Charger 2-Port 2.1Amp for iPod/iPhone/iPad/iPad 2/iPad 3"/>
    <x v="3988"/>
    <x v="0"/>
    <n v="0.2"/>
    <x v="4609"/>
  </r>
  <r>
    <n v="8869"/>
    <x v="4421"/>
    <x v="0"/>
    <x v="254"/>
    <d v="2013-11-09T00:00:00"/>
    <s v="Standard Class"/>
    <s v="CC-12475"/>
    <s v="Cindy Chapman"/>
    <x v="0"/>
    <x v="0"/>
    <s v="San Diego"/>
    <x v="1"/>
    <n v="92037"/>
    <x v="1"/>
    <s v="TEC-MA-10003176"/>
    <x v="2"/>
    <x v="15"/>
    <s v="Okidata B400 Printer"/>
    <x v="5638"/>
    <x v="0"/>
    <n v="0.2"/>
    <x v="6855"/>
  </r>
  <r>
    <n v="8870"/>
    <x v="4422"/>
    <x v="3"/>
    <x v="96"/>
    <d v="2014-12-07T00:00:00"/>
    <s v="Standard Class"/>
    <s v="SH-19975"/>
    <s v="Sally Hughsby"/>
    <x v="1"/>
    <x v="0"/>
    <s v="Seattle"/>
    <x v="4"/>
    <n v="98105"/>
    <x v="1"/>
    <s v="OFF-BI-10002003"/>
    <x v="1"/>
    <x v="8"/>
    <s v="Ibico Presentation Index for Binding Systems"/>
    <x v="482"/>
    <x v="2"/>
    <n v="0.2"/>
    <x v="493"/>
  </r>
  <r>
    <n v="8871"/>
    <x v="4422"/>
    <x v="3"/>
    <x v="96"/>
    <d v="2014-12-07T00:00:00"/>
    <s v="Standard Class"/>
    <s v="SH-19975"/>
    <s v="Sally Hughsby"/>
    <x v="1"/>
    <x v="0"/>
    <s v="Seattle"/>
    <x v="4"/>
    <n v="98105"/>
    <x v="1"/>
    <s v="FUR-FU-10000023"/>
    <x v="0"/>
    <x v="5"/>
    <s v="Eldon Wave Desk Accessories"/>
    <x v="5639"/>
    <x v="13"/>
    <n v="0"/>
    <x v="6856"/>
  </r>
  <r>
    <n v="8872"/>
    <x v="4422"/>
    <x v="3"/>
    <x v="96"/>
    <d v="2014-12-07T00:00:00"/>
    <s v="Standard Class"/>
    <s v="SH-19975"/>
    <s v="Sally Hughsby"/>
    <x v="1"/>
    <x v="0"/>
    <s v="Seattle"/>
    <x v="4"/>
    <n v="98105"/>
    <x v="1"/>
    <s v="OFF-ST-10002756"/>
    <x v="1"/>
    <x v="4"/>
    <s v="Tennsco Stur-D-Stor Boltless Shelving, 5 Shelves, 24&quot; Deep, Sand"/>
    <x v="5248"/>
    <x v="4"/>
    <n v="0"/>
    <x v="6318"/>
  </r>
  <r>
    <n v="8873"/>
    <x v="4423"/>
    <x v="2"/>
    <x v="982"/>
    <d v="2011-10-10T00:00:00"/>
    <s v="Same Day"/>
    <s v="RB-19435"/>
    <s v="Richard Bierner"/>
    <x v="0"/>
    <x v="0"/>
    <s v="Columbus"/>
    <x v="24"/>
    <n v="43229"/>
    <x v="3"/>
    <s v="TEC-MA-10002694"/>
    <x v="2"/>
    <x v="15"/>
    <s v="Hewlett-Packard Deskjet F4180 All-in-One Color Ink-jet - Printer / copier / scanner"/>
    <x v="5640"/>
    <x v="0"/>
    <n v="0.7"/>
    <x v="6857"/>
  </r>
  <r>
    <n v="8874"/>
    <x v="4423"/>
    <x v="2"/>
    <x v="982"/>
    <d v="2011-10-10T00:00:00"/>
    <s v="Same Day"/>
    <s v="RB-19435"/>
    <s v="Richard Bierner"/>
    <x v="0"/>
    <x v="0"/>
    <s v="Columbus"/>
    <x v="24"/>
    <n v="43229"/>
    <x v="3"/>
    <s v="OFF-BI-10002429"/>
    <x v="1"/>
    <x v="8"/>
    <s v="Premier Elliptical Ring Binder, Black"/>
    <x v="3594"/>
    <x v="0"/>
    <n v="0.7"/>
    <x v="6858"/>
  </r>
  <r>
    <n v="8875"/>
    <x v="4424"/>
    <x v="3"/>
    <x v="237"/>
    <d v="2014-11-17T00:00:00"/>
    <s v="Second Class"/>
    <s v="TC-21295"/>
    <s v="Toby Carlisle"/>
    <x v="0"/>
    <x v="0"/>
    <s v="Houston"/>
    <x v="5"/>
    <n v="77095"/>
    <x v="2"/>
    <s v="OFF-BI-10003684"/>
    <x v="1"/>
    <x v="8"/>
    <s v="Wilson Jones Legal Size Ring Binders"/>
    <x v="5641"/>
    <x v="2"/>
    <n v="0.8"/>
    <x v="6859"/>
  </r>
  <r>
    <n v="8876"/>
    <x v="4425"/>
    <x v="0"/>
    <x v="572"/>
    <d v="2013-08-20T00:00:00"/>
    <s v="Standard Class"/>
    <s v="CT-11995"/>
    <s v="Carol Triggs"/>
    <x v="0"/>
    <x v="0"/>
    <s v="Irving"/>
    <x v="5"/>
    <n v="75061"/>
    <x v="2"/>
    <s v="OFF-SU-10003505"/>
    <x v="1"/>
    <x v="14"/>
    <s v="Premier Electric Letter Opener"/>
    <x v="442"/>
    <x v="0"/>
    <n v="0.2"/>
    <x v="453"/>
  </r>
  <r>
    <n v="8877"/>
    <x v="4425"/>
    <x v="0"/>
    <x v="572"/>
    <d v="2013-08-20T00:00:00"/>
    <s v="Standard Class"/>
    <s v="CT-11995"/>
    <s v="Carol Triggs"/>
    <x v="0"/>
    <x v="0"/>
    <s v="Irving"/>
    <x v="5"/>
    <n v="75061"/>
    <x v="2"/>
    <s v="OFF-AP-10002534"/>
    <x v="1"/>
    <x v="9"/>
    <s v="3.6 Cubic Foot Counter Height Office Refrigerator"/>
    <x v="5642"/>
    <x v="7"/>
    <n v="0.8"/>
    <x v="6860"/>
  </r>
  <r>
    <n v="8878"/>
    <x v="4426"/>
    <x v="3"/>
    <x v="697"/>
    <d v="2014-09-24T00:00:00"/>
    <s v="Standard Class"/>
    <s v="GZ-14470"/>
    <s v="Gary Zandusky"/>
    <x v="0"/>
    <x v="0"/>
    <s v="Morristown"/>
    <x v="30"/>
    <n v="7960"/>
    <x v="3"/>
    <s v="TEC-MA-10004626"/>
    <x v="2"/>
    <x v="15"/>
    <s v="Lexmark 20R1285 X6650 Wireless All-in-One Printer"/>
    <x v="5643"/>
    <x v="4"/>
    <n v="0"/>
    <x v="6861"/>
  </r>
  <r>
    <n v="8879"/>
    <x v="4426"/>
    <x v="3"/>
    <x v="697"/>
    <d v="2014-09-24T00:00:00"/>
    <s v="Standard Class"/>
    <s v="GZ-14470"/>
    <s v="Gary Zandusky"/>
    <x v="0"/>
    <x v="0"/>
    <s v="Morristown"/>
    <x v="30"/>
    <n v="7960"/>
    <x v="3"/>
    <s v="OFF-ST-10000615"/>
    <x v="1"/>
    <x v="4"/>
    <s v="SimpliFile Personal File, Black Granite, 15w x 6-15/16d x 11-1/4h"/>
    <x v="4024"/>
    <x v="1"/>
    <n v="0"/>
    <x v="4665"/>
  </r>
  <r>
    <n v="8880"/>
    <x v="4427"/>
    <x v="1"/>
    <x v="391"/>
    <d v="2012-03-25T00:00:00"/>
    <s v="First Class"/>
    <s v="AM-10360"/>
    <s v="Alice McCarthy"/>
    <x v="1"/>
    <x v="0"/>
    <s v="Los Angeles"/>
    <x v="1"/>
    <n v="90008"/>
    <x v="1"/>
    <s v="OFF-PA-10000659"/>
    <x v="1"/>
    <x v="10"/>
    <s v="TOPS Carbonless Receipt Book, Four 2-3/4 x 7-1/4 Money Receipts per Page"/>
    <x v="5644"/>
    <x v="10"/>
    <n v="0"/>
    <x v="6862"/>
  </r>
  <r>
    <n v="8881"/>
    <x v="4427"/>
    <x v="1"/>
    <x v="391"/>
    <d v="2012-03-25T00:00:00"/>
    <s v="First Class"/>
    <s v="AM-10360"/>
    <s v="Alice McCarthy"/>
    <x v="1"/>
    <x v="0"/>
    <s v="Los Angeles"/>
    <x v="1"/>
    <n v="90008"/>
    <x v="1"/>
    <s v="TEC-AC-10000736"/>
    <x v="2"/>
    <x v="11"/>
    <s v="Logitech G600 MMO Gaming Mouse"/>
    <x v="764"/>
    <x v="1"/>
    <n v="0"/>
    <x v="6356"/>
  </r>
  <r>
    <n v="8882"/>
    <x v="4428"/>
    <x v="0"/>
    <x v="1186"/>
    <d v="2013-07-04T00:00:00"/>
    <s v="Second Class"/>
    <s v="AH-10120"/>
    <s v="Adrian Hane"/>
    <x v="2"/>
    <x v="0"/>
    <s v="Aurora"/>
    <x v="10"/>
    <n v="60505"/>
    <x v="2"/>
    <s v="TEC-AC-10003038"/>
    <x v="2"/>
    <x v="11"/>
    <s v="Kingston Digital DataTraveler 16GB USB 2.0"/>
    <x v="2298"/>
    <x v="3"/>
    <n v="0.2"/>
    <x v="2485"/>
  </r>
  <r>
    <n v="8883"/>
    <x v="4429"/>
    <x v="3"/>
    <x v="179"/>
    <d v="2014-10-26T00:00:00"/>
    <s v="Standard Class"/>
    <s v="MY-18295"/>
    <s v="Muhammed Yedwab"/>
    <x v="1"/>
    <x v="0"/>
    <s v="Durham"/>
    <x v="3"/>
    <n v="27707"/>
    <x v="0"/>
    <s v="TEC-PH-10004071"/>
    <x v="2"/>
    <x v="7"/>
    <s v="PayAnywhere Card Reader"/>
    <x v="2992"/>
    <x v="0"/>
    <n v="0.2"/>
    <x v="6863"/>
  </r>
  <r>
    <n v="8884"/>
    <x v="4429"/>
    <x v="3"/>
    <x v="179"/>
    <d v="2014-10-26T00:00:00"/>
    <s v="Standard Class"/>
    <s v="MY-18295"/>
    <s v="Muhammed Yedwab"/>
    <x v="1"/>
    <x v="0"/>
    <s v="Durham"/>
    <x v="3"/>
    <n v="27707"/>
    <x v="0"/>
    <s v="OFF-PA-10001667"/>
    <x v="1"/>
    <x v="10"/>
    <s v="Great White Multi-Use Recycled Paper (20Lb. and 84 Bright)"/>
    <x v="646"/>
    <x v="1"/>
    <n v="0.2"/>
    <x v="2978"/>
  </r>
  <r>
    <n v="8885"/>
    <x v="4430"/>
    <x v="2"/>
    <x v="55"/>
    <d v="2011-08-30T00:00:00"/>
    <s v="Standard Class"/>
    <s v="BS-11590"/>
    <s v="Brendan Sweed"/>
    <x v="1"/>
    <x v="0"/>
    <s v="Columbus"/>
    <x v="24"/>
    <n v="43229"/>
    <x v="3"/>
    <s v="OFF-BI-10001982"/>
    <x v="1"/>
    <x v="8"/>
    <s v="Wilson Jones Custom Binder Spines &amp; Labels"/>
    <x v="5645"/>
    <x v="4"/>
    <n v="0.7"/>
    <x v="6864"/>
  </r>
  <r>
    <n v="8886"/>
    <x v="4430"/>
    <x v="2"/>
    <x v="55"/>
    <d v="2011-08-30T00:00:00"/>
    <s v="Standard Class"/>
    <s v="BS-11590"/>
    <s v="Brendan Sweed"/>
    <x v="1"/>
    <x v="0"/>
    <s v="Columbus"/>
    <x v="24"/>
    <n v="43229"/>
    <x v="3"/>
    <s v="OFF-BI-10004141"/>
    <x v="1"/>
    <x v="8"/>
    <s v="Insertable Tab Indexes For Data Binders"/>
    <x v="5646"/>
    <x v="1"/>
    <n v="0.7"/>
    <x v="6865"/>
  </r>
  <r>
    <n v="8887"/>
    <x v="4430"/>
    <x v="2"/>
    <x v="55"/>
    <d v="2011-08-30T00:00:00"/>
    <s v="Standard Class"/>
    <s v="BS-11590"/>
    <s v="Brendan Sweed"/>
    <x v="1"/>
    <x v="0"/>
    <s v="Columbus"/>
    <x v="24"/>
    <n v="43229"/>
    <x v="3"/>
    <s v="OFF-BI-10002103"/>
    <x v="1"/>
    <x v="8"/>
    <s v="Cardinal Slant-D Ring Binder, Heavy Gauge Vinyl"/>
    <x v="5647"/>
    <x v="8"/>
    <n v="0.7"/>
    <x v="6866"/>
  </r>
  <r>
    <n v="8888"/>
    <x v="4431"/>
    <x v="2"/>
    <x v="923"/>
    <d v="2011-07-30T00:00:00"/>
    <s v="Second Class"/>
    <s v="BB-10990"/>
    <s v="Barry Blumstein"/>
    <x v="1"/>
    <x v="0"/>
    <s v="Los Angeles"/>
    <x v="1"/>
    <n v="90036"/>
    <x v="1"/>
    <s v="OFF-ST-10002574"/>
    <x v="1"/>
    <x v="4"/>
    <s v="SAFCO Commercial Wire Shelving, Black"/>
    <x v="5648"/>
    <x v="0"/>
    <n v="0"/>
    <x v="232"/>
  </r>
  <r>
    <n v="8889"/>
    <x v="4432"/>
    <x v="3"/>
    <x v="96"/>
    <d v="2014-12-08T00:00:00"/>
    <s v="Standard Class"/>
    <s v="ML-17755"/>
    <s v="Max Ludwig"/>
    <x v="2"/>
    <x v="0"/>
    <s v="Stockton"/>
    <x v="1"/>
    <n v="95207"/>
    <x v="1"/>
    <s v="FUR-FU-10003394"/>
    <x v="0"/>
    <x v="5"/>
    <s v="Tenex &quot;The Solids&quot; Textured Chair Mats"/>
    <x v="5649"/>
    <x v="6"/>
    <n v="0"/>
    <x v="6867"/>
  </r>
  <r>
    <n v="8890"/>
    <x v="4433"/>
    <x v="0"/>
    <x v="508"/>
    <d v="2013-10-22T00:00:00"/>
    <s v="Second Class"/>
    <s v="FC-14245"/>
    <s v="Frank Carlisle"/>
    <x v="2"/>
    <x v="0"/>
    <s v="Columbia"/>
    <x v="25"/>
    <n v="65203"/>
    <x v="2"/>
    <s v="TEC-PH-10003072"/>
    <x v="2"/>
    <x v="7"/>
    <s v="Panasonic KX-TG9541B DECT 6.0 Digital 2-Line Expandable Cordless Phone With Digital Answering System"/>
    <x v="5650"/>
    <x v="1"/>
    <n v="0"/>
    <x v="6868"/>
  </r>
  <r>
    <n v="8891"/>
    <x v="4433"/>
    <x v="0"/>
    <x v="508"/>
    <d v="2013-10-22T00:00:00"/>
    <s v="Second Class"/>
    <s v="FC-14245"/>
    <s v="Frank Carlisle"/>
    <x v="2"/>
    <x v="0"/>
    <s v="Columbia"/>
    <x v="25"/>
    <n v="65203"/>
    <x v="2"/>
    <s v="OFF-AP-10003057"/>
    <x v="1"/>
    <x v="9"/>
    <s v="Honeywell Enviracaire Portable HEPA Air Cleaner for 16' x 20' Room"/>
    <x v="5651"/>
    <x v="3"/>
    <n v="0"/>
    <x v="6869"/>
  </r>
  <r>
    <n v="8892"/>
    <x v="4434"/>
    <x v="0"/>
    <x v="1142"/>
    <d v="2013-09-19T00:00:00"/>
    <s v="First Class"/>
    <s v="CR-12625"/>
    <s v="Corey Roper"/>
    <x v="2"/>
    <x v="0"/>
    <s v="Columbus"/>
    <x v="32"/>
    <n v="31907"/>
    <x v="0"/>
    <s v="FUR-CH-10001146"/>
    <x v="0"/>
    <x v="1"/>
    <s v="Global Value Mid-Back Manager's Chair, Gray"/>
    <x v="5652"/>
    <x v="0"/>
    <n v="0"/>
    <x v="6870"/>
  </r>
  <r>
    <n v="8893"/>
    <x v="4435"/>
    <x v="1"/>
    <x v="494"/>
    <d v="2012-12-06T00:00:00"/>
    <s v="Standard Class"/>
    <s v="LC-16960"/>
    <s v="Lindsay Castell"/>
    <x v="2"/>
    <x v="0"/>
    <s v="San Diego"/>
    <x v="1"/>
    <n v="92037"/>
    <x v="1"/>
    <s v="FUR-CH-10003973"/>
    <x v="0"/>
    <x v="1"/>
    <s v="GuestStacker Chair with Chrome Finish Legs"/>
    <x v="5653"/>
    <x v="6"/>
    <n v="0.2"/>
    <x v="6871"/>
  </r>
  <r>
    <n v="8894"/>
    <x v="4436"/>
    <x v="2"/>
    <x v="79"/>
    <d v="2011-08-12T00:00:00"/>
    <s v="Standard Class"/>
    <s v="GZ-14470"/>
    <s v="Gary Zandusky"/>
    <x v="0"/>
    <x v="0"/>
    <s v="Texas City"/>
    <x v="5"/>
    <n v="77590"/>
    <x v="2"/>
    <s v="FUR-TA-10001307"/>
    <x v="0"/>
    <x v="3"/>
    <s v="SAFCO PlanMaster Heigh-Adjustable Drafting Table Base, 43w x 30d x 30-37h, Black"/>
    <x v="5654"/>
    <x v="0"/>
    <n v="0.3"/>
    <x v="6872"/>
  </r>
  <r>
    <n v="8895"/>
    <x v="4437"/>
    <x v="0"/>
    <x v="243"/>
    <d v="2013-08-23T00:00:00"/>
    <s v="Standard Class"/>
    <s v="BD-11320"/>
    <s v="Bill Donatelli"/>
    <x v="0"/>
    <x v="0"/>
    <s v="Los Angeles"/>
    <x v="1"/>
    <n v="90004"/>
    <x v="1"/>
    <s v="FUR-FU-10004071"/>
    <x v="0"/>
    <x v="5"/>
    <s v="Luxo Professional Magnifying Clamp-On Fluorescent Lamps"/>
    <x v="5655"/>
    <x v="1"/>
    <n v="0"/>
    <x v="6873"/>
  </r>
  <r>
    <n v="8896"/>
    <x v="4437"/>
    <x v="0"/>
    <x v="243"/>
    <d v="2013-08-23T00:00:00"/>
    <s v="Standard Class"/>
    <s v="BD-11320"/>
    <s v="Bill Donatelli"/>
    <x v="0"/>
    <x v="0"/>
    <s v="Los Angeles"/>
    <x v="1"/>
    <n v="90004"/>
    <x v="1"/>
    <s v="OFF-ST-10001505"/>
    <x v="1"/>
    <x v="4"/>
    <s v="Perma STOR-ALL Hanging File Box, 13 1/8&quot;W x 12 1/4&quot;D x 10 1/2&quot;H"/>
    <x v="1465"/>
    <x v="1"/>
    <n v="0"/>
    <x v="4241"/>
  </r>
  <r>
    <n v="8897"/>
    <x v="4437"/>
    <x v="0"/>
    <x v="243"/>
    <d v="2013-08-23T00:00:00"/>
    <s v="Standard Class"/>
    <s v="BD-11320"/>
    <s v="Bill Donatelli"/>
    <x v="0"/>
    <x v="0"/>
    <s v="Los Angeles"/>
    <x v="1"/>
    <n v="90004"/>
    <x v="1"/>
    <s v="TEC-PH-10004614"/>
    <x v="2"/>
    <x v="7"/>
    <s v="AT&amp;T 841000 Phone"/>
    <x v="5441"/>
    <x v="1"/>
    <n v="0.2"/>
    <x v="139"/>
  </r>
  <r>
    <n v="8898"/>
    <x v="4437"/>
    <x v="0"/>
    <x v="243"/>
    <d v="2013-08-23T00:00:00"/>
    <s v="Standard Class"/>
    <s v="BD-11320"/>
    <s v="Bill Donatelli"/>
    <x v="0"/>
    <x v="0"/>
    <s v="Los Angeles"/>
    <x v="1"/>
    <n v="90004"/>
    <x v="1"/>
    <s v="OFF-PA-10004911"/>
    <x v="1"/>
    <x v="10"/>
    <s v="Rediform S.O.S. 1-Up Phone Message Bk, 4-1/4x3-1/16 Bk, 1 Form/Pg, 40 Messages/Bk, 3/Pk"/>
    <x v="5620"/>
    <x v="4"/>
    <n v="0"/>
    <x v="6822"/>
  </r>
  <r>
    <n v="8899"/>
    <x v="4438"/>
    <x v="1"/>
    <x v="976"/>
    <d v="2012-08-09T00:00:00"/>
    <s v="Second Class"/>
    <s v="EM-14095"/>
    <s v="Eudokia Martin"/>
    <x v="1"/>
    <x v="0"/>
    <s v="Springfield"/>
    <x v="17"/>
    <n v="22153"/>
    <x v="0"/>
    <s v="TEC-PH-10003601"/>
    <x v="2"/>
    <x v="7"/>
    <s v="Ativa D5772 2-Line 5.8GHz Digital Expandable Corded/Cordless Phone System with Answering &amp; Caller ID/Call Waiting, Black/Silver"/>
    <x v="4678"/>
    <x v="1"/>
    <n v="0"/>
    <x v="5551"/>
  </r>
  <r>
    <n v="8900"/>
    <x v="4438"/>
    <x v="1"/>
    <x v="976"/>
    <d v="2012-08-09T00:00:00"/>
    <s v="Second Class"/>
    <s v="EM-14095"/>
    <s v="Eudokia Martin"/>
    <x v="1"/>
    <x v="0"/>
    <s v="Springfield"/>
    <x v="17"/>
    <n v="22153"/>
    <x v="0"/>
    <s v="OFF-LA-10004545"/>
    <x v="1"/>
    <x v="2"/>
    <s v="Avery 50"/>
    <x v="2989"/>
    <x v="0"/>
    <n v="0"/>
    <x v="3335"/>
  </r>
  <r>
    <n v="8901"/>
    <x v="4439"/>
    <x v="0"/>
    <x v="1207"/>
    <d v="2013-06-05T00:00:00"/>
    <s v="Standard Class"/>
    <s v="BP-11290"/>
    <s v="Beth Paige"/>
    <x v="0"/>
    <x v="0"/>
    <s v="Decatur"/>
    <x v="10"/>
    <n v="62521"/>
    <x v="2"/>
    <s v="FUR-FU-10001379"/>
    <x v="0"/>
    <x v="5"/>
    <s v="Executive Impressions 16-1/2&quot; Circular Wall Clock"/>
    <x v="164"/>
    <x v="1"/>
    <n v="0.6"/>
    <x v="6874"/>
  </r>
  <r>
    <n v="8902"/>
    <x v="4439"/>
    <x v="0"/>
    <x v="1207"/>
    <d v="2013-06-05T00:00:00"/>
    <s v="Standard Class"/>
    <s v="BP-11290"/>
    <s v="Beth Paige"/>
    <x v="0"/>
    <x v="0"/>
    <s v="Decatur"/>
    <x v="10"/>
    <n v="62521"/>
    <x v="2"/>
    <s v="OFF-PA-10001846"/>
    <x v="1"/>
    <x v="10"/>
    <s v="Xerox 1899"/>
    <x v="282"/>
    <x v="4"/>
    <n v="0.2"/>
    <x v="6224"/>
  </r>
  <r>
    <n v="8903"/>
    <x v="4439"/>
    <x v="0"/>
    <x v="1207"/>
    <d v="2013-06-05T00:00:00"/>
    <s v="Standard Class"/>
    <s v="BP-11290"/>
    <s v="Beth Paige"/>
    <x v="0"/>
    <x v="0"/>
    <s v="Decatur"/>
    <x v="10"/>
    <n v="62521"/>
    <x v="2"/>
    <s v="FUR-CH-10000422"/>
    <x v="0"/>
    <x v="1"/>
    <s v="Global Highback Leather Tilter in Burgundy"/>
    <x v="5656"/>
    <x v="1"/>
    <n v="0.3"/>
    <x v="6875"/>
  </r>
  <r>
    <n v="8904"/>
    <x v="4439"/>
    <x v="0"/>
    <x v="1207"/>
    <d v="2013-06-05T00:00:00"/>
    <s v="Standard Class"/>
    <s v="BP-11290"/>
    <s v="Beth Paige"/>
    <x v="0"/>
    <x v="0"/>
    <s v="Decatur"/>
    <x v="10"/>
    <n v="62521"/>
    <x v="2"/>
    <s v="OFF-PA-10004621"/>
    <x v="1"/>
    <x v="10"/>
    <s v="Xerox 212"/>
    <x v="563"/>
    <x v="0"/>
    <n v="0.2"/>
    <x v="572"/>
  </r>
  <r>
    <n v="8905"/>
    <x v="4440"/>
    <x v="0"/>
    <x v="949"/>
    <d v="2013-07-02T00:00:00"/>
    <s v="Same Day"/>
    <s v="SU-20665"/>
    <s v="Stephanie Ulpright"/>
    <x v="2"/>
    <x v="0"/>
    <s v="New York City"/>
    <x v="15"/>
    <n v="10009"/>
    <x v="3"/>
    <s v="OFF-LA-10001474"/>
    <x v="1"/>
    <x v="2"/>
    <s v="Avery 477"/>
    <x v="5657"/>
    <x v="7"/>
    <n v="0"/>
    <x v="6876"/>
  </r>
  <r>
    <n v="8906"/>
    <x v="4440"/>
    <x v="0"/>
    <x v="949"/>
    <d v="2013-07-02T00:00:00"/>
    <s v="Same Day"/>
    <s v="SU-20665"/>
    <s v="Stephanie Ulpright"/>
    <x v="2"/>
    <x v="0"/>
    <s v="New York City"/>
    <x v="15"/>
    <n v="10009"/>
    <x v="3"/>
    <s v="TEC-AC-10001635"/>
    <x v="2"/>
    <x v="11"/>
    <s v="KeyTronic KT400U2 - Keyboard - Black"/>
    <x v="5658"/>
    <x v="1"/>
    <n v="0"/>
    <x v="6877"/>
  </r>
  <r>
    <n v="8907"/>
    <x v="4440"/>
    <x v="0"/>
    <x v="949"/>
    <d v="2013-07-02T00:00:00"/>
    <s v="Same Day"/>
    <s v="SU-20665"/>
    <s v="Stephanie Ulpright"/>
    <x v="2"/>
    <x v="0"/>
    <s v="New York City"/>
    <x v="15"/>
    <n v="10009"/>
    <x v="3"/>
    <s v="OFF-PA-10001950"/>
    <x v="1"/>
    <x v="10"/>
    <s v="Southworth 25% Cotton Antique Laid Paper &amp; Envelopes"/>
    <x v="5659"/>
    <x v="6"/>
    <n v="0"/>
    <x v="6878"/>
  </r>
  <r>
    <n v="8908"/>
    <x v="4441"/>
    <x v="0"/>
    <x v="122"/>
    <d v="2013-12-21T00:00:00"/>
    <s v="First Class"/>
    <s v="AY-10555"/>
    <s v="Andy Yotov"/>
    <x v="1"/>
    <x v="0"/>
    <s v="San Francisco"/>
    <x v="1"/>
    <n v="94110"/>
    <x v="1"/>
    <s v="TEC-PH-10001552"/>
    <x v="2"/>
    <x v="7"/>
    <s v="I Need's 3d Hello Kitty Hybrid Silicone Case Cover for HTC One X 4g with 3d Hello Kitty Stylus Pen Green/pink"/>
    <x v="5660"/>
    <x v="3"/>
    <n v="0.2"/>
    <x v="2070"/>
  </r>
  <r>
    <n v="8909"/>
    <x v="4442"/>
    <x v="1"/>
    <x v="1208"/>
    <d v="2012-02-01T00:00:00"/>
    <s v="Standard Class"/>
    <s v="EM-13825"/>
    <s v="Elizabeth Moffitt"/>
    <x v="1"/>
    <x v="0"/>
    <s v="Moreno Valley"/>
    <x v="1"/>
    <n v="92553"/>
    <x v="1"/>
    <s v="OFF-PA-10003790"/>
    <x v="1"/>
    <x v="10"/>
    <s v="Xerox 1991"/>
    <x v="685"/>
    <x v="8"/>
    <n v="0"/>
    <x v="698"/>
  </r>
  <r>
    <n v="8910"/>
    <x v="4443"/>
    <x v="3"/>
    <x v="960"/>
    <d v="2014-11-02T00:00:00"/>
    <s v="Standard Class"/>
    <s v="SA-20830"/>
    <s v="Sue Ann Reed"/>
    <x v="0"/>
    <x v="0"/>
    <s v="Everett"/>
    <x v="31"/>
    <n v="2149"/>
    <x v="3"/>
    <s v="OFF-LA-10002475"/>
    <x v="1"/>
    <x v="2"/>
    <s v="Avery 519"/>
    <x v="2521"/>
    <x v="1"/>
    <n v="0"/>
    <x v="3635"/>
  </r>
  <r>
    <n v="8911"/>
    <x v="4444"/>
    <x v="3"/>
    <x v="259"/>
    <d v="2014-11-09T00:00:00"/>
    <s v="Standard Class"/>
    <s v="CA-12265"/>
    <s v="Christina Anderson"/>
    <x v="0"/>
    <x v="0"/>
    <s v="Chattanooga"/>
    <x v="18"/>
    <n v="37421"/>
    <x v="0"/>
    <s v="TEC-AC-10000303"/>
    <x v="2"/>
    <x v="11"/>
    <s v="Logitech M510 Wireless Mouse"/>
    <x v="98"/>
    <x v="1"/>
    <n v="0.2"/>
    <x v="6879"/>
  </r>
  <r>
    <n v="8912"/>
    <x v="4444"/>
    <x v="3"/>
    <x v="259"/>
    <d v="2014-11-09T00:00:00"/>
    <s v="Standard Class"/>
    <s v="CA-12265"/>
    <s v="Christina Anderson"/>
    <x v="0"/>
    <x v="0"/>
    <s v="Chattanooga"/>
    <x v="18"/>
    <n v="37421"/>
    <x v="0"/>
    <s v="TEC-PH-10000127"/>
    <x v="2"/>
    <x v="7"/>
    <s v="iOttie XL Car Mount"/>
    <x v="5661"/>
    <x v="6"/>
    <n v="0.2"/>
    <x v="6880"/>
  </r>
  <r>
    <n v="8913"/>
    <x v="4444"/>
    <x v="3"/>
    <x v="259"/>
    <d v="2014-11-09T00:00:00"/>
    <s v="Standard Class"/>
    <s v="CA-12265"/>
    <s v="Christina Anderson"/>
    <x v="0"/>
    <x v="0"/>
    <s v="Chattanooga"/>
    <x v="18"/>
    <n v="37421"/>
    <x v="0"/>
    <s v="OFF-BI-10004364"/>
    <x v="1"/>
    <x v="8"/>
    <s v="Storex Dura Pro Binders"/>
    <x v="5662"/>
    <x v="0"/>
    <n v="0.7"/>
    <x v="6881"/>
  </r>
  <r>
    <n v="8914"/>
    <x v="4444"/>
    <x v="3"/>
    <x v="259"/>
    <d v="2014-11-09T00:00:00"/>
    <s v="Standard Class"/>
    <s v="CA-12265"/>
    <s v="Christina Anderson"/>
    <x v="0"/>
    <x v="0"/>
    <s v="Chattanooga"/>
    <x v="18"/>
    <n v="37421"/>
    <x v="0"/>
    <s v="OFF-LA-10002195"/>
    <x v="1"/>
    <x v="2"/>
    <s v="Avery 481"/>
    <x v="1268"/>
    <x v="0"/>
    <n v="0.2"/>
    <x v="5212"/>
  </r>
  <r>
    <n v="8915"/>
    <x v="4445"/>
    <x v="0"/>
    <x v="195"/>
    <d v="2013-05-14T00:00:00"/>
    <s v="Standard Class"/>
    <s v="CV-12805"/>
    <s v="Cynthia Voltz"/>
    <x v="1"/>
    <x v="0"/>
    <s v="Austin"/>
    <x v="5"/>
    <n v="78745"/>
    <x v="2"/>
    <s v="OFF-ST-10001490"/>
    <x v="1"/>
    <x v="4"/>
    <s v="Hot File 7-Pocket, Floor Stand"/>
    <x v="5663"/>
    <x v="5"/>
    <n v="0.2"/>
    <x v="6882"/>
  </r>
  <r>
    <n v="8916"/>
    <x v="4445"/>
    <x v="0"/>
    <x v="195"/>
    <d v="2013-05-14T00:00:00"/>
    <s v="Standard Class"/>
    <s v="CV-12805"/>
    <s v="Cynthia Voltz"/>
    <x v="1"/>
    <x v="0"/>
    <s v="Austin"/>
    <x v="5"/>
    <n v="78745"/>
    <x v="2"/>
    <s v="OFF-BI-10002852"/>
    <x v="1"/>
    <x v="8"/>
    <s v="Ibico Standard Transparent Covers"/>
    <x v="5664"/>
    <x v="4"/>
    <n v="0.8"/>
    <x v="6883"/>
  </r>
  <r>
    <n v="8917"/>
    <x v="4445"/>
    <x v="0"/>
    <x v="195"/>
    <d v="2013-05-14T00:00:00"/>
    <s v="Standard Class"/>
    <s v="CV-12805"/>
    <s v="Cynthia Voltz"/>
    <x v="1"/>
    <x v="0"/>
    <s v="Austin"/>
    <x v="5"/>
    <n v="78745"/>
    <x v="2"/>
    <s v="OFF-AP-10000390"/>
    <x v="1"/>
    <x v="9"/>
    <s v="Euro Pro Shark Stick Mini Vacuum"/>
    <x v="5665"/>
    <x v="4"/>
    <n v="0.8"/>
    <x v="6884"/>
  </r>
  <r>
    <n v="8918"/>
    <x v="4445"/>
    <x v="0"/>
    <x v="195"/>
    <d v="2013-05-14T00:00:00"/>
    <s v="Standard Class"/>
    <s v="CV-12805"/>
    <s v="Cynthia Voltz"/>
    <x v="1"/>
    <x v="0"/>
    <s v="Austin"/>
    <x v="5"/>
    <n v="78745"/>
    <x v="2"/>
    <s v="OFF-PA-10004327"/>
    <x v="1"/>
    <x v="10"/>
    <s v="Xerox 1911"/>
    <x v="5201"/>
    <x v="0"/>
    <n v="0.2"/>
    <x v="6248"/>
  </r>
  <r>
    <n v="8919"/>
    <x v="4445"/>
    <x v="0"/>
    <x v="195"/>
    <d v="2013-05-14T00:00:00"/>
    <s v="Standard Class"/>
    <s v="CV-12805"/>
    <s v="Cynthia Voltz"/>
    <x v="1"/>
    <x v="0"/>
    <s v="Austin"/>
    <x v="5"/>
    <n v="78745"/>
    <x v="2"/>
    <s v="OFF-BI-10002353"/>
    <x v="1"/>
    <x v="8"/>
    <s v="GBC VeloBind Cover Sets"/>
    <x v="5666"/>
    <x v="5"/>
    <n v="0.8"/>
    <x v="6885"/>
  </r>
  <r>
    <n v="8920"/>
    <x v="4446"/>
    <x v="2"/>
    <x v="1063"/>
    <d v="2011-04-08T00:00:00"/>
    <s v="Standard Class"/>
    <s v="AH-10690"/>
    <s v="Anna Häberlin"/>
    <x v="1"/>
    <x v="0"/>
    <s v="Virginia Beach"/>
    <x v="17"/>
    <n v="23464"/>
    <x v="0"/>
    <s v="FUR-FU-10003192"/>
    <x v="0"/>
    <x v="5"/>
    <s v="Luxo Adjustable Task Clamp Lamp"/>
    <x v="5667"/>
    <x v="0"/>
    <n v="0"/>
    <x v="6886"/>
  </r>
  <r>
    <n v="8921"/>
    <x v="4447"/>
    <x v="2"/>
    <x v="582"/>
    <d v="2011-05-03T00:00:00"/>
    <s v="Standard Class"/>
    <s v="DS-13180"/>
    <s v="David Smith"/>
    <x v="1"/>
    <x v="0"/>
    <s v="Jamestown"/>
    <x v="15"/>
    <n v="14701"/>
    <x v="3"/>
    <s v="TEC-AC-10000736"/>
    <x v="2"/>
    <x v="11"/>
    <s v="Logitech G600 MMO Gaming Mouse"/>
    <x v="460"/>
    <x v="0"/>
    <n v="0"/>
    <x v="471"/>
  </r>
  <r>
    <n v="8922"/>
    <x v="4448"/>
    <x v="0"/>
    <x v="964"/>
    <d v="2013-10-09T00:00:00"/>
    <s v="Standard Class"/>
    <s v="AH-10690"/>
    <s v="Anna Häberlin"/>
    <x v="1"/>
    <x v="0"/>
    <s v="Coral Gables"/>
    <x v="2"/>
    <n v="33134"/>
    <x v="0"/>
    <s v="TEC-PH-10003095"/>
    <x v="2"/>
    <x v="7"/>
    <s v="Samsung HM1900 Bluetooth Headset"/>
    <x v="2672"/>
    <x v="1"/>
    <n v="0.2"/>
    <x v="2949"/>
  </r>
  <r>
    <n v="8923"/>
    <x v="4448"/>
    <x v="0"/>
    <x v="964"/>
    <d v="2013-10-09T00:00:00"/>
    <s v="Standard Class"/>
    <s v="AH-10690"/>
    <s v="Anna Häberlin"/>
    <x v="1"/>
    <x v="0"/>
    <s v="Coral Gables"/>
    <x v="2"/>
    <n v="33134"/>
    <x v="0"/>
    <s v="FUR-FU-10002885"/>
    <x v="0"/>
    <x v="5"/>
    <s v="Magna Visual Magnetic Picture Hangers"/>
    <x v="5668"/>
    <x v="1"/>
    <n v="0.2"/>
    <x v="6887"/>
  </r>
  <r>
    <n v="8924"/>
    <x v="4449"/>
    <x v="3"/>
    <x v="532"/>
    <d v="2014-06-18T00:00:00"/>
    <s v="Standard Class"/>
    <s v="ZC-21910"/>
    <s v="Zuschuss Carroll"/>
    <x v="0"/>
    <x v="0"/>
    <s v="Hickory"/>
    <x v="3"/>
    <n v="28601"/>
    <x v="0"/>
    <s v="OFF-BI-10001525"/>
    <x v="1"/>
    <x v="8"/>
    <s v="Acco Pressboard Covers with Storage Hooks, 14 7/8&quot; x 11&quot;, Executive Red"/>
    <x v="5669"/>
    <x v="4"/>
    <n v="0.7"/>
    <x v="6888"/>
  </r>
  <r>
    <n v="8925"/>
    <x v="4450"/>
    <x v="0"/>
    <x v="806"/>
    <d v="2013-02-03T00:00:00"/>
    <s v="Standard Class"/>
    <s v="DF-13135"/>
    <s v="David Flashing"/>
    <x v="0"/>
    <x v="0"/>
    <s v="Rockford"/>
    <x v="10"/>
    <n v="61107"/>
    <x v="2"/>
    <s v="TEC-PH-10004241"/>
    <x v="2"/>
    <x v="7"/>
    <s v="Nokia Lumia 1020"/>
    <x v="4345"/>
    <x v="4"/>
    <n v="0.2"/>
    <x v="6889"/>
  </r>
  <r>
    <n v="8926"/>
    <x v="4450"/>
    <x v="0"/>
    <x v="806"/>
    <d v="2013-02-03T00:00:00"/>
    <s v="Standard Class"/>
    <s v="DF-13135"/>
    <s v="David Flashing"/>
    <x v="0"/>
    <x v="0"/>
    <s v="Rockford"/>
    <x v="10"/>
    <n v="61107"/>
    <x v="2"/>
    <s v="OFF-BI-10000546"/>
    <x v="1"/>
    <x v="8"/>
    <s v="Avery Durable Binders"/>
    <x v="5670"/>
    <x v="1"/>
    <n v="0.8"/>
    <x v="6890"/>
  </r>
  <r>
    <n v="8927"/>
    <x v="4450"/>
    <x v="0"/>
    <x v="806"/>
    <d v="2013-02-03T00:00:00"/>
    <s v="Standard Class"/>
    <s v="DF-13135"/>
    <s v="David Flashing"/>
    <x v="0"/>
    <x v="0"/>
    <s v="Rockford"/>
    <x v="10"/>
    <n v="61107"/>
    <x v="2"/>
    <s v="FUR-TA-10004256"/>
    <x v="0"/>
    <x v="3"/>
    <s v="Bretford “Just In Time” Height-Adjustable Multi-Task Work Tables"/>
    <x v="5671"/>
    <x v="1"/>
    <n v="0.5"/>
    <x v="6891"/>
  </r>
  <r>
    <n v="8928"/>
    <x v="4451"/>
    <x v="1"/>
    <x v="874"/>
    <d v="2012-09-29T00:00:00"/>
    <s v="Second Class"/>
    <s v="SS-20140"/>
    <s v="Saphhira Shifley"/>
    <x v="1"/>
    <x v="0"/>
    <s v="Seattle"/>
    <x v="4"/>
    <n v="98103"/>
    <x v="1"/>
    <s v="OFF-AR-10002067"/>
    <x v="1"/>
    <x v="6"/>
    <s v="Newell 334"/>
    <x v="1618"/>
    <x v="2"/>
    <n v="0"/>
    <x v="1713"/>
  </r>
  <r>
    <n v="8929"/>
    <x v="4452"/>
    <x v="1"/>
    <x v="657"/>
    <d v="2012-04-17T00:00:00"/>
    <s v="Standard Class"/>
    <s v="FP-14320"/>
    <s v="Frank Preis"/>
    <x v="0"/>
    <x v="0"/>
    <s v="Huntsville"/>
    <x v="5"/>
    <n v="77340"/>
    <x v="2"/>
    <s v="FUR-TA-10000688"/>
    <x v="0"/>
    <x v="3"/>
    <s v="Chromcraft Bull-Nose Wood Round Conference Table Top, Wood Base"/>
    <x v="5672"/>
    <x v="4"/>
    <n v="0.3"/>
    <x v="6892"/>
  </r>
  <r>
    <n v="8930"/>
    <x v="4452"/>
    <x v="1"/>
    <x v="657"/>
    <d v="2012-04-17T00:00:00"/>
    <s v="Standard Class"/>
    <s v="FP-14320"/>
    <s v="Frank Preis"/>
    <x v="0"/>
    <x v="0"/>
    <s v="Huntsville"/>
    <x v="5"/>
    <n v="77340"/>
    <x v="2"/>
    <s v="FUR-TA-10002530"/>
    <x v="0"/>
    <x v="3"/>
    <s v="Iceberg OfficeWorks 42&quot; Round Tables"/>
    <x v="5673"/>
    <x v="0"/>
    <n v="0.3"/>
    <x v="6893"/>
  </r>
  <r>
    <n v="8931"/>
    <x v="4452"/>
    <x v="1"/>
    <x v="657"/>
    <d v="2012-04-17T00:00:00"/>
    <s v="Standard Class"/>
    <s v="FP-14320"/>
    <s v="Frank Preis"/>
    <x v="0"/>
    <x v="0"/>
    <s v="Huntsville"/>
    <x v="5"/>
    <n v="77340"/>
    <x v="2"/>
    <s v="TEC-PH-10001061"/>
    <x v="2"/>
    <x v="7"/>
    <s v="Apple iPhone 5C"/>
    <x v="1977"/>
    <x v="1"/>
    <n v="0.2"/>
    <x v="5148"/>
  </r>
  <r>
    <n v="8932"/>
    <x v="4453"/>
    <x v="3"/>
    <x v="404"/>
    <d v="2014-12-25T00:00:00"/>
    <s v="Standard Class"/>
    <s v="HE-14800"/>
    <s v="Harold Engle"/>
    <x v="1"/>
    <x v="0"/>
    <s v="Milwaukee"/>
    <x v="6"/>
    <n v="53209"/>
    <x v="2"/>
    <s v="FUR-FU-10001057"/>
    <x v="0"/>
    <x v="5"/>
    <s v="Tensor Track Tree Floor Lamp"/>
    <x v="5674"/>
    <x v="2"/>
    <n v="0"/>
    <x v="6894"/>
  </r>
  <r>
    <n v="8933"/>
    <x v="4453"/>
    <x v="3"/>
    <x v="404"/>
    <d v="2014-12-25T00:00:00"/>
    <s v="Standard Class"/>
    <s v="HE-14800"/>
    <s v="Harold Engle"/>
    <x v="1"/>
    <x v="0"/>
    <s v="Milwaukee"/>
    <x v="6"/>
    <n v="53209"/>
    <x v="2"/>
    <s v="TEC-AC-10002331"/>
    <x v="2"/>
    <x v="11"/>
    <s v="Maxell 74 Minute CDR, 10/Pack"/>
    <x v="1624"/>
    <x v="1"/>
    <n v="0"/>
    <x v="6895"/>
  </r>
  <r>
    <n v="8934"/>
    <x v="4454"/>
    <x v="0"/>
    <x v="560"/>
    <d v="2013-03-20T00:00:00"/>
    <s v="Standard Class"/>
    <s v="SP-20545"/>
    <s v="Sibella Parks"/>
    <x v="1"/>
    <x v="0"/>
    <s v="Green Bay"/>
    <x v="6"/>
    <n v="54302"/>
    <x v="2"/>
    <s v="FUR-FU-10003724"/>
    <x v="0"/>
    <x v="5"/>
    <s v="Westinghouse Clip-On Gooseneck Lamps"/>
    <x v="2499"/>
    <x v="0"/>
    <n v="0"/>
    <x v="3063"/>
  </r>
  <r>
    <n v="8935"/>
    <x v="4455"/>
    <x v="3"/>
    <x v="151"/>
    <d v="2014-08-28T00:00:00"/>
    <s v="Same Day"/>
    <s v="BP-11185"/>
    <s v="Ben Peterman"/>
    <x v="1"/>
    <x v="0"/>
    <s v="Philadelphia"/>
    <x v="9"/>
    <n v="19120"/>
    <x v="3"/>
    <s v="OFF-PA-10000528"/>
    <x v="1"/>
    <x v="10"/>
    <s v="Xerox 1981"/>
    <x v="2538"/>
    <x v="1"/>
    <n v="0.2"/>
    <x v="6896"/>
  </r>
  <r>
    <n v="8936"/>
    <x v="4455"/>
    <x v="3"/>
    <x v="151"/>
    <d v="2014-08-28T00:00:00"/>
    <s v="Same Day"/>
    <s v="BP-11185"/>
    <s v="Ben Peterman"/>
    <x v="1"/>
    <x v="0"/>
    <s v="Philadelphia"/>
    <x v="9"/>
    <n v="19120"/>
    <x v="3"/>
    <s v="TEC-AC-10001908"/>
    <x v="2"/>
    <x v="11"/>
    <s v="Logitech Wireless Headset h800"/>
    <x v="5675"/>
    <x v="9"/>
    <n v="0.2"/>
    <x v="6897"/>
  </r>
  <r>
    <n v="8937"/>
    <x v="4456"/>
    <x v="1"/>
    <x v="997"/>
    <d v="2012-12-19T00:00:00"/>
    <s v="Second Class"/>
    <s v="PG-18895"/>
    <s v="Paul Gonzalez"/>
    <x v="0"/>
    <x v="0"/>
    <s v="Los Angeles"/>
    <x v="1"/>
    <n v="90008"/>
    <x v="1"/>
    <s v="OFF-AR-10003903"/>
    <x v="1"/>
    <x v="6"/>
    <s v="Sanford 52201 APSCO Electric Pencil Sharpener"/>
    <x v="3135"/>
    <x v="2"/>
    <n v="0"/>
    <x v="6898"/>
  </r>
  <r>
    <n v="8938"/>
    <x v="4456"/>
    <x v="1"/>
    <x v="997"/>
    <d v="2012-12-19T00:00:00"/>
    <s v="Second Class"/>
    <s v="PG-18895"/>
    <s v="Paul Gonzalez"/>
    <x v="0"/>
    <x v="0"/>
    <s v="Los Angeles"/>
    <x v="1"/>
    <n v="90008"/>
    <x v="1"/>
    <s v="TEC-PH-10004908"/>
    <x v="2"/>
    <x v="7"/>
    <s v="Panasonic KX TS3282W Corded phone"/>
    <x v="5676"/>
    <x v="0"/>
    <n v="0.2"/>
    <x v="6899"/>
  </r>
  <r>
    <n v="8939"/>
    <x v="4456"/>
    <x v="1"/>
    <x v="997"/>
    <d v="2012-12-19T00:00:00"/>
    <s v="Second Class"/>
    <s v="PG-18895"/>
    <s v="Paul Gonzalez"/>
    <x v="0"/>
    <x v="0"/>
    <s v="Los Angeles"/>
    <x v="1"/>
    <n v="90008"/>
    <x v="1"/>
    <s v="OFF-AR-10001940"/>
    <x v="1"/>
    <x v="6"/>
    <s v="Sanford Colorific Eraseable Coloring Pencils, 12 Count"/>
    <x v="1235"/>
    <x v="2"/>
    <n v="0"/>
    <x v="6900"/>
  </r>
  <r>
    <n v="8940"/>
    <x v="4456"/>
    <x v="1"/>
    <x v="997"/>
    <d v="2012-12-19T00:00:00"/>
    <s v="Second Class"/>
    <s v="PG-18895"/>
    <s v="Paul Gonzalez"/>
    <x v="0"/>
    <x v="0"/>
    <s v="Los Angeles"/>
    <x v="1"/>
    <n v="90008"/>
    <x v="1"/>
    <s v="OFF-BI-10002026"/>
    <x v="1"/>
    <x v="8"/>
    <s v="Avery Arch Ring Binders"/>
    <x v="5677"/>
    <x v="0"/>
    <n v="0.2"/>
    <x v="6901"/>
  </r>
  <r>
    <n v="8941"/>
    <x v="4457"/>
    <x v="2"/>
    <x v="963"/>
    <d v="2011-08-24T00:00:00"/>
    <s v="Second Class"/>
    <s v="JP-15520"/>
    <s v="Jeremy Pistek"/>
    <x v="0"/>
    <x v="0"/>
    <s v="North Miami"/>
    <x v="2"/>
    <n v="33161"/>
    <x v="0"/>
    <s v="OFF-SU-10003936"/>
    <x v="1"/>
    <x v="14"/>
    <s v="Acme Serrated Blade Letter Opener"/>
    <x v="5678"/>
    <x v="1"/>
    <n v="0.2"/>
    <x v="6902"/>
  </r>
  <r>
    <n v="8942"/>
    <x v="4458"/>
    <x v="0"/>
    <x v="54"/>
    <d v="2013-11-06T00:00:00"/>
    <s v="First Class"/>
    <s v="NW-18400"/>
    <s v="Natalie Webber"/>
    <x v="0"/>
    <x v="0"/>
    <s v="Portland"/>
    <x v="21"/>
    <n v="97206"/>
    <x v="1"/>
    <s v="OFF-BI-10002813"/>
    <x v="1"/>
    <x v="8"/>
    <s v="Avery Reinforcements for Hole-Punch Pages"/>
    <x v="4909"/>
    <x v="3"/>
    <n v="0.7"/>
    <x v="5865"/>
  </r>
  <r>
    <n v="8943"/>
    <x v="4458"/>
    <x v="0"/>
    <x v="54"/>
    <d v="2013-11-06T00:00:00"/>
    <s v="First Class"/>
    <s v="NW-18400"/>
    <s v="Natalie Webber"/>
    <x v="0"/>
    <x v="0"/>
    <s v="Portland"/>
    <x v="21"/>
    <n v="97206"/>
    <x v="1"/>
    <s v="TEC-MA-10003337"/>
    <x v="2"/>
    <x v="15"/>
    <s v="Okidata B401 Printer"/>
    <x v="5679"/>
    <x v="1"/>
    <n v="0.7"/>
    <x v="6903"/>
  </r>
  <r>
    <n v="8944"/>
    <x v="4459"/>
    <x v="3"/>
    <x v="1209"/>
    <d v="2014-10-17T00:00:00"/>
    <s v="Standard Class"/>
    <s v="SW-20245"/>
    <s v="Scot Wooten"/>
    <x v="0"/>
    <x v="0"/>
    <s v="Aurora"/>
    <x v="10"/>
    <n v="60505"/>
    <x v="2"/>
    <s v="FUR-CH-10001545"/>
    <x v="0"/>
    <x v="1"/>
    <s v="Hon Comfortask Task/Swivel Chairs"/>
    <x v="5680"/>
    <x v="1"/>
    <n v="0.3"/>
    <x v="6904"/>
  </r>
  <r>
    <n v="8945"/>
    <x v="4460"/>
    <x v="2"/>
    <x v="1035"/>
    <d v="2011-12-08T00:00:00"/>
    <s v="First Class"/>
    <s v="EH-14005"/>
    <s v="Erica Hernandez"/>
    <x v="2"/>
    <x v="0"/>
    <s v="San Francisco"/>
    <x v="1"/>
    <n v="94109"/>
    <x v="1"/>
    <s v="OFF-PA-10000062"/>
    <x v="1"/>
    <x v="10"/>
    <s v="Green Bar Computer Printout Paper"/>
    <x v="2210"/>
    <x v="1"/>
    <n v="0"/>
    <x v="2384"/>
  </r>
  <r>
    <n v="8946"/>
    <x v="4461"/>
    <x v="2"/>
    <x v="647"/>
    <d v="2011-11-17T00:00:00"/>
    <s v="Second Class"/>
    <s v="SC-20260"/>
    <s v="Scott Cohen"/>
    <x v="1"/>
    <x v="0"/>
    <s v="San Francisco"/>
    <x v="1"/>
    <n v="94110"/>
    <x v="1"/>
    <s v="OFF-SU-10001574"/>
    <x v="1"/>
    <x v="14"/>
    <s v="Acme Value Line Scissors"/>
    <x v="1031"/>
    <x v="1"/>
    <n v="0"/>
    <x v="3561"/>
  </r>
  <r>
    <n v="8947"/>
    <x v="4462"/>
    <x v="3"/>
    <x v="165"/>
    <d v="2014-12-29T00:00:00"/>
    <s v="Standard Class"/>
    <s v="NC-18535"/>
    <s v="Nick Crebassa"/>
    <x v="1"/>
    <x v="0"/>
    <s v="New Bedford"/>
    <x v="31"/>
    <n v="2740"/>
    <x v="3"/>
    <s v="OFF-PA-10001972"/>
    <x v="1"/>
    <x v="10"/>
    <s v="Xerox 214"/>
    <x v="541"/>
    <x v="1"/>
    <n v="0"/>
    <x v="551"/>
  </r>
  <r>
    <n v="8948"/>
    <x v="4462"/>
    <x v="3"/>
    <x v="165"/>
    <d v="2014-12-29T00:00:00"/>
    <s v="Standard Class"/>
    <s v="NC-18535"/>
    <s v="Nick Crebassa"/>
    <x v="1"/>
    <x v="0"/>
    <s v="New Bedford"/>
    <x v="31"/>
    <n v="2740"/>
    <x v="3"/>
    <s v="OFF-BI-10000201"/>
    <x v="1"/>
    <x v="8"/>
    <s v="Avery Triangle Shaped Sheet Lifters, Black, 2/Pack"/>
    <x v="5681"/>
    <x v="2"/>
    <n v="0"/>
    <x v="6905"/>
  </r>
  <r>
    <n v="8949"/>
    <x v="4463"/>
    <x v="2"/>
    <x v="163"/>
    <d v="2011-12-26T00:00:00"/>
    <s v="First Class"/>
    <s v="AS-10090"/>
    <s v="Adam Shillingsburg"/>
    <x v="0"/>
    <x v="0"/>
    <s v="San Diego"/>
    <x v="1"/>
    <n v="92037"/>
    <x v="1"/>
    <s v="OFF-AP-10003278"/>
    <x v="1"/>
    <x v="9"/>
    <s v="Belkin 7-Outlet SurgeMaster Home Series"/>
    <x v="5682"/>
    <x v="7"/>
    <n v="0"/>
    <x v="6906"/>
  </r>
  <r>
    <n v="8950"/>
    <x v="4464"/>
    <x v="3"/>
    <x v="66"/>
    <d v="2014-12-29T00:00:00"/>
    <s v="Standard Class"/>
    <s v="JL-15130"/>
    <s v="Jack Lebron"/>
    <x v="0"/>
    <x v="0"/>
    <s v="Jackson"/>
    <x v="18"/>
    <n v="38301"/>
    <x v="0"/>
    <s v="FUR-TA-10002903"/>
    <x v="0"/>
    <x v="3"/>
    <s v="Bevis Round Bullnose 29&quot; High Table Top"/>
    <x v="5683"/>
    <x v="5"/>
    <n v="0.4"/>
    <x v="6907"/>
  </r>
  <r>
    <n v="8951"/>
    <x v="4464"/>
    <x v="3"/>
    <x v="66"/>
    <d v="2014-12-29T00:00:00"/>
    <s v="Standard Class"/>
    <s v="JL-15130"/>
    <s v="Jack Lebron"/>
    <x v="0"/>
    <x v="0"/>
    <s v="Jackson"/>
    <x v="18"/>
    <n v="38301"/>
    <x v="0"/>
    <s v="TEC-AC-10001013"/>
    <x v="2"/>
    <x v="11"/>
    <s v="Logitech ClearChat Comfort/USB Headset H390"/>
    <x v="1525"/>
    <x v="0"/>
    <n v="0.2"/>
    <x v="1612"/>
  </r>
  <r>
    <n v="8952"/>
    <x v="4464"/>
    <x v="3"/>
    <x v="66"/>
    <d v="2014-12-29T00:00:00"/>
    <s v="Standard Class"/>
    <s v="JL-15130"/>
    <s v="Jack Lebron"/>
    <x v="0"/>
    <x v="0"/>
    <s v="Jackson"/>
    <x v="18"/>
    <n v="38301"/>
    <x v="0"/>
    <s v="OFF-ST-10000918"/>
    <x v="1"/>
    <x v="4"/>
    <s v="Crate-A-Files"/>
    <x v="4322"/>
    <x v="1"/>
    <n v="0.2"/>
    <x v="5054"/>
  </r>
  <r>
    <n v="8953"/>
    <x v="4464"/>
    <x v="3"/>
    <x v="66"/>
    <d v="2014-12-29T00:00:00"/>
    <s v="Standard Class"/>
    <s v="JL-15130"/>
    <s v="Jack Lebron"/>
    <x v="0"/>
    <x v="0"/>
    <s v="Jackson"/>
    <x v="18"/>
    <n v="38301"/>
    <x v="0"/>
    <s v="OFF-AR-10001419"/>
    <x v="1"/>
    <x v="6"/>
    <s v="Newell 325"/>
    <x v="5684"/>
    <x v="3"/>
    <n v="0.2"/>
    <x v="6908"/>
  </r>
  <r>
    <n v="8954"/>
    <x v="4464"/>
    <x v="3"/>
    <x v="66"/>
    <d v="2014-12-29T00:00:00"/>
    <s v="Standard Class"/>
    <s v="JL-15130"/>
    <s v="Jack Lebron"/>
    <x v="0"/>
    <x v="0"/>
    <s v="Jackson"/>
    <x v="18"/>
    <n v="38301"/>
    <x v="0"/>
    <s v="OFF-AP-10003266"/>
    <x v="1"/>
    <x v="9"/>
    <s v="Holmes Replacement Filter for HEPA Air Cleaner, Large Room"/>
    <x v="5685"/>
    <x v="2"/>
    <n v="0.2"/>
    <x v="6909"/>
  </r>
  <r>
    <n v="8955"/>
    <x v="4465"/>
    <x v="2"/>
    <x v="233"/>
    <d v="2011-08-10T00:00:00"/>
    <s v="Second Class"/>
    <s v="VG-21790"/>
    <s v="Vivek Gonzalez"/>
    <x v="0"/>
    <x v="0"/>
    <s v="Jacksonville"/>
    <x v="2"/>
    <n v="32216"/>
    <x v="0"/>
    <s v="FUR-BO-10000468"/>
    <x v="0"/>
    <x v="0"/>
    <s v="O'Sullivan 2-Shelf Heavy-Duty Bookcases"/>
    <x v="5686"/>
    <x v="4"/>
    <n v="0.2"/>
    <x v="6910"/>
  </r>
  <r>
    <n v="8956"/>
    <x v="4466"/>
    <x v="2"/>
    <x v="59"/>
    <d v="2011-09-24T00:00:00"/>
    <s v="Standard Class"/>
    <s v="HG-14965"/>
    <s v="Henry Goldwyn"/>
    <x v="1"/>
    <x v="0"/>
    <s v="San Diego"/>
    <x v="1"/>
    <n v="92024"/>
    <x v="1"/>
    <s v="OFF-PA-10004610"/>
    <x v="1"/>
    <x v="10"/>
    <s v="Xerox 1900"/>
    <x v="18"/>
    <x v="0"/>
    <n v="0"/>
    <x v="1608"/>
  </r>
  <r>
    <n v="8957"/>
    <x v="4467"/>
    <x v="3"/>
    <x v="53"/>
    <d v="2014-12-29T00:00:00"/>
    <s v="First Class"/>
    <s v="JH-15430"/>
    <s v="Jennifer Halladay"/>
    <x v="0"/>
    <x v="0"/>
    <s v="Hialeah"/>
    <x v="2"/>
    <n v="33012"/>
    <x v="0"/>
    <s v="FUR-FU-10004963"/>
    <x v="0"/>
    <x v="5"/>
    <s v="Eldon 400 Class Desk Accessories, Black Carbon"/>
    <x v="5687"/>
    <x v="1"/>
    <n v="0.2"/>
    <x v="6911"/>
  </r>
  <r>
    <n v="8958"/>
    <x v="4467"/>
    <x v="3"/>
    <x v="53"/>
    <d v="2014-12-29T00:00:00"/>
    <s v="First Class"/>
    <s v="JH-15430"/>
    <s v="Jennifer Halladay"/>
    <x v="0"/>
    <x v="0"/>
    <s v="Hialeah"/>
    <x v="2"/>
    <n v="33012"/>
    <x v="0"/>
    <s v="TEC-MA-10004626"/>
    <x v="2"/>
    <x v="15"/>
    <s v="Lexmark 20R1285 X6650 Wireless All-in-One Printer"/>
    <x v="5253"/>
    <x v="0"/>
    <n v="0.5"/>
    <x v="6912"/>
  </r>
  <r>
    <n v="8959"/>
    <x v="4468"/>
    <x v="3"/>
    <x v="920"/>
    <d v="2014-12-01T00:00:00"/>
    <s v="Standard Class"/>
    <s v="RO-19780"/>
    <s v="Rose O'Brian"/>
    <x v="0"/>
    <x v="0"/>
    <s v="Houston"/>
    <x v="5"/>
    <n v="77070"/>
    <x v="2"/>
    <s v="TEC-PH-10003437"/>
    <x v="2"/>
    <x v="7"/>
    <s v="Blue Parrot B250XT Professional Grade Wireless Bluetooth Headset with"/>
    <x v="5688"/>
    <x v="2"/>
    <n v="0.2"/>
    <x v="6913"/>
  </r>
  <r>
    <n v="8960"/>
    <x v="4468"/>
    <x v="3"/>
    <x v="920"/>
    <d v="2014-12-01T00:00:00"/>
    <s v="Standard Class"/>
    <s v="RO-19780"/>
    <s v="Rose O'Brian"/>
    <x v="0"/>
    <x v="0"/>
    <s v="Houston"/>
    <x v="5"/>
    <n v="77070"/>
    <x v="2"/>
    <s v="OFF-AP-10002867"/>
    <x v="1"/>
    <x v="9"/>
    <s v="Fellowes Command Center 5-outlet power strip"/>
    <x v="5689"/>
    <x v="2"/>
    <n v="0.8"/>
    <x v="6914"/>
  </r>
  <r>
    <n v="8961"/>
    <x v="4468"/>
    <x v="3"/>
    <x v="920"/>
    <d v="2014-12-01T00:00:00"/>
    <s v="Standard Class"/>
    <s v="RO-19780"/>
    <s v="Rose O'Brian"/>
    <x v="0"/>
    <x v="0"/>
    <s v="Houston"/>
    <x v="5"/>
    <n v="77070"/>
    <x v="2"/>
    <s v="FUR-CH-10002126"/>
    <x v="0"/>
    <x v="1"/>
    <s v="Hon Deluxe Fabric Upholstered Stacking Chairs"/>
    <x v="3122"/>
    <x v="2"/>
    <n v="0.3"/>
    <x v="6915"/>
  </r>
  <r>
    <n v="8962"/>
    <x v="4468"/>
    <x v="3"/>
    <x v="920"/>
    <d v="2014-12-01T00:00:00"/>
    <s v="Standard Class"/>
    <s v="RO-19780"/>
    <s v="Rose O'Brian"/>
    <x v="0"/>
    <x v="0"/>
    <s v="Houston"/>
    <x v="5"/>
    <n v="77070"/>
    <x v="2"/>
    <s v="OFF-AR-10001761"/>
    <x v="1"/>
    <x v="6"/>
    <s v="Avery Hi-Liter Smear-Safe Highlighters"/>
    <x v="4061"/>
    <x v="4"/>
    <n v="0.2"/>
    <x v="6916"/>
  </r>
  <r>
    <n v="8963"/>
    <x v="4469"/>
    <x v="0"/>
    <x v="732"/>
    <d v="2013-11-08T00:00:00"/>
    <s v="First Class"/>
    <s v="LW-17125"/>
    <s v="Liz Willingham"/>
    <x v="0"/>
    <x v="0"/>
    <s v="Virginia Beach"/>
    <x v="17"/>
    <n v="23464"/>
    <x v="0"/>
    <s v="FUR-FU-10004665"/>
    <x v="0"/>
    <x v="5"/>
    <s v="3M Polarizing Task Lamp with Clamp Arm, Light Gray"/>
    <x v="2963"/>
    <x v="0"/>
    <n v="0"/>
    <x v="4510"/>
  </r>
  <r>
    <n v="8964"/>
    <x v="4469"/>
    <x v="0"/>
    <x v="732"/>
    <d v="2013-11-08T00:00:00"/>
    <s v="First Class"/>
    <s v="LW-17125"/>
    <s v="Liz Willingham"/>
    <x v="0"/>
    <x v="0"/>
    <s v="Virginia Beach"/>
    <x v="17"/>
    <n v="23464"/>
    <x v="0"/>
    <s v="TEC-AC-10000057"/>
    <x v="2"/>
    <x v="11"/>
    <s v="Microsoft Natural Ergonomic Keyboard 4000"/>
    <x v="1324"/>
    <x v="1"/>
    <n v="0"/>
    <x v="2965"/>
  </r>
  <r>
    <n v="8965"/>
    <x v="4469"/>
    <x v="0"/>
    <x v="732"/>
    <d v="2013-11-08T00:00:00"/>
    <s v="First Class"/>
    <s v="LW-17125"/>
    <s v="Liz Willingham"/>
    <x v="0"/>
    <x v="0"/>
    <s v="Virginia Beach"/>
    <x v="17"/>
    <n v="23464"/>
    <x v="0"/>
    <s v="FUR-FU-10003806"/>
    <x v="0"/>
    <x v="5"/>
    <s v="Tenex Chairmat w/ Average Lip, 45&quot; x 53&quot;"/>
    <x v="4850"/>
    <x v="2"/>
    <n v="0"/>
    <x v="5786"/>
  </r>
  <r>
    <n v="8966"/>
    <x v="4470"/>
    <x v="3"/>
    <x v="44"/>
    <d v="2014-11-13T00:00:00"/>
    <s v="Standard Class"/>
    <s v="CC-12370"/>
    <s v="Christopher Conant"/>
    <x v="0"/>
    <x v="0"/>
    <s v="Houston"/>
    <x v="5"/>
    <n v="77070"/>
    <x v="2"/>
    <s v="OFF-BI-10000145"/>
    <x v="1"/>
    <x v="8"/>
    <s v="Zipper Ring Binder Pockets"/>
    <x v="75"/>
    <x v="0"/>
    <n v="0.8"/>
    <x v="6917"/>
  </r>
  <r>
    <n v="8967"/>
    <x v="4471"/>
    <x v="0"/>
    <x v="54"/>
    <d v="2013-11-08T00:00:00"/>
    <s v="Standard Class"/>
    <s v="JP-16135"/>
    <s v="Julie Prescott"/>
    <x v="2"/>
    <x v="0"/>
    <s v="Philadelphia"/>
    <x v="9"/>
    <n v="19120"/>
    <x v="3"/>
    <s v="TEC-AC-10000892"/>
    <x v="2"/>
    <x v="11"/>
    <s v="NETGEAR N750 Dual Band Wi-Fi Gigabit Router"/>
    <x v="2775"/>
    <x v="7"/>
    <n v="0.2"/>
    <x v="3129"/>
  </r>
  <r>
    <n v="8968"/>
    <x v="4471"/>
    <x v="0"/>
    <x v="54"/>
    <d v="2013-11-08T00:00:00"/>
    <s v="Standard Class"/>
    <s v="JP-16135"/>
    <s v="Julie Prescott"/>
    <x v="2"/>
    <x v="0"/>
    <s v="Philadelphia"/>
    <x v="9"/>
    <n v="19120"/>
    <x v="3"/>
    <s v="FUR-CH-10004886"/>
    <x v="0"/>
    <x v="1"/>
    <s v="Bevis Steel Folding Chairs"/>
    <x v="5690"/>
    <x v="3"/>
    <n v="0.3"/>
    <x v="6918"/>
  </r>
  <r>
    <n v="8969"/>
    <x v="4472"/>
    <x v="2"/>
    <x v="125"/>
    <d v="2012-01-01T00:00:00"/>
    <s v="First Class"/>
    <s v="DD-13570"/>
    <s v="Dorothy Dickinson"/>
    <x v="0"/>
    <x v="0"/>
    <s v="Memphis"/>
    <x v="18"/>
    <n v="38109"/>
    <x v="0"/>
    <s v="OFF-ST-10002554"/>
    <x v="1"/>
    <x v="4"/>
    <s v="Tennsco Industrial Shelving"/>
    <x v="5691"/>
    <x v="7"/>
    <n v="0.2"/>
    <x v="6919"/>
  </r>
  <r>
    <n v="8970"/>
    <x v="4473"/>
    <x v="3"/>
    <x v="574"/>
    <d v="2014-12-08T00:00:00"/>
    <s v="Standard Class"/>
    <s v="ES-14080"/>
    <s v="Erin Smith"/>
    <x v="1"/>
    <x v="0"/>
    <s v="Lakewood"/>
    <x v="24"/>
    <n v="44107"/>
    <x v="3"/>
    <s v="OFF-AR-10001662"/>
    <x v="1"/>
    <x v="6"/>
    <s v="Rogers Handheld Barrel Pencil Sharpener"/>
    <x v="5692"/>
    <x v="6"/>
    <n v="0.2"/>
    <x v="6920"/>
  </r>
  <r>
    <n v="8971"/>
    <x v="4473"/>
    <x v="3"/>
    <x v="574"/>
    <d v="2014-12-08T00:00:00"/>
    <s v="Standard Class"/>
    <s v="ES-14080"/>
    <s v="Erin Smith"/>
    <x v="1"/>
    <x v="0"/>
    <s v="Lakewood"/>
    <x v="24"/>
    <n v="44107"/>
    <x v="3"/>
    <s v="TEC-PH-10004531"/>
    <x v="2"/>
    <x v="7"/>
    <s v="AT&amp;T CL2909"/>
    <x v="5693"/>
    <x v="0"/>
    <n v="0.4"/>
    <x v="6921"/>
  </r>
  <r>
    <n v="8972"/>
    <x v="4474"/>
    <x v="3"/>
    <x v="668"/>
    <d v="2014-03-29T00:00:00"/>
    <s v="Standard Class"/>
    <s v="MV-17485"/>
    <s v="Mark Van Huff"/>
    <x v="0"/>
    <x v="0"/>
    <s v="New York City"/>
    <x v="15"/>
    <n v="10011"/>
    <x v="3"/>
    <s v="FUR-CH-10000665"/>
    <x v="0"/>
    <x v="1"/>
    <s v="Global Airflow Leather Mesh Back Chair, Black"/>
    <x v="2659"/>
    <x v="0"/>
    <n v="0.1"/>
    <x v="3018"/>
  </r>
  <r>
    <n v="8973"/>
    <x v="4475"/>
    <x v="2"/>
    <x v="84"/>
    <d v="2011-11-21T00:00:00"/>
    <s v="First Class"/>
    <s v="RD-19900"/>
    <s v="Ruben Dartt"/>
    <x v="0"/>
    <x v="0"/>
    <s v="Philadelphia"/>
    <x v="9"/>
    <n v="19120"/>
    <x v="3"/>
    <s v="TEC-AC-10003023"/>
    <x v="2"/>
    <x v="11"/>
    <s v="Logitech G105 Gaming Keyboard"/>
    <x v="5694"/>
    <x v="7"/>
    <n v="0.2"/>
    <x v="6922"/>
  </r>
  <r>
    <n v="8974"/>
    <x v="4476"/>
    <x v="3"/>
    <x v="1016"/>
    <d v="2014-04-28T00:00:00"/>
    <s v="Second Class"/>
    <s v="RL-19615"/>
    <s v="Rob Lucas"/>
    <x v="0"/>
    <x v="0"/>
    <s v="Los Angeles"/>
    <x v="1"/>
    <n v="90008"/>
    <x v="1"/>
    <s v="FUR-BO-10004709"/>
    <x v="0"/>
    <x v="0"/>
    <s v="Bush Westfield Collection Bookcases, Medium Cherry Finish"/>
    <x v="5695"/>
    <x v="3"/>
    <n v="0.15"/>
    <x v="6923"/>
  </r>
  <r>
    <n v="8975"/>
    <x v="4477"/>
    <x v="3"/>
    <x v="51"/>
    <d v="2014-11-27T00:00:00"/>
    <s v="First Class"/>
    <s v="JP-15460"/>
    <s v="Jennifer Patt"/>
    <x v="1"/>
    <x v="0"/>
    <s v="Dallas"/>
    <x v="5"/>
    <n v="75220"/>
    <x v="2"/>
    <s v="OFF-PA-10000477"/>
    <x v="1"/>
    <x v="10"/>
    <s v="Xerox 22"/>
    <x v="1590"/>
    <x v="3"/>
    <n v="0.2"/>
    <x v="1683"/>
  </r>
  <r>
    <n v="8976"/>
    <x v="4477"/>
    <x v="3"/>
    <x v="51"/>
    <d v="2014-11-27T00:00:00"/>
    <s v="First Class"/>
    <s v="JP-15460"/>
    <s v="Jennifer Patt"/>
    <x v="1"/>
    <x v="0"/>
    <s v="Dallas"/>
    <x v="5"/>
    <n v="75220"/>
    <x v="2"/>
    <s v="OFF-PA-10002923"/>
    <x v="1"/>
    <x v="10"/>
    <s v="Xerox 1942"/>
    <x v="128"/>
    <x v="0"/>
    <n v="0.2"/>
    <x v="130"/>
  </r>
  <r>
    <n v="8977"/>
    <x v="4477"/>
    <x v="3"/>
    <x v="51"/>
    <d v="2014-11-27T00:00:00"/>
    <s v="First Class"/>
    <s v="JP-15460"/>
    <s v="Jennifer Patt"/>
    <x v="1"/>
    <x v="0"/>
    <s v="Dallas"/>
    <x v="5"/>
    <n v="75220"/>
    <x v="2"/>
    <s v="FUR-TA-10003008"/>
    <x v="0"/>
    <x v="3"/>
    <s v="Lesro Round Back Collection Coffee Table, End Table"/>
    <x v="5696"/>
    <x v="7"/>
    <n v="0.3"/>
    <x v="6924"/>
  </r>
  <r>
    <n v="8978"/>
    <x v="4477"/>
    <x v="3"/>
    <x v="51"/>
    <d v="2014-11-27T00:00:00"/>
    <s v="First Class"/>
    <s v="JP-15460"/>
    <s v="Jennifer Patt"/>
    <x v="1"/>
    <x v="0"/>
    <s v="Dallas"/>
    <x v="5"/>
    <n v="75220"/>
    <x v="2"/>
    <s v="OFF-BI-10003707"/>
    <x v="1"/>
    <x v="8"/>
    <s v="Aluminum Screw Posts"/>
    <x v="5697"/>
    <x v="0"/>
    <n v="0.8"/>
    <x v="6925"/>
  </r>
  <r>
    <n v="8979"/>
    <x v="4478"/>
    <x v="2"/>
    <x v="935"/>
    <d v="2011-11-05T00:00:00"/>
    <s v="Second Class"/>
    <s v="DM-13345"/>
    <s v="Denise Monton"/>
    <x v="1"/>
    <x v="0"/>
    <s v="Orange"/>
    <x v="30"/>
    <n v="7050"/>
    <x v="3"/>
    <s v="OFF-BI-10000546"/>
    <x v="1"/>
    <x v="8"/>
    <s v="Avery Durable Binders"/>
    <x v="1784"/>
    <x v="0"/>
    <n v="0"/>
    <x v="2167"/>
  </r>
  <r>
    <n v="8980"/>
    <x v="4479"/>
    <x v="1"/>
    <x v="324"/>
    <d v="2012-10-24T00:00:00"/>
    <s v="Second Class"/>
    <s v="CS-11860"/>
    <s v="Cari Schnelling"/>
    <x v="0"/>
    <x v="0"/>
    <s v="Dallas"/>
    <x v="5"/>
    <n v="75220"/>
    <x v="2"/>
    <s v="OFF-BI-10000404"/>
    <x v="1"/>
    <x v="8"/>
    <s v="Avery Printable Repositionable Plastic Tabs"/>
    <x v="5698"/>
    <x v="7"/>
    <n v="0.8"/>
    <x v="6926"/>
  </r>
  <r>
    <n v="8981"/>
    <x v="4480"/>
    <x v="2"/>
    <x v="644"/>
    <d v="2011-02-11T00:00:00"/>
    <s v="Second Class"/>
    <s v="DL-13315"/>
    <s v="Delfina Latchford"/>
    <x v="0"/>
    <x v="0"/>
    <s v="Romeoville"/>
    <x v="10"/>
    <n v="60441"/>
    <x v="2"/>
    <s v="OFF-BI-10001196"/>
    <x v="1"/>
    <x v="8"/>
    <s v="Avery Flip-Chart Easel Binder, Black"/>
    <x v="5699"/>
    <x v="0"/>
    <n v="0.8"/>
    <x v="6927"/>
  </r>
  <r>
    <n v="8982"/>
    <x v="4481"/>
    <x v="0"/>
    <x v="1193"/>
    <d v="2013-03-13T00:00:00"/>
    <s v="Standard Class"/>
    <s v="LC-16870"/>
    <s v="Lena Cacioppo"/>
    <x v="0"/>
    <x v="0"/>
    <s v="Chicago"/>
    <x v="10"/>
    <n v="60623"/>
    <x v="2"/>
    <s v="OFF-AP-10001626"/>
    <x v="1"/>
    <x v="9"/>
    <s v="Commercial WindTunnel Clean Air Upright Vacuum, Replacement Belts, Filtration Bags"/>
    <x v="5700"/>
    <x v="1"/>
    <n v="0.8"/>
    <x v="6928"/>
  </r>
  <r>
    <n v="8983"/>
    <x v="4481"/>
    <x v="0"/>
    <x v="1193"/>
    <d v="2013-03-13T00:00:00"/>
    <s v="Standard Class"/>
    <s v="LC-16870"/>
    <s v="Lena Cacioppo"/>
    <x v="0"/>
    <x v="0"/>
    <s v="Chicago"/>
    <x v="10"/>
    <n v="60623"/>
    <x v="2"/>
    <s v="OFF-BI-10004656"/>
    <x v="1"/>
    <x v="8"/>
    <s v="Peel &amp; Stick Add-On Corner Pockets"/>
    <x v="5701"/>
    <x v="4"/>
    <n v="0.8"/>
    <x v="6929"/>
  </r>
  <r>
    <n v="8984"/>
    <x v="4481"/>
    <x v="0"/>
    <x v="1193"/>
    <d v="2013-03-13T00:00:00"/>
    <s v="Standard Class"/>
    <s v="LC-16870"/>
    <s v="Lena Cacioppo"/>
    <x v="0"/>
    <x v="0"/>
    <s v="Chicago"/>
    <x v="10"/>
    <n v="60623"/>
    <x v="2"/>
    <s v="FUR-FU-10003773"/>
    <x v="0"/>
    <x v="5"/>
    <s v="Eldon Cleatmat Plus Chair Mats for High Pile Carpets"/>
    <x v="5702"/>
    <x v="2"/>
    <n v="0.6"/>
    <x v="6930"/>
  </r>
  <r>
    <n v="8985"/>
    <x v="4481"/>
    <x v="0"/>
    <x v="1193"/>
    <d v="2013-03-13T00:00:00"/>
    <s v="Standard Class"/>
    <s v="LC-16870"/>
    <s v="Lena Cacioppo"/>
    <x v="0"/>
    <x v="0"/>
    <s v="Chicago"/>
    <x v="10"/>
    <n v="60623"/>
    <x v="2"/>
    <s v="FUR-TA-10000849"/>
    <x v="0"/>
    <x v="3"/>
    <s v="Bevis Rectangular Conference Tables"/>
    <x v="2044"/>
    <x v="0"/>
    <n v="0.5"/>
    <x v="2202"/>
  </r>
  <r>
    <n v="8986"/>
    <x v="4482"/>
    <x v="1"/>
    <x v="155"/>
    <d v="2012-12-07T00:00:00"/>
    <s v="Standard Class"/>
    <s v="JG-15115"/>
    <s v="Jack Garza"/>
    <x v="0"/>
    <x v="0"/>
    <s v="Jacksonville"/>
    <x v="3"/>
    <n v="28540"/>
    <x v="0"/>
    <s v="FUR-FU-10000222"/>
    <x v="0"/>
    <x v="5"/>
    <s v="Seth Thomas 16&quot; Steel Case Clock"/>
    <x v="2540"/>
    <x v="1"/>
    <n v="0.2"/>
    <x v="6931"/>
  </r>
  <r>
    <n v="8987"/>
    <x v="4482"/>
    <x v="1"/>
    <x v="155"/>
    <d v="2012-12-07T00:00:00"/>
    <s v="Standard Class"/>
    <s v="JG-15115"/>
    <s v="Jack Garza"/>
    <x v="0"/>
    <x v="0"/>
    <s v="Jacksonville"/>
    <x v="3"/>
    <n v="28540"/>
    <x v="0"/>
    <s v="OFF-BI-10001718"/>
    <x v="1"/>
    <x v="8"/>
    <s v="GBC DocuBind P50 Personal Binding Machine"/>
    <x v="5703"/>
    <x v="2"/>
    <n v="0.7"/>
    <x v="6932"/>
  </r>
  <r>
    <n v="8988"/>
    <x v="4482"/>
    <x v="1"/>
    <x v="155"/>
    <d v="2012-12-07T00:00:00"/>
    <s v="Standard Class"/>
    <s v="JG-15115"/>
    <s v="Jack Garza"/>
    <x v="0"/>
    <x v="0"/>
    <s v="Jacksonville"/>
    <x v="3"/>
    <n v="28540"/>
    <x v="0"/>
    <s v="TEC-PH-10001700"/>
    <x v="2"/>
    <x v="7"/>
    <s v="Panasonic KX-TG6844B Expandable Digital Cordless Telephone"/>
    <x v="554"/>
    <x v="0"/>
    <n v="0.2"/>
    <x v="563"/>
  </r>
  <r>
    <n v="8989"/>
    <x v="4482"/>
    <x v="1"/>
    <x v="155"/>
    <d v="2012-12-07T00:00:00"/>
    <s v="Standard Class"/>
    <s v="JG-15115"/>
    <s v="Jack Garza"/>
    <x v="0"/>
    <x v="0"/>
    <s v="Jacksonville"/>
    <x v="3"/>
    <n v="28540"/>
    <x v="0"/>
    <s v="OFF-AR-10004078"/>
    <x v="1"/>
    <x v="6"/>
    <s v="Newell 312"/>
    <x v="564"/>
    <x v="0"/>
    <n v="0.2"/>
    <x v="573"/>
  </r>
  <r>
    <n v="8990"/>
    <x v="4483"/>
    <x v="1"/>
    <x v="100"/>
    <d v="2012-12-30T00:00:00"/>
    <s v="Standard Class"/>
    <s v="HM-14860"/>
    <s v="Harry Marie"/>
    <x v="1"/>
    <x v="0"/>
    <s v="Springfield"/>
    <x v="25"/>
    <n v="65807"/>
    <x v="2"/>
    <s v="FUR-FU-10003026"/>
    <x v="0"/>
    <x v="5"/>
    <s v="Eldon Regeneration Recycled Desk Accessories, Black"/>
    <x v="390"/>
    <x v="0"/>
    <n v="0"/>
    <x v="6933"/>
  </r>
  <r>
    <n v="8991"/>
    <x v="4483"/>
    <x v="1"/>
    <x v="100"/>
    <d v="2012-12-30T00:00:00"/>
    <s v="Standard Class"/>
    <s v="HM-14860"/>
    <s v="Harry Marie"/>
    <x v="1"/>
    <x v="0"/>
    <s v="Springfield"/>
    <x v="25"/>
    <n v="65807"/>
    <x v="2"/>
    <s v="TEC-CO-10003763"/>
    <x v="2"/>
    <x v="16"/>
    <s v="Canon PC1060 Personal Laser Copier"/>
    <x v="980"/>
    <x v="3"/>
    <n v="0"/>
    <x v="6934"/>
  </r>
  <r>
    <n v="8992"/>
    <x v="4484"/>
    <x v="3"/>
    <x v="172"/>
    <d v="2014-10-07T00:00:00"/>
    <s v="Standard Class"/>
    <s v="TN-21040"/>
    <s v="Tanja Norvell"/>
    <x v="2"/>
    <x v="0"/>
    <s v="San Francisco"/>
    <x v="1"/>
    <n v="94110"/>
    <x v="1"/>
    <s v="TEC-AC-10004708"/>
    <x v="2"/>
    <x v="11"/>
    <s v="Sony 32GB Class 10 Micro SDHC R40 Memory Card"/>
    <x v="5704"/>
    <x v="2"/>
    <n v="0"/>
    <x v="6935"/>
  </r>
  <r>
    <n v="8993"/>
    <x v="4485"/>
    <x v="3"/>
    <x v="524"/>
    <d v="2014-10-22T00:00:00"/>
    <s v="Standard Class"/>
    <s v="VP-21760"/>
    <s v="Victoria Pisteka"/>
    <x v="1"/>
    <x v="0"/>
    <s v="Columbia"/>
    <x v="18"/>
    <n v="38401"/>
    <x v="0"/>
    <s v="TEC-AC-10003499"/>
    <x v="2"/>
    <x v="11"/>
    <s v="Memorex Mini Travel Drive 8 GB USB 2.0 Flash Drive"/>
    <x v="5183"/>
    <x v="0"/>
    <n v="0.2"/>
    <x v="6397"/>
  </r>
  <r>
    <n v="8994"/>
    <x v="4485"/>
    <x v="3"/>
    <x v="524"/>
    <d v="2014-10-22T00:00:00"/>
    <s v="Standard Class"/>
    <s v="VP-21760"/>
    <s v="Victoria Pisteka"/>
    <x v="1"/>
    <x v="0"/>
    <s v="Columbia"/>
    <x v="18"/>
    <n v="38401"/>
    <x v="0"/>
    <s v="FUR-TA-10001950"/>
    <x v="0"/>
    <x v="3"/>
    <s v="Balt Solid Wood Round Tables"/>
    <x v="5705"/>
    <x v="3"/>
    <n v="0.4"/>
    <x v="6936"/>
  </r>
  <r>
    <n v="8995"/>
    <x v="4486"/>
    <x v="2"/>
    <x v="860"/>
    <d v="2011-08-17T00:00:00"/>
    <s v="First Class"/>
    <s v="CS-12355"/>
    <s v="Christine Sundaresam"/>
    <x v="0"/>
    <x v="0"/>
    <s v="Hollywood"/>
    <x v="2"/>
    <n v="33021"/>
    <x v="0"/>
    <s v="OFF-PA-10000312"/>
    <x v="1"/>
    <x v="10"/>
    <s v="Xerox 1955"/>
    <x v="5566"/>
    <x v="2"/>
    <n v="0.2"/>
    <x v="6752"/>
  </r>
  <r>
    <n v="8996"/>
    <x v="4486"/>
    <x v="2"/>
    <x v="860"/>
    <d v="2011-08-17T00:00:00"/>
    <s v="First Class"/>
    <s v="CS-12355"/>
    <s v="Christine Sundaresam"/>
    <x v="0"/>
    <x v="0"/>
    <s v="Hollywood"/>
    <x v="2"/>
    <n v="33021"/>
    <x v="0"/>
    <s v="OFF-AP-10004708"/>
    <x v="1"/>
    <x v="9"/>
    <s v="Fellowes Superior 10 Outlet Split Surge Protector"/>
    <x v="5706"/>
    <x v="2"/>
    <n v="0.2"/>
    <x v="6937"/>
  </r>
  <r>
    <n v="8997"/>
    <x v="4487"/>
    <x v="3"/>
    <x v="343"/>
    <d v="2014-11-14T00:00:00"/>
    <s v="First Class"/>
    <s v="PG-18820"/>
    <s v="Patrick Gardner"/>
    <x v="0"/>
    <x v="0"/>
    <s v="Dallas"/>
    <x v="5"/>
    <n v="75081"/>
    <x v="2"/>
    <s v="TEC-PH-10004531"/>
    <x v="2"/>
    <x v="7"/>
    <s v="OtterBox Commuter Series Case - iPhone 5 &amp; 5s"/>
    <x v="5707"/>
    <x v="0"/>
    <n v="0.2"/>
    <x v="6938"/>
  </r>
  <r>
    <n v="8998"/>
    <x v="4488"/>
    <x v="3"/>
    <x v="177"/>
    <d v="2014-03-21T00:00:00"/>
    <s v="Same Day"/>
    <s v="HG-14845"/>
    <s v="Harry Greene"/>
    <x v="0"/>
    <x v="0"/>
    <s v="Houston"/>
    <x v="5"/>
    <n v="77041"/>
    <x v="2"/>
    <s v="OFF-PA-10000474"/>
    <x v="1"/>
    <x v="10"/>
    <s v="Staples"/>
    <x v="3987"/>
    <x v="0"/>
    <n v="0.2"/>
    <x v="4608"/>
  </r>
  <r>
    <n v="8999"/>
    <x v="4488"/>
    <x v="3"/>
    <x v="177"/>
    <d v="2014-03-21T00:00:00"/>
    <s v="Same Day"/>
    <s v="HG-14845"/>
    <s v="Harry Greene"/>
    <x v="0"/>
    <x v="0"/>
    <s v="Houston"/>
    <x v="5"/>
    <n v="77041"/>
    <x v="2"/>
    <s v="OFF-PA-10002377"/>
    <x v="1"/>
    <x v="10"/>
    <s v="Xerox 1916"/>
    <x v="5708"/>
    <x v="3"/>
    <n v="0.2"/>
    <x v="6939"/>
  </r>
  <r>
    <n v="9000"/>
    <x v="4489"/>
    <x v="3"/>
    <x v="726"/>
    <d v="2014-05-18T00:00:00"/>
    <s v="Standard Class"/>
    <s v="MH-18115"/>
    <s v="Mick Hernandez"/>
    <x v="2"/>
    <x v="0"/>
    <s v="Philadelphia"/>
    <x v="9"/>
    <n v="19140"/>
    <x v="3"/>
    <s v="FUR-CH-10001482"/>
    <x v="0"/>
    <x v="1"/>
    <s v="Office Star - Mesh Screen back chair with Vinyl seat"/>
    <x v="4237"/>
    <x v="2"/>
    <n v="0.3"/>
    <x v="6940"/>
  </r>
  <r>
    <n v="9001"/>
    <x v="4490"/>
    <x v="2"/>
    <x v="169"/>
    <d v="2011-06-22T00:00:00"/>
    <s v="Same Day"/>
    <s v="TB-21280"/>
    <s v="Toby Braunhardt"/>
    <x v="0"/>
    <x v="0"/>
    <s v="Phoenix"/>
    <x v="16"/>
    <n v="85023"/>
    <x v="1"/>
    <s v="OFF-BI-10001553"/>
    <x v="1"/>
    <x v="8"/>
    <s v="SpineVue Locking Slant-D Ring Binders by Cardinal"/>
    <x v="2281"/>
    <x v="1"/>
    <n v="0.7"/>
    <x v="2466"/>
  </r>
  <r>
    <n v="9002"/>
    <x v="4491"/>
    <x v="2"/>
    <x v="266"/>
    <d v="2011-12-09T00:00:00"/>
    <s v="Standard Class"/>
    <s v="EM-13825"/>
    <s v="Elizabeth Moffitt"/>
    <x v="1"/>
    <x v="0"/>
    <s v="Sandy Springs"/>
    <x v="32"/>
    <n v="30328"/>
    <x v="0"/>
    <s v="TEC-AC-10000199"/>
    <x v="2"/>
    <x v="11"/>
    <s v="Kingston Digital DataTraveler 8GB USB 2.0"/>
    <x v="5709"/>
    <x v="7"/>
    <n v="0"/>
    <x v="6941"/>
  </r>
  <r>
    <n v="9003"/>
    <x v="4491"/>
    <x v="2"/>
    <x v="266"/>
    <d v="2011-12-09T00:00:00"/>
    <s v="Standard Class"/>
    <s v="EM-13825"/>
    <s v="Elizabeth Moffitt"/>
    <x v="1"/>
    <x v="0"/>
    <s v="Sandy Springs"/>
    <x v="32"/>
    <n v="30328"/>
    <x v="0"/>
    <s v="OFF-PA-10002195"/>
    <x v="1"/>
    <x v="10"/>
    <s v="RSVP Cards &amp; Envelopes, Blank White, 8-1/2&quot; X 11&quot;, 24 Cards/25 Envelopes/Set"/>
    <x v="597"/>
    <x v="1"/>
    <n v="0"/>
    <x v="6942"/>
  </r>
  <r>
    <n v="9004"/>
    <x v="4492"/>
    <x v="1"/>
    <x v="57"/>
    <d v="2012-04-06T00:00:00"/>
    <s v="Same Day"/>
    <s v="JF-15415"/>
    <s v="Jennifer Ferguson"/>
    <x v="0"/>
    <x v="0"/>
    <s v="Spokane"/>
    <x v="4"/>
    <n v="99207"/>
    <x v="1"/>
    <s v="TEC-AC-10001767"/>
    <x v="2"/>
    <x v="11"/>
    <s v="SanDisk Ultra 64 GB MicroSDHC Class 10 Memory Card"/>
    <x v="5710"/>
    <x v="5"/>
    <n v="0"/>
    <x v="6943"/>
  </r>
  <r>
    <n v="9005"/>
    <x v="4492"/>
    <x v="1"/>
    <x v="57"/>
    <d v="2012-04-06T00:00:00"/>
    <s v="Same Day"/>
    <s v="JF-15415"/>
    <s v="Jennifer Ferguson"/>
    <x v="0"/>
    <x v="0"/>
    <s v="Spokane"/>
    <x v="4"/>
    <n v="99207"/>
    <x v="1"/>
    <s v="OFF-AR-10002467"/>
    <x v="1"/>
    <x v="6"/>
    <s v="Dixon Ticonderoga Pencils"/>
    <x v="5711"/>
    <x v="8"/>
    <n v="0"/>
    <x v="6944"/>
  </r>
  <r>
    <n v="9006"/>
    <x v="4493"/>
    <x v="3"/>
    <x v="551"/>
    <d v="2014-11-19T00:00:00"/>
    <s v="Same Day"/>
    <s v="NB-18655"/>
    <s v="Nona Balk"/>
    <x v="1"/>
    <x v="0"/>
    <s v="Milwaukee"/>
    <x v="6"/>
    <n v="53209"/>
    <x v="2"/>
    <s v="OFF-ST-10001321"/>
    <x v="1"/>
    <x v="4"/>
    <s v="Decoflex Hanging Personal Folder File, Blue"/>
    <x v="451"/>
    <x v="5"/>
    <n v="0"/>
    <x v="462"/>
  </r>
  <r>
    <n v="9007"/>
    <x v="4493"/>
    <x v="3"/>
    <x v="551"/>
    <d v="2014-11-19T00:00:00"/>
    <s v="Same Day"/>
    <s v="NB-18655"/>
    <s v="Nona Balk"/>
    <x v="1"/>
    <x v="0"/>
    <s v="Milwaukee"/>
    <x v="6"/>
    <n v="53209"/>
    <x v="2"/>
    <s v="OFF-ST-10000777"/>
    <x v="1"/>
    <x v="4"/>
    <s v="Companion Letter/Legal File, Black"/>
    <x v="5712"/>
    <x v="7"/>
    <n v="0"/>
    <x v="6945"/>
  </r>
  <r>
    <n v="9008"/>
    <x v="4493"/>
    <x v="3"/>
    <x v="551"/>
    <d v="2014-11-19T00:00:00"/>
    <s v="Same Day"/>
    <s v="NB-18655"/>
    <s v="Nona Balk"/>
    <x v="1"/>
    <x v="0"/>
    <s v="Milwaukee"/>
    <x v="6"/>
    <n v="53209"/>
    <x v="2"/>
    <s v="OFF-LA-10003720"/>
    <x v="1"/>
    <x v="2"/>
    <s v="Avery 487"/>
    <x v="1576"/>
    <x v="0"/>
    <n v="0"/>
    <x v="1666"/>
  </r>
  <r>
    <n v="9009"/>
    <x v="4493"/>
    <x v="3"/>
    <x v="551"/>
    <d v="2014-11-19T00:00:00"/>
    <s v="Same Day"/>
    <s v="NB-18655"/>
    <s v="Nona Balk"/>
    <x v="1"/>
    <x v="0"/>
    <s v="Milwaukee"/>
    <x v="6"/>
    <n v="53209"/>
    <x v="2"/>
    <s v="FUR-FU-10000206"/>
    <x v="0"/>
    <x v="5"/>
    <s v="GE General Purpose, Extra Long Life, Showcase &amp; Floodlight Incandescent Bulbs"/>
    <x v="5713"/>
    <x v="0"/>
    <n v="0"/>
    <x v="6946"/>
  </r>
  <r>
    <n v="9010"/>
    <x v="4494"/>
    <x v="3"/>
    <x v="1210"/>
    <d v="2014-07-19T00:00:00"/>
    <s v="Standard Class"/>
    <s v="CS-11860"/>
    <s v="Cari Schnelling"/>
    <x v="0"/>
    <x v="0"/>
    <s v="Fairfield"/>
    <x v="24"/>
    <n v="45014"/>
    <x v="3"/>
    <s v="OFF-PA-10000791"/>
    <x v="1"/>
    <x v="10"/>
    <s v="Wirebound Message Books, Four 2 3/4 x 5 Forms per Page, 200 Sets per Book"/>
    <x v="5714"/>
    <x v="7"/>
    <n v="0.2"/>
    <x v="6947"/>
  </r>
  <r>
    <n v="9011"/>
    <x v="4495"/>
    <x v="3"/>
    <x v="240"/>
    <d v="2014-05-24T00:00:00"/>
    <s v="Standard Class"/>
    <s v="ND-18460"/>
    <s v="Neil Ducich"/>
    <x v="1"/>
    <x v="0"/>
    <s v="Huntsville"/>
    <x v="19"/>
    <n v="35810"/>
    <x v="0"/>
    <s v="OFF-BI-10001787"/>
    <x v="1"/>
    <x v="8"/>
    <s v="Wilson Jones Four-Pocket Poly Binders"/>
    <x v="5715"/>
    <x v="4"/>
    <n v="0"/>
    <x v="6948"/>
  </r>
  <r>
    <n v="9012"/>
    <x v="4496"/>
    <x v="1"/>
    <x v="139"/>
    <d v="2012-12-21T00:00:00"/>
    <s v="First Class"/>
    <s v="ED-13885"/>
    <s v="Emily Ducich"/>
    <x v="2"/>
    <x v="0"/>
    <s v="Houston"/>
    <x v="5"/>
    <n v="77036"/>
    <x v="2"/>
    <s v="TEC-AC-10004353"/>
    <x v="2"/>
    <x v="11"/>
    <s v="Hypercom P1300 Pinpad"/>
    <x v="4649"/>
    <x v="0"/>
    <n v="0.2"/>
    <x v="5510"/>
  </r>
  <r>
    <n v="9013"/>
    <x v="4497"/>
    <x v="0"/>
    <x v="823"/>
    <d v="2013-02-22T00:00:00"/>
    <s v="First Class"/>
    <s v="EA-14035"/>
    <s v="Erin Ashbrook"/>
    <x v="1"/>
    <x v="0"/>
    <s v="New York City"/>
    <x v="15"/>
    <n v="10011"/>
    <x v="3"/>
    <s v="FUR-FU-10001861"/>
    <x v="0"/>
    <x v="5"/>
    <s v="Floodlight Indoor Halogen Bulbs, 1 Bulb per Pack, 60 Watts"/>
    <x v="5716"/>
    <x v="3"/>
    <n v="0"/>
    <x v="6949"/>
  </r>
  <r>
    <n v="9014"/>
    <x v="4498"/>
    <x v="3"/>
    <x v="257"/>
    <d v="2014-03-23T00:00:00"/>
    <s v="Standard Class"/>
    <s v="BP-11050"/>
    <s v="Barry Pond"/>
    <x v="1"/>
    <x v="0"/>
    <s v="Los Angeles"/>
    <x v="1"/>
    <n v="90008"/>
    <x v="1"/>
    <s v="OFF-AR-10002766"/>
    <x v="1"/>
    <x v="6"/>
    <s v="Prang Drawing Pencil Set"/>
    <x v="2255"/>
    <x v="2"/>
    <n v="0"/>
    <x v="6824"/>
  </r>
  <r>
    <n v="9015"/>
    <x v="4498"/>
    <x v="3"/>
    <x v="257"/>
    <d v="2014-03-23T00:00:00"/>
    <s v="Standard Class"/>
    <s v="BP-11050"/>
    <s v="Barry Pond"/>
    <x v="1"/>
    <x v="0"/>
    <s v="Los Angeles"/>
    <x v="1"/>
    <n v="90008"/>
    <x v="1"/>
    <s v="OFF-EN-10003072"/>
    <x v="1"/>
    <x v="12"/>
    <s v="Peel &amp; Seel Envelopes"/>
    <x v="5717"/>
    <x v="2"/>
    <n v="0"/>
    <x v="6950"/>
  </r>
  <r>
    <n v="9016"/>
    <x v="4499"/>
    <x v="0"/>
    <x v="907"/>
    <d v="2013-12-24T00:00:00"/>
    <s v="Standard Class"/>
    <s v="NS-18640"/>
    <s v="Noel Staavos"/>
    <x v="1"/>
    <x v="0"/>
    <s v="Carlsbad"/>
    <x v="27"/>
    <n v="88220"/>
    <x v="1"/>
    <s v="OFF-BI-10001636"/>
    <x v="1"/>
    <x v="8"/>
    <s v="Ibico Plastic and Wire Spiral Binding Combs"/>
    <x v="5718"/>
    <x v="0"/>
    <n v="0.2"/>
    <x v="6951"/>
  </r>
  <r>
    <n v="9017"/>
    <x v="4499"/>
    <x v="0"/>
    <x v="907"/>
    <d v="2013-12-24T00:00:00"/>
    <s v="Standard Class"/>
    <s v="NS-18640"/>
    <s v="Noel Staavos"/>
    <x v="1"/>
    <x v="0"/>
    <s v="Carlsbad"/>
    <x v="27"/>
    <n v="88220"/>
    <x v="1"/>
    <s v="OFF-BI-10000948"/>
    <x v="1"/>
    <x v="8"/>
    <s v="GBC Laser Imprintable Binding System Covers, Desert Sand"/>
    <x v="5719"/>
    <x v="7"/>
    <n v="0.2"/>
    <x v="6952"/>
  </r>
  <r>
    <n v="9018"/>
    <x v="4500"/>
    <x v="0"/>
    <x v="253"/>
    <d v="2013-03-29T00:00:00"/>
    <s v="Second Class"/>
    <s v="MV-17485"/>
    <s v="Mark Van Huff"/>
    <x v="0"/>
    <x v="0"/>
    <s v="Pocatello"/>
    <x v="45"/>
    <n v="83201"/>
    <x v="1"/>
    <s v="OFF-PA-10001838"/>
    <x v="1"/>
    <x v="10"/>
    <s v="Adams Telephone Message Book W/Dividers/Space For Phone Numbers, 5 1/4&quot;X8 1/2&quot;, 300/Messages"/>
    <x v="4634"/>
    <x v="1"/>
    <n v="0"/>
    <x v="5906"/>
  </r>
  <r>
    <n v="9019"/>
    <x v="4500"/>
    <x v="0"/>
    <x v="253"/>
    <d v="2013-03-29T00:00:00"/>
    <s v="Second Class"/>
    <s v="MV-17485"/>
    <s v="Mark Van Huff"/>
    <x v="0"/>
    <x v="0"/>
    <s v="Pocatello"/>
    <x v="45"/>
    <n v="83201"/>
    <x v="1"/>
    <s v="OFF-BI-10002215"/>
    <x v="1"/>
    <x v="8"/>
    <s v="Wilson Jones Hanging View Binder, White, 1&quot;"/>
    <x v="342"/>
    <x v="1"/>
    <n v="0.2"/>
    <x v="6000"/>
  </r>
  <r>
    <n v="9020"/>
    <x v="4501"/>
    <x v="2"/>
    <x v="757"/>
    <d v="2011-12-18T00:00:00"/>
    <s v="Second Class"/>
    <s v="LE-16810"/>
    <s v="Laurel Elliston"/>
    <x v="0"/>
    <x v="0"/>
    <s v="Springfield"/>
    <x v="17"/>
    <n v="22153"/>
    <x v="0"/>
    <s v="TEC-AC-10001314"/>
    <x v="2"/>
    <x v="11"/>
    <s v="Case Logic 2.4GHz Wireless Keyboard"/>
    <x v="2622"/>
    <x v="0"/>
    <n v="0"/>
    <x v="2888"/>
  </r>
  <r>
    <n v="9021"/>
    <x v="4501"/>
    <x v="2"/>
    <x v="757"/>
    <d v="2011-12-18T00:00:00"/>
    <s v="Second Class"/>
    <s v="LE-16810"/>
    <s v="Laurel Elliston"/>
    <x v="0"/>
    <x v="0"/>
    <s v="Springfield"/>
    <x v="17"/>
    <n v="22153"/>
    <x v="0"/>
    <s v="FUR-FU-10002268"/>
    <x v="0"/>
    <x v="5"/>
    <s v="Ultra Door Push Plate"/>
    <x v="2111"/>
    <x v="5"/>
    <n v="0"/>
    <x v="6953"/>
  </r>
  <r>
    <n v="9022"/>
    <x v="4502"/>
    <x v="1"/>
    <x v="219"/>
    <d v="2012-11-20T00:00:00"/>
    <s v="Standard Class"/>
    <s v="VP-21760"/>
    <s v="Victoria Pisteka"/>
    <x v="1"/>
    <x v="0"/>
    <s v="Toledo"/>
    <x v="24"/>
    <n v="43615"/>
    <x v="3"/>
    <s v="OFF-BI-10002133"/>
    <x v="1"/>
    <x v="8"/>
    <s v="Wilson Jones Elliptical Ring 3 1/2&quot; Capacity Binders, 800 sheets"/>
    <x v="5720"/>
    <x v="11"/>
    <n v="0.7"/>
    <x v="6954"/>
  </r>
  <r>
    <n v="9023"/>
    <x v="4503"/>
    <x v="0"/>
    <x v="250"/>
    <d v="2013-08-24T00:00:00"/>
    <s v="First Class"/>
    <s v="TC-21475"/>
    <s v="Tony Chapman"/>
    <x v="2"/>
    <x v="0"/>
    <s v="Fort Collins"/>
    <x v="22"/>
    <n v="80525"/>
    <x v="1"/>
    <s v="FUR-FU-10001979"/>
    <x v="0"/>
    <x v="5"/>
    <s v="Dana Halogen Swing-Arm Architect Lamp"/>
    <x v="5721"/>
    <x v="1"/>
    <n v="0.2"/>
    <x v="6955"/>
  </r>
  <r>
    <n v="9024"/>
    <x v="4504"/>
    <x v="1"/>
    <x v="685"/>
    <d v="2012-07-02T00:00:00"/>
    <s v="First Class"/>
    <s v="SG-20470"/>
    <s v="Sheri Gordon"/>
    <x v="0"/>
    <x v="0"/>
    <s v="New York City"/>
    <x v="15"/>
    <n v="10024"/>
    <x v="3"/>
    <s v="FUR-CH-10001482"/>
    <x v="0"/>
    <x v="1"/>
    <s v="Office Star - Mesh Screen back chair with Vinyl seat"/>
    <x v="5722"/>
    <x v="7"/>
    <n v="0.1"/>
    <x v="6956"/>
  </r>
  <r>
    <n v="9025"/>
    <x v="4505"/>
    <x v="0"/>
    <x v="190"/>
    <d v="2013-07-03T00:00:00"/>
    <s v="Standard Class"/>
    <s v="VP-21760"/>
    <s v="Victoria Pisteka"/>
    <x v="1"/>
    <x v="0"/>
    <s v="New York City"/>
    <x v="15"/>
    <n v="10035"/>
    <x v="3"/>
    <s v="TEC-AC-10002018"/>
    <x v="2"/>
    <x v="11"/>
    <s v="AmazonBasics 3-Button USB Wired Mouse"/>
    <x v="5723"/>
    <x v="1"/>
    <n v="0"/>
    <x v="6957"/>
  </r>
  <r>
    <n v="9026"/>
    <x v="4505"/>
    <x v="0"/>
    <x v="190"/>
    <d v="2013-07-03T00:00:00"/>
    <s v="Standard Class"/>
    <s v="VP-21760"/>
    <s v="Victoria Pisteka"/>
    <x v="1"/>
    <x v="0"/>
    <s v="New York City"/>
    <x v="15"/>
    <n v="10035"/>
    <x v="3"/>
    <s v="TEC-AC-10000397"/>
    <x v="2"/>
    <x v="11"/>
    <s v="Perixx PERIBOARD-512B, Ergonomic Split Keyboard"/>
    <x v="5724"/>
    <x v="4"/>
    <n v="0"/>
    <x v="6958"/>
  </r>
  <r>
    <n v="9027"/>
    <x v="4505"/>
    <x v="0"/>
    <x v="190"/>
    <d v="2013-07-03T00:00:00"/>
    <s v="Standard Class"/>
    <s v="VP-21760"/>
    <s v="Victoria Pisteka"/>
    <x v="1"/>
    <x v="0"/>
    <s v="New York City"/>
    <x v="15"/>
    <n v="10035"/>
    <x v="3"/>
    <s v="FUR-FU-10003976"/>
    <x v="0"/>
    <x v="5"/>
    <s v="DAX Executive Solid Wood Document Frame, Desktop or Hang, Mahogany, 5 x 7"/>
    <x v="1265"/>
    <x v="1"/>
    <n v="0"/>
    <x v="1316"/>
  </r>
  <r>
    <n v="9028"/>
    <x v="4506"/>
    <x v="0"/>
    <x v="42"/>
    <d v="2013-09-23T00:00:00"/>
    <s v="Standard Class"/>
    <s v="PO-18865"/>
    <s v="Patrick O'Donnell"/>
    <x v="0"/>
    <x v="0"/>
    <s v="Marlborough"/>
    <x v="31"/>
    <n v="1752"/>
    <x v="3"/>
    <s v="FUR-FU-10002597"/>
    <x v="0"/>
    <x v="5"/>
    <s v="C-Line Magnetic Cubicle Keepers, Clear Polypropylene"/>
    <x v="1471"/>
    <x v="1"/>
    <n v="0"/>
    <x v="1550"/>
  </r>
  <r>
    <n v="9029"/>
    <x v="4506"/>
    <x v="0"/>
    <x v="42"/>
    <d v="2013-09-23T00:00:00"/>
    <s v="Standard Class"/>
    <s v="PO-18865"/>
    <s v="Patrick O'Donnell"/>
    <x v="0"/>
    <x v="0"/>
    <s v="Marlborough"/>
    <x v="31"/>
    <n v="1752"/>
    <x v="3"/>
    <s v="FUR-FU-10004864"/>
    <x v="0"/>
    <x v="5"/>
    <s v="Howard Miller 14-1/2&quot; Diameter Chrome Round Wall Clock"/>
    <x v="1868"/>
    <x v="1"/>
    <n v="0"/>
    <x v="4996"/>
  </r>
  <r>
    <n v="9030"/>
    <x v="4507"/>
    <x v="2"/>
    <x v="667"/>
    <d v="2011-07-23T00:00:00"/>
    <s v="Standard Class"/>
    <s v="JL-15130"/>
    <s v="Jack Lebron"/>
    <x v="0"/>
    <x v="0"/>
    <s v="New Rochelle"/>
    <x v="15"/>
    <n v="10801"/>
    <x v="3"/>
    <s v="OFF-BI-10002103"/>
    <x v="1"/>
    <x v="8"/>
    <s v="Cardinal Slant-D Ring Binder, Heavy Gauge Vinyl"/>
    <x v="1162"/>
    <x v="0"/>
    <n v="0.2"/>
    <x v="1206"/>
  </r>
  <r>
    <n v="9031"/>
    <x v="4508"/>
    <x v="3"/>
    <x v="853"/>
    <d v="2014-09-02T00:00:00"/>
    <s v="Same Day"/>
    <s v="RW-19540"/>
    <s v="Rick Wilson"/>
    <x v="1"/>
    <x v="0"/>
    <s v="Seattle"/>
    <x v="4"/>
    <n v="98103"/>
    <x v="1"/>
    <s v="OFF-AP-10001005"/>
    <x v="1"/>
    <x v="9"/>
    <s v="Honeywell Quietcare HEPA Air Cleaner"/>
    <x v="5725"/>
    <x v="4"/>
    <n v="0"/>
    <x v="6959"/>
  </r>
  <r>
    <n v="9032"/>
    <x v="4508"/>
    <x v="3"/>
    <x v="853"/>
    <d v="2014-09-02T00:00:00"/>
    <s v="Same Day"/>
    <s v="RW-19540"/>
    <s v="Rick Wilson"/>
    <x v="1"/>
    <x v="0"/>
    <s v="Seattle"/>
    <x v="4"/>
    <n v="98103"/>
    <x v="1"/>
    <s v="FUR-TA-10002607"/>
    <x v="0"/>
    <x v="3"/>
    <s v="KI Conference Tables"/>
    <x v="5726"/>
    <x v="4"/>
    <n v="0"/>
    <x v="6960"/>
  </r>
  <r>
    <n v="9033"/>
    <x v="4509"/>
    <x v="3"/>
    <x v="738"/>
    <d v="2014-06-27T00:00:00"/>
    <s v="Standard Class"/>
    <s v="RB-19465"/>
    <s v="Rick Bensley"/>
    <x v="2"/>
    <x v="0"/>
    <s v="Detroit"/>
    <x v="12"/>
    <n v="48227"/>
    <x v="2"/>
    <s v="FUR-CH-10000454"/>
    <x v="0"/>
    <x v="1"/>
    <s v="Hon Deluxe Fabric Upholstered Stacking Chairs, Rounded Back"/>
    <x v="5727"/>
    <x v="0"/>
    <n v="0"/>
    <x v="4040"/>
  </r>
  <r>
    <n v="9034"/>
    <x v="4510"/>
    <x v="2"/>
    <x v="814"/>
    <d v="2011-09-07T00:00:00"/>
    <s v="Standard Class"/>
    <s v="SC-20095"/>
    <s v="Sanjit Chand"/>
    <x v="0"/>
    <x v="0"/>
    <s v="Fayetteville"/>
    <x v="36"/>
    <n v="72701"/>
    <x v="0"/>
    <s v="OFF-BI-10001359"/>
    <x v="1"/>
    <x v="8"/>
    <s v="GBC DocuBind TL300 Electric Binding System"/>
    <x v="1639"/>
    <x v="0"/>
    <n v="0"/>
    <x v="1736"/>
  </r>
  <r>
    <n v="9035"/>
    <x v="4511"/>
    <x v="1"/>
    <x v="486"/>
    <d v="2012-10-05T00:00:00"/>
    <s v="Standard Class"/>
    <s v="EM-13960"/>
    <s v="Eric Murdock"/>
    <x v="0"/>
    <x v="0"/>
    <s v="Quincy"/>
    <x v="10"/>
    <n v="62301"/>
    <x v="2"/>
    <s v="OFF-BI-10003196"/>
    <x v="1"/>
    <x v="8"/>
    <s v="Accohide Poly Flexible Ring Binders"/>
    <x v="5728"/>
    <x v="4"/>
    <n v="0.8"/>
    <x v="6961"/>
  </r>
  <r>
    <n v="9036"/>
    <x v="4511"/>
    <x v="1"/>
    <x v="486"/>
    <d v="2012-10-05T00:00:00"/>
    <s v="Standard Class"/>
    <s v="EM-13960"/>
    <s v="Eric Murdock"/>
    <x v="0"/>
    <x v="0"/>
    <s v="Quincy"/>
    <x v="10"/>
    <n v="62301"/>
    <x v="2"/>
    <s v="TEC-AC-10003657"/>
    <x v="2"/>
    <x v="11"/>
    <s v="Lenovo 17-Key USB Numeric Keypad"/>
    <x v="5729"/>
    <x v="4"/>
    <n v="0.2"/>
    <x v="6962"/>
  </r>
  <r>
    <n v="9037"/>
    <x v="4512"/>
    <x v="1"/>
    <x v="1003"/>
    <d v="2012-04-10T00:00:00"/>
    <s v="First Class"/>
    <s v="RP-19390"/>
    <s v="Resi Pölking"/>
    <x v="0"/>
    <x v="0"/>
    <s v="New York City"/>
    <x v="15"/>
    <n v="10035"/>
    <x v="3"/>
    <s v="OFF-PA-10002262"/>
    <x v="1"/>
    <x v="10"/>
    <s v="Xerox 192"/>
    <x v="243"/>
    <x v="4"/>
    <n v="0"/>
    <x v="245"/>
  </r>
  <r>
    <n v="9038"/>
    <x v="4512"/>
    <x v="1"/>
    <x v="1003"/>
    <d v="2012-04-10T00:00:00"/>
    <s v="First Class"/>
    <s v="RP-19390"/>
    <s v="Resi Pölking"/>
    <x v="0"/>
    <x v="0"/>
    <s v="New York City"/>
    <x v="15"/>
    <n v="10035"/>
    <x v="3"/>
    <s v="OFF-ST-10002214"/>
    <x v="1"/>
    <x v="4"/>
    <s v="X-Rack File for Hanging Folders"/>
    <x v="2433"/>
    <x v="0"/>
    <n v="0"/>
    <x v="2657"/>
  </r>
  <r>
    <n v="9039"/>
    <x v="4513"/>
    <x v="3"/>
    <x v="610"/>
    <d v="2014-11-22T00:00:00"/>
    <s v="Same Day"/>
    <s v="HZ-14950"/>
    <s v="Henia Zydlo"/>
    <x v="0"/>
    <x v="0"/>
    <s v="Houston"/>
    <x v="5"/>
    <n v="77095"/>
    <x v="2"/>
    <s v="TEC-PH-10003555"/>
    <x v="2"/>
    <x v="7"/>
    <s v="Motorola HK250 Universal Bluetooth Headset"/>
    <x v="498"/>
    <x v="1"/>
    <n v="0.2"/>
    <x v="510"/>
  </r>
  <r>
    <n v="9040"/>
    <x v="4514"/>
    <x v="0"/>
    <x v="907"/>
    <d v="2013-12-22T00:00:00"/>
    <s v="Standard Class"/>
    <s v="AB-10105"/>
    <s v="Adrian Barton"/>
    <x v="0"/>
    <x v="0"/>
    <s v="Detroit"/>
    <x v="12"/>
    <n v="48205"/>
    <x v="2"/>
    <s v="OFF-BI-10000545"/>
    <x v="1"/>
    <x v="8"/>
    <s v="GBC Ibimaster 500 Manual ProClick Binding System"/>
    <x v="5730"/>
    <x v="11"/>
    <n v="0"/>
    <x v="6963"/>
  </r>
  <r>
    <n v="9041"/>
    <x v="4515"/>
    <x v="2"/>
    <x v="111"/>
    <d v="2011-09-24T00:00:00"/>
    <s v="Standard Class"/>
    <s v="ND-18460"/>
    <s v="Neil Ducich"/>
    <x v="1"/>
    <x v="0"/>
    <s v="Chandler"/>
    <x v="16"/>
    <n v="85224"/>
    <x v="1"/>
    <s v="FUR-TA-10004607"/>
    <x v="0"/>
    <x v="3"/>
    <s v="Hon 2111 Invitation Series Straight Table"/>
    <x v="5731"/>
    <x v="7"/>
    <n v="0.5"/>
    <x v="6964"/>
  </r>
  <r>
    <n v="9042"/>
    <x v="4516"/>
    <x v="2"/>
    <x v="450"/>
    <d v="2011-10-03T00:00:00"/>
    <s v="Standard Class"/>
    <s v="XP-21865"/>
    <s v="Xylona Preis"/>
    <x v="0"/>
    <x v="0"/>
    <s v="Hollywood"/>
    <x v="2"/>
    <n v="33021"/>
    <x v="0"/>
    <s v="FUR-FU-10000277"/>
    <x v="0"/>
    <x v="5"/>
    <s v="Deflect-o DuraMat Antistatic Studded Beveled Mat for Medium Pile Carpeting"/>
    <x v="5732"/>
    <x v="4"/>
    <n v="0.2"/>
    <x v="6965"/>
  </r>
  <r>
    <n v="9043"/>
    <x v="4517"/>
    <x v="1"/>
    <x v="357"/>
    <d v="2012-09-26T00:00:00"/>
    <s v="Second Class"/>
    <s v="MM-18280"/>
    <s v="Muhammed MacIntyre"/>
    <x v="1"/>
    <x v="0"/>
    <s v="Los Angeles"/>
    <x v="1"/>
    <n v="90049"/>
    <x v="1"/>
    <s v="OFF-AP-10004532"/>
    <x v="1"/>
    <x v="9"/>
    <s v="Kensington 6 Outlet Guardian Standard Surge Protector"/>
    <x v="639"/>
    <x v="1"/>
    <n v="0"/>
    <x v="651"/>
  </r>
  <r>
    <n v="9044"/>
    <x v="4518"/>
    <x v="0"/>
    <x v="77"/>
    <d v="2013-11-14T00:00:00"/>
    <s v="Standard Class"/>
    <s v="ML-17395"/>
    <s v="Marina Lichtenstein"/>
    <x v="1"/>
    <x v="0"/>
    <s v="San Francisco"/>
    <x v="1"/>
    <n v="94122"/>
    <x v="1"/>
    <s v="TEC-AC-10003911"/>
    <x v="2"/>
    <x v="11"/>
    <s v="NETGEAR AC1750 Dual Band Gigabit Smart WiFi Router"/>
    <x v="651"/>
    <x v="1"/>
    <n v="0"/>
    <x v="663"/>
  </r>
  <r>
    <n v="9045"/>
    <x v="4519"/>
    <x v="3"/>
    <x v="819"/>
    <d v="2014-12-21T00:00:00"/>
    <s v="Second Class"/>
    <s v="KM-16225"/>
    <s v="Kalyca Meade"/>
    <x v="1"/>
    <x v="0"/>
    <s v="Sunnyvale"/>
    <x v="1"/>
    <n v="94086"/>
    <x v="1"/>
    <s v="OFF-BI-10003196"/>
    <x v="1"/>
    <x v="8"/>
    <s v="Accohide Poly Flexible Ring Binders"/>
    <x v="4452"/>
    <x v="0"/>
    <n v="0.2"/>
    <x v="6281"/>
  </r>
  <r>
    <n v="9046"/>
    <x v="4519"/>
    <x v="3"/>
    <x v="819"/>
    <d v="2014-12-21T00:00:00"/>
    <s v="Second Class"/>
    <s v="KM-16225"/>
    <s v="Kalyca Meade"/>
    <x v="1"/>
    <x v="0"/>
    <s v="Sunnyvale"/>
    <x v="1"/>
    <n v="94086"/>
    <x v="1"/>
    <s v="TEC-AC-10000358"/>
    <x v="2"/>
    <x v="11"/>
    <s v="Imation Secure Drive + Hardware Encrypted USB flash drive - 16 GB"/>
    <x v="5733"/>
    <x v="2"/>
    <n v="0"/>
    <x v="6966"/>
  </r>
  <r>
    <n v="9047"/>
    <x v="4519"/>
    <x v="3"/>
    <x v="819"/>
    <d v="2014-12-21T00:00:00"/>
    <s v="Second Class"/>
    <s v="KM-16225"/>
    <s v="Kalyca Meade"/>
    <x v="1"/>
    <x v="0"/>
    <s v="Sunnyvale"/>
    <x v="1"/>
    <n v="94086"/>
    <x v="1"/>
    <s v="TEC-AC-10000057"/>
    <x v="2"/>
    <x v="11"/>
    <s v="Microsoft Natural Ergonomic Keyboard 4000"/>
    <x v="179"/>
    <x v="2"/>
    <n v="0"/>
    <x v="5453"/>
  </r>
  <r>
    <n v="9048"/>
    <x v="4519"/>
    <x v="3"/>
    <x v="819"/>
    <d v="2014-12-21T00:00:00"/>
    <s v="Second Class"/>
    <s v="KM-16225"/>
    <s v="Kalyca Meade"/>
    <x v="1"/>
    <x v="0"/>
    <s v="Sunnyvale"/>
    <x v="1"/>
    <n v="94086"/>
    <x v="1"/>
    <s v="OFF-AR-10001988"/>
    <x v="1"/>
    <x v="6"/>
    <s v="Bulldog Table or Wall-Mount Pencil Sharpener"/>
    <x v="5734"/>
    <x v="2"/>
    <n v="0"/>
    <x v="6967"/>
  </r>
  <r>
    <n v="9049"/>
    <x v="4519"/>
    <x v="3"/>
    <x v="819"/>
    <d v="2014-12-21T00:00:00"/>
    <s v="Second Class"/>
    <s v="KM-16225"/>
    <s v="Kalyca Meade"/>
    <x v="1"/>
    <x v="0"/>
    <s v="Sunnyvale"/>
    <x v="1"/>
    <n v="94086"/>
    <x v="1"/>
    <s v="OFF-LA-10003498"/>
    <x v="1"/>
    <x v="2"/>
    <s v="Avery 475"/>
    <x v="1851"/>
    <x v="1"/>
    <n v="0"/>
    <x v="1986"/>
  </r>
  <r>
    <n v="9050"/>
    <x v="4520"/>
    <x v="2"/>
    <x v="158"/>
    <d v="2011-09-25T00:00:00"/>
    <s v="Standard Class"/>
    <s v="SL-20155"/>
    <s v="Sara Luxemburg"/>
    <x v="2"/>
    <x v="0"/>
    <s v="New York City"/>
    <x v="15"/>
    <n v="10011"/>
    <x v="3"/>
    <s v="OFF-AR-10002956"/>
    <x v="1"/>
    <x v="6"/>
    <s v="Boston 16801 Nautilus Battery Pencil Sharpener"/>
    <x v="5735"/>
    <x v="1"/>
    <n v="0"/>
    <x v="6968"/>
  </r>
  <r>
    <n v="9051"/>
    <x v="4521"/>
    <x v="1"/>
    <x v="1211"/>
    <d v="2012-05-22T00:00:00"/>
    <s v="Standard Class"/>
    <s v="AJ-10780"/>
    <s v="Anthony Jacobs"/>
    <x v="1"/>
    <x v="0"/>
    <s v="Los Angeles"/>
    <x v="1"/>
    <n v="90004"/>
    <x v="1"/>
    <s v="OFF-PA-10003724"/>
    <x v="1"/>
    <x v="10"/>
    <s v="Wirebound Message Book, 4 per Page"/>
    <x v="139"/>
    <x v="0"/>
    <n v="0"/>
    <x v="2123"/>
  </r>
  <r>
    <n v="9052"/>
    <x v="4522"/>
    <x v="2"/>
    <x v="959"/>
    <d v="2011-03-31T00:00:00"/>
    <s v="Second Class"/>
    <s v="DK-12835"/>
    <s v="Damala Kotsonis"/>
    <x v="1"/>
    <x v="0"/>
    <s v="San Francisco"/>
    <x v="1"/>
    <n v="94122"/>
    <x v="1"/>
    <s v="OFF-AR-10004272"/>
    <x v="1"/>
    <x v="6"/>
    <s v="Newell 308"/>
    <x v="3636"/>
    <x v="0"/>
    <n v="0"/>
    <x v="6969"/>
  </r>
  <r>
    <n v="9053"/>
    <x v="4522"/>
    <x v="2"/>
    <x v="959"/>
    <d v="2011-03-31T00:00:00"/>
    <s v="Second Class"/>
    <s v="DK-12835"/>
    <s v="Damala Kotsonis"/>
    <x v="1"/>
    <x v="0"/>
    <s v="San Francisco"/>
    <x v="1"/>
    <n v="94122"/>
    <x v="1"/>
    <s v="OFF-BI-10003291"/>
    <x v="1"/>
    <x v="8"/>
    <s v="Wilson Jones Leather-Like Binders with DublLock Round Rings"/>
    <x v="692"/>
    <x v="4"/>
    <n v="0.2"/>
    <x v="706"/>
  </r>
  <r>
    <n v="9054"/>
    <x v="4522"/>
    <x v="2"/>
    <x v="959"/>
    <d v="2011-03-31T00:00:00"/>
    <s v="Second Class"/>
    <s v="DK-12835"/>
    <s v="Damala Kotsonis"/>
    <x v="1"/>
    <x v="0"/>
    <s v="San Francisco"/>
    <x v="1"/>
    <n v="94122"/>
    <x v="1"/>
    <s v="TEC-PH-10004100"/>
    <x v="2"/>
    <x v="7"/>
    <s v="Griffin GC17055 Auxiliary Audio Cable"/>
    <x v="5736"/>
    <x v="0"/>
    <n v="0.2"/>
    <x v="6970"/>
  </r>
  <r>
    <n v="9055"/>
    <x v="4523"/>
    <x v="3"/>
    <x v="585"/>
    <d v="2014-09-29T00:00:00"/>
    <s v="Standard Class"/>
    <s v="BK-11260"/>
    <s v="Berenike Kampe"/>
    <x v="0"/>
    <x v="0"/>
    <s v="Santa Ana"/>
    <x v="1"/>
    <n v="92704"/>
    <x v="1"/>
    <s v="OFF-SU-10001218"/>
    <x v="1"/>
    <x v="14"/>
    <s v="Fiskars Softgrip Scissors"/>
    <x v="2138"/>
    <x v="0"/>
    <n v="0"/>
    <x v="5245"/>
  </r>
  <r>
    <n v="9056"/>
    <x v="4524"/>
    <x v="1"/>
    <x v="811"/>
    <d v="2012-09-17T00:00:00"/>
    <s v="Second Class"/>
    <s v="CC-12670"/>
    <s v="Craig Carreira"/>
    <x v="0"/>
    <x v="0"/>
    <s v="Seattle"/>
    <x v="4"/>
    <n v="98103"/>
    <x v="1"/>
    <s v="TEC-AC-10004209"/>
    <x v="2"/>
    <x v="11"/>
    <s v="Memorex Froggy Flash Drive 4 GB"/>
    <x v="223"/>
    <x v="0"/>
    <n v="0"/>
    <x v="6971"/>
  </r>
  <r>
    <n v="9057"/>
    <x v="4525"/>
    <x v="1"/>
    <x v="121"/>
    <d v="2012-11-04T00:00:00"/>
    <s v="First Class"/>
    <s v="ED-13885"/>
    <s v="Emily Ducich"/>
    <x v="2"/>
    <x v="0"/>
    <s v="New York City"/>
    <x v="15"/>
    <n v="10011"/>
    <x v="3"/>
    <s v="FUR-CH-10002073"/>
    <x v="0"/>
    <x v="1"/>
    <s v="Hon Olson Stacker Chairs"/>
    <x v="5737"/>
    <x v="10"/>
    <n v="0.1"/>
    <x v="6972"/>
  </r>
  <r>
    <n v="9058"/>
    <x v="4526"/>
    <x v="1"/>
    <x v="1182"/>
    <d v="2012-10-24T00:00:00"/>
    <s v="Standard Class"/>
    <s v="SV-20785"/>
    <s v="Stewart Visinsky"/>
    <x v="0"/>
    <x v="0"/>
    <s v="Los Angeles"/>
    <x v="1"/>
    <n v="90045"/>
    <x v="1"/>
    <s v="FUR-FU-10003424"/>
    <x v="0"/>
    <x v="5"/>
    <s v="Nu-Dell Oak Frame"/>
    <x v="5738"/>
    <x v="3"/>
    <n v="0"/>
    <x v="6973"/>
  </r>
  <r>
    <n v="9059"/>
    <x v="4526"/>
    <x v="1"/>
    <x v="1182"/>
    <d v="2012-10-24T00:00:00"/>
    <s v="Standard Class"/>
    <s v="SV-20785"/>
    <s v="Stewart Visinsky"/>
    <x v="0"/>
    <x v="0"/>
    <s v="Los Angeles"/>
    <x v="1"/>
    <n v="90045"/>
    <x v="1"/>
    <s v="FUR-TA-10001086"/>
    <x v="0"/>
    <x v="3"/>
    <s v="SAFCO PlanMaster Boards, 60w x 37-1/2d, White Melamine"/>
    <x v="5739"/>
    <x v="1"/>
    <n v="0.2"/>
    <x v="6974"/>
  </r>
  <r>
    <n v="9060"/>
    <x v="4527"/>
    <x v="0"/>
    <x v="403"/>
    <d v="2013-06-19T00:00:00"/>
    <s v="Standard Class"/>
    <s v="AR-10825"/>
    <s v="Anthony Rawles"/>
    <x v="1"/>
    <x v="0"/>
    <s v="Seattle"/>
    <x v="4"/>
    <n v="98103"/>
    <x v="1"/>
    <s v="FUR-TA-10004619"/>
    <x v="0"/>
    <x v="3"/>
    <s v="Hon Non-Folding Utility Tables"/>
    <x v="5740"/>
    <x v="3"/>
    <n v="0"/>
    <x v="6975"/>
  </r>
  <r>
    <n v="9061"/>
    <x v="4528"/>
    <x v="1"/>
    <x v="312"/>
    <d v="2012-11-21T00:00:00"/>
    <s v="First Class"/>
    <s v="CS-12250"/>
    <s v="Chris Selesnick"/>
    <x v="1"/>
    <x v="0"/>
    <s v="San Diego"/>
    <x v="1"/>
    <n v="92024"/>
    <x v="1"/>
    <s v="OFF-BI-10002854"/>
    <x v="1"/>
    <x v="8"/>
    <s v="Performers Binder/Pad Holder, Black"/>
    <x v="5741"/>
    <x v="4"/>
    <n v="0.2"/>
    <x v="6976"/>
  </r>
  <r>
    <n v="9062"/>
    <x v="4528"/>
    <x v="1"/>
    <x v="312"/>
    <d v="2012-11-21T00:00:00"/>
    <s v="First Class"/>
    <s v="CS-12250"/>
    <s v="Chris Selesnick"/>
    <x v="1"/>
    <x v="0"/>
    <s v="San Diego"/>
    <x v="1"/>
    <n v="92024"/>
    <x v="1"/>
    <s v="OFF-LA-10002762"/>
    <x v="1"/>
    <x v="2"/>
    <s v="Avery 485"/>
    <x v="5742"/>
    <x v="4"/>
    <n v="0"/>
    <x v="6977"/>
  </r>
  <r>
    <n v="9063"/>
    <x v="4529"/>
    <x v="0"/>
    <x v="1212"/>
    <d v="2013-03-07T00:00:00"/>
    <s v="Standard Class"/>
    <s v="RR-19525"/>
    <s v="Rick Reed"/>
    <x v="1"/>
    <x v="0"/>
    <s v="New York City"/>
    <x v="15"/>
    <n v="10035"/>
    <x v="3"/>
    <s v="OFF-FA-10003495"/>
    <x v="1"/>
    <x v="13"/>
    <s v="Staples"/>
    <x v="5743"/>
    <x v="5"/>
    <n v="0"/>
    <x v="6978"/>
  </r>
  <r>
    <n v="9064"/>
    <x v="4530"/>
    <x v="2"/>
    <x v="1005"/>
    <d v="2011-10-20T00:00:00"/>
    <s v="Standard Class"/>
    <s v="BD-11500"/>
    <s v="Bradley Drucker"/>
    <x v="0"/>
    <x v="0"/>
    <s v="Chicago"/>
    <x v="10"/>
    <n v="60653"/>
    <x v="2"/>
    <s v="OFF-PA-10002581"/>
    <x v="1"/>
    <x v="10"/>
    <s v="Xerox 1951"/>
    <x v="5744"/>
    <x v="11"/>
    <n v="0.2"/>
    <x v="6979"/>
  </r>
  <r>
    <n v="9065"/>
    <x v="4530"/>
    <x v="2"/>
    <x v="1005"/>
    <d v="2011-10-20T00:00:00"/>
    <s v="Standard Class"/>
    <s v="BD-11500"/>
    <s v="Bradley Drucker"/>
    <x v="0"/>
    <x v="0"/>
    <s v="Chicago"/>
    <x v="10"/>
    <n v="60653"/>
    <x v="2"/>
    <s v="OFF-BI-10000343"/>
    <x v="1"/>
    <x v="8"/>
    <s v="Pressboard Covers with Storage Hooks, 9 1/2&quot; x 11&quot;, Light Blue"/>
    <x v="5745"/>
    <x v="1"/>
    <n v="0.8"/>
    <x v="6980"/>
  </r>
  <r>
    <n v="9066"/>
    <x v="4530"/>
    <x v="2"/>
    <x v="1005"/>
    <d v="2011-10-20T00:00:00"/>
    <s v="Standard Class"/>
    <s v="BD-11500"/>
    <s v="Bradley Drucker"/>
    <x v="0"/>
    <x v="0"/>
    <s v="Chicago"/>
    <x v="10"/>
    <n v="60653"/>
    <x v="2"/>
    <s v="OFF-PA-10001184"/>
    <x v="1"/>
    <x v="10"/>
    <s v="Xerox 1903"/>
    <x v="4501"/>
    <x v="4"/>
    <n v="0.2"/>
    <x v="6981"/>
  </r>
  <r>
    <n v="9067"/>
    <x v="4531"/>
    <x v="3"/>
    <x v="1143"/>
    <d v="2014-05-31T00:00:00"/>
    <s v="Standard Class"/>
    <s v="BM-11785"/>
    <s v="Bryan Mills"/>
    <x v="0"/>
    <x v="0"/>
    <s v="Harrisonburg"/>
    <x v="17"/>
    <n v="22801"/>
    <x v="0"/>
    <s v="TEC-AC-10000521"/>
    <x v="2"/>
    <x v="11"/>
    <s v="Verbatim Slim CD and DVD Storage Cases, 50/Pack"/>
    <x v="5746"/>
    <x v="0"/>
    <n v="0"/>
    <x v="5970"/>
  </r>
  <r>
    <n v="9068"/>
    <x v="4532"/>
    <x v="0"/>
    <x v="1084"/>
    <d v="2013-02-10T00:00:00"/>
    <s v="Standard Class"/>
    <s v="MS-17365"/>
    <s v="Maribeth Schnelling"/>
    <x v="0"/>
    <x v="0"/>
    <s v="Rockville"/>
    <x v="39"/>
    <n v="20852"/>
    <x v="3"/>
    <s v="TEC-PH-10002890"/>
    <x v="2"/>
    <x v="7"/>
    <s v="AT&amp;T 17929 Lendline Telephone"/>
    <x v="3658"/>
    <x v="0"/>
    <n v="0"/>
    <x v="4179"/>
  </r>
  <r>
    <n v="9069"/>
    <x v="4533"/>
    <x v="0"/>
    <x v="476"/>
    <d v="2013-09-06T00:00:00"/>
    <s v="Second Class"/>
    <s v="BM-11140"/>
    <s v="Becky Martin"/>
    <x v="0"/>
    <x v="0"/>
    <s v="Des Moines"/>
    <x v="4"/>
    <n v="98198"/>
    <x v="1"/>
    <s v="FUR-CH-10003061"/>
    <x v="0"/>
    <x v="1"/>
    <s v="Global Leather Task Chair, Black"/>
    <x v="1804"/>
    <x v="1"/>
    <n v="0.2"/>
    <x v="1932"/>
  </r>
  <r>
    <n v="9070"/>
    <x v="4533"/>
    <x v="0"/>
    <x v="476"/>
    <d v="2013-09-06T00:00:00"/>
    <s v="Second Class"/>
    <s v="BM-11140"/>
    <s v="Becky Martin"/>
    <x v="0"/>
    <x v="0"/>
    <s v="Des Moines"/>
    <x v="4"/>
    <n v="98198"/>
    <x v="1"/>
    <s v="OFF-EN-10003567"/>
    <x v="1"/>
    <x v="12"/>
    <s v="Inter-Office Recycled Envelopes, Brown Kraft, Button-String,10&quot; x 13&quot; , 100/Box"/>
    <x v="4353"/>
    <x v="1"/>
    <n v="0"/>
    <x v="6982"/>
  </r>
  <r>
    <n v="9071"/>
    <x v="4534"/>
    <x v="3"/>
    <x v="769"/>
    <d v="2014-12-06T00:00:00"/>
    <s v="First Class"/>
    <s v="KE-16420"/>
    <s v="Katrina Edelman"/>
    <x v="1"/>
    <x v="0"/>
    <s v="Philadelphia"/>
    <x v="9"/>
    <n v="19134"/>
    <x v="3"/>
    <s v="FUR-FU-10001918"/>
    <x v="0"/>
    <x v="5"/>
    <s v="C-Line Cubicle Keepers Polyproplyene Holder With Velcro Backings"/>
    <x v="1382"/>
    <x v="1"/>
    <n v="0.2"/>
    <x v="6983"/>
  </r>
  <r>
    <n v="9072"/>
    <x v="4535"/>
    <x v="1"/>
    <x v="821"/>
    <d v="2012-06-16T00:00:00"/>
    <s v="Standard Class"/>
    <s v="SZ-20035"/>
    <s v="Sam Zeldin"/>
    <x v="2"/>
    <x v="0"/>
    <s v="Columbus"/>
    <x v="14"/>
    <n v="47201"/>
    <x v="2"/>
    <s v="OFF-ST-10002444"/>
    <x v="1"/>
    <x v="4"/>
    <s v="Recycled Eldon Regeneration Jumbo File"/>
    <x v="335"/>
    <x v="0"/>
    <n v="0"/>
    <x v="727"/>
  </r>
  <r>
    <n v="9073"/>
    <x v="4536"/>
    <x v="0"/>
    <x v="913"/>
    <d v="2013-09-09T00:00:00"/>
    <s v="Standard Class"/>
    <s v="MB-18085"/>
    <s v="Mick Brown"/>
    <x v="0"/>
    <x v="0"/>
    <s v="Springfield"/>
    <x v="25"/>
    <n v="65807"/>
    <x v="2"/>
    <s v="OFF-EN-10003286"/>
    <x v="1"/>
    <x v="12"/>
    <s v="Staples"/>
    <x v="3416"/>
    <x v="0"/>
    <n v="0"/>
    <x v="6828"/>
  </r>
  <r>
    <n v="9074"/>
    <x v="4536"/>
    <x v="0"/>
    <x v="913"/>
    <d v="2013-09-09T00:00:00"/>
    <s v="Standard Class"/>
    <s v="MB-18085"/>
    <s v="Mick Brown"/>
    <x v="0"/>
    <x v="0"/>
    <s v="Springfield"/>
    <x v="25"/>
    <n v="65807"/>
    <x v="2"/>
    <s v="TEC-AC-10000109"/>
    <x v="2"/>
    <x v="11"/>
    <s v="Sony Micro Vault Click 16 GB USB 2.0 Flash Drive"/>
    <x v="5747"/>
    <x v="2"/>
    <n v="0"/>
    <x v="6984"/>
  </r>
  <r>
    <n v="9075"/>
    <x v="4537"/>
    <x v="2"/>
    <x v="419"/>
    <d v="2011-04-26T00:00:00"/>
    <s v="Standard Class"/>
    <s v="DB-13555"/>
    <s v="Dorothy Badders"/>
    <x v="1"/>
    <x v="0"/>
    <s v="Henderson"/>
    <x v="0"/>
    <n v="42420"/>
    <x v="0"/>
    <s v="OFF-ST-10002574"/>
    <x v="1"/>
    <x v="4"/>
    <s v="SAFCO Commercial Wire Shelving, Black"/>
    <x v="5748"/>
    <x v="5"/>
    <n v="0"/>
    <x v="232"/>
  </r>
  <r>
    <n v="9076"/>
    <x v="4538"/>
    <x v="1"/>
    <x v="599"/>
    <d v="2012-11-08T00:00:00"/>
    <s v="First Class"/>
    <s v="CB-12415"/>
    <s v="Christy Brittain"/>
    <x v="0"/>
    <x v="0"/>
    <s v="Lakewood"/>
    <x v="24"/>
    <n v="44107"/>
    <x v="3"/>
    <s v="OFF-BI-10000773"/>
    <x v="1"/>
    <x v="8"/>
    <s v="Insertable Tab Post Binder Dividers"/>
    <x v="574"/>
    <x v="1"/>
    <n v="0.7"/>
    <x v="583"/>
  </r>
  <r>
    <n v="9077"/>
    <x v="4538"/>
    <x v="1"/>
    <x v="599"/>
    <d v="2012-11-08T00:00:00"/>
    <s v="First Class"/>
    <s v="CB-12415"/>
    <s v="Christy Brittain"/>
    <x v="0"/>
    <x v="0"/>
    <s v="Lakewood"/>
    <x v="24"/>
    <n v="44107"/>
    <x v="3"/>
    <s v="OFF-SU-10004661"/>
    <x v="1"/>
    <x v="14"/>
    <s v="Acme Titanium Bonded Scissors"/>
    <x v="5749"/>
    <x v="4"/>
    <n v="0.2"/>
    <x v="6985"/>
  </r>
  <r>
    <n v="9078"/>
    <x v="4539"/>
    <x v="2"/>
    <x v="935"/>
    <d v="2011-11-07T00:00:00"/>
    <s v="Standard Class"/>
    <s v="SP-20650"/>
    <s v="Stephanie Phelps"/>
    <x v="1"/>
    <x v="0"/>
    <s v="Omaha"/>
    <x v="8"/>
    <n v="68104"/>
    <x v="2"/>
    <s v="TEC-AC-10003280"/>
    <x v="2"/>
    <x v="11"/>
    <s v="Belkin F8E887 USB Wired Ergonomic Keyboard"/>
    <x v="1324"/>
    <x v="1"/>
    <n v="0"/>
    <x v="2965"/>
  </r>
  <r>
    <n v="9079"/>
    <x v="4540"/>
    <x v="0"/>
    <x v="595"/>
    <d v="2013-02-23T00:00:00"/>
    <s v="Standard Class"/>
    <s v="GW-14605"/>
    <s v="Giulietta Weimer"/>
    <x v="0"/>
    <x v="0"/>
    <s v="Henderson"/>
    <x v="0"/>
    <n v="42420"/>
    <x v="0"/>
    <s v="FUR-FU-10003773"/>
    <x v="0"/>
    <x v="5"/>
    <s v="Eldon Cleatmat Plus Chair Mats for High Pile Carpets"/>
    <x v="5750"/>
    <x v="4"/>
    <n v="0"/>
    <x v="6986"/>
  </r>
  <r>
    <n v="9080"/>
    <x v="4540"/>
    <x v="0"/>
    <x v="595"/>
    <d v="2013-02-23T00:00:00"/>
    <s v="Standard Class"/>
    <s v="GW-14605"/>
    <s v="Giulietta Weimer"/>
    <x v="0"/>
    <x v="0"/>
    <s v="Henderson"/>
    <x v="0"/>
    <n v="42420"/>
    <x v="0"/>
    <s v="OFF-BI-10002412"/>
    <x v="1"/>
    <x v="8"/>
    <s v="Wilson Jones “Snap” Scratch Pad Binder Tool for Ring Binders"/>
    <x v="5751"/>
    <x v="7"/>
    <n v="0"/>
    <x v="6987"/>
  </r>
  <r>
    <n v="9081"/>
    <x v="4541"/>
    <x v="3"/>
    <x v="220"/>
    <d v="2014-09-14T00:00:00"/>
    <s v="Second Class"/>
    <s v="KH-16630"/>
    <s v="Ken Heidel"/>
    <x v="1"/>
    <x v="0"/>
    <s v="Santa Ana"/>
    <x v="1"/>
    <n v="92704"/>
    <x v="1"/>
    <s v="TEC-PH-10002564"/>
    <x v="2"/>
    <x v="7"/>
    <s v="OtterBox Defender Series Case - Samsung Galaxy S4"/>
    <x v="2130"/>
    <x v="5"/>
    <n v="0.2"/>
    <x v="6988"/>
  </r>
  <r>
    <n v="9082"/>
    <x v="4541"/>
    <x v="3"/>
    <x v="220"/>
    <d v="2014-09-14T00:00:00"/>
    <s v="Second Class"/>
    <s v="KH-16630"/>
    <s v="Ken Heidel"/>
    <x v="1"/>
    <x v="0"/>
    <s v="Santa Ana"/>
    <x v="1"/>
    <n v="92704"/>
    <x v="1"/>
    <s v="OFF-PA-10002262"/>
    <x v="1"/>
    <x v="10"/>
    <s v="Xerox 192"/>
    <x v="541"/>
    <x v="1"/>
    <n v="0"/>
    <x v="551"/>
  </r>
  <r>
    <n v="9083"/>
    <x v="4542"/>
    <x v="3"/>
    <x v="808"/>
    <d v="2014-11-07T00:00:00"/>
    <s v="Standard Class"/>
    <s v="BG-11035"/>
    <s v="Barry Gonzalez"/>
    <x v="0"/>
    <x v="0"/>
    <s v="Springfield"/>
    <x v="17"/>
    <n v="22153"/>
    <x v="0"/>
    <s v="OFF-AR-10000246"/>
    <x v="1"/>
    <x v="6"/>
    <s v="Newell 318"/>
    <x v="348"/>
    <x v="0"/>
    <n v="0"/>
    <x v="356"/>
  </r>
  <r>
    <n v="9084"/>
    <x v="4543"/>
    <x v="1"/>
    <x v="525"/>
    <d v="2012-02-08T00:00:00"/>
    <s v="First Class"/>
    <s v="LO-17170"/>
    <s v="Lori Olson"/>
    <x v="1"/>
    <x v="0"/>
    <s v="Suffolk"/>
    <x v="17"/>
    <n v="23434"/>
    <x v="0"/>
    <s v="OFF-ST-10002554"/>
    <x v="1"/>
    <x v="4"/>
    <s v="Tennsco Industrial Shelving"/>
    <x v="64"/>
    <x v="1"/>
    <n v="0"/>
    <x v="5566"/>
  </r>
  <r>
    <n v="9085"/>
    <x v="4543"/>
    <x v="1"/>
    <x v="525"/>
    <d v="2012-02-08T00:00:00"/>
    <s v="First Class"/>
    <s v="LO-17170"/>
    <s v="Lori Olson"/>
    <x v="1"/>
    <x v="0"/>
    <s v="Suffolk"/>
    <x v="17"/>
    <n v="23434"/>
    <x v="0"/>
    <s v="OFF-PA-10002751"/>
    <x v="1"/>
    <x v="10"/>
    <s v="Xerox 1920"/>
    <x v="2744"/>
    <x v="2"/>
    <n v="0"/>
    <x v="4397"/>
  </r>
  <r>
    <n v="9086"/>
    <x v="4544"/>
    <x v="0"/>
    <x v="545"/>
    <d v="2013-09-13T00:00:00"/>
    <s v="Second Class"/>
    <s v="DV-13465"/>
    <s v="Dianna Vittorini"/>
    <x v="0"/>
    <x v="0"/>
    <s v="Los Angeles"/>
    <x v="1"/>
    <n v="90049"/>
    <x v="1"/>
    <s v="OFF-BI-10004318"/>
    <x v="1"/>
    <x v="8"/>
    <s v="Ibico EB-19 Dual Function Manual Binding System"/>
    <x v="4795"/>
    <x v="0"/>
    <n v="0.2"/>
    <x v="5710"/>
  </r>
  <r>
    <n v="9087"/>
    <x v="4545"/>
    <x v="0"/>
    <x v="182"/>
    <d v="2013-10-01T00:00:00"/>
    <s v="Standard Class"/>
    <s v="LR-17035"/>
    <s v="Lisa Ryan"/>
    <x v="1"/>
    <x v="0"/>
    <s v="Houston"/>
    <x v="5"/>
    <n v="77041"/>
    <x v="2"/>
    <s v="OFF-AP-10001564"/>
    <x v="1"/>
    <x v="9"/>
    <s v="Hoover Commercial Lightweight Upright Vacuum with E-Z Empty Dirt Cup"/>
    <x v="5752"/>
    <x v="0"/>
    <n v="0.8"/>
    <x v="6989"/>
  </r>
  <r>
    <n v="9088"/>
    <x v="4545"/>
    <x v="0"/>
    <x v="182"/>
    <d v="2013-10-01T00:00:00"/>
    <s v="Standard Class"/>
    <s v="LR-17035"/>
    <s v="Lisa Ryan"/>
    <x v="1"/>
    <x v="0"/>
    <s v="Houston"/>
    <x v="5"/>
    <n v="77041"/>
    <x v="2"/>
    <s v="FUR-CH-10000513"/>
    <x v="0"/>
    <x v="1"/>
    <s v="High-Back Leather Manager's Chair"/>
    <x v="5753"/>
    <x v="2"/>
    <n v="0.3"/>
    <x v="6990"/>
  </r>
  <r>
    <n v="9089"/>
    <x v="4546"/>
    <x v="1"/>
    <x v="83"/>
    <d v="2012-12-20T00:00:00"/>
    <s v="Standard Class"/>
    <s v="RR-19525"/>
    <s v="Rick Reed"/>
    <x v="1"/>
    <x v="0"/>
    <s v="Cary"/>
    <x v="3"/>
    <n v="27511"/>
    <x v="0"/>
    <s v="TEC-PH-10001433"/>
    <x v="2"/>
    <x v="7"/>
    <s v="Cisco Small Business SPA 502G VoIP phone"/>
    <x v="2166"/>
    <x v="1"/>
    <n v="0.2"/>
    <x v="2333"/>
  </r>
  <r>
    <n v="9090"/>
    <x v="4547"/>
    <x v="0"/>
    <x v="42"/>
    <d v="2013-09-21T00:00:00"/>
    <s v="Second Class"/>
    <s v="TS-21610"/>
    <s v="Troy Staebel"/>
    <x v="0"/>
    <x v="0"/>
    <s v="Springfield"/>
    <x v="24"/>
    <n v="45503"/>
    <x v="3"/>
    <s v="OFF-ST-10002790"/>
    <x v="1"/>
    <x v="4"/>
    <s v="Safco Industrial Shelving"/>
    <x v="5754"/>
    <x v="2"/>
    <n v="0.2"/>
    <x v="6991"/>
  </r>
  <r>
    <n v="9091"/>
    <x v="4548"/>
    <x v="3"/>
    <x v="119"/>
    <d v="2014-10-16T00:00:00"/>
    <s v="First Class"/>
    <s v="AH-10210"/>
    <s v="Alan Hwang"/>
    <x v="0"/>
    <x v="0"/>
    <s v="Louisville"/>
    <x v="0"/>
    <n v="40214"/>
    <x v="0"/>
    <s v="OFF-ST-10002974"/>
    <x v="1"/>
    <x v="4"/>
    <s v="Trav-L-File Heavy-Duty Shuttle II, Black"/>
    <x v="5755"/>
    <x v="8"/>
    <n v="0"/>
    <x v="6992"/>
  </r>
  <r>
    <n v="9092"/>
    <x v="4549"/>
    <x v="1"/>
    <x v="1141"/>
    <d v="2012-07-03T00:00:00"/>
    <s v="Second Class"/>
    <s v="DW-13585"/>
    <s v="Dorothy Wardle"/>
    <x v="1"/>
    <x v="0"/>
    <s v="Troy"/>
    <x v="24"/>
    <n v="45373"/>
    <x v="3"/>
    <s v="OFF-PA-10003177"/>
    <x v="1"/>
    <x v="10"/>
    <s v="Xerox 1999"/>
    <x v="12"/>
    <x v="1"/>
    <n v="0.2"/>
    <x v="12"/>
  </r>
  <r>
    <n v="9093"/>
    <x v="4549"/>
    <x v="1"/>
    <x v="1141"/>
    <d v="2012-07-03T00:00:00"/>
    <s v="Second Class"/>
    <s v="DW-13585"/>
    <s v="Dorothy Wardle"/>
    <x v="1"/>
    <x v="0"/>
    <s v="Troy"/>
    <x v="24"/>
    <n v="45373"/>
    <x v="3"/>
    <s v="FUR-BO-10001918"/>
    <x v="0"/>
    <x v="0"/>
    <s v="Sauder Forest Hills Library with Doors, Woodland Oak Finish"/>
    <x v="5756"/>
    <x v="5"/>
    <n v="0.5"/>
    <x v="6993"/>
  </r>
  <r>
    <n v="9094"/>
    <x v="4550"/>
    <x v="1"/>
    <x v="932"/>
    <d v="2012-06-05T00:00:00"/>
    <s v="Standard Class"/>
    <s v="AJ-10945"/>
    <s v="Ashley Jarboe"/>
    <x v="0"/>
    <x v="0"/>
    <s v="Detroit"/>
    <x v="12"/>
    <n v="48227"/>
    <x v="2"/>
    <s v="TEC-PH-10001299"/>
    <x v="2"/>
    <x v="7"/>
    <s v="Polycom CX300 Desktop Phone USB VoIP phone"/>
    <x v="3749"/>
    <x v="0"/>
    <n v="0"/>
    <x v="4292"/>
  </r>
  <r>
    <n v="9095"/>
    <x v="4550"/>
    <x v="1"/>
    <x v="932"/>
    <d v="2012-06-05T00:00:00"/>
    <s v="Standard Class"/>
    <s v="AJ-10945"/>
    <s v="Ashley Jarboe"/>
    <x v="0"/>
    <x v="0"/>
    <s v="Detroit"/>
    <x v="12"/>
    <n v="48227"/>
    <x v="2"/>
    <s v="OFF-BI-10004224"/>
    <x v="1"/>
    <x v="8"/>
    <s v="Catalog Binders with Expanding Posts"/>
    <x v="5757"/>
    <x v="5"/>
    <n v="0"/>
    <x v="6994"/>
  </r>
  <r>
    <n v="9096"/>
    <x v="4550"/>
    <x v="1"/>
    <x v="932"/>
    <d v="2012-06-05T00:00:00"/>
    <s v="Standard Class"/>
    <s v="AJ-10945"/>
    <s v="Ashley Jarboe"/>
    <x v="0"/>
    <x v="0"/>
    <s v="Detroit"/>
    <x v="12"/>
    <n v="48227"/>
    <x v="2"/>
    <s v="TEC-PH-10001300"/>
    <x v="2"/>
    <x v="7"/>
    <s v="iKross Bluetooth Portable Keyboard + Cell Phone Stand Holder + Brush for Apple iPhone 5S 5C 5, 4S 4"/>
    <x v="365"/>
    <x v="0"/>
    <n v="0"/>
    <x v="6995"/>
  </r>
  <r>
    <n v="9097"/>
    <x v="4550"/>
    <x v="1"/>
    <x v="932"/>
    <d v="2012-06-05T00:00:00"/>
    <s v="Standard Class"/>
    <s v="AJ-10945"/>
    <s v="Ashley Jarboe"/>
    <x v="0"/>
    <x v="0"/>
    <s v="Detroit"/>
    <x v="12"/>
    <n v="48227"/>
    <x v="2"/>
    <s v="OFF-LA-10004178"/>
    <x v="1"/>
    <x v="2"/>
    <s v="Avery 491"/>
    <x v="1316"/>
    <x v="3"/>
    <n v="0"/>
    <x v="1371"/>
  </r>
  <r>
    <n v="9098"/>
    <x v="4551"/>
    <x v="2"/>
    <x v="791"/>
    <d v="2011-04-17T00:00:00"/>
    <s v="Standard Class"/>
    <s v="SV-20785"/>
    <s v="Stewart Visinsky"/>
    <x v="0"/>
    <x v="0"/>
    <s v="Bloomington"/>
    <x v="14"/>
    <n v="47401"/>
    <x v="2"/>
    <s v="OFF-PA-10000289"/>
    <x v="1"/>
    <x v="10"/>
    <s v="Xerox 213"/>
    <x v="56"/>
    <x v="2"/>
    <n v="0"/>
    <x v="56"/>
  </r>
  <r>
    <n v="9099"/>
    <x v="4552"/>
    <x v="3"/>
    <x v="386"/>
    <d v="2014-10-17T00:00:00"/>
    <s v="Standard Class"/>
    <s v="MG-17650"/>
    <s v="Matthew Grinstein"/>
    <x v="2"/>
    <x v="0"/>
    <s v="Dallas"/>
    <x v="5"/>
    <n v="75081"/>
    <x v="2"/>
    <s v="TEC-PH-10002085"/>
    <x v="2"/>
    <x v="7"/>
    <s v="Clarity 53712"/>
    <x v="4235"/>
    <x v="3"/>
    <n v="0.2"/>
    <x v="6996"/>
  </r>
  <r>
    <n v="9100"/>
    <x v="4552"/>
    <x v="3"/>
    <x v="386"/>
    <d v="2014-10-17T00:00:00"/>
    <s v="Standard Class"/>
    <s v="MG-17650"/>
    <s v="Matthew Grinstein"/>
    <x v="2"/>
    <x v="0"/>
    <s v="Dallas"/>
    <x v="5"/>
    <n v="75081"/>
    <x v="2"/>
    <s v="OFF-PA-10001934"/>
    <x v="1"/>
    <x v="10"/>
    <s v="Xerox 1993"/>
    <x v="563"/>
    <x v="0"/>
    <n v="0.2"/>
    <x v="4519"/>
  </r>
  <r>
    <n v="9101"/>
    <x v="4552"/>
    <x v="3"/>
    <x v="386"/>
    <d v="2014-10-17T00:00:00"/>
    <s v="Standard Class"/>
    <s v="MG-17650"/>
    <s v="Matthew Grinstein"/>
    <x v="2"/>
    <x v="0"/>
    <s v="Dallas"/>
    <x v="5"/>
    <n v="75081"/>
    <x v="2"/>
    <s v="TEC-AC-10003033"/>
    <x v="2"/>
    <x v="11"/>
    <s v="Plantronics CS510 - Over-the-Head monaural Wireless Headset System"/>
    <x v="5758"/>
    <x v="1"/>
    <n v="0.2"/>
    <x v="6997"/>
  </r>
  <r>
    <n v="9102"/>
    <x v="4553"/>
    <x v="1"/>
    <x v="209"/>
    <d v="2012-11-12T00:00:00"/>
    <s v="Standard Class"/>
    <s v="AB-10105"/>
    <s v="Adrian Barton"/>
    <x v="0"/>
    <x v="0"/>
    <s v="Houston"/>
    <x v="5"/>
    <n v="77041"/>
    <x v="2"/>
    <s v="OFF-AR-10001683"/>
    <x v="1"/>
    <x v="6"/>
    <s v="Lumber Crayons"/>
    <x v="5759"/>
    <x v="1"/>
    <n v="0.2"/>
    <x v="6998"/>
  </r>
  <r>
    <n v="9103"/>
    <x v="4553"/>
    <x v="1"/>
    <x v="209"/>
    <d v="2012-11-12T00:00:00"/>
    <s v="Standard Class"/>
    <s v="AB-10105"/>
    <s v="Adrian Barton"/>
    <x v="0"/>
    <x v="0"/>
    <s v="Houston"/>
    <x v="5"/>
    <n v="77041"/>
    <x v="2"/>
    <s v="OFF-ST-10001713"/>
    <x v="1"/>
    <x v="4"/>
    <s v="Gould Plastics 9-Pocket Panel Bin, 18-3/8w x 5-1/4d x 20-1/2h, Black"/>
    <x v="560"/>
    <x v="0"/>
    <n v="0.2"/>
    <x v="3040"/>
  </r>
  <r>
    <n v="9104"/>
    <x v="4553"/>
    <x v="1"/>
    <x v="209"/>
    <d v="2012-11-12T00:00:00"/>
    <s v="Standard Class"/>
    <s v="AB-10105"/>
    <s v="Adrian Barton"/>
    <x v="0"/>
    <x v="0"/>
    <s v="Houston"/>
    <x v="5"/>
    <n v="77041"/>
    <x v="2"/>
    <s v="FUR-FU-10000193"/>
    <x v="0"/>
    <x v="5"/>
    <s v="Tenex Chairmats For Use with Hard Floors"/>
    <x v="647"/>
    <x v="2"/>
    <n v="0.6"/>
    <x v="6999"/>
  </r>
  <r>
    <n v="9105"/>
    <x v="4553"/>
    <x v="1"/>
    <x v="209"/>
    <d v="2012-11-12T00:00:00"/>
    <s v="Standard Class"/>
    <s v="AB-10105"/>
    <s v="Adrian Barton"/>
    <x v="0"/>
    <x v="0"/>
    <s v="Houston"/>
    <x v="5"/>
    <n v="77041"/>
    <x v="2"/>
    <s v="OFF-BI-10000474"/>
    <x v="1"/>
    <x v="8"/>
    <s v="Avery Recycled Flexi-View Covers for Binding Systems"/>
    <x v="5760"/>
    <x v="12"/>
    <n v="0.8"/>
    <x v="7000"/>
  </r>
  <r>
    <n v="9106"/>
    <x v="4553"/>
    <x v="1"/>
    <x v="209"/>
    <d v="2012-11-12T00:00:00"/>
    <s v="Standard Class"/>
    <s v="AB-10105"/>
    <s v="Adrian Barton"/>
    <x v="0"/>
    <x v="0"/>
    <s v="Houston"/>
    <x v="5"/>
    <n v="77041"/>
    <x v="2"/>
    <s v="OFF-ST-10000129"/>
    <x v="1"/>
    <x v="4"/>
    <s v="Fellowes Recycled Storage Drawers"/>
    <x v="5761"/>
    <x v="0"/>
    <n v="0.2"/>
    <x v="7001"/>
  </r>
  <r>
    <n v="9107"/>
    <x v="4553"/>
    <x v="1"/>
    <x v="209"/>
    <d v="2012-11-12T00:00:00"/>
    <s v="Standard Class"/>
    <s v="AB-10105"/>
    <s v="Adrian Barton"/>
    <x v="0"/>
    <x v="0"/>
    <s v="Houston"/>
    <x v="5"/>
    <n v="77041"/>
    <x v="2"/>
    <s v="TEC-MA-10001016"/>
    <x v="2"/>
    <x v="15"/>
    <s v="Canon PC170 Desktop Personal Copier"/>
    <x v="3110"/>
    <x v="1"/>
    <n v="0.4"/>
    <x v="3491"/>
  </r>
  <r>
    <n v="9108"/>
    <x v="4554"/>
    <x v="1"/>
    <x v="442"/>
    <d v="2012-05-28T00:00:00"/>
    <s v="First Class"/>
    <s v="MM-18280"/>
    <s v="Muhammed MacIntyre"/>
    <x v="1"/>
    <x v="0"/>
    <s v="Haltom City"/>
    <x v="5"/>
    <n v="76117"/>
    <x v="2"/>
    <s v="OFF-SU-10002557"/>
    <x v="1"/>
    <x v="14"/>
    <s v="Fiskars Spring-Action Scissors"/>
    <x v="4"/>
    <x v="0"/>
    <n v="0.2"/>
    <x v="4187"/>
  </r>
  <r>
    <n v="9109"/>
    <x v="4554"/>
    <x v="1"/>
    <x v="442"/>
    <d v="2012-05-28T00:00:00"/>
    <s v="First Class"/>
    <s v="MM-18280"/>
    <s v="Muhammed MacIntyre"/>
    <x v="1"/>
    <x v="0"/>
    <s v="Haltom City"/>
    <x v="5"/>
    <n v="76117"/>
    <x v="2"/>
    <s v="OFF-PA-10002160"/>
    <x v="1"/>
    <x v="10"/>
    <s v="Xerox 1978"/>
    <x v="5762"/>
    <x v="3"/>
    <n v="0.2"/>
    <x v="7002"/>
  </r>
  <r>
    <n v="9110"/>
    <x v="4554"/>
    <x v="1"/>
    <x v="442"/>
    <d v="2012-05-28T00:00:00"/>
    <s v="First Class"/>
    <s v="MM-18280"/>
    <s v="Muhammed MacIntyre"/>
    <x v="1"/>
    <x v="0"/>
    <s v="Haltom City"/>
    <x v="5"/>
    <n v="76117"/>
    <x v="2"/>
    <s v="TEC-AC-10003095"/>
    <x v="2"/>
    <x v="11"/>
    <s v="Logitech G35 7.1-Channel Surround Sound Headset"/>
    <x v="3683"/>
    <x v="0"/>
    <n v="0.2"/>
    <x v="7003"/>
  </r>
  <r>
    <n v="9111"/>
    <x v="4555"/>
    <x v="2"/>
    <x v="303"/>
    <d v="2011-10-15T00:00:00"/>
    <s v="First Class"/>
    <s v="MA-17995"/>
    <s v="Michelle Arnett"/>
    <x v="2"/>
    <x v="0"/>
    <s v="Richmond"/>
    <x v="17"/>
    <n v="23223"/>
    <x v="0"/>
    <s v="OFF-EN-10003160"/>
    <x v="1"/>
    <x v="12"/>
    <s v="Pastel Pink Envelopes"/>
    <x v="3441"/>
    <x v="2"/>
    <n v="0"/>
    <x v="4980"/>
  </r>
  <r>
    <n v="9112"/>
    <x v="4555"/>
    <x v="2"/>
    <x v="303"/>
    <d v="2011-10-15T00:00:00"/>
    <s v="First Class"/>
    <s v="MA-17995"/>
    <s v="Michelle Arnett"/>
    <x v="2"/>
    <x v="0"/>
    <s v="Richmond"/>
    <x v="17"/>
    <n v="23223"/>
    <x v="0"/>
    <s v="TEC-AC-10001542"/>
    <x v="2"/>
    <x v="11"/>
    <s v="SanDisk Cruzer 16 GB USB Flash Drive"/>
    <x v="1113"/>
    <x v="0"/>
    <n v="0"/>
    <x v="7004"/>
  </r>
  <r>
    <n v="9113"/>
    <x v="4555"/>
    <x v="2"/>
    <x v="303"/>
    <d v="2011-10-15T00:00:00"/>
    <s v="First Class"/>
    <s v="MA-17995"/>
    <s v="Michelle Arnett"/>
    <x v="2"/>
    <x v="0"/>
    <s v="Richmond"/>
    <x v="17"/>
    <n v="23223"/>
    <x v="0"/>
    <s v="OFF-ST-10003641"/>
    <x v="1"/>
    <x v="4"/>
    <s v="Space Solutions Industrial Galvanized Steel Shelving."/>
    <x v="5763"/>
    <x v="4"/>
    <n v="0"/>
    <x v="7005"/>
  </r>
  <r>
    <n v="9114"/>
    <x v="4555"/>
    <x v="2"/>
    <x v="303"/>
    <d v="2011-10-15T00:00:00"/>
    <s v="First Class"/>
    <s v="MA-17995"/>
    <s v="Michelle Arnett"/>
    <x v="2"/>
    <x v="0"/>
    <s v="Richmond"/>
    <x v="17"/>
    <n v="23223"/>
    <x v="0"/>
    <s v="OFF-BI-10002432"/>
    <x v="1"/>
    <x v="8"/>
    <s v="Wilson Jones Standard D-Ring Binders"/>
    <x v="5764"/>
    <x v="1"/>
    <n v="0"/>
    <x v="7006"/>
  </r>
  <r>
    <n v="9115"/>
    <x v="4556"/>
    <x v="0"/>
    <x v="569"/>
    <d v="2013-02-10T00:00:00"/>
    <s v="Second Class"/>
    <s v="EB-13975"/>
    <s v="Erica Bern"/>
    <x v="1"/>
    <x v="0"/>
    <s v="Los Angeles"/>
    <x v="1"/>
    <n v="90049"/>
    <x v="1"/>
    <s v="TEC-PH-10004094"/>
    <x v="2"/>
    <x v="7"/>
    <s v="Motorola L703CM"/>
    <x v="4723"/>
    <x v="2"/>
    <n v="0.2"/>
    <x v="5610"/>
  </r>
  <r>
    <n v="9116"/>
    <x v="4557"/>
    <x v="3"/>
    <x v="617"/>
    <d v="2014-01-25T00:00:00"/>
    <s v="Second Class"/>
    <s v="NS-18505"/>
    <s v="Neola Schneider"/>
    <x v="0"/>
    <x v="0"/>
    <s v="Philadelphia"/>
    <x v="9"/>
    <n v="19140"/>
    <x v="3"/>
    <s v="TEC-PH-10001817"/>
    <x v="2"/>
    <x v="7"/>
    <s v="Wilson Electronics DB Pro Signal Booster"/>
    <x v="5765"/>
    <x v="0"/>
    <n v="0.4"/>
    <x v="7007"/>
  </r>
  <r>
    <n v="9117"/>
    <x v="4557"/>
    <x v="3"/>
    <x v="617"/>
    <d v="2014-01-25T00:00:00"/>
    <s v="Second Class"/>
    <s v="NS-18505"/>
    <s v="Neola Schneider"/>
    <x v="0"/>
    <x v="0"/>
    <s v="Philadelphia"/>
    <x v="9"/>
    <n v="19140"/>
    <x v="3"/>
    <s v="FUR-FU-10002759"/>
    <x v="0"/>
    <x v="5"/>
    <s v="12-1/2 Diameter Round Wall Clock"/>
    <x v="1318"/>
    <x v="0"/>
    <n v="0.2"/>
    <x v="7008"/>
  </r>
  <r>
    <n v="9118"/>
    <x v="4557"/>
    <x v="3"/>
    <x v="617"/>
    <d v="2014-01-25T00:00:00"/>
    <s v="Second Class"/>
    <s v="NS-18505"/>
    <s v="Neola Schneider"/>
    <x v="0"/>
    <x v="0"/>
    <s v="Philadelphia"/>
    <x v="9"/>
    <n v="19140"/>
    <x v="3"/>
    <s v="FUR-CH-10000309"/>
    <x v="0"/>
    <x v="1"/>
    <s v="Global Comet Stacking Arm Chair"/>
    <x v="5052"/>
    <x v="1"/>
    <n v="0.3"/>
    <x v="6044"/>
  </r>
  <r>
    <n v="9119"/>
    <x v="4557"/>
    <x v="3"/>
    <x v="617"/>
    <d v="2014-01-25T00:00:00"/>
    <s v="Second Class"/>
    <s v="NS-18505"/>
    <s v="Neola Schneider"/>
    <x v="0"/>
    <x v="0"/>
    <s v="Philadelphia"/>
    <x v="9"/>
    <n v="19140"/>
    <x v="3"/>
    <s v="OFF-PA-10003673"/>
    <x v="1"/>
    <x v="10"/>
    <s v="Strathmore Photo Mount Cards"/>
    <x v="5766"/>
    <x v="4"/>
    <n v="0.2"/>
    <x v="7009"/>
  </r>
  <r>
    <n v="9120"/>
    <x v="4558"/>
    <x v="0"/>
    <x v="112"/>
    <d v="2013-06-13T00:00:00"/>
    <s v="Standard Class"/>
    <s v="RB-19795"/>
    <s v="Ross Baird"/>
    <x v="2"/>
    <x v="0"/>
    <s v="Los Angeles"/>
    <x v="1"/>
    <n v="90036"/>
    <x v="1"/>
    <s v="OFF-LA-10000452"/>
    <x v="1"/>
    <x v="2"/>
    <s v="Avery 488"/>
    <x v="424"/>
    <x v="3"/>
    <n v="0"/>
    <x v="434"/>
  </r>
  <r>
    <n v="9121"/>
    <x v="4558"/>
    <x v="0"/>
    <x v="112"/>
    <d v="2013-06-13T00:00:00"/>
    <s v="Standard Class"/>
    <s v="RB-19795"/>
    <s v="Ross Baird"/>
    <x v="2"/>
    <x v="0"/>
    <s v="Los Angeles"/>
    <x v="1"/>
    <n v="90036"/>
    <x v="1"/>
    <s v="OFF-PA-10000210"/>
    <x v="1"/>
    <x v="10"/>
    <s v="Xerox Blank Computer Paper"/>
    <x v="3421"/>
    <x v="2"/>
    <n v="0"/>
    <x v="7010"/>
  </r>
  <r>
    <n v="9122"/>
    <x v="4559"/>
    <x v="3"/>
    <x v="257"/>
    <d v="2014-03-21T00:00:00"/>
    <s v="Second Class"/>
    <s v="JK-15325"/>
    <s v="Jason Klamczynski"/>
    <x v="1"/>
    <x v="0"/>
    <s v="Los Angeles"/>
    <x v="1"/>
    <n v="90032"/>
    <x v="1"/>
    <s v="OFF-AP-10000358"/>
    <x v="1"/>
    <x v="9"/>
    <s v="Fellowes Basic Home/Office Series Surge Protectors"/>
    <x v="1779"/>
    <x v="3"/>
    <n v="0"/>
    <x v="1896"/>
  </r>
  <r>
    <n v="9123"/>
    <x v="4560"/>
    <x v="3"/>
    <x v="221"/>
    <d v="2014-11-25T00:00:00"/>
    <s v="Same Day"/>
    <s v="PR-18880"/>
    <s v="Patrick Ryan"/>
    <x v="0"/>
    <x v="0"/>
    <s v="San Francisco"/>
    <x v="1"/>
    <n v="94109"/>
    <x v="1"/>
    <s v="OFF-PA-10002137"/>
    <x v="1"/>
    <x v="10"/>
    <s v="Southworth 100% Résumé Paper, 24lb."/>
    <x v="4034"/>
    <x v="7"/>
    <n v="0"/>
    <x v="7011"/>
  </r>
  <r>
    <n v="9124"/>
    <x v="4561"/>
    <x v="0"/>
    <x v="491"/>
    <d v="2013-11-29T00:00:00"/>
    <s v="Second Class"/>
    <s v="EH-13945"/>
    <s v="Eric Hoffmann"/>
    <x v="0"/>
    <x v="0"/>
    <s v="Philadelphia"/>
    <x v="9"/>
    <n v="19120"/>
    <x v="3"/>
    <s v="OFF-BI-10003364"/>
    <x v="1"/>
    <x v="8"/>
    <s v="Binding Machine Supplies"/>
    <x v="5767"/>
    <x v="6"/>
    <n v="0.7"/>
    <x v="7012"/>
  </r>
  <r>
    <n v="9125"/>
    <x v="4562"/>
    <x v="0"/>
    <x v="298"/>
    <d v="2013-08-21T00:00:00"/>
    <s v="Second Class"/>
    <s v="MA-17560"/>
    <s v="Matt Abelman"/>
    <x v="2"/>
    <x v="0"/>
    <s v="Houston"/>
    <x v="5"/>
    <n v="77070"/>
    <x v="2"/>
    <s v="FUR-FU-10001940"/>
    <x v="0"/>
    <x v="5"/>
    <s v="Staples"/>
    <x v="1250"/>
    <x v="1"/>
    <n v="0.6"/>
    <x v="2976"/>
  </r>
  <r>
    <n v="9126"/>
    <x v="4562"/>
    <x v="0"/>
    <x v="298"/>
    <d v="2013-08-21T00:00:00"/>
    <s v="Second Class"/>
    <s v="MA-17560"/>
    <s v="Matt Abelman"/>
    <x v="2"/>
    <x v="0"/>
    <s v="Houston"/>
    <x v="5"/>
    <n v="77070"/>
    <x v="2"/>
    <s v="FUR-FU-10000320"/>
    <x v="0"/>
    <x v="5"/>
    <s v="OIC Stacking Trays"/>
    <x v="758"/>
    <x v="4"/>
    <n v="0.6"/>
    <x v="7013"/>
  </r>
  <r>
    <n v="9127"/>
    <x v="4563"/>
    <x v="1"/>
    <x v="109"/>
    <d v="2012-12-03T00:00:00"/>
    <s v="Standard Class"/>
    <s v="MA-17995"/>
    <s v="Michelle Arnett"/>
    <x v="2"/>
    <x v="0"/>
    <s v="Las Cruces"/>
    <x v="27"/>
    <n v="88001"/>
    <x v="1"/>
    <s v="OFF-AR-10004441"/>
    <x v="1"/>
    <x v="6"/>
    <s v="BIC Brite Liner Highlighters"/>
    <x v="5768"/>
    <x v="0"/>
    <n v="0"/>
    <x v="7014"/>
  </r>
  <r>
    <n v="9128"/>
    <x v="4564"/>
    <x v="3"/>
    <x v="1126"/>
    <d v="2014-06-02T00:00:00"/>
    <s v="Standard Class"/>
    <s v="JL-15505"/>
    <s v="Jeremy Lonsdale"/>
    <x v="0"/>
    <x v="0"/>
    <s v="Houston"/>
    <x v="5"/>
    <n v="77070"/>
    <x v="2"/>
    <s v="OFF-ST-10002182"/>
    <x v="1"/>
    <x v="4"/>
    <s v="Iris 3-Drawer Stacking Bin, Black"/>
    <x v="5769"/>
    <x v="1"/>
    <n v="0.2"/>
    <x v="7015"/>
  </r>
  <r>
    <n v="9129"/>
    <x v="4565"/>
    <x v="3"/>
    <x v="507"/>
    <d v="2014-09-06T00:00:00"/>
    <s v="First Class"/>
    <s v="AS-10045"/>
    <s v="Aaron Smayling"/>
    <x v="1"/>
    <x v="0"/>
    <s v="Redmond"/>
    <x v="21"/>
    <n v="97756"/>
    <x v="1"/>
    <s v="OFF-BI-10002931"/>
    <x v="1"/>
    <x v="8"/>
    <s v="Avery Trapezoid Extra Heavy Duty 4&quot; Binders"/>
    <x v="5770"/>
    <x v="3"/>
    <n v="0.7"/>
    <x v="7016"/>
  </r>
  <r>
    <n v="9130"/>
    <x v="4566"/>
    <x v="0"/>
    <x v="830"/>
    <d v="2013-03-27T00:00:00"/>
    <s v="Second Class"/>
    <s v="DC-12850"/>
    <s v="Dan Campbell"/>
    <x v="0"/>
    <x v="0"/>
    <s v="Cleveland"/>
    <x v="24"/>
    <n v="44105"/>
    <x v="3"/>
    <s v="FUR-BO-10004357"/>
    <x v="0"/>
    <x v="0"/>
    <s v="O'Sullivan Living Dimensions 3-Shelf Bookcases"/>
    <x v="5771"/>
    <x v="1"/>
    <n v="0.5"/>
    <x v="7017"/>
  </r>
  <r>
    <n v="9131"/>
    <x v="4566"/>
    <x v="0"/>
    <x v="830"/>
    <d v="2013-03-27T00:00:00"/>
    <s v="Second Class"/>
    <s v="DC-12850"/>
    <s v="Dan Campbell"/>
    <x v="0"/>
    <x v="0"/>
    <s v="Cleveland"/>
    <x v="24"/>
    <n v="44105"/>
    <x v="3"/>
    <s v="OFF-AR-10000475"/>
    <x v="1"/>
    <x v="6"/>
    <s v="Hunt BOSTON Vista Battery-Operated Pencil Sharpener, Black"/>
    <x v="4067"/>
    <x v="0"/>
    <n v="0.2"/>
    <x v="7018"/>
  </r>
  <r>
    <n v="9132"/>
    <x v="4567"/>
    <x v="3"/>
    <x v="39"/>
    <d v="2014-06-02T00:00:00"/>
    <s v="Standard Class"/>
    <s v="MD-17860"/>
    <s v="Michael Dominguez"/>
    <x v="1"/>
    <x v="0"/>
    <s v="Laurel"/>
    <x v="39"/>
    <n v="20707"/>
    <x v="3"/>
    <s v="FUR-FU-10001473"/>
    <x v="0"/>
    <x v="5"/>
    <s v="DAX Wood Document Frame"/>
    <x v="1302"/>
    <x v="0"/>
    <n v="0"/>
    <x v="1357"/>
  </r>
  <r>
    <n v="9133"/>
    <x v="4567"/>
    <x v="3"/>
    <x v="39"/>
    <d v="2014-06-02T00:00:00"/>
    <s v="Standard Class"/>
    <s v="MD-17860"/>
    <s v="Michael Dominguez"/>
    <x v="1"/>
    <x v="0"/>
    <s v="Laurel"/>
    <x v="39"/>
    <n v="20707"/>
    <x v="3"/>
    <s v="OFF-AP-10001469"/>
    <x v="1"/>
    <x v="9"/>
    <s v="Fellowes 8 Outlet Superior Workstation Surge Protector"/>
    <x v="5772"/>
    <x v="1"/>
    <n v="0"/>
    <x v="7019"/>
  </r>
  <r>
    <n v="9134"/>
    <x v="4568"/>
    <x v="1"/>
    <x v="284"/>
    <d v="2012-09-04T00:00:00"/>
    <s v="Standard Class"/>
    <s v="RH-19510"/>
    <s v="Rick Huthwaite"/>
    <x v="2"/>
    <x v="0"/>
    <s v="San Diego"/>
    <x v="1"/>
    <n v="92037"/>
    <x v="1"/>
    <s v="TEC-PH-10004447"/>
    <x v="2"/>
    <x v="7"/>
    <s v="Toshiba IPT2010-SD IP Telephone"/>
    <x v="5773"/>
    <x v="2"/>
    <n v="0.2"/>
    <x v="7020"/>
  </r>
  <r>
    <n v="9135"/>
    <x v="4569"/>
    <x v="0"/>
    <x v="408"/>
    <d v="2013-04-18T00:00:00"/>
    <s v="Standard Class"/>
    <s v="TB-21175"/>
    <s v="Thomas Boland"/>
    <x v="1"/>
    <x v="0"/>
    <s v="Wilson"/>
    <x v="3"/>
    <n v="27893"/>
    <x v="0"/>
    <s v="OFF-ST-10001469"/>
    <x v="1"/>
    <x v="4"/>
    <s v="Fellowes Bankers Box Recycled Super Stor/Drawer"/>
    <x v="5222"/>
    <x v="1"/>
    <n v="0.2"/>
    <x v="6280"/>
  </r>
  <r>
    <n v="9136"/>
    <x v="4569"/>
    <x v="0"/>
    <x v="408"/>
    <d v="2013-04-18T00:00:00"/>
    <s v="Standard Class"/>
    <s v="TB-21175"/>
    <s v="Thomas Boland"/>
    <x v="1"/>
    <x v="0"/>
    <s v="Wilson"/>
    <x v="3"/>
    <n v="27893"/>
    <x v="0"/>
    <s v="OFF-ST-10000060"/>
    <x v="1"/>
    <x v="4"/>
    <s v="Fellowes Bankers Box Staxonsteel Drawer File/Stacking System"/>
    <x v="5774"/>
    <x v="7"/>
    <n v="0.2"/>
    <x v="7021"/>
  </r>
  <r>
    <n v="9137"/>
    <x v="4569"/>
    <x v="0"/>
    <x v="408"/>
    <d v="2013-04-18T00:00:00"/>
    <s v="Standard Class"/>
    <s v="TB-21175"/>
    <s v="Thomas Boland"/>
    <x v="1"/>
    <x v="0"/>
    <s v="Wilson"/>
    <x v="3"/>
    <n v="27893"/>
    <x v="0"/>
    <s v="OFF-PA-10000807"/>
    <x v="1"/>
    <x v="10"/>
    <s v="TOPS &quot;Important Message&quot; Pads, Canary, 4-1/4 x 5-1/2, 50 Sheets per Pad"/>
    <x v="1518"/>
    <x v="1"/>
    <n v="0.2"/>
    <x v="7022"/>
  </r>
  <r>
    <n v="9138"/>
    <x v="4570"/>
    <x v="2"/>
    <x v="563"/>
    <d v="2011-02-10T00:00:00"/>
    <s v="Standard Class"/>
    <s v="EB-13930"/>
    <s v="Eric Barreto"/>
    <x v="0"/>
    <x v="0"/>
    <s v="Saint Petersburg"/>
    <x v="2"/>
    <n v="33710"/>
    <x v="0"/>
    <s v="OFF-BI-10000666"/>
    <x v="1"/>
    <x v="8"/>
    <s v="Surelock Post Binders"/>
    <x v="5775"/>
    <x v="0"/>
    <n v="0.7"/>
    <x v="7023"/>
  </r>
  <r>
    <n v="9139"/>
    <x v="4570"/>
    <x v="2"/>
    <x v="563"/>
    <d v="2011-02-10T00:00:00"/>
    <s v="Standard Class"/>
    <s v="EB-13930"/>
    <s v="Eric Barreto"/>
    <x v="0"/>
    <x v="0"/>
    <s v="Saint Petersburg"/>
    <x v="2"/>
    <n v="33710"/>
    <x v="0"/>
    <s v="TEC-PH-10002890"/>
    <x v="2"/>
    <x v="7"/>
    <s v="AT&amp;T 17929 Lendline Telephone"/>
    <x v="2171"/>
    <x v="2"/>
    <n v="0.2"/>
    <x v="5258"/>
  </r>
  <r>
    <n v="9140"/>
    <x v="4571"/>
    <x v="2"/>
    <x v="814"/>
    <d v="2011-09-08T00:00:00"/>
    <s v="Standard Class"/>
    <s v="BM-11785"/>
    <s v="Bryan Mills"/>
    <x v="0"/>
    <x v="0"/>
    <s v="Buffalo Grove"/>
    <x v="10"/>
    <n v="60089"/>
    <x v="2"/>
    <s v="TEC-AC-10000844"/>
    <x v="2"/>
    <x v="11"/>
    <s v="Logitech Gaming G510s - Keyboard"/>
    <x v="5519"/>
    <x v="3"/>
    <n v="0.2"/>
    <x v="7024"/>
  </r>
  <r>
    <n v="9141"/>
    <x v="4572"/>
    <x v="3"/>
    <x v="1033"/>
    <d v="2014-10-03T00:00:00"/>
    <s v="Second Class"/>
    <s v="BT-11530"/>
    <s v="Bradley Talbott"/>
    <x v="2"/>
    <x v="0"/>
    <s v="Los Angeles"/>
    <x v="1"/>
    <n v="90049"/>
    <x v="1"/>
    <s v="TEC-AC-10002402"/>
    <x v="2"/>
    <x v="11"/>
    <s v="Razer Kraken PRO Over Ear PC and Music Headset"/>
    <x v="460"/>
    <x v="0"/>
    <n v="0"/>
    <x v="7025"/>
  </r>
  <r>
    <n v="9142"/>
    <x v="4573"/>
    <x v="0"/>
    <x v="64"/>
    <d v="2013-09-08T00:00:00"/>
    <s v="First Class"/>
    <s v="FW-14395"/>
    <s v="Fred Wasserman"/>
    <x v="1"/>
    <x v="0"/>
    <s v="New York City"/>
    <x v="15"/>
    <n v="10011"/>
    <x v="3"/>
    <s v="TEC-PH-10003988"/>
    <x v="2"/>
    <x v="7"/>
    <s v="LF Elite 3D Dazzle Designer Hard Case Cover, Lf Stylus Pen and Wiper For Apple Iphone 5c Mini Lite"/>
    <x v="3582"/>
    <x v="4"/>
    <n v="0"/>
    <x v="6158"/>
  </r>
  <r>
    <n v="9143"/>
    <x v="4574"/>
    <x v="3"/>
    <x v="968"/>
    <d v="2014-05-27T00:00:00"/>
    <s v="Standard Class"/>
    <s v="RD-19480"/>
    <s v="Rick Duston"/>
    <x v="0"/>
    <x v="0"/>
    <s v="Las Vegas"/>
    <x v="33"/>
    <n v="89115"/>
    <x v="1"/>
    <s v="OFF-BI-10004040"/>
    <x v="1"/>
    <x v="8"/>
    <s v="Wilson Jones Impact Binders"/>
    <x v="1838"/>
    <x v="0"/>
    <n v="0.2"/>
    <x v="1971"/>
  </r>
  <r>
    <n v="9144"/>
    <x v="4574"/>
    <x v="3"/>
    <x v="968"/>
    <d v="2014-05-27T00:00:00"/>
    <s v="Standard Class"/>
    <s v="RD-19480"/>
    <s v="Rick Duston"/>
    <x v="0"/>
    <x v="0"/>
    <s v="Las Vegas"/>
    <x v="33"/>
    <n v="89115"/>
    <x v="1"/>
    <s v="TEC-PH-10004094"/>
    <x v="2"/>
    <x v="7"/>
    <s v="Motorola L703CM"/>
    <x v="5776"/>
    <x v="6"/>
    <n v="0.2"/>
    <x v="7026"/>
  </r>
  <r>
    <n v="9145"/>
    <x v="4574"/>
    <x v="3"/>
    <x v="968"/>
    <d v="2014-05-27T00:00:00"/>
    <s v="Standard Class"/>
    <s v="RD-19480"/>
    <s v="Rick Duston"/>
    <x v="0"/>
    <x v="0"/>
    <s v="Las Vegas"/>
    <x v="33"/>
    <n v="89115"/>
    <x v="1"/>
    <s v="OFF-AP-10000358"/>
    <x v="1"/>
    <x v="9"/>
    <s v="Fellowes Basic Home/Office Series Surge Protectors"/>
    <x v="5777"/>
    <x v="2"/>
    <n v="0"/>
    <x v="7027"/>
  </r>
  <r>
    <n v="9146"/>
    <x v="4575"/>
    <x v="1"/>
    <x v="1181"/>
    <d v="2012-09-24T00:00:00"/>
    <s v="Standard Class"/>
    <s v="TP-21130"/>
    <s v="Theone Pippenger"/>
    <x v="0"/>
    <x v="0"/>
    <s v="Naperville"/>
    <x v="10"/>
    <n v="60540"/>
    <x v="2"/>
    <s v="OFF-BI-10000138"/>
    <x v="1"/>
    <x v="8"/>
    <s v="Acco Translucent Poly Ring Binders"/>
    <x v="5778"/>
    <x v="1"/>
    <n v="0.8"/>
    <x v="7028"/>
  </r>
  <r>
    <n v="9147"/>
    <x v="4576"/>
    <x v="0"/>
    <x v="1156"/>
    <d v="2013-01-27T00:00:00"/>
    <s v="Standard Class"/>
    <s v="CB-12535"/>
    <s v="Claudia Bergmann"/>
    <x v="1"/>
    <x v="0"/>
    <s v="Burlington"/>
    <x v="42"/>
    <s v="05408"/>
    <x v="3"/>
    <s v="TEC-AC-10002926"/>
    <x v="2"/>
    <x v="11"/>
    <s v="Logitech Wireless Marathon Mouse M705"/>
    <x v="2622"/>
    <x v="0"/>
    <n v="0"/>
    <x v="3067"/>
  </r>
  <r>
    <n v="9148"/>
    <x v="4576"/>
    <x v="0"/>
    <x v="1156"/>
    <d v="2013-01-27T00:00:00"/>
    <s v="Standard Class"/>
    <s v="CB-12535"/>
    <s v="Claudia Bergmann"/>
    <x v="1"/>
    <x v="0"/>
    <s v="Burlington"/>
    <x v="42"/>
    <s v="05408"/>
    <x v="3"/>
    <s v="OFF-AR-10003477"/>
    <x v="1"/>
    <x v="6"/>
    <s v="4009 Highlighters"/>
    <x v="5779"/>
    <x v="5"/>
    <n v="0"/>
    <x v="7029"/>
  </r>
  <r>
    <n v="9149"/>
    <x v="4576"/>
    <x v="0"/>
    <x v="1156"/>
    <d v="2013-01-27T00:00:00"/>
    <s v="Standard Class"/>
    <s v="CB-12535"/>
    <s v="Claudia Bergmann"/>
    <x v="1"/>
    <x v="0"/>
    <s v="Burlington"/>
    <x v="42"/>
    <s v="05408"/>
    <x v="3"/>
    <s v="OFF-ST-10001526"/>
    <x v="1"/>
    <x v="4"/>
    <s v="Iceberg Mobile Mega Data/Printer Cart "/>
    <x v="5780"/>
    <x v="11"/>
    <n v="0"/>
    <x v="7030"/>
  </r>
  <r>
    <n v="9150"/>
    <x v="4577"/>
    <x v="2"/>
    <x v="106"/>
    <d v="2011-06-06T00:00:00"/>
    <s v="Standard Class"/>
    <s v="QJ-19255"/>
    <s v="Quincy Jones"/>
    <x v="1"/>
    <x v="0"/>
    <s v="Detroit"/>
    <x v="12"/>
    <n v="48234"/>
    <x v="2"/>
    <s v="OFF-BI-10001765"/>
    <x v="1"/>
    <x v="8"/>
    <s v="Wilson Jones Heavy-Duty Casebound Ring Binders with Metal Hinges"/>
    <x v="5781"/>
    <x v="4"/>
    <n v="0"/>
    <x v="7031"/>
  </r>
  <r>
    <n v="9151"/>
    <x v="4577"/>
    <x v="2"/>
    <x v="106"/>
    <d v="2011-06-06T00:00:00"/>
    <s v="Standard Class"/>
    <s v="QJ-19255"/>
    <s v="Quincy Jones"/>
    <x v="1"/>
    <x v="0"/>
    <s v="Detroit"/>
    <x v="12"/>
    <n v="48234"/>
    <x v="2"/>
    <s v="OFF-AP-10004859"/>
    <x v="1"/>
    <x v="9"/>
    <s v="Acco 6 Outlet Guardian Premium Surge Suppressor"/>
    <x v="5782"/>
    <x v="2"/>
    <n v="0.1"/>
    <x v="7032"/>
  </r>
  <r>
    <n v="9152"/>
    <x v="4578"/>
    <x v="1"/>
    <x v="496"/>
    <d v="2012-09-29T00:00:00"/>
    <s v="Second Class"/>
    <s v="KM-16720"/>
    <s v="Kunst Miller"/>
    <x v="0"/>
    <x v="0"/>
    <s v="Avondale"/>
    <x v="16"/>
    <n v="85323"/>
    <x v="1"/>
    <s v="OFF-AR-10003179"/>
    <x v="1"/>
    <x v="6"/>
    <s v="Dixon Ticonderoga Core-Lock Colored Pencils"/>
    <x v="4769"/>
    <x v="0"/>
    <n v="0.2"/>
    <x v="5677"/>
  </r>
  <r>
    <n v="9153"/>
    <x v="4578"/>
    <x v="1"/>
    <x v="496"/>
    <d v="2012-09-29T00:00:00"/>
    <s v="Second Class"/>
    <s v="KM-16720"/>
    <s v="Kunst Miller"/>
    <x v="0"/>
    <x v="0"/>
    <s v="Avondale"/>
    <x v="16"/>
    <n v="85323"/>
    <x v="1"/>
    <s v="TEC-AC-10002345"/>
    <x v="2"/>
    <x v="11"/>
    <s v="HP Standard 104 key PS/2 Keyboard"/>
    <x v="5783"/>
    <x v="0"/>
    <n v="0.2"/>
    <x v="7033"/>
  </r>
  <r>
    <n v="9154"/>
    <x v="4578"/>
    <x v="1"/>
    <x v="496"/>
    <d v="2012-09-29T00:00:00"/>
    <s v="Second Class"/>
    <s v="KM-16720"/>
    <s v="Kunst Miller"/>
    <x v="0"/>
    <x v="0"/>
    <s v="Avondale"/>
    <x v="16"/>
    <n v="85323"/>
    <x v="1"/>
    <s v="OFF-AR-10001246"/>
    <x v="1"/>
    <x v="6"/>
    <s v="Newell 317"/>
    <x v="2309"/>
    <x v="3"/>
    <n v="0.2"/>
    <x v="7034"/>
  </r>
  <r>
    <n v="9155"/>
    <x v="4579"/>
    <x v="0"/>
    <x v="1147"/>
    <d v="2013-08-04T00:00:00"/>
    <s v="Second Class"/>
    <s v="KM-16660"/>
    <s v="Khloe Miller"/>
    <x v="0"/>
    <x v="0"/>
    <s v="Philadelphia"/>
    <x v="9"/>
    <n v="19140"/>
    <x v="3"/>
    <s v="FUR-FU-10004864"/>
    <x v="0"/>
    <x v="5"/>
    <s v="Eldon 500 Class Desk Accessories"/>
    <x v="5784"/>
    <x v="0"/>
    <n v="0.2"/>
    <x v="7035"/>
  </r>
  <r>
    <n v="9156"/>
    <x v="4580"/>
    <x v="2"/>
    <x v="1213"/>
    <d v="2011-01-29T00:00:00"/>
    <s v="Standard Class"/>
    <s v="IM-15055"/>
    <s v="Ionia McGrath"/>
    <x v="0"/>
    <x v="0"/>
    <s v="Las Vegas"/>
    <x v="33"/>
    <n v="89115"/>
    <x v="1"/>
    <s v="OFF-PA-10001804"/>
    <x v="1"/>
    <x v="10"/>
    <s v="Xerox 195"/>
    <x v="1598"/>
    <x v="5"/>
    <n v="0"/>
    <x v="1692"/>
  </r>
  <r>
    <n v="9157"/>
    <x v="4581"/>
    <x v="2"/>
    <x v="472"/>
    <d v="2011-08-08T00:00:00"/>
    <s v="Standard Class"/>
    <s v="ML-17395"/>
    <s v="Marina Lichtenstein"/>
    <x v="1"/>
    <x v="0"/>
    <s v="Bangor"/>
    <x v="43"/>
    <n v="4401"/>
    <x v="3"/>
    <s v="OFF-AP-10001271"/>
    <x v="1"/>
    <x v="9"/>
    <s v="Eureka The Boss Cordless Rechargeable Stick Vac"/>
    <x v="5785"/>
    <x v="0"/>
    <n v="0"/>
    <x v="7036"/>
  </r>
  <r>
    <n v="9158"/>
    <x v="4581"/>
    <x v="2"/>
    <x v="472"/>
    <d v="2011-08-08T00:00:00"/>
    <s v="Standard Class"/>
    <s v="ML-17395"/>
    <s v="Marina Lichtenstein"/>
    <x v="1"/>
    <x v="0"/>
    <s v="Bangor"/>
    <x v="43"/>
    <n v="4401"/>
    <x v="3"/>
    <s v="OFF-PA-10004353"/>
    <x v="1"/>
    <x v="10"/>
    <s v="Southworth 25% Cotton Premium Laser Paper and Envelopes"/>
    <x v="5786"/>
    <x v="11"/>
    <n v="0"/>
    <x v="7037"/>
  </r>
  <r>
    <n v="9159"/>
    <x v="4581"/>
    <x v="2"/>
    <x v="472"/>
    <d v="2011-08-08T00:00:00"/>
    <s v="Standard Class"/>
    <s v="ML-17395"/>
    <s v="Marina Lichtenstein"/>
    <x v="1"/>
    <x v="0"/>
    <s v="Bangor"/>
    <x v="43"/>
    <n v="4401"/>
    <x v="3"/>
    <s v="TEC-AC-10002473"/>
    <x v="2"/>
    <x v="11"/>
    <s v="Maxell 4.7GB DVD-R"/>
    <x v="5787"/>
    <x v="6"/>
    <n v="0"/>
    <x v="7038"/>
  </r>
  <r>
    <n v="9160"/>
    <x v="4582"/>
    <x v="0"/>
    <x v="888"/>
    <d v="2013-08-15T00:00:00"/>
    <s v="Standard Class"/>
    <s v="GH-14410"/>
    <s v="Gary Hansen"/>
    <x v="2"/>
    <x v="0"/>
    <s v="Hendersonville"/>
    <x v="18"/>
    <n v="37075"/>
    <x v="0"/>
    <s v="OFF-BI-10003314"/>
    <x v="1"/>
    <x v="8"/>
    <s v="Tuff Stuff Recycled Round Ring Binders"/>
    <x v="5788"/>
    <x v="1"/>
    <n v="0.7"/>
    <x v="7039"/>
  </r>
  <r>
    <n v="9161"/>
    <x v="4582"/>
    <x v="0"/>
    <x v="888"/>
    <d v="2013-08-15T00:00:00"/>
    <s v="Standard Class"/>
    <s v="GH-14410"/>
    <s v="Gary Hansen"/>
    <x v="2"/>
    <x v="0"/>
    <s v="Hendersonville"/>
    <x v="18"/>
    <n v="37075"/>
    <x v="0"/>
    <s v="OFF-BI-10004465"/>
    <x v="1"/>
    <x v="8"/>
    <s v="Avery Durable Slant Ring Binders"/>
    <x v="5789"/>
    <x v="2"/>
    <n v="0.7"/>
    <x v="7040"/>
  </r>
  <r>
    <n v="9162"/>
    <x v="4583"/>
    <x v="0"/>
    <x v="16"/>
    <d v="2013-12-13T00:00:00"/>
    <s v="Standard Class"/>
    <s v="AG-10900"/>
    <s v="Arthur Gainer"/>
    <x v="0"/>
    <x v="0"/>
    <s v="Eau Claire"/>
    <x v="6"/>
    <n v="54703"/>
    <x v="2"/>
    <s v="FUR-BO-10003450"/>
    <x v="0"/>
    <x v="0"/>
    <s v="Bush Westfield Collection Bookcases, Dark Cherry Finish"/>
    <x v="5790"/>
    <x v="3"/>
    <n v="0"/>
    <x v="7041"/>
  </r>
  <r>
    <n v="9163"/>
    <x v="4583"/>
    <x v="0"/>
    <x v="16"/>
    <d v="2013-12-13T00:00:00"/>
    <s v="Standard Class"/>
    <s v="AG-10900"/>
    <s v="Arthur Gainer"/>
    <x v="0"/>
    <x v="0"/>
    <s v="Eau Claire"/>
    <x v="6"/>
    <n v="54703"/>
    <x v="2"/>
    <s v="FUR-CH-10002335"/>
    <x v="0"/>
    <x v="1"/>
    <s v="Hon GuestStacker Chair"/>
    <x v="5791"/>
    <x v="1"/>
    <n v="0"/>
    <x v="7042"/>
  </r>
  <r>
    <n v="9164"/>
    <x v="4584"/>
    <x v="1"/>
    <x v="1214"/>
    <d v="2012-06-12T00:00:00"/>
    <s v="Standard Class"/>
    <s v="MG-17695"/>
    <s v="Maureen Gnade"/>
    <x v="0"/>
    <x v="0"/>
    <s v="Chicago"/>
    <x v="10"/>
    <n v="60610"/>
    <x v="2"/>
    <s v="TEC-AC-10003433"/>
    <x v="2"/>
    <x v="11"/>
    <s v="Maxell 4.7GB DVD+R 5/Pack"/>
    <x v="480"/>
    <x v="1"/>
    <n v="0.2"/>
    <x v="2493"/>
  </r>
  <r>
    <n v="9165"/>
    <x v="4584"/>
    <x v="1"/>
    <x v="1214"/>
    <d v="2012-06-12T00:00:00"/>
    <s v="Standard Class"/>
    <s v="MG-17695"/>
    <s v="Maureen Gnade"/>
    <x v="0"/>
    <x v="0"/>
    <s v="Chicago"/>
    <x v="10"/>
    <n v="60610"/>
    <x v="2"/>
    <s v="OFF-AP-10003849"/>
    <x v="1"/>
    <x v="9"/>
    <s v="Hoover Shoulder Vac Commercial Portable Vacuum"/>
    <x v="5792"/>
    <x v="0"/>
    <n v="0.8"/>
    <x v="7043"/>
  </r>
  <r>
    <n v="9166"/>
    <x v="4585"/>
    <x v="0"/>
    <x v="890"/>
    <d v="2013-06-27T00:00:00"/>
    <s v="Second Class"/>
    <s v="MJ-17740"/>
    <s v="Max Jones"/>
    <x v="0"/>
    <x v="0"/>
    <s v="San Diego"/>
    <x v="1"/>
    <n v="92037"/>
    <x v="1"/>
    <s v="TEC-MA-10000984"/>
    <x v="2"/>
    <x v="15"/>
    <s v="Okidata MB760 Printer"/>
    <x v="5793"/>
    <x v="4"/>
    <n v="0.2"/>
    <x v="7044"/>
  </r>
  <r>
    <n v="9167"/>
    <x v="4585"/>
    <x v="0"/>
    <x v="890"/>
    <d v="2013-06-27T00:00:00"/>
    <s v="Second Class"/>
    <s v="MJ-17740"/>
    <s v="Max Jones"/>
    <x v="0"/>
    <x v="0"/>
    <s v="San Diego"/>
    <x v="1"/>
    <n v="92037"/>
    <x v="1"/>
    <s v="OFF-PA-10000418"/>
    <x v="1"/>
    <x v="10"/>
    <s v="Xerox 189"/>
    <x v="2840"/>
    <x v="7"/>
    <n v="0"/>
    <x v="3157"/>
  </r>
  <r>
    <n v="9168"/>
    <x v="4585"/>
    <x v="0"/>
    <x v="890"/>
    <d v="2013-06-27T00:00:00"/>
    <s v="Second Class"/>
    <s v="MJ-17740"/>
    <s v="Max Jones"/>
    <x v="0"/>
    <x v="0"/>
    <s v="San Diego"/>
    <x v="1"/>
    <n v="92037"/>
    <x v="1"/>
    <s v="OFF-AP-10001242"/>
    <x v="1"/>
    <x v="9"/>
    <s v="APC 7 Outlet Network SurgeArrest Surge Protector"/>
    <x v="2624"/>
    <x v="1"/>
    <n v="0"/>
    <x v="2890"/>
  </r>
  <r>
    <n v="9169"/>
    <x v="4586"/>
    <x v="0"/>
    <x v="543"/>
    <d v="2013-03-20T00:00:00"/>
    <s v="Standard Class"/>
    <s v="SJ-20125"/>
    <s v="Sanjit Jacobs"/>
    <x v="2"/>
    <x v="0"/>
    <s v="Jackson"/>
    <x v="35"/>
    <n v="39212"/>
    <x v="0"/>
    <s v="OFF-PA-10001954"/>
    <x v="1"/>
    <x v="10"/>
    <s v="Xerox 1964"/>
    <x v="5794"/>
    <x v="9"/>
    <n v="0"/>
    <x v="7045"/>
  </r>
  <r>
    <n v="9170"/>
    <x v="4586"/>
    <x v="0"/>
    <x v="543"/>
    <d v="2013-03-20T00:00:00"/>
    <s v="Standard Class"/>
    <s v="SJ-20125"/>
    <s v="Sanjit Jacobs"/>
    <x v="2"/>
    <x v="0"/>
    <s v="Jackson"/>
    <x v="35"/>
    <n v="39212"/>
    <x v="0"/>
    <s v="OFF-PA-10001954"/>
    <x v="1"/>
    <x v="10"/>
    <s v="Xerox 1964"/>
    <x v="1846"/>
    <x v="0"/>
    <n v="0"/>
    <x v="1981"/>
  </r>
  <r>
    <n v="9171"/>
    <x v="4587"/>
    <x v="0"/>
    <x v="49"/>
    <d v="2013-12-02T00:00:00"/>
    <s v="Same Day"/>
    <s v="LB-16795"/>
    <s v="Laurel Beltran"/>
    <x v="2"/>
    <x v="0"/>
    <s v="Oxnard"/>
    <x v="1"/>
    <n v="93030"/>
    <x v="1"/>
    <s v="FUR-FU-10000448"/>
    <x v="0"/>
    <x v="5"/>
    <s v="Tenex Chairmats For Use With Carpeted Floors"/>
    <x v="5795"/>
    <x v="0"/>
    <n v="0"/>
    <x v="7046"/>
  </r>
  <r>
    <n v="9172"/>
    <x v="4587"/>
    <x v="0"/>
    <x v="49"/>
    <d v="2013-12-02T00:00:00"/>
    <s v="Same Day"/>
    <s v="LB-16795"/>
    <s v="Laurel Beltran"/>
    <x v="2"/>
    <x v="0"/>
    <s v="Oxnard"/>
    <x v="1"/>
    <n v="93030"/>
    <x v="1"/>
    <s v="OFF-PA-10001357"/>
    <x v="1"/>
    <x v="10"/>
    <s v="Xerox 1886"/>
    <x v="3642"/>
    <x v="7"/>
    <n v="0"/>
    <x v="4156"/>
  </r>
  <r>
    <n v="9173"/>
    <x v="4587"/>
    <x v="0"/>
    <x v="49"/>
    <d v="2013-12-02T00:00:00"/>
    <s v="Same Day"/>
    <s v="LB-16795"/>
    <s v="Laurel Beltran"/>
    <x v="2"/>
    <x v="0"/>
    <s v="Oxnard"/>
    <x v="1"/>
    <n v="93030"/>
    <x v="1"/>
    <s v="OFF-ST-10002292"/>
    <x v="1"/>
    <x v="4"/>
    <s v="Sauder Facets Collection Locker/File Cabinet, Sky Alder Finish"/>
    <x v="5796"/>
    <x v="1"/>
    <n v="0"/>
    <x v="7047"/>
  </r>
  <r>
    <n v="9174"/>
    <x v="4587"/>
    <x v="0"/>
    <x v="49"/>
    <d v="2013-12-02T00:00:00"/>
    <s v="Same Day"/>
    <s v="LB-16795"/>
    <s v="Laurel Beltran"/>
    <x v="2"/>
    <x v="0"/>
    <s v="Oxnard"/>
    <x v="1"/>
    <n v="93030"/>
    <x v="1"/>
    <s v="OFF-EN-10001219"/>
    <x v="1"/>
    <x v="12"/>
    <s v="#10- 4 1/8&quot; x 9 1/2&quot; Security-Tint Envelopes"/>
    <x v="996"/>
    <x v="1"/>
    <n v="0"/>
    <x v="1035"/>
  </r>
  <r>
    <n v="9175"/>
    <x v="4588"/>
    <x v="3"/>
    <x v="492"/>
    <d v="2014-06-15T00:00:00"/>
    <s v="Second Class"/>
    <s v="SB-20185"/>
    <s v="Sarah Brown"/>
    <x v="0"/>
    <x v="0"/>
    <s v="Kent"/>
    <x v="4"/>
    <n v="98031"/>
    <x v="1"/>
    <s v="TEC-PH-10002564"/>
    <x v="2"/>
    <x v="7"/>
    <s v="OtterBox Defender Series Case - Samsung Galaxy S4"/>
    <x v="981"/>
    <x v="1"/>
    <n v="0.2"/>
    <x v="3306"/>
  </r>
  <r>
    <n v="9176"/>
    <x v="4588"/>
    <x v="3"/>
    <x v="492"/>
    <d v="2014-06-15T00:00:00"/>
    <s v="Second Class"/>
    <s v="SB-20185"/>
    <s v="Sarah Brown"/>
    <x v="0"/>
    <x v="0"/>
    <s v="Kent"/>
    <x v="4"/>
    <n v="98031"/>
    <x v="1"/>
    <s v="OFF-PA-10001639"/>
    <x v="1"/>
    <x v="10"/>
    <s v="Xerox 203"/>
    <x v="541"/>
    <x v="1"/>
    <n v="0"/>
    <x v="551"/>
  </r>
  <r>
    <n v="9177"/>
    <x v="4589"/>
    <x v="0"/>
    <x v="690"/>
    <d v="2013-03-25T00:00:00"/>
    <s v="Standard Class"/>
    <s v="CC-12610"/>
    <s v="Corey Catlett"/>
    <x v="1"/>
    <x v="0"/>
    <s v="Nashville"/>
    <x v="18"/>
    <n v="37211"/>
    <x v="0"/>
    <s v="OFF-BI-10001153"/>
    <x v="1"/>
    <x v="8"/>
    <s v="Ibico Recycled Grain-Textured Covers"/>
    <x v="762"/>
    <x v="1"/>
    <n v="0.7"/>
    <x v="7048"/>
  </r>
  <r>
    <n v="9178"/>
    <x v="4590"/>
    <x v="0"/>
    <x v="696"/>
    <d v="2013-11-19T00:00:00"/>
    <s v="Standard Class"/>
    <s v="DP-13000"/>
    <s v="Darren Powers"/>
    <x v="0"/>
    <x v="0"/>
    <s v="New York City"/>
    <x v="15"/>
    <n v="10035"/>
    <x v="3"/>
    <s v="TEC-PH-10003356"/>
    <x v="2"/>
    <x v="7"/>
    <s v="SmartStand Mobile Device Holder, Assorted Colors"/>
    <x v="62"/>
    <x v="0"/>
    <n v="0"/>
    <x v="7049"/>
  </r>
  <r>
    <n v="9179"/>
    <x v="4590"/>
    <x v="0"/>
    <x v="696"/>
    <d v="2013-11-19T00:00:00"/>
    <s v="Standard Class"/>
    <s v="DP-13000"/>
    <s v="Darren Powers"/>
    <x v="0"/>
    <x v="0"/>
    <s v="New York City"/>
    <x v="15"/>
    <n v="10035"/>
    <x v="3"/>
    <s v="OFF-AR-10001725"/>
    <x v="1"/>
    <x v="6"/>
    <s v="Boston Home &amp; Office Model 2000 Electric Pencil Sharpeners"/>
    <x v="5797"/>
    <x v="7"/>
    <n v="0"/>
    <x v="7050"/>
  </r>
  <r>
    <n v="9180"/>
    <x v="4591"/>
    <x v="3"/>
    <x v="783"/>
    <d v="2014-08-12T00:00:00"/>
    <s v="Standard Class"/>
    <s v="JL-15505"/>
    <s v="Jeremy Lonsdale"/>
    <x v="0"/>
    <x v="0"/>
    <s v="Westminster"/>
    <x v="1"/>
    <n v="92683"/>
    <x v="1"/>
    <s v="TEC-PH-10002415"/>
    <x v="2"/>
    <x v="7"/>
    <s v="Polycom VoiceStation 500 Conference phone"/>
    <x v="5798"/>
    <x v="1"/>
    <n v="0.2"/>
    <x v="7051"/>
  </r>
  <r>
    <n v="9181"/>
    <x v="4591"/>
    <x v="3"/>
    <x v="783"/>
    <d v="2014-08-12T00:00:00"/>
    <s v="Standard Class"/>
    <s v="JL-15505"/>
    <s v="Jeremy Lonsdale"/>
    <x v="0"/>
    <x v="0"/>
    <s v="Westminster"/>
    <x v="1"/>
    <n v="92683"/>
    <x v="1"/>
    <s v="OFF-BI-10003355"/>
    <x v="1"/>
    <x v="8"/>
    <s v="Cardinal Holdit Business Card Pockets"/>
    <x v="1655"/>
    <x v="1"/>
    <n v="0.2"/>
    <x v="4063"/>
  </r>
  <r>
    <n v="9182"/>
    <x v="4591"/>
    <x v="3"/>
    <x v="783"/>
    <d v="2014-08-12T00:00:00"/>
    <s v="Standard Class"/>
    <s v="JL-15505"/>
    <s v="Jeremy Lonsdale"/>
    <x v="0"/>
    <x v="0"/>
    <s v="Westminster"/>
    <x v="1"/>
    <n v="92683"/>
    <x v="1"/>
    <s v="OFF-BI-10000216"/>
    <x v="1"/>
    <x v="8"/>
    <s v="Mead 1st Gear 2&quot; Zipper Binder, Asst. Colors"/>
    <x v="5799"/>
    <x v="1"/>
    <n v="0.2"/>
    <x v="7052"/>
  </r>
  <r>
    <n v="9183"/>
    <x v="4591"/>
    <x v="3"/>
    <x v="783"/>
    <d v="2014-08-12T00:00:00"/>
    <s v="Standard Class"/>
    <s v="JL-15505"/>
    <s v="Jeremy Lonsdale"/>
    <x v="0"/>
    <x v="0"/>
    <s v="Westminster"/>
    <x v="1"/>
    <n v="92683"/>
    <x v="1"/>
    <s v="TEC-AC-10004803"/>
    <x v="2"/>
    <x v="11"/>
    <s v="Sony Micro Vault Click 4 GB USB 2.0 Flash Drive"/>
    <x v="5800"/>
    <x v="4"/>
    <n v="0"/>
    <x v="7053"/>
  </r>
  <r>
    <n v="9184"/>
    <x v="4591"/>
    <x v="3"/>
    <x v="783"/>
    <d v="2014-08-12T00:00:00"/>
    <s v="Standard Class"/>
    <s v="JL-15505"/>
    <s v="Jeremy Lonsdale"/>
    <x v="0"/>
    <x v="0"/>
    <s v="Westminster"/>
    <x v="1"/>
    <n v="92683"/>
    <x v="1"/>
    <s v="OFF-PA-10001970"/>
    <x v="1"/>
    <x v="10"/>
    <s v="Xerox 1881"/>
    <x v="335"/>
    <x v="0"/>
    <n v="0"/>
    <x v="342"/>
  </r>
  <r>
    <n v="9185"/>
    <x v="4591"/>
    <x v="3"/>
    <x v="783"/>
    <d v="2014-08-12T00:00:00"/>
    <s v="Standard Class"/>
    <s v="JL-15505"/>
    <s v="Jeremy Lonsdale"/>
    <x v="0"/>
    <x v="0"/>
    <s v="Westminster"/>
    <x v="1"/>
    <n v="92683"/>
    <x v="1"/>
    <s v="FUR-FU-10004848"/>
    <x v="0"/>
    <x v="5"/>
    <s v="Howard Miller 13-3/4&quot; Diameter Brushed Chrome Round Wall Clock"/>
    <x v="2678"/>
    <x v="7"/>
    <n v="0"/>
    <x v="1398"/>
  </r>
  <r>
    <n v="9186"/>
    <x v="4591"/>
    <x v="3"/>
    <x v="783"/>
    <d v="2014-08-12T00:00:00"/>
    <s v="Standard Class"/>
    <s v="JL-15505"/>
    <s v="Jeremy Lonsdale"/>
    <x v="0"/>
    <x v="0"/>
    <s v="Westminster"/>
    <x v="1"/>
    <n v="92683"/>
    <x v="1"/>
    <s v="FUR-CH-10002317"/>
    <x v="0"/>
    <x v="1"/>
    <s v="Global Enterprise Series Seating Low-Back Swivel/Tilt Chairs"/>
    <x v="5801"/>
    <x v="7"/>
    <n v="0.2"/>
    <x v="7054"/>
  </r>
  <r>
    <n v="9187"/>
    <x v="4591"/>
    <x v="3"/>
    <x v="783"/>
    <d v="2014-08-12T00:00:00"/>
    <s v="Standard Class"/>
    <s v="JL-15505"/>
    <s v="Jeremy Lonsdale"/>
    <x v="0"/>
    <x v="0"/>
    <s v="Westminster"/>
    <x v="1"/>
    <n v="92683"/>
    <x v="1"/>
    <s v="OFF-AP-10002534"/>
    <x v="1"/>
    <x v="9"/>
    <s v="3.6 Cubic Foot Counter Height Office Refrigerator"/>
    <x v="5802"/>
    <x v="2"/>
    <n v="0"/>
    <x v="7055"/>
  </r>
  <r>
    <n v="9188"/>
    <x v="4592"/>
    <x v="1"/>
    <x v="291"/>
    <d v="2012-08-25T00:00:00"/>
    <s v="Standard Class"/>
    <s v="SM-20320"/>
    <s v="Sean Miller"/>
    <x v="2"/>
    <x v="0"/>
    <s v="Allentown"/>
    <x v="9"/>
    <n v="18103"/>
    <x v="3"/>
    <s v="OFF-SU-10001935"/>
    <x v="1"/>
    <x v="14"/>
    <s v="Staples"/>
    <x v="4273"/>
    <x v="0"/>
    <n v="0.2"/>
    <x v="7056"/>
  </r>
  <r>
    <n v="9189"/>
    <x v="4592"/>
    <x v="1"/>
    <x v="291"/>
    <d v="2012-08-25T00:00:00"/>
    <s v="Standard Class"/>
    <s v="SM-20320"/>
    <s v="Sean Miller"/>
    <x v="2"/>
    <x v="0"/>
    <s v="Allentown"/>
    <x v="9"/>
    <n v="18103"/>
    <x v="3"/>
    <s v="TEC-AC-10000290"/>
    <x v="2"/>
    <x v="11"/>
    <s v="Sabrent 4-Port USB 2.0 Hub"/>
    <x v="5018"/>
    <x v="4"/>
    <n v="0.2"/>
    <x v="7057"/>
  </r>
  <r>
    <n v="9190"/>
    <x v="4592"/>
    <x v="1"/>
    <x v="291"/>
    <d v="2012-08-25T00:00:00"/>
    <s v="Standard Class"/>
    <s v="SM-20320"/>
    <s v="Sean Miller"/>
    <x v="2"/>
    <x v="0"/>
    <s v="Allentown"/>
    <x v="9"/>
    <n v="18103"/>
    <x v="3"/>
    <s v="OFF-ST-10002574"/>
    <x v="1"/>
    <x v="4"/>
    <s v="SAFCO Commercial Wire Shelving, Black"/>
    <x v="5803"/>
    <x v="5"/>
    <n v="0.2"/>
    <x v="7058"/>
  </r>
  <r>
    <n v="9191"/>
    <x v="4592"/>
    <x v="1"/>
    <x v="291"/>
    <d v="2012-08-25T00:00:00"/>
    <s v="Standard Class"/>
    <s v="SM-20320"/>
    <s v="Sean Miller"/>
    <x v="2"/>
    <x v="0"/>
    <s v="Allentown"/>
    <x v="9"/>
    <n v="18103"/>
    <x v="3"/>
    <s v="OFF-BI-10004519"/>
    <x v="1"/>
    <x v="8"/>
    <s v="GBC DocuBind P100 Manual Binding Machine"/>
    <x v="5804"/>
    <x v="0"/>
    <n v="0.7"/>
    <x v="7059"/>
  </r>
  <r>
    <n v="9192"/>
    <x v="4592"/>
    <x v="1"/>
    <x v="291"/>
    <d v="2012-08-25T00:00:00"/>
    <s v="Standard Class"/>
    <s v="SM-20320"/>
    <s v="Sean Miller"/>
    <x v="2"/>
    <x v="0"/>
    <s v="Allentown"/>
    <x v="9"/>
    <n v="18103"/>
    <x v="3"/>
    <s v="OFF-PA-10003625"/>
    <x v="1"/>
    <x v="10"/>
    <s v="Xerox 1979"/>
    <x v="2000"/>
    <x v="0"/>
    <n v="0.2"/>
    <x v="2152"/>
  </r>
  <r>
    <n v="9193"/>
    <x v="4593"/>
    <x v="1"/>
    <x v="121"/>
    <d v="2012-11-07T00:00:00"/>
    <s v="Standard Class"/>
    <s v="BB-10990"/>
    <s v="Barry Blumstein"/>
    <x v="1"/>
    <x v="0"/>
    <s v="San Antonio"/>
    <x v="5"/>
    <n v="78207"/>
    <x v="2"/>
    <s v="OFF-BI-10001524"/>
    <x v="1"/>
    <x v="8"/>
    <s v="GBC Premium Transparent Covers with Diagonal Lined Pattern"/>
    <x v="5805"/>
    <x v="3"/>
    <n v="0.8"/>
    <x v="7060"/>
  </r>
  <r>
    <n v="9194"/>
    <x v="4593"/>
    <x v="1"/>
    <x v="121"/>
    <d v="2012-11-07T00:00:00"/>
    <s v="Standard Class"/>
    <s v="BB-10990"/>
    <s v="Barry Blumstein"/>
    <x v="1"/>
    <x v="0"/>
    <s v="San Antonio"/>
    <x v="5"/>
    <n v="78207"/>
    <x v="2"/>
    <s v="TEC-PH-10002200"/>
    <x v="2"/>
    <x v="7"/>
    <s v="Aastra 6757i CT Wireless VoIP phone"/>
    <x v="3532"/>
    <x v="0"/>
    <n v="0.2"/>
    <x v="4023"/>
  </r>
  <r>
    <n v="9195"/>
    <x v="4594"/>
    <x v="2"/>
    <x v="953"/>
    <d v="2011-12-06T00:00:00"/>
    <s v="Standard Class"/>
    <s v="PB-19150"/>
    <s v="Philip Brown"/>
    <x v="0"/>
    <x v="0"/>
    <s v="Avondale"/>
    <x v="16"/>
    <n v="85323"/>
    <x v="1"/>
    <s v="OFF-SU-10001664"/>
    <x v="1"/>
    <x v="14"/>
    <s v="Acme Office Executive Series Stainless Steel Trimmers"/>
    <x v="2758"/>
    <x v="3"/>
    <n v="0.2"/>
    <x v="7061"/>
  </r>
  <r>
    <n v="9196"/>
    <x v="4594"/>
    <x v="2"/>
    <x v="953"/>
    <d v="2011-12-06T00:00:00"/>
    <s v="Standard Class"/>
    <s v="PB-19150"/>
    <s v="Philip Brown"/>
    <x v="0"/>
    <x v="0"/>
    <s v="Avondale"/>
    <x v="16"/>
    <n v="85323"/>
    <x v="1"/>
    <s v="TEC-AC-10002550"/>
    <x v="2"/>
    <x v="11"/>
    <s v="Memorex 25GB 6X Branded Blu-Ray Recordable Disc, 30/Pack"/>
    <x v="5806"/>
    <x v="4"/>
    <n v="0.2"/>
    <x v="7062"/>
  </r>
  <r>
    <n v="9197"/>
    <x v="4595"/>
    <x v="2"/>
    <x v="1025"/>
    <d v="2011-05-15T00:00:00"/>
    <s v="Standard Class"/>
    <s v="GM-14680"/>
    <s v="Greg Matthias"/>
    <x v="0"/>
    <x v="0"/>
    <s v="San Jose"/>
    <x v="1"/>
    <n v="95123"/>
    <x v="1"/>
    <s v="OFF-PA-10004353"/>
    <x v="1"/>
    <x v="10"/>
    <s v="Southworth 25% Cotton Premium Laser Paper and Envelopes"/>
    <x v="792"/>
    <x v="0"/>
    <n v="0"/>
    <x v="7063"/>
  </r>
  <r>
    <n v="9198"/>
    <x v="4595"/>
    <x v="2"/>
    <x v="1025"/>
    <d v="2011-05-15T00:00:00"/>
    <s v="Standard Class"/>
    <s v="GM-14680"/>
    <s v="Greg Matthias"/>
    <x v="0"/>
    <x v="0"/>
    <s v="San Jose"/>
    <x v="1"/>
    <n v="95123"/>
    <x v="1"/>
    <s v="TEC-PH-10001817"/>
    <x v="2"/>
    <x v="7"/>
    <s v="Wilson Electronics DB Pro Signal Booster"/>
    <x v="5807"/>
    <x v="2"/>
    <n v="0.2"/>
    <x v="7064"/>
  </r>
  <r>
    <n v="9199"/>
    <x v="4595"/>
    <x v="2"/>
    <x v="1025"/>
    <d v="2011-05-15T00:00:00"/>
    <s v="Standard Class"/>
    <s v="GM-14680"/>
    <s v="Greg Matthias"/>
    <x v="0"/>
    <x v="0"/>
    <s v="San Jose"/>
    <x v="1"/>
    <n v="95123"/>
    <x v="1"/>
    <s v="OFF-SU-10004737"/>
    <x v="1"/>
    <x v="14"/>
    <s v="Acme Design Stainless Steel Bent Scissors"/>
    <x v="5808"/>
    <x v="5"/>
    <n v="0"/>
    <x v="7065"/>
  </r>
  <r>
    <n v="9200"/>
    <x v="4595"/>
    <x v="2"/>
    <x v="1025"/>
    <d v="2011-05-15T00:00:00"/>
    <s v="Standard Class"/>
    <s v="GM-14680"/>
    <s v="Greg Matthias"/>
    <x v="0"/>
    <x v="0"/>
    <s v="San Jose"/>
    <x v="1"/>
    <n v="95123"/>
    <x v="1"/>
    <s v="FUR-CH-10002320"/>
    <x v="0"/>
    <x v="1"/>
    <s v="Hon Pagoda Stacking Chairs"/>
    <x v="5809"/>
    <x v="7"/>
    <n v="0.2"/>
    <x v="7066"/>
  </r>
  <r>
    <n v="9201"/>
    <x v="4596"/>
    <x v="0"/>
    <x v="508"/>
    <d v="2013-10-21T00:00:00"/>
    <s v="First Class"/>
    <s v="NR-18550"/>
    <s v="Nick Radford"/>
    <x v="0"/>
    <x v="0"/>
    <s v="Perth Amboy"/>
    <x v="30"/>
    <n v="8861"/>
    <x v="3"/>
    <s v="FUR-BO-10001337"/>
    <x v="0"/>
    <x v="0"/>
    <s v="O'Sullivan Living Dimensions 2-Shelf Bookcases"/>
    <x v="5810"/>
    <x v="7"/>
    <n v="0"/>
    <x v="7067"/>
  </r>
  <r>
    <n v="9202"/>
    <x v="4596"/>
    <x v="0"/>
    <x v="508"/>
    <d v="2013-10-21T00:00:00"/>
    <s v="First Class"/>
    <s v="NR-18550"/>
    <s v="Nick Radford"/>
    <x v="0"/>
    <x v="0"/>
    <s v="Perth Amboy"/>
    <x v="30"/>
    <n v="8861"/>
    <x v="3"/>
    <s v="OFF-BI-10004584"/>
    <x v="1"/>
    <x v="8"/>
    <s v="GBC ProClick 150 Presentation Binding System"/>
    <x v="5811"/>
    <x v="7"/>
    <n v="0"/>
    <x v="7068"/>
  </r>
  <r>
    <n v="9203"/>
    <x v="4597"/>
    <x v="0"/>
    <x v="859"/>
    <d v="2013-11-04T00:00:00"/>
    <s v="Standard Class"/>
    <s v="EH-13765"/>
    <s v="Edward Hooks"/>
    <x v="1"/>
    <x v="0"/>
    <s v="New York City"/>
    <x v="15"/>
    <n v="10011"/>
    <x v="3"/>
    <s v="OFF-BI-10004817"/>
    <x v="1"/>
    <x v="8"/>
    <s v="GBC Personal VeloBind Strips"/>
    <x v="1528"/>
    <x v="1"/>
    <n v="0.2"/>
    <x v="7069"/>
  </r>
  <r>
    <n v="9204"/>
    <x v="4597"/>
    <x v="0"/>
    <x v="859"/>
    <d v="2013-11-04T00:00:00"/>
    <s v="Standard Class"/>
    <s v="EH-13765"/>
    <s v="Edward Hooks"/>
    <x v="1"/>
    <x v="0"/>
    <s v="New York City"/>
    <x v="15"/>
    <n v="10011"/>
    <x v="3"/>
    <s v="OFF-AR-10004602"/>
    <x v="1"/>
    <x v="6"/>
    <s v="Boston KS Multi-Size Manual Pencil Sharpener"/>
    <x v="1164"/>
    <x v="2"/>
    <n v="0"/>
    <x v="7070"/>
  </r>
  <r>
    <n v="9205"/>
    <x v="4598"/>
    <x v="0"/>
    <x v="49"/>
    <d v="2013-12-06T00:00:00"/>
    <s v="Standard Class"/>
    <s v="FH-14365"/>
    <s v="Fred Hopkins"/>
    <x v="1"/>
    <x v="0"/>
    <s v="Los Angeles"/>
    <x v="1"/>
    <n v="90004"/>
    <x v="1"/>
    <s v="OFF-AR-10001149"/>
    <x v="1"/>
    <x v="6"/>
    <s v="Sanford Colorific Colored Pencils, 12/Box"/>
    <x v="4173"/>
    <x v="8"/>
    <n v="0"/>
    <x v="7071"/>
  </r>
  <r>
    <n v="9206"/>
    <x v="4599"/>
    <x v="0"/>
    <x v="438"/>
    <d v="2013-04-22T00:00:00"/>
    <s v="Same Day"/>
    <s v="BT-11680"/>
    <s v="Brian Thompson"/>
    <x v="0"/>
    <x v="0"/>
    <s v="Milford"/>
    <x v="29"/>
    <n v="6460"/>
    <x v="3"/>
    <s v="OFF-AR-10004817"/>
    <x v="1"/>
    <x v="6"/>
    <s v="Colorific Watercolor Pencils"/>
    <x v="1154"/>
    <x v="1"/>
    <n v="0"/>
    <x v="1197"/>
  </r>
  <r>
    <n v="9207"/>
    <x v="4599"/>
    <x v="0"/>
    <x v="438"/>
    <d v="2013-04-22T00:00:00"/>
    <s v="Same Day"/>
    <s v="BT-11680"/>
    <s v="Brian Thompson"/>
    <x v="0"/>
    <x v="0"/>
    <s v="Milford"/>
    <x v="29"/>
    <n v="6460"/>
    <x v="3"/>
    <s v="OFF-PA-10003797"/>
    <x v="1"/>
    <x v="10"/>
    <s v="Xerox 209"/>
    <x v="187"/>
    <x v="8"/>
    <n v="0"/>
    <x v="189"/>
  </r>
  <r>
    <n v="9208"/>
    <x v="4600"/>
    <x v="3"/>
    <x v="646"/>
    <d v="2014-08-08T00:00:00"/>
    <s v="Standard Class"/>
    <s v="AB-10105"/>
    <s v="Adrian Barton"/>
    <x v="0"/>
    <x v="0"/>
    <s v="Bloomington"/>
    <x v="10"/>
    <n v="61701"/>
    <x v="2"/>
    <s v="TEC-AC-10000682"/>
    <x v="2"/>
    <x v="11"/>
    <s v="Kensington K72356US Mouse-in-a-Box USB Desktop Mouse"/>
    <x v="5812"/>
    <x v="1"/>
    <n v="0.2"/>
    <x v="7072"/>
  </r>
  <r>
    <n v="9209"/>
    <x v="4601"/>
    <x v="3"/>
    <x v="646"/>
    <d v="2014-08-09T00:00:00"/>
    <s v="Second Class"/>
    <s v="SC-20230"/>
    <s v="Scot Coram"/>
    <x v="1"/>
    <x v="0"/>
    <s v="Seattle"/>
    <x v="4"/>
    <n v="98105"/>
    <x v="1"/>
    <s v="OFF-ST-10003996"/>
    <x v="1"/>
    <x v="4"/>
    <s v="Letter/Legal File Tote with Clear Snap-On Lid, Black Granite"/>
    <x v="5813"/>
    <x v="7"/>
    <n v="0"/>
    <x v="7073"/>
  </r>
  <r>
    <n v="9210"/>
    <x v="4602"/>
    <x v="3"/>
    <x v="157"/>
    <d v="2014-12-15T00:00:00"/>
    <s v="Second Class"/>
    <s v="RS-19870"/>
    <s v="Roy Skaria"/>
    <x v="2"/>
    <x v="0"/>
    <s v="Burlington"/>
    <x v="23"/>
    <n v="52601"/>
    <x v="2"/>
    <s v="OFF-EN-10003160"/>
    <x v="1"/>
    <x v="12"/>
    <s v="Pastel Pink Envelopes"/>
    <x v="6"/>
    <x v="7"/>
    <n v="0"/>
    <x v="7074"/>
  </r>
  <r>
    <n v="9211"/>
    <x v="4602"/>
    <x v="3"/>
    <x v="157"/>
    <d v="2014-12-15T00:00:00"/>
    <s v="Second Class"/>
    <s v="RS-19870"/>
    <s v="Roy Skaria"/>
    <x v="2"/>
    <x v="0"/>
    <s v="Burlington"/>
    <x v="23"/>
    <n v="52601"/>
    <x v="2"/>
    <s v="OFF-BI-10002012"/>
    <x v="1"/>
    <x v="8"/>
    <s v="Wilson Jones Easy Flow II Sheet Lifters"/>
    <x v="5592"/>
    <x v="1"/>
    <n v="0"/>
    <x v="6787"/>
  </r>
  <r>
    <n v="9212"/>
    <x v="4603"/>
    <x v="1"/>
    <x v="948"/>
    <d v="2012-03-19T00:00:00"/>
    <s v="Standard Class"/>
    <s v="AI-10855"/>
    <s v="Arianne Irving"/>
    <x v="0"/>
    <x v="0"/>
    <s v="Roseville"/>
    <x v="1"/>
    <n v="95661"/>
    <x v="1"/>
    <s v="OFF-PA-10002105"/>
    <x v="1"/>
    <x v="10"/>
    <s v="Xerox 223"/>
    <x v="541"/>
    <x v="1"/>
    <n v="0"/>
    <x v="551"/>
  </r>
  <r>
    <n v="9213"/>
    <x v="4604"/>
    <x v="2"/>
    <x v="589"/>
    <d v="2011-12-15T00:00:00"/>
    <s v="Standard Class"/>
    <s v="DJ-13420"/>
    <s v="Denny Joy"/>
    <x v="1"/>
    <x v="0"/>
    <s v="San Francisco"/>
    <x v="1"/>
    <n v="94110"/>
    <x v="1"/>
    <s v="FUR-FU-10000397"/>
    <x v="0"/>
    <x v="5"/>
    <s v="Luxo Economy Swing Arm Lamp"/>
    <x v="1155"/>
    <x v="0"/>
    <n v="0"/>
    <x v="1198"/>
  </r>
  <r>
    <n v="9214"/>
    <x v="4604"/>
    <x v="2"/>
    <x v="589"/>
    <d v="2011-12-15T00:00:00"/>
    <s v="Standard Class"/>
    <s v="DJ-13420"/>
    <s v="Denny Joy"/>
    <x v="1"/>
    <x v="0"/>
    <s v="San Francisco"/>
    <x v="1"/>
    <n v="94110"/>
    <x v="1"/>
    <s v="FUR-FU-10000758"/>
    <x v="0"/>
    <x v="5"/>
    <s v="DAX Natural Wood-Tone Poster Frame"/>
    <x v="4092"/>
    <x v="1"/>
    <n v="0"/>
    <x v="7075"/>
  </r>
  <r>
    <n v="9215"/>
    <x v="4605"/>
    <x v="3"/>
    <x v="1033"/>
    <d v="2014-10-03T00:00:00"/>
    <s v="First Class"/>
    <s v="BF-10975"/>
    <s v="Barbara Fisher"/>
    <x v="1"/>
    <x v="0"/>
    <s v="Philadelphia"/>
    <x v="9"/>
    <n v="19120"/>
    <x v="3"/>
    <s v="OFF-LA-10004677"/>
    <x v="1"/>
    <x v="2"/>
    <s v="Self-Adhesive Address Labels for Typewriters with Dispenser Box"/>
    <x v="5814"/>
    <x v="3"/>
    <n v="0.2"/>
    <x v="7076"/>
  </r>
  <r>
    <n v="9216"/>
    <x v="4606"/>
    <x v="0"/>
    <x v="831"/>
    <d v="2013-11-27T00:00:00"/>
    <s v="Standard Class"/>
    <s v="TH-21235"/>
    <s v="Tiffany House"/>
    <x v="1"/>
    <x v="0"/>
    <s v="Los Angeles"/>
    <x v="1"/>
    <n v="90049"/>
    <x v="1"/>
    <s v="OFF-PA-10004451"/>
    <x v="1"/>
    <x v="10"/>
    <s v="Xerox 222"/>
    <x v="56"/>
    <x v="2"/>
    <n v="0"/>
    <x v="56"/>
  </r>
  <r>
    <n v="9217"/>
    <x v="4607"/>
    <x v="3"/>
    <x v="221"/>
    <d v="2014-12-01T00:00:00"/>
    <s v="Standard Class"/>
    <s v="JG-15310"/>
    <s v="Jason Gross"/>
    <x v="1"/>
    <x v="0"/>
    <s v="Odessa"/>
    <x v="5"/>
    <n v="79762"/>
    <x v="2"/>
    <s v="OFF-AP-10002311"/>
    <x v="1"/>
    <x v="9"/>
    <s v="Holmes Replacement Filter for HEPA Air Cleaner, Very Large Room, HEPA Filter"/>
    <x v="5815"/>
    <x v="7"/>
    <n v="0.8"/>
    <x v="7077"/>
  </r>
  <r>
    <n v="9218"/>
    <x v="4608"/>
    <x v="3"/>
    <x v="237"/>
    <d v="2014-11-18T00:00:00"/>
    <s v="First Class"/>
    <s v="AW-10930"/>
    <s v="Arthur Wiediger"/>
    <x v="2"/>
    <x v="0"/>
    <s v="Minneapolis"/>
    <x v="11"/>
    <n v="55407"/>
    <x v="2"/>
    <s v="OFF-EN-10004459"/>
    <x v="1"/>
    <x v="12"/>
    <s v="Security-Tint Envelopes"/>
    <x v="770"/>
    <x v="0"/>
    <n v="0"/>
    <x v="792"/>
  </r>
  <r>
    <n v="9219"/>
    <x v="4609"/>
    <x v="1"/>
    <x v="748"/>
    <d v="2012-08-20T00:00:00"/>
    <s v="Standard Class"/>
    <s v="JW-15955"/>
    <s v="Joni Wasserman"/>
    <x v="0"/>
    <x v="0"/>
    <s v="Philadelphia"/>
    <x v="9"/>
    <n v="19120"/>
    <x v="3"/>
    <s v="OFF-ST-10002352"/>
    <x v="1"/>
    <x v="4"/>
    <s v="Iris Project Case"/>
    <x v="5219"/>
    <x v="3"/>
    <n v="0.2"/>
    <x v="7078"/>
  </r>
  <r>
    <n v="9220"/>
    <x v="4609"/>
    <x v="1"/>
    <x v="748"/>
    <d v="2012-08-20T00:00:00"/>
    <s v="Standard Class"/>
    <s v="JW-15955"/>
    <s v="Joni Wasserman"/>
    <x v="0"/>
    <x v="0"/>
    <s v="Philadelphia"/>
    <x v="9"/>
    <n v="19120"/>
    <x v="3"/>
    <s v="FUR-BO-10000780"/>
    <x v="0"/>
    <x v="0"/>
    <s v="O'Sullivan Plantations 2-Door Library in Landvery Oak"/>
    <x v="5771"/>
    <x v="1"/>
    <n v="0.5"/>
    <x v="7079"/>
  </r>
  <r>
    <n v="9221"/>
    <x v="4610"/>
    <x v="3"/>
    <x v="119"/>
    <d v="2014-10-15T00:00:00"/>
    <s v="First Class"/>
    <s v="MH-18025"/>
    <s v="Michelle Huthwaite"/>
    <x v="0"/>
    <x v="0"/>
    <s v="Lafayette"/>
    <x v="28"/>
    <n v="70506"/>
    <x v="0"/>
    <s v="OFF-LA-10000248"/>
    <x v="1"/>
    <x v="2"/>
    <s v="Avery 52"/>
    <x v="469"/>
    <x v="1"/>
    <n v="0"/>
    <x v="5458"/>
  </r>
  <r>
    <n v="9222"/>
    <x v="4610"/>
    <x v="3"/>
    <x v="119"/>
    <d v="2014-10-15T00:00:00"/>
    <s v="First Class"/>
    <s v="MH-18025"/>
    <s v="Michelle Huthwaite"/>
    <x v="0"/>
    <x v="0"/>
    <s v="Lafayette"/>
    <x v="28"/>
    <n v="70506"/>
    <x v="0"/>
    <s v="FUR-TA-10003473"/>
    <x v="0"/>
    <x v="3"/>
    <s v="Bretford Rectangular Conference Table Tops"/>
    <x v="5816"/>
    <x v="4"/>
    <n v="0"/>
    <x v="7080"/>
  </r>
  <r>
    <n v="9223"/>
    <x v="4610"/>
    <x v="3"/>
    <x v="119"/>
    <d v="2014-10-15T00:00:00"/>
    <s v="First Class"/>
    <s v="MH-18025"/>
    <s v="Michelle Huthwaite"/>
    <x v="0"/>
    <x v="0"/>
    <s v="Lafayette"/>
    <x v="28"/>
    <n v="70506"/>
    <x v="0"/>
    <s v="OFF-PA-10004355"/>
    <x v="1"/>
    <x v="10"/>
    <s v="Xerox 231"/>
    <x v="243"/>
    <x v="4"/>
    <n v="0"/>
    <x v="245"/>
  </r>
  <r>
    <n v="9224"/>
    <x v="4611"/>
    <x v="3"/>
    <x v="259"/>
    <d v="2014-11-05T00:00:00"/>
    <s v="Same Day"/>
    <s v="FM-14290"/>
    <s v="Frank Merwin"/>
    <x v="2"/>
    <x v="0"/>
    <s v="Bryan"/>
    <x v="5"/>
    <n v="77803"/>
    <x v="2"/>
    <s v="OFF-BI-10001308"/>
    <x v="1"/>
    <x v="8"/>
    <s v="GBC Standard Plastic Binding Systems' Combs"/>
    <x v="5817"/>
    <x v="5"/>
    <n v="0.8"/>
    <x v="7081"/>
  </r>
  <r>
    <n v="9225"/>
    <x v="4611"/>
    <x v="3"/>
    <x v="259"/>
    <d v="2014-11-05T00:00:00"/>
    <s v="Same Day"/>
    <s v="FM-14290"/>
    <s v="Frank Merwin"/>
    <x v="2"/>
    <x v="0"/>
    <s v="Bryan"/>
    <x v="5"/>
    <n v="77803"/>
    <x v="2"/>
    <s v="OFF-BI-10003094"/>
    <x v="1"/>
    <x v="8"/>
    <s v="Self-Adhesive Ring Binder Labels"/>
    <x v="5818"/>
    <x v="0"/>
    <n v="0.8"/>
    <x v="7082"/>
  </r>
  <r>
    <n v="9226"/>
    <x v="4611"/>
    <x v="3"/>
    <x v="259"/>
    <d v="2014-11-05T00:00:00"/>
    <s v="Same Day"/>
    <s v="FM-14290"/>
    <s v="Frank Merwin"/>
    <x v="2"/>
    <x v="0"/>
    <s v="Bryan"/>
    <x v="5"/>
    <n v="77803"/>
    <x v="2"/>
    <s v="OFF-BI-10004040"/>
    <x v="1"/>
    <x v="8"/>
    <s v="Wilson Jones Impact Binders"/>
    <x v="5819"/>
    <x v="4"/>
    <n v="0.8"/>
    <x v="7083"/>
  </r>
  <r>
    <n v="9227"/>
    <x v="4611"/>
    <x v="3"/>
    <x v="259"/>
    <d v="2014-11-05T00:00:00"/>
    <s v="Same Day"/>
    <s v="FM-14290"/>
    <s v="Frank Merwin"/>
    <x v="2"/>
    <x v="0"/>
    <s v="Bryan"/>
    <x v="5"/>
    <n v="77803"/>
    <x v="2"/>
    <s v="OFF-ST-10002485"/>
    <x v="1"/>
    <x v="4"/>
    <s v="Rogers Deluxe File Chest"/>
    <x v="5820"/>
    <x v="1"/>
    <n v="0.2"/>
    <x v="7084"/>
  </r>
  <r>
    <n v="9228"/>
    <x v="4612"/>
    <x v="3"/>
    <x v="498"/>
    <d v="2014-03-25T00:00:00"/>
    <s v="Standard Class"/>
    <s v="GZ-14545"/>
    <s v="George Zrebassa"/>
    <x v="1"/>
    <x v="0"/>
    <s v="Los Angeles"/>
    <x v="1"/>
    <n v="90008"/>
    <x v="1"/>
    <s v="OFF-AP-10001205"/>
    <x v="1"/>
    <x v="9"/>
    <s v="Belkin 5 Outlet SurgeMaster Power Centers"/>
    <x v="5821"/>
    <x v="3"/>
    <n v="0"/>
    <x v="7085"/>
  </r>
  <r>
    <n v="9229"/>
    <x v="4613"/>
    <x v="2"/>
    <x v="935"/>
    <d v="2011-11-03T00:00:00"/>
    <s v="Same Day"/>
    <s v="TC-21535"/>
    <s v="Tracy Collins"/>
    <x v="2"/>
    <x v="0"/>
    <s v="Los Angeles"/>
    <x v="1"/>
    <n v="90049"/>
    <x v="1"/>
    <s v="OFF-AR-10001868"/>
    <x v="1"/>
    <x v="6"/>
    <s v="Prang Dustless Chalk Sticks"/>
    <x v="1336"/>
    <x v="4"/>
    <n v="0"/>
    <x v="1394"/>
  </r>
  <r>
    <n v="9230"/>
    <x v="4614"/>
    <x v="3"/>
    <x v="283"/>
    <d v="2014-07-27T00:00:00"/>
    <s v="First Class"/>
    <s v="TB-21520"/>
    <s v="Tracy Blumstein"/>
    <x v="0"/>
    <x v="0"/>
    <s v="Los Angeles"/>
    <x v="1"/>
    <n v="90045"/>
    <x v="1"/>
    <s v="OFF-BI-10003429"/>
    <x v="1"/>
    <x v="8"/>
    <s v="Cardinal HOLDit! Binder Insert Strips,Extra Strips"/>
    <x v="5822"/>
    <x v="1"/>
    <n v="0.2"/>
    <x v="7086"/>
  </r>
  <r>
    <n v="9231"/>
    <x v="4614"/>
    <x v="3"/>
    <x v="283"/>
    <d v="2014-07-27T00:00:00"/>
    <s v="First Class"/>
    <s v="TB-21520"/>
    <s v="Tracy Blumstein"/>
    <x v="0"/>
    <x v="0"/>
    <s v="Los Angeles"/>
    <x v="1"/>
    <n v="90045"/>
    <x v="1"/>
    <s v="OFF-PA-10002689"/>
    <x v="1"/>
    <x v="10"/>
    <s v="Weyerhaeuser First Choice Laser/Copy Paper (20Lb. and 88 Bright)"/>
    <x v="713"/>
    <x v="6"/>
    <n v="0"/>
    <x v="731"/>
  </r>
  <r>
    <n v="9232"/>
    <x v="4615"/>
    <x v="2"/>
    <x v="422"/>
    <d v="2011-12-31T00:00:00"/>
    <s v="Standard Class"/>
    <s v="RP-19390"/>
    <s v="Resi Pölking"/>
    <x v="0"/>
    <x v="0"/>
    <s v="Phoenix"/>
    <x v="16"/>
    <n v="85023"/>
    <x v="1"/>
    <s v="OFF-BI-10003650"/>
    <x v="1"/>
    <x v="8"/>
    <s v="GBC DocuBind 300 Electric Binding Machine"/>
    <x v="5823"/>
    <x v="5"/>
    <n v="0.7"/>
    <x v="7087"/>
  </r>
  <r>
    <n v="9233"/>
    <x v="4616"/>
    <x v="0"/>
    <x v="476"/>
    <d v="2013-09-07T00:00:00"/>
    <s v="Standard Class"/>
    <s v="LR-16915"/>
    <s v="Lena Radford"/>
    <x v="0"/>
    <x v="0"/>
    <s v="Los Angeles"/>
    <x v="1"/>
    <n v="90036"/>
    <x v="1"/>
    <s v="FUR-FU-10001889"/>
    <x v="0"/>
    <x v="5"/>
    <s v="Ultra Door Pull Handle"/>
    <x v="5824"/>
    <x v="6"/>
    <n v="0"/>
    <x v="7088"/>
  </r>
  <r>
    <n v="9234"/>
    <x v="4616"/>
    <x v="0"/>
    <x v="476"/>
    <d v="2013-09-07T00:00:00"/>
    <s v="Standard Class"/>
    <s v="LR-16915"/>
    <s v="Lena Radford"/>
    <x v="0"/>
    <x v="0"/>
    <s v="Los Angeles"/>
    <x v="1"/>
    <n v="90036"/>
    <x v="1"/>
    <s v="OFF-ST-10000321"/>
    <x v="1"/>
    <x v="4"/>
    <s v="Akro Stacking Bins"/>
    <x v="5825"/>
    <x v="1"/>
    <n v="0"/>
    <x v="7089"/>
  </r>
  <r>
    <n v="9235"/>
    <x v="4616"/>
    <x v="0"/>
    <x v="476"/>
    <d v="2013-09-07T00:00:00"/>
    <s v="Standard Class"/>
    <s v="LR-16915"/>
    <s v="Lena Radford"/>
    <x v="0"/>
    <x v="0"/>
    <s v="Los Angeles"/>
    <x v="1"/>
    <n v="90036"/>
    <x v="1"/>
    <s v="TEC-PH-10001530"/>
    <x v="2"/>
    <x v="7"/>
    <s v="Cisco Unified IP Phone 7945G VoIP phone"/>
    <x v="2707"/>
    <x v="4"/>
    <n v="0.2"/>
    <x v="2998"/>
  </r>
  <r>
    <n v="9236"/>
    <x v="4616"/>
    <x v="0"/>
    <x v="476"/>
    <d v="2013-09-07T00:00:00"/>
    <s v="Standard Class"/>
    <s v="LR-16915"/>
    <s v="Lena Radford"/>
    <x v="0"/>
    <x v="0"/>
    <s v="Los Angeles"/>
    <x v="1"/>
    <n v="90036"/>
    <x v="1"/>
    <s v="OFF-AR-10004752"/>
    <x v="1"/>
    <x v="6"/>
    <s v="Blackstonian Pencils"/>
    <x v="5476"/>
    <x v="3"/>
    <n v="0"/>
    <x v="7090"/>
  </r>
  <r>
    <n v="9237"/>
    <x v="4616"/>
    <x v="0"/>
    <x v="476"/>
    <d v="2013-09-07T00:00:00"/>
    <s v="Standard Class"/>
    <s v="LR-16915"/>
    <s v="Lena Radford"/>
    <x v="0"/>
    <x v="0"/>
    <s v="Los Angeles"/>
    <x v="1"/>
    <n v="90036"/>
    <x v="1"/>
    <s v="FUR-TA-10001539"/>
    <x v="0"/>
    <x v="3"/>
    <s v="Chromcraft Rectangular Conference Tables"/>
    <x v="2675"/>
    <x v="1"/>
    <n v="0.2"/>
    <x v="2954"/>
  </r>
  <r>
    <n v="9238"/>
    <x v="4616"/>
    <x v="0"/>
    <x v="476"/>
    <d v="2013-09-07T00:00:00"/>
    <s v="Standard Class"/>
    <s v="LR-16915"/>
    <s v="Lena Radford"/>
    <x v="0"/>
    <x v="0"/>
    <s v="Los Angeles"/>
    <x v="1"/>
    <n v="90036"/>
    <x v="1"/>
    <s v="OFF-BI-10001553"/>
    <x v="1"/>
    <x v="8"/>
    <s v="SpineVue Locking Slant-D Ring Binders by Cardinal"/>
    <x v="1775"/>
    <x v="7"/>
    <n v="0.2"/>
    <x v="1891"/>
  </r>
  <r>
    <n v="9239"/>
    <x v="4617"/>
    <x v="3"/>
    <x v="512"/>
    <d v="2014-02-15T00:00:00"/>
    <s v="First Class"/>
    <s v="MM-17260"/>
    <s v="Magdelene Morse"/>
    <x v="0"/>
    <x v="0"/>
    <s v="Columbus"/>
    <x v="24"/>
    <n v="43229"/>
    <x v="3"/>
    <s v="FUR-FU-10003601"/>
    <x v="0"/>
    <x v="5"/>
    <s v="Deflect-o RollaMat Studded, Beveled Mat for Medium Pile Carpeting"/>
    <x v="5826"/>
    <x v="0"/>
    <n v="0.2"/>
    <x v="7091"/>
  </r>
  <r>
    <n v="9240"/>
    <x v="4618"/>
    <x v="3"/>
    <x v="855"/>
    <d v="2014-11-03T00:00:00"/>
    <s v="Standard Class"/>
    <s v="NB-18655"/>
    <s v="Nona Balk"/>
    <x v="1"/>
    <x v="0"/>
    <s v="Tallahassee"/>
    <x v="2"/>
    <n v="32303"/>
    <x v="0"/>
    <s v="OFF-PA-10001685"/>
    <x v="1"/>
    <x v="10"/>
    <s v="Staples"/>
    <x v="5827"/>
    <x v="3"/>
    <n v="0.2"/>
    <x v="7092"/>
  </r>
  <r>
    <n v="9241"/>
    <x v="4618"/>
    <x v="3"/>
    <x v="855"/>
    <d v="2014-11-03T00:00:00"/>
    <s v="Standard Class"/>
    <s v="NB-18655"/>
    <s v="Nona Balk"/>
    <x v="1"/>
    <x v="0"/>
    <s v="Tallahassee"/>
    <x v="2"/>
    <n v="32303"/>
    <x v="0"/>
    <s v="OFF-BI-10001097"/>
    <x v="1"/>
    <x v="8"/>
    <s v="Avery Hole Reinforcements"/>
    <x v="1564"/>
    <x v="1"/>
    <n v="0.7"/>
    <x v="7093"/>
  </r>
  <r>
    <n v="9242"/>
    <x v="4618"/>
    <x v="3"/>
    <x v="855"/>
    <d v="2014-11-03T00:00:00"/>
    <s v="Standard Class"/>
    <s v="NB-18655"/>
    <s v="Nona Balk"/>
    <x v="1"/>
    <x v="0"/>
    <s v="Tallahassee"/>
    <x v="2"/>
    <n v="32303"/>
    <x v="0"/>
    <s v="OFF-AR-10001662"/>
    <x v="1"/>
    <x v="6"/>
    <s v="Rogers Handheld Barrel Pencil Sharpener"/>
    <x v="5828"/>
    <x v="1"/>
    <n v="0.2"/>
    <x v="7094"/>
  </r>
  <r>
    <n v="9243"/>
    <x v="4619"/>
    <x v="2"/>
    <x v="868"/>
    <d v="2011-07-14T00:00:00"/>
    <s v="Standard Class"/>
    <s v="DS-13030"/>
    <s v="Darrin Sayre"/>
    <x v="2"/>
    <x v="0"/>
    <s v="San Francisco"/>
    <x v="1"/>
    <n v="94122"/>
    <x v="1"/>
    <s v="OFF-BI-10002609"/>
    <x v="1"/>
    <x v="8"/>
    <s v="Avery Hidden Tab Dividers for Binding Systems"/>
    <x v="1494"/>
    <x v="5"/>
    <n v="0.2"/>
    <x v="7095"/>
  </r>
  <r>
    <n v="9244"/>
    <x v="4619"/>
    <x v="2"/>
    <x v="868"/>
    <d v="2011-07-14T00:00:00"/>
    <s v="Standard Class"/>
    <s v="DS-13030"/>
    <s v="Darrin Sayre"/>
    <x v="2"/>
    <x v="0"/>
    <s v="San Francisco"/>
    <x v="1"/>
    <n v="94122"/>
    <x v="1"/>
    <s v="FUR-BO-10004218"/>
    <x v="0"/>
    <x v="0"/>
    <s v="Bush Heritage Pine Collection 5-Shelf Bookcase, Albany Pine Finish, *Special Order"/>
    <x v="1005"/>
    <x v="7"/>
    <n v="0.15"/>
    <x v="7096"/>
  </r>
  <r>
    <n v="9245"/>
    <x v="4619"/>
    <x v="2"/>
    <x v="868"/>
    <d v="2011-07-14T00:00:00"/>
    <s v="Standard Class"/>
    <s v="DS-13030"/>
    <s v="Darrin Sayre"/>
    <x v="2"/>
    <x v="0"/>
    <s v="San Francisco"/>
    <x v="1"/>
    <n v="94122"/>
    <x v="1"/>
    <s v="OFF-AR-10003251"/>
    <x v="1"/>
    <x v="6"/>
    <s v="Prang Drawing Pencil Set"/>
    <x v="348"/>
    <x v="0"/>
    <n v="0"/>
    <x v="2470"/>
  </r>
  <r>
    <n v="9246"/>
    <x v="4619"/>
    <x v="2"/>
    <x v="868"/>
    <d v="2011-07-14T00:00:00"/>
    <s v="Standard Class"/>
    <s v="DS-13030"/>
    <s v="Darrin Sayre"/>
    <x v="2"/>
    <x v="0"/>
    <s v="San Francisco"/>
    <x v="1"/>
    <n v="94122"/>
    <x v="1"/>
    <s v="OFF-PA-10002365"/>
    <x v="1"/>
    <x v="10"/>
    <s v="Xerox 1967"/>
    <x v="56"/>
    <x v="2"/>
    <n v="0"/>
    <x v="56"/>
  </r>
  <r>
    <n v="9247"/>
    <x v="4620"/>
    <x v="3"/>
    <x v="1053"/>
    <d v="2014-05-27T00:00:00"/>
    <s v="Standard Class"/>
    <s v="VF-21715"/>
    <s v="Vicky Freymann"/>
    <x v="2"/>
    <x v="0"/>
    <s v="San Francisco"/>
    <x v="1"/>
    <n v="94109"/>
    <x v="1"/>
    <s v="OFF-AR-10003651"/>
    <x v="1"/>
    <x v="6"/>
    <s v="Newell 350"/>
    <x v="296"/>
    <x v="1"/>
    <n v="0"/>
    <x v="301"/>
  </r>
  <r>
    <n v="9248"/>
    <x v="4620"/>
    <x v="3"/>
    <x v="1053"/>
    <d v="2014-05-27T00:00:00"/>
    <s v="Standard Class"/>
    <s v="VF-21715"/>
    <s v="Vicky Freymann"/>
    <x v="2"/>
    <x v="0"/>
    <s v="San Francisco"/>
    <x v="1"/>
    <n v="94109"/>
    <x v="1"/>
    <s v="OFF-AR-10003732"/>
    <x v="1"/>
    <x v="6"/>
    <s v="Newell 333"/>
    <x v="1104"/>
    <x v="7"/>
    <n v="0"/>
    <x v="1146"/>
  </r>
  <r>
    <n v="9249"/>
    <x v="4621"/>
    <x v="0"/>
    <x v="338"/>
    <d v="2013-11-15T00:00:00"/>
    <s v="Standard Class"/>
    <s v="SW-20275"/>
    <s v="Scott Williamson"/>
    <x v="0"/>
    <x v="0"/>
    <s v="New York City"/>
    <x v="15"/>
    <n v="10009"/>
    <x v="3"/>
    <s v="OFF-BI-10002557"/>
    <x v="1"/>
    <x v="8"/>
    <s v="Presstex Flexible Ring Binders"/>
    <x v="1034"/>
    <x v="7"/>
    <n v="0.2"/>
    <x v="7097"/>
  </r>
  <r>
    <n v="9250"/>
    <x v="4621"/>
    <x v="0"/>
    <x v="338"/>
    <d v="2013-11-15T00:00:00"/>
    <s v="Standard Class"/>
    <s v="SW-20275"/>
    <s v="Scott Williamson"/>
    <x v="0"/>
    <x v="0"/>
    <s v="New York City"/>
    <x v="15"/>
    <n v="10009"/>
    <x v="3"/>
    <s v="TEC-PH-10003691"/>
    <x v="2"/>
    <x v="7"/>
    <s v="BlackBerry Q10"/>
    <x v="1867"/>
    <x v="3"/>
    <n v="0"/>
    <x v="7098"/>
  </r>
  <r>
    <n v="9251"/>
    <x v="4622"/>
    <x v="0"/>
    <x v="499"/>
    <d v="2013-12-07T00:00:00"/>
    <s v="Standard Class"/>
    <s v="PW-19030"/>
    <s v="Pauline Webber"/>
    <x v="1"/>
    <x v="0"/>
    <s v="Marion"/>
    <x v="23"/>
    <n v="52302"/>
    <x v="2"/>
    <s v="OFF-BI-10001107"/>
    <x v="1"/>
    <x v="8"/>
    <s v="GBC White Gloss Covers, Plain Front"/>
    <x v="5829"/>
    <x v="8"/>
    <n v="0"/>
    <x v="7099"/>
  </r>
  <r>
    <n v="9252"/>
    <x v="4623"/>
    <x v="3"/>
    <x v="580"/>
    <d v="2014-03-09T00:00:00"/>
    <s v="Standard Class"/>
    <s v="KD-16615"/>
    <s v="Ken Dana"/>
    <x v="1"/>
    <x v="0"/>
    <s v="Los Angeles"/>
    <x v="1"/>
    <n v="90008"/>
    <x v="1"/>
    <s v="OFF-BI-10004224"/>
    <x v="1"/>
    <x v="8"/>
    <s v="Catalog Binders with Expanding Posts"/>
    <x v="3850"/>
    <x v="0"/>
    <n v="0.2"/>
    <x v="4427"/>
  </r>
  <r>
    <n v="9253"/>
    <x v="4624"/>
    <x v="3"/>
    <x v="397"/>
    <d v="2014-09-26T00:00:00"/>
    <s v="Second Class"/>
    <s v="DO-13645"/>
    <s v="Doug O'Connell"/>
    <x v="0"/>
    <x v="0"/>
    <s v="Pine Bluff"/>
    <x v="36"/>
    <n v="71603"/>
    <x v="0"/>
    <s v="TEC-AC-10001114"/>
    <x v="2"/>
    <x v="11"/>
    <s v="Microsoft Wireless Mobile Mouse 4000"/>
    <x v="1723"/>
    <x v="2"/>
    <n v="0"/>
    <x v="1874"/>
  </r>
  <r>
    <n v="9254"/>
    <x v="4624"/>
    <x v="3"/>
    <x v="397"/>
    <d v="2014-09-26T00:00:00"/>
    <s v="Second Class"/>
    <s v="DO-13645"/>
    <s v="Doug O'Connell"/>
    <x v="0"/>
    <x v="0"/>
    <s v="Pine Bluff"/>
    <x v="36"/>
    <n v="71603"/>
    <x v="0"/>
    <s v="OFF-PA-10002005"/>
    <x v="1"/>
    <x v="10"/>
    <s v="Xerox 225"/>
    <x v="91"/>
    <x v="0"/>
    <n v="0"/>
    <x v="91"/>
  </r>
  <r>
    <n v="9255"/>
    <x v="4625"/>
    <x v="2"/>
    <x v="1058"/>
    <d v="2011-02-16T00:00:00"/>
    <s v="Second Class"/>
    <s v="GA-14725"/>
    <s v="Guy Armstrong"/>
    <x v="0"/>
    <x v="0"/>
    <s v="Columbia"/>
    <x v="25"/>
    <n v="65203"/>
    <x v="2"/>
    <s v="FUR-CH-10001146"/>
    <x v="0"/>
    <x v="1"/>
    <s v="Global Value Mid-Back Manager's Chair, Gray"/>
    <x v="5830"/>
    <x v="7"/>
    <n v="0"/>
    <x v="7100"/>
  </r>
  <r>
    <n v="9256"/>
    <x v="4625"/>
    <x v="2"/>
    <x v="1058"/>
    <d v="2011-02-16T00:00:00"/>
    <s v="Second Class"/>
    <s v="GA-14725"/>
    <s v="Guy Armstrong"/>
    <x v="0"/>
    <x v="0"/>
    <s v="Columbia"/>
    <x v="25"/>
    <n v="65203"/>
    <x v="2"/>
    <s v="OFF-LA-10004853"/>
    <x v="1"/>
    <x v="2"/>
    <s v="Avery 483"/>
    <x v="1830"/>
    <x v="1"/>
    <n v="0"/>
    <x v="2595"/>
  </r>
  <r>
    <n v="9257"/>
    <x v="4625"/>
    <x v="2"/>
    <x v="1058"/>
    <d v="2011-02-16T00:00:00"/>
    <s v="Second Class"/>
    <s v="GA-14725"/>
    <s v="Guy Armstrong"/>
    <x v="0"/>
    <x v="0"/>
    <s v="Columbia"/>
    <x v="25"/>
    <n v="65203"/>
    <x v="2"/>
    <s v="OFF-BI-10004728"/>
    <x v="1"/>
    <x v="8"/>
    <s v="Wilson Jones Turn Tabs Binder Tool for Ring Binders"/>
    <x v="1328"/>
    <x v="0"/>
    <n v="0"/>
    <x v="1511"/>
  </r>
  <r>
    <n v="9258"/>
    <x v="4625"/>
    <x v="2"/>
    <x v="1058"/>
    <d v="2011-02-16T00:00:00"/>
    <s v="Second Class"/>
    <s v="GA-14725"/>
    <s v="Guy Armstrong"/>
    <x v="0"/>
    <x v="0"/>
    <s v="Columbia"/>
    <x v="25"/>
    <n v="65203"/>
    <x v="2"/>
    <s v="FUR-FU-10002298"/>
    <x v="0"/>
    <x v="5"/>
    <s v="Rubbermaid ClusterMat Chairmats, Mat Size- 66&quot; x 60&quot;, Lip 20&quot; x 11&quot; -90 Degree Angle"/>
    <x v="743"/>
    <x v="1"/>
    <n v="0"/>
    <x v="7101"/>
  </r>
  <r>
    <n v="9259"/>
    <x v="4625"/>
    <x v="2"/>
    <x v="1058"/>
    <d v="2011-02-16T00:00:00"/>
    <s v="Second Class"/>
    <s v="GA-14725"/>
    <s v="Guy Armstrong"/>
    <x v="0"/>
    <x v="0"/>
    <s v="Columbia"/>
    <x v="25"/>
    <n v="65203"/>
    <x v="2"/>
    <s v="OFF-BI-10004654"/>
    <x v="1"/>
    <x v="8"/>
    <s v="VariCap6 Expandable Binder"/>
    <x v="5831"/>
    <x v="1"/>
    <n v="0"/>
    <x v="7102"/>
  </r>
  <r>
    <n v="9260"/>
    <x v="4625"/>
    <x v="2"/>
    <x v="1058"/>
    <d v="2011-02-16T00:00:00"/>
    <s v="Second Class"/>
    <s v="GA-14725"/>
    <s v="Guy Armstrong"/>
    <x v="0"/>
    <x v="0"/>
    <s v="Columbia"/>
    <x v="25"/>
    <n v="65203"/>
    <x v="2"/>
    <s v="OFF-ST-10002583"/>
    <x v="1"/>
    <x v="4"/>
    <s v="Fellowes Neat Ideas Storage Cubes"/>
    <x v="647"/>
    <x v="0"/>
    <n v="0"/>
    <x v="659"/>
  </r>
  <r>
    <n v="9261"/>
    <x v="4626"/>
    <x v="3"/>
    <x v="343"/>
    <d v="2014-11-15T00:00:00"/>
    <s v="Second Class"/>
    <s v="JL-15505"/>
    <s v="Jeremy Lonsdale"/>
    <x v="0"/>
    <x v="0"/>
    <s v="Aberdeen"/>
    <x v="44"/>
    <n v="57401"/>
    <x v="2"/>
    <s v="OFF-SU-10004661"/>
    <x v="1"/>
    <x v="14"/>
    <s v="Acme Titanium Bonded Scissors"/>
    <x v="4198"/>
    <x v="1"/>
    <n v="0"/>
    <x v="4888"/>
  </r>
  <r>
    <n v="9262"/>
    <x v="4627"/>
    <x v="3"/>
    <x v="264"/>
    <d v="2014-09-03T00:00:00"/>
    <s v="Same Day"/>
    <s v="SU-20665"/>
    <s v="Stephanie Ulpright"/>
    <x v="2"/>
    <x v="0"/>
    <s v="Seattle"/>
    <x v="4"/>
    <n v="98103"/>
    <x v="1"/>
    <s v="FUR-CH-10003061"/>
    <x v="0"/>
    <x v="1"/>
    <s v="Global Leather Task Chair, Black"/>
    <x v="1804"/>
    <x v="1"/>
    <n v="0.2"/>
    <x v="1932"/>
  </r>
  <r>
    <n v="9263"/>
    <x v="4628"/>
    <x v="1"/>
    <x v="330"/>
    <d v="2012-10-13T00:00:00"/>
    <s v="Standard Class"/>
    <s v="FM-14380"/>
    <s v="Fred McMath"/>
    <x v="0"/>
    <x v="0"/>
    <s v="Detroit"/>
    <x v="12"/>
    <n v="48227"/>
    <x v="2"/>
    <s v="FUR-CH-10000513"/>
    <x v="0"/>
    <x v="1"/>
    <s v="High-Back Leather Manager's Chair"/>
    <x v="1948"/>
    <x v="1"/>
    <n v="0"/>
    <x v="6650"/>
  </r>
  <r>
    <n v="9264"/>
    <x v="4628"/>
    <x v="1"/>
    <x v="330"/>
    <d v="2012-10-13T00:00:00"/>
    <s v="Standard Class"/>
    <s v="FM-14380"/>
    <s v="Fred McMath"/>
    <x v="0"/>
    <x v="0"/>
    <s v="Detroit"/>
    <x v="12"/>
    <n v="48227"/>
    <x v="2"/>
    <s v="OFF-AP-10002191"/>
    <x v="1"/>
    <x v="9"/>
    <s v="Belkin 8 Outlet SurgeMaster II Gold Surge Protector"/>
    <x v="5832"/>
    <x v="2"/>
    <n v="0.1"/>
    <x v="7103"/>
  </r>
  <r>
    <n v="9265"/>
    <x v="4629"/>
    <x v="3"/>
    <x v="221"/>
    <d v="2014-12-02T00:00:00"/>
    <s v="Standard Class"/>
    <s v="MY-17380"/>
    <s v="Maribeth Yedwab"/>
    <x v="1"/>
    <x v="0"/>
    <s v="Memphis"/>
    <x v="18"/>
    <n v="38109"/>
    <x v="0"/>
    <s v="OFF-BI-10000216"/>
    <x v="1"/>
    <x v="8"/>
    <s v="Mead 1st Gear 2&quot; Zipper Binder, Asst. Colors"/>
    <x v="3266"/>
    <x v="1"/>
    <n v="0.7"/>
    <x v="3686"/>
  </r>
  <r>
    <n v="9266"/>
    <x v="4629"/>
    <x v="3"/>
    <x v="221"/>
    <d v="2014-12-02T00:00:00"/>
    <s v="Standard Class"/>
    <s v="MY-17380"/>
    <s v="Maribeth Yedwab"/>
    <x v="1"/>
    <x v="0"/>
    <s v="Memphis"/>
    <x v="18"/>
    <n v="38109"/>
    <x v="0"/>
    <s v="OFF-EN-10003448"/>
    <x v="1"/>
    <x v="12"/>
    <s v="Peel &amp; Seel Recycled Catalog Envelopes, Brown"/>
    <x v="5833"/>
    <x v="3"/>
    <n v="0.2"/>
    <x v="7104"/>
  </r>
  <r>
    <n v="9267"/>
    <x v="4630"/>
    <x v="2"/>
    <x v="1215"/>
    <d v="2011-02-10T00:00:00"/>
    <s v="First Class"/>
    <s v="NM-18445"/>
    <s v="Nathan Mautz"/>
    <x v="2"/>
    <x v="0"/>
    <s v="North Las Vegas"/>
    <x v="33"/>
    <n v="89031"/>
    <x v="1"/>
    <s v="FUR-FU-10002111"/>
    <x v="0"/>
    <x v="5"/>
    <s v="Master Caster Door Stop, Large Brown"/>
    <x v="58"/>
    <x v="0"/>
    <n v="0"/>
    <x v="7105"/>
  </r>
  <r>
    <n v="9268"/>
    <x v="4631"/>
    <x v="1"/>
    <x v="12"/>
    <d v="2012-09-25T00:00:00"/>
    <s v="Same Day"/>
    <s v="CS-11950"/>
    <s v="Carlos Soltero"/>
    <x v="0"/>
    <x v="0"/>
    <s v="Freeport"/>
    <x v="15"/>
    <n v="11520"/>
    <x v="3"/>
    <s v="FUR-CH-10001545"/>
    <x v="0"/>
    <x v="1"/>
    <s v="Hon Comfortask Task/Swivel Chairs"/>
    <x v="5834"/>
    <x v="7"/>
    <n v="0.1"/>
    <x v="7106"/>
  </r>
  <r>
    <n v="9269"/>
    <x v="4631"/>
    <x v="1"/>
    <x v="12"/>
    <d v="2012-09-25T00:00:00"/>
    <s v="Same Day"/>
    <s v="CS-11950"/>
    <s v="Carlos Soltero"/>
    <x v="0"/>
    <x v="0"/>
    <s v="Freeport"/>
    <x v="15"/>
    <n v="11520"/>
    <x v="3"/>
    <s v="OFF-PA-10002947"/>
    <x v="1"/>
    <x v="10"/>
    <s v="Xerox 1923"/>
    <x v="130"/>
    <x v="1"/>
    <n v="0"/>
    <x v="132"/>
  </r>
  <r>
    <n v="9270"/>
    <x v="4632"/>
    <x v="3"/>
    <x v="170"/>
    <d v="2014-08-29T00:00:00"/>
    <s v="Standard Class"/>
    <s v="PK-19075"/>
    <s v="Pete Kriz"/>
    <x v="0"/>
    <x v="0"/>
    <s v="New York City"/>
    <x v="15"/>
    <n v="10035"/>
    <x v="3"/>
    <s v="OFF-BI-10003476"/>
    <x v="1"/>
    <x v="8"/>
    <s v="Avery Metallic Poly Binders"/>
    <x v="5835"/>
    <x v="3"/>
    <n v="0.2"/>
    <x v="7107"/>
  </r>
  <r>
    <n v="9271"/>
    <x v="4632"/>
    <x v="3"/>
    <x v="170"/>
    <d v="2014-08-29T00:00:00"/>
    <s v="Standard Class"/>
    <s v="PK-19075"/>
    <s v="Pete Kriz"/>
    <x v="0"/>
    <x v="0"/>
    <s v="New York City"/>
    <x v="15"/>
    <n v="10035"/>
    <x v="3"/>
    <s v="OFF-BI-10001359"/>
    <x v="1"/>
    <x v="8"/>
    <s v="GBC DocuBind TL300 Electric Binding System"/>
    <x v="5836"/>
    <x v="5"/>
    <n v="0.2"/>
    <x v="7108"/>
  </r>
  <r>
    <n v="9272"/>
    <x v="4633"/>
    <x v="0"/>
    <x v="536"/>
    <d v="2013-05-18T00:00:00"/>
    <s v="Standard Class"/>
    <s v="HM-14860"/>
    <s v="Harry Marie"/>
    <x v="1"/>
    <x v="0"/>
    <s v="New York City"/>
    <x v="15"/>
    <n v="10024"/>
    <x v="3"/>
    <s v="FUR-FU-10000320"/>
    <x v="0"/>
    <x v="5"/>
    <s v="OIC Stacking Trays"/>
    <x v="4807"/>
    <x v="1"/>
    <n v="0"/>
    <x v="5728"/>
  </r>
  <r>
    <n v="9273"/>
    <x v="4633"/>
    <x v="0"/>
    <x v="536"/>
    <d v="2013-05-18T00:00:00"/>
    <s v="Standard Class"/>
    <s v="HM-14860"/>
    <s v="Harry Marie"/>
    <x v="1"/>
    <x v="0"/>
    <s v="New York City"/>
    <x v="15"/>
    <n v="10024"/>
    <x v="3"/>
    <s v="TEC-PH-10001835"/>
    <x v="2"/>
    <x v="7"/>
    <s v="Jawbone JAMBOX Wireless Bluetooth Speaker"/>
    <x v="2087"/>
    <x v="4"/>
    <n v="0"/>
    <x v="2249"/>
  </r>
  <r>
    <n v="9274"/>
    <x v="4634"/>
    <x v="3"/>
    <x v="264"/>
    <d v="2014-09-07T00:00:00"/>
    <s v="Standard Class"/>
    <s v="AH-10210"/>
    <s v="Alan Hwang"/>
    <x v="0"/>
    <x v="0"/>
    <s v="Henderson"/>
    <x v="0"/>
    <n v="42420"/>
    <x v="0"/>
    <s v="OFF-BI-10003650"/>
    <x v="1"/>
    <x v="8"/>
    <s v="GBC DocuBind 300 Electric Binding Machine"/>
    <x v="2829"/>
    <x v="1"/>
    <n v="0"/>
    <x v="3143"/>
  </r>
  <r>
    <n v="9275"/>
    <x v="4635"/>
    <x v="2"/>
    <x v="982"/>
    <d v="2011-10-10T00:00:00"/>
    <s v="Same Day"/>
    <s v="FC-14335"/>
    <s v="Fred Chung"/>
    <x v="1"/>
    <x v="0"/>
    <s v="Albuquerque"/>
    <x v="27"/>
    <n v="87105"/>
    <x v="1"/>
    <s v="OFF-AR-10000937"/>
    <x v="1"/>
    <x v="6"/>
    <s v="Dixon Ticonderoga Core-Lock Colored Pencils, 48-Color Set"/>
    <x v="5837"/>
    <x v="3"/>
    <n v="0"/>
    <x v="7109"/>
  </r>
  <r>
    <n v="9276"/>
    <x v="4636"/>
    <x v="0"/>
    <x v="439"/>
    <d v="2013-05-30T00:00:00"/>
    <s v="Second Class"/>
    <s v="CP-12085"/>
    <s v="Cathy Prescott"/>
    <x v="1"/>
    <x v="0"/>
    <s v="Delray Beach"/>
    <x v="2"/>
    <n v="33445"/>
    <x v="0"/>
    <s v="OFF-ST-10000532"/>
    <x v="1"/>
    <x v="4"/>
    <s v="Advantus Rolling Drawer Organizers"/>
    <x v="5838"/>
    <x v="5"/>
    <n v="0.2"/>
    <x v="7110"/>
  </r>
  <r>
    <n v="9277"/>
    <x v="4636"/>
    <x v="0"/>
    <x v="439"/>
    <d v="2013-05-30T00:00:00"/>
    <s v="Second Class"/>
    <s v="CP-12085"/>
    <s v="Cathy Prescott"/>
    <x v="1"/>
    <x v="0"/>
    <s v="Delray Beach"/>
    <x v="2"/>
    <n v="33445"/>
    <x v="0"/>
    <s v="TEC-AC-10001267"/>
    <x v="2"/>
    <x v="11"/>
    <s v="Imation 32GB Pocket Pro USB 3.0 Flash Drive - 32 GB - Black - 1 P ..."/>
    <x v="5839"/>
    <x v="0"/>
    <n v="0.2"/>
    <x v="7111"/>
  </r>
  <r>
    <n v="9278"/>
    <x v="4637"/>
    <x v="3"/>
    <x v="96"/>
    <d v="2014-12-06T00:00:00"/>
    <s v="Standard Class"/>
    <s v="SC-20305"/>
    <s v="Sean Christensen"/>
    <x v="0"/>
    <x v="0"/>
    <s v="Philadelphia"/>
    <x v="9"/>
    <n v="19140"/>
    <x v="3"/>
    <s v="OFF-LA-10004853"/>
    <x v="1"/>
    <x v="2"/>
    <s v="Avery 483"/>
    <x v="801"/>
    <x v="4"/>
    <n v="0.2"/>
    <x v="826"/>
  </r>
  <r>
    <n v="9279"/>
    <x v="4637"/>
    <x v="3"/>
    <x v="96"/>
    <d v="2014-12-06T00:00:00"/>
    <s v="Standard Class"/>
    <s v="SC-20305"/>
    <s v="Sean Christensen"/>
    <x v="0"/>
    <x v="0"/>
    <s v="Philadelphia"/>
    <x v="9"/>
    <n v="19140"/>
    <x v="3"/>
    <s v="OFF-BI-10001759"/>
    <x v="1"/>
    <x v="8"/>
    <s v="Acco Pressboard Covers with Storage Hooks, 14 7/8&quot; x 11&quot;, Dark Blue"/>
    <x v="5840"/>
    <x v="3"/>
    <n v="0.7"/>
    <x v="7112"/>
  </r>
  <r>
    <n v="9280"/>
    <x v="4637"/>
    <x v="3"/>
    <x v="96"/>
    <d v="2014-12-06T00:00:00"/>
    <s v="Standard Class"/>
    <s v="SC-20305"/>
    <s v="Sean Christensen"/>
    <x v="0"/>
    <x v="0"/>
    <s v="Philadelphia"/>
    <x v="9"/>
    <n v="19140"/>
    <x v="3"/>
    <s v="FUR-CH-10003379"/>
    <x v="0"/>
    <x v="1"/>
    <s v="Global Commerce Series High-Back Swivel/Tilt Chairs"/>
    <x v="5841"/>
    <x v="0"/>
    <n v="0.3"/>
    <x v="7113"/>
  </r>
  <r>
    <n v="9281"/>
    <x v="4638"/>
    <x v="0"/>
    <x v="873"/>
    <d v="2013-09-25T00:00:00"/>
    <s v="Standard Class"/>
    <s v="HJ-14875"/>
    <s v="Heather Jas"/>
    <x v="2"/>
    <x v="0"/>
    <s v="Seattle"/>
    <x v="4"/>
    <n v="98105"/>
    <x v="1"/>
    <s v="FUR-BO-10002853"/>
    <x v="0"/>
    <x v="0"/>
    <s v="O'Sullivan 5-Shelf Heavy-Duty Bookcases"/>
    <x v="3514"/>
    <x v="0"/>
    <n v="0"/>
    <x v="7114"/>
  </r>
  <r>
    <n v="9282"/>
    <x v="4639"/>
    <x v="3"/>
    <x v="220"/>
    <d v="2014-09-16T00:00:00"/>
    <s v="Standard Class"/>
    <s v="CB-12025"/>
    <s v="Cassandra Brandow"/>
    <x v="0"/>
    <x v="0"/>
    <s v="Richmond"/>
    <x v="17"/>
    <n v="23223"/>
    <x v="0"/>
    <s v="OFF-AP-10000027"/>
    <x v="1"/>
    <x v="9"/>
    <s v="Hoover Commercial SteamVac"/>
    <x v="4672"/>
    <x v="2"/>
    <n v="0"/>
    <x v="7115"/>
  </r>
  <r>
    <n v="9283"/>
    <x v="4640"/>
    <x v="0"/>
    <x v="945"/>
    <d v="2014-01-05T00:00:00"/>
    <s v="Standard Class"/>
    <s v="EH-14185"/>
    <s v="Evan Henry"/>
    <x v="0"/>
    <x v="0"/>
    <s v="West Palm Beach"/>
    <x v="2"/>
    <n v="33407"/>
    <x v="0"/>
    <s v="OFF-PA-10002421"/>
    <x v="1"/>
    <x v="10"/>
    <s v="Embossed Ink Jet Note Cards"/>
    <x v="5842"/>
    <x v="4"/>
    <n v="0.2"/>
    <x v="7116"/>
  </r>
  <r>
    <n v="9284"/>
    <x v="4641"/>
    <x v="3"/>
    <x v="264"/>
    <d v="2014-09-05T00:00:00"/>
    <s v="Second Class"/>
    <s v="LW-17215"/>
    <s v="Luke Weiss"/>
    <x v="0"/>
    <x v="0"/>
    <s v="Fort Collins"/>
    <x v="22"/>
    <n v="80525"/>
    <x v="1"/>
    <s v="OFF-LA-10002475"/>
    <x v="1"/>
    <x v="2"/>
    <s v="Avery 519"/>
    <x v="3280"/>
    <x v="0"/>
    <n v="0.2"/>
    <x v="3702"/>
  </r>
  <r>
    <n v="9285"/>
    <x v="4642"/>
    <x v="2"/>
    <x v="728"/>
    <d v="2011-11-23T00:00:00"/>
    <s v="Standard Class"/>
    <s v="MK-17905"/>
    <s v="Michael Kennedy"/>
    <x v="1"/>
    <x v="0"/>
    <s v="Franklin"/>
    <x v="6"/>
    <n v="53132"/>
    <x v="2"/>
    <s v="FUR-CH-10001482"/>
    <x v="0"/>
    <x v="1"/>
    <s v="Office Star - Mesh Screen back chair with Vinyl seat"/>
    <x v="604"/>
    <x v="1"/>
    <n v="0"/>
    <x v="614"/>
  </r>
  <r>
    <n v="9286"/>
    <x v="4643"/>
    <x v="1"/>
    <x v="82"/>
    <d v="2012-11-24T00:00:00"/>
    <s v="First Class"/>
    <s v="JH-15820"/>
    <s v="John Huston"/>
    <x v="0"/>
    <x v="0"/>
    <s v="Monroe"/>
    <x v="3"/>
    <n v="28110"/>
    <x v="0"/>
    <s v="FUR-FU-10000087"/>
    <x v="0"/>
    <x v="5"/>
    <s v="Executive Impressions 14&quot; Two-Color Numerals Wall Clock"/>
    <x v="269"/>
    <x v="7"/>
    <n v="0.2"/>
    <x v="7117"/>
  </r>
  <r>
    <n v="9287"/>
    <x v="4644"/>
    <x v="3"/>
    <x v="249"/>
    <d v="2014-06-27T00:00:00"/>
    <s v="Standard Class"/>
    <s v="DB-13270"/>
    <s v="Deborah Brumfield"/>
    <x v="2"/>
    <x v="0"/>
    <s v="Dallas"/>
    <x v="5"/>
    <n v="75081"/>
    <x v="2"/>
    <s v="OFF-BI-10003166"/>
    <x v="1"/>
    <x v="8"/>
    <s v="GBC Plasticlear Binding Covers"/>
    <x v="5843"/>
    <x v="1"/>
    <n v="0.8"/>
    <x v="7118"/>
  </r>
  <r>
    <n v="9288"/>
    <x v="4644"/>
    <x v="3"/>
    <x v="249"/>
    <d v="2014-06-27T00:00:00"/>
    <s v="Standard Class"/>
    <s v="DB-13270"/>
    <s v="Deborah Brumfield"/>
    <x v="2"/>
    <x v="0"/>
    <s v="Dallas"/>
    <x v="5"/>
    <n v="75081"/>
    <x v="2"/>
    <s v="FUR-TA-10000688"/>
    <x v="0"/>
    <x v="3"/>
    <s v="Chromcraft Bull-Nose Wood Round Conference Table Top, Wood Base"/>
    <x v="5844"/>
    <x v="1"/>
    <n v="0.3"/>
    <x v="7119"/>
  </r>
  <r>
    <n v="9289"/>
    <x v="4645"/>
    <x v="3"/>
    <x v="329"/>
    <d v="2014-12-04T00:00:00"/>
    <s v="First Class"/>
    <s v="TB-21625"/>
    <s v="Trudy Brown"/>
    <x v="0"/>
    <x v="0"/>
    <s v="Philadelphia"/>
    <x v="9"/>
    <n v="19134"/>
    <x v="3"/>
    <s v="FUR-CH-10003981"/>
    <x v="0"/>
    <x v="1"/>
    <s v="Global Commerce Series Low-Back Swivel/Tilt Chairs"/>
    <x v="5845"/>
    <x v="5"/>
    <n v="0.3"/>
    <x v="7120"/>
  </r>
  <r>
    <n v="9290"/>
    <x v="4646"/>
    <x v="2"/>
    <x v="488"/>
    <d v="2011-04-26T00:00:00"/>
    <s v="Second Class"/>
    <s v="NM-18445"/>
    <s v="Nathan Mautz"/>
    <x v="2"/>
    <x v="0"/>
    <s v="San Francisco"/>
    <x v="1"/>
    <n v="94109"/>
    <x v="1"/>
    <s v="OFF-PA-10001878"/>
    <x v="1"/>
    <x v="10"/>
    <s v="Xerox 1891"/>
    <x v="5846"/>
    <x v="7"/>
    <n v="0"/>
    <x v="7121"/>
  </r>
  <r>
    <n v="9291"/>
    <x v="4647"/>
    <x v="2"/>
    <x v="865"/>
    <d v="2011-09-25T00:00:00"/>
    <s v="First Class"/>
    <s v="TT-21220"/>
    <s v="Thomas Thornton"/>
    <x v="0"/>
    <x v="0"/>
    <s v="Dover"/>
    <x v="13"/>
    <n v="19901"/>
    <x v="3"/>
    <s v="OFF-AR-10002375"/>
    <x v="1"/>
    <x v="6"/>
    <s v="Newell 351"/>
    <x v="296"/>
    <x v="1"/>
    <n v="0"/>
    <x v="301"/>
  </r>
  <r>
    <n v="9292"/>
    <x v="4647"/>
    <x v="2"/>
    <x v="865"/>
    <d v="2011-09-25T00:00:00"/>
    <s v="First Class"/>
    <s v="TT-21220"/>
    <s v="Thomas Thornton"/>
    <x v="0"/>
    <x v="0"/>
    <s v="Dover"/>
    <x v="13"/>
    <n v="19901"/>
    <x v="3"/>
    <s v="OFF-BI-10004965"/>
    <x v="1"/>
    <x v="8"/>
    <s v="Ibico Covers for Plastic or Wire Binding Elements"/>
    <x v="1339"/>
    <x v="1"/>
    <n v="0"/>
    <x v="1398"/>
  </r>
  <r>
    <n v="9293"/>
    <x v="4648"/>
    <x v="3"/>
    <x v="580"/>
    <d v="2014-03-03T00:00:00"/>
    <s v="Same Day"/>
    <s v="RS-19765"/>
    <s v="Roland Schwarz"/>
    <x v="1"/>
    <x v="0"/>
    <s v="Waco"/>
    <x v="5"/>
    <n v="76706"/>
    <x v="2"/>
    <s v="OFF-BI-10004022"/>
    <x v="1"/>
    <x v="8"/>
    <s v="Acco Suede Grain Vinyl Round Ring Binder"/>
    <x v="5847"/>
    <x v="7"/>
    <n v="0.8"/>
    <x v="7122"/>
  </r>
  <r>
    <n v="9294"/>
    <x v="4649"/>
    <x v="3"/>
    <x v="701"/>
    <d v="2014-11-22T00:00:00"/>
    <s v="Second Class"/>
    <s v="TB-21625"/>
    <s v="Trudy Brown"/>
    <x v="0"/>
    <x v="0"/>
    <s v="Hagerstown"/>
    <x v="39"/>
    <n v="21740"/>
    <x v="3"/>
    <s v="OFF-BI-10000050"/>
    <x v="1"/>
    <x v="8"/>
    <s v="Angle-D Binders with Locking Rings, Label Holders"/>
    <x v="1875"/>
    <x v="5"/>
    <n v="0"/>
    <x v="7123"/>
  </r>
  <r>
    <n v="9295"/>
    <x v="4650"/>
    <x v="3"/>
    <x v="39"/>
    <d v="2014-06-02T00:00:00"/>
    <s v="Standard Class"/>
    <s v="AM-10360"/>
    <s v="Alice McCarthy"/>
    <x v="1"/>
    <x v="0"/>
    <s v="Cleveland"/>
    <x v="24"/>
    <n v="44105"/>
    <x v="3"/>
    <s v="OFF-PA-10002464"/>
    <x v="1"/>
    <x v="10"/>
    <s v="HP Office Recycled Paper (20Lb. and 87 Bright)"/>
    <x v="853"/>
    <x v="1"/>
    <n v="0.2"/>
    <x v="884"/>
  </r>
  <r>
    <n v="9296"/>
    <x v="4650"/>
    <x v="3"/>
    <x v="39"/>
    <d v="2014-06-02T00:00:00"/>
    <s v="Standard Class"/>
    <s v="AM-10360"/>
    <s v="Alice McCarthy"/>
    <x v="1"/>
    <x v="0"/>
    <s v="Cleveland"/>
    <x v="24"/>
    <n v="44105"/>
    <x v="3"/>
    <s v="FUR-BO-10004709"/>
    <x v="0"/>
    <x v="0"/>
    <s v="Bush Westfield Collection Bookcases, Medium Cherry Finish"/>
    <x v="4701"/>
    <x v="4"/>
    <n v="0.5"/>
    <x v="7124"/>
  </r>
  <r>
    <n v="9297"/>
    <x v="4651"/>
    <x v="1"/>
    <x v="24"/>
    <d v="2012-04-22T00:00:00"/>
    <s v="Second Class"/>
    <s v="MP-17965"/>
    <s v="Michael Paige"/>
    <x v="1"/>
    <x v="0"/>
    <s v="Mcallen"/>
    <x v="5"/>
    <n v="78501"/>
    <x v="2"/>
    <s v="TEC-AC-10003590"/>
    <x v="2"/>
    <x v="11"/>
    <s v="TRENDnet 56K USB 2.0 Phone, Internet and Fax Modem"/>
    <x v="2967"/>
    <x v="0"/>
    <n v="0.2"/>
    <x v="3311"/>
  </r>
  <r>
    <n v="9298"/>
    <x v="4651"/>
    <x v="1"/>
    <x v="24"/>
    <d v="2012-04-22T00:00:00"/>
    <s v="Second Class"/>
    <s v="MP-17965"/>
    <s v="Michael Paige"/>
    <x v="1"/>
    <x v="0"/>
    <s v="Mcallen"/>
    <x v="5"/>
    <n v="78501"/>
    <x v="2"/>
    <s v="TEC-PH-10003357"/>
    <x v="2"/>
    <x v="7"/>
    <s v="Grandstream GXP2100 Mainstream Business Phone"/>
    <x v="4494"/>
    <x v="4"/>
    <n v="0.2"/>
    <x v="5298"/>
  </r>
  <r>
    <n v="9299"/>
    <x v="4651"/>
    <x v="1"/>
    <x v="24"/>
    <d v="2012-04-22T00:00:00"/>
    <s v="Second Class"/>
    <s v="MP-17965"/>
    <s v="Michael Paige"/>
    <x v="1"/>
    <x v="0"/>
    <s v="Mcallen"/>
    <x v="5"/>
    <n v="78501"/>
    <x v="2"/>
    <s v="OFF-AR-10003373"/>
    <x v="1"/>
    <x v="6"/>
    <s v="Boston School Pro Electric Pencil Sharpener, 1670"/>
    <x v="1355"/>
    <x v="1"/>
    <n v="0.2"/>
    <x v="7125"/>
  </r>
  <r>
    <n v="9300"/>
    <x v="4651"/>
    <x v="1"/>
    <x v="24"/>
    <d v="2012-04-22T00:00:00"/>
    <s v="Second Class"/>
    <s v="MP-17965"/>
    <s v="Michael Paige"/>
    <x v="1"/>
    <x v="0"/>
    <s v="Mcallen"/>
    <x v="5"/>
    <n v="78501"/>
    <x v="2"/>
    <s v="OFF-BI-10003676"/>
    <x v="1"/>
    <x v="8"/>
    <s v="GBC Standard Recycled Report Covers, Clear Plastic Sheets"/>
    <x v="3176"/>
    <x v="0"/>
    <n v="0.8"/>
    <x v="3575"/>
  </r>
  <r>
    <n v="9301"/>
    <x v="4651"/>
    <x v="1"/>
    <x v="24"/>
    <d v="2012-04-22T00:00:00"/>
    <s v="Second Class"/>
    <s v="MP-17965"/>
    <s v="Michael Paige"/>
    <x v="1"/>
    <x v="0"/>
    <s v="Mcallen"/>
    <x v="5"/>
    <n v="78501"/>
    <x v="2"/>
    <s v="FUR-CH-10000225"/>
    <x v="0"/>
    <x v="1"/>
    <s v="Global Geo Office Task Chair, Gray"/>
    <x v="4350"/>
    <x v="7"/>
    <n v="0.3"/>
    <x v="7126"/>
  </r>
  <r>
    <n v="9302"/>
    <x v="4651"/>
    <x v="1"/>
    <x v="24"/>
    <d v="2012-04-22T00:00:00"/>
    <s v="Second Class"/>
    <s v="MP-17965"/>
    <s v="Michael Paige"/>
    <x v="1"/>
    <x v="0"/>
    <s v="Mcallen"/>
    <x v="5"/>
    <n v="78501"/>
    <x v="2"/>
    <s v="TEC-PH-10001870"/>
    <x v="2"/>
    <x v="7"/>
    <s v="Lunatik TT5L-002 Taktik Strike Impact Protection System for iPhone 5"/>
    <x v="5848"/>
    <x v="0"/>
    <n v="0.2"/>
    <x v="7127"/>
  </r>
  <r>
    <n v="9303"/>
    <x v="4651"/>
    <x v="1"/>
    <x v="24"/>
    <d v="2012-04-22T00:00:00"/>
    <s v="Second Class"/>
    <s v="MP-17965"/>
    <s v="Michael Paige"/>
    <x v="1"/>
    <x v="0"/>
    <s v="Mcallen"/>
    <x v="5"/>
    <n v="78501"/>
    <x v="2"/>
    <s v="OFF-AR-10003481"/>
    <x v="1"/>
    <x v="6"/>
    <s v="Newell 348"/>
    <x v="964"/>
    <x v="1"/>
    <n v="0.2"/>
    <x v="3456"/>
  </r>
  <r>
    <n v="9304"/>
    <x v="4651"/>
    <x v="1"/>
    <x v="24"/>
    <d v="2012-04-22T00:00:00"/>
    <s v="Second Class"/>
    <s v="MP-17965"/>
    <s v="Michael Paige"/>
    <x v="1"/>
    <x v="0"/>
    <s v="Mcallen"/>
    <x v="5"/>
    <n v="78501"/>
    <x v="2"/>
    <s v="OFF-PA-10003936"/>
    <x v="1"/>
    <x v="10"/>
    <s v="Xerox 1994"/>
    <x v="12"/>
    <x v="1"/>
    <n v="0.2"/>
    <x v="12"/>
  </r>
  <r>
    <n v="9305"/>
    <x v="4651"/>
    <x v="1"/>
    <x v="24"/>
    <d v="2012-04-22T00:00:00"/>
    <s v="Second Class"/>
    <s v="MP-17965"/>
    <s v="Michael Paige"/>
    <x v="1"/>
    <x v="0"/>
    <s v="Mcallen"/>
    <x v="5"/>
    <n v="78501"/>
    <x v="2"/>
    <s v="OFF-BI-10000320"/>
    <x v="1"/>
    <x v="8"/>
    <s v="GBC Plastic Binding Combs"/>
    <x v="5849"/>
    <x v="7"/>
    <n v="0.8"/>
    <x v="7128"/>
  </r>
  <r>
    <n v="9306"/>
    <x v="4652"/>
    <x v="1"/>
    <x v="444"/>
    <d v="2012-09-24T00:00:00"/>
    <s v="Standard Class"/>
    <s v="MH-17290"/>
    <s v="Marc Harrigan"/>
    <x v="2"/>
    <x v="0"/>
    <s v="Santa Fe"/>
    <x v="27"/>
    <n v="87505"/>
    <x v="1"/>
    <s v="OFF-AR-10001972"/>
    <x v="1"/>
    <x v="6"/>
    <s v="Newell 323"/>
    <x v="3681"/>
    <x v="2"/>
    <n v="0"/>
    <x v="7129"/>
  </r>
  <r>
    <n v="9307"/>
    <x v="4653"/>
    <x v="2"/>
    <x v="727"/>
    <d v="2011-03-30T00:00:00"/>
    <s v="Standard Class"/>
    <s v="CA-12265"/>
    <s v="Christina Anderson"/>
    <x v="0"/>
    <x v="0"/>
    <s v="San Francisco"/>
    <x v="1"/>
    <n v="94110"/>
    <x v="1"/>
    <s v="OFF-AR-10003829"/>
    <x v="1"/>
    <x v="6"/>
    <s v="Newell 35"/>
    <x v="2637"/>
    <x v="0"/>
    <n v="0"/>
    <x v="2909"/>
  </r>
  <r>
    <n v="9308"/>
    <x v="4653"/>
    <x v="2"/>
    <x v="727"/>
    <d v="2011-03-30T00:00:00"/>
    <s v="Standard Class"/>
    <s v="CA-12265"/>
    <s v="Christina Anderson"/>
    <x v="0"/>
    <x v="0"/>
    <s v="San Francisco"/>
    <x v="1"/>
    <n v="94110"/>
    <x v="1"/>
    <s v="OFF-AR-10003338"/>
    <x v="1"/>
    <x v="6"/>
    <s v="Eberhard Faber 3 1/2&quot; Golf Pencils"/>
    <x v="3659"/>
    <x v="0"/>
    <n v="0"/>
    <x v="4180"/>
  </r>
  <r>
    <n v="9309"/>
    <x v="4653"/>
    <x v="2"/>
    <x v="727"/>
    <d v="2011-03-30T00:00:00"/>
    <s v="Standard Class"/>
    <s v="CA-12265"/>
    <s v="Christina Anderson"/>
    <x v="0"/>
    <x v="0"/>
    <s v="San Francisco"/>
    <x v="1"/>
    <n v="94110"/>
    <x v="1"/>
    <s v="TEC-AC-10002558"/>
    <x v="2"/>
    <x v="11"/>
    <s v="Imation Swivel Flash Drive USB flash drive - 8 GB"/>
    <x v="5850"/>
    <x v="4"/>
    <n v="0"/>
    <x v="7130"/>
  </r>
  <r>
    <n v="9310"/>
    <x v="4653"/>
    <x v="2"/>
    <x v="727"/>
    <d v="2011-03-30T00:00:00"/>
    <s v="Standard Class"/>
    <s v="CA-12265"/>
    <s v="Christina Anderson"/>
    <x v="0"/>
    <x v="0"/>
    <s v="San Francisco"/>
    <x v="1"/>
    <n v="94110"/>
    <x v="1"/>
    <s v="OFF-AR-10000034"/>
    <x v="1"/>
    <x v="6"/>
    <s v="BIC Brite Liner Grip Highlighters, Assorted, 5/Pack"/>
    <x v="2370"/>
    <x v="5"/>
    <n v="0"/>
    <x v="7131"/>
  </r>
  <r>
    <n v="9311"/>
    <x v="4654"/>
    <x v="0"/>
    <x v="370"/>
    <d v="2013-09-01T00:00:00"/>
    <s v="Standard Class"/>
    <s v="KD-16615"/>
    <s v="Ken Dana"/>
    <x v="1"/>
    <x v="0"/>
    <s v="New York City"/>
    <x v="15"/>
    <n v="10024"/>
    <x v="3"/>
    <s v="OFF-BI-10001510"/>
    <x v="1"/>
    <x v="8"/>
    <s v="Deluxe Heavy-Duty Vinyl Round Ring Binder"/>
    <x v="5851"/>
    <x v="8"/>
    <n v="0.2"/>
    <x v="1351"/>
  </r>
  <r>
    <n v="9312"/>
    <x v="4655"/>
    <x v="3"/>
    <x v="904"/>
    <d v="2014-03-13T00:00:00"/>
    <s v="Standard Class"/>
    <s v="DW-13540"/>
    <s v="Don Weiss"/>
    <x v="0"/>
    <x v="0"/>
    <s v="Dallas"/>
    <x v="5"/>
    <n v="75220"/>
    <x v="2"/>
    <s v="OFF-LA-10000134"/>
    <x v="1"/>
    <x v="2"/>
    <s v="Avery 511"/>
    <x v="1268"/>
    <x v="0"/>
    <n v="0.2"/>
    <x v="5212"/>
  </r>
  <r>
    <n v="9313"/>
    <x v="4655"/>
    <x v="3"/>
    <x v="904"/>
    <d v="2014-03-13T00:00:00"/>
    <s v="Standard Class"/>
    <s v="DW-13540"/>
    <s v="Don Weiss"/>
    <x v="0"/>
    <x v="0"/>
    <s v="Dallas"/>
    <x v="5"/>
    <n v="75220"/>
    <x v="2"/>
    <s v="OFF-AR-10000588"/>
    <x v="1"/>
    <x v="6"/>
    <s v="Newell 345"/>
    <x v="5852"/>
    <x v="4"/>
    <n v="0.2"/>
    <x v="7132"/>
  </r>
  <r>
    <n v="9314"/>
    <x v="4656"/>
    <x v="1"/>
    <x v="1216"/>
    <d v="2012-11-11T00:00:00"/>
    <s v="Same Day"/>
    <s v="AG-10495"/>
    <s v="Andrew Gjertsen"/>
    <x v="1"/>
    <x v="0"/>
    <s v="Detroit"/>
    <x v="12"/>
    <n v="48234"/>
    <x v="2"/>
    <s v="OFF-ST-10003282"/>
    <x v="1"/>
    <x v="4"/>
    <s v="Advantus 10-Drawer Portable Organizer, Chrome Metal Frame, Smoke Drawers"/>
    <x v="5853"/>
    <x v="3"/>
    <n v="0"/>
    <x v="7133"/>
  </r>
  <r>
    <n v="9315"/>
    <x v="4656"/>
    <x v="1"/>
    <x v="1216"/>
    <d v="2012-11-11T00:00:00"/>
    <s v="Same Day"/>
    <s v="AG-10495"/>
    <s v="Andrew Gjertsen"/>
    <x v="1"/>
    <x v="0"/>
    <s v="Detroit"/>
    <x v="12"/>
    <n v="48234"/>
    <x v="2"/>
    <s v="OFF-AP-10002311"/>
    <x v="1"/>
    <x v="9"/>
    <s v="Holmes Replacement Filter for HEPA Air Cleaner, Very Large Room, HEPA Filter"/>
    <x v="5854"/>
    <x v="0"/>
    <n v="0.1"/>
    <x v="7134"/>
  </r>
  <r>
    <n v="9316"/>
    <x v="4657"/>
    <x v="0"/>
    <x v="41"/>
    <d v="2013-04-10T00:00:00"/>
    <s v="Standard Class"/>
    <s v="JH-16180"/>
    <s v="Justin Hirsh"/>
    <x v="0"/>
    <x v="0"/>
    <s v="Philadelphia"/>
    <x v="9"/>
    <n v="19140"/>
    <x v="3"/>
    <s v="TEC-PH-10000141"/>
    <x v="2"/>
    <x v="7"/>
    <s v="Clearsounds A400"/>
    <x v="965"/>
    <x v="1"/>
    <n v="0.4"/>
    <x v="1000"/>
  </r>
  <r>
    <n v="9317"/>
    <x v="4657"/>
    <x v="0"/>
    <x v="41"/>
    <d v="2013-04-10T00:00:00"/>
    <s v="Standard Class"/>
    <s v="JH-16180"/>
    <s v="Justin Hirsh"/>
    <x v="0"/>
    <x v="0"/>
    <s v="Philadelphia"/>
    <x v="9"/>
    <n v="19140"/>
    <x v="3"/>
    <s v="OFF-SU-10000646"/>
    <x v="1"/>
    <x v="14"/>
    <s v="Premier Automatic Letter Opener"/>
    <x v="5855"/>
    <x v="4"/>
    <n v="0.2"/>
    <x v="7135"/>
  </r>
  <r>
    <n v="9318"/>
    <x v="4658"/>
    <x v="3"/>
    <x v="1217"/>
    <d v="2014-02-27T00:00:00"/>
    <s v="Standard Class"/>
    <s v="DK-13090"/>
    <s v="Dave Kipp"/>
    <x v="0"/>
    <x v="0"/>
    <s v="Carrollton"/>
    <x v="5"/>
    <n v="75007"/>
    <x v="2"/>
    <s v="TEC-AC-10002076"/>
    <x v="2"/>
    <x v="11"/>
    <s v="Microsoft Natural Keyboard Elite"/>
    <x v="5856"/>
    <x v="7"/>
    <n v="0.2"/>
    <x v="7136"/>
  </r>
  <r>
    <n v="9319"/>
    <x v="4659"/>
    <x v="3"/>
    <x v="228"/>
    <d v="2014-07-26T00:00:00"/>
    <s v="Standard Class"/>
    <s v="AR-10825"/>
    <s v="Anthony Rawles"/>
    <x v="1"/>
    <x v="0"/>
    <s v="New York City"/>
    <x v="15"/>
    <n v="10009"/>
    <x v="3"/>
    <s v="OFF-PA-10000743"/>
    <x v="1"/>
    <x v="10"/>
    <s v="Xerox 1977"/>
    <x v="522"/>
    <x v="0"/>
    <n v="0"/>
    <x v="534"/>
  </r>
  <r>
    <n v="9320"/>
    <x v="4659"/>
    <x v="3"/>
    <x v="228"/>
    <d v="2014-07-26T00:00:00"/>
    <s v="Standard Class"/>
    <s v="AR-10825"/>
    <s v="Anthony Rawles"/>
    <x v="1"/>
    <x v="0"/>
    <s v="New York City"/>
    <x v="15"/>
    <n v="10009"/>
    <x v="3"/>
    <s v="FUR-CH-10002780"/>
    <x v="0"/>
    <x v="1"/>
    <s v="Office Star - Task Chair with Contemporary Loop Arms"/>
    <x v="5857"/>
    <x v="0"/>
    <n v="0.1"/>
    <x v="7137"/>
  </r>
  <r>
    <n v="9321"/>
    <x v="4659"/>
    <x v="3"/>
    <x v="228"/>
    <d v="2014-07-26T00:00:00"/>
    <s v="Standard Class"/>
    <s v="AR-10825"/>
    <s v="Anthony Rawles"/>
    <x v="1"/>
    <x v="0"/>
    <s v="New York City"/>
    <x v="15"/>
    <n v="10009"/>
    <x v="3"/>
    <s v="FUR-FU-10000747"/>
    <x v="0"/>
    <x v="5"/>
    <s v="Tenex B1-RE Series Chair Mats for Low Pile Carpets"/>
    <x v="5858"/>
    <x v="4"/>
    <n v="0"/>
    <x v="7138"/>
  </r>
  <r>
    <n v="9322"/>
    <x v="4660"/>
    <x v="0"/>
    <x v="254"/>
    <d v="2013-11-09T00:00:00"/>
    <s v="Standard Class"/>
    <s v="SM-20005"/>
    <s v="Sally Matthias"/>
    <x v="0"/>
    <x v="0"/>
    <s v="Houston"/>
    <x v="5"/>
    <n v="77041"/>
    <x v="2"/>
    <s v="FUR-FU-10002445"/>
    <x v="0"/>
    <x v="5"/>
    <s v="DAX Two-Tone Rosewood/Black Document Frame, Desktop, 5 x 7"/>
    <x v="5859"/>
    <x v="1"/>
    <n v="0.6"/>
    <x v="7139"/>
  </r>
  <r>
    <n v="9323"/>
    <x v="4660"/>
    <x v="0"/>
    <x v="254"/>
    <d v="2013-11-09T00:00:00"/>
    <s v="Standard Class"/>
    <s v="SM-20005"/>
    <s v="Sally Matthias"/>
    <x v="0"/>
    <x v="0"/>
    <s v="Houston"/>
    <x v="5"/>
    <n v="77041"/>
    <x v="2"/>
    <s v="FUR-FU-10000723"/>
    <x v="0"/>
    <x v="5"/>
    <s v="Deflect-o EconoMat Studded, No Bevel Mat for Low Pile Carpeting"/>
    <x v="520"/>
    <x v="4"/>
    <n v="0.6"/>
    <x v="532"/>
  </r>
  <r>
    <n v="9324"/>
    <x v="4661"/>
    <x v="3"/>
    <x v="397"/>
    <d v="2014-09-30T00:00:00"/>
    <s v="Standard Class"/>
    <s v="DB-13660"/>
    <s v="Duane Benoit"/>
    <x v="0"/>
    <x v="0"/>
    <s v="Los Angeles"/>
    <x v="1"/>
    <n v="90036"/>
    <x v="1"/>
    <s v="OFF-PA-10003641"/>
    <x v="1"/>
    <x v="10"/>
    <s v="Xerox 1909"/>
    <x v="5860"/>
    <x v="8"/>
    <n v="0"/>
    <x v="7140"/>
  </r>
  <r>
    <n v="9325"/>
    <x v="4661"/>
    <x v="3"/>
    <x v="397"/>
    <d v="2014-09-30T00:00:00"/>
    <s v="Standard Class"/>
    <s v="DB-13660"/>
    <s v="Duane Benoit"/>
    <x v="0"/>
    <x v="0"/>
    <s v="Los Angeles"/>
    <x v="1"/>
    <n v="90036"/>
    <x v="1"/>
    <s v="FUR-CH-10003973"/>
    <x v="0"/>
    <x v="1"/>
    <s v="GuestStacker Chair with Chrome Finish Legs"/>
    <x v="5861"/>
    <x v="0"/>
    <n v="0.2"/>
    <x v="7141"/>
  </r>
  <r>
    <n v="9326"/>
    <x v="4661"/>
    <x v="3"/>
    <x v="397"/>
    <d v="2014-09-30T00:00:00"/>
    <s v="Standard Class"/>
    <s v="DB-13660"/>
    <s v="Duane Benoit"/>
    <x v="0"/>
    <x v="0"/>
    <s v="Los Angeles"/>
    <x v="1"/>
    <n v="90036"/>
    <x v="1"/>
    <s v="OFF-BI-10000977"/>
    <x v="1"/>
    <x v="8"/>
    <s v="Ibico Plastic Spiral Binding Combs"/>
    <x v="5862"/>
    <x v="1"/>
    <n v="0.2"/>
    <x v="7142"/>
  </r>
  <r>
    <n v="9327"/>
    <x v="4662"/>
    <x v="3"/>
    <x v="210"/>
    <d v="2014-09-11T00:00:00"/>
    <s v="First Class"/>
    <s v="PF-19225"/>
    <s v="Phillip Flathmann"/>
    <x v="0"/>
    <x v="0"/>
    <s v="Edmonds"/>
    <x v="4"/>
    <n v="98026"/>
    <x v="1"/>
    <s v="FUR-FU-10004053"/>
    <x v="0"/>
    <x v="5"/>
    <s v="DAX Two-Tone Silver Metal Document Frame"/>
    <x v="4165"/>
    <x v="4"/>
    <n v="0"/>
    <x v="7143"/>
  </r>
  <r>
    <n v="9328"/>
    <x v="4662"/>
    <x v="3"/>
    <x v="210"/>
    <d v="2014-09-11T00:00:00"/>
    <s v="First Class"/>
    <s v="PF-19225"/>
    <s v="Phillip Flathmann"/>
    <x v="0"/>
    <x v="0"/>
    <s v="Edmonds"/>
    <x v="4"/>
    <n v="98026"/>
    <x v="1"/>
    <s v="TEC-PH-10002033"/>
    <x v="2"/>
    <x v="7"/>
    <s v="Konftel 250 Conference phone - Charcoal black"/>
    <x v="5863"/>
    <x v="0"/>
    <n v="0.2"/>
    <x v="7144"/>
  </r>
  <r>
    <n v="9329"/>
    <x v="4662"/>
    <x v="3"/>
    <x v="210"/>
    <d v="2014-09-11T00:00:00"/>
    <s v="First Class"/>
    <s v="PF-19225"/>
    <s v="Phillip Flathmann"/>
    <x v="0"/>
    <x v="0"/>
    <s v="Edmonds"/>
    <x v="4"/>
    <n v="98026"/>
    <x v="1"/>
    <s v="OFF-AR-10004260"/>
    <x v="1"/>
    <x v="6"/>
    <s v="Boston 1799 Powerhouse Electric Pencil Sharpener"/>
    <x v="2275"/>
    <x v="7"/>
    <n v="0"/>
    <x v="7145"/>
  </r>
  <r>
    <n v="9330"/>
    <x v="4663"/>
    <x v="1"/>
    <x v="109"/>
    <d v="2012-11-30T00:00:00"/>
    <s v="First Class"/>
    <s v="AJ-10945"/>
    <s v="Ashley Jarboe"/>
    <x v="0"/>
    <x v="0"/>
    <s v="San Francisco"/>
    <x v="1"/>
    <n v="94110"/>
    <x v="1"/>
    <s v="OFF-AP-10004655"/>
    <x v="1"/>
    <x v="9"/>
    <s v="Holmes Visible Mist Ultrasonic Humidifier with 2.3-Gallon Output per Day, Replacement Filter"/>
    <x v="5864"/>
    <x v="4"/>
    <n v="0"/>
    <x v="7146"/>
  </r>
  <r>
    <n v="9331"/>
    <x v="4664"/>
    <x v="1"/>
    <x v="768"/>
    <d v="2012-11-18T00:00:00"/>
    <s v="Standard Class"/>
    <s v="EB-14110"/>
    <s v="Eugene Barchas"/>
    <x v="0"/>
    <x v="0"/>
    <s v="New York City"/>
    <x v="15"/>
    <n v="10035"/>
    <x v="3"/>
    <s v="OFF-EN-10001539"/>
    <x v="1"/>
    <x v="12"/>
    <s v="Staples"/>
    <x v="2560"/>
    <x v="0"/>
    <n v="0"/>
    <x v="2807"/>
  </r>
  <r>
    <n v="9332"/>
    <x v="4665"/>
    <x v="0"/>
    <x v="321"/>
    <d v="2013-10-04T00:00:00"/>
    <s v="Standard Class"/>
    <s v="ES-14080"/>
    <s v="Erin Smith"/>
    <x v="1"/>
    <x v="0"/>
    <s v="Springfield"/>
    <x v="21"/>
    <n v="97477"/>
    <x v="1"/>
    <s v="TEC-PH-10001817"/>
    <x v="2"/>
    <x v="7"/>
    <s v="Wilson Electronics DB Pro Signal Booster"/>
    <x v="4253"/>
    <x v="1"/>
    <n v="0.2"/>
    <x v="4967"/>
  </r>
  <r>
    <n v="9333"/>
    <x v="4666"/>
    <x v="3"/>
    <x v="220"/>
    <d v="2014-09-14T00:00:00"/>
    <s v="Second Class"/>
    <s v="SS-20410"/>
    <s v="Shahid Shariari"/>
    <x v="0"/>
    <x v="0"/>
    <s v="Georgetown"/>
    <x v="0"/>
    <n v="40324"/>
    <x v="0"/>
    <s v="OFF-AP-10002578"/>
    <x v="1"/>
    <x v="9"/>
    <s v="Fellowes Premier Superior Surge Suppressor, 10-Outlet, With Phone and Remote"/>
    <x v="5865"/>
    <x v="4"/>
    <n v="0"/>
    <x v="7147"/>
  </r>
  <r>
    <n v="9334"/>
    <x v="4666"/>
    <x v="3"/>
    <x v="220"/>
    <d v="2014-09-14T00:00:00"/>
    <s v="Second Class"/>
    <s v="SS-20410"/>
    <s v="Shahid Shariari"/>
    <x v="0"/>
    <x v="0"/>
    <s v="Georgetown"/>
    <x v="0"/>
    <n v="40324"/>
    <x v="0"/>
    <s v="OFF-FA-10000992"/>
    <x v="1"/>
    <x v="13"/>
    <s v="Acco Clips to Go Binder Clips, 24 Clips in Two Sizes"/>
    <x v="3210"/>
    <x v="4"/>
    <n v="0"/>
    <x v="7148"/>
  </r>
  <r>
    <n v="9335"/>
    <x v="4667"/>
    <x v="3"/>
    <x v="927"/>
    <d v="2014-05-03T00:00:00"/>
    <s v="First Class"/>
    <s v="AG-10900"/>
    <s v="Arthur Gainer"/>
    <x v="0"/>
    <x v="0"/>
    <s v="Coral Springs"/>
    <x v="2"/>
    <n v="33065"/>
    <x v="0"/>
    <s v="FUR-BO-10001798"/>
    <x v="0"/>
    <x v="0"/>
    <s v="Bush Somerset Collection Bookcase"/>
    <x v="2361"/>
    <x v="1"/>
    <n v="0.2"/>
    <x v="3341"/>
  </r>
  <r>
    <n v="9336"/>
    <x v="4667"/>
    <x v="3"/>
    <x v="927"/>
    <d v="2014-05-03T00:00:00"/>
    <s v="First Class"/>
    <s v="AG-10900"/>
    <s v="Arthur Gainer"/>
    <x v="0"/>
    <x v="0"/>
    <s v="Coral Springs"/>
    <x v="2"/>
    <n v="33065"/>
    <x v="0"/>
    <s v="OFF-LA-10004409"/>
    <x v="1"/>
    <x v="2"/>
    <s v="Avery 492"/>
    <x v="877"/>
    <x v="0"/>
    <n v="0.2"/>
    <x v="7149"/>
  </r>
  <r>
    <n v="9337"/>
    <x v="4668"/>
    <x v="3"/>
    <x v="118"/>
    <d v="2014-09-21T00:00:00"/>
    <s v="Standard Class"/>
    <s v="CY-12745"/>
    <s v="Craig Yedwab"/>
    <x v="1"/>
    <x v="0"/>
    <s v="San Francisco"/>
    <x v="1"/>
    <n v="94110"/>
    <x v="1"/>
    <s v="OFF-FA-10000621"/>
    <x v="1"/>
    <x v="13"/>
    <s v="OIC Colored Binder Clips, Assorted Sizes"/>
    <x v="1511"/>
    <x v="2"/>
    <n v="0"/>
    <x v="6573"/>
  </r>
  <r>
    <n v="9338"/>
    <x v="4669"/>
    <x v="2"/>
    <x v="538"/>
    <d v="2011-10-22T00:00:00"/>
    <s v="Second Class"/>
    <s v="RP-19270"/>
    <s v="Rachel Payne"/>
    <x v="1"/>
    <x v="0"/>
    <s v="San Francisco"/>
    <x v="1"/>
    <n v="94110"/>
    <x v="1"/>
    <s v="OFF-BI-10003196"/>
    <x v="1"/>
    <x v="8"/>
    <s v="Accohide Poly Flexible Ring Binders"/>
    <x v="5866"/>
    <x v="7"/>
    <n v="0.2"/>
    <x v="7150"/>
  </r>
  <r>
    <n v="9339"/>
    <x v="4669"/>
    <x v="2"/>
    <x v="538"/>
    <d v="2011-10-22T00:00:00"/>
    <s v="Second Class"/>
    <s v="RP-19270"/>
    <s v="Rachel Payne"/>
    <x v="1"/>
    <x v="0"/>
    <s v="San Francisco"/>
    <x v="1"/>
    <n v="94110"/>
    <x v="1"/>
    <s v="OFF-BI-10003727"/>
    <x v="1"/>
    <x v="8"/>
    <s v="Avery Durable Slant Ring Binders With Label Holder"/>
    <x v="5867"/>
    <x v="5"/>
    <n v="0.2"/>
    <x v="7151"/>
  </r>
  <r>
    <n v="9340"/>
    <x v="4669"/>
    <x v="2"/>
    <x v="538"/>
    <d v="2011-10-22T00:00:00"/>
    <s v="Second Class"/>
    <s v="RP-19270"/>
    <s v="Rachel Payne"/>
    <x v="1"/>
    <x v="0"/>
    <s v="San Francisco"/>
    <x v="1"/>
    <n v="94110"/>
    <x v="1"/>
    <s v="OFF-PA-10003228"/>
    <x v="1"/>
    <x v="10"/>
    <s v="Xerox 1917"/>
    <x v="64"/>
    <x v="1"/>
    <n v="0"/>
    <x v="64"/>
  </r>
  <r>
    <n v="9341"/>
    <x v="4669"/>
    <x v="2"/>
    <x v="538"/>
    <d v="2011-10-22T00:00:00"/>
    <s v="Second Class"/>
    <s v="RP-19270"/>
    <s v="Rachel Payne"/>
    <x v="1"/>
    <x v="0"/>
    <s v="San Francisco"/>
    <x v="1"/>
    <n v="94110"/>
    <x v="1"/>
    <s v="OFF-LA-10002787"/>
    <x v="1"/>
    <x v="2"/>
    <s v="Avery 480"/>
    <x v="2057"/>
    <x v="2"/>
    <n v="0"/>
    <x v="2215"/>
  </r>
  <r>
    <n v="9342"/>
    <x v="4669"/>
    <x v="2"/>
    <x v="538"/>
    <d v="2011-10-22T00:00:00"/>
    <s v="Second Class"/>
    <s v="RP-19270"/>
    <s v="Rachel Payne"/>
    <x v="1"/>
    <x v="0"/>
    <s v="San Francisco"/>
    <x v="1"/>
    <n v="94110"/>
    <x v="1"/>
    <s v="TEC-PH-10001305"/>
    <x v="2"/>
    <x v="7"/>
    <s v="Panasonic KX TS208W Corded phone"/>
    <x v="5868"/>
    <x v="1"/>
    <n v="0.2"/>
    <x v="7152"/>
  </r>
  <r>
    <n v="9343"/>
    <x v="4670"/>
    <x v="0"/>
    <x v="69"/>
    <d v="2013-03-19T00:00:00"/>
    <s v="Standard Class"/>
    <s v="DB-13360"/>
    <s v="Dennis Bolton"/>
    <x v="2"/>
    <x v="0"/>
    <s v="Riverside"/>
    <x v="1"/>
    <n v="92503"/>
    <x v="1"/>
    <s v="OFF-BI-10001036"/>
    <x v="1"/>
    <x v="8"/>
    <s v="Cardinal EasyOpen D-Ring Binders"/>
    <x v="5869"/>
    <x v="3"/>
    <n v="0.2"/>
    <x v="7153"/>
  </r>
  <r>
    <n v="9344"/>
    <x v="4671"/>
    <x v="3"/>
    <x v="922"/>
    <d v="2014-02-21T00:00:00"/>
    <s v="First Class"/>
    <s v="CK-12325"/>
    <s v="Christine Kargatis"/>
    <x v="2"/>
    <x v="0"/>
    <s v="Troy"/>
    <x v="24"/>
    <n v="45373"/>
    <x v="3"/>
    <s v="FUR-TA-10001086"/>
    <x v="0"/>
    <x v="3"/>
    <s v="SAFCO PlanMaster Boards, 60w x 37-1/2d, White Melamine"/>
    <x v="4003"/>
    <x v="2"/>
    <n v="0.4"/>
    <x v="7154"/>
  </r>
  <r>
    <n v="9345"/>
    <x v="4671"/>
    <x v="3"/>
    <x v="922"/>
    <d v="2014-02-21T00:00:00"/>
    <s v="First Class"/>
    <s v="CK-12325"/>
    <s v="Christine Kargatis"/>
    <x v="2"/>
    <x v="0"/>
    <s v="Troy"/>
    <x v="24"/>
    <n v="45373"/>
    <x v="3"/>
    <s v="OFF-BI-10001525"/>
    <x v="1"/>
    <x v="8"/>
    <s v="Acco Pressboard Covers with Storage Hooks, 14 7/8&quot; x 11&quot;, Executive Red"/>
    <x v="3517"/>
    <x v="2"/>
    <n v="0.7"/>
    <x v="4004"/>
  </r>
  <r>
    <n v="9346"/>
    <x v="4671"/>
    <x v="3"/>
    <x v="922"/>
    <d v="2014-02-21T00:00:00"/>
    <s v="First Class"/>
    <s v="CK-12325"/>
    <s v="Christine Kargatis"/>
    <x v="2"/>
    <x v="0"/>
    <s v="Troy"/>
    <x v="24"/>
    <n v="45373"/>
    <x v="3"/>
    <s v="TEC-PH-10000526"/>
    <x v="2"/>
    <x v="7"/>
    <s v="Vtech CS6719"/>
    <x v="5870"/>
    <x v="7"/>
    <n v="0.4"/>
    <x v="7155"/>
  </r>
  <r>
    <n v="9347"/>
    <x v="4671"/>
    <x v="3"/>
    <x v="922"/>
    <d v="2014-02-21T00:00:00"/>
    <s v="First Class"/>
    <s v="CK-12325"/>
    <s v="Christine Kargatis"/>
    <x v="2"/>
    <x v="0"/>
    <s v="Troy"/>
    <x v="24"/>
    <n v="45373"/>
    <x v="3"/>
    <s v="FUR-FU-10004973"/>
    <x v="0"/>
    <x v="5"/>
    <s v="Flat Face Poster Frame"/>
    <x v="615"/>
    <x v="0"/>
    <n v="0.2"/>
    <x v="7156"/>
  </r>
  <r>
    <n v="9348"/>
    <x v="4671"/>
    <x v="3"/>
    <x v="922"/>
    <d v="2014-02-21T00:00:00"/>
    <s v="First Class"/>
    <s v="CK-12325"/>
    <s v="Christine Kargatis"/>
    <x v="2"/>
    <x v="0"/>
    <s v="Troy"/>
    <x v="24"/>
    <n v="45373"/>
    <x v="3"/>
    <s v="FUR-CH-10003981"/>
    <x v="0"/>
    <x v="1"/>
    <s v="Global Commerce Series Low-Back Swivel/Tilt Chairs"/>
    <x v="4448"/>
    <x v="2"/>
    <n v="0.3"/>
    <x v="5236"/>
  </r>
  <r>
    <n v="9349"/>
    <x v="4672"/>
    <x v="0"/>
    <x v="596"/>
    <d v="2013-12-29T00:00:00"/>
    <s v="Standard Class"/>
    <s v="DN-13690"/>
    <s v="Duane Noonan"/>
    <x v="0"/>
    <x v="0"/>
    <s v="Moreno Valley"/>
    <x v="1"/>
    <n v="92553"/>
    <x v="1"/>
    <s v="FUR-FU-10000277"/>
    <x v="0"/>
    <x v="5"/>
    <s v="Deflect-o DuraMat Antistatic Studded Beveled Mat for Medium Pile Carpeting"/>
    <x v="5871"/>
    <x v="8"/>
    <n v="0"/>
    <x v="7157"/>
  </r>
  <r>
    <n v="9350"/>
    <x v="4672"/>
    <x v="0"/>
    <x v="596"/>
    <d v="2013-12-29T00:00:00"/>
    <s v="Standard Class"/>
    <s v="DN-13690"/>
    <s v="Duane Noonan"/>
    <x v="0"/>
    <x v="0"/>
    <s v="Moreno Valley"/>
    <x v="1"/>
    <n v="92553"/>
    <x v="1"/>
    <s v="FUR-FU-10001934"/>
    <x v="0"/>
    <x v="5"/>
    <s v="Magnifier Swing Arm Lamp"/>
    <x v="108"/>
    <x v="0"/>
    <n v="0"/>
    <x v="109"/>
  </r>
  <r>
    <n v="9351"/>
    <x v="4673"/>
    <x v="0"/>
    <x v="713"/>
    <d v="2013-09-28T00:00:00"/>
    <s v="Standard Class"/>
    <s v="DP-13105"/>
    <s v="Dave Poirier"/>
    <x v="1"/>
    <x v="0"/>
    <s v="Seattle"/>
    <x v="4"/>
    <n v="98115"/>
    <x v="1"/>
    <s v="OFF-BI-10004970"/>
    <x v="1"/>
    <x v="8"/>
    <s v="ACCOHIDE 3-Ring Binder, Blue, 1&quot;"/>
    <x v="1157"/>
    <x v="4"/>
    <n v="0.2"/>
    <x v="1201"/>
  </r>
  <r>
    <n v="9352"/>
    <x v="4673"/>
    <x v="0"/>
    <x v="713"/>
    <d v="2013-09-28T00:00:00"/>
    <s v="Standard Class"/>
    <s v="DP-13105"/>
    <s v="Dave Poirier"/>
    <x v="1"/>
    <x v="0"/>
    <s v="Seattle"/>
    <x v="4"/>
    <n v="98115"/>
    <x v="1"/>
    <s v="FUR-CH-10003396"/>
    <x v="0"/>
    <x v="1"/>
    <s v="Global Deluxe Steno Chair"/>
    <x v="4236"/>
    <x v="1"/>
    <n v="0.2"/>
    <x v="4942"/>
  </r>
  <r>
    <n v="9353"/>
    <x v="4674"/>
    <x v="3"/>
    <x v="241"/>
    <d v="2014-09-27T00:00:00"/>
    <s v="First Class"/>
    <s v="RO-19780"/>
    <s v="Rose O'Brian"/>
    <x v="0"/>
    <x v="0"/>
    <s v="Chicago"/>
    <x v="10"/>
    <n v="60623"/>
    <x v="2"/>
    <s v="FUR-CH-10003973"/>
    <x v="0"/>
    <x v="1"/>
    <s v="GuestStacker Chair with Chrome Finish Legs"/>
    <x v="3324"/>
    <x v="0"/>
    <n v="0.3"/>
    <x v="3756"/>
  </r>
  <r>
    <n v="9354"/>
    <x v="4674"/>
    <x v="3"/>
    <x v="241"/>
    <d v="2014-09-27T00:00:00"/>
    <s v="First Class"/>
    <s v="RO-19780"/>
    <s v="Rose O'Brian"/>
    <x v="0"/>
    <x v="0"/>
    <s v="Chicago"/>
    <x v="10"/>
    <n v="60623"/>
    <x v="2"/>
    <s v="OFF-PA-10002109"/>
    <x v="1"/>
    <x v="10"/>
    <s v="Wirebound Voice Message Log Book"/>
    <x v="5872"/>
    <x v="1"/>
    <n v="0.2"/>
    <x v="7158"/>
  </r>
  <r>
    <n v="9355"/>
    <x v="4675"/>
    <x v="1"/>
    <x v="494"/>
    <d v="2012-12-05T00:00:00"/>
    <s v="Standard Class"/>
    <s v="MA-17560"/>
    <s v="Matt Abelman"/>
    <x v="2"/>
    <x v="0"/>
    <s v="Jackson"/>
    <x v="12"/>
    <n v="49201"/>
    <x v="2"/>
    <s v="OFF-PA-10001826"/>
    <x v="1"/>
    <x v="10"/>
    <s v="Xerox 207"/>
    <x v="541"/>
    <x v="1"/>
    <n v="0"/>
    <x v="551"/>
  </r>
  <r>
    <n v="9356"/>
    <x v="4675"/>
    <x v="1"/>
    <x v="494"/>
    <d v="2012-12-05T00:00:00"/>
    <s v="Standard Class"/>
    <s v="MA-17560"/>
    <s v="Matt Abelman"/>
    <x v="2"/>
    <x v="0"/>
    <s v="Jackson"/>
    <x v="12"/>
    <n v="49201"/>
    <x v="2"/>
    <s v="OFF-AR-10000823"/>
    <x v="1"/>
    <x v="6"/>
    <s v="Newell 307"/>
    <x v="1034"/>
    <x v="0"/>
    <n v="0"/>
    <x v="4131"/>
  </r>
  <r>
    <n v="9357"/>
    <x v="4675"/>
    <x v="1"/>
    <x v="494"/>
    <d v="2012-12-05T00:00:00"/>
    <s v="Standard Class"/>
    <s v="MA-17560"/>
    <s v="Matt Abelman"/>
    <x v="2"/>
    <x v="0"/>
    <s v="Jackson"/>
    <x v="12"/>
    <n v="49201"/>
    <x v="2"/>
    <s v="OFF-PA-10001776"/>
    <x v="1"/>
    <x v="10"/>
    <s v="Wirebound Message Books, Four 2 3/4&quot; x 5&quot; Forms per Page, 600 Sets per Book"/>
    <x v="1909"/>
    <x v="0"/>
    <n v="0"/>
    <x v="2051"/>
  </r>
  <r>
    <n v="9358"/>
    <x v="4676"/>
    <x v="0"/>
    <x v="967"/>
    <d v="2013-01-28T00:00:00"/>
    <s v="Second Class"/>
    <s v="JD-15895"/>
    <s v="Jonathan Doherty"/>
    <x v="1"/>
    <x v="0"/>
    <s v="New York City"/>
    <x v="15"/>
    <n v="10024"/>
    <x v="3"/>
    <s v="OFF-BI-10003676"/>
    <x v="1"/>
    <x v="8"/>
    <s v="GBC Standard Recycled Report Covers, Clear Plastic Sheets"/>
    <x v="136"/>
    <x v="2"/>
    <n v="0.2"/>
    <x v="7159"/>
  </r>
  <r>
    <n v="9359"/>
    <x v="4676"/>
    <x v="0"/>
    <x v="967"/>
    <d v="2013-01-28T00:00:00"/>
    <s v="Second Class"/>
    <s v="JD-15895"/>
    <s v="Jonathan Doherty"/>
    <x v="1"/>
    <x v="0"/>
    <s v="New York City"/>
    <x v="15"/>
    <n v="10024"/>
    <x v="3"/>
    <s v="FUR-TA-10001095"/>
    <x v="0"/>
    <x v="3"/>
    <s v="Chromcraft Round Conference Tables"/>
    <x v="5873"/>
    <x v="1"/>
    <n v="0.4"/>
    <x v="7160"/>
  </r>
  <r>
    <n v="9360"/>
    <x v="4676"/>
    <x v="0"/>
    <x v="967"/>
    <d v="2013-01-28T00:00:00"/>
    <s v="Second Class"/>
    <s v="JD-15895"/>
    <s v="Jonathan Doherty"/>
    <x v="1"/>
    <x v="0"/>
    <s v="New York City"/>
    <x v="15"/>
    <n v="10024"/>
    <x v="3"/>
    <s v="FUR-FU-10000747"/>
    <x v="0"/>
    <x v="5"/>
    <s v="Tenex B1-RE Series Chair Mats for Low Pile Carpets"/>
    <x v="44"/>
    <x v="7"/>
    <n v="0"/>
    <x v="7161"/>
  </r>
  <r>
    <n v="9361"/>
    <x v="4676"/>
    <x v="0"/>
    <x v="967"/>
    <d v="2013-01-28T00:00:00"/>
    <s v="Second Class"/>
    <s v="JD-15895"/>
    <s v="Jonathan Doherty"/>
    <x v="1"/>
    <x v="0"/>
    <s v="New York City"/>
    <x v="15"/>
    <n v="10024"/>
    <x v="3"/>
    <s v="OFF-ST-10004337"/>
    <x v="1"/>
    <x v="4"/>
    <s v="SAFCO Commercial Wire Shelving, 72h"/>
    <x v="5874"/>
    <x v="3"/>
    <n v="0"/>
    <x v="232"/>
  </r>
  <r>
    <n v="9362"/>
    <x v="4677"/>
    <x v="3"/>
    <x v="708"/>
    <d v="2014-03-26T00:00:00"/>
    <s v="Standard Class"/>
    <s v="PS-18970"/>
    <s v="Paul Stevenson"/>
    <x v="2"/>
    <x v="0"/>
    <s v="Seattle"/>
    <x v="4"/>
    <n v="98105"/>
    <x v="1"/>
    <s v="OFF-BI-10004410"/>
    <x v="1"/>
    <x v="8"/>
    <s v="C-Line Peel &amp; Stick Add-On Filing Pockets, 8-3/4 x 5-1/8, 10/Pack"/>
    <x v="5875"/>
    <x v="5"/>
    <n v="0.2"/>
    <x v="7162"/>
  </r>
  <r>
    <n v="9363"/>
    <x v="4677"/>
    <x v="3"/>
    <x v="708"/>
    <d v="2014-03-26T00:00:00"/>
    <s v="Standard Class"/>
    <s v="PS-18970"/>
    <s v="Paul Stevenson"/>
    <x v="2"/>
    <x v="0"/>
    <s v="Seattle"/>
    <x v="4"/>
    <n v="98105"/>
    <x v="1"/>
    <s v="OFF-FA-10004838"/>
    <x v="1"/>
    <x v="13"/>
    <s v="Super Bands, 12/Pack"/>
    <x v="5876"/>
    <x v="3"/>
    <n v="0"/>
    <x v="7163"/>
  </r>
  <r>
    <n v="9364"/>
    <x v="4677"/>
    <x v="3"/>
    <x v="708"/>
    <d v="2014-03-26T00:00:00"/>
    <s v="Standard Class"/>
    <s v="PS-18970"/>
    <s v="Paul Stevenson"/>
    <x v="2"/>
    <x v="0"/>
    <s v="Seattle"/>
    <x v="4"/>
    <n v="98105"/>
    <x v="1"/>
    <s v="FUR-FU-10002364"/>
    <x v="0"/>
    <x v="5"/>
    <s v="Eldon Expressions Wood Desk Accessories, Oak"/>
    <x v="3077"/>
    <x v="1"/>
    <n v="0"/>
    <x v="3448"/>
  </r>
  <r>
    <n v="9365"/>
    <x v="4677"/>
    <x v="3"/>
    <x v="708"/>
    <d v="2014-03-26T00:00:00"/>
    <s v="Standard Class"/>
    <s v="PS-18970"/>
    <s v="Paul Stevenson"/>
    <x v="2"/>
    <x v="0"/>
    <s v="Seattle"/>
    <x v="4"/>
    <n v="98105"/>
    <x v="1"/>
    <s v="OFF-ST-10001809"/>
    <x v="1"/>
    <x v="4"/>
    <s v="Fellowes Officeware Wire Shelving"/>
    <x v="704"/>
    <x v="4"/>
    <n v="0"/>
    <x v="718"/>
  </r>
  <r>
    <n v="9366"/>
    <x v="4678"/>
    <x v="2"/>
    <x v="963"/>
    <d v="2011-08-25T00:00:00"/>
    <s v="First Class"/>
    <s v="JF-15415"/>
    <s v="Jennifer Ferguson"/>
    <x v="0"/>
    <x v="0"/>
    <s v="Saint Charles"/>
    <x v="25"/>
    <n v="63301"/>
    <x v="2"/>
    <s v="OFF-PA-10001846"/>
    <x v="1"/>
    <x v="10"/>
    <s v="Xerox 1899"/>
    <x v="1057"/>
    <x v="0"/>
    <n v="0"/>
    <x v="1302"/>
  </r>
  <r>
    <n v="9367"/>
    <x v="4679"/>
    <x v="2"/>
    <x v="785"/>
    <d v="2011-06-13T00:00:00"/>
    <s v="Standard Class"/>
    <s v="RD-19480"/>
    <s v="Rick Duston"/>
    <x v="0"/>
    <x v="0"/>
    <s v="Long Beach"/>
    <x v="15"/>
    <n v="11561"/>
    <x v="3"/>
    <s v="OFF-BI-10003876"/>
    <x v="1"/>
    <x v="8"/>
    <s v="Green Canvas Binder for 8-1/2&quot; x 14&quot; Sheets"/>
    <x v="5877"/>
    <x v="0"/>
    <n v="0.2"/>
    <x v="7164"/>
  </r>
  <r>
    <n v="9368"/>
    <x v="4679"/>
    <x v="2"/>
    <x v="785"/>
    <d v="2011-06-13T00:00:00"/>
    <s v="Standard Class"/>
    <s v="RD-19480"/>
    <s v="Rick Duston"/>
    <x v="0"/>
    <x v="0"/>
    <s v="Long Beach"/>
    <x v="15"/>
    <n v="11561"/>
    <x v="3"/>
    <s v="OFF-ST-10003470"/>
    <x v="1"/>
    <x v="4"/>
    <s v="Tennsco Snap-Together Open Shelving Units, Starter Sets and Add-On Units"/>
    <x v="5878"/>
    <x v="5"/>
    <n v="0"/>
    <x v="7165"/>
  </r>
  <r>
    <n v="9369"/>
    <x v="4680"/>
    <x v="0"/>
    <x v="281"/>
    <d v="2013-04-10T00:00:00"/>
    <s v="First Class"/>
    <s v="ES-14080"/>
    <s v="Erin Smith"/>
    <x v="1"/>
    <x v="0"/>
    <s v="Lakewood"/>
    <x v="30"/>
    <n v="8701"/>
    <x v="3"/>
    <s v="OFF-PA-10004243"/>
    <x v="1"/>
    <x v="10"/>
    <s v="Xerox 1939"/>
    <x v="2479"/>
    <x v="0"/>
    <n v="0"/>
    <x v="2714"/>
  </r>
  <r>
    <n v="9370"/>
    <x v="4681"/>
    <x v="3"/>
    <x v="659"/>
    <d v="2014-11-10T00:00:00"/>
    <s v="Second Class"/>
    <s v="KN-16390"/>
    <s v="Katherine Nockton"/>
    <x v="1"/>
    <x v="0"/>
    <s v="Clinton"/>
    <x v="39"/>
    <n v="20735"/>
    <x v="3"/>
    <s v="FUR-CH-10000422"/>
    <x v="0"/>
    <x v="1"/>
    <s v="Global Highback Leather Tilter in Burgundy"/>
    <x v="5879"/>
    <x v="1"/>
    <n v="0"/>
    <x v="7166"/>
  </r>
  <r>
    <n v="9371"/>
    <x v="4682"/>
    <x v="1"/>
    <x v="352"/>
    <d v="2012-05-31T00:00:00"/>
    <s v="First Class"/>
    <s v="VP-21760"/>
    <s v="Victoria Pisteka"/>
    <x v="1"/>
    <x v="0"/>
    <s v="Columbus"/>
    <x v="24"/>
    <n v="43229"/>
    <x v="3"/>
    <s v="FUR-FU-10002506"/>
    <x v="0"/>
    <x v="5"/>
    <s v="Tensor &quot;Hersey Kiss&quot; Styled Floor Lamp"/>
    <x v="2185"/>
    <x v="4"/>
    <n v="0.2"/>
    <x v="7167"/>
  </r>
  <r>
    <n v="9372"/>
    <x v="4682"/>
    <x v="1"/>
    <x v="352"/>
    <d v="2012-05-31T00:00:00"/>
    <s v="First Class"/>
    <s v="VP-21760"/>
    <s v="Victoria Pisteka"/>
    <x v="1"/>
    <x v="0"/>
    <s v="Columbus"/>
    <x v="24"/>
    <n v="43229"/>
    <x v="3"/>
    <s v="FUR-CH-10000863"/>
    <x v="0"/>
    <x v="1"/>
    <s v="Novimex Swivel Fabric Task Chair"/>
    <x v="2613"/>
    <x v="1"/>
    <n v="0.3"/>
    <x v="7168"/>
  </r>
  <r>
    <n v="9373"/>
    <x v="4682"/>
    <x v="1"/>
    <x v="352"/>
    <d v="2012-05-31T00:00:00"/>
    <s v="First Class"/>
    <s v="VP-21760"/>
    <s v="Victoria Pisteka"/>
    <x v="1"/>
    <x v="0"/>
    <s v="Columbus"/>
    <x v="24"/>
    <n v="43229"/>
    <x v="3"/>
    <s v="OFF-FA-10002988"/>
    <x v="1"/>
    <x v="13"/>
    <s v="Ideal Clamps"/>
    <x v="1400"/>
    <x v="2"/>
    <n v="0.2"/>
    <x v="1470"/>
  </r>
  <r>
    <n v="9374"/>
    <x v="4683"/>
    <x v="3"/>
    <x v="917"/>
    <d v="2014-05-12T00:00:00"/>
    <s v="Standard Class"/>
    <s v="CS-11950"/>
    <s v="Carlos Soltero"/>
    <x v="0"/>
    <x v="0"/>
    <s v="Pasadena"/>
    <x v="1"/>
    <n v="91104"/>
    <x v="1"/>
    <s v="TEC-PH-10003437"/>
    <x v="2"/>
    <x v="7"/>
    <s v="Blue Parrot B250XT Professional Grade Wireless Bluetooth Headset with"/>
    <x v="1171"/>
    <x v="3"/>
    <n v="0.2"/>
    <x v="1215"/>
  </r>
  <r>
    <n v="9375"/>
    <x v="4684"/>
    <x v="0"/>
    <x v="410"/>
    <d v="2013-06-10T00:00:00"/>
    <s v="Standard Class"/>
    <s v="KB-16600"/>
    <s v="Ken Brennan"/>
    <x v="1"/>
    <x v="0"/>
    <s v="Seattle"/>
    <x v="4"/>
    <n v="98105"/>
    <x v="1"/>
    <s v="OFF-SU-10002537"/>
    <x v="1"/>
    <x v="14"/>
    <s v="Acme Box Cutter Scissors"/>
    <x v="5880"/>
    <x v="5"/>
    <n v="0"/>
    <x v="7169"/>
  </r>
  <r>
    <n v="9376"/>
    <x v="4685"/>
    <x v="1"/>
    <x v="639"/>
    <d v="2012-12-19T00:00:00"/>
    <s v="Second Class"/>
    <s v="AJ-10945"/>
    <s v="Ashley Jarboe"/>
    <x v="0"/>
    <x v="0"/>
    <s v="Los Angeles"/>
    <x v="1"/>
    <n v="90045"/>
    <x v="1"/>
    <s v="TEC-AC-10003063"/>
    <x v="2"/>
    <x v="11"/>
    <s v="Micro Innovations USB RF Wireless Keyboard with Mouse"/>
    <x v="1424"/>
    <x v="0"/>
    <n v="0"/>
    <x v="1499"/>
  </r>
  <r>
    <n v="9377"/>
    <x v="4686"/>
    <x v="3"/>
    <x v="53"/>
    <d v="2014-12-30T00:00:00"/>
    <s v="Standard Class"/>
    <s v="PO-18865"/>
    <s v="Patrick O'Donnell"/>
    <x v="0"/>
    <x v="0"/>
    <s v="East Orange"/>
    <x v="30"/>
    <n v="7017"/>
    <x v="3"/>
    <s v="TEC-AC-10003237"/>
    <x v="2"/>
    <x v="11"/>
    <s v="Memorex Micro Travel Drive 4 GB"/>
    <x v="5881"/>
    <x v="1"/>
    <n v="0"/>
    <x v="7170"/>
  </r>
  <r>
    <n v="9378"/>
    <x v="4687"/>
    <x v="3"/>
    <x v="94"/>
    <d v="2014-12-22T00:00:00"/>
    <s v="Standard Class"/>
    <s v="DP-13105"/>
    <s v="Dave Poirier"/>
    <x v="1"/>
    <x v="0"/>
    <s v="Eau Claire"/>
    <x v="6"/>
    <n v="54703"/>
    <x v="2"/>
    <s v="OFF-ST-10001031"/>
    <x v="1"/>
    <x v="4"/>
    <s v="Adjustable Personal File Tote"/>
    <x v="5882"/>
    <x v="0"/>
    <n v="0"/>
    <x v="7171"/>
  </r>
  <r>
    <n v="9379"/>
    <x v="4688"/>
    <x v="0"/>
    <x v="1120"/>
    <d v="2013-05-16T00:00:00"/>
    <s v="Standard Class"/>
    <s v="GM-14500"/>
    <s v="Gene McClure"/>
    <x v="0"/>
    <x v="0"/>
    <s v="Chicago"/>
    <x v="10"/>
    <n v="60610"/>
    <x v="2"/>
    <s v="OFF-EN-10001535"/>
    <x v="1"/>
    <x v="12"/>
    <s v="Grip Seal Envelopes"/>
    <x v="5883"/>
    <x v="0"/>
    <n v="0.2"/>
    <x v="7172"/>
  </r>
  <r>
    <n v="9380"/>
    <x v="4689"/>
    <x v="2"/>
    <x v="851"/>
    <d v="2011-12-27T00:00:00"/>
    <s v="Second Class"/>
    <s v="CC-12670"/>
    <s v="Craig Carreira"/>
    <x v="0"/>
    <x v="0"/>
    <s v="Tampa"/>
    <x v="2"/>
    <n v="33614"/>
    <x v="0"/>
    <s v="OFF-PA-10001295"/>
    <x v="1"/>
    <x v="10"/>
    <s v="Computer Printout Paper with Letter-Trim Perforations"/>
    <x v="2817"/>
    <x v="1"/>
    <n v="0.2"/>
    <x v="3130"/>
  </r>
  <r>
    <n v="9381"/>
    <x v="4689"/>
    <x v="2"/>
    <x v="851"/>
    <d v="2011-12-27T00:00:00"/>
    <s v="Second Class"/>
    <s v="CC-12670"/>
    <s v="Craig Carreira"/>
    <x v="0"/>
    <x v="0"/>
    <s v="Tampa"/>
    <x v="2"/>
    <n v="33614"/>
    <x v="0"/>
    <s v="FUR-CH-10004698"/>
    <x v="0"/>
    <x v="1"/>
    <s v="Padded Folding Chairs, Black, 4/Carton"/>
    <x v="1466"/>
    <x v="7"/>
    <n v="0.2"/>
    <x v="7173"/>
  </r>
  <r>
    <n v="9382"/>
    <x v="4689"/>
    <x v="2"/>
    <x v="851"/>
    <d v="2011-12-27T00:00:00"/>
    <s v="Second Class"/>
    <s v="CC-12670"/>
    <s v="Craig Carreira"/>
    <x v="0"/>
    <x v="0"/>
    <s v="Tampa"/>
    <x v="2"/>
    <n v="33614"/>
    <x v="0"/>
    <s v="OFF-ST-10000078"/>
    <x v="1"/>
    <x v="4"/>
    <s v="Tennsco 6- and 18-Compartment Lockers"/>
    <x v="5884"/>
    <x v="0"/>
    <n v="0.2"/>
    <x v="7174"/>
  </r>
  <r>
    <n v="9383"/>
    <x v="4689"/>
    <x v="2"/>
    <x v="851"/>
    <d v="2011-12-27T00:00:00"/>
    <s v="Second Class"/>
    <s v="CC-12670"/>
    <s v="Craig Carreira"/>
    <x v="0"/>
    <x v="0"/>
    <s v="Tampa"/>
    <x v="2"/>
    <n v="33614"/>
    <x v="0"/>
    <s v="OFF-AR-10001868"/>
    <x v="1"/>
    <x v="6"/>
    <s v="Prang Dustless Chalk Sticks"/>
    <x v="2956"/>
    <x v="7"/>
    <n v="0.2"/>
    <x v="2015"/>
  </r>
  <r>
    <n v="9384"/>
    <x v="4689"/>
    <x v="2"/>
    <x v="851"/>
    <d v="2011-12-27T00:00:00"/>
    <s v="Second Class"/>
    <s v="CC-12670"/>
    <s v="Craig Carreira"/>
    <x v="0"/>
    <x v="0"/>
    <s v="Tampa"/>
    <x v="2"/>
    <n v="33614"/>
    <x v="0"/>
    <s v="OFF-ST-10004950"/>
    <x v="1"/>
    <x v="4"/>
    <s v="Acco Perma 3000 Stacking Storage Drawers"/>
    <x v="2067"/>
    <x v="2"/>
    <n v="0.2"/>
    <x v="7175"/>
  </r>
  <r>
    <n v="9385"/>
    <x v="4690"/>
    <x v="3"/>
    <x v="938"/>
    <d v="2014-08-17T00:00:00"/>
    <s v="Standard Class"/>
    <s v="SJ-20125"/>
    <s v="Sanjit Jacobs"/>
    <x v="2"/>
    <x v="0"/>
    <s v="New York City"/>
    <x v="15"/>
    <n v="10009"/>
    <x v="3"/>
    <s v="OFF-PA-10003441"/>
    <x v="1"/>
    <x v="10"/>
    <s v="Xerox 226"/>
    <x v="243"/>
    <x v="4"/>
    <n v="0"/>
    <x v="245"/>
  </r>
  <r>
    <n v="9386"/>
    <x v="4691"/>
    <x v="3"/>
    <x v="151"/>
    <d v="2014-09-01T00:00:00"/>
    <s v="Standard Class"/>
    <s v="SF-20200"/>
    <s v="Sarah Foster"/>
    <x v="0"/>
    <x v="0"/>
    <s v="Mesa"/>
    <x v="16"/>
    <n v="85204"/>
    <x v="1"/>
    <s v="FUR-FU-10004973"/>
    <x v="0"/>
    <x v="5"/>
    <s v="Flat Face Poster Frame"/>
    <x v="5885"/>
    <x v="8"/>
    <n v="0.2"/>
    <x v="7176"/>
  </r>
  <r>
    <n v="9387"/>
    <x v="4692"/>
    <x v="3"/>
    <x v="617"/>
    <d v="2014-01-24T00:00:00"/>
    <s v="Standard Class"/>
    <s v="RM-19375"/>
    <s v="Raymond Messe"/>
    <x v="0"/>
    <x v="0"/>
    <s v="Burlington"/>
    <x v="42"/>
    <s v="05408"/>
    <x v="3"/>
    <s v="OFF-PA-10000157"/>
    <x v="1"/>
    <x v="10"/>
    <s v="Xerox 191"/>
    <x v="710"/>
    <x v="4"/>
    <n v="0"/>
    <x v="5426"/>
  </r>
  <r>
    <n v="9388"/>
    <x v="4692"/>
    <x v="3"/>
    <x v="617"/>
    <d v="2014-01-24T00:00:00"/>
    <s v="Standard Class"/>
    <s v="RM-19375"/>
    <s v="Raymond Messe"/>
    <x v="0"/>
    <x v="0"/>
    <s v="Burlington"/>
    <x v="42"/>
    <s v="05408"/>
    <x v="3"/>
    <s v="OFF-PA-10001970"/>
    <x v="1"/>
    <x v="10"/>
    <s v="Xerox 1881"/>
    <x v="5886"/>
    <x v="7"/>
    <n v="0"/>
    <x v="7177"/>
  </r>
  <r>
    <n v="9389"/>
    <x v="4692"/>
    <x v="3"/>
    <x v="617"/>
    <d v="2014-01-24T00:00:00"/>
    <s v="Standard Class"/>
    <s v="RM-19375"/>
    <s v="Raymond Messe"/>
    <x v="0"/>
    <x v="0"/>
    <s v="Burlington"/>
    <x v="42"/>
    <s v="05408"/>
    <x v="3"/>
    <s v="OFF-AP-10000828"/>
    <x v="1"/>
    <x v="9"/>
    <s v="Avanti 4.4 Cu. Ft. Refrigerator"/>
    <x v="3116"/>
    <x v="1"/>
    <n v="0"/>
    <x v="3497"/>
  </r>
  <r>
    <n v="9390"/>
    <x v="4692"/>
    <x v="3"/>
    <x v="617"/>
    <d v="2014-01-24T00:00:00"/>
    <s v="Standard Class"/>
    <s v="RM-19375"/>
    <s v="Raymond Messe"/>
    <x v="0"/>
    <x v="0"/>
    <s v="Burlington"/>
    <x v="42"/>
    <s v="05408"/>
    <x v="3"/>
    <s v="OFF-EN-10001509"/>
    <x v="1"/>
    <x v="12"/>
    <s v="Poly String Tie Envelopes"/>
    <x v="5887"/>
    <x v="7"/>
    <n v="0"/>
    <x v="7178"/>
  </r>
  <r>
    <n v="9391"/>
    <x v="4693"/>
    <x v="1"/>
    <x v="974"/>
    <d v="2012-06-24T00:00:00"/>
    <s v="Standard Class"/>
    <s v="KM-16375"/>
    <s v="Katherine Murray"/>
    <x v="2"/>
    <x v="0"/>
    <s v="Houston"/>
    <x v="5"/>
    <n v="77070"/>
    <x v="2"/>
    <s v="OFF-ST-10003692"/>
    <x v="1"/>
    <x v="4"/>
    <s v="Recycled Steel Personal File for Hanging File Folders"/>
    <x v="1894"/>
    <x v="2"/>
    <n v="0.2"/>
    <x v="2032"/>
  </r>
  <r>
    <n v="9392"/>
    <x v="4694"/>
    <x v="3"/>
    <x v="677"/>
    <d v="2014-03-17T00:00:00"/>
    <s v="First Class"/>
    <s v="FH-14275"/>
    <s v="Frank Hawley"/>
    <x v="1"/>
    <x v="0"/>
    <s v="Aurora"/>
    <x v="10"/>
    <n v="60505"/>
    <x v="2"/>
    <s v="TEC-PH-10004700"/>
    <x v="2"/>
    <x v="7"/>
    <s v="PowerGen Dual USB Car Charger"/>
    <x v="465"/>
    <x v="7"/>
    <n v="0.2"/>
    <x v="7179"/>
  </r>
  <r>
    <n v="9393"/>
    <x v="4695"/>
    <x v="1"/>
    <x v="969"/>
    <d v="2012-10-25T00:00:00"/>
    <s v="Same Day"/>
    <s v="DG-13300"/>
    <s v="Deirdre Greer"/>
    <x v="1"/>
    <x v="0"/>
    <s v="Denver"/>
    <x v="22"/>
    <n v="80219"/>
    <x v="1"/>
    <s v="FUR-CH-10000422"/>
    <x v="0"/>
    <x v="1"/>
    <s v="Global Highback Leather Tilter in Burgundy"/>
    <x v="5888"/>
    <x v="8"/>
    <n v="0.2"/>
    <x v="7180"/>
  </r>
  <r>
    <n v="9394"/>
    <x v="4696"/>
    <x v="2"/>
    <x v="59"/>
    <d v="2011-09-23T00:00:00"/>
    <s v="First Class"/>
    <s v="MW-18220"/>
    <s v="Mitch Webber"/>
    <x v="0"/>
    <x v="0"/>
    <s v="New York City"/>
    <x v="15"/>
    <n v="10011"/>
    <x v="3"/>
    <s v="TEC-PH-10003484"/>
    <x v="2"/>
    <x v="7"/>
    <s v="Ooma Telo VoIP Home Phone System"/>
    <x v="3211"/>
    <x v="2"/>
    <n v="0"/>
    <x v="7181"/>
  </r>
  <r>
    <n v="9395"/>
    <x v="4696"/>
    <x v="2"/>
    <x v="59"/>
    <d v="2011-09-23T00:00:00"/>
    <s v="First Class"/>
    <s v="MW-18220"/>
    <s v="Mitch Webber"/>
    <x v="0"/>
    <x v="0"/>
    <s v="New York City"/>
    <x v="15"/>
    <n v="10011"/>
    <x v="3"/>
    <s v="FUR-CH-10001394"/>
    <x v="0"/>
    <x v="1"/>
    <s v="Global Leather Executive Chair"/>
    <x v="3317"/>
    <x v="0"/>
    <n v="0.1"/>
    <x v="3747"/>
  </r>
  <r>
    <n v="9396"/>
    <x v="4696"/>
    <x v="2"/>
    <x v="59"/>
    <d v="2011-09-23T00:00:00"/>
    <s v="First Class"/>
    <s v="MW-18220"/>
    <s v="Mitch Webber"/>
    <x v="0"/>
    <x v="0"/>
    <s v="New York City"/>
    <x v="15"/>
    <n v="10011"/>
    <x v="3"/>
    <s v="FUR-BO-10002213"/>
    <x v="0"/>
    <x v="0"/>
    <s v="DMI Eclipse Executive Suite Bookcases"/>
    <x v="479"/>
    <x v="0"/>
    <n v="0.2"/>
    <x v="7182"/>
  </r>
  <r>
    <n v="9397"/>
    <x v="4696"/>
    <x v="2"/>
    <x v="59"/>
    <d v="2011-09-23T00:00:00"/>
    <s v="First Class"/>
    <s v="MW-18220"/>
    <s v="Mitch Webber"/>
    <x v="0"/>
    <x v="0"/>
    <s v="New York City"/>
    <x v="15"/>
    <n v="10011"/>
    <x v="3"/>
    <s v="OFF-LA-10002762"/>
    <x v="1"/>
    <x v="2"/>
    <s v="Avery 485"/>
    <x v="50"/>
    <x v="5"/>
    <n v="0"/>
    <x v="50"/>
  </r>
  <r>
    <n v="9398"/>
    <x v="4696"/>
    <x v="2"/>
    <x v="59"/>
    <d v="2011-09-23T00:00:00"/>
    <s v="First Class"/>
    <s v="MW-18220"/>
    <s v="Mitch Webber"/>
    <x v="0"/>
    <x v="0"/>
    <s v="New York City"/>
    <x v="15"/>
    <n v="10011"/>
    <x v="3"/>
    <s v="OFF-AP-10003842"/>
    <x v="1"/>
    <x v="9"/>
    <s v="Euro-Pro Shark Turbo Vacuum"/>
    <x v="4771"/>
    <x v="7"/>
    <n v="0"/>
    <x v="7183"/>
  </r>
  <r>
    <n v="9399"/>
    <x v="4696"/>
    <x v="2"/>
    <x v="59"/>
    <d v="2011-09-23T00:00:00"/>
    <s v="First Class"/>
    <s v="MW-18220"/>
    <s v="Mitch Webber"/>
    <x v="0"/>
    <x v="0"/>
    <s v="New York City"/>
    <x v="15"/>
    <n v="10011"/>
    <x v="3"/>
    <s v="TEC-PH-10003072"/>
    <x v="2"/>
    <x v="7"/>
    <s v="Panasonic KX-TG9541B DECT 6.0 Digital 2-Line Expandable Cordless Phone With Digital Answering System"/>
    <x v="5889"/>
    <x v="6"/>
    <n v="0"/>
    <x v="7184"/>
  </r>
  <r>
    <n v="9400"/>
    <x v="4697"/>
    <x v="0"/>
    <x v="583"/>
    <d v="2013-11-16T00:00:00"/>
    <s v="Standard Class"/>
    <s v="SC-20845"/>
    <s v="Sung Chung"/>
    <x v="0"/>
    <x v="0"/>
    <s v="Arlington Heights"/>
    <x v="10"/>
    <n v="60004"/>
    <x v="2"/>
    <s v="OFF-AR-10003394"/>
    <x v="1"/>
    <x v="6"/>
    <s v="Newell 332"/>
    <x v="5890"/>
    <x v="5"/>
    <n v="0.2"/>
    <x v="7185"/>
  </r>
  <r>
    <n v="9401"/>
    <x v="4698"/>
    <x v="1"/>
    <x v="1218"/>
    <d v="2012-09-21T00:00:00"/>
    <s v="Standard Class"/>
    <s v="BD-11500"/>
    <s v="Bradley Drucker"/>
    <x v="0"/>
    <x v="0"/>
    <s v="Newport News"/>
    <x v="17"/>
    <n v="23602"/>
    <x v="0"/>
    <s v="OFF-EN-10001539"/>
    <x v="1"/>
    <x v="12"/>
    <s v="Staples"/>
    <x v="4995"/>
    <x v="4"/>
    <n v="0"/>
    <x v="7186"/>
  </r>
  <r>
    <n v="9402"/>
    <x v="4699"/>
    <x v="2"/>
    <x v="1219"/>
    <d v="2011-06-28T00:00:00"/>
    <s v="Standard Class"/>
    <s v="LP-17080"/>
    <s v="Liz Pelletier"/>
    <x v="0"/>
    <x v="0"/>
    <s v="Tucson"/>
    <x v="16"/>
    <n v="85705"/>
    <x v="1"/>
    <s v="FUR-FU-10001731"/>
    <x v="0"/>
    <x v="5"/>
    <s v="Acrylic Self-Standing Desk Frames"/>
    <x v="5891"/>
    <x v="0"/>
    <n v="0.2"/>
    <x v="7187"/>
  </r>
  <r>
    <n v="9403"/>
    <x v="4700"/>
    <x v="0"/>
    <x v="399"/>
    <d v="2013-08-18T00:00:00"/>
    <s v="Second Class"/>
    <s v="NP-18700"/>
    <s v="Nora Preis"/>
    <x v="0"/>
    <x v="0"/>
    <s v="New York City"/>
    <x v="15"/>
    <n v="10024"/>
    <x v="3"/>
    <s v="FUR-TA-10001095"/>
    <x v="0"/>
    <x v="3"/>
    <s v="Chromcraft Round Conference Tables"/>
    <x v="5892"/>
    <x v="0"/>
    <n v="0.4"/>
    <x v="7188"/>
  </r>
  <r>
    <n v="9404"/>
    <x v="4700"/>
    <x v="0"/>
    <x v="399"/>
    <d v="2013-08-18T00:00:00"/>
    <s v="Second Class"/>
    <s v="NP-18700"/>
    <s v="Nora Preis"/>
    <x v="0"/>
    <x v="0"/>
    <s v="New York City"/>
    <x v="15"/>
    <n v="10024"/>
    <x v="3"/>
    <s v="OFF-ST-10000078"/>
    <x v="1"/>
    <x v="4"/>
    <s v="Tennsco 6- and 18-Compartment Lockers"/>
    <x v="5893"/>
    <x v="5"/>
    <n v="0"/>
    <x v="7189"/>
  </r>
  <r>
    <n v="9405"/>
    <x v="4701"/>
    <x v="3"/>
    <x v="669"/>
    <d v="2014-04-18T00:00:00"/>
    <s v="Standard Class"/>
    <s v="DP-13105"/>
    <s v="Dave Poirier"/>
    <x v="1"/>
    <x v="0"/>
    <s v="Philadelphia"/>
    <x v="9"/>
    <n v="19134"/>
    <x v="3"/>
    <s v="OFF-FA-10004076"/>
    <x v="1"/>
    <x v="13"/>
    <s v="Translucent Push Pins by OIC"/>
    <x v="1063"/>
    <x v="2"/>
    <n v="0.2"/>
    <x v="7190"/>
  </r>
  <r>
    <n v="9406"/>
    <x v="4702"/>
    <x v="2"/>
    <x v="619"/>
    <d v="2011-03-17T00:00:00"/>
    <s v="First Class"/>
    <s v="RB-19465"/>
    <s v="Rick Bensley"/>
    <x v="2"/>
    <x v="0"/>
    <s v="Chicago"/>
    <x v="10"/>
    <n v="60653"/>
    <x v="2"/>
    <s v="TEC-MA-10003626"/>
    <x v="2"/>
    <x v="15"/>
    <s v="Hewlett-Packard Deskjet 6540 Color Inkjet Printer"/>
    <x v="5894"/>
    <x v="0"/>
    <n v="0.3"/>
    <x v="7191"/>
  </r>
  <r>
    <n v="9407"/>
    <x v="4702"/>
    <x v="2"/>
    <x v="619"/>
    <d v="2011-03-17T00:00:00"/>
    <s v="First Class"/>
    <s v="RB-19465"/>
    <s v="Rick Bensley"/>
    <x v="2"/>
    <x v="0"/>
    <s v="Chicago"/>
    <x v="10"/>
    <n v="60653"/>
    <x v="2"/>
    <s v="OFF-PA-10001215"/>
    <x v="1"/>
    <x v="10"/>
    <s v="Xerox 1963"/>
    <x v="582"/>
    <x v="0"/>
    <n v="0.2"/>
    <x v="591"/>
  </r>
  <r>
    <n v="9408"/>
    <x v="4703"/>
    <x v="3"/>
    <x v="585"/>
    <d v="2014-09-25T00:00:00"/>
    <s v="Second Class"/>
    <s v="LC-17140"/>
    <s v="Logan Currie"/>
    <x v="0"/>
    <x v="0"/>
    <s v="New York City"/>
    <x v="15"/>
    <n v="10035"/>
    <x v="3"/>
    <s v="TEC-AC-10002842"/>
    <x v="2"/>
    <x v="11"/>
    <s v="WD My Passport Ultra 2TB Portable External Hard Drive"/>
    <x v="5895"/>
    <x v="6"/>
    <n v="0"/>
    <x v="7192"/>
  </r>
  <r>
    <n v="9409"/>
    <x v="4703"/>
    <x v="3"/>
    <x v="585"/>
    <d v="2014-09-25T00:00:00"/>
    <s v="Second Class"/>
    <s v="LC-17140"/>
    <s v="Logan Currie"/>
    <x v="0"/>
    <x v="0"/>
    <s v="New York City"/>
    <x v="15"/>
    <n v="10035"/>
    <x v="3"/>
    <s v="FUR-FU-10004864"/>
    <x v="0"/>
    <x v="5"/>
    <s v="Eldon 500 Class Desk Accessories"/>
    <x v="5896"/>
    <x v="7"/>
    <n v="0"/>
    <x v="7193"/>
  </r>
  <r>
    <n v="9410"/>
    <x v="4704"/>
    <x v="3"/>
    <x v="389"/>
    <d v="2014-12-14T00:00:00"/>
    <s v="First Class"/>
    <s v="WB-21850"/>
    <s v="William Brown"/>
    <x v="0"/>
    <x v="0"/>
    <s v="Philadelphia"/>
    <x v="9"/>
    <n v="19143"/>
    <x v="3"/>
    <s v="OFF-BI-10000014"/>
    <x v="1"/>
    <x v="8"/>
    <s v="Heavy-Duty E-Z-D Binders"/>
    <x v="5897"/>
    <x v="7"/>
    <n v="0.7"/>
    <x v="7194"/>
  </r>
  <r>
    <n v="9411"/>
    <x v="4704"/>
    <x v="3"/>
    <x v="389"/>
    <d v="2014-12-14T00:00:00"/>
    <s v="First Class"/>
    <s v="WB-21850"/>
    <s v="William Brown"/>
    <x v="0"/>
    <x v="0"/>
    <s v="Philadelphia"/>
    <x v="9"/>
    <n v="19143"/>
    <x v="3"/>
    <s v="FUR-FU-10001475"/>
    <x v="0"/>
    <x v="5"/>
    <s v="Contract Clock, 14&quot;, Brown"/>
    <x v="1190"/>
    <x v="2"/>
    <n v="0.2"/>
    <x v="7195"/>
  </r>
  <r>
    <n v="9412"/>
    <x v="4705"/>
    <x v="0"/>
    <x v="612"/>
    <d v="2013-03-15T00:00:00"/>
    <s v="Second Class"/>
    <s v="MH-17785"/>
    <s v="Maya Herman"/>
    <x v="1"/>
    <x v="0"/>
    <s v="Glendale"/>
    <x v="16"/>
    <n v="85301"/>
    <x v="1"/>
    <s v="OFF-ST-10001272"/>
    <x v="1"/>
    <x v="4"/>
    <s v="Mini 13-1/2 Capacity Data Binder Rack, Pearl"/>
    <x v="5898"/>
    <x v="7"/>
    <n v="0.2"/>
    <x v="7196"/>
  </r>
  <r>
    <n v="9413"/>
    <x v="4706"/>
    <x v="1"/>
    <x v="746"/>
    <d v="2012-01-29T00:00:00"/>
    <s v="First Class"/>
    <s v="SC-20305"/>
    <s v="Sean Christensen"/>
    <x v="0"/>
    <x v="0"/>
    <s v="Los Angeles"/>
    <x v="1"/>
    <n v="90036"/>
    <x v="1"/>
    <s v="FUR-CH-10002024"/>
    <x v="0"/>
    <x v="1"/>
    <s v="HON 5400 Series Task Chairs for Big and Tall"/>
    <x v="5355"/>
    <x v="2"/>
    <n v="0.2"/>
    <x v="232"/>
  </r>
  <r>
    <n v="9414"/>
    <x v="4707"/>
    <x v="0"/>
    <x v="182"/>
    <d v="2013-09-28T00:00:00"/>
    <s v="First Class"/>
    <s v="MH-17620"/>
    <s v="Matt Hagelstein"/>
    <x v="1"/>
    <x v="0"/>
    <s v="Houston"/>
    <x v="5"/>
    <n v="77041"/>
    <x v="2"/>
    <s v="OFF-BI-10004001"/>
    <x v="1"/>
    <x v="8"/>
    <s v="GBC Recycled VeloBinder Covers"/>
    <x v="5899"/>
    <x v="0"/>
    <n v="0.8"/>
    <x v="7197"/>
  </r>
  <r>
    <n v="9415"/>
    <x v="4708"/>
    <x v="1"/>
    <x v="1090"/>
    <d v="2012-10-22T00:00:00"/>
    <s v="Standard Class"/>
    <s v="JC-15775"/>
    <s v="John Castell"/>
    <x v="0"/>
    <x v="0"/>
    <s v="Seattle"/>
    <x v="4"/>
    <n v="98115"/>
    <x v="1"/>
    <s v="TEC-PH-10004094"/>
    <x v="2"/>
    <x v="7"/>
    <s v="Motorola L703CM"/>
    <x v="2528"/>
    <x v="0"/>
    <n v="0.2"/>
    <x v="7198"/>
  </r>
  <r>
    <n v="9416"/>
    <x v="4708"/>
    <x v="1"/>
    <x v="1090"/>
    <d v="2012-10-22T00:00:00"/>
    <s v="Standard Class"/>
    <s v="JC-15775"/>
    <s v="John Castell"/>
    <x v="0"/>
    <x v="0"/>
    <s v="Seattle"/>
    <x v="4"/>
    <n v="98115"/>
    <x v="1"/>
    <s v="OFF-PA-10001184"/>
    <x v="1"/>
    <x v="10"/>
    <s v="Xerox 1903"/>
    <x v="1465"/>
    <x v="1"/>
    <n v="0"/>
    <x v="1544"/>
  </r>
  <r>
    <n v="9417"/>
    <x v="4708"/>
    <x v="1"/>
    <x v="1090"/>
    <d v="2012-10-22T00:00:00"/>
    <s v="Standard Class"/>
    <s v="JC-15775"/>
    <s v="John Castell"/>
    <x v="0"/>
    <x v="0"/>
    <s v="Seattle"/>
    <x v="4"/>
    <n v="98115"/>
    <x v="1"/>
    <s v="FUR-FU-10002505"/>
    <x v="0"/>
    <x v="5"/>
    <s v="Eldon 100 Class Desk Accessories"/>
    <x v="3716"/>
    <x v="1"/>
    <n v="0"/>
    <x v="4250"/>
  </r>
  <r>
    <n v="9418"/>
    <x v="4709"/>
    <x v="2"/>
    <x v="1220"/>
    <d v="2011-11-01T00:00:00"/>
    <s v="Standard Class"/>
    <s v="RD-19810"/>
    <s v="Ross DeVincentis"/>
    <x v="2"/>
    <x v="0"/>
    <s v="Fayetteville"/>
    <x v="3"/>
    <n v="28314"/>
    <x v="0"/>
    <s v="OFF-PA-10001166"/>
    <x v="1"/>
    <x v="10"/>
    <s v="Xerox 2"/>
    <x v="563"/>
    <x v="0"/>
    <n v="0.2"/>
    <x v="572"/>
  </r>
  <r>
    <n v="9419"/>
    <x v="4709"/>
    <x v="2"/>
    <x v="1220"/>
    <d v="2011-11-01T00:00:00"/>
    <s v="Standard Class"/>
    <s v="RD-19810"/>
    <s v="Ross DeVincentis"/>
    <x v="2"/>
    <x v="0"/>
    <s v="Fayetteville"/>
    <x v="3"/>
    <n v="28314"/>
    <x v="0"/>
    <s v="OFF-PA-10000349"/>
    <x v="1"/>
    <x v="10"/>
    <s v="Staples"/>
    <x v="1655"/>
    <x v="1"/>
    <n v="0.2"/>
    <x v="3595"/>
  </r>
  <r>
    <n v="9420"/>
    <x v="4710"/>
    <x v="3"/>
    <x v="280"/>
    <d v="2014-10-05T00:00:00"/>
    <s v="Second Class"/>
    <s v="SC-20695"/>
    <s v="Steve Chapman"/>
    <x v="1"/>
    <x v="0"/>
    <s v="Houston"/>
    <x v="5"/>
    <n v="77041"/>
    <x v="2"/>
    <s v="OFF-AP-10004708"/>
    <x v="1"/>
    <x v="9"/>
    <s v="Fellowes Superior 10 Outlet Split Surge Protector"/>
    <x v="5279"/>
    <x v="0"/>
    <n v="0.8"/>
    <x v="6364"/>
  </r>
  <r>
    <n v="9421"/>
    <x v="4710"/>
    <x v="3"/>
    <x v="280"/>
    <d v="2014-10-05T00:00:00"/>
    <s v="Second Class"/>
    <s v="SC-20695"/>
    <s v="Steve Chapman"/>
    <x v="1"/>
    <x v="0"/>
    <s v="Houston"/>
    <x v="5"/>
    <n v="77041"/>
    <x v="2"/>
    <s v="OFF-AP-10001947"/>
    <x v="1"/>
    <x v="9"/>
    <s v="Acco 6 Outlet Guardian Premium Plus Surge Suppressor"/>
    <x v="5900"/>
    <x v="5"/>
    <n v="0.8"/>
    <x v="7199"/>
  </r>
  <r>
    <n v="9422"/>
    <x v="4711"/>
    <x v="2"/>
    <x v="149"/>
    <d v="2011-07-27T00:00:00"/>
    <s v="Standard Class"/>
    <s v="NC-18535"/>
    <s v="Nick Crebassa"/>
    <x v="1"/>
    <x v="0"/>
    <s v="San Francisco"/>
    <x v="1"/>
    <n v="94122"/>
    <x v="1"/>
    <s v="TEC-PH-10000441"/>
    <x v="2"/>
    <x v="7"/>
    <s v="VTech DS6151"/>
    <x v="2821"/>
    <x v="5"/>
    <n v="0.2"/>
    <x v="7200"/>
  </r>
  <r>
    <n v="9423"/>
    <x v="4711"/>
    <x v="2"/>
    <x v="149"/>
    <d v="2011-07-27T00:00:00"/>
    <s v="Standard Class"/>
    <s v="NC-18535"/>
    <s v="Nick Crebassa"/>
    <x v="1"/>
    <x v="0"/>
    <s v="San Francisco"/>
    <x v="1"/>
    <n v="94122"/>
    <x v="1"/>
    <s v="OFF-SU-10004664"/>
    <x v="1"/>
    <x v="14"/>
    <s v="Acme Softgrip Scissors"/>
    <x v="5557"/>
    <x v="2"/>
    <n v="0"/>
    <x v="6740"/>
  </r>
  <r>
    <n v="9424"/>
    <x v="4711"/>
    <x v="2"/>
    <x v="149"/>
    <d v="2011-07-27T00:00:00"/>
    <s v="Standard Class"/>
    <s v="NC-18535"/>
    <s v="Nick Crebassa"/>
    <x v="1"/>
    <x v="0"/>
    <s v="San Francisco"/>
    <x v="1"/>
    <n v="94122"/>
    <x v="1"/>
    <s v="TEC-PH-10004531"/>
    <x v="2"/>
    <x v="7"/>
    <s v="AT&amp;T CL2909"/>
    <x v="214"/>
    <x v="1"/>
    <n v="0.2"/>
    <x v="2436"/>
  </r>
  <r>
    <n v="9425"/>
    <x v="4711"/>
    <x v="2"/>
    <x v="149"/>
    <d v="2011-07-27T00:00:00"/>
    <s v="Standard Class"/>
    <s v="NC-18535"/>
    <s v="Nick Crebassa"/>
    <x v="1"/>
    <x v="0"/>
    <s v="San Francisco"/>
    <x v="1"/>
    <n v="94122"/>
    <x v="1"/>
    <s v="TEC-AC-10002167"/>
    <x v="2"/>
    <x v="11"/>
    <s v="Imation 8gb Micro Traveldrive Usb 2.0 Flash Drive"/>
    <x v="47"/>
    <x v="1"/>
    <n v="0"/>
    <x v="47"/>
  </r>
  <r>
    <n v="9426"/>
    <x v="4712"/>
    <x v="2"/>
    <x v="171"/>
    <d v="2011-09-17T00:00:00"/>
    <s v="Second Class"/>
    <s v="LW-17215"/>
    <s v="Luke Weiss"/>
    <x v="0"/>
    <x v="0"/>
    <s v="New York City"/>
    <x v="15"/>
    <n v="10035"/>
    <x v="3"/>
    <s v="FUR-CH-10002024"/>
    <x v="0"/>
    <x v="1"/>
    <s v="HON 5400 Series Task Chairs for Big and Tall"/>
    <x v="5901"/>
    <x v="5"/>
    <n v="0.1"/>
    <x v="7201"/>
  </r>
  <r>
    <n v="9427"/>
    <x v="4713"/>
    <x v="0"/>
    <x v="306"/>
    <d v="2013-09-21T00:00:00"/>
    <s v="Standard Class"/>
    <s v="AH-10585"/>
    <s v="Angele Hood"/>
    <x v="0"/>
    <x v="0"/>
    <s v="Seattle"/>
    <x v="4"/>
    <n v="98105"/>
    <x v="1"/>
    <s v="OFF-AR-10002445"/>
    <x v="1"/>
    <x v="6"/>
    <s v="SANFORD Major Accent Highlighters"/>
    <x v="3826"/>
    <x v="2"/>
    <n v="0"/>
    <x v="4396"/>
  </r>
  <r>
    <n v="9428"/>
    <x v="4714"/>
    <x v="2"/>
    <x v="501"/>
    <d v="2011-12-01T00:00:00"/>
    <s v="Standard Class"/>
    <s v="JO-15145"/>
    <s v="Jack O'Briant"/>
    <x v="1"/>
    <x v="0"/>
    <s v="Buffalo"/>
    <x v="15"/>
    <n v="14215"/>
    <x v="3"/>
    <s v="FUR-FU-10003268"/>
    <x v="0"/>
    <x v="5"/>
    <s v="Eldon Radial Chair Mat for Low to Medium Pile Carpets"/>
    <x v="3351"/>
    <x v="2"/>
    <n v="0"/>
    <x v="7202"/>
  </r>
  <r>
    <n v="9429"/>
    <x v="4715"/>
    <x v="2"/>
    <x v="218"/>
    <d v="2011-05-16T00:00:00"/>
    <s v="Standard Class"/>
    <s v="VW-21775"/>
    <s v="Victoria Wilson"/>
    <x v="1"/>
    <x v="0"/>
    <s v="Huntsville"/>
    <x v="5"/>
    <n v="77340"/>
    <x v="2"/>
    <s v="FUR-CH-10000015"/>
    <x v="0"/>
    <x v="1"/>
    <s v="Hon Multipurpose Stacking Arm Chairs"/>
    <x v="5902"/>
    <x v="8"/>
    <n v="0.3"/>
    <x v="7203"/>
  </r>
  <r>
    <n v="9430"/>
    <x v="4716"/>
    <x v="1"/>
    <x v="834"/>
    <d v="2012-09-01T00:00:00"/>
    <s v="Standard Class"/>
    <s v="BP-11185"/>
    <s v="Ben Peterman"/>
    <x v="1"/>
    <x v="0"/>
    <s v="Dallas"/>
    <x v="5"/>
    <n v="75081"/>
    <x v="2"/>
    <s v="TEC-PH-10004165"/>
    <x v="2"/>
    <x v="7"/>
    <s v="Mitel MiVoice 5330e IP Phone"/>
    <x v="1124"/>
    <x v="2"/>
    <n v="0.2"/>
    <x v="7204"/>
  </r>
  <r>
    <n v="9431"/>
    <x v="4716"/>
    <x v="1"/>
    <x v="834"/>
    <d v="2012-09-01T00:00:00"/>
    <s v="Standard Class"/>
    <s v="BP-11185"/>
    <s v="Ben Peterman"/>
    <x v="1"/>
    <x v="0"/>
    <s v="Dallas"/>
    <x v="5"/>
    <n v="75081"/>
    <x v="2"/>
    <s v="FUR-TA-10004607"/>
    <x v="0"/>
    <x v="3"/>
    <s v="Hon 2111 Invitation Series Straight Table"/>
    <x v="5903"/>
    <x v="7"/>
    <n v="0.3"/>
    <x v="7205"/>
  </r>
  <r>
    <n v="9432"/>
    <x v="4717"/>
    <x v="1"/>
    <x v="974"/>
    <d v="2012-06-19T00:00:00"/>
    <s v="Same Day"/>
    <s v="PP-18955"/>
    <s v="Paul Prost"/>
    <x v="2"/>
    <x v="0"/>
    <s v="Philadelphia"/>
    <x v="9"/>
    <n v="19134"/>
    <x v="3"/>
    <s v="OFF-LA-10004677"/>
    <x v="1"/>
    <x v="2"/>
    <s v="Self-Adhesive Address Labels for Typewriters with Dispenser Box"/>
    <x v="2184"/>
    <x v="0"/>
    <n v="0.2"/>
    <x v="2352"/>
  </r>
  <r>
    <n v="9433"/>
    <x v="4718"/>
    <x v="1"/>
    <x v="493"/>
    <d v="2012-08-23T00:00:00"/>
    <s v="Standard Class"/>
    <s v="SC-20725"/>
    <s v="Steven Cartwright"/>
    <x v="0"/>
    <x v="0"/>
    <s v="Peoria"/>
    <x v="16"/>
    <n v="85345"/>
    <x v="1"/>
    <s v="TEC-AC-10002217"/>
    <x v="2"/>
    <x v="11"/>
    <s v="Imation Clip USB flash drive - 8 GB"/>
    <x v="5520"/>
    <x v="0"/>
    <n v="0.2"/>
    <x v="6688"/>
  </r>
  <r>
    <n v="9434"/>
    <x v="4718"/>
    <x v="1"/>
    <x v="493"/>
    <d v="2012-08-23T00:00:00"/>
    <s v="Standard Class"/>
    <s v="SC-20725"/>
    <s v="Steven Cartwright"/>
    <x v="0"/>
    <x v="0"/>
    <s v="Peoria"/>
    <x v="16"/>
    <n v="85345"/>
    <x v="1"/>
    <s v="OFF-PA-10001937"/>
    <x v="1"/>
    <x v="10"/>
    <s v="Xerox 21"/>
    <x v="1590"/>
    <x v="3"/>
    <n v="0.2"/>
    <x v="1683"/>
  </r>
  <r>
    <n v="9435"/>
    <x v="4718"/>
    <x v="1"/>
    <x v="493"/>
    <d v="2012-08-23T00:00:00"/>
    <s v="Standard Class"/>
    <s v="SC-20725"/>
    <s v="Steven Cartwright"/>
    <x v="0"/>
    <x v="0"/>
    <s v="Peoria"/>
    <x v="16"/>
    <n v="85345"/>
    <x v="1"/>
    <s v="OFF-AR-10000203"/>
    <x v="1"/>
    <x v="6"/>
    <s v="Newell 336"/>
    <x v="1518"/>
    <x v="1"/>
    <n v="0.2"/>
    <x v="4816"/>
  </r>
  <r>
    <n v="9436"/>
    <x v="4718"/>
    <x v="1"/>
    <x v="493"/>
    <d v="2012-08-23T00:00:00"/>
    <s v="Standard Class"/>
    <s v="SC-20725"/>
    <s v="Steven Cartwright"/>
    <x v="0"/>
    <x v="0"/>
    <s v="Peoria"/>
    <x v="16"/>
    <n v="85345"/>
    <x v="1"/>
    <s v="TEC-AC-10001142"/>
    <x v="2"/>
    <x v="11"/>
    <s v="First Data FD10 PIN Pad"/>
    <x v="5904"/>
    <x v="4"/>
    <n v="0.2"/>
    <x v="7206"/>
  </r>
  <r>
    <n v="9437"/>
    <x v="4719"/>
    <x v="1"/>
    <x v="12"/>
    <d v="2012-09-25T00:00:00"/>
    <s v="Same Day"/>
    <s v="BM-11785"/>
    <s v="Bryan Mills"/>
    <x v="0"/>
    <x v="0"/>
    <s v="Philadelphia"/>
    <x v="9"/>
    <n v="19143"/>
    <x v="3"/>
    <s v="OFF-BI-10003712"/>
    <x v="1"/>
    <x v="8"/>
    <s v="Acco Pressboard Covers with Storage Hooks, 14 7/8&quot; x 11&quot;, Light Blue"/>
    <x v="194"/>
    <x v="0"/>
    <n v="0.7"/>
    <x v="2886"/>
  </r>
  <r>
    <n v="9438"/>
    <x v="4720"/>
    <x v="3"/>
    <x v="1143"/>
    <d v="2014-06-01T00:00:00"/>
    <s v="Standard Class"/>
    <s v="CD-11920"/>
    <s v="Carlos Daly"/>
    <x v="0"/>
    <x v="0"/>
    <s v="Oceanside"/>
    <x v="1"/>
    <n v="92054"/>
    <x v="1"/>
    <s v="OFF-PA-10000520"/>
    <x v="1"/>
    <x v="10"/>
    <s v="Xerox 201"/>
    <x v="91"/>
    <x v="0"/>
    <n v="0"/>
    <x v="91"/>
  </r>
  <r>
    <n v="9439"/>
    <x v="4721"/>
    <x v="3"/>
    <x v="689"/>
    <d v="2014-08-06T00:00:00"/>
    <s v="Standard Class"/>
    <s v="GM-14680"/>
    <s v="Greg Matthias"/>
    <x v="0"/>
    <x v="0"/>
    <s v="Philadelphia"/>
    <x v="9"/>
    <n v="19134"/>
    <x v="3"/>
    <s v="TEC-PH-10001079"/>
    <x v="2"/>
    <x v="7"/>
    <s v="Polycom SoundPoint Pro SE-225 Corded phone"/>
    <x v="5905"/>
    <x v="4"/>
    <n v="0.4"/>
    <x v="7207"/>
  </r>
  <r>
    <n v="9440"/>
    <x v="4722"/>
    <x v="2"/>
    <x v="36"/>
    <d v="2011-10-17T00:00:00"/>
    <s v="Standard Class"/>
    <s v="BP-11050"/>
    <s v="Barry Pond"/>
    <x v="1"/>
    <x v="0"/>
    <s v="Chicago"/>
    <x v="10"/>
    <n v="60623"/>
    <x v="2"/>
    <s v="OFF-SU-10000898"/>
    <x v="1"/>
    <x v="14"/>
    <s v="Acme Hot Forged Carbon Steel Scissors with Nickel-Plated Handles, 3 7/8&quot; Cut, 8&quot;L"/>
    <x v="5906"/>
    <x v="0"/>
    <n v="0.2"/>
    <x v="7208"/>
  </r>
  <r>
    <n v="9441"/>
    <x v="4723"/>
    <x v="2"/>
    <x v="594"/>
    <d v="2011-05-29T00:00:00"/>
    <s v="Standard Class"/>
    <s v="BW-11065"/>
    <s v="Barry Weirich"/>
    <x v="0"/>
    <x v="0"/>
    <s v="New York City"/>
    <x v="15"/>
    <n v="10035"/>
    <x v="3"/>
    <s v="OFF-PA-10001471"/>
    <x v="1"/>
    <x v="10"/>
    <s v="Strathmore Photo Frame Cards"/>
    <x v="2"/>
    <x v="0"/>
    <n v="0"/>
    <x v="5223"/>
  </r>
  <r>
    <n v="9442"/>
    <x v="4724"/>
    <x v="2"/>
    <x v="282"/>
    <d v="2011-12-31T00:00:00"/>
    <s v="Second Class"/>
    <s v="RE-19405"/>
    <s v="Ricardo Emerson"/>
    <x v="0"/>
    <x v="0"/>
    <s v="Kent"/>
    <x v="24"/>
    <n v="44240"/>
    <x v="3"/>
    <s v="OFF-AP-10003281"/>
    <x v="1"/>
    <x v="9"/>
    <s v="Acco 6 Outlet Guardian Standard Surge Suppressor"/>
    <x v="5907"/>
    <x v="2"/>
    <n v="0.2"/>
    <x v="7209"/>
  </r>
  <r>
    <n v="9443"/>
    <x v="4725"/>
    <x v="3"/>
    <x v="104"/>
    <d v="2014-04-12T00:00:00"/>
    <s v="Standard Class"/>
    <s v="HR-14770"/>
    <s v="Hallie Redmond"/>
    <x v="2"/>
    <x v="0"/>
    <s v="Jacksonville"/>
    <x v="2"/>
    <n v="32216"/>
    <x v="0"/>
    <s v="OFF-AR-10003156"/>
    <x v="1"/>
    <x v="6"/>
    <s v="50 Colored Long Pencils"/>
    <x v="5908"/>
    <x v="0"/>
    <n v="0.2"/>
    <x v="7210"/>
  </r>
  <r>
    <n v="9444"/>
    <x v="4725"/>
    <x v="3"/>
    <x v="104"/>
    <d v="2014-04-12T00:00:00"/>
    <s v="Standard Class"/>
    <s v="HR-14770"/>
    <s v="Hallie Redmond"/>
    <x v="2"/>
    <x v="0"/>
    <s v="Jacksonville"/>
    <x v="2"/>
    <n v="32216"/>
    <x v="0"/>
    <s v="TEC-PH-10000576"/>
    <x v="2"/>
    <x v="7"/>
    <s v="AT&amp;T 1080 Corded phone"/>
    <x v="985"/>
    <x v="0"/>
    <n v="0.2"/>
    <x v="1023"/>
  </r>
  <r>
    <n v="9445"/>
    <x v="4726"/>
    <x v="1"/>
    <x v="1201"/>
    <d v="2012-03-02T00:00:00"/>
    <s v="First Class"/>
    <s v="TP-21565"/>
    <s v="Tracy Poddar"/>
    <x v="1"/>
    <x v="0"/>
    <s v="Coppell"/>
    <x v="5"/>
    <n v="75019"/>
    <x v="2"/>
    <s v="TEC-PH-10003215"/>
    <x v="2"/>
    <x v="7"/>
    <s v="Jackery Bar Premium Fast-charging Portable Charger"/>
    <x v="3124"/>
    <x v="4"/>
    <n v="0.2"/>
    <x v="3505"/>
  </r>
  <r>
    <n v="9446"/>
    <x v="4727"/>
    <x v="1"/>
    <x v="352"/>
    <d v="2012-06-03T00:00:00"/>
    <s v="Standard Class"/>
    <s v="KB-16315"/>
    <s v="Karl Braun"/>
    <x v="0"/>
    <x v="0"/>
    <s v="Indianapolis"/>
    <x v="14"/>
    <n v="46203"/>
    <x v="2"/>
    <s v="OFF-LA-10004484"/>
    <x v="1"/>
    <x v="2"/>
    <s v="Avery 476"/>
    <x v="714"/>
    <x v="1"/>
    <n v="0"/>
    <x v="732"/>
  </r>
  <r>
    <n v="9447"/>
    <x v="4728"/>
    <x v="0"/>
    <x v="897"/>
    <d v="2013-09-29T00:00:00"/>
    <s v="Standard Class"/>
    <s v="AC-10660"/>
    <s v="Anna Chung"/>
    <x v="0"/>
    <x v="0"/>
    <s v="Lawrence"/>
    <x v="14"/>
    <n v="46226"/>
    <x v="2"/>
    <s v="OFF-PA-10002245"/>
    <x v="1"/>
    <x v="10"/>
    <s v="Xerox 1895"/>
    <x v="1211"/>
    <x v="5"/>
    <n v="0"/>
    <x v="5470"/>
  </r>
  <r>
    <n v="9448"/>
    <x v="4729"/>
    <x v="3"/>
    <x v="837"/>
    <d v="2014-06-04T00:00:00"/>
    <s v="Standard Class"/>
    <s v="DN-13690"/>
    <s v="Duane Noonan"/>
    <x v="0"/>
    <x v="0"/>
    <s v="Tulsa"/>
    <x v="26"/>
    <n v="74133"/>
    <x v="2"/>
    <s v="FUR-FU-10003664"/>
    <x v="0"/>
    <x v="5"/>
    <s v="Electrix Architect's Clamp-On Swing Arm Lamp, Black"/>
    <x v="5909"/>
    <x v="2"/>
    <n v="0"/>
    <x v="7211"/>
  </r>
  <r>
    <n v="9449"/>
    <x v="4730"/>
    <x v="0"/>
    <x v="42"/>
    <d v="2013-09-24T00:00:00"/>
    <s v="Standard Class"/>
    <s v="CC-12430"/>
    <s v="Chuck Clark"/>
    <x v="2"/>
    <x v="0"/>
    <s v="Redmond"/>
    <x v="4"/>
    <n v="98052"/>
    <x v="1"/>
    <s v="OFF-LA-10002195"/>
    <x v="1"/>
    <x v="2"/>
    <s v="Avery 481"/>
    <x v="5910"/>
    <x v="4"/>
    <n v="0"/>
    <x v="7212"/>
  </r>
  <r>
    <n v="9450"/>
    <x v="4731"/>
    <x v="2"/>
    <x v="78"/>
    <d v="2011-09-13T00:00:00"/>
    <s v="Standard Class"/>
    <s v="TS-21340"/>
    <s v="Toby Swindell"/>
    <x v="0"/>
    <x v="0"/>
    <s v="San Francisco"/>
    <x v="1"/>
    <n v="94109"/>
    <x v="1"/>
    <s v="OFF-BI-10000822"/>
    <x v="1"/>
    <x v="8"/>
    <s v="Acco PRESSTEX Data Binder with Storage Hooks, Light Blue, 9 1/2&quot; X 11&quot;"/>
    <x v="5911"/>
    <x v="0"/>
    <n v="0.2"/>
    <x v="7213"/>
  </r>
  <r>
    <n v="9451"/>
    <x v="4732"/>
    <x v="3"/>
    <x v="95"/>
    <d v="2014-06-08T00:00:00"/>
    <s v="Standard Class"/>
    <s v="MO-17800"/>
    <s v="Meg O'Connel"/>
    <x v="2"/>
    <x v="0"/>
    <s v="Spokane"/>
    <x v="4"/>
    <n v="99207"/>
    <x v="1"/>
    <s v="OFF-ST-10004963"/>
    <x v="1"/>
    <x v="4"/>
    <s v="Eldon Gobal File Keepers"/>
    <x v="5912"/>
    <x v="6"/>
    <n v="0"/>
    <x v="7214"/>
  </r>
  <r>
    <n v="9452"/>
    <x v="4733"/>
    <x v="1"/>
    <x v="694"/>
    <d v="2012-10-05T00:00:00"/>
    <s v="Standard Class"/>
    <s v="RP-19855"/>
    <s v="Roy Phan"/>
    <x v="1"/>
    <x v="0"/>
    <s v="Los Angeles"/>
    <x v="1"/>
    <n v="90032"/>
    <x v="1"/>
    <s v="OFF-AP-10002495"/>
    <x v="1"/>
    <x v="9"/>
    <s v="Acco Smartsocket Table Surge Protector, 6 Color-Coded Adapter Outlets"/>
    <x v="5913"/>
    <x v="1"/>
    <n v="0"/>
    <x v="7215"/>
  </r>
  <r>
    <n v="9453"/>
    <x v="4733"/>
    <x v="1"/>
    <x v="694"/>
    <d v="2012-10-05T00:00:00"/>
    <s v="Standard Class"/>
    <s v="RP-19855"/>
    <s v="Roy Phan"/>
    <x v="1"/>
    <x v="0"/>
    <s v="Los Angeles"/>
    <x v="1"/>
    <n v="90032"/>
    <x v="1"/>
    <s v="OFF-BI-10004001"/>
    <x v="1"/>
    <x v="8"/>
    <s v="GBC Recycled VeloBinder Covers"/>
    <x v="5914"/>
    <x v="5"/>
    <n v="0.2"/>
    <x v="7216"/>
  </r>
  <r>
    <n v="9454"/>
    <x v="4733"/>
    <x v="1"/>
    <x v="694"/>
    <d v="2012-10-05T00:00:00"/>
    <s v="Standard Class"/>
    <s v="RP-19855"/>
    <s v="Roy Phan"/>
    <x v="1"/>
    <x v="0"/>
    <s v="Los Angeles"/>
    <x v="1"/>
    <n v="90032"/>
    <x v="1"/>
    <s v="OFF-SU-10004884"/>
    <x v="1"/>
    <x v="14"/>
    <s v="Acme Galleria Hot Forged Steel Scissors with Colored Handles"/>
    <x v="5915"/>
    <x v="1"/>
    <n v="0"/>
    <x v="7217"/>
  </r>
  <r>
    <n v="9455"/>
    <x v="4733"/>
    <x v="1"/>
    <x v="694"/>
    <d v="2012-10-05T00:00:00"/>
    <s v="Standard Class"/>
    <s v="RP-19855"/>
    <s v="Roy Phan"/>
    <x v="1"/>
    <x v="0"/>
    <s v="Los Angeles"/>
    <x v="1"/>
    <n v="90032"/>
    <x v="1"/>
    <s v="TEC-PH-10003555"/>
    <x v="2"/>
    <x v="7"/>
    <s v="Motorola HK250 Universal Bluetooth Headset"/>
    <x v="2862"/>
    <x v="0"/>
    <n v="0.2"/>
    <x v="7218"/>
  </r>
  <r>
    <n v="9456"/>
    <x v="4734"/>
    <x v="0"/>
    <x v="950"/>
    <d v="2013-06-20T00:00:00"/>
    <s v="Second Class"/>
    <s v="JL-15175"/>
    <s v="James Lanier"/>
    <x v="2"/>
    <x v="0"/>
    <s v="Chattanooga"/>
    <x v="18"/>
    <n v="37421"/>
    <x v="0"/>
    <s v="TEC-MA-10003493"/>
    <x v="2"/>
    <x v="15"/>
    <s v="Penpower WorldCard Pro Card Scanner"/>
    <x v="5916"/>
    <x v="7"/>
    <n v="0.5"/>
    <x v="7219"/>
  </r>
  <r>
    <n v="9457"/>
    <x v="4735"/>
    <x v="3"/>
    <x v="837"/>
    <d v="2014-06-04T00:00:00"/>
    <s v="Standard Class"/>
    <s v="BW-11110"/>
    <s v="Bart Watters"/>
    <x v="1"/>
    <x v="0"/>
    <s v="Greensboro"/>
    <x v="3"/>
    <n v="27405"/>
    <x v="0"/>
    <s v="TEC-AC-10002380"/>
    <x v="2"/>
    <x v="11"/>
    <s v="Sony 8GB Class 10 Micro SDHC R40 Memory Card"/>
    <x v="5917"/>
    <x v="1"/>
    <n v="0.2"/>
    <x v="7220"/>
  </r>
  <r>
    <n v="9458"/>
    <x v="4735"/>
    <x v="3"/>
    <x v="837"/>
    <d v="2014-06-04T00:00:00"/>
    <s v="Standard Class"/>
    <s v="BW-11110"/>
    <s v="Bart Watters"/>
    <x v="1"/>
    <x v="0"/>
    <s v="Greensboro"/>
    <x v="3"/>
    <n v="27405"/>
    <x v="0"/>
    <s v="OFF-BI-10004209"/>
    <x v="1"/>
    <x v="8"/>
    <s v="Fellowes Twister Kit, Gray/Clear, 3/pkg"/>
    <x v="5918"/>
    <x v="2"/>
    <n v="0.7"/>
    <x v="7221"/>
  </r>
  <r>
    <n v="9459"/>
    <x v="4736"/>
    <x v="2"/>
    <x v="1148"/>
    <d v="2011-10-14T00:00:00"/>
    <s v="Standard Class"/>
    <s v="SJ-20500"/>
    <s v="Shirley Jackson"/>
    <x v="0"/>
    <x v="0"/>
    <s v="San Francisco"/>
    <x v="1"/>
    <n v="94122"/>
    <x v="1"/>
    <s v="OFF-AR-10002135"/>
    <x v="1"/>
    <x v="6"/>
    <s v="Boston Heavy-Duty Trimline Electric Pencil Sharpeners"/>
    <x v="5919"/>
    <x v="1"/>
    <n v="0"/>
    <x v="7222"/>
  </r>
  <r>
    <n v="9460"/>
    <x v="4736"/>
    <x v="2"/>
    <x v="1148"/>
    <d v="2011-10-14T00:00:00"/>
    <s v="Standard Class"/>
    <s v="SJ-20500"/>
    <s v="Shirley Jackson"/>
    <x v="0"/>
    <x v="0"/>
    <s v="San Francisco"/>
    <x v="1"/>
    <n v="94122"/>
    <x v="1"/>
    <s v="TEC-PH-10002583"/>
    <x v="2"/>
    <x v="7"/>
    <s v="iOttie HLCRIO102 Car Mount"/>
    <x v="314"/>
    <x v="7"/>
    <n v="0.2"/>
    <x v="6293"/>
  </r>
  <r>
    <n v="9461"/>
    <x v="4737"/>
    <x v="2"/>
    <x v="664"/>
    <d v="2011-11-22T00:00:00"/>
    <s v="Second Class"/>
    <s v="FG-14260"/>
    <s v="Frank Gastineau"/>
    <x v="2"/>
    <x v="0"/>
    <s v="New York City"/>
    <x v="15"/>
    <n v="10024"/>
    <x v="3"/>
    <s v="OFF-PA-10003591"/>
    <x v="1"/>
    <x v="10"/>
    <s v="Southworth 100% Cotton The Best Paper"/>
    <x v="805"/>
    <x v="1"/>
    <n v="0"/>
    <x v="830"/>
  </r>
  <r>
    <n v="9462"/>
    <x v="4738"/>
    <x v="2"/>
    <x v="538"/>
    <d v="2011-10-24T00:00:00"/>
    <s v="Standard Class"/>
    <s v="EH-14125"/>
    <s v="Eugene Hildebrand"/>
    <x v="2"/>
    <x v="0"/>
    <s v="Lakewood"/>
    <x v="1"/>
    <n v="90712"/>
    <x v="1"/>
    <s v="TEC-PH-10004922"/>
    <x v="2"/>
    <x v="7"/>
    <s v="RCA Visys Integrated PBX 8-Line Router"/>
    <x v="5920"/>
    <x v="5"/>
    <n v="0.2"/>
    <x v="7223"/>
  </r>
  <r>
    <n v="9463"/>
    <x v="4739"/>
    <x v="3"/>
    <x v="920"/>
    <d v="2014-12-01T00:00:00"/>
    <s v="Second Class"/>
    <s v="BS-11590"/>
    <s v="Brendan Sweed"/>
    <x v="1"/>
    <x v="0"/>
    <s v="Louisville"/>
    <x v="0"/>
    <n v="40214"/>
    <x v="0"/>
    <s v="FUR-CH-10001854"/>
    <x v="0"/>
    <x v="1"/>
    <s v="Office Star - Professional Matrix Back Chair with 2-to-1 Synchro Tilt and Mesh Fabric Seat"/>
    <x v="4391"/>
    <x v="0"/>
    <n v="0"/>
    <x v="5152"/>
  </r>
  <r>
    <n v="9464"/>
    <x v="4740"/>
    <x v="2"/>
    <x v="1221"/>
    <d v="2011-03-03T00:00:00"/>
    <s v="First Class"/>
    <s v="JS-16030"/>
    <s v="Joy Smith"/>
    <x v="0"/>
    <x v="0"/>
    <s v="Columbus"/>
    <x v="24"/>
    <n v="43229"/>
    <x v="3"/>
    <s v="OFF-AR-10003560"/>
    <x v="1"/>
    <x v="6"/>
    <s v="Zebra Zazzle Fluorescent Highlighters"/>
    <x v="530"/>
    <x v="4"/>
    <n v="0.2"/>
    <x v="541"/>
  </r>
  <r>
    <n v="9465"/>
    <x v="4741"/>
    <x v="2"/>
    <x v="1059"/>
    <d v="2011-12-25T00:00:00"/>
    <s v="Standard Class"/>
    <s v="JC-15775"/>
    <s v="John Castell"/>
    <x v="0"/>
    <x v="0"/>
    <s v="Newark"/>
    <x v="13"/>
    <n v="19711"/>
    <x v="3"/>
    <s v="OFF-LA-10004409"/>
    <x v="1"/>
    <x v="2"/>
    <s v="Avery 492"/>
    <x v="1315"/>
    <x v="5"/>
    <n v="0"/>
    <x v="7224"/>
  </r>
  <r>
    <n v="9466"/>
    <x v="4742"/>
    <x v="0"/>
    <x v="258"/>
    <d v="2013-11-24T00:00:00"/>
    <s v="Standard Class"/>
    <s v="JM-15265"/>
    <s v="Janet Molinari"/>
    <x v="1"/>
    <x v="0"/>
    <s v="Seattle"/>
    <x v="4"/>
    <n v="98115"/>
    <x v="1"/>
    <s v="FUR-FU-10000448"/>
    <x v="0"/>
    <x v="5"/>
    <s v="Tenex Chairmats For Use With Carpeted Floors"/>
    <x v="5795"/>
    <x v="0"/>
    <n v="0"/>
    <x v="7046"/>
  </r>
  <r>
    <n v="9467"/>
    <x v="4743"/>
    <x v="3"/>
    <x v="60"/>
    <d v="2014-11-11T00:00:00"/>
    <s v="Second Class"/>
    <s v="CD-12280"/>
    <s v="Christina DeMoss"/>
    <x v="0"/>
    <x v="0"/>
    <s v="New York City"/>
    <x v="15"/>
    <n v="10024"/>
    <x v="3"/>
    <s v="OFF-BI-10002735"/>
    <x v="1"/>
    <x v="8"/>
    <s v="GBC Prestige Therm-A-Bind Covers"/>
    <x v="5921"/>
    <x v="5"/>
    <n v="0.2"/>
    <x v="7225"/>
  </r>
  <r>
    <n v="9468"/>
    <x v="4743"/>
    <x v="3"/>
    <x v="60"/>
    <d v="2014-11-11T00:00:00"/>
    <s v="Second Class"/>
    <s v="CD-12280"/>
    <s v="Christina DeMoss"/>
    <x v="0"/>
    <x v="0"/>
    <s v="New York City"/>
    <x v="15"/>
    <n v="10024"/>
    <x v="3"/>
    <s v="FUR-TA-10003469"/>
    <x v="0"/>
    <x v="3"/>
    <s v="Balt Split Level Computer Training Table"/>
    <x v="4365"/>
    <x v="0"/>
    <n v="0.4"/>
    <x v="7226"/>
  </r>
  <r>
    <n v="9469"/>
    <x v="4743"/>
    <x v="3"/>
    <x v="60"/>
    <d v="2014-11-11T00:00:00"/>
    <s v="Second Class"/>
    <s v="CD-12280"/>
    <s v="Christina DeMoss"/>
    <x v="0"/>
    <x v="0"/>
    <s v="New York City"/>
    <x v="15"/>
    <n v="10024"/>
    <x v="3"/>
    <s v="OFF-PA-10001870"/>
    <x v="1"/>
    <x v="10"/>
    <s v="Xerox 202"/>
    <x v="91"/>
    <x v="0"/>
    <n v="0"/>
    <x v="91"/>
  </r>
  <r>
    <n v="9470"/>
    <x v="4743"/>
    <x v="3"/>
    <x v="60"/>
    <d v="2014-11-11T00:00:00"/>
    <s v="Second Class"/>
    <s v="CD-12280"/>
    <s v="Christina DeMoss"/>
    <x v="0"/>
    <x v="0"/>
    <s v="New York City"/>
    <x v="15"/>
    <n v="10024"/>
    <x v="3"/>
    <s v="OFF-PA-10004071"/>
    <x v="1"/>
    <x v="10"/>
    <s v="Eaton Premium Continuous-Feed Paper, 25% Cotton, Letter Size, White, 1000 Shts/Box"/>
    <x v="168"/>
    <x v="0"/>
    <n v="0"/>
    <x v="170"/>
  </r>
  <r>
    <n v="9471"/>
    <x v="4743"/>
    <x v="3"/>
    <x v="60"/>
    <d v="2014-11-11T00:00:00"/>
    <s v="Second Class"/>
    <s v="CD-12280"/>
    <s v="Christina DeMoss"/>
    <x v="0"/>
    <x v="0"/>
    <s v="New York City"/>
    <x v="15"/>
    <n v="10024"/>
    <x v="3"/>
    <s v="TEC-PH-10001448"/>
    <x v="2"/>
    <x v="7"/>
    <s v="Anker Astro 15000mAh USB Portable Charger"/>
    <x v="2622"/>
    <x v="0"/>
    <n v="0"/>
    <x v="7227"/>
  </r>
  <r>
    <n v="9472"/>
    <x v="4743"/>
    <x v="3"/>
    <x v="60"/>
    <d v="2014-11-11T00:00:00"/>
    <s v="Second Class"/>
    <s v="CD-12280"/>
    <s v="Christina DeMoss"/>
    <x v="0"/>
    <x v="0"/>
    <s v="New York City"/>
    <x v="15"/>
    <n v="10024"/>
    <x v="3"/>
    <s v="OFF-BI-10002706"/>
    <x v="1"/>
    <x v="8"/>
    <s v="Avery Premier Heavy-Duty Binder with Round Locking Rings"/>
    <x v="5872"/>
    <x v="7"/>
    <n v="0.2"/>
    <x v="6836"/>
  </r>
  <r>
    <n v="9473"/>
    <x v="4743"/>
    <x v="3"/>
    <x v="60"/>
    <d v="2014-11-11T00:00:00"/>
    <s v="Second Class"/>
    <s v="CD-12280"/>
    <s v="Christina DeMoss"/>
    <x v="0"/>
    <x v="0"/>
    <s v="New York City"/>
    <x v="15"/>
    <n v="10024"/>
    <x v="3"/>
    <s v="FUR-CH-10004875"/>
    <x v="0"/>
    <x v="1"/>
    <s v="Harbour Creations 67200 Series Stacking Chairs"/>
    <x v="5922"/>
    <x v="0"/>
    <n v="0.1"/>
    <x v="7228"/>
  </r>
  <r>
    <n v="9474"/>
    <x v="4743"/>
    <x v="3"/>
    <x v="60"/>
    <d v="2014-11-11T00:00:00"/>
    <s v="Second Class"/>
    <s v="CD-12280"/>
    <s v="Christina DeMoss"/>
    <x v="0"/>
    <x v="0"/>
    <s v="New York City"/>
    <x v="15"/>
    <n v="10024"/>
    <x v="3"/>
    <s v="FUR-FU-10004245"/>
    <x v="0"/>
    <x v="5"/>
    <s v="Career Cubicle Clock, 8 1/4&quot;, Black"/>
    <x v="5923"/>
    <x v="2"/>
    <n v="0"/>
    <x v="7229"/>
  </r>
  <r>
    <n v="9475"/>
    <x v="4744"/>
    <x v="1"/>
    <x v="70"/>
    <d v="2012-06-05T00:00:00"/>
    <s v="Second Class"/>
    <s v="JM-15265"/>
    <s v="Janet Molinari"/>
    <x v="1"/>
    <x v="0"/>
    <s v="Chicago"/>
    <x v="10"/>
    <n v="60653"/>
    <x v="2"/>
    <s v="OFF-LA-10000443"/>
    <x v="1"/>
    <x v="2"/>
    <s v="Avery 501"/>
    <x v="2184"/>
    <x v="0"/>
    <n v="0.2"/>
    <x v="2352"/>
  </r>
  <r>
    <n v="9476"/>
    <x v="4744"/>
    <x v="1"/>
    <x v="70"/>
    <d v="2012-06-05T00:00:00"/>
    <s v="Second Class"/>
    <s v="JM-15265"/>
    <s v="Janet Molinari"/>
    <x v="1"/>
    <x v="0"/>
    <s v="Chicago"/>
    <x v="10"/>
    <n v="60653"/>
    <x v="2"/>
    <s v="OFF-PA-10001125"/>
    <x v="1"/>
    <x v="10"/>
    <s v="Xerox 1988"/>
    <x v="4259"/>
    <x v="3"/>
    <n v="0.2"/>
    <x v="4974"/>
  </r>
  <r>
    <n v="9477"/>
    <x v="4744"/>
    <x v="1"/>
    <x v="70"/>
    <d v="2012-06-05T00:00:00"/>
    <s v="Second Class"/>
    <s v="JM-15265"/>
    <s v="Janet Molinari"/>
    <x v="1"/>
    <x v="0"/>
    <s v="Chicago"/>
    <x v="10"/>
    <n v="60653"/>
    <x v="2"/>
    <s v="FUR-FU-10002703"/>
    <x v="0"/>
    <x v="5"/>
    <s v="Tenex Traditional Chairmats for Hard Floors, Average Lip, 36&quot; x 48&quot;"/>
    <x v="5924"/>
    <x v="0"/>
    <n v="0.6"/>
    <x v="7230"/>
  </r>
  <r>
    <n v="9478"/>
    <x v="4744"/>
    <x v="1"/>
    <x v="70"/>
    <d v="2012-06-05T00:00:00"/>
    <s v="Second Class"/>
    <s v="JM-15265"/>
    <s v="Janet Molinari"/>
    <x v="1"/>
    <x v="0"/>
    <s v="Chicago"/>
    <x v="10"/>
    <n v="60653"/>
    <x v="2"/>
    <s v="OFF-BI-10004364"/>
    <x v="1"/>
    <x v="8"/>
    <s v="Storex Dura Pro Binders"/>
    <x v="3019"/>
    <x v="1"/>
    <n v="0.8"/>
    <x v="3369"/>
  </r>
  <r>
    <n v="9479"/>
    <x v="4745"/>
    <x v="2"/>
    <x v="557"/>
    <d v="2011-09-14T00:00:00"/>
    <s v="Standard Class"/>
    <s v="SS-20410"/>
    <s v="Shahid Shariari"/>
    <x v="0"/>
    <x v="0"/>
    <s v="Oswego"/>
    <x v="10"/>
    <n v="60543"/>
    <x v="2"/>
    <s v="OFF-FA-10000936"/>
    <x v="1"/>
    <x v="13"/>
    <s v="Acco Hot Clips Clips to Go"/>
    <x v="5925"/>
    <x v="2"/>
    <n v="0.2"/>
    <x v="7231"/>
  </r>
  <r>
    <n v="9480"/>
    <x v="4745"/>
    <x v="2"/>
    <x v="557"/>
    <d v="2011-09-14T00:00:00"/>
    <s v="Standard Class"/>
    <s v="SS-20410"/>
    <s v="Shahid Shariari"/>
    <x v="0"/>
    <x v="0"/>
    <s v="Oswego"/>
    <x v="10"/>
    <n v="60543"/>
    <x v="2"/>
    <s v="OFF-BI-10001249"/>
    <x v="1"/>
    <x v="8"/>
    <s v="Avery Heavy-Duty EZD View Binder with Locking Rings"/>
    <x v="5926"/>
    <x v="1"/>
    <n v="0.8"/>
    <x v="7232"/>
  </r>
  <r>
    <n v="9481"/>
    <x v="4745"/>
    <x v="2"/>
    <x v="557"/>
    <d v="2011-09-14T00:00:00"/>
    <s v="Standard Class"/>
    <s v="SS-20410"/>
    <s v="Shahid Shariari"/>
    <x v="0"/>
    <x v="0"/>
    <s v="Oswego"/>
    <x v="10"/>
    <n v="60543"/>
    <x v="2"/>
    <s v="OFF-BI-10004632"/>
    <x v="1"/>
    <x v="8"/>
    <s v="Ibico Hi-Tech Manual Binding System"/>
    <x v="5927"/>
    <x v="2"/>
    <n v="0.8"/>
    <x v="7233"/>
  </r>
  <r>
    <n v="9482"/>
    <x v="4746"/>
    <x v="3"/>
    <x v="44"/>
    <d v="2014-11-13T00:00:00"/>
    <s v="Standard Class"/>
    <s v="HG-14845"/>
    <s v="Harry Greene"/>
    <x v="0"/>
    <x v="0"/>
    <s v="Dallas"/>
    <x v="5"/>
    <n v="75220"/>
    <x v="2"/>
    <s v="OFF-ST-10000615"/>
    <x v="1"/>
    <x v="4"/>
    <s v="SimpliFile Personal File, Black Granite, 15w x 6-15/16d x 11-1/4h"/>
    <x v="1333"/>
    <x v="0"/>
    <n v="0.2"/>
    <x v="4599"/>
  </r>
  <r>
    <n v="9483"/>
    <x v="4747"/>
    <x v="1"/>
    <x v="782"/>
    <d v="2012-06-24T00:00:00"/>
    <s v="Second Class"/>
    <s v="BC-11125"/>
    <s v="Becky Castell"/>
    <x v="2"/>
    <x v="0"/>
    <s v="Philadelphia"/>
    <x v="9"/>
    <n v="19134"/>
    <x v="3"/>
    <s v="TEC-AC-10001838"/>
    <x v="2"/>
    <x v="11"/>
    <s v="Razer Tiamat Over Ear 7.1 Surround Sound PC Gaming Headset"/>
    <x v="4570"/>
    <x v="0"/>
    <n v="0.2"/>
    <x v="7234"/>
  </r>
  <r>
    <n v="9484"/>
    <x v="4748"/>
    <x v="2"/>
    <x v="192"/>
    <d v="2011-07-28T00:00:00"/>
    <s v="Standard Class"/>
    <s v="AB-10255"/>
    <s v="Alejandro Ballentine"/>
    <x v="2"/>
    <x v="0"/>
    <s v="Los Angeles"/>
    <x v="1"/>
    <n v="90008"/>
    <x v="1"/>
    <s v="OFF-AR-10004757"/>
    <x v="1"/>
    <x v="6"/>
    <s v="Crayola Colored Pencils"/>
    <x v="1209"/>
    <x v="5"/>
    <n v="0"/>
    <x v="7235"/>
  </r>
  <r>
    <n v="9485"/>
    <x v="4749"/>
    <x v="0"/>
    <x v="499"/>
    <d v="2013-12-05T00:00:00"/>
    <s v="Second Class"/>
    <s v="MY-18295"/>
    <s v="Muhammed Yedwab"/>
    <x v="1"/>
    <x v="0"/>
    <s v="Houston"/>
    <x v="5"/>
    <n v="77036"/>
    <x v="2"/>
    <s v="FUR-BO-10003893"/>
    <x v="0"/>
    <x v="0"/>
    <s v="Sauder Camden County Collection Library"/>
    <x v="5928"/>
    <x v="12"/>
    <n v="0.32"/>
    <x v="7236"/>
  </r>
  <r>
    <n v="9486"/>
    <x v="4749"/>
    <x v="0"/>
    <x v="499"/>
    <d v="2013-12-05T00:00:00"/>
    <s v="Second Class"/>
    <s v="MY-18295"/>
    <s v="Muhammed Yedwab"/>
    <x v="1"/>
    <x v="0"/>
    <s v="Houston"/>
    <x v="5"/>
    <n v="77036"/>
    <x v="2"/>
    <s v="OFF-PA-10003893"/>
    <x v="1"/>
    <x v="10"/>
    <s v="Xerox 1962"/>
    <x v="2791"/>
    <x v="6"/>
    <n v="0.2"/>
    <x v="3101"/>
  </r>
  <r>
    <n v="9487"/>
    <x v="4750"/>
    <x v="3"/>
    <x v="386"/>
    <d v="2014-10-13T00:00:00"/>
    <s v="Same Day"/>
    <s v="NF-18385"/>
    <s v="Natalie Fritzler"/>
    <x v="0"/>
    <x v="0"/>
    <s v="Wheeling"/>
    <x v="48"/>
    <n v="26003"/>
    <x v="3"/>
    <s v="FUR-TA-10001932"/>
    <x v="0"/>
    <x v="3"/>
    <s v="Chromcraft 48&quot; x 96&quot; Racetrack Double Pedestal Table"/>
    <x v="5929"/>
    <x v="1"/>
    <n v="0.3"/>
    <x v="7237"/>
  </r>
  <r>
    <n v="9488"/>
    <x v="4751"/>
    <x v="3"/>
    <x v="157"/>
    <d v="2014-12-14T00:00:00"/>
    <s v="First Class"/>
    <s v="NB-18655"/>
    <s v="Nona Balk"/>
    <x v="1"/>
    <x v="0"/>
    <s v="Paterson"/>
    <x v="30"/>
    <n v="7501"/>
    <x v="3"/>
    <s v="OFF-FA-10001561"/>
    <x v="1"/>
    <x v="13"/>
    <s v="Stockwell Push Pins"/>
    <x v="2630"/>
    <x v="1"/>
    <n v="0"/>
    <x v="7238"/>
  </r>
  <r>
    <n v="9489"/>
    <x v="4752"/>
    <x v="1"/>
    <x v="486"/>
    <d v="2012-10-04T00:00:00"/>
    <s v="First Class"/>
    <s v="EM-13960"/>
    <s v="Eric Murdock"/>
    <x v="0"/>
    <x v="0"/>
    <s v="Portland"/>
    <x v="21"/>
    <n v="97206"/>
    <x v="1"/>
    <s v="TEC-PH-10001817"/>
    <x v="2"/>
    <x v="7"/>
    <s v="Wilson Electronics DB Pro Signal Booster"/>
    <x v="5930"/>
    <x v="0"/>
    <n v="0.2"/>
    <x v="7239"/>
  </r>
  <r>
    <n v="9490"/>
    <x v="4753"/>
    <x v="0"/>
    <x v="1222"/>
    <d v="2013-08-12T00:00:00"/>
    <s v="Standard Class"/>
    <s v="MF-17665"/>
    <s v="Maureen Fritzler"/>
    <x v="1"/>
    <x v="0"/>
    <s v="Huntsville"/>
    <x v="19"/>
    <n v="35810"/>
    <x v="0"/>
    <s v="OFF-AR-10000538"/>
    <x v="1"/>
    <x v="6"/>
    <s v="Boston Model 1800 Electric Pencil Sharpener, Gray"/>
    <x v="5931"/>
    <x v="3"/>
    <n v="0"/>
    <x v="7240"/>
  </r>
  <r>
    <n v="9491"/>
    <x v="4754"/>
    <x v="3"/>
    <x v="1032"/>
    <d v="2014-01-08T00:00:00"/>
    <s v="Standard Class"/>
    <s v="CM-12385"/>
    <s v="Christopher Martinez"/>
    <x v="0"/>
    <x v="0"/>
    <s v="San Francisco"/>
    <x v="1"/>
    <n v="94110"/>
    <x v="1"/>
    <s v="OFF-BI-10004584"/>
    <x v="1"/>
    <x v="8"/>
    <s v="GBC ProClick 150 Presentation Binding System"/>
    <x v="5932"/>
    <x v="8"/>
    <n v="0.2"/>
    <x v="7241"/>
  </r>
  <r>
    <n v="9492"/>
    <x v="4754"/>
    <x v="3"/>
    <x v="1032"/>
    <d v="2014-01-08T00:00:00"/>
    <s v="Standard Class"/>
    <s v="CM-12385"/>
    <s v="Christopher Martinez"/>
    <x v="0"/>
    <x v="0"/>
    <s v="San Francisco"/>
    <x v="1"/>
    <n v="94110"/>
    <x v="1"/>
    <s v="OFF-AR-10000817"/>
    <x v="1"/>
    <x v="6"/>
    <s v="Manco Dry-Lighter Erasable Highlighter"/>
    <x v="5933"/>
    <x v="1"/>
    <n v="0"/>
    <x v="7242"/>
  </r>
  <r>
    <n v="9493"/>
    <x v="4755"/>
    <x v="3"/>
    <x v="659"/>
    <d v="2014-11-08T00:00:00"/>
    <s v="Same Day"/>
    <s v="EC-14050"/>
    <s v="Erin Creighton"/>
    <x v="0"/>
    <x v="0"/>
    <s v="Oklahoma City"/>
    <x v="26"/>
    <n v="73120"/>
    <x v="2"/>
    <s v="OFF-BI-10000756"/>
    <x v="1"/>
    <x v="8"/>
    <s v="Storex DuraTech Recycled Plastic Frosted Binders"/>
    <x v="5934"/>
    <x v="6"/>
    <n v="0"/>
    <x v="7243"/>
  </r>
  <r>
    <n v="9494"/>
    <x v="4756"/>
    <x v="0"/>
    <x v="835"/>
    <d v="2013-01-08T00:00:00"/>
    <s v="Standard Class"/>
    <s v="BO-11350"/>
    <s v="Bill Overfelt"/>
    <x v="1"/>
    <x v="0"/>
    <s v="Broken Arrow"/>
    <x v="26"/>
    <n v="74012"/>
    <x v="2"/>
    <s v="FUR-TA-10000617"/>
    <x v="0"/>
    <x v="3"/>
    <s v="Hon Practical Foundations 30 x 60 Training Table, Light Gray/Charcoal"/>
    <x v="5935"/>
    <x v="3"/>
    <n v="0"/>
    <x v="7244"/>
  </r>
  <r>
    <n v="9495"/>
    <x v="4756"/>
    <x v="0"/>
    <x v="835"/>
    <d v="2013-01-08T00:00:00"/>
    <s v="Standard Class"/>
    <s v="BO-11350"/>
    <s v="Bill Overfelt"/>
    <x v="1"/>
    <x v="0"/>
    <s v="Broken Arrow"/>
    <x v="26"/>
    <n v="74012"/>
    <x v="2"/>
    <s v="OFF-BI-10004364"/>
    <x v="1"/>
    <x v="8"/>
    <s v="Storex Dura Pro Binders"/>
    <x v="5516"/>
    <x v="0"/>
    <n v="0"/>
    <x v="6685"/>
  </r>
  <r>
    <n v="9496"/>
    <x v="4757"/>
    <x v="0"/>
    <x v="536"/>
    <d v="2013-05-17T00:00:00"/>
    <s v="Standard Class"/>
    <s v="VM-21835"/>
    <s v="Vivian Mathis"/>
    <x v="0"/>
    <x v="0"/>
    <s v="Mission Viejo"/>
    <x v="1"/>
    <n v="92691"/>
    <x v="1"/>
    <s v="TEC-AC-10004518"/>
    <x v="2"/>
    <x v="11"/>
    <s v="Memorex Mini Travel Drive 32 GB USB 2.0 Flash Drive"/>
    <x v="5253"/>
    <x v="5"/>
    <n v="0"/>
    <x v="7245"/>
  </r>
  <r>
    <n v="9497"/>
    <x v="4757"/>
    <x v="0"/>
    <x v="536"/>
    <d v="2013-05-17T00:00:00"/>
    <s v="Standard Class"/>
    <s v="VM-21835"/>
    <s v="Vivian Mathis"/>
    <x v="0"/>
    <x v="0"/>
    <s v="Mission Viejo"/>
    <x v="1"/>
    <n v="92691"/>
    <x v="1"/>
    <s v="OFF-AP-10002222"/>
    <x v="1"/>
    <x v="9"/>
    <s v="Staples"/>
    <x v="1313"/>
    <x v="7"/>
    <n v="0"/>
    <x v="5319"/>
  </r>
  <r>
    <n v="9498"/>
    <x v="4758"/>
    <x v="3"/>
    <x v="60"/>
    <d v="2014-11-08T00:00:00"/>
    <s v="First Class"/>
    <s v="AB-10060"/>
    <s v="Adam Bellavance"/>
    <x v="2"/>
    <x v="0"/>
    <s v="Greenwood"/>
    <x v="14"/>
    <n v="46142"/>
    <x v="2"/>
    <s v="OFF-PA-10002615"/>
    <x v="1"/>
    <x v="10"/>
    <s v="Ampad Gold Fibre Wirebound Steno Books, 6&quot; x 9&quot;, Gregg Ruled"/>
    <x v="5936"/>
    <x v="7"/>
    <n v="0"/>
    <x v="7246"/>
  </r>
  <r>
    <n v="9499"/>
    <x v="4758"/>
    <x v="3"/>
    <x v="60"/>
    <d v="2014-11-08T00:00:00"/>
    <s v="First Class"/>
    <s v="AB-10060"/>
    <s v="Adam Bellavance"/>
    <x v="2"/>
    <x v="0"/>
    <s v="Greenwood"/>
    <x v="14"/>
    <n v="46142"/>
    <x v="2"/>
    <s v="OFF-PA-10000565"/>
    <x v="1"/>
    <x v="10"/>
    <s v="Staples"/>
    <x v="3856"/>
    <x v="1"/>
    <n v="0"/>
    <x v="4434"/>
  </r>
  <r>
    <n v="9500"/>
    <x v="4758"/>
    <x v="3"/>
    <x v="60"/>
    <d v="2014-11-08T00:00:00"/>
    <s v="First Class"/>
    <s v="AB-10060"/>
    <s v="Adam Bellavance"/>
    <x v="2"/>
    <x v="0"/>
    <s v="Greenwood"/>
    <x v="14"/>
    <n v="46142"/>
    <x v="2"/>
    <s v="OFF-PA-10003673"/>
    <x v="1"/>
    <x v="10"/>
    <s v="Strathmore Photo Mount Cards"/>
    <x v="766"/>
    <x v="12"/>
    <n v="0"/>
    <x v="7247"/>
  </r>
  <r>
    <n v="9501"/>
    <x v="4759"/>
    <x v="0"/>
    <x v="439"/>
    <d v="2013-05-31T00:00:00"/>
    <s v="Standard Class"/>
    <s v="CM-12235"/>
    <s v="Chris McAfee"/>
    <x v="0"/>
    <x v="0"/>
    <s v="Milwaukee"/>
    <x v="6"/>
    <n v="53209"/>
    <x v="2"/>
    <s v="FUR-FU-10002088"/>
    <x v="0"/>
    <x v="5"/>
    <s v="Nu-Dell Float Frame 11 x 14 1/2"/>
    <x v="5937"/>
    <x v="1"/>
    <n v="0"/>
    <x v="7248"/>
  </r>
  <r>
    <n v="9502"/>
    <x v="4760"/>
    <x v="1"/>
    <x v="312"/>
    <d v="2012-11-24T00:00:00"/>
    <s v="Standard Class"/>
    <s v="KW-16570"/>
    <s v="Kelly Williams"/>
    <x v="0"/>
    <x v="0"/>
    <s v="San Francisco"/>
    <x v="1"/>
    <n v="94109"/>
    <x v="1"/>
    <s v="FUR-FU-10001546"/>
    <x v="0"/>
    <x v="5"/>
    <s v="Dana Swing-Arm Lamps"/>
    <x v="4674"/>
    <x v="1"/>
    <n v="0"/>
    <x v="7249"/>
  </r>
  <r>
    <n v="9503"/>
    <x v="4761"/>
    <x v="0"/>
    <x v="183"/>
    <d v="2013-04-30T00:00:00"/>
    <s v="Standard Class"/>
    <s v="MM-17920"/>
    <s v="Michael Moore"/>
    <x v="0"/>
    <x v="0"/>
    <s v="Rome"/>
    <x v="15"/>
    <n v="13440"/>
    <x v="3"/>
    <s v="OFF-AR-10000614"/>
    <x v="1"/>
    <x v="6"/>
    <s v="Barrel Sharpener"/>
    <x v="5938"/>
    <x v="6"/>
    <n v="0"/>
    <x v="7250"/>
  </r>
  <r>
    <n v="9504"/>
    <x v="4761"/>
    <x v="0"/>
    <x v="183"/>
    <d v="2013-04-30T00:00:00"/>
    <s v="Standard Class"/>
    <s v="MM-17920"/>
    <s v="Michael Moore"/>
    <x v="0"/>
    <x v="0"/>
    <s v="Rome"/>
    <x v="15"/>
    <n v="13440"/>
    <x v="3"/>
    <s v="OFF-AR-10003190"/>
    <x v="1"/>
    <x v="6"/>
    <s v="Newell 32"/>
    <x v="709"/>
    <x v="7"/>
    <n v="0"/>
    <x v="7251"/>
  </r>
  <r>
    <n v="9505"/>
    <x v="4762"/>
    <x v="0"/>
    <x v="500"/>
    <d v="2013-10-19T00:00:00"/>
    <s v="Standard Class"/>
    <s v="PW-19030"/>
    <s v="Pauline Webber"/>
    <x v="1"/>
    <x v="0"/>
    <s v="New York City"/>
    <x v="15"/>
    <n v="10009"/>
    <x v="3"/>
    <s v="TEC-PH-10004094"/>
    <x v="2"/>
    <x v="7"/>
    <s v="Motorola L703CM"/>
    <x v="5939"/>
    <x v="3"/>
    <n v="0"/>
    <x v="7252"/>
  </r>
  <r>
    <n v="9506"/>
    <x v="4762"/>
    <x v="0"/>
    <x v="500"/>
    <d v="2013-10-19T00:00:00"/>
    <s v="Standard Class"/>
    <s v="PW-19030"/>
    <s v="Pauline Webber"/>
    <x v="1"/>
    <x v="0"/>
    <s v="New York City"/>
    <x v="15"/>
    <n v="10009"/>
    <x v="3"/>
    <s v="OFF-PA-10001970"/>
    <x v="1"/>
    <x v="10"/>
    <s v="Xerox 1908"/>
    <x v="1375"/>
    <x v="0"/>
    <n v="0"/>
    <x v="1438"/>
  </r>
  <r>
    <n v="9507"/>
    <x v="4763"/>
    <x v="2"/>
    <x v="267"/>
    <d v="2011-04-07T00:00:00"/>
    <s v="Second Class"/>
    <s v="RD-19900"/>
    <s v="Ruben Dartt"/>
    <x v="0"/>
    <x v="0"/>
    <s v="Dearborn Heights"/>
    <x v="12"/>
    <n v="48127"/>
    <x v="2"/>
    <s v="OFF-AR-10002952"/>
    <x v="1"/>
    <x v="6"/>
    <s v="Stanley Contemporary Battery Pencil Sharpeners"/>
    <x v="4327"/>
    <x v="0"/>
    <n v="0"/>
    <x v="7253"/>
  </r>
  <r>
    <n v="9508"/>
    <x v="4763"/>
    <x v="2"/>
    <x v="267"/>
    <d v="2011-04-07T00:00:00"/>
    <s v="Second Class"/>
    <s v="RD-19900"/>
    <s v="Ruben Dartt"/>
    <x v="0"/>
    <x v="0"/>
    <s v="Dearborn Heights"/>
    <x v="12"/>
    <n v="48127"/>
    <x v="2"/>
    <s v="OFF-BI-10004209"/>
    <x v="1"/>
    <x v="8"/>
    <s v="Fellowes Twister Kit, Gray/Clear, 3/pkg"/>
    <x v="5940"/>
    <x v="2"/>
    <n v="0"/>
    <x v="7254"/>
  </r>
  <r>
    <n v="9509"/>
    <x v="4763"/>
    <x v="2"/>
    <x v="267"/>
    <d v="2011-04-07T00:00:00"/>
    <s v="Second Class"/>
    <s v="RD-19900"/>
    <s v="Ruben Dartt"/>
    <x v="0"/>
    <x v="0"/>
    <s v="Dearborn Heights"/>
    <x v="12"/>
    <n v="48127"/>
    <x v="2"/>
    <s v="OFF-AR-10004685"/>
    <x v="1"/>
    <x v="6"/>
    <s v="Binney &amp; Smith Crayola Metallic Colored Pencils, 8-Color Set"/>
    <x v="4808"/>
    <x v="1"/>
    <n v="0"/>
    <x v="5729"/>
  </r>
  <r>
    <n v="9510"/>
    <x v="4763"/>
    <x v="2"/>
    <x v="267"/>
    <d v="2011-04-07T00:00:00"/>
    <s v="Second Class"/>
    <s v="RD-19900"/>
    <s v="Ruben Dartt"/>
    <x v="0"/>
    <x v="0"/>
    <s v="Dearborn Heights"/>
    <x v="12"/>
    <n v="48127"/>
    <x v="2"/>
    <s v="OFF-ST-10000991"/>
    <x v="1"/>
    <x v="4"/>
    <s v="Space Solutions HD Industrial Steel Shelving."/>
    <x v="5941"/>
    <x v="5"/>
    <n v="0"/>
    <x v="7255"/>
  </r>
  <r>
    <n v="9511"/>
    <x v="4764"/>
    <x v="0"/>
    <x v="876"/>
    <d v="2013-08-12T00:00:00"/>
    <s v="Standard Class"/>
    <s v="LM-17065"/>
    <s v="Liz MacKendrick"/>
    <x v="0"/>
    <x v="0"/>
    <s v="New York City"/>
    <x v="15"/>
    <n v="10024"/>
    <x v="3"/>
    <s v="OFF-AR-10002399"/>
    <x v="1"/>
    <x v="6"/>
    <s v="Dixon Prang Watercolor Pencils, 10-Color Set with Brush"/>
    <x v="3747"/>
    <x v="6"/>
    <n v="0"/>
    <x v="7256"/>
  </r>
  <r>
    <n v="9512"/>
    <x v="4765"/>
    <x v="2"/>
    <x v="637"/>
    <d v="2011-12-16T00:00:00"/>
    <s v="First Class"/>
    <s v="CS-11845"/>
    <s v="Cari Sayre"/>
    <x v="1"/>
    <x v="0"/>
    <s v="Chicago"/>
    <x v="10"/>
    <n v="60623"/>
    <x v="2"/>
    <s v="OFF-BI-10002353"/>
    <x v="1"/>
    <x v="8"/>
    <s v="GBC VeloBind Cover Sets"/>
    <x v="1844"/>
    <x v="1"/>
    <n v="0.8"/>
    <x v="1979"/>
  </r>
  <r>
    <n v="9513"/>
    <x v="4766"/>
    <x v="3"/>
    <x v="1109"/>
    <d v="2014-06-04T00:00:00"/>
    <s v="Second Class"/>
    <s v="KT-16480"/>
    <s v="Kean Thornton"/>
    <x v="0"/>
    <x v="0"/>
    <s v="Dallas"/>
    <x v="5"/>
    <n v="75217"/>
    <x v="2"/>
    <s v="FUR-BO-10001811"/>
    <x v="0"/>
    <x v="0"/>
    <s v="Atlantic Metals Mobile 5-Shelf Bookcases, Custom Colors"/>
    <x v="5942"/>
    <x v="7"/>
    <n v="0.32"/>
    <x v="7257"/>
  </r>
  <r>
    <n v="9514"/>
    <x v="4767"/>
    <x v="0"/>
    <x v="500"/>
    <d v="2013-10-20T00:00:00"/>
    <s v="Standard Class"/>
    <s v="BE-11410"/>
    <s v="Bobby Elias"/>
    <x v="0"/>
    <x v="0"/>
    <s v="Appleton"/>
    <x v="6"/>
    <n v="54915"/>
    <x v="2"/>
    <s v="TEC-AC-10003033"/>
    <x v="2"/>
    <x v="11"/>
    <s v="Plantronics CS510 - Over-the-Head monaural Wireless Headset System"/>
    <x v="5943"/>
    <x v="2"/>
    <n v="0"/>
    <x v="7258"/>
  </r>
  <r>
    <n v="9515"/>
    <x v="4768"/>
    <x v="2"/>
    <x v="619"/>
    <d v="2011-03-18T00:00:00"/>
    <s v="Standard Class"/>
    <s v="NF-18475"/>
    <s v="Neil Französisch"/>
    <x v="2"/>
    <x v="0"/>
    <s v="Jacksonville"/>
    <x v="2"/>
    <n v="32216"/>
    <x v="0"/>
    <s v="OFF-PA-10000176"/>
    <x v="1"/>
    <x v="10"/>
    <s v="Xerox 1887"/>
    <x v="5944"/>
    <x v="5"/>
    <n v="0.2"/>
    <x v="7259"/>
  </r>
  <r>
    <n v="9516"/>
    <x v="4769"/>
    <x v="2"/>
    <x v="1223"/>
    <d v="2011-02-25T00:00:00"/>
    <s v="Standard Class"/>
    <s v="DL-13315"/>
    <s v="Delfina Latchford"/>
    <x v="0"/>
    <x v="0"/>
    <s v="Chicago"/>
    <x v="10"/>
    <n v="60653"/>
    <x v="2"/>
    <s v="OFF-AR-10003631"/>
    <x v="1"/>
    <x v="6"/>
    <s v="Staples"/>
    <x v="5945"/>
    <x v="9"/>
    <n v="0.2"/>
    <x v="7260"/>
  </r>
  <r>
    <n v="9517"/>
    <x v="4770"/>
    <x v="1"/>
    <x v="252"/>
    <d v="2012-08-26T00:00:00"/>
    <s v="Second Class"/>
    <s v="MS-17710"/>
    <s v="Maurice Satty"/>
    <x v="0"/>
    <x v="0"/>
    <s v="Bowling Green"/>
    <x v="24"/>
    <n v="43402"/>
    <x v="3"/>
    <s v="TEC-PH-10000923"/>
    <x v="2"/>
    <x v="7"/>
    <s v="Belkin SportFit Armband For iPhone 5s/5c, Fuchsia"/>
    <x v="5946"/>
    <x v="1"/>
    <n v="0.4"/>
    <x v="7261"/>
  </r>
  <r>
    <n v="9518"/>
    <x v="4770"/>
    <x v="1"/>
    <x v="252"/>
    <d v="2012-08-26T00:00:00"/>
    <s v="Second Class"/>
    <s v="MS-17710"/>
    <s v="Maurice Satty"/>
    <x v="0"/>
    <x v="0"/>
    <s v="Bowling Green"/>
    <x v="24"/>
    <n v="43402"/>
    <x v="3"/>
    <s v="OFF-LA-10003190"/>
    <x v="1"/>
    <x v="2"/>
    <s v="Avery 474"/>
    <x v="2789"/>
    <x v="1"/>
    <n v="0.2"/>
    <x v="3177"/>
  </r>
  <r>
    <n v="9519"/>
    <x v="4770"/>
    <x v="1"/>
    <x v="252"/>
    <d v="2012-08-26T00:00:00"/>
    <s v="Second Class"/>
    <s v="MS-17710"/>
    <s v="Maurice Satty"/>
    <x v="0"/>
    <x v="0"/>
    <s v="Bowling Green"/>
    <x v="24"/>
    <n v="43402"/>
    <x v="3"/>
    <s v="OFF-ST-10003208"/>
    <x v="1"/>
    <x v="4"/>
    <s v="Adjustable Depth Letter/Legal Cart"/>
    <x v="2774"/>
    <x v="1"/>
    <n v="0.2"/>
    <x v="3081"/>
  </r>
  <r>
    <n v="9520"/>
    <x v="4771"/>
    <x v="3"/>
    <x v="540"/>
    <d v="2014-05-13T00:00:00"/>
    <s v="Second Class"/>
    <s v="MM-18055"/>
    <s v="Michelle Moray"/>
    <x v="0"/>
    <x v="0"/>
    <s v="San Francisco"/>
    <x v="1"/>
    <n v="94110"/>
    <x v="1"/>
    <s v="OFF-AP-10000692"/>
    <x v="1"/>
    <x v="9"/>
    <s v="Fellowes Mighty 8 Compact Surge Protector"/>
    <x v="5947"/>
    <x v="4"/>
    <n v="0"/>
    <x v="7262"/>
  </r>
  <r>
    <n v="9521"/>
    <x v="4772"/>
    <x v="0"/>
    <x v="1084"/>
    <d v="2013-02-09T00:00:00"/>
    <s v="Standard Class"/>
    <s v="JB-15400"/>
    <s v="Jennifer Braxton"/>
    <x v="1"/>
    <x v="0"/>
    <s v="Los Angeles"/>
    <x v="1"/>
    <n v="90049"/>
    <x v="1"/>
    <s v="OFF-ST-10004180"/>
    <x v="1"/>
    <x v="4"/>
    <s v="Safco Commercial Shelving"/>
    <x v="5948"/>
    <x v="0"/>
    <n v="0"/>
    <x v="7263"/>
  </r>
  <r>
    <n v="9522"/>
    <x v="4773"/>
    <x v="2"/>
    <x v="174"/>
    <d v="2011-12-25T00:00:00"/>
    <s v="Standard Class"/>
    <s v="SG-20605"/>
    <s v="Speros Goranitis"/>
    <x v="0"/>
    <x v="0"/>
    <s v="Chicago"/>
    <x v="10"/>
    <n v="60623"/>
    <x v="2"/>
    <s v="TEC-PH-10002817"/>
    <x v="2"/>
    <x v="7"/>
    <s v="RCA ViSYS 25425RE1 Corded phone"/>
    <x v="830"/>
    <x v="1"/>
    <n v="0.2"/>
    <x v="7264"/>
  </r>
  <r>
    <n v="9523"/>
    <x v="4773"/>
    <x v="2"/>
    <x v="174"/>
    <d v="2011-12-25T00:00:00"/>
    <s v="Standard Class"/>
    <s v="SG-20605"/>
    <s v="Speros Goranitis"/>
    <x v="0"/>
    <x v="0"/>
    <s v="Chicago"/>
    <x v="10"/>
    <n v="60623"/>
    <x v="2"/>
    <s v="OFF-PA-10000295"/>
    <x v="1"/>
    <x v="10"/>
    <s v="Xerox 229"/>
    <x v="12"/>
    <x v="1"/>
    <n v="0.2"/>
    <x v="12"/>
  </r>
  <r>
    <n v="9524"/>
    <x v="4773"/>
    <x v="2"/>
    <x v="174"/>
    <d v="2011-12-25T00:00:00"/>
    <s v="Standard Class"/>
    <s v="SG-20605"/>
    <s v="Speros Goranitis"/>
    <x v="0"/>
    <x v="0"/>
    <s v="Chicago"/>
    <x v="10"/>
    <n v="60623"/>
    <x v="2"/>
    <s v="OFF-ST-10000419"/>
    <x v="1"/>
    <x v="4"/>
    <s v="Rogers Jumbo File, Granite"/>
    <x v="5949"/>
    <x v="1"/>
    <n v="0.2"/>
    <x v="7265"/>
  </r>
  <r>
    <n v="9525"/>
    <x v="4774"/>
    <x v="3"/>
    <x v="256"/>
    <d v="2014-12-07T00:00:00"/>
    <s v="First Class"/>
    <s v="PB-18805"/>
    <s v="Patrick Bzostek"/>
    <x v="2"/>
    <x v="0"/>
    <s v="Seattle"/>
    <x v="4"/>
    <n v="98115"/>
    <x v="1"/>
    <s v="OFF-BI-10001524"/>
    <x v="1"/>
    <x v="8"/>
    <s v="GBC Premium Transparent Covers with Diagonal Lined Pattern"/>
    <x v="2067"/>
    <x v="2"/>
    <n v="0.2"/>
    <x v="2227"/>
  </r>
  <r>
    <n v="9526"/>
    <x v="4774"/>
    <x v="3"/>
    <x v="256"/>
    <d v="2014-12-07T00:00:00"/>
    <s v="First Class"/>
    <s v="PB-18805"/>
    <s v="Patrick Bzostek"/>
    <x v="2"/>
    <x v="0"/>
    <s v="Seattle"/>
    <x v="4"/>
    <n v="98115"/>
    <x v="1"/>
    <s v="FUR-FU-10003268"/>
    <x v="0"/>
    <x v="5"/>
    <s v="Eldon Radial Chair Mat for Low to Medium Pile Carpets"/>
    <x v="3351"/>
    <x v="2"/>
    <n v="0"/>
    <x v="7202"/>
  </r>
  <r>
    <n v="9527"/>
    <x v="4774"/>
    <x v="3"/>
    <x v="256"/>
    <d v="2014-12-07T00:00:00"/>
    <s v="First Class"/>
    <s v="PB-18805"/>
    <s v="Patrick Bzostek"/>
    <x v="2"/>
    <x v="0"/>
    <s v="Seattle"/>
    <x v="4"/>
    <n v="98115"/>
    <x v="1"/>
    <s v="TEC-PH-10000148"/>
    <x v="2"/>
    <x v="7"/>
    <s v="Cyber Acoustics AC-202b Speech Recognition Stereo Headset"/>
    <x v="5231"/>
    <x v="1"/>
    <n v="0.2"/>
    <x v="7266"/>
  </r>
  <r>
    <n v="9528"/>
    <x v="4774"/>
    <x v="3"/>
    <x v="256"/>
    <d v="2014-12-07T00:00:00"/>
    <s v="First Class"/>
    <s v="PB-18805"/>
    <s v="Patrick Bzostek"/>
    <x v="2"/>
    <x v="0"/>
    <s v="Seattle"/>
    <x v="4"/>
    <n v="98115"/>
    <x v="1"/>
    <s v="OFF-BI-10001543"/>
    <x v="1"/>
    <x v="8"/>
    <s v="GBC VeloBinder Manual Binding System"/>
    <x v="5950"/>
    <x v="5"/>
    <n v="0.2"/>
    <x v="7267"/>
  </r>
  <r>
    <n v="9529"/>
    <x v="4774"/>
    <x v="3"/>
    <x v="256"/>
    <d v="2014-12-07T00:00:00"/>
    <s v="First Class"/>
    <s v="PB-18805"/>
    <s v="Patrick Bzostek"/>
    <x v="2"/>
    <x v="0"/>
    <s v="Seattle"/>
    <x v="4"/>
    <n v="98115"/>
    <x v="1"/>
    <s v="OFF-BI-10002071"/>
    <x v="1"/>
    <x v="8"/>
    <s v="Fellowes Black Plastic Comb Bindings"/>
    <x v="3396"/>
    <x v="0"/>
    <n v="0.2"/>
    <x v="3847"/>
  </r>
  <r>
    <n v="9530"/>
    <x v="4775"/>
    <x v="3"/>
    <x v="668"/>
    <d v="2014-03-26T00:00:00"/>
    <s v="Same Day"/>
    <s v="AC-10615"/>
    <s v="Ann Chong"/>
    <x v="1"/>
    <x v="0"/>
    <s v="Beaumont"/>
    <x v="5"/>
    <n v="77705"/>
    <x v="2"/>
    <s v="OFF-ST-10002352"/>
    <x v="1"/>
    <x v="4"/>
    <s v="Iris Project Case"/>
    <x v="2600"/>
    <x v="0"/>
    <n v="0.2"/>
    <x v="7268"/>
  </r>
  <r>
    <n v="9531"/>
    <x v="4776"/>
    <x v="3"/>
    <x v="141"/>
    <d v="2014-07-13T00:00:00"/>
    <s v="Standard Class"/>
    <s v="MR-17545"/>
    <s v="Mathew Reese"/>
    <x v="2"/>
    <x v="0"/>
    <s v="Seattle"/>
    <x v="4"/>
    <n v="98103"/>
    <x v="1"/>
    <s v="OFF-PA-10003127"/>
    <x v="1"/>
    <x v="10"/>
    <s v="Staples"/>
    <x v="4984"/>
    <x v="0"/>
    <n v="0"/>
    <x v="5955"/>
  </r>
  <r>
    <n v="9532"/>
    <x v="4777"/>
    <x v="3"/>
    <x v="40"/>
    <d v="2014-11-01T00:00:00"/>
    <s v="Standard Class"/>
    <s v="BF-11215"/>
    <s v="Benjamin Farhat"/>
    <x v="2"/>
    <x v="0"/>
    <s v="Dallas"/>
    <x v="5"/>
    <n v="75217"/>
    <x v="2"/>
    <s v="OFF-ST-10000464"/>
    <x v="1"/>
    <x v="4"/>
    <s v="Multi-Use Personal File Cart and Caster Set, Three Stacking Bins"/>
    <x v="5951"/>
    <x v="0"/>
    <n v="0.2"/>
    <x v="7269"/>
  </r>
  <r>
    <n v="9533"/>
    <x v="4778"/>
    <x v="0"/>
    <x v="189"/>
    <d v="2013-11-01T00:00:00"/>
    <s v="Standard Class"/>
    <s v="BW-11200"/>
    <s v="Ben Wallace"/>
    <x v="0"/>
    <x v="0"/>
    <s v="New York City"/>
    <x v="15"/>
    <n v="10011"/>
    <x v="3"/>
    <s v="FUR-CH-10000553"/>
    <x v="0"/>
    <x v="1"/>
    <s v="Metal Folding Chairs, Beige, 4/Carton"/>
    <x v="5952"/>
    <x v="9"/>
    <n v="0.1"/>
    <x v="7270"/>
  </r>
  <r>
    <n v="9534"/>
    <x v="4778"/>
    <x v="0"/>
    <x v="189"/>
    <d v="2013-11-01T00:00:00"/>
    <s v="Standard Class"/>
    <s v="BW-11200"/>
    <s v="Ben Wallace"/>
    <x v="0"/>
    <x v="0"/>
    <s v="New York City"/>
    <x v="15"/>
    <n v="10011"/>
    <x v="3"/>
    <s v="OFF-FA-10000134"/>
    <x v="1"/>
    <x v="13"/>
    <s v="Advantus Push Pins, Aluminum Head"/>
    <x v="5953"/>
    <x v="3"/>
    <n v="0"/>
    <x v="7271"/>
  </r>
  <r>
    <n v="9535"/>
    <x v="4778"/>
    <x v="0"/>
    <x v="189"/>
    <d v="2013-11-01T00:00:00"/>
    <s v="Standard Class"/>
    <s v="BW-11200"/>
    <s v="Ben Wallace"/>
    <x v="0"/>
    <x v="0"/>
    <s v="New York City"/>
    <x v="15"/>
    <n v="10011"/>
    <x v="3"/>
    <s v="OFF-ST-10000636"/>
    <x v="1"/>
    <x v="4"/>
    <s v="Rogers Profile Extra Capacity Storage Tub"/>
    <x v="3446"/>
    <x v="0"/>
    <n v="0"/>
    <x v="7272"/>
  </r>
  <r>
    <n v="9536"/>
    <x v="4778"/>
    <x v="0"/>
    <x v="189"/>
    <d v="2013-11-01T00:00:00"/>
    <s v="Standard Class"/>
    <s v="BW-11200"/>
    <s v="Ben Wallace"/>
    <x v="0"/>
    <x v="0"/>
    <s v="New York City"/>
    <x v="15"/>
    <n v="10011"/>
    <x v="3"/>
    <s v="OFF-BI-10002949"/>
    <x v="1"/>
    <x v="8"/>
    <s v="Prestige Round Ring Binders"/>
    <x v="1276"/>
    <x v="0"/>
    <n v="0.2"/>
    <x v="1327"/>
  </r>
  <r>
    <n v="9537"/>
    <x v="4779"/>
    <x v="3"/>
    <x v="492"/>
    <d v="2014-06-15T00:00:00"/>
    <s v="Second Class"/>
    <s v="TS-21610"/>
    <s v="Troy Staebel"/>
    <x v="0"/>
    <x v="0"/>
    <s v="Chicago"/>
    <x v="10"/>
    <n v="60610"/>
    <x v="2"/>
    <s v="FUR-FU-10002364"/>
    <x v="0"/>
    <x v="5"/>
    <s v="Eldon Expressions Wood Desk Accessories, Oak"/>
    <x v="3179"/>
    <x v="1"/>
    <n v="0.6"/>
    <x v="7273"/>
  </r>
  <r>
    <n v="9538"/>
    <x v="4780"/>
    <x v="0"/>
    <x v="477"/>
    <d v="2013-09-28T00:00:00"/>
    <s v="First Class"/>
    <s v="AS-10045"/>
    <s v="Aaron Smayling"/>
    <x v="1"/>
    <x v="0"/>
    <s v="San Francisco"/>
    <x v="1"/>
    <n v="94110"/>
    <x v="1"/>
    <s v="FUR-BO-10002613"/>
    <x v="0"/>
    <x v="0"/>
    <s v="Atlantic Metals Mobile 4-Shelf Bookcases, Custom Colors"/>
    <x v="5954"/>
    <x v="0"/>
    <n v="0.15"/>
    <x v="7274"/>
  </r>
  <r>
    <n v="9539"/>
    <x v="4781"/>
    <x v="3"/>
    <x v="210"/>
    <d v="2014-09-10T00:00:00"/>
    <s v="First Class"/>
    <s v="AA-10375"/>
    <s v="Allen Armold"/>
    <x v="0"/>
    <x v="0"/>
    <s v="Providence"/>
    <x v="34"/>
    <n v="2908"/>
    <x v="3"/>
    <s v="OFF-PA-10002659"/>
    <x v="1"/>
    <x v="10"/>
    <s v="Avoid Verbal Orders Carbonless Minifold Book"/>
    <x v="2952"/>
    <x v="2"/>
    <n v="0"/>
    <x v="7275"/>
  </r>
  <r>
    <n v="9540"/>
    <x v="4781"/>
    <x v="3"/>
    <x v="210"/>
    <d v="2014-09-10T00:00:00"/>
    <s v="First Class"/>
    <s v="AA-10375"/>
    <s v="Allen Armold"/>
    <x v="0"/>
    <x v="0"/>
    <s v="Providence"/>
    <x v="34"/>
    <n v="2908"/>
    <x v="3"/>
    <s v="OFF-PA-10000157"/>
    <x v="1"/>
    <x v="10"/>
    <s v="Xerox 191"/>
    <x v="792"/>
    <x v="0"/>
    <n v="0"/>
    <x v="817"/>
  </r>
  <r>
    <n v="9541"/>
    <x v="4782"/>
    <x v="1"/>
    <x v="1224"/>
    <d v="2012-05-16T00:00:00"/>
    <s v="Second Class"/>
    <s v="PS-18970"/>
    <s v="Paul Stevenson"/>
    <x v="2"/>
    <x v="0"/>
    <s v="Phoenix"/>
    <x v="16"/>
    <n v="85023"/>
    <x v="1"/>
    <s v="FUR-CH-10004540"/>
    <x v="0"/>
    <x v="1"/>
    <s v="Global Chrome Stack Chair"/>
    <x v="3029"/>
    <x v="3"/>
    <n v="0.2"/>
    <x v="3381"/>
  </r>
  <r>
    <n v="9542"/>
    <x v="4783"/>
    <x v="1"/>
    <x v="705"/>
    <d v="2012-08-10T00:00:00"/>
    <s v="Standard Class"/>
    <s v="RP-19270"/>
    <s v="Rachel Payne"/>
    <x v="1"/>
    <x v="0"/>
    <s v="Houston"/>
    <x v="5"/>
    <n v="77095"/>
    <x v="2"/>
    <s v="OFF-LA-10004544"/>
    <x v="1"/>
    <x v="2"/>
    <s v="Avery 505"/>
    <x v="5955"/>
    <x v="1"/>
    <n v="0.2"/>
    <x v="7276"/>
  </r>
  <r>
    <n v="9543"/>
    <x v="4783"/>
    <x v="1"/>
    <x v="705"/>
    <d v="2012-08-10T00:00:00"/>
    <s v="Standard Class"/>
    <s v="RP-19270"/>
    <s v="Rachel Payne"/>
    <x v="1"/>
    <x v="0"/>
    <s v="Houston"/>
    <x v="5"/>
    <n v="77095"/>
    <x v="2"/>
    <s v="OFF-BI-10001097"/>
    <x v="1"/>
    <x v="8"/>
    <s v="Avery Hole Reinforcements"/>
    <x v="5956"/>
    <x v="2"/>
    <n v="0.8"/>
    <x v="7277"/>
  </r>
  <r>
    <n v="9544"/>
    <x v="4783"/>
    <x v="1"/>
    <x v="705"/>
    <d v="2012-08-10T00:00:00"/>
    <s v="Standard Class"/>
    <s v="RP-19270"/>
    <s v="Rachel Payne"/>
    <x v="1"/>
    <x v="0"/>
    <s v="Houston"/>
    <x v="5"/>
    <n v="77095"/>
    <x v="2"/>
    <s v="OFF-PA-10003302"/>
    <x v="1"/>
    <x v="10"/>
    <s v="Xerox 1906"/>
    <x v="3987"/>
    <x v="0"/>
    <n v="0.2"/>
    <x v="4608"/>
  </r>
  <r>
    <n v="9545"/>
    <x v="4783"/>
    <x v="1"/>
    <x v="705"/>
    <d v="2012-08-10T00:00:00"/>
    <s v="Standard Class"/>
    <s v="RP-19270"/>
    <s v="Rachel Payne"/>
    <x v="1"/>
    <x v="0"/>
    <s v="Houston"/>
    <x v="5"/>
    <n v="77095"/>
    <x v="2"/>
    <s v="FUR-BO-10003965"/>
    <x v="0"/>
    <x v="0"/>
    <s v="O'Sullivan Manor Hill 2-Door Library in Brianna Oak"/>
    <x v="5957"/>
    <x v="1"/>
    <n v="0.32"/>
    <x v="7278"/>
  </r>
  <r>
    <n v="9546"/>
    <x v="4784"/>
    <x v="2"/>
    <x v="194"/>
    <d v="2011-11-02T00:00:00"/>
    <s v="Standard Class"/>
    <s v="NC-18625"/>
    <s v="Noah Childs"/>
    <x v="1"/>
    <x v="0"/>
    <s v="Columbus"/>
    <x v="14"/>
    <n v="47201"/>
    <x v="2"/>
    <s v="TEC-AC-10003433"/>
    <x v="2"/>
    <x v="11"/>
    <s v="Maxell 4.7GB DVD+R 5/Pack"/>
    <x v="5237"/>
    <x v="0"/>
    <n v="0"/>
    <x v="6303"/>
  </r>
  <r>
    <n v="9547"/>
    <x v="4784"/>
    <x v="2"/>
    <x v="194"/>
    <d v="2011-11-02T00:00:00"/>
    <s v="Standard Class"/>
    <s v="NC-18625"/>
    <s v="Noah Childs"/>
    <x v="1"/>
    <x v="0"/>
    <s v="Columbus"/>
    <x v="14"/>
    <n v="47201"/>
    <x v="2"/>
    <s v="OFF-PA-10000482"/>
    <x v="1"/>
    <x v="10"/>
    <s v="Snap-A-Way Black Print Carbonless Ruled Speed Letter, Triplicate"/>
    <x v="69"/>
    <x v="0"/>
    <n v="0"/>
    <x v="69"/>
  </r>
  <r>
    <n v="9548"/>
    <x v="4785"/>
    <x v="0"/>
    <x v="1133"/>
    <d v="2013-06-21T00:00:00"/>
    <s v="Second Class"/>
    <s v="SC-20770"/>
    <s v="Stewart Carmichael"/>
    <x v="1"/>
    <x v="0"/>
    <s v="Philadelphia"/>
    <x v="9"/>
    <n v="19134"/>
    <x v="3"/>
    <s v="OFF-PA-10004610"/>
    <x v="1"/>
    <x v="10"/>
    <s v="Xerox 1900"/>
    <x v="1312"/>
    <x v="0"/>
    <n v="0.2"/>
    <x v="2997"/>
  </r>
  <r>
    <n v="9549"/>
    <x v="4785"/>
    <x v="0"/>
    <x v="1133"/>
    <d v="2013-06-21T00:00:00"/>
    <s v="Second Class"/>
    <s v="SC-20770"/>
    <s v="Stewart Carmichael"/>
    <x v="1"/>
    <x v="0"/>
    <s v="Philadelphia"/>
    <x v="9"/>
    <n v="19134"/>
    <x v="3"/>
    <s v="OFF-BI-10003910"/>
    <x v="1"/>
    <x v="8"/>
    <s v="DXL Angle-View Binders with Locking Rings by Samsill"/>
    <x v="5958"/>
    <x v="0"/>
    <n v="0.7"/>
    <x v="7279"/>
  </r>
  <r>
    <n v="9550"/>
    <x v="4785"/>
    <x v="0"/>
    <x v="1133"/>
    <d v="2013-06-21T00:00:00"/>
    <s v="Second Class"/>
    <s v="SC-20770"/>
    <s v="Stewart Carmichael"/>
    <x v="1"/>
    <x v="0"/>
    <s v="Philadelphia"/>
    <x v="9"/>
    <n v="19134"/>
    <x v="3"/>
    <s v="OFF-AP-10001394"/>
    <x v="1"/>
    <x v="9"/>
    <s v="Harmony Air Purifier"/>
    <x v="5959"/>
    <x v="1"/>
    <n v="0.2"/>
    <x v="7280"/>
  </r>
  <r>
    <n v="9551"/>
    <x v="4786"/>
    <x v="1"/>
    <x v="910"/>
    <d v="2012-05-06T00:00:00"/>
    <s v="First Class"/>
    <s v="NF-18595"/>
    <s v="Nicole Fjeld"/>
    <x v="2"/>
    <x v="0"/>
    <s v="San Jose"/>
    <x v="1"/>
    <n v="95123"/>
    <x v="1"/>
    <s v="OFF-BI-10004654"/>
    <x v="1"/>
    <x v="8"/>
    <s v="Avery Binding System Hidden Tab Executive Style Index Sets"/>
    <x v="5960"/>
    <x v="1"/>
    <n v="0.2"/>
    <x v="1873"/>
  </r>
  <r>
    <n v="9552"/>
    <x v="4787"/>
    <x v="1"/>
    <x v="113"/>
    <d v="2012-11-14T00:00:00"/>
    <s v="Standard Class"/>
    <s v="SC-20020"/>
    <s v="Sam Craven"/>
    <x v="0"/>
    <x v="0"/>
    <s v="Philadelphia"/>
    <x v="9"/>
    <n v="19140"/>
    <x v="3"/>
    <s v="OFF-ST-10001526"/>
    <x v="1"/>
    <x v="4"/>
    <s v="Iceberg Mobile Mega Data/Printer Cart "/>
    <x v="5961"/>
    <x v="5"/>
    <n v="0.2"/>
    <x v="7281"/>
  </r>
  <r>
    <n v="9553"/>
    <x v="4788"/>
    <x v="1"/>
    <x v="1051"/>
    <d v="2012-06-03T00:00:00"/>
    <s v="Standard Class"/>
    <s v="BD-11560"/>
    <s v="Brendan Dodson"/>
    <x v="2"/>
    <x v="0"/>
    <s v="Springfield"/>
    <x v="17"/>
    <n v="22153"/>
    <x v="0"/>
    <s v="TEC-AC-10000358"/>
    <x v="2"/>
    <x v="11"/>
    <s v="Imation Secure Drive + Hardware Encrypted USB flash drive - 16 GB"/>
    <x v="3025"/>
    <x v="4"/>
    <n v="0"/>
    <x v="7282"/>
  </r>
  <r>
    <n v="9554"/>
    <x v="4789"/>
    <x v="0"/>
    <x v="897"/>
    <d v="2013-09-28T00:00:00"/>
    <s v="Standard Class"/>
    <s v="SM-20950"/>
    <s v="Suzanne McNair"/>
    <x v="1"/>
    <x v="0"/>
    <s v="Broomfield"/>
    <x v="22"/>
    <n v="80020"/>
    <x v="1"/>
    <s v="FUR-FU-10000246"/>
    <x v="0"/>
    <x v="5"/>
    <s v="Aluminum Document Frame"/>
    <x v="5962"/>
    <x v="3"/>
    <n v="0.2"/>
    <x v="7283"/>
  </r>
  <r>
    <n v="9555"/>
    <x v="4790"/>
    <x v="1"/>
    <x v="109"/>
    <d v="2012-12-02T00:00:00"/>
    <s v="Standard Class"/>
    <s v="EB-14110"/>
    <s v="Eugene Barchas"/>
    <x v="0"/>
    <x v="0"/>
    <s v="Columbus"/>
    <x v="24"/>
    <n v="43229"/>
    <x v="3"/>
    <s v="FUR-FU-10003799"/>
    <x v="0"/>
    <x v="5"/>
    <s v="Seth Thomas 13 1/2&quot; Wall Clock"/>
    <x v="4192"/>
    <x v="2"/>
    <n v="0.2"/>
    <x v="7284"/>
  </r>
  <r>
    <n v="9556"/>
    <x v="4790"/>
    <x v="1"/>
    <x v="109"/>
    <d v="2012-12-02T00:00:00"/>
    <s v="Standard Class"/>
    <s v="EB-14110"/>
    <s v="Eugene Barchas"/>
    <x v="0"/>
    <x v="0"/>
    <s v="Columbus"/>
    <x v="24"/>
    <n v="43229"/>
    <x v="3"/>
    <s v="OFF-FA-10003021"/>
    <x v="1"/>
    <x v="13"/>
    <s v="Staples"/>
    <x v="5133"/>
    <x v="0"/>
    <n v="0.2"/>
    <x v="7285"/>
  </r>
  <r>
    <n v="9557"/>
    <x v="4791"/>
    <x v="1"/>
    <x v="155"/>
    <d v="2012-12-05T00:00:00"/>
    <s v="Second Class"/>
    <s v="HP-14815"/>
    <s v="Harold Pawlan"/>
    <x v="2"/>
    <x v="0"/>
    <s v="Concord"/>
    <x v="38"/>
    <n v="3301"/>
    <x v="3"/>
    <s v="OFF-PA-10003656"/>
    <x v="1"/>
    <x v="10"/>
    <s v="Xerox 1935"/>
    <x v="2381"/>
    <x v="3"/>
    <n v="0"/>
    <x v="2589"/>
  </r>
  <r>
    <n v="9558"/>
    <x v="4792"/>
    <x v="2"/>
    <x v="1136"/>
    <d v="2011-10-19T00:00:00"/>
    <s v="Second Class"/>
    <s v="EB-14170"/>
    <s v="Evan Bailliet"/>
    <x v="0"/>
    <x v="0"/>
    <s v="Houston"/>
    <x v="5"/>
    <n v="77095"/>
    <x v="2"/>
    <s v="FUR-FU-10004586"/>
    <x v="0"/>
    <x v="5"/>
    <s v="G.E. Longer-Life Indoor Recessed Floodlight Bulbs"/>
    <x v="5963"/>
    <x v="0"/>
    <n v="0.6"/>
    <x v="7286"/>
  </r>
  <r>
    <n v="9559"/>
    <x v="4793"/>
    <x v="0"/>
    <x v="973"/>
    <d v="2013-05-06T00:00:00"/>
    <s v="First Class"/>
    <s v="SM-20905"/>
    <s v="Susan MacKendrick"/>
    <x v="0"/>
    <x v="0"/>
    <s v="Newark"/>
    <x v="24"/>
    <n v="43055"/>
    <x v="3"/>
    <s v="TEC-AC-10003832"/>
    <x v="2"/>
    <x v="11"/>
    <s v="Imation 16GB Mini TravelDrive USB 2.0 Flash Drive"/>
    <x v="5964"/>
    <x v="2"/>
    <n v="0.2"/>
    <x v="7287"/>
  </r>
  <r>
    <n v="9560"/>
    <x v="4793"/>
    <x v="0"/>
    <x v="973"/>
    <d v="2013-05-06T00:00:00"/>
    <s v="First Class"/>
    <s v="SM-20905"/>
    <s v="Susan MacKendrick"/>
    <x v="0"/>
    <x v="0"/>
    <s v="Newark"/>
    <x v="24"/>
    <n v="43055"/>
    <x v="3"/>
    <s v="OFF-ST-10002554"/>
    <x v="1"/>
    <x v="4"/>
    <s v="Tennsco Industrial Shelving"/>
    <x v="3589"/>
    <x v="2"/>
    <n v="0.2"/>
    <x v="7288"/>
  </r>
  <r>
    <n v="9561"/>
    <x v="4793"/>
    <x v="0"/>
    <x v="973"/>
    <d v="2013-05-06T00:00:00"/>
    <s v="First Class"/>
    <s v="SM-20905"/>
    <s v="Susan MacKendrick"/>
    <x v="0"/>
    <x v="0"/>
    <s v="Newark"/>
    <x v="24"/>
    <n v="43055"/>
    <x v="3"/>
    <s v="FUR-FU-10001876"/>
    <x v="0"/>
    <x v="5"/>
    <s v="Computer Room Manger, 14&quot;"/>
    <x v="3518"/>
    <x v="0"/>
    <n v="0.2"/>
    <x v="4005"/>
  </r>
  <r>
    <n v="9562"/>
    <x v="4793"/>
    <x v="0"/>
    <x v="973"/>
    <d v="2013-05-06T00:00:00"/>
    <s v="First Class"/>
    <s v="SM-20905"/>
    <s v="Susan MacKendrick"/>
    <x v="0"/>
    <x v="0"/>
    <s v="Newark"/>
    <x v="24"/>
    <n v="43055"/>
    <x v="3"/>
    <s v="TEC-AC-10002637"/>
    <x v="2"/>
    <x v="11"/>
    <s v="Logitech VX Revolution Cordless Laser Mouse for Notebooks (Black)"/>
    <x v="2404"/>
    <x v="1"/>
    <n v="0.2"/>
    <x v="6139"/>
  </r>
  <r>
    <n v="9563"/>
    <x v="4793"/>
    <x v="0"/>
    <x v="973"/>
    <d v="2013-05-06T00:00:00"/>
    <s v="First Class"/>
    <s v="SM-20905"/>
    <s v="Susan MacKendrick"/>
    <x v="0"/>
    <x v="0"/>
    <s v="Newark"/>
    <x v="24"/>
    <n v="43055"/>
    <x v="3"/>
    <s v="TEC-MA-10003589"/>
    <x v="2"/>
    <x v="15"/>
    <s v="Cisco 8961 IP Phone Charcoal"/>
    <x v="5965"/>
    <x v="1"/>
    <n v="0.7"/>
    <x v="7289"/>
  </r>
  <r>
    <n v="9564"/>
    <x v="4793"/>
    <x v="0"/>
    <x v="973"/>
    <d v="2013-05-06T00:00:00"/>
    <s v="First Class"/>
    <s v="SM-20905"/>
    <s v="Susan MacKendrick"/>
    <x v="0"/>
    <x v="0"/>
    <s v="Newark"/>
    <x v="24"/>
    <n v="43055"/>
    <x v="3"/>
    <s v="OFF-LA-10000081"/>
    <x v="1"/>
    <x v="2"/>
    <s v="Avery 496"/>
    <x v="1628"/>
    <x v="0"/>
    <n v="0.2"/>
    <x v="1725"/>
  </r>
  <r>
    <n v="9565"/>
    <x v="4794"/>
    <x v="1"/>
    <x v="932"/>
    <d v="2012-06-08T00:00:00"/>
    <s v="Standard Class"/>
    <s v="CG-12040"/>
    <s v="Catherine Glotzbach"/>
    <x v="2"/>
    <x v="0"/>
    <s v="Los Angeles"/>
    <x v="1"/>
    <n v="90045"/>
    <x v="1"/>
    <s v="OFF-PA-10001838"/>
    <x v="1"/>
    <x v="10"/>
    <s v="Adams Telephone Message Book W/Dividers/Space For Phone Numbers, 5 1/4&quot;X8 1/2&quot;, 300/Messages"/>
    <x v="2722"/>
    <x v="0"/>
    <n v="0"/>
    <x v="3975"/>
  </r>
  <r>
    <n v="9566"/>
    <x v="4795"/>
    <x v="2"/>
    <x v="691"/>
    <d v="2011-03-31T00:00:00"/>
    <s v="Same Day"/>
    <s v="TG-21640"/>
    <s v="Trudy Glocke"/>
    <x v="0"/>
    <x v="0"/>
    <s v="Tampa"/>
    <x v="2"/>
    <n v="33614"/>
    <x v="0"/>
    <s v="FUR-CH-10002965"/>
    <x v="0"/>
    <x v="1"/>
    <s v="Global Leather Highback Executive Chair with Pneumatic Height Adjustment, Black"/>
    <x v="5966"/>
    <x v="3"/>
    <n v="0.2"/>
    <x v="7290"/>
  </r>
  <r>
    <n v="9567"/>
    <x v="4795"/>
    <x v="2"/>
    <x v="691"/>
    <d v="2011-03-31T00:00:00"/>
    <s v="Same Day"/>
    <s v="TG-21640"/>
    <s v="Trudy Glocke"/>
    <x v="0"/>
    <x v="0"/>
    <s v="Tampa"/>
    <x v="2"/>
    <n v="33614"/>
    <x v="0"/>
    <s v="OFF-BI-10001636"/>
    <x v="1"/>
    <x v="8"/>
    <s v="Ibico Plastic and Wire Spiral Binding Combs"/>
    <x v="5967"/>
    <x v="2"/>
    <n v="0.7"/>
    <x v="7291"/>
  </r>
  <r>
    <n v="9568"/>
    <x v="4795"/>
    <x v="2"/>
    <x v="691"/>
    <d v="2011-03-31T00:00:00"/>
    <s v="Same Day"/>
    <s v="TG-21640"/>
    <s v="Trudy Glocke"/>
    <x v="0"/>
    <x v="0"/>
    <s v="Tampa"/>
    <x v="2"/>
    <n v="33614"/>
    <x v="0"/>
    <s v="OFF-AR-10004027"/>
    <x v="1"/>
    <x v="6"/>
    <s v="Binney &amp; Smith inkTank Erasable Desk Highlighter, Chisel Tip, Yellow, 12/Box"/>
    <x v="5968"/>
    <x v="0"/>
    <n v="0.2"/>
    <x v="7292"/>
  </r>
  <r>
    <n v="9569"/>
    <x v="4796"/>
    <x v="3"/>
    <x v="957"/>
    <d v="2014-07-08T00:00:00"/>
    <s v="First Class"/>
    <s v="DK-12835"/>
    <s v="Damala Kotsonis"/>
    <x v="1"/>
    <x v="0"/>
    <s v="Fremont"/>
    <x v="8"/>
    <n v="68025"/>
    <x v="2"/>
    <s v="TEC-PH-10002293"/>
    <x v="2"/>
    <x v="7"/>
    <s v="Anker 36W 4-Port USB Wall Charger Travel Power Adapter for iPhone 5s 5c 5"/>
    <x v="1105"/>
    <x v="4"/>
    <n v="0"/>
    <x v="7293"/>
  </r>
  <r>
    <n v="9570"/>
    <x v="4797"/>
    <x v="1"/>
    <x v="496"/>
    <d v="2012-09-24T00:00:00"/>
    <s v="Same Day"/>
    <s v="MB-17305"/>
    <s v="Maria Bertelson"/>
    <x v="0"/>
    <x v="0"/>
    <s v="Columbus"/>
    <x v="24"/>
    <n v="43229"/>
    <x v="3"/>
    <s v="OFF-BI-10003196"/>
    <x v="1"/>
    <x v="8"/>
    <s v="Accohide Poly Flexible Ring Binders"/>
    <x v="5969"/>
    <x v="5"/>
    <n v="0.7"/>
    <x v="7294"/>
  </r>
  <r>
    <n v="9571"/>
    <x v="4797"/>
    <x v="1"/>
    <x v="496"/>
    <d v="2012-09-24T00:00:00"/>
    <s v="Same Day"/>
    <s v="MB-17305"/>
    <s v="Maria Bertelson"/>
    <x v="0"/>
    <x v="0"/>
    <s v="Columbus"/>
    <x v="24"/>
    <n v="43229"/>
    <x v="3"/>
    <s v="OFF-ST-10001172"/>
    <x v="1"/>
    <x v="4"/>
    <s v="Tennsco Lockers, Sand"/>
    <x v="3295"/>
    <x v="0"/>
    <n v="0.2"/>
    <x v="6653"/>
  </r>
  <r>
    <n v="9572"/>
    <x v="4797"/>
    <x v="1"/>
    <x v="496"/>
    <d v="2012-09-24T00:00:00"/>
    <s v="Same Day"/>
    <s v="MB-17305"/>
    <s v="Maria Bertelson"/>
    <x v="0"/>
    <x v="0"/>
    <s v="Columbus"/>
    <x v="24"/>
    <n v="43229"/>
    <x v="3"/>
    <s v="OFF-EN-10003068"/>
    <x v="1"/>
    <x v="12"/>
    <s v="#6 3/4 Gummed Flap White Envelopes"/>
    <x v="4073"/>
    <x v="0"/>
    <n v="0.2"/>
    <x v="4726"/>
  </r>
  <r>
    <n v="9573"/>
    <x v="4797"/>
    <x v="1"/>
    <x v="496"/>
    <d v="2012-09-24T00:00:00"/>
    <s v="Same Day"/>
    <s v="MB-17305"/>
    <s v="Maria Bertelson"/>
    <x v="0"/>
    <x v="0"/>
    <s v="Columbus"/>
    <x v="24"/>
    <n v="43229"/>
    <x v="3"/>
    <s v="OFF-LA-10003510"/>
    <x v="1"/>
    <x v="2"/>
    <s v="Avery 4027 File Folder Labels for Dot Matrix Printers, 5000 Labels per Box, White"/>
    <x v="4529"/>
    <x v="7"/>
    <n v="0.2"/>
    <x v="5339"/>
  </r>
  <r>
    <n v="9574"/>
    <x v="4797"/>
    <x v="1"/>
    <x v="496"/>
    <d v="2012-09-24T00:00:00"/>
    <s v="Same Day"/>
    <s v="MB-17305"/>
    <s v="Maria Bertelson"/>
    <x v="0"/>
    <x v="0"/>
    <s v="Columbus"/>
    <x v="24"/>
    <n v="43229"/>
    <x v="3"/>
    <s v="OFF-AR-10003504"/>
    <x v="1"/>
    <x v="6"/>
    <s v="Newell 347"/>
    <x v="860"/>
    <x v="2"/>
    <n v="0.2"/>
    <x v="7295"/>
  </r>
  <r>
    <n v="9575"/>
    <x v="4798"/>
    <x v="1"/>
    <x v="863"/>
    <d v="2012-08-13T00:00:00"/>
    <s v="Same Day"/>
    <s v="SF-20065"/>
    <s v="Sandra Flanagan"/>
    <x v="0"/>
    <x v="0"/>
    <s v="Pomona"/>
    <x v="1"/>
    <n v="91767"/>
    <x v="1"/>
    <s v="FUR-FU-10001889"/>
    <x v="0"/>
    <x v="5"/>
    <s v="Ultra Door Pull Handle"/>
    <x v="1629"/>
    <x v="1"/>
    <n v="0"/>
    <x v="1726"/>
  </r>
  <r>
    <n v="9576"/>
    <x v="4799"/>
    <x v="1"/>
    <x v="989"/>
    <d v="2012-05-28T00:00:00"/>
    <s v="Second Class"/>
    <s v="PS-18760"/>
    <s v="Pamela Stobb"/>
    <x v="0"/>
    <x v="0"/>
    <s v="San Antonio"/>
    <x v="5"/>
    <n v="78207"/>
    <x v="2"/>
    <s v="FUR-CH-10000863"/>
    <x v="0"/>
    <x v="1"/>
    <s v="Novimex Swivel Fabric Task Chair"/>
    <x v="5970"/>
    <x v="7"/>
    <n v="0.3"/>
    <x v="7296"/>
  </r>
  <r>
    <n v="9577"/>
    <x v="4799"/>
    <x v="1"/>
    <x v="989"/>
    <d v="2012-05-28T00:00:00"/>
    <s v="Second Class"/>
    <s v="PS-18760"/>
    <s v="Pamela Stobb"/>
    <x v="0"/>
    <x v="0"/>
    <s v="San Antonio"/>
    <x v="5"/>
    <n v="78207"/>
    <x v="2"/>
    <s v="TEC-MA-10004679"/>
    <x v="2"/>
    <x v="15"/>
    <s v="StarTech.com 10/100 VDSL2 Ethernet Extender Kit"/>
    <x v="5971"/>
    <x v="0"/>
    <n v="0.4"/>
    <x v="7297"/>
  </r>
  <r>
    <n v="9578"/>
    <x v="4799"/>
    <x v="1"/>
    <x v="989"/>
    <d v="2012-05-28T00:00:00"/>
    <s v="Second Class"/>
    <s v="PS-18760"/>
    <s v="Pamela Stobb"/>
    <x v="0"/>
    <x v="0"/>
    <s v="San Antonio"/>
    <x v="5"/>
    <n v="78207"/>
    <x v="2"/>
    <s v="FUR-CH-10004754"/>
    <x v="0"/>
    <x v="1"/>
    <s v="Global Stack Chair with Arms, Black"/>
    <x v="5972"/>
    <x v="2"/>
    <n v="0.3"/>
    <x v="7298"/>
  </r>
  <r>
    <n v="9579"/>
    <x v="4800"/>
    <x v="3"/>
    <x v="32"/>
    <d v="2014-09-17T00:00:00"/>
    <s v="First Class"/>
    <s v="RB-19705"/>
    <s v="Roger Barcio"/>
    <x v="2"/>
    <x v="0"/>
    <s v="New York City"/>
    <x v="15"/>
    <n v="10035"/>
    <x v="3"/>
    <s v="TEC-PH-10004586"/>
    <x v="2"/>
    <x v="7"/>
    <s v="Wilson SignalBoost 841262 DB PRO Amplifier Kit"/>
    <x v="5973"/>
    <x v="1"/>
    <n v="0"/>
    <x v="7299"/>
  </r>
  <r>
    <n v="9580"/>
    <x v="4800"/>
    <x v="3"/>
    <x v="32"/>
    <d v="2014-09-17T00:00:00"/>
    <s v="First Class"/>
    <s v="RB-19705"/>
    <s v="Roger Barcio"/>
    <x v="2"/>
    <x v="0"/>
    <s v="New York City"/>
    <x v="15"/>
    <n v="10035"/>
    <x v="3"/>
    <s v="OFF-ST-10001370"/>
    <x v="1"/>
    <x v="4"/>
    <s v="Sensible Storage WireTech Storage Systems"/>
    <x v="558"/>
    <x v="7"/>
    <n v="0"/>
    <x v="7300"/>
  </r>
  <r>
    <n v="9581"/>
    <x v="4800"/>
    <x v="3"/>
    <x v="32"/>
    <d v="2014-09-17T00:00:00"/>
    <s v="First Class"/>
    <s v="RB-19705"/>
    <s v="Roger Barcio"/>
    <x v="2"/>
    <x v="0"/>
    <s v="New York City"/>
    <x v="15"/>
    <n v="10035"/>
    <x v="3"/>
    <s v="OFF-AR-10001988"/>
    <x v="1"/>
    <x v="6"/>
    <s v="Bulldog Table or Wall-Mount Pencil Sharpener"/>
    <x v="5734"/>
    <x v="2"/>
    <n v="0"/>
    <x v="6967"/>
  </r>
  <r>
    <n v="9582"/>
    <x v="4800"/>
    <x v="3"/>
    <x v="32"/>
    <d v="2014-09-17T00:00:00"/>
    <s v="First Class"/>
    <s v="RB-19705"/>
    <s v="Roger Barcio"/>
    <x v="2"/>
    <x v="0"/>
    <s v="New York City"/>
    <x v="15"/>
    <n v="10035"/>
    <x v="3"/>
    <s v="FUR-CH-10003298"/>
    <x v="0"/>
    <x v="1"/>
    <s v="Office Star - Contemporary Task Swivel chair with Loop Arms, Charcoal"/>
    <x v="4464"/>
    <x v="2"/>
    <n v="0.1"/>
    <x v="5262"/>
  </r>
  <r>
    <n v="9583"/>
    <x v="4801"/>
    <x v="0"/>
    <x v="843"/>
    <d v="2013-06-12T00:00:00"/>
    <s v="Standard Class"/>
    <s v="RS-19870"/>
    <s v="Roy Skaria"/>
    <x v="2"/>
    <x v="0"/>
    <s v="Philadelphia"/>
    <x v="9"/>
    <n v="19120"/>
    <x v="3"/>
    <s v="OFF-FA-10002988"/>
    <x v="1"/>
    <x v="13"/>
    <s v="Ideal Clamps"/>
    <x v="5974"/>
    <x v="5"/>
    <n v="0.2"/>
    <x v="7301"/>
  </r>
  <r>
    <n v="9584"/>
    <x v="4802"/>
    <x v="3"/>
    <x v="643"/>
    <d v="2014-06-28T00:00:00"/>
    <s v="Second Class"/>
    <s v="SB-20185"/>
    <s v="Sarah Brown"/>
    <x v="0"/>
    <x v="0"/>
    <s v="New York City"/>
    <x v="15"/>
    <n v="10024"/>
    <x v="3"/>
    <s v="FUR-BO-10002213"/>
    <x v="0"/>
    <x v="0"/>
    <s v="DMI Eclipse Executive Suite Bookcases"/>
    <x v="5975"/>
    <x v="7"/>
    <n v="0.2"/>
    <x v="7302"/>
  </r>
  <r>
    <n v="9585"/>
    <x v="4803"/>
    <x v="3"/>
    <x v="775"/>
    <d v="2014-08-28T00:00:00"/>
    <s v="First Class"/>
    <s v="HJ-14875"/>
    <s v="Heather Jas"/>
    <x v="2"/>
    <x v="0"/>
    <s v="Detroit"/>
    <x v="12"/>
    <n v="48234"/>
    <x v="2"/>
    <s v="OFF-ST-10000344"/>
    <x v="1"/>
    <x v="4"/>
    <s v="Neat Ideas Personal Hanging Folder Files, Black"/>
    <x v="2099"/>
    <x v="4"/>
    <n v="0"/>
    <x v="7303"/>
  </r>
  <r>
    <n v="9586"/>
    <x v="4804"/>
    <x v="0"/>
    <x v="370"/>
    <d v="2013-08-29T00:00:00"/>
    <s v="First Class"/>
    <s v="SV-20815"/>
    <s v="Stuart Van"/>
    <x v="1"/>
    <x v="0"/>
    <s v="Miami"/>
    <x v="2"/>
    <n v="33142"/>
    <x v="0"/>
    <s v="OFF-PA-10002319"/>
    <x v="1"/>
    <x v="10"/>
    <s v="Xerox 1944"/>
    <x v="5976"/>
    <x v="7"/>
    <n v="0.2"/>
    <x v="7304"/>
  </r>
  <r>
    <n v="9587"/>
    <x v="4805"/>
    <x v="0"/>
    <x v="741"/>
    <d v="2013-11-19T00:00:00"/>
    <s v="Same Day"/>
    <s v="BE-11410"/>
    <s v="Bobby Elias"/>
    <x v="0"/>
    <x v="0"/>
    <s v="Concord"/>
    <x v="1"/>
    <n v="94521"/>
    <x v="1"/>
    <s v="OFF-BI-10002437"/>
    <x v="1"/>
    <x v="8"/>
    <s v="Recycled Premium Regency Composition Covers"/>
    <x v="5977"/>
    <x v="2"/>
    <n v="0.2"/>
    <x v="7305"/>
  </r>
  <r>
    <n v="9588"/>
    <x v="4806"/>
    <x v="3"/>
    <x v="827"/>
    <d v="2014-04-23T00:00:00"/>
    <s v="Standard Class"/>
    <s v="BM-11575"/>
    <s v="Brendan Murry"/>
    <x v="1"/>
    <x v="0"/>
    <s v="Chicago"/>
    <x v="10"/>
    <n v="60653"/>
    <x v="2"/>
    <s v="OFF-ST-10001418"/>
    <x v="1"/>
    <x v="4"/>
    <s v="Carina Media Storage Towers in Natural &amp; Black"/>
    <x v="2468"/>
    <x v="4"/>
    <n v="0.2"/>
    <x v="7306"/>
  </r>
  <r>
    <n v="9589"/>
    <x v="4807"/>
    <x v="3"/>
    <x v="283"/>
    <d v="2014-07-29T00:00:00"/>
    <s v="Standard Class"/>
    <s v="AZ-10750"/>
    <s v="Annie Zypern"/>
    <x v="0"/>
    <x v="0"/>
    <s v="Wheeling"/>
    <x v="10"/>
    <n v="60090"/>
    <x v="2"/>
    <s v="OFF-AR-10000380"/>
    <x v="1"/>
    <x v="6"/>
    <s v="Hunt PowerHouse Electric Pencil Sharpener, Blue"/>
    <x v="5978"/>
    <x v="4"/>
    <n v="0.2"/>
    <x v="7307"/>
  </r>
  <r>
    <n v="9590"/>
    <x v="4808"/>
    <x v="2"/>
    <x v="218"/>
    <d v="2011-05-15T00:00:00"/>
    <s v="Standard Class"/>
    <s v="HD-14785"/>
    <s v="Harold Dahlen"/>
    <x v="2"/>
    <x v="0"/>
    <s v="Chicago"/>
    <x v="10"/>
    <n v="60610"/>
    <x v="2"/>
    <s v="OFF-PA-10003036"/>
    <x v="1"/>
    <x v="10"/>
    <s v="Black Print Carbonless 8 1/2&quot; x 8 1/4&quot; Rapid Memo Book"/>
    <x v="1133"/>
    <x v="1"/>
    <n v="0.2"/>
    <x v="4654"/>
  </r>
  <r>
    <n v="9591"/>
    <x v="4808"/>
    <x v="2"/>
    <x v="218"/>
    <d v="2011-05-15T00:00:00"/>
    <s v="Standard Class"/>
    <s v="HD-14785"/>
    <s v="Harold Dahlen"/>
    <x v="2"/>
    <x v="0"/>
    <s v="Chicago"/>
    <x v="10"/>
    <n v="60610"/>
    <x v="2"/>
    <s v="OFF-BI-10002026"/>
    <x v="1"/>
    <x v="8"/>
    <s v="Avery Arch Ring Binders"/>
    <x v="5979"/>
    <x v="6"/>
    <n v="0.8"/>
    <x v="7308"/>
  </r>
  <r>
    <n v="9592"/>
    <x v="4809"/>
    <x v="0"/>
    <x v="1062"/>
    <d v="2013-08-02T00:00:00"/>
    <s v="Standard Class"/>
    <s v="BF-11005"/>
    <s v="Barry Franz"/>
    <x v="2"/>
    <x v="0"/>
    <s v="Pasadena"/>
    <x v="5"/>
    <n v="77506"/>
    <x v="2"/>
    <s v="FUR-FU-10003691"/>
    <x v="0"/>
    <x v="5"/>
    <s v="Eldon Image Series Desk Accessories, Ebony"/>
    <x v="3224"/>
    <x v="2"/>
    <n v="0.6"/>
    <x v="7309"/>
  </r>
  <r>
    <n v="9593"/>
    <x v="4809"/>
    <x v="0"/>
    <x v="1062"/>
    <d v="2013-08-02T00:00:00"/>
    <s v="Standard Class"/>
    <s v="BF-11005"/>
    <s v="Barry Franz"/>
    <x v="2"/>
    <x v="0"/>
    <s v="Pasadena"/>
    <x v="5"/>
    <n v="77506"/>
    <x v="2"/>
    <s v="FUR-FU-10003806"/>
    <x v="0"/>
    <x v="5"/>
    <s v="Tenex Chairmat w/ Average Lip, 45&quot; x 53&quot;"/>
    <x v="5980"/>
    <x v="2"/>
    <n v="0.6"/>
    <x v="7310"/>
  </r>
  <r>
    <n v="9594"/>
    <x v="4810"/>
    <x v="3"/>
    <x v="32"/>
    <d v="2014-09-20T00:00:00"/>
    <s v="Standard Class"/>
    <s v="HZ-14950"/>
    <s v="Henia Zydlo"/>
    <x v="0"/>
    <x v="0"/>
    <s v="New York City"/>
    <x v="15"/>
    <n v="10024"/>
    <x v="3"/>
    <s v="OFF-PA-10002741"/>
    <x v="1"/>
    <x v="10"/>
    <s v="Xerox 1980"/>
    <x v="18"/>
    <x v="0"/>
    <n v="0"/>
    <x v="1608"/>
  </r>
  <r>
    <n v="9595"/>
    <x v="4810"/>
    <x v="3"/>
    <x v="32"/>
    <d v="2014-09-20T00:00:00"/>
    <s v="Standard Class"/>
    <s v="HZ-14950"/>
    <s v="Henia Zydlo"/>
    <x v="0"/>
    <x v="0"/>
    <s v="New York City"/>
    <x v="15"/>
    <n v="10024"/>
    <x v="3"/>
    <s v="OFF-PA-10003845"/>
    <x v="1"/>
    <x v="10"/>
    <s v="Xerox 1987"/>
    <x v="1057"/>
    <x v="0"/>
    <n v="0"/>
    <x v="1302"/>
  </r>
  <r>
    <n v="9596"/>
    <x v="4811"/>
    <x v="3"/>
    <x v="714"/>
    <d v="2014-01-30T00:00:00"/>
    <s v="Standard Class"/>
    <s v="KD-16495"/>
    <s v="Keith Dawkins"/>
    <x v="1"/>
    <x v="0"/>
    <s v="San Jose"/>
    <x v="1"/>
    <n v="95123"/>
    <x v="1"/>
    <s v="OFF-AP-10001492"/>
    <x v="1"/>
    <x v="9"/>
    <s v="Acco Six-Outlet Power Strip, 4' Cord Length"/>
    <x v="3119"/>
    <x v="1"/>
    <n v="0"/>
    <x v="3501"/>
  </r>
  <r>
    <n v="9597"/>
    <x v="4811"/>
    <x v="3"/>
    <x v="714"/>
    <d v="2014-01-30T00:00:00"/>
    <s v="Standard Class"/>
    <s v="KD-16495"/>
    <s v="Keith Dawkins"/>
    <x v="1"/>
    <x v="0"/>
    <s v="San Jose"/>
    <x v="1"/>
    <n v="95123"/>
    <x v="1"/>
    <s v="OFF-BI-10004318"/>
    <x v="1"/>
    <x v="8"/>
    <s v="Ibico EB-19 Dual Function Manual Binding System"/>
    <x v="4795"/>
    <x v="0"/>
    <n v="0.2"/>
    <x v="5710"/>
  </r>
  <r>
    <n v="9598"/>
    <x v="4811"/>
    <x v="3"/>
    <x v="714"/>
    <d v="2014-01-30T00:00:00"/>
    <s v="Standard Class"/>
    <s v="KD-16495"/>
    <s v="Keith Dawkins"/>
    <x v="1"/>
    <x v="0"/>
    <s v="San Jose"/>
    <x v="1"/>
    <n v="95123"/>
    <x v="1"/>
    <s v="TEC-PH-10000193"/>
    <x v="2"/>
    <x v="7"/>
    <s v="Jensen SMPS-640 - speaker phone"/>
    <x v="3440"/>
    <x v="1"/>
    <n v="0.2"/>
    <x v="3904"/>
  </r>
  <r>
    <n v="9599"/>
    <x v="4812"/>
    <x v="1"/>
    <x v="444"/>
    <d v="2012-09-23T00:00:00"/>
    <s v="Standard Class"/>
    <s v="FC-14245"/>
    <s v="Frank Carlisle"/>
    <x v="2"/>
    <x v="0"/>
    <s v="Sacramento"/>
    <x v="1"/>
    <n v="95823"/>
    <x v="1"/>
    <s v="FUR-FU-10003464"/>
    <x v="0"/>
    <x v="5"/>
    <s v="Seth Thomas 8 1/2&quot; Cubicle Clock"/>
    <x v="4053"/>
    <x v="1"/>
    <n v="0"/>
    <x v="6150"/>
  </r>
  <r>
    <n v="9600"/>
    <x v="4813"/>
    <x v="1"/>
    <x v="1225"/>
    <d v="2012-04-18T00:00:00"/>
    <s v="Standard Class"/>
    <s v="TP-21130"/>
    <s v="Theone Pippenger"/>
    <x v="0"/>
    <x v="0"/>
    <s v="Springfield"/>
    <x v="21"/>
    <n v="97477"/>
    <x v="1"/>
    <s v="OFF-AP-10002403"/>
    <x v="1"/>
    <x v="9"/>
    <s v="Acco Smartsocket Color-Coded Six-Outlet AC Adapter Model Surge Protectors"/>
    <x v="5981"/>
    <x v="7"/>
    <n v="0.2"/>
    <x v="7311"/>
  </r>
  <r>
    <n v="9601"/>
    <x v="4814"/>
    <x v="3"/>
    <x v="540"/>
    <d v="2014-05-12T00:00:00"/>
    <s v="Second Class"/>
    <s v="EB-13705"/>
    <s v="Ed Braxton"/>
    <x v="1"/>
    <x v="0"/>
    <s v="Mansfield"/>
    <x v="5"/>
    <n v="76063"/>
    <x v="2"/>
    <s v="OFF-PA-10003848"/>
    <x v="1"/>
    <x v="10"/>
    <s v="Xerox 1997"/>
    <x v="759"/>
    <x v="8"/>
    <n v="0.2"/>
    <x v="782"/>
  </r>
  <r>
    <n v="9602"/>
    <x v="4815"/>
    <x v="0"/>
    <x v="913"/>
    <d v="2013-09-10T00:00:00"/>
    <s v="Standard Class"/>
    <s v="JP-15520"/>
    <s v="Jeremy Pistek"/>
    <x v="0"/>
    <x v="0"/>
    <s v="Jonesboro"/>
    <x v="36"/>
    <n v="72401"/>
    <x v="0"/>
    <s v="OFF-PA-10001357"/>
    <x v="1"/>
    <x v="10"/>
    <s v="Xerox 1886"/>
    <x v="5982"/>
    <x v="2"/>
    <n v="0"/>
    <x v="7312"/>
  </r>
  <r>
    <n v="9603"/>
    <x v="4816"/>
    <x v="2"/>
    <x v="946"/>
    <d v="2011-05-22T00:00:00"/>
    <s v="First Class"/>
    <s v="TD-20995"/>
    <s v="Tamara Dahlen"/>
    <x v="0"/>
    <x v="0"/>
    <s v="Virginia Beach"/>
    <x v="17"/>
    <n v="23464"/>
    <x v="0"/>
    <s v="OFF-SU-10004737"/>
    <x v="1"/>
    <x v="14"/>
    <s v="Acme Design Stainless Steel Bent Scissors"/>
    <x v="5983"/>
    <x v="2"/>
    <n v="0"/>
    <x v="7313"/>
  </r>
  <r>
    <n v="9604"/>
    <x v="4817"/>
    <x v="0"/>
    <x v="26"/>
    <d v="2013-06-24T00:00:00"/>
    <s v="Standard Class"/>
    <s v="DM-13345"/>
    <s v="Denise Monton"/>
    <x v="1"/>
    <x v="0"/>
    <s v="Rochester"/>
    <x v="15"/>
    <n v="14609"/>
    <x v="3"/>
    <s v="FUR-TA-10003715"/>
    <x v="0"/>
    <x v="3"/>
    <s v="Hon 2111 Invitation Series Corner Table"/>
    <x v="5984"/>
    <x v="1"/>
    <n v="0.4"/>
    <x v="7314"/>
  </r>
  <r>
    <n v="9605"/>
    <x v="4818"/>
    <x v="1"/>
    <x v="121"/>
    <d v="2012-11-05T00:00:00"/>
    <s v="First Class"/>
    <s v="EG-13900"/>
    <s v="Emily Grady"/>
    <x v="0"/>
    <x v="0"/>
    <s v="Chesapeake"/>
    <x v="17"/>
    <n v="23320"/>
    <x v="0"/>
    <s v="OFF-AP-10003099"/>
    <x v="1"/>
    <x v="9"/>
    <s v="Eureka Hand Vacuum, Bagless"/>
    <x v="5985"/>
    <x v="4"/>
    <n v="0"/>
    <x v="7315"/>
  </r>
  <r>
    <n v="9606"/>
    <x v="4819"/>
    <x v="3"/>
    <x v="259"/>
    <d v="2014-11-10T00:00:00"/>
    <s v="Standard Class"/>
    <s v="HG-14965"/>
    <s v="Henry Goldwyn"/>
    <x v="1"/>
    <x v="0"/>
    <s v="Lancaster"/>
    <x v="24"/>
    <n v="43130"/>
    <x v="3"/>
    <s v="TEC-AC-10002323"/>
    <x v="2"/>
    <x v="11"/>
    <s v="SanDisk Ultra 32 GB MicroSDHC Class 10 Memory Card"/>
    <x v="5986"/>
    <x v="4"/>
    <n v="0.2"/>
    <x v="5485"/>
  </r>
  <r>
    <n v="9607"/>
    <x v="4819"/>
    <x v="3"/>
    <x v="259"/>
    <d v="2014-11-10T00:00:00"/>
    <s v="Standard Class"/>
    <s v="HG-14965"/>
    <s v="Henry Goldwyn"/>
    <x v="1"/>
    <x v="0"/>
    <s v="Lancaster"/>
    <x v="24"/>
    <n v="43130"/>
    <x v="3"/>
    <s v="OFF-ST-10002344"/>
    <x v="1"/>
    <x v="4"/>
    <s v="Carina 42&quot;Hx23 3/4&quot;W Media Storage Unit"/>
    <x v="4934"/>
    <x v="1"/>
    <n v="0.2"/>
    <x v="7316"/>
  </r>
  <r>
    <n v="9608"/>
    <x v="4820"/>
    <x v="3"/>
    <x v="256"/>
    <d v="2014-12-09T00:00:00"/>
    <s v="Second Class"/>
    <s v="BF-11080"/>
    <s v="Bart Folk"/>
    <x v="0"/>
    <x v="0"/>
    <s v="New York City"/>
    <x v="15"/>
    <n v="10024"/>
    <x v="3"/>
    <s v="OFF-PA-10000007"/>
    <x v="1"/>
    <x v="10"/>
    <s v="Telephone Message Books with Fax/Mobile Section, 4 1/4&quot; x 6&quot;"/>
    <x v="5987"/>
    <x v="5"/>
    <n v="0"/>
    <x v="354"/>
  </r>
  <r>
    <n v="9609"/>
    <x v="4820"/>
    <x v="3"/>
    <x v="256"/>
    <d v="2014-12-09T00:00:00"/>
    <s v="Second Class"/>
    <s v="BF-11080"/>
    <s v="Bart Folk"/>
    <x v="0"/>
    <x v="0"/>
    <s v="New York City"/>
    <x v="15"/>
    <n v="10024"/>
    <x v="3"/>
    <s v="OFF-LA-10000248"/>
    <x v="1"/>
    <x v="2"/>
    <s v="Avery 52"/>
    <x v="469"/>
    <x v="1"/>
    <n v="0"/>
    <x v="5458"/>
  </r>
  <r>
    <n v="9610"/>
    <x v="4821"/>
    <x v="0"/>
    <x v="458"/>
    <d v="2013-05-20T00:00:00"/>
    <s v="Second Class"/>
    <s v="SC-20095"/>
    <s v="Sanjit Chand"/>
    <x v="0"/>
    <x v="0"/>
    <s v="Los Angeles"/>
    <x v="1"/>
    <n v="90045"/>
    <x v="1"/>
    <s v="FUR-FU-10002116"/>
    <x v="0"/>
    <x v="5"/>
    <s v="Tenex Carpeted, Granite-Look or Clear Contemporary Contour Shape Chair Mats"/>
    <x v="5988"/>
    <x v="4"/>
    <n v="0"/>
    <x v="7317"/>
  </r>
  <r>
    <n v="9611"/>
    <x v="4821"/>
    <x v="0"/>
    <x v="458"/>
    <d v="2013-05-20T00:00:00"/>
    <s v="Second Class"/>
    <s v="SC-20095"/>
    <s v="Sanjit Chand"/>
    <x v="0"/>
    <x v="0"/>
    <s v="Los Angeles"/>
    <x v="1"/>
    <n v="90045"/>
    <x v="1"/>
    <s v="OFF-LA-10002195"/>
    <x v="1"/>
    <x v="2"/>
    <s v="Avery 481"/>
    <x v="1806"/>
    <x v="6"/>
    <n v="0"/>
    <x v="1934"/>
  </r>
  <r>
    <n v="9612"/>
    <x v="4822"/>
    <x v="3"/>
    <x v="1200"/>
    <d v="2014-10-31T00:00:00"/>
    <s v="Standard Class"/>
    <s v="CS-11950"/>
    <s v="Carlos Soltero"/>
    <x v="0"/>
    <x v="0"/>
    <s v="Jackson"/>
    <x v="35"/>
    <n v="39212"/>
    <x v="0"/>
    <s v="OFF-FA-10000735"/>
    <x v="1"/>
    <x v="13"/>
    <s v="Staples"/>
    <x v="2643"/>
    <x v="4"/>
    <n v="0"/>
    <x v="2961"/>
  </r>
  <r>
    <n v="9613"/>
    <x v="4823"/>
    <x v="0"/>
    <x v="31"/>
    <d v="2013-09-23T00:00:00"/>
    <s v="Standard Class"/>
    <s v="BD-11320"/>
    <s v="Bill Donatelli"/>
    <x v="0"/>
    <x v="0"/>
    <s v="Woodland"/>
    <x v="1"/>
    <n v="95695"/>
    <x v="1"/>
    <s v="TEC-PH-10001299"/>
    <x v="2"/>
    <x v="7"/>
    <s v="Polycom CX300 Desktop Phone USB VoIP phone"/>
    <x v="2562"/>
    <x v="0"/>
    <n v="0.2"/>
    <x v="2810"/>
  </r>
  <r>
    <n v="9614"/>
    <x v="4824"/>
    <x v="2"/>
    <x v="7"/>
    <d v="2011-11-13T00:00:00"/>
    <s v="First Class"/>
    <s v="MZ-17515"/>
    <s v="Mary Zewe"/>
    <x v="1"/>
    <x v="0"/>
    <s v="Seattle"/>
    <x v="4"/>
    <n v="98115"/>
    <x v="1"/>
    <s v="OFF-AP-10002892"/>
    <x v="1"/>
    <x v="9"/>
    <s v="Belkin F5C206VTEL 6 Outlet Surge"/>
    <x v="5989"/>
    <x v="7"/>
    <n v="0"/>
    <x v="7318"/>
  </r>
  <r>
    <n v="9615"/>
    <x v="4824"/>
    <x v="2"/>
    <x v="7"/>
    <d v="2011-11-13T00:00:00"/>
    <s v="First Class"/>
    <s v="MZ-17515"/>
    <s v="Mary Zewe"/>
    <x v="1"/>
    <x v="0"/>
    <s v="Seattle"/>
    <x v="4"/>
    <n v="98115"/>
    <x v="1"/>
    <s v="TEC-AC-10002718"/>
    <x v="2"/>
    <x v="11"/>
    <s v="Belkin Standard 104 key USB Keyboard"/>
    <x v="5990"/>
    <x v="3"/>
    <n v="0"/>
    <x v="7319"/>
  </r>
  <r>
    <n v="9616"/>
    <x v="4824"/>
    <x v="2"/>
    <x v="7"/>
    <d v="2011-11-13T00:00:00"/>
    <s v="First Class"/>
    <s v="MZ-17515"/>
    <s v="Mary Zewe"/>
    <x v="1"/>
    <x v="0"/>
    <s v="Seattle"/>
    <x v="4"/>
    <n v="98115"/>
    <x v="1"/>
    <s v="OFF-BI-10003527"/>
    <x v="1"/>
    <x v="8"/>
    <s v="Fellowes PB500 Electric Punch Plastic Comb Binding Machine with Manual Bind"/>
    <x v="5991"/>
    <x v="0"/>
    <n v="0.2"/>
    <x v="7320"/>
  </r>
  <r>
    <n v="9617"/>
    <x v="4825"/>
    <x v="0"/>
    <x v="250"/>
    <d v="2013-08-30T00:00:00"/>
    <s v="Standard Class"/>
    <s v="PW-19030"/>
    <s v="Pauline Webber"/>
    <x v="1"/>
    <x v="0"/>
    <s v="Los Angeles"/>
    <x v="1"/>
    <n v="90049"/>
    <x v="1"/>
    <s v="OFF-AR-10002255"/>
    <x v="1"/>
    <x v="6"/>
    <s v="Newell 346"/>
    <x v="1784"/>
    <x v="0"/>
    <n v="0"/>
    <x v="6613"/>
  </r>
  <r>
    <n v="9618"/>
    <x v="4826"/>
    <x v="3"/>
    <x v="673"/>
    <d v="2014-11-22T00:00:00"/>
    <s v="Standard Class"/>
    <s v="BS-11380"/>
    <s v="Bill Stewart"/>
    <x v="1"/>
    <x v="0"/>
    <s v="Bowling Green"/>
    <x v="24"/>
    <n v="43402"/>
    <x v="3"/>
    <s v="TEC-CO-10002095"/>
    <x v="2"/>
    <x v="16"/>
    <s v="Hewlett Packard 610 Color Digital Copier / Printer"/>
    <x v="5992"/>
    <x v="1"/>
    <n v="0.4"/>
    <x v="7321"/>
  </r>
  <r>
    <n v="9619"/>
    <x v="4826"/>
    <x v="3"/>
    <x v="673"/>
    <d v="2014-11-22T00:00:00"/>
    <s v="Standard Class"/>
    <s v="BS-11380"/>
    <s v="Bill Stewart"/>
    <x v="1"/>
    <x v="0"/>
    <s v="Bowling Green"/>
    <x v="24"/>
    <n v="43402"/>
    <x v="3"/>
    <s v="OFF-AR-10004022"/>
    <x v="1"/>
    <x v="6"/>
    <s v="Panasonic KP-380BK Classic Electric Pencil Sharpener"/>
    <x v="1146"/>
    <x v="1"/>
    <n v="0.2"/>
    <x v="1188"/>
  </r>
  <r>
    <n v="9620"/>
    <x v="4826"/>
    <x v="3"/>
    <x v="673"/>
    <d v="2014-11-22T00:00:00"/>
    <s v="Standard Class"/>
    <s v="BS-11380"/>
    <s v="Bill Stewart"/>
    <x v="1"/>
    <x v="0"/>
    <s v="Bowling Green"/>
    <x v="24"/>
    <n v="43402"/>
    <x v="3"/>
    <s v="TEC-AC-10002335"/>
    <x v="2"/>
    <x v="11"/>
    <s v="Logitech Media Keyboard K200"/>
    <x v="4089"/>
    <x v="2"/>
    <n v="0.2"/>
    <x v="7322"/>
  </r>
  <r>
    <n v="9621"/>
    <x v="4827"/>
    <x v="2"/>
    <x v="467"/>
    <d v="2011-09-30T00:00:00"/>
    <s v="Standard Class"/>
    <s v="DA-13450"/>
    <s v="Dianna Arnett"/>
    <x v="2"/>
    <x v="0"/>
    <s v="Lancaster"/>
    <x v="24"/>
    <n v="43130"/>
    <x v="3"/>
    <s v="OFF-AP-10001634"/>
    <x v="1"/>
    <x v="9"/>
    <s v="Hoover Commercial Lightweight Upright Vacuum"/>
    <x v="5993"/>
    <x v="5"/>
    <n v="0.2"/>
    <x v="7323"/>
  </r>
  <r>
    <n v="9622"/>
    <x v="4827"/>
    <x v="2"/>
    <x v="467"/>
    <d v="2011-09-30T00:00:00"/>
    <s v="Standard Class"/>
    <s v="DA-13450"/>
    <s v="Dianna Arnett"/>
    <x v="2"/>
    <x v="0"/>
    <s v="Lancaster"/>
    <x v="24"/>
    <n v="43130"/>
    <x v="3"/>
    <s v="TEC-AC-10002370"/>
    <x v="2"/>
    <x v="11"/>
    <s v="Maxell CD-R Discs"/>
    <x v="5994"/>
    <x v="0"/>
    <n v="0.2"/>
    <x v="7324"/>
  </r>
  <r>
    <n v="9623"/>
    <x v="4827"/>
    <x v="2"/>
    <x v="467"/>
    <d v="2011-09-30T00:00:00"/>
    <s v="Standard Class"/>
    <s v="DA-13450"/>
    <s v="Dianna Arnett"/>
    <x v="2"/>
    <x v="0"/>
    <s v="Lancaster"/>
    <x v="24"/>
    <n v="43130"/>
    <x v="3"/>
    <s v="OFF-PA-10000174"/>
    <x v="1"/>
    <x v="10"/>
    <s v="Message Book, Wirebound, Four 5 1/2&quot; X 4&quot; Forms/Pg., 200 Dupl. Sets/Book"/>
    <x v="2731"/>
    <x v="4"/>
    <n v="0.2"/>
    <x v="3024"/>
  </r>
  <r>
    <n v="9624"/>
    <x v="4828"/>
    <x v="3"/>
    <x v="222"/>
    <d v="2014-07-01T00:00:00"/>
    <s v="First Class"/>
    <s v="ME-17725"/>
    <s v="Max Engle"/>
    <x v="0"/>
    <x v="0"/>
    <s v="Dallas"/>
    <x v="5"/>
    <n v="75220"/>
    <x v="2"/>
    <s v="OFF-AP-10000240"/>
    <x v="1"/>
    <x v="9"/>
    <s v="Belkin F9G930V10-GRY 9 Outlet Surge"/>
    <x v="5995"/>
    <x v="0"/>
    <n v="0.8"/>
    <x v="7325"/>
  </r>
  <r>
    <n v="9625"/>
    <x v="4828"/>
    <x v="3"/>
    <x v="222"/>
    <d v="2014-07-01T00:00:00"/>
    <s v="First Class"/>
    <s v="ME-17725"/>
    <s v="Max Engle"/>
    <x v="0"/>
    <x v="0"/>
    <s v="Dallas"/>
    <x v="5"/>
    <n v="75220"/>
    <x v="2"/>
    <s v="FUR-TA-10002855"/>
    <x v="0"/>
    <x v="3"/>
    <s v="Bevis Round Conference Table Top &amp; Single Column Base"/>
    <x v="5996"/>
    <x v="1"/>
    <n v="0.3"/>
    <x v="7326"/>
  </r>
  <r>
    <n v="9626"/>
    <x v="4828"/>
    <x v="3"/>
    <x v="222"/>
    <d v="2014-07-01T00:00:00"/>
    <s v="First Class"/>
    <s v="ME-17725"/>
    <s v="Max Engle"/>
    <x v="0"/>
    <x v="0"/>
    <s v="Dallas"/>
    <x v="5"/>
    <n v="75220"/>
    <x v="2"/>
    <s v="FUR-BO-10000780"/>
    <x v="0"/>
    <x v="0"/>
    <s v="O'Sullivan Plantations 2-Door Library in Landvery Oak"/>
    <x v="5997"/>
    <x v="1"/>
    <n v="0.32"/>
    <x v="7327"/>
  </r>
  <r>
    <n v="9627"/>
    <x v="4829"/>
    <x v="3"/>
    <x v="397"/>
    <d v="2014-09-26T00:00:00"/>
    <s v="First Class"/>
    <s v="MH-17785"/>
    <s v="Maya Herman"/>
    <x v="1"/>
    <x v="0"/>
    <s v="Lubbock"/>
    <x v="5"/>
    <n v="79424"/>
    <x v="2"/>
    <s v="OFF-PA-10001846"/>
    <x v="1"/>
    <x v="10"/>
    <s v="Xerox 1899"/>
    <x v="4766"/>
    <x v="0"/>
    <n v="0.2"/>
    <x v="5674"/>
  </r>
  <r>
    <n v="9628"/>
    <x v="4830"/>
    <x v="2"/>
    <x v="533"/>
    <d v="2011-11-27T00:00:00"/>
    <s v="Standard Class"/>
    <s v="BT-11440"/>
    <s v="Bobby Trafton"/>
    <x v="0"/>
    <x v="0"/>
    <s v="Detroit"/>
    <x v="12"/>
    <n v="48227"/>
    <x v="2"/>
    <s v="OFF-BI-10002049"/>
    <x v="1"/>
    <x v="8"/>
    <s v="UniKeep View Case Binders"/>
    <x v="1865"/>
    <x v="1"/>
    <n v="0"/>
    <x v="7328"/>
  </r>
  <r>
    <n v="9629"/>
    <x v="4831"/>
    <x v="2"/>
    <x v="286"/>
    <d v="2011-01-19T00:00:00"/>
    <s v="Standard Class"/>
    <s v="MM-17920"/>
    <s v="Michael Moore"/>
    <x v="0"/>
    <x v="0"/>
    <s v="Newark"/>
    <x v="24"/>
    <n v="43055"/>
    <x v="3"/>
    <s v="OFF-PA-10002947"/>
    <x v="1"/>
    <x v="10"/>
    <s v="Xerox 1923"/>
    <x v="5577"/>
    <x v="3"/>
    <n v="0.2"/>
    <x v="6766"/>
  </r>
  <r>
    <n v="9630"/>
    <x v="4831"/>
    <x v="2"/>
    <x v="286"/>
    <d v="2011-01-19T00:00:00"/>
    <s v="Standard Class"/>
    <s v="MM-17920"/>
    <s v="Michael Moore"/>
    <x v="0"/>
    <x v="0"/>
    <s v="Newark"/>
    <x v="24"/>
    <n v="43055"/>
    <x v="3"/>
    <s v="OFF-BI-10003476"/>
    <x v="1"/>
    <x v="8"/>
    <s v="Avery Metallic Poly Binders"/>
    <x v="5998"/>
    <x v="0"/>
    <n v="0.7"/>
    <x v="7329"/>
  </r>
  <r>
    <n v="9631"/>
    <x v="4832"/>
    <x v="0"/>
    <x v="1207"/>
    <d v="2013-06-07T00:00:00"/>
    <s v="Standard Class"/>
    <s v="NM-18520"/>
    <s v="Neoma Murray"/>
    <x v="0"/>
    <x v="0"/>
    <s v="New York City"/>
    <x v="15"/>
    <n v="10011"/>
    <x v="3"/>
    <s v="OFF-BI-10002609"/>
    <x v="1"/>
    <x v="8"/>
    <s v="Avery Hidden Tab Dividers for Binding Systems"/>
    <x v="489"/>
    <x v="1"/>
    <n v="0.2"/>
    <x v="7330"/>
  </r>
  <r>
    <n v="9632"/>
    <x v="4832"/>
    <x v="0"/>
    <x v="1207"/>
    <d v="2013-06-07T00:00:00"/>
    <s v="Standard Class"/>
    <s v="NM-18520"/>
    <s v="Neoma Murray"/>
    <x v="0"/>
    <x v="0"/>
    <s v="New York City"/>
    <x v="15"/>
    <n v="10011"/>
    <x v="3"/>
    <s v="TEC-PH-10003215"/>
    <x v="2"/>
    <x v="7"/>
    <s v="Jackery Bar Premium Fast-charging Portable Charger"/>
    <x v="5999"/>
    <x v="5"/>
    <n v="0"/>
    <x v="7331"/>
  </r>
  <r>
    <n v="9633"/>
    <x v="4833"/>
    <x v="3"/>
    <x v="778"/>
    <d v="2014-02-18T00:00:00"/>
    <s v="Standard Class"/>
    <s v="MH-17455"/>
    <s v="Mark Hamilton"/>
    <x v="0"/>
    <x v="0"/>
    <s v="Minneapolis"/>
    <x v="11"/>
    <n v="55407"/>
    <x v="2"/>
    <s v="OFF-AP-10004785"/>
    <x v="1"/>
    <x v="9"/>
    <s v="Holmes Replacement Filter for HEPA Air Cleaner, Medium Room"/>
    <x v="6000"/>
    <x v="8"/>
    <n v="0"/>
    <x v="7332"/>
  </r>
  <r>
    <n v="9634"/>
    <x v="4834"/>
    <x v="2"/>
    <x v="1005"/>
    <d v="2011-10-17T00:00:00"/>
    <s v="First Class"/>
    <s v="TC-21295"/>
    <s v="Toby Carlisle"/>
    <x v="0"/>
    <x v="0"/>
    <s v="Everett"/>
    <x v="31"/>
    <n v="2149"/>
    <x v="3"/>
    <s v="TEC-AC-10000865"/>
    <x v="2"/>
    <x v="11"/>
    <s v="WD My Passport Ultra 500GB Portable External Hard Drive"/>
    <x v="1322"/>
    <x v="1"/>
    <n v="0"/>
    <x v="1378"/>
  </r>
  <r>
    <n v="9635"/>
    <x v="4834"/>
    <x v="2"/>
    <x v="1005"/>
    <d v="2011-10-17T00:00:00"/>
    <s v="First Class"/>
    <s v="TC-21295"/>
    <s v="Toby Carlisle"/>
    <x v="0"/>
    <x v="0"/>
    <s v="Everett"/>
    <x v="31"/>
    <n v="2149"/>
    <x v="3"/>
    <s v="OFF-ST-10000615"/>
    <x v="1"/>
    <x v="4"/>
    <s v="SimpliFile Personal File, Black Granite, 15w x 6-15/16d x 11-1/4h"/>
    <x v="6001"/>
    <x v="3"/>
    <n v="0"/>
    <x v="7333"/>
  </r>
  <r>
    <n v="9636"/>
    <x v="4834"/>
    <x v="2"/>
    <x v="1005"/>
    <d v="2011-10-17T00:00:00"/>
    <s v="First Class"/>
    <s v="TC-21295"/>
    <s v="Toby Carlisle"/>
    <x v="0"/>
    <x v="0"/>
    <s v="Everett"/>
    <x v="31"/>
    <n v="2149"/>
    <x v="3"/>
    <s v="FUR-CH-10000749"/>
    <x v="0"/>
    <x v="1"/>
    <s v="Office Star - Ergonomic Mid Back Chair with 2-Way Adjustable Arms"/>
    <x v="2356"/>
    <x v="6"/>
    <n v="0"/>
    <x v="7334"/>
  </r>
  <r>
    <n v="9637"/>
    <x v="4835"/>
    <x v="2"/>
    <x v="728"/>
    <d v="2011-11-25T00:00:00"/>
    <s v="Standard Class"/>
    <s v="MH-17785"/>
    <s v="Maya Herman"/>
    <x v="1"/>
    <x v="0"/>
    <s v="Seattle"/>
    <x v="4"/>
    <n v="98105"/>
    <x v="1"/>
    <s v="FUR-FU-10003553"/>
    <x v="0"/>
    <x v="5"/>
    <s v="Howard Miller 13-1/2&quot; Diameter Rosebrook Wall Clock"/>
    <x v="6002"/>
    <x v="0"/>
    <n v="0"/>
    <x v="7335"/>
  </r>
  <r>
    <n v="9638"/>
    <x v="4835"/>
    <x v="2"/>
    <x v="728"/>
    <d v="2011-11-25T00:00:00"/>
    <s v="Standard Class"/>
    <s v="MH-17785"/>
    <s v="Maya Herman"/>
    <x v="1"/>
    <x v="0"/>
    <s v="Seattle"/>
    <x v="4"/>
    <n v="98105"/>
    <x v="1"/>
    <s v="FUR-TA-10003008"/>
    <x v="0"/>
    <x v="3"/>
    <s v="Lesro Round Back Collection Coffee Table, End Table"/>
    <x v="6003"/>
    <x v="4"/>
    <n v="0"/>
    <x v="7336"/>
  </r>
  <r>
    <n v="9639"/>
    <x v="4836"/>
    <x v="3"/>
    <x v="105"/>
    <d v="2014-11-16T00:00:00"/>
    <s v="Second Class"/>
    <s v="EP-13915"/>
    <s v="Emily Phan"/>
    <x v="0"/>
    <x v="0"/>
    <s v="Los Angeles"/>
    <x v="1"/>
    <n v="90032"/>
    <x v="1"/>
    <s v="OFF-PA-10001846"/>
    <x v="1"/>
    <x v="10"/>
    <s v="Xerox 1899"/>
    <x v="1057"/>
    <x v="0"/>
    <n v="0"/>
    <x v="1302"/>
  </r>
  <r>
    <n v="9640"/>
    <x v="4837"/>
    <x v="1"/>
    <x v="1226"/>
    <d v="2012-01-31T00:00:00"/>
    <s v="Second Class"/>
    <s v="JH-15985"/>
    <s v="Joseph Holt"/>
    <x v="0"/>
    <x v="0"/>
    <s v="Concord"/>
    <x v="3"/>
    <n v="28027"/>
    <x v="0"/>
    <s v="FUR-TA-10000198"/>
    <x v="0"/>
    <x v="3"/>
    <s v="Chromcraft Bull-Nose Wood Oval Conference Tables &amp; Bases"/>
    <x v="6004"/>
    <x v="11"/>
    <n v="0.4"/>
    <x v="7337"/>
  </r>
  <r>
    <n v="9641"/>
    <x v="4838"/>
    <x v="2"/>
    <x v="1009"/>
    <d v="2011-03-12T00:00:00"/>
    <s v="Standard Class"/>
    <s v="CM-12715"/>
    <s v="Craig Molinari"/>
    <x v="1"/>
    <x v="0"/>
    <s v="Seattle"/>
    <x v="4"/>
    <n v="98103"/>
    <x v="1"/>
    <s v="OFF-AR-10000390"/>
    <x v="1"/>
    <x v="6"/>
    <s v="Newell Chalk Holder"/>
    <x v="2809"/>
    <x v="2"/>
    <n v="0"/>
    <x v="3121"/>
  </r>
  <r>
    <n v="9642"/>
    <x v="4838"/>
    <x v="2"/>
    <x v="1009"/>
    <d v="2011-03-12T00:00:00"/>
    <s v="Standard Class"/>
    <s v="CM-12715"/>
    <s v="Craig Molinari"/>
    <x v="1"/>
    <x v="0"/>
    <s v="Seattle"/>
    <x v="4"/>
    <n v="98103"/>
    <x v="1"/>
    <s v="OFF-ST-10000934"/>
    <x v="1"/>
    <x v="4"/>
    <s v="Contico 72&quot;H Heavy-Duty Storage System"/>
    <x v="6005"/>
    <x v="2"/>
    <n v="0"/>
    <x v="232"/>
  </r>
  <r>
    <n v="9643"/>
    <x v="4838"/>
    <x v="2"/>
    <x v="1009"/>
    <d v="2011-03-12T00:00:00"/>
    <s v="Standard Class"/>
    <s v="CM-12715"/>
    <s v="Craig Molinari"/>
    <x v="1"/>
    <x v="0"/>
    <s v="Seattle"/>
    <x v="4"/>
    <n v="98103"/>
    <x v="1"/>
    <s v="FUR-CH-10002780"/>
    <x v="0"/>
    <x v="1"/>
    <s v="Office Star - Task Chair with Contemporary Loop Arms"/>
    <x v="5404"/>
    <x v="5"/>
    <n v="0.2"/>
    <x v="7338"/>
  </r>
  <r>
    <n v="9644"/>
    <x v="4838"/>
    <x v="2"/>
    <x v="1009"/>
    <d v="2011-03-12T00:00:00"/>
    <s v="Standard Class"/>
    <s v="CM-12715"/>
    <s v="Craig Molinari"/>
    <x v="1"/>
    <x v="0"/>
    <s v="Seattle"/>
    <x v="4"/>
    <n v="98103"/>
    <x v="1"/>
    <s v="FUR-CH-10004495"/>
    <x v="0"/>
    <x v="1"/>
    <s v="Global Leather and Oak Executive Chair, Black"/>
    <x v="6006"/>
    <x v="0"/>
    <n v="0.2"/>
    <x v="7339"/>
  </r>
  <r>
    <n v="9645"/>
    <x v="4839"/>
    <x v="3"/>
    <x v="110"/>
    <d v="2014-06-14T00:00:00"/>
    <s v="Standard Class"/>
    <s v="FO-14305"/>
    <s v="Frank Olsen"/>
    <x v="0"/>
    <x v="0"/>
    <s v="Glendale"/>
    <x v="16"/>
    <n v="85301"/>
    <x v="1"/>
    <s v="TEC-AC-10002006"/>
    <x v="2"/>
    <x v="11"/>
    <s v="Memorex Micro Travel Drive 16 GB"/>
    <x v="6007"/>
    <x v="3"/>
    <n v="0.2"/>
    <x v="7340"/>
  </r>
  <r>
    <n v="9646"/>
    <x v="4839"/>
    <x v="3"/>
    <x v="110"/>
    <d v="2014-06-14T00:00:00"/>
    <s v="Standard Class"/>
    <s v="FO-14305"/>
    <s v="Frank Olsen"/>
    <x v="0"/>
    <x v="0"/>
    <s v="Glendale"/>
    <x v="16"/>
    <n v="85301"/>
    <x v="1"/>
    <s v="OFF-ST-10002485"/>
    <x v="1"/>
    <x v="4"/>
    <s v="Rogers Deluxe File Chest"/>
    <x v="2083"/>
    <x v="0"/>
    <n v="0.2"/>
    <x v="4313"/>
  </r>
  <r>
    <n v="9647"/>
    <x v="4839"/>
    <x v="3"/>
    <x v="110"/>
    <d v="2014-06-14T00:00:00"/>
    <s v="Standard Class"/>
    <s v="FO-14305"/>
    <s v="Frank Olsen"/>
    <x v="0"/>
    <x v="0"/>
    <s v="Glendale"/>
    <x v="16"/>
    <n v="85301"/>
    <x v="1"/>
    <s v="OFF-BI-10000778"/>
    <x v="1"/>
    <x v="8"/>
    <s v="GBC VeloBinder Electric Binding Machine"/>
    <x v="1270"/>
    <x v="0"/>
    <n v="0.7"/>
    <x v="1321"/>
  </r>
  <r>
    <n v="9648"/>
    <x v="4840"/>
    <x v="2"/>
    <x v="84"/>
    <d v="2011-11-24T00:00:00"/>
    <s v="Standard Class"/>
    <s v="MW-18220"/>
    <s v="Mitch Webber"/>
    <x v="0"/>
    <x v="0"/>
    <s v="Coon Rapids"/>
    <x v="11"/>
    <n v="55433"/>
    <x v="2"/>
    <s v="OFF-ST-10000877"/>
    <x v="1"/>
    <x v="4"/>
    <s v="Recycled Steel Personal File for Standard File Folders"/>
    <x v="3552"/>
    <x v="4"/>
    <n v="0"/>
    <x v="4045"/>
  </r>
  <r>
    <n v="9649"/>
    <x v="4840"/>
    <x v="2"/>
    <x v="84"/>
    <d v="2011-11-24T00:00:00"/>
    <s v="Standard Class"/>
    <s v="MW-18220"/>
    <s v="Mitch Webber"/>
    <x v="0"/>
    <x v="0"/>
    <s v="Coon Rapids"/>
    <x v="11"/>
    <n v="55433"/>
    <x v="2"/>
    <s v="TEC-PH-10002103"/>
    <x v="2"/>
    <x v="7"/>
    <s v="Jabra SPEAK 410"/>
    <x v="1694"/>
    <x v="1"/>
    <n v="0"/>
    <x v="1795"/>
  </r>
  <r>
    <n v="9650"/>
    <x v="4841"/>
    <x v="0"/>
    <x v="491"/>
    <d v="2013-12-01T00:00:00"/>
    <s v="Standard Class"/>
    <s v="MS-17365"/>
    <s v="Maribeth Schnelling"/>
    <x v="0"/>
    <x v="0"/>
    <s v="Los Angeles"/>
    <x v="1"/>
    <n v="90045"/>
    <x v="1"/>
    <s v="FUR-BO-10002213"/>
    <x v="0"/>
    <x v="0"/>
    <s v="DMI Eclipse Executive Suite Bookcases"/>
    <x v="6008"/>
    <x v="8"/>
    <n v="0.15"/>
    <x v="7341"/>
  </r>
  <r>
    <n v="9651"/>
    <x v="4841"/>
    <x v="0"/>
    <x v="491"/>
    <d v="2013-12-01T00:00:00"/>
    <s v="Standard Class"/>
    <s v="MS-17365"/>
    <s v="Maribeth Schnelling"/>
    <x v="0"/>
    <x v="0"/>
    <s v="Los Angeles"/>
    <x v="1"/>
    <n v="90045"/>
    <x v="1"/>
    <s v="OFF-AR-10004269"/>
    <x v="1"/>
    <x v="6"/>
    <s v="Newell 31"/>
    <x v="5389"/>
    <x v="6"/>
    <n v="0"/>
    <x v="7342"/>
  </r>
  <r>
    <n v="9652"/>
    <x v="4841"/>
    <x v="0"/>
    <x v="491"/>
    <d v="2013-12-01T00:00:00"/>
    <s v="Standard Class"/>
    <s v="MS-17365"/>
    <s v="Maribeth Schnelling"/>
    <x v="0"/>
    <x v="0"/>
    <s v="Los Angeles"/>
    <x v="1"/>
    <n v="90045"/>
    <x v="1"/>
    <s v="OFF-AP-10000055"/>
    <x v="1"/>
    <x v="9"/>
    <s v="Belkin F9S820V06 8 Outlet Surge"/>
    <x v="647"/>
    <x v="0"/>
    <n v="0"/>
    <x v="7343"/>
  </r>
  <r>
    <n v="9653"/>
    <x v="4841"/>
    <x v="0"/>
    <x v="491"/>
    <d v="2013-12-01T00:00:00"/>
    <s v="Standard Class"/>
    <s v="MS-17365"/>
    <s v="Maribeth Schnelling"/>
    <x v="0"/>
    <x v="0"/>
    <s v="Los Angeles"/>
    <x v="1"/>
    <n v="90045"/>
    <x v="1"/>
    <s v="FUR-FU-10002937"/>
    <x v="0"/>
    <x v="5"/>
    <s v="GE 48&quot; Fluorescent Tube, Cool White Energy Saver, 34 Watts, 30/Box"/>
    <x v="1930"/>
    <x v="5"/>
    <n v="0"/>
    <x v="2076"/>
  </r>
  <r>
    <n v="9654"/>
    <x v="4842"/>
    <x v="3"/>
    <x v="205"/>
    <d v="2014-01-28T00:00:00"/>
    <s v="Standard Class"/>
    <s v="HP-14815"/>
    <s v="Harold Pawlan"/>
    <x v="2"/>
    <x v="0"/>
    <s v="Tucson"/>
    <x v="16"/>
    <n v="85705"/>
    <x v="1"/>
    <s v="TEC-AC-10001874"/>
    <x v="2"/>
    <x v="11"/>
    <s v="Logitech Wireless Anywhere Mouse MX for PC and Mac"/>
    <x v="916"/>
    <x v="0"/>
    <n v="0.2"/>
    <x v="7344"/>
  </r>
  <r>
    <n v="9655"/>
    <x v="4842"/>
    <x v="3"/>
    <x v="205"/>
    <d v="2014-01-28T00:00:00"/>
    <s v="Standard Class"/>
    <s v="HP-14815"/>
    <s v="Harold Pawlan"/>
    <x v="2"/>
    <x v="0"/>
    <s v="Tucson"/>
    <x v="16"/>
    <n v="85705"/>
    <x v="1"/>
    <s v="OFF-BI-10004506"/>
    <x v="1"/>
    <x v="8"/>
    <s v="Wilson Jones data.warehouse D-Ring Binders with DublLock"/>
    <x v="6009"/>
    <x v="0"/>
    <n v="0.7"/>
    <x v="7345"/>
  </r>
  <r>
    <n v="9656"/>
    <x v="4843"/>
    <x v="2"/>
    <x v="358"/>
    <d v="2011-09-29T00:00:00"/>
    <s v="Standard Class"/>
    <s v="AS-10090"/>
    <s v="Adam Shillingsburg"/>
    <x v="0"/>
    <x v="0"/>
    <s v="New York City"/>
    <x v="15"/>
    <n v="10035"/>
    <x v="3"/>
    <s v="FUR-FU-10001876"/>
    <x v="0"/>
    <x v="5"/>
    <s v="Computer Room Manger, 14&quot;"/>
    <x v="6010"/>
    <x v="1"/>
    <n v="0"/>
    <x v="7346"/>
  </r>
  <r>
    <n v="9657"/>
    <x v="4843"/>
    <x v="2"/>
    <x v="358"/>
    <d v="2011-09-29T00:00:00"/>
    <s v="Standard Class"/>
    <s v="AS-10090"/>
    <s v="Adam Shillingsburg"/>
    <x v="0"/>
    <x v="0"/>
    <s v="New York City"/>
    <x v="15"/>
    <n v="10035"/>
    <x v="3"/>
    <s v="OFF-BI-10003355"/>
    <x v="1"/>
    <x v="8"/>
    <s v="Cardinal Holdit Business Card Pockets"/>
    <x v="2217"/>
    <x v="7"/>
    <n v="0.2"/>
    <x v="2868"/>
  </r>
  <r>
    <n v="9658"/>
    <x v="4843"/>
    <x v="2"/>
    <x v="358"/>
    <d v="2011-09-29T00:00:00"/>
    <s v="Standard Class"/>
    <s v="AS-10090"/>
    <s v="Adam Shillingsburg"/>
    <x v="0"/>
    <x v="0"/>
    <s v="New York City"/>
    <x v="15"/>
    <n v="10035"/>
    <x v="3"/>
    <s v="OFF-AR-10003876"/>
    <x v="1"/>
    <x v="6"/>
    <s v="Avery Hi-Liter GlideStik Fluorescent Highlighter, Yellow Ink"/>
    <x v="6011"/>
    <x v="4"/>
    <n v="0"/>
    <x v="7347"/>
  </r>
  <r>
    <n v="9659"/>
    <x v="4843"/>
    <x v="2"/>
    <x v="358"/>
    <d v="2011-09-29T00:00:00"/>
    <s v="Standard Class"/>
    <s v="AS-10090"/>
    <s v="Adam Shillingsburg"/>
    <x v="0"/>
    <x v="0"/>
    <s v="New York City"/>
    <x v="15"/>
    <n v="10035"/>
    <x v="3"/>
    <s v="FUR-CH-10004983"/>
    <x v="0"/>
    <x v="1"/>
    <s v="Office Star - Mid Back Dual function Ergonomic High Back Chair with 2-Way Adjustable Arms"/>
    <x v="6012"/>
    <x v="4"/>
    <n v="0.1"/>
    <x v="7348"/>
  </r>
  <r>
    <n v="9660"/>
    <x v="4844"/>
    <x v="2"/>
    <x v="959"/>
    <d v="2011-03-30T00:00:00"/>
    <s v="Second Class"/>
    <s v="CS-12505"/>
    <s v="Cindy Stewart"/>
    <x v="0"/>
    <x v="0"/>
    <s v="Pomona"/>
    <x v="1"/>
    <n v="91767"/>
    <x v="1"/>
    <s v="OFF-LA-10001982"/>
    <x v="1"/>
    <x v="2"/>
    <s v="Smead Alpha-Z Color-Coded Name Labels First Letter Starter Set"/>
    <x v="2057"/>
    <x v="2"/>
    <n v="0"/>
    <x v="2215"/>
  </r>
  <r>
    <n v="9661"/>
    <x v="4845"/>
    <x v="0"/>
    <x v="112"/>
    <d v="2013-06-12T00:00:00"/>
    <s v="Standard Class"/>
    <s v="ME-17320"/>
    <s v="Maria Etezadi"/>
    <x v="2"/>
    <x v="0"/>
    <s v="Santa Barbara"/>
    <x v="1"/>
    <n v="93101"/>
    <x v="1"/>
    <s v="TEC-PH-10001459"/>
    <x v="2"/>
    <x v="7"/>
    <s v="Samsung Galaxy Mega 6.3"/>
    <x v="6013"/>
    <x v="6"/>
    <n v="0.2"/>
    <x v="7349"/>
  </r>
  <r>
    <n v="9662"/>
    <x v="4845"/>
    <x v="0"/>
    <x v="112"/>
    <d v="2013-06-12T00:00:00"/>
    <s v="Standard Class"/>
    <s v="ME-17320"/>
    <s v="Maria Etezadi"/>
    <x v="2"/>
    <x v="0"/>
    <s v="Santa Barbara"/>
    <x v="1"/>
    <n v="93101"/>
    <x v="1"/>
    <s v="TEC-AC-10002134"/>
    <x v="2"/>
    <x v="11"/>
    <s v="Rosewill 107 Normal Keys USB Wired Standard Keyboard"/>
    <x v="1165"/>
    <x v="0"/>
    <n v="0"/>
    <x v="7350"/>
  </r>
  <r>
    <n v="9663"/>
    <x v="4845"/>
    <x v="0"/>
    <x v="112"/>
    <d v="2013-06-12T00:00:00"/>
    <s v="Standard Class"/>
    <s v="ME-17320"/>
    <s v="Maria Etezadi"/>
    <x v="2"/>
    <x v="0"/>
    <s v="Santa Barbara"/>
    <x v="1"/>
    <n v="93101"/>
    <x v="1"/>
    <s v="TEC-PH-10001760"/>
    <x v="2"/>
    <x v="7"/>
    <s v="Bose SoundLink Bluetooth Speaker"/>
    <x v="6014"/>
    <x v="1"/>
    <n v="0.2"/>
    <x v="7351"/>
  </r>
  <r>
    <n v="9664"/>
    <x v="4846"/>
    <x v="3"/>
    <x v="515"/>
    <d v="2014-09-06T00:00:00"/>
    <s v="Standard Class"/>
    <s v="MS-17770"/>
    <s v="Maxwell Schwartz"/>
    <x v="0"/>
    <x v="0"/>
    <s v="San Francisco"/>
    <x v="1"/>
    <n v="94109"/>
    <x v="1"/>
    <s v="OFF-ST-10001511"/>
    <x v="1"/>
    <x v="4"/>
    <s v="Space Solutions Commercial Steel Shelving"/>
    <x v="2714"/>
    <x v="1"/>
    <n v="0"/>
    <x v="3006"/>
  </r>
  <r>
    <n v="9665"/>
    <x v="4847"/>
    <x v="1"/>
    <x v="214"/>
    <d v="2012-12-07T00:00:00"/>
    <s v="Same Day"/>
    <s v="KH-16690"/>
    <s v="Kristen Hastings"/>
    <x v="1"/>
    <x v="0"/>
    <s v="Riverside"/>
    <x v="1"/>
    <n v="92503"/>
    <x v="1"/>
    <s v="OFF-PA-10003953"/>
    <x v="1"/>
    <x v="10"/>
    <s v="Xerox 218"/>
    <x v="91"/>
    <x v="0"/>
    <n v="0"/>
    <x v="91"/>
  </r>
  <r>
    <n v="9666"/>
    <x v="4848"/>
    <x v="3"/>
    <x v="673"/>
    <d v="2014-11-21T00:00:00"/>
    <s v="Standard Class"/>
    <s v="LC-16885"/>
    <s v="Lena Creighton"/>
    <x v="0"/>
    <x v="0"/>
    <s v="Los Angeles"/>
    <x v="1"/>
    <n v="90049"/>
    <x v="1"/>
    <s v="FUR-FU-10003268"/>
    <x v="0"/>
    <x v="5"/>
    <s v="Eldon Radial Chair Mat for Low to Medium Pile Carpets"/>
    <x v="5001"/>
    <x v="1"/>
    <n v="0"/>
    <x v="7352"/>
  </r>
  <r>
    <n v="9667"/>
    <x v="4848"/>
    <x v="3"/>
    <x v="673"/>
    <d v="2014-11-21T00:00:00"/>
    <s v="Standard Class"/>
    <s v="LC-16885"/>
    <s v="Lena Creighton"/>
    <x v="0"/>
    <x v="0"/>
    <s v="Los Angeles"/>
    <x v="1"/>
    <n v="90049"/>
    <x v="1"/>
    <s v="FUR-FU-10001847"/>
    <x v="0"/>
    <x v="5"/>
    <s v="Eldon Image Series Black Desk Accessories"/>
    <x v="2162"/>
    <x v="1"/>
    <n v="0"/>
    <x v="2327"/>
  </r>
  <r>
    <n v="9668"/>
    <x v="4849"/>
    <x v="0"/>
    <x v="131"/>
    <d v="2013-04-28T00:00:00"/>
    <s v="Standard Class"/>
    <s v="AF-10870"/>
    <s v="Art Ferguson"/>
    <x v="0"/>
    <x v="0"/>
    <s v="San Clemente"/>
    <x v="1"/>
    <n v="92672"/>
    <x v="1"/>
    <s v="OFF-BI-10002764"/>
    <x v="1"/>
    <x v="8"/>
    <s v="Recycled Pressboard Report Cover with Reinforced Top Hinge"/>
    <x v="2314"/>
    <x v="3"/>
    <n v="0.2"/>
    <x v="2506"/>
  </r>
  <r>
    <n v="9669"/>
    <x v="4849"/>
    <x v="0"/>
    <x v="131"/>
    <d v="2013-04-28T00:00:00"/>
    <s v="Standard Class"/>
    <s v="AF-10870"/>
    <s v="Art Ferguson"/>
    <x v="0"/>
    <x v="0"/>
    <s v="San Clemente"/>
    <x v="1"/>
    <n v="92672"/>
    <x v="1"/>
    <s v="OFF-EN-10004386"/>
    <x v="1"/>
    <x v="12"/>
    <s v="Recycled Interoffice Envelopes with String and Button Closure, 10 x 13"/>
    <x v="2941"/>
    <x v="1"/>
    <n v="0"/>
    <x v="4954"/>
  </r>
  <r>
    <n v="9670"/>
    <x v="4850"/>
    <x v="3"/>
    <x v="459"/>
    <d v="2014-04-07T00:00:00"/>
    <s v="Standard Class"/>
    <s v="AH-10465"/>
    <s v="Amy Hunt"/>
    <x v="0"/>
    <x v="0"/>
    <s v="Decatur"/>
    <x v="19"/>
    <n v="35601"/>
    <x v="0"/>
    <s v="OFF-LA-10001569"/>
    <x v="1"/>
    <x v="2"/>
    <s v="Avery 499"/>
    <x v="1830"/>
    <x v="1"/>
    <n v="0"/>
    <x v="2595"/>
  </r>
  <r>
    <n v="9671"/>
    <x v="4851"/>
    <x v="1"/>
    <x v="863"/>
    <d v="2012-08-15T00:00:00"/>
    <s v="First Class"/>
    <s v="GK-14620"/>
    <s v="Grace Kelly"/>
    <x v="1"/>
    <x v="0"/>
    <s v="Greensboro"/>
    <x v="3"/>
    <n v="27405"/>
    <x v="0"/>
    <s v="OFF-AR-10001446"/>
    <x v="1"/>
    <x v="6"/>
    <s v="Newell 309"/>
    <x v="6015"/>
    <x v="3"/>
    <n v="0.2"/>
    <x v="7353"/>
  </r>
  <r>
    <n v="9672"/>
    <x v="4852"/>
    <x v="3"/>
    <x v="38"/>
    <d v="2014-11-20T00:00:00"/>
    <s v="Standard Class"/>
    <s v="KL-16645"/>
    <s v="Ken Lonsdale"/>
    <x v="0"/>
    <x v="0"/>
    <s v="Dublin"/>
    <x v="1"/>
    <n v="94568"/>
    <x v="1"/>
    <s v="TEC-PH-10003442"/>
    <x v="2"/>
    <x v="7"/>
    <s v="Samsung Replacement EH64AVFWE Premium Headset"/>
    <x v="1114"/>
    <x v="2"/>
    <n v="0.2"/>
    <x v="1593"/>
  </r>
  <r>
    <n v="9673"/>
    <x v="4853"/>
    <x v="0"/>
    <x v="443"/>
    <d v="2013-12-29T00:00:00"/>
    <s v="Standard Class"/>
    <s v="FM-14290"/>
    <s v="Frank Merwin"/>
    <x v="2"/>
    <x v="0"/>
    <s v="Philadelphia"/>
    <x v="9"/>
    <n v="19143"/>
    <x v="3"/>
    <s v="OFF-PA-10000477"/>
    <x v="1"/>
    <x v="10"/>
    <s v="Xerox 1952"/>
    <x v="892"/>
    <x v="0"/>
    <n v="0.2"/>
    <x v="2055"/>
  </r>
  <r>
    <n v="9674"/>
    <x v="4853"/>
    <x v="0"/>
    <x v="443"/>
    <d v="2013-12-29T00:00:00"/>
    <s v="Standard Class"/>
    <s v="FM-14290"/>
    <s v="Frank Merwin"/>
    <x v="2"/>
    <x v="0"/>
    <s v="Philadelphia"/>
    <x v="9"/>
    <n v="19143"/>
    <x v="3"/>
    <s v="TEC-PH-10002645"/>
    <x v="2"/>
    <x v="7"/>
    <s v="LG G2"/>
    <x v="6016"/>
    <x v="2"/>
    <n v="0.4"/>
    <x v="7354"/>
  </r>
  <r>
    <n v="9675"/>
    <x v="4854"/>
    <x v="2"/>
    <x v="192"/>
    <d v="2011-07-24T00:00:00"/>
    <s v="Second Class"/>
    <s v="JL-15850"/>
    <s v="John Lucas"/>
    <x v="0"/>
    <x v="0"/>
    <s v="Houston"/>
    <x v="5"/>
    <n v="77095"/>
    <x v="2"/>
    <s v="OFF-ST-10003123"/>
    <x v="1"/>
    <x v="4"/>
    <s v="Fellowes Bases and Tops For Staxonsteel/High-Stak Systems"/>
    <x v="6017"/>
    <x v="7"/>
    <n v="0.2"/>
    <x v="7355"/>
  </r>
  <r>
    <n v="9676"/>
    <x v="4855"/>
    <x v="0"/>
    <x v="715"/>
    <d v="2013-05-11T00:00:00"/>
    <s v="Standard Class"/>
    <s v="GM-14500"/>
    <s v="Gene McClure"/>
    <x v="0"/>
    <x v="0"/>
    <s v="Bakersfield"/>
    <x v="1"/>
    <n v="93309"/>
    <x v="1"/>
    <s v="FUR-FU-10001617"/>
    <x v="0"/>
    <x v="5"/>
    <s v="Executive Impressions 8-1/2&quot; Career Panel/Partition Cubicle Clock"/>
    <x v="2416"/>
    <x v="4"/>
    <n v="0"/>
    <x v="7356"/>
  </r>
  <r>
    <n v="9677"/>
    <x v="4856"/>
    <x v="2"/>
    <x v="683"/>
    <d v="2011-12-03T00:00:00"/>
    <s v="Standard Class"/>
    <s v="MC-17635"/>
    <s v="Matthew Clasen"/>
    <x v="1"/>
    <x v="0"/>
    <s v="Richmond"/>
    <x v="14"/>
    <n v="47374"/>
    <x v="2"/>
    <s v="OFF-EN-10003862"/>
    <x v="1"/>
    <x v="12"/>
    <s v="Laser &amp; Ink Jet Business Envelopes"/>
    <x v="6018"/>
    <x v="5"/>
    <n v="0"/>
    <x v="7357"/>
  </r>
  <r>
    <n v="9678"/>
    <x v="4857"/>
    <x v="0"/>
    <x v="724"/>
    <d v="2013-04-24T00:00:00"/>
    <s v="Standard Class"/>
    <s v="CS-12490"/>
    <s v="Cindy Schnelling"/>
    <x v="1"/>
    <x v="0"/>
    <s v="New York City"/>
    <x v="15"/>
    <n v="10009"/>
    <x v="3"/>
    <s v="OFF-AR-10001573"/>
    <x v="1"/>
    <x v="6"/>
    <s v="American Pencil"/>
    <x v="4562"/>
    <x v="1"/>
    <n v="0"/>
    <x v="5392"/>
  </r>
  <r>
    <n v="9679"/>
    <x v="4857"/>
    <x v="0"/>
    <x v="724"/>
    <d v="2013-04-24T00:00:00"/>
    <s v="Standard Class"/>
    <s v="CS-12490"/>
    <s v="Cindy Schnelling"/>
    <x v="1"/>
    <x v="0"/>
    <s v="New York City"/>
    <x v="15"/>
    <n v="10009"/>
    <x v="3"/>
    <s v="OFF-SU-10004290"/>
    <x v="1"/>
    <x v="14"/>
    <s v="Acme Design Line 8&quot; Stainless Steel Bent Scissors w/Champagne Handles, 3-1/8&quot; Cut"/>
    <x v="6019"/>
    <x v="7"/>
    <n v="0"/>
    <x v="7358"/>
  </r>
  <r>
    <n v="9680"/>
    <x v="4858"/>
    <x v="1"/>
    <x v="17"/>
    <d v="2012-12-31T00:00:00"/>
    <s v="Standard Class"/>
    <s v="AH-10030"/>
    <s v="Aaron Hawkins"/>
    <x v="1"/>
    <x v="0"/>
    <s v="San Francisco"/>
    <x v="1"/>
    <n v="94122"/>
    <x v="1"/>
    <s v="OFF-ST-10000046"/>
    <x v="1"/>
    <x v="4"/>
    <s v="Fellowes Super Stor/Drawer Files"/>
    <x v="2144"/>
    <x v="0"/>
    <n v="0"/>
    <x v="2310"/>
  </r>
  <r>
    <n v="9681"/>
    <x v="4858"/>
    <x v="1"/>
    <x v="17"/>
    <d v="2012-12-31T00:00:00"/>
    <s v="Standard Class"/>
    <s v="AH-10030"/>
    <s v="Aaron Hawkins"/>
    <x v="1"/>
    <x v="0"/>
    <s v="San Francisco"/>
    <x v="1"/>
    <n v="94122"/>
    <x v="1"/>
    <s v="TEC-PH-10003505"/>
    <x v="2"/>
    <x v="7"/>
    <s v="Geemarc AmpliPOWER60"/>
    <x v="6020"/>
    <x v="6"/>
    <n v="0.2"/>
    <x v="7359"/>
  </r>
  <r>
    <n v="9682"/>
    <x v="4859"/>
    <x v="3"/>
    <x v="1096"/>
    <d v="2014-12-19T00:00:00"/>
    <s v="Standard Class"/>
    <s v="EP-13915"/>
    <s v="Emily Phan"/>
    <x v="0"/>
    <x v="0"/>
    <s v="San Francisco"/>
    <x v="1"/>
    <n v="94122"/>
    <x v="1"/>
    <s v="OFF-LA-10004559"/>
    <x v="1"/>
    <x v="2"/>
    <s v="Avery 49"/>
    <x v="880"/>
    <x v="1"/>
    <n v="0"/>
    <x v="913"/>
  </r>
  <r>
    <n v="9683"/>
    <x v="4859"/>
    <x v="3"/>
    <x v="1096"/>
    <d v="2014-12-19T00:00:00"/>
    <s v="Standard Class"/>
    <s v="EP-13915"/>
    <s v="Emily Phan"/>
    <x v="0"/>
    <x v="0"/>
    <s v="San Francisco"/>
    <x v="1"/>
    <n v="94122"/>
    <x v="1"/>
    <s v="OFF-PA-10003172"/>
    <x v="1"/>
    <x v="10"/>
    <s v="Xerox 1996"/>
    <x v="789"/>
    <x v="5"/>
    <n v="0"/>
    <x v="814"/>
  </r>
  <r>
    <n v="9684"/>
    <x v="4859"/>
    <x v="3"/>
    <x v="1096"/>
    <d v="2014-12-19T00:00:00"/>
    <s v="Standard Class"/>
    <s v="EP-13915"/>
    <s v="Emily Phan"/>
    <x v="0"/>
    <x v="0"/>
    <s v="San Francisco"/>
    <x v="1"/>
    <n v="94122"/>
    <x v="1"/>
    <s v="FUR-FU-10001473"/>
    <x v="0"/>
    <x v="5"/>
    <s v="Eldon Executive Woodline II Desk Accessories, Mahogany"/>
    <x v="6021"/>
    <x v="8"/>
    <n v="0"/>
    <x v="7360"/>
  </r>
  <r>
    <n v="9685"/>
    <x v="4859"/>
    <x v="3"/>
    <x v="1096"/>
    <d v="2014-12-19T00:00:00"/>
    <s v="Standard Class"/>
    <s v="EP-13915"/>
    <s v="Emily Phan"/>
    <x v="0"/>
    <x v="0"/>
    <s v="San Francisco"/>
    <x v="1"/>
    <n v="94122"/>
    <x v="1"/>
    <s v="OFF-PA-10000232"/>
    <x v="1"/>
    <x v="10"/>
    <s v="Xerox 1975"/>
    <x v="91"/>
    <x v="0"/>
    <n v="0"/>
    <x v="2056"/>
  </r>
  <r>
    <n v="9686"/>
    <x v="4860"/>
    <x v="3"/>
    <x v="460"/>
    <d v="2014-01-05T00:00:00"/>
    <s v="Second Class"/>
    <s v="FW-14395"/>
    <s v="Fred Wasserman"/>
    <x v="1"/>
    <x v="0"/>
    <s v="Los Angeles"/>
    <x v="1"/>
    <n v="90032"/>
    <x v="1"/>
    <s v="TEC-AC-10000682"/>
    <x v="2"/>
    <x v="11"/>
    <s v="Kensington K72356US Mouse-in-a-Box USB Desktop Mouse"/>
    <x v="6022"/>
    <x v="7"/>
    <n v="0"/>
    <x v="7361"/>
  </r>
  <r>
    <n v="9687"/>
    <x v="4861"/>
    <x v="3"/>
    <x v="1109"/>
    <d v="2014-06-04T00:00:00"/>
    <s v="Standard Class"/>
    <s v="KA-16525"/>
    <s v="Kelly Andreada"/>
    <x v="0"/>
    <x v="0"/>
    <s v="San Diego"/>
    <x v="1"/>
    <n v="92037"/>
    <x v="1"/>
    <s v="OFF-AR-10003405"/>
    <x v="1"/>
    <x v="6"/>
    <s v="Dixon My First Ticonderoga Pencil, #2"/>
    <x v="1863"/>
    <x v="5"/>
    <n v="0"/>
    <x v="7362"/>
  </r>
  <r>
    <n v="9688"/>
    <x v="4862"/>
    <x v="3"/>
    <x v="1033"/>
    <d v="2014-10-07T00:00:00"/>
    <s v="Standard Class"/>
    <s v="SC-20050"/>
    <s v="Sample Company A"/>
    <x v="2"/>
    <x v="0"/>
    <s v="Arlington"/>
    <x v="5"/>
    <n v="76017"/>
    <x v="2"/>
    <s v="OFF-BI-10000301"/>
    <x v="1"/>
    <x v="8"/>
    <s v="GBC Instant Report Kit"/>
    <x v="6023"/>
    <x v="6"/>
    <n v="0.8"/>
    <x v="7363"/>
  </r>
  <r>
    <n v="9689"/>
    <x v="4863"/>
    <x v="3"/>
    <x v="308"/>
    <d v="2014-06-28T00:00:00"/>
    <s v="Standard Class"/>
    <s v="PG-18895"/>
    <s v="Paul Gonzalez"/>
    <x v="0"/>
    <x v="0"/>
    <s v="Richmond"/>
    <x v="17"/>
    <n v="23223"/>
    <x v="0"/>
    <s v="OFF-PA-10001534"/>
    <x v="1"/>
    <x v="10"/>
    <s v="Xerox 230"/>
    <x v="56"/>
    <x v="2"/>
    <n v="0"/>
    <x v="56"/>
  </r>
  <r>
    <n v="9690"/>
    <x v="4863"/>
    <x v="3"/>
    <x v="308"/>
    <d v="2014-06-28T00:00:00"/>
    <s v="Standard Class"/>
    <s v="PG-18895"/>
    <s v="Paul Gonzalez"/>
    <x v="0"/>
    <x v="0"/>
    <s v="Richmond"/>
    <x v="17"/>
    <n v="23223"/>
    <x v="0"/>
    <s v="TEC-PH-10003691"/>
    <x v="2"/>
    <x v="7"/>
    <s v="BlackBerry Q10"/>
    <x v="178"/>
    <x v="4"/>
    <n v="0"/>
    <x v="2082"/>
  </r>
  <r>
    <n v="9691"/>
    <x v="4864"/>
    <x v="3"/>
    <x v="1095"/>
    <d v="2014-04-06T00:00:00"/>
    <s v="First Class"/>
    <s v="TA-21385"/>
    <s v="Tom Ashbrook"/>
    <x v="2"/>
    <x v="0"/>
    <s v="New York City"/>
    <x v="15"/>
    <n v="10035"/>
    <x v="3"/>
    <s v="OFF-AR-10001545"/>
    <x v="1"/>
    <x v="6"/>
    <s v="Newell 326"/>
    <x v="991"/>
    <x v="4"/>
    <n v="0"/>
    <x v="1029"/>
  </r>
  <r>
    <n v="9692"/>
    <x v="4865"/>
    <x v="1"/>
    <x v="50"/>
    <d v="2012-11-17T00:00:00"/>
    <s v="Standard Class"/>
    <s v="PO-18850"/>
    <s v="Patrick O'Brill"/>
    <x v="0"/>
    <x v="0"/>
    <s v="Houston"/>
    <x v="5"/>
    <n v="77041"/>
    <x v="2"/>
    <s v="FUR-BO-10001811"/>
    <x v="0"/>
    <x v="0"/>
    <s v="Atlantic Metals Mobile 5-Shelf Bookcases, Custom Colors"/>
    <x v="6024"/>
    <x v="1"/>
    <n v="0.32"/>
    <x v="7364"/>
  </r>
  <r>
    <n v="9693"/>
    <x v="4866"/>
    <x v="1"/>
    <x v="834"/>
    <d v="2012-09-02T00:00:00"/>
    <s v="Standard Class"/>
    <s v="SM-20950"/>
    <s v="Suzanne McNair"/>
    <x v="1"/>
    <x v="0"/>
    <s v="Fairfield"/>
    <x v="29"/>
    <n v="6824"/>
    <x v="3"/>
    <s v="OFF-ST-10001837"/>
    <x v="1"/>
    <x v="4"/>
    <s v="SAFCO Mobile Desk Side File, Wire Frame"/>
    <x v="6025"/>
    <x v="10"/>
    <n v="0"/>
    <x v="7365"/>
  </r>
  <r>
    <n v="9694"/>
    <x v="4867"/>
    <x v="3"/>
    <x v="241"/>
    <d v="2014-09-29T00:00:00"/>
    <s v="Second Class"/>
    <s v="NK-18490"/>
    <s v="Neil Knudson"/>
    <x v="2"/>
    <x v="0"/>
    <s v="San Francisco"/>
    <x v="1"/>
    <n v="94110"/>
    <x v="1"/>
    <s v="OFF-PA-10000551"/>
    <x v="1"/>
    <x v="10"/>
    <s v="Array Memo Cubes"/>
    <x v="4747"/>
    <x v="5"/>
    <n v="0"/>
    <x v="7366"/>
  </r>
  <r>
    <n v="9695"/>
    <x v="4867"/>
    <x v="3"/>
    <x v="241"/>
    <d v="2014-09-29T00:00:00"/>
    <s v="Second Class"/>
    <s v="NK-18490"/>
    <s v="Neil Knudson"/>
    <x v="2"/>
    <x v="0"/>
    <s v="San Francisco"/>
    <x v="1"/>
    <n v="94110"/>
    <x v="1"/>
    <s v="OFF-SU-10001574"/>
    <x v="1"/>
    <x v="14"/>
    <s v="Acme Value Line Scissors"/>
    <x v="549"/>
    <x v="0"/>
    <n v="0"/>
    <x v="558"/>
  </r>
  <r>
    <n v="9696"/>
    <x v="4868"/>
    <x v="0"/>
    <x v="25"/>
    <d v="2013-12-15T00:00:00"/>
    <s v="First Class"/>
    <s v="SC-20695"/>
    <s v="Steve Chapman"/>
    <x v="1"/>
    <x v="0"/>
    <s v="Springfield"/>
    <x v="24"/>
    <n v="45503"/>
    <x v="3"/>
    <s v="OFF-AP-10002892"/>
    <x v="1"/>
    <x v="9"/>
    <s v="Belkin F5C206VTEL 6 Outlet Surge"/>
    <x v="6026"/>
    <x v="4"/>
    <n v="0.2"/>
    <x v="7367"/>
  </r>
  <r>
    <n v="9697"/>
    <x v="4869"/>
    <x v="2"/>
    <x v="1227"/>
    <d v="2011-06-15T00:00:00"/>
    <s v="Second Class"/>
    <s v="HK-14890"/>
    <s v="Heather Kirkland"/>
    <x v="1"/>
    <x v="0"/>
    <s v="Detroit"/>
    <x v="12"/>
    <n v="48234"/>
    <x v="2"/>
    <s v="OFF-LA-10003930"/>
    <x v="1"/>
    <x v="2"/>
    <s v="Dot Matrix Printer Tape Reel Labels, White, 5000/Box"/>
    <x v="4712"/>
    <x v="2"/>
    <n v="0"/>
    <x v="5597"/>
  </r>
  <r>
    <n v="9698"/>
    <x v="4870"/>
    <x v="0"/>
    <x v="21"/>
    <d v="2013-03-12T00:00:00"/>
    <s v="Same Day"/>
    <s v="BT-11485"/>
    <s v="Brad Thomas"/>
    <x v="2"/>
    <x v="0"/>
    <s v="Philadelphia"/>
    <x v="9"/>
    <n v="19140"/>
    <x v="3"/>
    <s v="FUR-FU-10001037"/>
    <x v="0"/>
    <x v="5"/>
    <s v="DAX Charcoal/Nickel-Tone Document Frame, 5 x 7"/>
    <x v="6027"/>
    <x v="4"/>
    <n v="0.2"/>
    <x v="7368"/>
  </r>
  <r>
    <n v="9699"/>
    <x v="4871"/>
    <x v="3"/>
    <x v="934"/>
    <d v="2014-12-20T00:00:00"/>
    <s v="Standard Class"/>
    <s v="KM-16660"/>
    <s v="Khloe Miller"/>
    <x v="0"/>
    <x v="0"/>
    <s v="Inglewood"/>
    <x v="1"/>
    <n v="90301"/>
    <x v="1"/>
    <s v="OFF-PA-10004569"/>
    <x v="1"/>
    <x v="10"/>
    <s v="Wirebound Message Books, Two 4 1/4&quot; x 5&quot; Forms per Page"/>
    <x v="4861"/>
    <x v="1"/>
    <n v="0"/>
    <x v="5801"/>
  </r>
  <r>
    <n v="9700"/>
    <x v="4871"/>
    <x v="3"/>
    <x v="934"/>
    <d v="2014-12-20T00:00:00"/>
    <s v="Standard Class"/>
    <s v="KM-16660"/>
    <s v="Khloe Miller"/>
    <x v="0"/>
    <x v="0"/>
    <s v="Inglewood"/>
    <x v="1"/>
    <n v="90301"/>
    <x v="1"/>
    <s v="OFF-AP-10000027"/>
    <x v="1"/>
    <x v="9"/>
    <s v="Hoover Commercial SteamVac"/>
    <x v="3287"/>
    <x v="4"/>
    <n v="0"/>
    <x v="7369"/>
  </r>
  <r>
    <n v="9701"/>
    <x v="4871"/>
    <x v="3"/>
    <x v="934"/>
    <d v="2014-12-20T00:00:00"/>
    <s v="Standard Class"/>
    <s v="KM-16660"/>
    <s v="Khloe Miller"/>
    <x v="0"/>
    <x v="0"/>
    <s v="Inglewood"/>
    <x v="1"/>
    <n v="90301"/>
    <x v="1"/>
    <s v="TEC-PH-10000675"/>
    <x v="2"/>
    <x v="7"/>
    <s v="Panasonic KX TS3282B Corded phone"/>
    <x v="2103"/>
    <x v="1"/>
    <n v="0.2"/>
    <x v="2267"/>
  </r>
  <r>
    <n v="9702"/>
    <x v="4872"/>
    <x v="0"/>
    <x v="859"/>
    <d v="2013-11-05T00:00:00"/>
    <s v="Standard Class"/>
    <s v="SP-20920"/>
    <s v="Susan Pistek"/>
    <x v="0"/>
    <x v="0"/>
    <s v="San Luis Obispo"/>
    <x v="1"/>
    <n v="93405"/>
    <x v="1"/>
    <s v="OFF-FA-10003059"/>
    <x v="1"/>
    <x v="13"/>
    <s v="Assorted Color Push Pins"/>
    <x v="3657"/>
    <x v="0"/>
    <n v="0"/>
    <x v="4178"/>
  </r>
  <r>
    <n v="9703"/>
    <x v="4873"/>
    <x v="3"/>
    <x v="689"/>
    <d v="2014-08-05T00:00:00"/>
    <s v="Standard Class"/>
    <s v="LB-16795"/>
    <s v="Laurel Beltran"/>
    <x v="2"/>
    <x v="0"/>
    <s v="Wilmington"/>
    <x v="13"/>
    <n v="19805"/>
    <x v="3"/>
    <s v="OFF-PA-10003256"/>
    <x v="1"/>
    <x v="10"/>
    <s v="Avery Personal Creations Heavyweight Cards"/>
    <x v="1042"/>
    <x v="7"/>
    <n v="0"/>
    <x v="7370"/>
  </r>
  <r>
    <n v="9704"/>
    <x v="4873"/>
    <x v="3"/>
    <x v="689"/>
    <d v="2014-08-05T00:00:00"/>
    <s v="Standard Class"/>
    <s v="LB-16795"/>
    <s v="Laurel Beltran"/>
    <x v="2"/>
    <x v="0"/>
    <s v="Wilmington"/>
    <x v="13"/>
    <n v="19805"/>
    <x v="3"/>
    <s v="OFF-BI-10003656"/>
    <x v="1"/>
    <x v="8"/>
    <s v="Fellowes PB200 Plastic Comb Binding Machine"/>
    <x v="6028"/>
    <x v="2"/>
    <n v="0"/>
    <x v="7371"/>
  </r>
  <r>
    <n v="9705"/>
    <x v="4873"/>
    <x v="3"/>
    <x v="689"/>
    <d v="2014-08-05T00:00:00"/>
    <s v="Standard Class"/>
    <s v="LB-16795"/>
    <s v="Laurel Beltran"/>
    <x v="2"/>
    <x v="0"/>
    <s v="Wilmington"/>
    <x v="13"/>
    <n v="19805"/>
    <x v="3"/>
    <s v="OFF-BI-10002897"/>
    <x v="1"/>
    <x v="8"/>
    <s v="Black Avery Memo-Size 3-Ring Binder, 5 1/2&quot; x 8 1/2&quot;"/>
    <x v="6029"/>
    <x v="1"/>
    <n v="0"/>
    <x v="7372"/>
  </r>
  <r>
    <n v="9706"/>
    <x v="4874"/>
    <x v="3"/>
    <x v="15"/>
    <d v="2014-10-24T00:00:00"/>
    <s v="Standard Class"/>
    <s v="JS-16030"/>
    <s v="Joy Smith"/>
    <x v="0"/>
    <x v="0"/>
    <s v="San Francisco"/>
    <x v="1"/>
    <n v="94122"/>
    <x v="1"/>
    <s v="OFF-BI-10004826"/>
    <x v="1"/>
    <x v="8"/>
    <s v="JM Magazine Binder"/>
    <x v="5524"/>
    <x v="1"/>
    <n v="0.2"/>
    <x v="6693"/>
  </r>
  <r>
    <n v="9707"/>
    <x v="4875"/>
    <x v="0"/>
    <x v="147"/>
    <d v="2013-10-28T00:00:00"/>
    <s v="Standard Class"/>
    <s v="CS-11950"/>
    <s v="Carlos Soltero"/>
    <x v="0"/>
    <x v="0"/>
    <s v="Los Angeles"/>
    <x v="1"/>
    <n v="90045"/>
    <x v="1"/>
    <s v="FUR-CH-10004626"/>
    <x v="0"/>
    <x v="1"/>
    <s v="Office Star Flex Back Scooter Chair with Aluminum Finish Frame"/>
    <x v="6030"/>
    <x v="1"/>
    <n v="0.2"/>
    <x v="7373"/>
  </r>
  <r>
    <n v="9708"/>
    <x v="4875"/>
    <x v="0"/>
    <x v="147"/>
    <d v="2013-10-28T00:00:00"/>
    <s v="Standard Class"/>
    <s v="CS-11950"/>
    <s v="Carlos Soltero"/>
    <x v="0"/>
    <x v="0"/>
    <s v="Los Angeles"/>
    <x v="1"/>
    <n v="90045"/>
    <x v="1"/>
    <s v="OFF-AR-10000390"/>
    <x v="1"/>
    <x v="6"/>
    <s v="Newell Chalk Holder"/>
    <x v="714"/>
    <x v="1"/>
    <n v="0"/>
    <x v="732"/>
  </r>
  <r>
    <n v="9709"/>
    <x v="4875"/>
    <x v="0"/>
    <x v="147"/>
    <d v="2013-10-28T00:00:00"/>
    <s v="Standard Class"/>
    <s v="CS-11950"/>
    <s v="Carlos Soltero"/>
    <x v="0"/>
    <x v="0"/>
    <s v="Los Angeles"/>
    <x v="1"/>
    <n v="90045"/>
    <x v="1"/>
    <s v="FUR-FU-10003731"/>
    <x v="0"/>
    <x v="5"/>
    <s v="Eldon Expressions Wood and Plastic Desk Accessories, Oak"/>
    <x v="3002"/>
    <x v="0"/>
    <n v="0"/>
    <x v="7374"/>
  </r>
  <r>
    <n v="9710"/>
    <x v="4875"/>
    <x v="0"/>
    <x v="147"/>
    <d v="2013-10-28T00:00:00"/>
    <s v="Standard Class"/>
    <s v="CS-11950"/>
    <s v="Carlos Soltero"/>
    <x v="0"/>
    <x v="0"/>
    <s v="Los Angeles"/>
    <x v="1"/>
    <n v="90045"/>
    <x v="1"/>
    <s v="OFF-ST-10002743"/>
    <x v="1"/>
    <x v="4"/>
    <s v="SAFCO Boltless Steel Shelving"/>
    <x v="448"/>
    <x v="1"/>
    <n v="0"/>
    <x v="459"/>
  </r>
  <r>
    <n v="9711"/>
    <x v="4876"/>
    <x v="2"/>
    <x v="1127"/>
    <d v="2011-11-10T00:00:00"/>
    <s v="Standard Class"/>
    <s v="MD-17350"/>
    <s v="Maribeth Dona"/>
    <x v="0"/>
    <x v="0"/>
    <s v="Philadelphia"/>
    <x v="9"/>
    <n v="19143"/>
    <x v="3"/>
    <s v="FUR-FU-10001468"/>
    <x v="0"/>
    <x v="5"/>
    <s v="Tenex Antistatic Computer Chair Mats"/>
    <x v="6031"/>
    <x v="0"/>
    <n v="0.2"/>
    <x v="7375"/>
  </r>
  <r>
    <n v="9712"/>
    <x v="4876"/>
    <x v="2"/>
    <x v="1127"/>
    <d v="2011-11-10T00:00:00"/>
    <s v="Standard Class"/>
    <s v="MD-17350"/>
    <s v="Maribeth Dona"/>
    <x v="0"/>
    <x v="0"/>
    <s v="Philadelphia"/>
    <x v="9"/>
    <n v="19143"/>
    <x v="3"/>
    <s v="OFF-BI-10003684"/>
    <x v="1"/>
    <x v="8"/>
    <s v="Wilson Jones Legal Size Ring Binders"/>
    <x v="6032"/>
    <x v="0"/>
    <n v="0.7"/>
    <x v="7376"/>
  </r>
  <r>
    <n v="9713"/>
    <x v="4876"/>
    <x v="2"/>
    <x v="1127"/>
    <d v="2011-11-10T00:00:00"/>
    <s v="Standard Class"/>
    <s v="MD-17350"/>
    <s v="Maribeth Dona"/>
    <x v="0"/>
    <x v="0"/>
    <s v="Philadelphia"/>
    <x v="9"/>
    <n v="19143"/>
    <x v="3"/>
    <s v="OFF-ST-10003716"/>
    <x v="1"/>
    <x v="4"/>
    <s v="Tennsco Double-Tier Lockers"/>
    <x v="6033"/>
    <x v="5"/>
    <n v="0.2"/>
    <x v="7377"/>
  </r>
  <r>
    <n v="9714"/>
    <x v="4876"/>
    <x v="2"/>
    <x v="1127"/>
    <d v="2011-11-10T00:00:00"/>
    <s v="Standard Class"/>
    <s v="MD-17350"/>
    <s v="Maribeth Dona"/>
    <x v="0"/>
    <x v="0"/>
    <s v="Philadelphia"/>
    <x v="9"/>
    <n v="19143"/>
    <x v="3"/>
    <s v="TEC-AC-10001101"/>
    <x v="2"/>
    <x v="11"/>
    <s v="Sony 16GB Class 10 Micro SDHC R40 Memory Card"/>
    <x v="5924"/>
    <x v="2"/>
    <n v="0.2"/>
    <x v="7378"/>
  </r>
  <r>
    <n v="9715"/>
    <x v="4876"/>
    <x v="2"/>
    <x v="1127"/>
    <d v="2011-11-10T00:00:00"/>
    <s v="Standard Class"/>
    <s v="MD-17350"/>
    <s v="Maribeth Dona"/>
    <x v="0"/>
    <x v="0"/>
    <s v="Philadelphia"/>
    <x v="9"/>
    <n v="19143"/>
    <x v="3"/>
    <s v="TEC-AC-10004864"/>
    <x v="2"/>
    <x v="11"/>
    <s v="Memorex Micro Travel Drive 32 GB"/>
    <x v="2860"/>
    <x v="0"/>
    <n v="0.2"/>
    <x v="3180"/>
  </r>
  <r>
    <n v="9716"/>
    <x v="4877"/>
    <x v="0"/>
    <x v="77"/>
    <d v="2013-11-13T00:00:00"/>
    <s v="Standard Class"/>
    <s v="LD-17005"/>
    <s v="Lisa DeCherney"/>
    <x v="0"/>
    <x v="0"/>
    <s v="San Francisco"/>
    <x v="1"/>
    <n v="94122"/>
    <x v="1"/>
    <s v="OFF-BI-10001543"/>
    <x v="1"/>
    <x v="8"/>
    <s v="GBC VeloBinder Manual Binding System"/>
    <x v="382"/>
    <x v="0"/>
    <n v="0.2"/>
    <x v="7379"/>
  </r>
  <r>
    <n v="9717"/>
    <x v="4878"/>
    <x v="0"/>
    <x v="399"/>
    <d v="2013-08-15T00:00:00"/>
    <s v="Second Class"/>
    <s v="DB-13270"/>
    <s v="Deborah Brumfield"/>
    <x v="2"/>
    <x v="0"/>
    <s v="Philadelphia"/>
    <x v="9"/>
    <n v="19134"/>
    <x v="3"/>
    <s v="OFF-AR-10000914"/>
    <x v="1"/>
    <x v="6"/>
    <s v="Boston 16765 Mini Stand Up Battery Pencil Sharpener"/>
    <x v="6034"/>
    <x v="4"/>
    <n v="0.2"/>
    <x v="7380"/>
  </r>
  <r>
    <n v="9718"/>
    <x v="4879"/>
    <x v="0"/>
    <x v="198"/>
    <d v="2013-06-01T00:00:00"/>
    <s v="Same Day"/>
    <s v="AT-10735"/>
    <s v="Annie Thurman"/>
    <x v="0"/>
    <x v="0"/>
    <s v="Houston"/>
    <x v="5"/>
    <n v="77041"/>
    <x v="2"/>
    <s v="TEC-PH-10002293"/>
    <x v="2"/>
    <x v="7"/>
    <s v="Anker 36W 4-Port USB Wall Charger Travel Power Adapter for iPhone 5s 5c 5"/>
    <x v="1105"/>
    <x v="2"/>
    <n v="0.2"/>
    <x v="7381"/>
  </r>
  <r>
    <n v="9719"/>
    <x v="4879"/>
    <x v="0"/>
    <x v="198"/>
    <d v="2013-06-01T00:00:00"/>
    <s v="Same Day"/>
    <s v="AT-10735"/>
    <s v="Annie Thurman"/>
    <x v="0"/>
    <x v="0"/>
    <s v="Houston"/>
    <x v="5"/>
    <n v="77041"/>
    <x v="2"/>
    <s v="TEC-AC-10000109"/>
    <x v="2"/>
    <x v="11"/>
    <s v="Sony Micro Vault Click 16 GB USB 2.0 Flash Drive"/>
    <x v="1922"/>
    <x v="2"/>
    <n v="0.2"/>
    <x v="7382"/>
  </r>
  <r>
    <n v="9720"/>
    <x v="4880"/>
    <x v="3"/>
    <x v="105"/>
    <d v="2014-11-15T00:00:00"/>
    <s v="Second Class"/>
    <s v="DK-13375"/>
    <s v="Dennis Kane"/>
    <x v="0"/>
    <x v="0"/>
    <s v="Lancaster"/>
    <x v="9"/>
    <n v="17602"/>
    <x v="3"/>
    <s v="OFF-ST-10002574"/>
    <x v="1"/>
    <x v="4"/>
    <s v="SAFCO Commercial Wire Shelving, Black"/>
    <x v="3167"/>
    <x v="0"/>
    <n v="0.2"/>
    <x v="3562"/>
  </r>
  <r>
    <n v="9721"/>
    <x v="4881"/>
    <x v="0"/>
    <x v="897"/>
    <d v="2013-09-27T00:00:00"/>
    <s v="Standard Class"/>
    <s v="CS-12250"/>
    <s v="Chris Selesnick"/>
    <x v="1"/>
    <x v="0"/>
    <s v="Green Bay"/>
    <x v="6"/>
    <n v="54302"/>
    <x v="2"/>
    <s v="FUR-FU-10002445"/>
    <x v="0"/>
    <x v="5"/>
    <s v="DAX Two-Tone Rosewood/Black Document Frame, Desktop, 5 x 7"/>
    <x v="1651"/>
    <x v="0"/>
    <n v="0"/>
    <x v="2647"/>
  </r>
  <r>
    <n v="9722"/>
    <x v="4882"/>
    <x v="0"/>
    <x v="595"/>
    <d v="2013-02-20T00:00:00"/>
    <s v="Standard Class"/>
    <s v="JF-15565"/>
    <s v="Jill Fjeld"/>
    <x v="0"/>
    <x v="0"/>
    <s v="New York City"/>
    <x v="15"/>
    <n v="10024"/>
    <x v="3"/>
    <s v="FUR-CH-10001802"/>
    <x v="0"/>
    <x v="1"/>
    <s v="Hon Every-Day Chair Series Swivel Task Chairs"/>
    <x v="6035"/>
    <x v="1"/>
    <n v="0.1"/>
    <x v="7383"/>
  </r>
  <r>
    <n v="9723"/>
    <x v="4882"/>
    <x v="0"/>
    <x v="595"/>
    <d v="2013-02-20T00:00:00"/>
    <s v="Standard Class"/>
    <s v="JF-15565"/>
    <s v="Jill Fjeld"/>
    <x v="0"/>
    <x v="0"/>
    <s v="New York City"/>
    <x v="15"/>
    <n v="10024"/>
    <x v="3"/>
    <s v="TEC-AC-10003628"/>
    <x v="2"/>
    <x v="11"/>
    <s v="Logitech 910-002974 M325 Wireless Mouse for Web Scrolling"/>
    <x v="1324"/>
    <x v="1"/>
    <n v="0"/>
    <x v="6840"/>
  </r>
  <r>
    <n v="9724"/>
    <x v="4883"/>
    <x v="2"/>
    <x v="1091"/>
    <d v="2011-12-26T00:00:00"/>
    <s v="Standard Class"/>
    <s v="TW-21025"/>
    <s v="Tamara Willingham"/>
    <x v="2"/>
    <x v="0"/>
    <s v="New York City"/>
    <x v="15"/>
    <n v="10011"/>
    <x v="3"/>
    <s v="OFF-BI-10003984"/>
    <x v="1"/>
    <x v="8"/>
    <s v="Lock-Up Easel 'Spel-Binder'"/>
    <x v="6036"/>
    <x v="11"/>
    <n v="0.2"/>
    <x v="7384"/>
  </r>
  <r>
    <n v="9725"/>
    <x v="4884"/>
    <x v="1"/>
    <x v="901"/>
    <d v="2012-12-11T00:00:00"/>
    <s v="Standard Class"/>
    <s v="TB-21250"/>
    <s v="Tim Brockman"/>
    <x v="0"/>
    <x v="0"/>
    <s v="Bloomington"/>
    <x v="10"/>
    <n v="61701"/>
    <x v="2"/>
    <s v="OFF-EN-10004459"/>
    <x v="1"/>
    <x v="12"/>
    <s v="Security-Tint Envelopes"/>
    <x v="2096"/>
    <x v="0"/>
    <n v="0.2"/>
    <x v="2260"/>
  </r>
  <r>
    <n v="9726"/>
    <x v="4885"/>
    <x v="3"/>
    <x v="697"/>
    <d v="2014-09-21T00:00:00"/>
    <s v="First Class"/>
    <s v="SC-20380"/>
    <s v="Shahid Collister"/>
    <x v="0"/>
    <x v="0"/>
    <s v="Boise"/>
    <x v="45"/>
    <n v="83704"/>
    <x v="1"/>
    <s v="TEC-AC-10001109"/>
    <x v="2"/>
    <x v="11"/>
    <s v="Logitech Trackman Marble Mouse"/>
    <x v="1324"/>
    <x v="1"/>
    <n v="0"/>
    <x v="1381"/>
  </r>
  <r>
    <n v="9727"/>
    <x v="4886"/>
    <x v="3"/>
    <x v="574"/>
    <d v="2014-12-05T00:00:00"/>
    <s v="First Class"/>
    <s v="KM-16720"/>
    <s v="Kunst Miller"/>
    <x v="0"/>
    <x v="0"/>
    <s v="Lowell"/>
    <x v="31"/>
    <n v="1852"/>
    <x v="3"/>
    <s v="OFF-AP-10001293"/>
    <x v="1"/>
    <x v="9"/>
    <s v="Belkin 8 Outlet Surge Protector"/>
    <x v="6037"/>
    <x v="3"/>
    <n v="0"/>
    <x v="7385"/>
  </r>
  <r>
    <n v="9728"/>
    <x v="4886"/>
    <x v="3"/>
    <x v="574"/>
    <d v="2014-12-05T00:00:00"/>
    <s v="First Class"/>
    <s v="KM-16720"/>
    <s v="Kunst Miller"/>
    <x v="0"/>
    <x v="0"/>
    <s v="Lowell"/>
    <x v="31"/>
    <n v="1852"/>
    <x v="3"/>
    <s v="TEC-PH-10004977"/>
    <x v="2"/>
    <x v="7"/>
    <s v="GE 30524EE4"/>
    <x v="508"/>
    <x v="2"/>
    <n v="0"/>
    <x v="7386"/>
  </r>
  <r>
    <n v="9729"/>
    <x v="4886"/>
    <x v="3"/>
    <x v="574"/>
    <d v="2014-12-05T00:00:00"/>
    <s v="First Class"/>
    <s v="KM-16720"/>
    <s v="Kunst Miller"/>
    <x v="0"/>
    <x v="0"/>
    <s v="Lowell"/>
    <x v="31"/>
    <n v="1852"/>
    <x v="3"/>
    <s v="OFF-SU-10001935"/>
    <x v="1"/>
    <x v="14"/>
    <s v="Staples"/>
    <x v="1009"/>
    <x v="0"/>
    <n v="0"/>
    <x v="6578"/>
  </r>
  <r>
    <n v="9730"/>
    <x v="4887"/>
    <x v="2"/>
    <x v="411"/>
    <d v="2011-10-04T00:00:00"/>
    <s v="Standard Class"/>
    <s v="EB-14170"/>
    <s v="Evan Bailliet"/>
    <x v="0"/>
    <x v="0"/>
    <s v="Seattle"/>
    <x v="4"/>
    <n v="98115"/>
    <x v="1"/>
    <s v="OFF-BI-10001308"/>
    <x v="1"/>
    <x v="8"/>
    <s v="GBC Standard Plastic Binding Systems' Combs"/>
    <x v="3769"/>
    <x v="0"/>
    <n v="0.2"/>
    <x v="4321"/>
  </r>
  <r>
    <n v="9731"/>
    <x v="4887"/>
    <x v="2"/>
    <x v="411"/>
    <d v="2011-10-04T00:00:00"/>
    <s v="Standard Class"/>
    <s v="EB-14170"/>
    <s v="Evan Bailliet"/>
    <x v="0"/>
    <x v="0"/>
    <s v="Seattle"/>
    <x v="4"/>
    <n v="98115"/>
    <x v="1"/>
    <s v="OFF-ST-10000046"/>
    <x v="1"/>
    <x v="4"/>
    <s v="Fellowes Super Stor/Drawer Files"/>
    <x v="6038"/>
    <x v="2"/>
    <n v="0"/>
    <x v="7387"/>
  </r>
  <r>
    <n v="9732"/>
    <x v="4888"/>
    <x v="3"/>
    <x v="237"/>
    <d v="2014-11-20T00:00:00"/>
    <s v="Standard Class"/>
    <s v="JE-15715"/>
    <s v="Joe Elijah"/>
    <x v="0"/>
    <x v="0"/>
    <s v="Los Angeles"/>
    <x v="1"/>
    <n v="90049"/>
    <x v="1"/>
    <s v="OFF-AR-10003504"/>
    <x v="1"/>
    <x v="6"/>
    <s v="Newell 347"/>
    <x v="1369"/>
    <x v="8"/>
    <n v="0"/>
    <x v="7388"/>
  </r>
  <r>
    <n v="9733"/>
    <x v="4889"/>
    <x v="2"/>
    <x v="1071"/>
    <d v="2011-08-25T00:00:00"/>
    <s v="Standard Class"/>
    <s v="NC-18535"/>
    <s v="Nick Crebassa"/>
    <x v="1"/>
    <x v="0"/>
    <s v="Hampton"/>
    <x v="17"/>
    <n v="23666"/>
    <x v="0"/>
    <s v="FUR-CH-10001797"/>
    <x v="0"/>
    <x v="1"/>
    <s v="Safco Chair Connectors, 6/Carton"/>
    <x v="6039"/>
    <x v="11"/>
    <n v="0"/>
    <x v="7389"/>
  </r>
  <r>
    <n v="9734"/>
    <x v="4889"/>
    <x v="2"/>
    <x v="1071"/>
    <d v="2011-08-25T00:00:00"/>
    <s v="Standard Class"/>
    <s v="NC-18535"/>
    <s v="Nick Crebassa"/>
    <x v="1"/>
    <x v="0"/>
    <s v="Hampton"/>
    <x v="17"/>
    <n v="23666"/>
    <x v="0"/>
    <s v="OFF-PA-10000246"/>
    <x v="1"/>
    <x v="10"/>
    <s v="Riverleaf Stik-Withit Designer Note Cubes"/>
    <x v="6040"/>
    <x v="0"/>
    <n v="0"/>
    <x v="7390"/>
  </r>
  <r>
    <n v="9735"/>
    <x v="4889"/>
    <x v="2"/>
    <x v="1071"/>
    <d v="2011-08-25T00:00:00"/>
    <s v="Standard Class"/>
    <s v="NC-18535"/>
    <s v="Nick Crebassa"/>
    <x v="1"/>
    <x v="0"/>
    <s v="Hampton"/>
    <x v="17"/>
    <n v="23666"/>
    <x v="0"/>
    <s v="OFF-BI-10001359"/>
    <x v="1"/>
    <x v="8"/>
    <s v="GBC DocuBind TL300 Electric Binding System"/>
    <x v="6041"/>
    <x v="7"/>
    <n v="0"/>
    <x v="7391"/>
  </r>
  <r>
    <n v="9736"/>
    <x v="4890"/>
    <x v="2"/>
    <x v="84"/>
    <d v="2011-11-22T00:00:00"/>
    <s v="Second Class"/>
    <s v="AD-10180"/>
    <s v="Alan Dominguez"/>
    <x v="2"/>
    <x v="0"/>
    <s v="Philadelphia"/>
    <x v="9"/>
    <n v="19134"/>
    <x v="3"/>
    <s v="OFF-PA-10001583"/>
    <x v="1"/>
    <x v="10"/>
    <s v="1/4 Fold Party Design Invitations &amp; White Envelopes, 24 8-1/2&quot; X 11&quot; Cards, 25 Env./Pack"/>
    <x v="490"/>
    <x v="7"/>
    <n v="0.2"/>
    <x v="7392"/>
  </r>
  <r>
    <n v="9737"/>
    <x v="4891"/>
    <x v="1"/>
    <x v="685"/>
    <d v="2012-07-03T00:00:00"/>
    <s v="Standard Class"/>
    <s v="NF-18475"/>
    <s v="Neil Französisch"/>
    <x v="2"/>
    <x v="0"/>
    <s v="Omaha"/>
    <x v="8"/>
    <n v="68104"/>
    <x v="2"/>
    <s v="TEC-PH-10004667"/>
    <x v="2"/>
    <x v="7"/>
    <s v="Cisco 8x8 Inc. 6753i IP Business Phone System"/>
    <x v="3420"/>
    <x v="0"/>
    <n v="0"/>
    <x v="7393"/>
  </r>
  <r>
    <n v="9738"/>
    <x v="4892"/>
    <x v="3"/>
    <x v="633"/>
    <d v="2014-03-22T00:00:00"/>
    <s v="Standard Class"/>
    <s v="KD-16615"/>
    <s v="Ken Dana"/>
    <x v="1"/>
    <x v="0"/>
    <s v="Los Angeles"/>
    <x v="1"/>
    <n v="90032"/>
    <x v="1"/>
    <s v="OFF-ST-10002615"/>
    <x v="1"/>
    <x v="4"/>
    <s v="Dual Level, Single-Width Filing Carts"/>
    <x v="2385"/>
    <x v="0"/>
    <n v="0"/>
    <x v="2593"/>
  </r>
  <r>
    <n v="9739"/>
    <x v="4892"/>
    <x v="3"/>
    <x v="633"/>
    <d v="2014-03-22T00:00:00"/>
    <s v="Standard Class"/>
    <s v="KD-16615"/>
    <s v="Ken Dana"/>
    <x v="1"/>
    <x v="0"/>
    <s v="Los Angeles"/>
    <x v="1"/>
    <n v="90032"/>
    <x v="1"/>
    <s v="OFF-BI-10004236"/>
    <x v="1"/>
    <x v="8"/>
    <s v="XtraLife ClearVue Slant-D Ring Binder, White, 3&quot;"/>
    <x v="6042"/>
    <x v="5"/>
    <n v="0.2"/>
    <x v="7394"/>
  </r>
  <r>
    <n v="9740"/>
    <x v="4892"/>
    <x v="3"/>
    <x v="633"/>
    <d v="2014-03-22T00:00:00"/>
    <s v="Standard Class"/>
    <s v="KD-16615"/>
    <s v="Ken Dana"/>
    <x v="1"/>
    <x v="0"/>
    <s v="Los Angeles"/>
    <x v="1"/>
    <n v="90032"/>
    <x v="1"/>
    <s v="OFF-BI-10001757"/>
    <x v="1"/>
    <x v="8"/>
    <s v="Pressboard Hanging Data Binders for Unburst Sheets"/>
    <x v="1209"/>
    <x v="2"/>
    <n v="0.2"/>
    <x v="5197"/>
  </r>
  <r>
    <n v="9741"/>
    <x v="4892"/>
    <x v="3"/>
    <x v="633"/>
    <d v="2014-03-22T00:00:00"/>
    <s v="Standard Class"/>
    <s v="KD-16615"/>
    <s v="Ken Dana"/>
    <x v="1"/>
    <x v="0"/>
    <s v="Los Angeles"/>
    <x v="1"/>
    <n v="90032"/>
    <x v="1"/>
    <s v="OFF-AP-10001154"/>
    <x v="1"/>
    <x v="9"/>
    <s v="Bionaire Personal Warm Mist Humidifier/Vaporizer"/>
    <x v="6043"/>
    <x v="1"/>
    <n v="0"/>
    <x v="7395"/>
  </r>
  <r>
    <n v="9742"/>
    <x v="4893"/>
    <x v="1"/>
    <x v="627"/>
    <d v="2012-11-12T00:00:00"/>
    <s v="Standard Class"/>
    <s v="QJ-19255"/>
    <s v="Quincy Jones"/>
    <x v="1"/>
    <x v="0"/>
    <s v="Burlington"/>
    <x v="42"/>
    <s v="05408"/>
    <x v="3"/>
    <s v="FUR-BO-10004834"/>
    <x v="0"/>
    <x v="0"/>
    <s v="Riverside Palais Royal Lawyers Bookcase, Royale Cherry Finish"/>
    <x v="6044"/>
    <x v="2"/>
    <n v="0"/>
    <x v="7396"/>
  </r>
  <r>
    <n v="9743"/>
    <x v="4894"/>
    <x v="3"/>
    <x v="354"/>
    <d v="2014-12-03T00:00:00"/>
    <s v="Standard Class"/>
    <s v="EP-13915"/>
    <s v="Emily Phan"/>
    <x v="0"/>
    <x v="0"/>
    <s v="San Diego"/>
    <x v="1"/>
    <n v="92037"/>
    <x v="1"/>
    <s v="OFF-LA-10001074"/>
    <x v="1"/>
    <x v="2"/>
    <s v="Round Specialty Laser Printer Labels"/>
    <x v="6045"/>
    <x v="2"/>
    <n v="0"/>
    <x v="7397"/>
  </r>
  <r>
    <n v="9744"/>
    <x v="4895"/>
    <x v="0"/>
    <x v="950"/>
    <d v="2013-06-23T00:00:00"/>
    <s v="Standard Class"/>
    <s v="JJ-15445"/>
    <s v="Jennifer Jackson"/>
    <x v="0"/>
    <x v="0"/>
    <s v="Newark"/>
    <x v="13"/>
    <n v="19711"/>
    <x v="3"/>
    <s v="OFF-LA-10001641"/>
    <x v="1"/>
    <x v="2"/>
    <s v="Avery 518"/>
    <x v="1242"/>
    <x v="1"/>
    <n v="0"/>
    <x v="3120"/>
  </r>
  <r>
    <n v="9745"/>
    <x v="4896"/>
    <x v="3"/>
    <x v="276"/>
    <d v="2014-01-26T00:00:00"/>
    <s v="Standard Class"/>
    <s v="BE-11410"/>
    <s v="Bobby Elias"/>
    <x v="0"/>
    <x v="0"/>
    <s v="Aurora"/>
    <x v="10"/>
    <n v="60505"/>
    <x v="2"/>
    <s v="OFF-EN-10002230"/>
    <x v="1"/>
    <x v="12"/>
    <s v="Airmail Envelopes"/>
    <x v="6046"/>
    <x v="4"/>
    <n v="0.2"/>
    <x v="7398"/>
  </r>
  <r>
    <n v="9746"/>
    <x v="4897"/>
    <x v="3"/>
    <x v="221"/>
    <d v="2014-11-25T00:00:00"/>
    <s v="Same Day"/>
    <s v="BP-11290"/>
    <s v="Beth Paige"/>
    <x v="0"/>
    <x v="0"/>
    <s v="Los Angeles"/>
    <x v="1"/>
    <n v="90008"/>
    <x v="1"/>
    <s v="FUR-TA-10000617"/>
    <x v="0"/>
    <x v="3"/>
    <s v="Hon Practical Foundations 30 x 60 Training Table, Light Gray/Charcoal"/>
    <x v="6047"/>
    <x v="0"/>
    <n v="0.2"/>
    <x v="7399"/>
  </r>
  <r>
    <n v="9747"/>
    <x v="4897"/>
    <x v="3"/>
    <x v="221"/>
    <d v="2014-11-25T00:00:00"/>
    <s v="Same Day"/>
    <s v="BP-11290"/>
    <s v="Beth Paige"/>
    <x v="0"/>
    <x v="0"/>
    <s v="Los Angeles"/>
    <x v="1"/>
    <n v="90008"/>
    <x v="1"/>
    <s v="FUR-TA-10001676"/>
    <x v="0"/>
    <x v="3"/>
    <s v="Hon 61000 Series Interactive Training Tables"/>
    <x v="4085"/>
    <x v="0"/>
    <n v="0.2"/>
    <x v="4742"/>
  </r>
  <r>
    <n v="9748"/>
    <x v="4898"/>
    <x v="2"/>
    <x v="7"/>
    <d v="2011-11-15T00:00:00"/>
    <s v="Standard Class"/>
    <s v="BH-11710"/>
    <s v="Brosina Hoffman"/>
    <x v="0"/>
    <x v="0"/>
    <s v="Chicago"/>
    <x v="10"/>
    <n v="60653"/>
    <x v="2"/>
    <s v="FUR-FU-10000175"/>
    <x v="0"/>
    <x v="5"/>
    <s v="DAX Wood Document Frame."/>
    <x v="6048"/>
    <x v="0"/>
    <n v="0.6"/>
    <x v="7400"/>
  </r>
  <r>
    <n v="9749"/>
    <x v="4898"/>
    <x v="2"/>
    <x v="7"/>
    <d v="2011-11-15T00:00:00"/>
    <s v="Standard Class"/>
    <s v="BH-11710"/>
    <s v="Brosina Hoffman"/>
    <x v="0"/>
    <x v="0"/>
    <s v="Chicago"/>
    <x v="10"/>
    <n v="60653"/>
    <x v="2"/>
    <s v="FUR-CH-10003379"/>
    <x v="0"/>
    <x v="1"/>
    <s v="Global Commerce Series High-Back Swivel/Tilt Chairs"/>
    <x v="840"/>
    <x v="4"/>
    <n v="0.3"/>
    <x v="871"/>
  </r>
  <r>
    <n v="9750"/>
    <x v="4899"/>
    <x v="0"/>
    <x v="758"/>
    <d v="2013-03-09T00:00:00"/>
    <s v="Standard Class"/>
    <s v="EM-13810"/>
    <s v="Eleni McCrary"/>
    <x v="1"/>
    <x v="0"/>
    <s v="Dover"/>
    <x v="38"/>
    <n v="3820"/>
    <x v="3"/>
    <s v="TEC-AC-10002567"/>
    <x v="2"/>
    <x v="11"/>
    <s v="Logitech G602 Wireless Gaming Mouse"/>
    <x v="460"/>
    <x v="0"/>
    <n v="0"/>
    <x v="471"/>
  </r>
  <r>
    <n v="9751"/>
    <x v="4900"/>
    <x v="0"/>
    <x v="1228"/>
    <d v="2013-10-16T00:00:00"/>
    <s v="Standard Class"/>
    <s v="EP-13915"/>
    <s v="Emily Phan"/>
    <x v="0"/>
    <x v="0"/>
    <s v="Chicago"/>
    <x v="10"/>
    <n v="60610"/>
    <x v="2"/>
    <s v="OFF-AR-10003183"/>
    <x v="1"/>
    <x v="6"/>
    <s v="Avery Fluorescent Highlighter Four-Color Set"/>
    <x v="758"/>
    <x v="0"/>
    <n v="0.2"/>
    <x v="7401"/>
  </r>
  <r>
    <n v="9752"/>
    <x v="4900"/>
    <x v="0"/>
    <x v="1228"/>
    <d v="2013-10-16T00:00:00"/>
    <s v="Standard Class"/>
    <s v="EP-13915"/>
    <s v="Emily Phan"/>
    <x v="0"/>
    <x v="0"/>
    <s v="Chicago"/>
    <x v="10"/>
    <n v="60610"/>
    <x v="2"/>
    <s v="OFF-AR-10001446"/>
    <x v="1"/>
    <x v="6"/>
    <s v="Newell 309"/>
    <x v="1806"/>
    <x v="1"/>
    <n v="0.2"/>
    <x v="7402"/>
  </r>
  <r>
    <n v="9753"/>
    <x v="4901"/>
    <x v="0"/>
    <x v="949"/>
    <d v="2013-07-03T00:00:00"/>
    <s v="First Class"/>
    <s v="NZ-18565"/>
    <s v="Nick Zandusky"/>
    <x v="2"/>
    <x v="0"/>
    <s v="Seattle"/>
    <x v="4"/>
    <n v="98115"/>
    <x v="1"/>
    <s v="OFF-BI-10000145"/>
    <x v="1"/>
    <x v="8"/>
    <s v="Zipper Ring Binder Pockets"/>
    <x v="6049"/>
    <x v="7"/>
    <n v="0.2"/>
    <x v="7403"/>
  </r>
  <r>
    <n v="9754"/>
    <x v="4902"/>
    <x v="3"/>
    <x v="996"/>
    <d v="2014-03-30T00:00:00"/>
    <s v="Second Class"/>
    <s v="LC-16870"/>
    <s v="Lena Cacioppo"/>
    <x v="0"/>
    <x v="0"/>
    <s v="Richmond"/>
    <x v="17"/>
    <n v="23223"/>
    <x v="0"/>
    <s v="OFF-LA-10000476"/>
    <x v="1"/>
    <x v="2"/>
    <s v="Avery 05222 Permanent Self-Adhesive File Folder Labels for Typewriters, on Rolls, White, 250/Roll"/>
    <x v="341"/>
    <x v="0"/>
    <n v="0"/>
    <x v="349"/>
  </r>
  <r>
    <n v="9755"/>
    <x v="4902"/>
    <x v="3"/>
    <x v="996"/>
    <d v="2014-03-30T00:00:00"/>
    <s v="Second Class"/>
    <s v="LC-16870"/>
    <s v="Lena Cacioppo"/>
    <x v="0"/>
    <x v="0"/>
    <s v="Richmond"/>
    <x v="17"/>
    <n v="23223"/>
    <x v="0"/>
    <s v="OFF-BI-10001679"/>
    <x v="1"/>
    <x v="8"/>
    <s v="GBC Instant Index System for Binding Systems"/>
    <x v="2788"/>
    <x v="0"/>
    <n v="0"/>
    <x v="7404"/>
  </r>
  <r>
    <n v="9756"/>
    <x v="4902"/>
    <x v="3"/>
    <x v="996"/>
    <d v="2014-03-30T00:00:00"/>
    <s v="Second Class"/>
    <s v="LC-16870"/>
    <s v="Lena Cacioppo"/>
    <x v="0"/>
    <x v="0"/>
    <s v="Richmond"/>
    <x v="17"/>
    <n v="23223"/>
    <x v="0"/>
    <s v="OFF-ST-10001128"/>
    <x v="1"/>
    <x v="4"/>
    <s v="Carina Mini System Audio Rack, Model AR050B"/>
    <x v="743"/>
    <x v="1"/>
    <n v="0"/>
    <x v="5247"/>
  </r>
  <r>
    <n v="9757"/>
    <x v="4902"/>
    <x v="3"/>
    <x v="996"/>
    <d v="2014-03-30T00:00:00"/>
    <s v="Second Class"/>
    <s v="LC-16870"/>
    <s v="Lena Cacioppo"/>
    <x v="0"/>
    <x v="0"/>
    <s v="Richmond"/>
    <x v="17"/>
    <n v="23223"/>
    <x v="0"/>
    <s v="FUR-TA-10002533"/>
    <x v="0"/>
    <x v="3"/>
    <s v="BPI Conference Tables"/>
    <x v="4898"/>
    <x v="0"/>
    <n v="0"/>
    <x v="7405"/>
  </r>
  <r>
    <n v="9758"/>
    <x v="4902"/>
    <x v="3"/>
    <x v="996"/>
    <d v="2014-03-30T00:00:00"/>
    <s v="Second Class"/>
    <s v="LC-16870"/>
    <s v="Lena Cacioppo"/>
    <x v="0"/>
    <x v="0"/>
    <s v="Richmond"/>
    <x v="17"/>
    <n v="23223"/>
    <x v="0"/>
    <s v="TEC-PH-10004006"/>
    <x v="2"/>
    <x v="7"/>
    <s v="Panasonic KX - TS880B Telephone"/>
    <x v="6050"/>
    <x v="2"/>
    <n v="0"/>
    <x v="7406"/>
  </r>
  <r>
    <n v="9759"/>
    <x v="4902"/>
    <x v="3"/>
    <x v="996"/>
    <d v="2014-03-30T00:00:00"/>
    <s v="Second Class"/>
    <s v="LC-16870"/>
    <s v="Lena Cacioppo"/>
    <x v="0"/>
    <x v="0"/>
    <s v="Richmond"/>
    <x v="17"/>
    <n v="23223"/>
    <x v="0"/>
    <s v="OFF-PA-10002615"/>
    <x v="1"/>
    <x v="10"/>
    <s v="Ampad Gold Fibre Wirebound Steno Books, 6&quot; x 9&quot;, Gregg Ruled"/>
    <x v="4634"/>
    <x v="4"/>
    <n v="0"/>
    <x v="5489"/>
  </r>
  <r>
    <n v="9760"/>
    <x v="4903"/>
    <x v="0"/>
    <x v="731"/>
    <d v="2013-11-06T00:00:00"/>
    <s v="Standard Class"/>
    <s v="SF-20965"/>
    <s v="Sylvia Foulston"/>
    <x v="1"/>
    <x v="0"/>
    <s v="San Francisco"/>
    <x v="1"/>
    <n v="94109"/>
    <x v="1"/>
    <s v="FUR-CH-10001854"/>
    <x v="0"/>
    <x v="1"/>
    <s v="Office Star - Professional Matrix Back Chair with 2-to-1 Synchro Tilt and Mesh Fabric Seat"/>
    <x v="4707"/>
    <x v="2"/>
    <n v="0.2"/>
    <x v="5592"/>
  </r>
  <r>
    <n v="9761"/>
    <x v="4904"/>
    <x v="3"/>
    <x v="259"/>
    <d v="2014-11-09T00:00:00"/>
    <s v="Standard Class"/>
    <s v="KM-16375"/>
    <s v="Katherine Murray"/>
    <x v="2"/>
    <x v="0"/>
    <s v="Springdale"/>
    <x v="36"/>
    <n v="72762"/>
    <x v="0"/>
    <s v="OFF-AR-10000657"/>
    <x v="1"/>
    <x v="6"/>
    <s v="Binney &amp; Smith inkTank Desk Highlighter, Chisel Tip, Yellow, 12/Box"/>
    <x v="6051"/>
    <x v="0"/>
    <n v="0"/>
    <x v="7407"/>
  </r>
  <r>
    <n v="9762"/>
    <x v="4905"/>
    <x v="2"/>
    <x v="1047"/>
    <d v="2011-02-19T00:00:00"/>
    <s v="Standard Class"/>
    <s v="ML-17395"/>
    <s v="Marina Lichtenstein"/>
    <x v="1"/>
    <x v="0"/>
    <s v="Seattle"/>
    <x v="4"/>
    <n v="98103"/>
    <x v="1"/>
    <s v="TEC-AC-10000736"/>
    <x v="2"/>
    <x v="11"/>
    <s v="Logitech G600 MMO Gaming Mouse"/>
    <x v="764"/>
    <x v="1"/>
    <n v="0"/>
    <x v="6356"/>
  </r>
  <r>
    <n v="9763"/>
    <x v="4905"/>
    <x v="2"/>
    <x v="1047"/>
    <d v="2011-02-19T00:00:00"/>
    <s v="Standard Class"/>
    <s v="ML-17395"/>
    <s v="Marina Lichtenstein"/>
    <x v="1"/>
    <x v="0"/>
    <s v="Seattle"/>
    <x v="4"/>
    <n v="98103"/>
    <x v="1"/>
    <s v="OFF-AP-10001293"/>
    <x v="1"/>
    <x v="9"/>
    <s v="Belkin 8 Outlet Surge Protector"/>
    <x v="3411"/>
    <x v="0"/>
    <n v="0"/>
    <x v="4507"/>
  </r>
  <r>
    <n v="9764"/>
    <x v="4905"/>
    <x v="2"/>
    <x v="1047"/>
    <d v="2011-02-19T00:00:00"/>
    <s v="Standard Class"/>
    <s v="ML-17395"/>
    <s v="Marina Lichtenstein"/>
    <x v="1"/>
    <x v="0"/>
    <s v="Seattle"/>
    <x v="4"/>
    <n v="98103"/>
    <x v="1"/>
    <s v="OFF-SU-10000157"/>
    <x v="1"/>
    <x v="14"/>
    <s v="Compact Automatic Electric Letter Opener"/>
    <x v="4148"/>
    <x v="0"/>
    <n v="0"/>
    <x v="4827"/>
  </r>
  <r>
    <n v="9765"/>
    <x v="4906"/>
    <x v="2"/>
    <x v="1229"/>
    <d v="2011-06-23T00:00:00"/>
    <s v="Standard Class"/>
    <s v="MC-18100"/>
    <s v="Mick Crebagga"/>
    <x v="0"/>
    <x v="0"/>
    <s v="Los Angeles"/>
    <x v="1"/>
    <n v="90036"/>
    <x v="1"/>
    <s v="TEC-PH-10000215"/>
    <x v="2"/>
    <x v="7"/>
    <s v="Plantronics Cordless Phone Headset with In-line Volume - M214C"/>
    <x v="6052"/>
    <x v="2"/>
    <n v="0.2"/>
    <x v="7408"/>
  </r>
  <r>
    <n v="9766"/>
    <x v="4907"/>
    <x v="3"/>
    <x v="1230"/>
    <d v="2014-03-07T00:00:00"/>
    <s v="Standard Class"/>
    <s v="DB-13660"/>
    <s v="Duane Benoit"/>
    <x v="0"/>
    <x v="0"/>
    <s v="Middletown"/>
    <x v="29"/>
    <n v="6457"/>
    <x v="3"/>
    <s v="OFF-BI-10001757"/>
    <x v="1"/>
    <x v="8"/>
    <s v="Pressboard Hanging Data Binders for Unburst Sheets"/>
    <x v="296"/>
    <x v="0"/>
    <n v="0"/>
    <x v="7409"/>
  </r>
  <r>
    <n v="9767"/>
    <x v="4907"/>
    <x v="3"/>
    <x v="1230"/>
    <d v="2014-03-07T00:00:00"/>
    <s v="Standard Class"/>
    <s v="DB-13660"/>
    <s v="Duane Benoit"/>
    <x v="0"/>
    <x v="0"/>
    <s v="Middletown"/>
    <x v="29"/>
    <n v="6457"/>
    <x v="3"/>
    <s v="OFF-PA-10002137"/>
    <x v="1"/>
    <x v="10"/>
    <s v="Southworth 100% Résumé Paper, 24lb."/>
    <x v="4034"/>
    <x v="7"/>
    <n v="0"/>
    <x v="7011"/>
  </r>
  <r>
    <n v="9768"/>
    <x v="4908"/>
    <x v="3"/>
    <x v="34"/>
    <d v="2014-12-16T00:00:00"/>
    <s v="Standard Class"/>
    <s v="LW-17215"/>
    <s v="Luke Weiss"/>
    <x v="0"/>
    <x v="0"/>
    <s v="Grand Rapids"/>
    <x v="12"/>
    <n v="49505"/>
    <x v="2"/>
    <s v="OFF-BI-10000088"/>
    <x v="1"/>
    <x v="8"/>
    <s v="GBC Imprintable Covers"/>
    <x v="2803"/>
    <x v="2"/>
    <n v="0"/>
    <x v="5696"/>
  </r>
  <r>
    <n v="9769"/>
    <x v="4909"/>
    <x v="3"/>
    <x v="226"/>
    <d v="2014-12-15T00:00:00"/>
    <s v="Standard Class"/>
    <s v="TC-21535"/>
    <s v="Tracy Collins"/>
    <x v="2"/>
    <x v="0"/>
    <s v="San Francisco"/>
    <x v="1"/>
    <n v="94122"/>
    <x v="1"/>
    <s v="OFF-PA-10000380"/>
    <x v="1"/>
    <x v="10"/>
    <s v="REDIFORM Incoming/Outgoing Call Register, 11&quot; X 8 1/2&quot;, 100 Messages"/>
    <x v="6053"/>
    <x v="5"/>
    <n v="0"/>
    <x v="7410"/>
  </r>
  <r>
    <n v="9770"/>
    <x v="4910"/>
    <x v="0"/>
    <x v="390"/>
    <d v="2013-12-01T00:00:00"/>
    <s v="Standard Class"/>
    <s v="SC-20050"/>
    <s v="Sample Company A"/>
    <x v="2"/>
    <x v="0"/>
    <s v="Hialeah"/>
    <x v="2"/>
    <n v="33012"/>
    <x v="0"/>
    <s v="FUR-BO-10001619"/>
    <x v="0"/>
    <x v="0"/>
    <s v="O'Sullivan Cherrywood Estates Traditional Bookcase"/>
    <x v="6054"/>
    <x v="2"/>
    <n v="0.2"/>
    <x v="7411"/>
  </r>
  <r>
    <n v="9771"/>
    <x v="4910"/>
    <x v="0"/>
    <x v="390"/>
    <d v="2013-12-01T00:00:00"/>
    <s v="Standard Class"/>
    <s v="SC-20050"/>
    <s v="Sample Company A"/>
    <x v="2"/>
    <x v="0"/>
    <s v="Hialeah"/>
    <x v="2"/>
    <n v="33012"/>
    <x v="0"/>
    <s v="OFF-PA-10001609"/>
    <x v="1"/>
    <x v="10"/>
    <s v="Tops Wirebound Message Log Books"/>
    <x v="3330"/>
    <x v="4"/>
    <n v="0.2"/>
    <x v="7412"/>
  </r>
  <r>
    <n v="9772"/>
    <x v="4910"/>
    <x v="0"/>
    <x v="390"/>
    <d v="2013-12-01T00:00:00"/>
    <s v="Standard Class"/>
    <s v="SC-20050"/>
    <s v="Sample Company A"/>
    <x v="2"/>
    <x v="0"/>
    <s v="Hialeah"/>
    <x v="2"/>
    <n v="33012"/>
    <x v="0"/>
    <s v="OFF-AP-10002765"/>
    <x v="1"/>
    <x v="9"/>
    <s v="Fellowes Advanced Computer Series Surge Protectors"/>
    <x v="6055"/>
    <x v="0"/>
    <n v="0.2"/>
    <x v="7413"/>
  </r>
  <r>
    <n v="9773"/>
    <x v="4911"/>
    <x v="0"/>
    <x v="894"/>
    <d v="2013-07-04T00:00:00"/>
    <s v="Same Day"/>
    <s v="FM-14215"/>
    <s v="Filia McAdams"/>
    <x v="1"/>
    <x v="0"/>
    <s v="Philadelphia"/>
    <x v="9"/>
    <n v="19143"/>
    <x v="3"/>
    <s v="OFF-PA-10000167"/>
    <x v="1"/>
    <x v="10"/>
    <s v="Xerox 1925"/>
    <x v="3971"/>
    <x v="2"/>
    <n v="0.2"/>
    <x v="5798"/>
  </r>
  <r>
    <n v="9774"/>
    <x v="4912"/>
    <x v="0"/>
    <x v="190"/>
    <d v="2013-07-04T00:00:00"/>
    <s v="Standard Class"/>
    <s v="PF-19225"/>
    <s v="Phillip Flathmann"/>
    <x v="0"/>
    <x v="0"/>
    <s v="Atlanta"/>
    <x v="32"/>
    <n v="30318"/>
    <x v="0"/>
    <s v="TEC-PH-10004434"/>
    <x v="2"/>
    <x v="7"/>
    <s v="Cisco IP Phone 7961G VoIP phone - Dark gray"/>
    <x v="6056"/>
    <x v="7"/>
    <n v="0"/>
    <x v="7414"/>
  </r>
  <r>
    <n v="9775"/>
    <x v="4913"/>
    <x v="2"/>
    <x v="711"/>
    <d v="2011-07-30T00:00:00"/>
    <s v="Standard Class"/>
    <s v="LF-17185"/>
    <s v="Luke Foster"/>
    <x v="0"/>
    <x v="0"/>
    <s v="San Antonio"/>
    <x v="5"/>
    <n v="78207"/>
    <x v="2"/>
    <s v="OFF-BI-10004995"/>
    <x v="1"/>
    <x v="8"/>
    <s v="GBC DocuBind P400 Electric Binding System"/>
    <x v="6057"/>
    <x v="8"/>
    <n v="0.8"/>
    <x v="7415"/>
  </r>
  <r>
    <n v="9776"/>
    <x v="4913"/>
    <x v="2"/>
    <x v="711"/>
    <d v="2011-07-30T00:00:00"/>
    <s v="Standard Class"/>
    <s v="LF-17185"/>
    <s v="Luke Foster"/>
    <x v="0"/>
    <x v="0"/>
    <s v="San Antonio"/>
    <x v="5"/>
    <n v="78207"/>
    <x v="2"/>
    <s v="FUR-FU-10004666"/>
    <x v="0"/>
    <x v="5"/>
    <s v="DAX Clear Channel Poster Frame"/>
    <x v="3770"/>
    <x v="1"/>
    <n v="0.6"/>
    <x v="7416"/>
  </r>
  <r>
    <n v="9777"/>
    <x v="4913"/>
    <x v="2"/>
    <x v="711"/>
    <d v="2011-07-30T00:00:00"/>
    <s v="Standard Class"/>
    <s v="LF-17185"/>
    <s v="Luke Foster"/>
    <x v="0"/>
    <x v="0"/>
    <s v="San Antonio"/>
    <x v="5"/>
    <n v="78207"/>
    <x v="2"/>
    <s v="OFF-BI-10001524"/>
    <x v="1"/>
    <x v="8"/>
    <s v="GBC Premium Transparent Covers with Diagonal Lined Pattern"/>
    <x v="6058"/>
    <x v="4"/>
    <n v="0.8"/>
    <x v="7417"/>
  </r>
  <r>
    <n v="9778"/>
    <x v="4913"/>
    <x v="2"/>
    <x v="711"/>
    <d v="2011-07-30T00:00:00"/>
    <s v="Standard Class"/>
    <s v="LF-17185"/>
    <s v="Luke Foster"/>
    <x v="0"/>
    <x v="0"/>
    <s v="San Antonio"/>
    <x v="5"/>
    <n v="78207"/>
    <x v="2"/>
    <s v="TEC-AC-10002076"/>
    <x v="2"/>
    <x v="11"/>
    <s v="Microsoft Natural Keyboard Elite"/>
    <x v="6059"/>
    <x v="6"/>
    <n v="0.2"/>
    <x v="7418"/>
  </r>
  <r>
    <n v="9779"/>
    <x v="4913"/>
    <x v="2"/>
    <x v="711"/>
    <d v="2011-07-30T00:00:00"/>
    <s v="Standard Class"/>
    <s v="LF-17185"/>
    <s v="Luke Foster"/>
    <x v="0"/>
    <x v="0"/>
    <s v="San Antonio"/>
    <x v="5"/>
    <n v="78207"/>
    <x v="2"/>
    <s v="OFF-BI-10001679"/>
    <x v="1"/>
    <x v="8"/>
    <s v="GBC Instant Index System for Binding Systems"/>
    <x v="6060"/>
    <x v="2"/>
    <n v="0.8"/>
    <x v="7419"/>
  </r>
  <r>
    <n v="9780"/>
    <x v="4913"/>
    <x v="2"/>
    <x v="711"/>
    <d v="2011-07-30T00:00:00"/>
    <s v="Standard Class"/>
    <s v="LF-17185"/>
    <s v="Luke Foster"/>
    <x v="0"/>
    <x v="0"/>
    <s v="San Antonio"/>
    <x v="5"/>
    <n v="78207"/>
    <x v="2"/>
    <s v="OFF-AP-10003281"/>
    <x v="1"/>
    <x v="9"/>
    <s v="Acco 6 Outlet Guardian Standard Surge Suppressor"/>
    <x v="6061"/>
    <x v="0"/>
    <n v="0.8"/>
    <x v="7420"/>
  </r>
  <r>
    <n v="9781"/>
    <x v="4914"/>
    <x v="0"/>
    <x v="749"/>
    <d v="2013-09-19T00:00:00"/>
    <s v="Standard Class"/>
    <s v="CL-12565"/>
    <s v="Clay Ludtke"/>
    <x v="0"/>
    <x v="0"/>
    <s v="Long Beach"/>
    <x v="15"/>
    <n v="11561"/>
    <x v="3"/>
    <s v="TEC-PH-10001944"/>
    <x v="2"/>
    <x v="7"/>
    <s v="Wi-Ex zBoost YX540 Cellular Phone Signal Booster"/>
    <x v="1907"/>
    <x v="1"/>
    <n v="0"/>
    <x v="2049"/>
  </r>
  <r>
    <n v="9782"/>
    <x v="4914"/>
    <x v="0"/>
    <x v="749"/>
    <d v="2013-09-19T00:00:00"/>
    <s v="Standard Class"/>
    <s v="CL-12565"/>
    <s v="Clay Ludtke"/>
    <x v="0"/>
    <x v="0"/>
    <s v="Long Beach"/>
    <x v="15"/>
    <n v="11561"/>
    <x v="3"/>
    <s v="OFF-BI-10004390"/>
    <x v="1"/>
    <x v="8"/>
    <s v="GBC DocuBind 200 Manual Binding Machine"/>
    <x v="1891"/>
    <x v="0"/>
    <n v="0.2"/>
    <x v="2029"/>
  </r>
  <r>
    <n v="9783"/>
    <x v="4915"/>
    <x v="1"/>
    <x v="70"/>
    <d v="2012-06-02T00:00:00"/>
    <s v="Second Class"/>
    <s v="EM-13825"/>
    <s v="Elizabeth Moffitt"/>
    <x v="1"/>
    <x v="0"/>
    <s v="Paterson"/>
    <x v="30"/>
    <n v="7501"/>
    <x v="3"/>
    <s v="OFF-PA-10002120"/>
    <x v="1"/>
    <x v="10"/>
    <s v="Xerox 1889"/>
    <x v="4310"/>
    <x v="2"/>
    <n v="0"/>
    <x v="5038"/>
  </r>
  <r>
    <n v="9784"/>
    <x v="4915"/>
    <x v="1"/>
    <x v="70"/>
    <d v="2012-06-02T00:00:00"/>
    <s v="Second Class"/>
    <s v="EM-13825"/>
    <s v="Elizabeth Moffitt"/>
    <x v="1"/>
    <x v="0"/>
    <s v="Paterson"/>
    <x v="30"/>
    <n v="7501"/>
    <x v="3"/>
    <s v="OFF-ST-10004340"/>
    <x v="1"/>
    <x v="4"/>
    <s v="Fellowes Mobile File Cart, Black"/>
    <x v="1028"/>
    <x v="7"/>
    <n v="0"/>
    <x v="1069"/>
  </r>
  <r>
    <n v="9785"/>
    <x v="4915"/>
    <x v="1"/>
    <x v="70"/>
    <d v="2012-06-02T00:00:00"/>
    <s v="Second Class"/>
    <s v="EM-13825"/>
    <s v="Elizabeth Moffitt"/>
    <x v="1"/>
    <x v="0"/>
    <s v="Paterson"/>
    <x v="30"/>
    <n v="7501"/>
    <x v="3"/>
    <s v="FUR-FU-10001847"/>
    <x v="0"/>
    <x v="5"/>
    <s v="Eldon Image Series Black Desk Accessories"/>
    <x v="5768"/>
    <x v="0"/>
    <n v="0"/>
    <x v="7421"/>
  </r>
  <r>
    <n v="9786"/>
    <x v="4916"/>
    <x v="1"/>
    <x v="1231"/>
    <d v="2012-05-13T00:00:00"/>
    <s v="Standard Class"/>
    <s v="ME-17725"/>
    <s v="Max Engle"/>
    <x v="0"/>
    <x v="0"/>
    <s v="Louisville"/>
    <x v="0"/>
    <n v="40214"/>
    <x v="0"/>
    <s v="OFF-BI-10000962"/>
    <x v="1"/>
    <x v="8"/>
    <s v="Acco Flexible ACCOHIDE Square Ring Data Binder, Dark Blue, 11 1/2&quot; X 14&quot; 7/8&quot;"/>
    <x v="6062"/>
    <x v="1"/>
    <n v="0"/>
    <x v="7422"/>
  </r>
  <r>
    <n v="9787"/>
    <x v="4917"/>
    <x v="2"/>
    <x v="1127"/>
    <d v="2011-11-05T00:00:00"/>
    <s v="Same Day"/>
    <s v="BG-11035"/>
    <s v="Barry Gonzalez"/>
    <x v="0"/>
    <x v="0"/>
    <s v="Hampton"/>
    <x v="17"/>
    <n v="23666"/>
    <x v="0"/>
    <s v="FUR-CH-10004754"/>
    <x v="0"/>
    <x v="1"/>
    <s v="Global Stack Chair with Arms, Black"/>
    <x v="6063"/>
    <x v="2"/>
    <n v="0"/>
    <x v="7423"/>
  </r>
  <r>
    <n v="9788"/>
    <x v="4918"/>
    <x v="3"/>
    <x v="996"/>
    <d v="2014-04-02T00:00:00"/>
    <s v="Standard Class"/>
    <s v="CJ-12010"/>
    <s v="Caroline Jumper"/>
    <x v="0"/>
    <x v="0"/>
    <s v="Houston"/>
    <x v="5"/>
    <n v="77070"/>
    <x v="2"/>
    <s v="FUR-BO-10001811"/>
    <x v="0"/>
    <x v="0"/>
    <s v="Atlantic Metals Mobile 5-Shelf Bookcases, Custom Colors"/>
    <x v="6064"/>
    <x v="2"/>
    <n v="0.32"/>
    <x v="7424"/>
  </r>
  <r>
    <n v="9789"/>
    <x v="4918"/>
    <x v="3"/>
    <x v="996"/>
    <d v="2014-04-02T00:00:00"/>
    <s v="Standard Class"/>
    <s v="CJ-12010"/>
    <s v="Caroline Jumper"/>
    <x v="0"/>
    <x v="0"/>
    <s v="Houston"/>
    <x v="5"/>
    <n v="77070"/>
    <x v="2"/>
    <s v="FUR-CH-10004063"/>
    <x v="0"/>
    <x v="1"/>
    <s v="Global Deluxe High-Back Manager's Chair"/>
    <x v="121"/>
    <x v="1"/>
    <n v="0.3"/>
    <x v="123"/>
  </r>
  <r>
    <n v="9790"/>
    <x v="4918"/>
    <x v="3"/>
    <x v="996"/>
    <d v="2014-04-02T00:00:00"/>
    <s v="Standard Class"/>
    <s v="CJ-12010"/>
    <s v="Caroline Jumper"/>
    <x v="0"/>
    <x v="0"/>
    <s v="Houston"/>
    <x v="5"/>
    <n v="77070"/>
    <x v="2"/>
    <s v="TEC-AC-10004901"/>
    <x v="2"/>
    <x v="11"/>
    <s v="Kensington SlimBlade Notebook Wireless Mouse with Nano Receiver "/>
    <x v="3149"/>
    <x v="7"/>
    <n v="0.2"/>
    <x v="7425"/>
  </r>
  <r>
    <n v="9791"/>
    <x v="4918"/>
    <x v="3"/>
    <x v="996"/>
    <d v="2014-04-02T00:00:00"/>
    <s v="Standard Class"/>
    <s v="CJ-12010"/>
    <s v="Caroline Jumper"/>
    <x v="0"/>
    <x v="0"/>
    <s v="Houston"/>
    <x v="5"/>
    <n v="77070"/>
    <x v="2"/>
    <s v="FUR-CH-10001714"/>
    <x v="0"/>
    <x v="1"/>
    <s v="Global Leather &amp; Oak Executive Chair, Burgundy"/>
    <x v="6065"/>
    <x v="0"/>
    <n v="0.3"/>
    <x v="7426"/>
  </r>
  <r>
    <n v="9792"/>
    <x v="4919"/>
    <x v="2"/>
    <x v="371"/>
    <d v="2011-05-23T00:00:00"/>
    <s v="Second Class"/>
    <s v="KH-16360"/>
    <s v="Katherine Hughes"/>
    <x v="0"/>
    <x v="0"/>
    <s v="Houston"/>
    <x v="5"/>
    <n v="77070"/>
    <x v="2"/>
    <s v="OFF-EN-10003134"/>
    <x v="1"/>
    <x v="12"/>
    <s v="Staples"/>
    <x v="6066"/>
    <x v="5"/>
    <n v="0.2"/>
    <x v="7427"/>
  </r>
  <r>
    <n v="9793"/>
    <x v="4919"/>
    <x v="2"/>
    <x v="371"/>
    <d v="2011-05-23T00:00:00"/>
    <s v="Second Class"/>
    <s v="KH-16360"/>
    <s v="Katherine Hughes"/>
    <x v="0"/>
    <x v="0"/>
    <s v="Houston"/>
    <x v="5"/>
    <n v="77070"/>
    <x v="2"/>
    <s v="FUR-CH-10003396"/>
    <x v="0"/>
    <x v="1"/>
    <s v="Global Deluxe Steno Chair"/>
    <x v="961"/>
    <x v="0"/>
    <n v="0.3"/>
    <x v="996"/>
  </r>
  <r>
    <n v="9794"/>
    <x v="4919"/>
    <x v="2"/>
    <x v="371"/>
    <d v="2011-05-23T00:00:00"/>
    <s v="Second Class"/>
    <s v="KH-16360"/>
    <s v="Katherine Hughes"/>
    <x v="0"/>
    <x v="0"/>
    <s v="Houston"/>
    <x v="5"/>
    <n v="77070"/>
    <x v="2"/>
    <s v="OFF-PA-10001560"/>
    <x v="1"/>
    <x v="10"/>
    <s v="Adams Telephone Message Books, 5 1/4” x 11”"/>
    <x v="6067"/>
    <x v="7"/>
    <n v="0.2"/>
    <x v="7428"/>
  </r>
  <r>
    <n v="9795"/>
    <x v="4919"/>
    <x v="2"/>
    <x v="371"/>
    <d v="2011-05-23T00:00:00"/>
    <s v="Second Class"/>
    <s v="KH-16360"/>
    <s v="Katherine Hughes"/>
    <x v="0"/>
    <x v="0"/>
    <s v="Houston"/>
    <x v="5"/>
    <n v="77070"/>
    <x v="2"/>
    <s v="OFF-BI-10000977"/>
    <x v="1"/>
    <x v="8"/>
    <s v="Ibico Plastic Spiral Binding Combs"/>
    <x v="6068"/>
    <x v="1"/>
    <n v="0.8"/>
    <x v="7429"/>
  </r>
  <r>
    <n v="9796"/>
    <x v="4920"/>
    <x v="0"/>
    <x v="206"/>
    <d v="2013-05-29T00:00:00"/>
    <s v="Standard Class"/>
    <s v="SH-19975"/>
    <s v="Sally Hughsby"/>
    <x v="1"/>
    <x v="0"/>
    <s v="Chicago"/>
    <x v="10"/>
    <n v="60610"/>
    <x v="2"/>
    <s v="OFF-BI-10003429"/>
    <x v="1"/>
    <x v="8"/>
    <s v="Cardinal HOLDit! Binder Insert Strips,Extra Strips"/>
    <x v="6069"/>
    <x v="1"/>
    <n v="0.8"/>
    <x v="7430"/>
  </r>
  <r>
    <n v="9797"/>
    <x v="4921"/>
    <x v="1"/>
    <x v="1026"/>
    <d v="2012-01-17T00:00:00"/>
    <s v="Standard Class"/>
    <s v="CS-12490"/>
    <s v="Cindy Schnelling"/>
    <x v="1"/>
    <x v="0"/>
    <s v="Toledo"/>
    <x v="24"/>
    <n v="43615"/>
    <x v="3"/>
    <s v="OFF-AR-10001374"/>
    <x v="1"/>
    <x v="6"/>
    <s v="BIC Brite Liner Highlighters, Chisel Tip"/>
    <x v="563"/>
    <x v="0"/>
    <n v="0.2"/>
    <x v="7431"/>
  </r>
  <r>
    <n v="9798"/>
    <x v="4921"/>
    <x v="1"/>
    <x v="1026"/>
    <d v="2012-01-17T00:00:00"/>
    <s v="Standard Class"/>
    <s v="CS-12490"/>
    <s v="Cindy Schnelling"/>
    <x v="1"/>
    <x v="0"/>
    <s v="Toledo"/>
    <x v="24"/>
    <n v="43615"/>
    <x v="3"/>
    <s v="TEC-PH-10004977"/>
    <x v="2"/>
    <x v="7"/>
    <s v="GE 30524EE4"/>
    <x v="6070"/>
    <x v="0"/>
    <n v="0.4"/>
    <x v="7432"/>
  </r>
  <r>
    <n v="9799"/>
    <x v="4921"/>
    <x v="1"/>
    <x v="1026"/>
    <d v="2012-01-17T00:00:00"/>
    <s v="Standard Class"/>
    <s v="CS-12490"/>
    <s v="Cindy Schnelling"/>
    <x v="1"/>
    <x v="0"/>
    <s v="Toledo"/>
    <x v="24"/>
    <n v="43615"/>
    <x v="3"/>
    <s v="TEC-PH-10000912"/>
    <x v="2"/>
    <x v="7"/>
    <s v="Anker 24W Portable Micro USB Car Charger"/>
    <x v="6071"/>
    <x v="4"/>
    <n v="0.4"/>
    <x v="7433"/>
  </r>
  <r>
    <n v="9800"/>
    <x v="4921"/>
    <x v="1"/>
    <x v="1026"/>
    <d v="2012-01-17T00:00:00"/>
    <s v="Standard Class"/>
    <s v="CS-12490"/>
    <s v="Cindy Schnelling"/>
    <x v="1"/>
    <x v="0"/>
    <s v="Toledo"/>
    <x v="24"/>
    <n v="43615"/>
    <x v="3"/>
    <s v="TEC-AC-10000487"/>
    <x v="2"/>
    <x v="11"/>
    <s v="SanDisk Cruzer 4 GB USB Flash Drive"/>
    <x v="6072"/>
    <x v="0"/>
    <n v="0.2"/>
    <x v="7434"/>
  </r>
  <r>
    <n v="9801"/>
    <x v="4921"/>
    <x v="1"/>
    <x v="1026"/>
    <d v="2012-01-17T00:00:00"/>
    <s v="Standard Class"/>
    <s v="CS-12490"/>
    <s v="Cindy Schnelling"/>
    <x v="1"/>
    <x v="0"/>
    <s v="Toledo"/>
    <x v="24"/>
    <n v="43615"/>
    <x v="3"/>
    <s v="TEC-PH-10002262"/>
    <x v="2"/>
    <x v="7"/>
    <s v="LG Electronics Tone+ HBS-730 Bluetooth Headset"/>
    <x v="6073"/>
    <x v="1"/>
    <n v="0.4"/>
    <x v="7435"/>
  </r>
  <r>
    <n v="9802"/>
    <x v="4922"/>
    <x v="3"/>
    <x v="365"/>
    <d v="2014-10-07T00:00:00"/>
    <s v="Standard Class"/>
    <s v="JK-15730"/>
    <s v="Joe Kamberova"/>
    <x v="0"/>
    <x v="0"/>
    <s v="Lodi"/>
    <x v="1"/>
    <n v="95240"/>
    <x v="1"/>
    <s v="OFF-SU-10000898"/>
    <x v="1"/>
    <x v="14"/>
    <s v="Acme Hot Forged Carbon Steel Scissors with Nickel-Plated Handles, 3 7/8&quot; Cut, 8&quot;L"/>
    <x v="6074"/>
    <x v="3"/>
    <n v="0"/>
    <x v="7436"/>
  </r>
  <r>
    <n v="9803"/>
    <x v="4923"/>
    <x v="1"/>
    <x v="1074"/>
    <d v="2012-07-20T00:00:00"/>
    <s v="Second Class"/>
    <s v="PJ-19015"/>
    <s v="Pauline Johnson"/>
    <x v="0"/>
    <x v="0"/>
    <s v="New York City"/>
    <x v="15"/>
    <n v="10024"/>
    <x v="3"/>
    <s v="OFF-BI-10004182"/>
    <x v="1"/>
    <x v="8"/>
    <s v="Economy Binders"/>
    <x v="5353"/>
    <x v="0"/>
    <n v="0.2"/>
    <x v="7437"/>
  </r>
  <r>
    <n v="9804"/>
    <x v="4923"/>
    <x v="1"/>
    <x v="1074"/>
    <d v="2012-07-20T00:00:00"/>
    <s v="Second Class"/>
    <s v="PJ-19015"/>
    <s v="Pauline Johnson"/>
    <x v="0"/>
    <x v="0"/>
    <s v="New York City"/>
    <x v="15"/>
    <n v="10024"/>
    <x v="3"/>
    <s v="TEC-PH-10002468"/>
    <x v="2"/>
    <x v="7"/>
    <s v="Plantronics CS 50-USB - headset - Convertible, Monaural"/>
    <x v="4472"/>
    <x v="7"/>
    <n v="0"/>
    <x v="5273"/>
  </r>
  <r>
    <n v="9805"/>
    <x v="4923"/>
    <x v="1"/>
    <x v="1074"/>
    <d v="2012-07-20T00:00:00"/>
    <s v="Second Class"/>
    <s v="PJ-19015"/>
    <s v="Pauline Johnson"/>
    <x v="0"/>
    <x v="0"/>
    <s v="New York City"/>
    <x v="15"/>
    <n v="10024"/>
    <x v="3"/>
    <s v="FUR-FU-10002364"/>
    <x v="0"/>
    <x v="5"/>
    <s v="Eldon Expressions Wood Desk Accessories, Oak"/>
    <x v="1576"/>
    <x v="7"/>
    <n v="0"/>
    <x v="7438"/>
  </r>
  <r>
    <n v="9806"/>
    <x v="4924"/>
    <x v="0"/>
    <x v="147"/>
    <d v="2013-10-27T00:00:00"/>
    <s v="Standard Class"/>
    <s v="AP-10720"/>
    <s v="Anne Pryor"/>
    <x v="2"/>
    <x v="0"/>
    <s v="Fort Lauderdale"/>
    <x v="2"/>
    <n v="33311"/>
    <x v="0"/>
    <s v="FUR-FU-10002878"/>
    <x v="0"/>
    <x v="5"/>
    <s v="Seth Thomas 14&quot; Day/Date Wall Clock"/>
    <x v="6075"/>
    <x v="0"/>
    <n v="0.2"/>
    <x v="7439"/>
  </r>
  <r>
    <n v="9807"/>
    <x v="4924"/>
    <x v="0"/>
    <x v="147"/>
    <d v="2013-10-27T00:00:00"/>
    <s v="Standard Class"/>
    <s v="AP-10720"/>
    <s v="Anne Pryor"/>
    <x v="2"/>
    <x v="0"/>
    <s v="Fort Lauderdale"/>
    <x v="2"/>
    <n v="33311"/>
    <x v="0"/>
    <s v="OFF-BI-10004817"/>
    <x v="1"/>
    <x v="8"/>
    <s v="GBC Personal VeloBind Strips"/>
    <x v="6076"/>
    <x v="8"/>
    <n v="0.7"/>
    <x v="7440"/>
  </r>
  <r>
    <n v="9808"/>
    <x v="4925"/>
    <x v="3"/>
    <x v="944"/>
    <d v="2014-08-02T00:00:00"/>
    <s v="Second Class"/>
    <s v="JW-15955"/>
    <s v="Joni Wasserman"/>
    <x v="0"/>
    <x v="0"/>
    <s v="Raleigh"/>
    <x v="3"/>
    <n v="27604"/>
    <x v="0"/>
    <s v="FUR-CH-10001146"/>
    <x v="0"/>
    <x v="1"/>
    <s v="Global Value Mid-Back Manager's Chair, Gray"/>
    <x v="968"/>
    <x v="4"/>
    <n v="0.2"/>
    <x v="1003"/>
  </r>
  <r>
    <n v="9809"/>
    <x v="4926"/>
    <x v="3"/>
    <x v="246"/>
    <d v="2014-07-27T00:00:00"/>
    <s v="Standard Class"/>
    <s v="PT-19090"/>
    <s v="Pete Takahito"/>
    <x v="0"/>
    <x v="0"/>
    <s v="Chicago"/>
    <x v="10"/>
    <n v="60623"/>
    <x v="2"/>
    <s v="OFF-BI-10001116"/>
    <x v="1"/>
    <x v="8"/>
    <s v="Wilson Jones 1&quot; Hanging DublLock Ring Binders"/>
    <x v="6077"/>
    <x v="0"/>
    <n v="0.8"/>
    <x v="7441"/>
  </r>
  <r>
    <n v="9810"/>
    <x v="4927"/>
    <x v="2"/>
    <x v="845"/>
    <d v="2011-11-11T00:00:00"/>
    <s v="Second Class"/>
    <s v="TB-21595"/>
    <s v="Troy Blackwell"/>
    <x v="0"/>
    <x v="0"/>
    <s v="Portland"/>
    <x v="21"/>
    <n v="97206"/>
    <x v="1"/>
    <s v="OFF-PA-10000304"/>
    <x v="1"/>
    <x v="10"/>
    <s v="Xerox 1995"/>
    <x v="233"/>
    <x v="2"/>
    <n v="0.2"/>
    <x v="1446"/>
  </r>
  <r>
    <n v="9811"/>
    <x v="4927"/>
    <x v="2"/>
    <x v="845"/>
    <d v="2011-11-11T00:00:00"/>
    <s v="Second Class"/>
    <s v="TB-21595"/>
    <s v="Troy Blackwell"/>
    <x v="0"/>
    <x v="0"/>
    <s v="Portland"/>
    <x v="21"/>
    <n v="97206"/>
    <x v="1"/>
    <s v="OFF-AR-10002240"/>
    <x v="1"/>
    <x v="6"/>
    <s v="Panasonic KP-150 Electric Pencil Sharpener"/>
    <x v="6078"/>
    <x v="4"/>
    <n v="0.2"/>
    <x v="7442"/>
  </r>
  <r>
    <n v="9812"/>
    <x v="4928"/>
    <x v="0"/>
    <x v="581"/>
    <d v="2013-12-01T00:00:00"/>
    <s v="First Class"/>
    <s v="CB-12025"/>
    <s v="Cassandra Brandow"/>
    <x v="0"/>
    <x v="0"/>
    <s v="East Orange"/>
    <x v="30"/>
    <n v="7017"/>
    <x v="3"/>
    <s v="OFF-PA-10001246"/>
    <x v="1"/>
    <x v="10"/>
    <s v="Xerox 215"/>
    <x v="243"/>
    <x v="4"/>
    <n v="0"/>
    <x v="245"/>
  </r>
  <r>
    <n v="9813"/>
    <x v="4928"/>
    <x v="0"/>
    <x v="581"/>
    <d v="2013-12-01T00:00:00"/>
    <s v="First Class"/>
    <s v="CB-12025"/>
    <s v="Cassandra Brandow"/>
    <x v="0"/>
    <x v="0"/>
    <s v="East Orange"/>
    <x v="30"/>
    <n v="7017"/>
    <x v="3"/>
    <s v="OFF-AR-10000658"/>
    <x v="1"/>
    <x v="6"/>
    <s v="Newell 324"/>
    <x v="1637"/>
    <x v="1"/>
    <n v="0"/>
    <x v="5361"/>
  </r>
  <r>
    <n v="9814"/>
    <x v="4928"/>
    <x v="0"/>
    <x v="581"/>
    <d v="2013-12-01T00:00:00"/>
    <s v="First Class"/>
    <s v="CB-12025"/>
    <s v="Cassandra Brandow"/>
    <x v="0"/>
    <x v="0"/>
    <s v="East Orange"/>
    <x v="30"/>
    <n v="7017"/>
    <x v="3"/>
    <s v="OFF-PA-10000100"/>
    <x v="1"/>
    <x v="10"/>
    <s v="Xerox 1945"/>
    <x v="2929"/>
    <x v="2"/>
    <n v="0"/>
    <x v="3261"/>
  </r>
  <r>
    <n v="9815"/>
    <x v="4928"/>
    <x v="0"/>
    <x v="581"/>
    <d v="2013-12-01T00:00:00"/>
    <s v="First Class"/>
    <s v="CB-12025"/>
    <s v="Cassandra Brandow"/>
    <x v="0"/>
    <x v="0"/>
    <s v="East Orange"/>
    <x v="30"/>
    <n v="7017"/>
    <x v="3"/>
    <s v="OFF-BI-10004233"/>
    <x v="1"/>
    <x v="8"/>
    <s v="GBC Pre-Punched Binding Paper, Plastic, White, 8-1/2&quot; x 11&quot;"/>
    <x v="6079"/>
    <x v="2"/>
    <n v="0"/>
    <x v="7443"/>
  </r>
  <r>
    <n v="9816"/>
    <x v="4929"/>
    <x v="1"/>
    <x v="1214"/>
    <d v="2012-06-12T00:00:00"/>
    <s v="Standard Class"/>
    <s v="AG-10495"/>
    <s v="Andrew Gjertsen"/>
    <x v="1"/>
    <x v="0"/>
    <s v="Saint Petersburg"/>
    <x v="2"/>
    <n v="33710"/>
    <x v="0"/>
    <s v="OFF-PA-10002581"/>
    <x v="1"/>
    <x v="10"/>
    <s v="Xerox 1951"/>
    <x v="4259"/>
    <x v="3"/>
    <n v="0.2"/>
    <x v="4974"/>
  </r>
  <r>
    <n v="9817"/>
    <x v="4929"/>
    <x v="1"/>
    <x v="1214"/>
    <d v="2012-06-12T00:00:00"/>
    <s v="Standard Class"/>
    <s v="AG-10495"/>
    <s v="Andrew Gjertsen"/>
    <x v="1"/>
    <x v="0"/>
    <s v="Saint Petersburg"/>
    <x v="2"/>
    <n v="33710"/>
    <x v="0"/>
    <s v="OFF-ST-10000046"/>
    <x v="1"/>
    <x v="4"/>
    <s v="Fellowes Super Stor/Drawer Files"/>
    <x v="6080"/>
    <x v="4"/>
    <n v="0.2"/>
    <x v="7444"/>
  </r>
  <r>
    <n v="9818"/>
    <x v="4929"/>
    <x v="1"/>
    <x v="1214"/>
    <d v="2012-06-12T00:00:00"/>
    <s v="Standard Class"/>
    <s v="AG-10495"/>
    <s v="Andrew Gjertsen"/>
    <x v="1"/>
    <x v="0"/>
    <s v="Saint Petersburg"/>
    <x v="2"/>
    <n v="33710"/>
    <x v="0"/>
    <s v="FUR-FU-10001185"/>
    <x v="0"/>
    <x v="5"/>
    <s v="Advantus Employee of the Month Certificate Frame, 11 x 13-1/2"/>
    <x v="6081"/>
    <x v="3"/>
    <n v="0.2"/>
    <x v="7445"/>
  </r>
  <r>
    <n v="9819"/>
    <x v="4929"/>
    <x v="1"/>
    <x v="1214"/>
    <d v="2012-06-12T00:00:00"/>
    <s v="Standard Class"/>
    <s v="AG-10495"/>
    <s v="Andrew Gjertsen"/>
    <x v="1"/>
    <x v="0"/>
    <s v="Saint Petersburg"/>
    <x v="2"/>
    <n v="33710"/>
    <x v="0"/>
    <s v="OFF-AR-10003856"/>
    <x v="1"/>
    <x v="6"/>
    <s v="Newell 344"/>
    <x v="3079"/>
    <x v="0"/>
    <n v="0.2"/>
    <x v="3450"/>
  </r>
  <r>
    <n v="9820"/>
    <x v="4929"/>
    <x v="1"/>
    <x v="1214"/>
    <d v="2012-06-12T00:00:00"/>
    <s v="Standard Class"/>
    <s v="AG-10495"/>
    <s v="Andrew Gjertsen"/>
    <x v="1"/>
    <x v="0"/>
    <s v="Saint Petersburg"/>
    <x v="2"/>
    <n v="33710"/>
    <x v="0"/>
    <s v="OFF-LA-10001982"/>
    <x v="1"/>
    <x v="2"/>
    <s v="Smead Alpha-Z Color-Coded Name Labels First Letter Starter Set"/>
    <x v="6082"/>
    <x v="1"/>
    <n v="0.2"/>
    <x v="7446"/>
  </r>
  <r>
    <n v="9821"/>
    <x v="4929"/>
    <x v="1"/>
    <x v="1214"/>
    <d v="2012-06-12T00:00:00"/>
    <s v="Standard Class"/>
    <s v="AG-10495"/>
    <s v="Andrew Gjertsen"/>
    <x v="1"/>
    <x v="0"/>
    <s v="Saint Petersburg"/>
    <x v="2"/>
    <n v="33710"/>
    <x v="0"/>
    <s v="OFF-PA-10001215"/>
    <x v="1"/>
    <x v="10"/>
    <s v="Xerox 1963"/>
    <x v="3085"/>
    <x v="12"/>
    <n v="0.2"/>
    <x v="3460"/>
  </r>
  <r>
    <n v="9822"/>
    <x v="4929"/>
    <x v="1"/>
    <x v="1214"/>
    <d v="2012-06-12T00:00:00"/>
    <s v="Standard Class"/>
    <s v="AG-10495"/>
    <s v="Andrew Gjertsen"/>
    <x v="1"/>
    <x v="0"/>
    <s v="Saint Petersburg"/>
    <x v="2"/>
    <n v="33710"/>
    <x v="0"/>
    <s v="OFF-BI-10002429"/>
    <x v="1"/>
    <x v="8"/>
    <s v="Premier Elliptical Ring Binder, Black"/>
    <x v="3594"/>
    <x v="0"/>
    <n v="0.7"/>
    <x v="6858"/>
  </r>
  <r>
    <n v="9823"/>
    <x v="4930"/>
    <x v="2"/>
    <x v="860"/>
    <d v="2011-08-19T00:00:00"/>
    <s v="Standard Class"/>
    <s v="BD-11605"/>
    <s v="Brian Dahlen"/>
    <x v="0"/>
    <x v="0"/>
    <s v="San Francisco"/>
    <x v="1"/>
    <n v="94122"/>
    <x v="1"/>
    <s v="OFF-AP-10003287"/>
    <x v="1"/>
    <x v="9"/>
    <s v="Tripp Lite TLP810NET Broadband Surge for Modem/Fax"/>
    <x v="6083"/>
    <x v="1"/>
    <n v="0"/>
    <x v="7447"/>
  </r>
  <r>
    <n v="9824"/>
    <x v="4930"/>
    <x v="2"/>
    <x v="860"/>
    <d v="2011-08-19T00:00:00"/>
    <s v="Standard Class"/>
    <s v="BD-11605"/>
    <s v="Brian Dahlen"/>
    <x v="0"/>
    <x v="0"/>
    <s v="San Francisco"/>
    <x v="1"/>
    <n v="94122"/>
    <x v="1"/>
    <s v="OFF-PA-10000167"/>
    <x v="1"/>
    <x v="10"/>
    <s v="Xerox 1925"/>
    <x v="1663"/>
    <x v="1"/>
    <n v="0"/>
    <x v="1761"/>
  </r>
  <r>
    <n v="9825"/>
    <x v="4930"/>
    <x v="2"/>
    <x v="860"/>
    <d v="2011-08-19T00:00:00"/>
    <s v="Standard Class"/>
    <s v="BD-11605"/>
    <s v="Brian Dahlen"/>
    <x v="0"/>
    <x v="0"/>
    <s v="San Francisco"/>
    <x v="1"/>
    <n v="94122"/>
    <x v="1"/>
    <s v="OFF-BI-10002309"/>
    <x v="1"/>
    <x v="8"/>
    <s v="Avery Heavy-Duty EZD  Binder With Locking Rings"/>
    <x v="329"/>
    <x v="4"/>
    <n v="0.2"/>
    <x v="7448"/>
  </r>
  <r>
    <n v="9826"/>
    <x v="4930"/>
    <x v="2"/>
    <x v="860"/>
    <d v="2011-08-19T00:00:00"/>
    <s v="Standard Class"/>
    <s v="BD-11605"/>
    <s v="Brian Dahlen"/>
    <x v="0"/>
    <x v="0"/>
    <s v="San Francisco"/>
    <x v="1"/>
    <n v="94122"/>
    <x v="1"/>
    <s v="OFF-BI-10003638"/>
    <x v="1"/>
    <x v="8"/>
    <s v="GBC Durable Plastic Covers"/>
    <x v="6084"/>
    <x v="1"/>
    <n v="0.2"/>
    <x v="7449"/>
  </r>
  <r>
    <n v="9827"/>
    <x v="4930"/>
    <x v="2"/>
    <x v="860"/>
    <d v="2011-08-19T00:00:00"/>
    <s v="Standard Class"/>
    <s v="BD-11605"/>
    <s v="Brian Dahlen"/>
    <x v="0"/>
    <x v="0"/>
    <s v="San Francisco"/>
    <x v="1"/>
    <n v="94122"/>
    <x v="1"/>
    <s v="FUR-CH-10003833"/>
    <x v="0"/>
    <x v="1"/>
    <s v="Novimex Fabric Task Chair"/>
    <x v="2468"/>
    <x v="4"/>
    <n v="0.2"/>
    <x v="2701"/>
  </r>
  <r>
    <n v="9828"/>
    <x v="4931"/>
    <x v="3"/>
    <x v="249"/>
    <d v="2014-06-27T00:00:00"/>
    <s v="Standard Class"/>
    <s v="JS-15685"/>
    <s v="Jim Sink"/>
    <x v="1"/>
    <x v="0"/>
    <s v="New York City"/>
    <x v="15"/>
    <n v="10035"/>
    <x v="3"/>
    <s v="OFF-ST-10001511"/>
    <x v="1"/>
    <x v="4"/>
    <s v="Space Solutions Commercial Steel Shelving"/>
    <x v="2396"/>
    <x v="0"/>
    <n v="0"/>
    <x v="2608"/>
  </r>
  <r>
    <n v="9829"/>
    <x v="4931"/>
    <x v="3"/>
    <x v="249"/>
    <d v="2014-06-27T00:00:00"/>
    <s v="Standard Class"/>
    <s v="JS-15685"/>
    <s v="Jim Sink"/>
    <x v="1"/>
    <x v="0"/>
    <s v="New York City"/>
    <x v="15"/>
    <n v="10035"/>
    <x v="3"/>
    <s v="OFF-BI-10004728"/>
    <x v="1"/>
    <x v="8"/>
    <s v="Wilson Jones Turn Tabs Binder Tool for Ring Binders"/>
    <x v="5668"/>
    <x v="1"/>
    <n v="0.2"/>
    <x v="7450"/>
  </r>
  <r>
    <n v="9830"/>
    <x v="4932"/>
    <x v="3"/>
    <x v="11"/>
    <d v="2014-07-24T00:00:00"/>
    <s v="Standard Class"/>
    <s v="NF-18385"/>
    <s v="Natalie Fritzler"/>
    <x v="0"/>
    <x v="0"/>
    <s v="Charlotte"/>
    <x v="3"/>
    <n v="28205"/>
    <x v="0"/>
    <s v="FUR-CH-10004218"/>
    <x v="0"/>
    <x v="1"/>
    <s v="Global Fabric Manager's Chair, Dark Gray"/>
    <x v="2516"/>
    <x v="1"/>
    <n v="0.2"/>
    <x v="7451"/>
  </r>
  <r>
    <n v="9831"/>
    <x v="4933"/>
    <x v="2"/>
    <x v="757"/>
    <d v="2011-12-18T00:00:00"/>
    <s v="Second Class"/>
    <s v="SC-20305"/>
    <s v="Sean Christensen"/>
    <x v="0"/>
    <x v="0"/>
    <s v="Beaumont"/>
    <x v="5"/>
    <n v="77705"/>
    <x v="2"/>
    <s v="TEC-AC-10004171"/>
    <x v="2"/>
    <x v="11"/>
    <s v="Razer Kraken 7.1 Surround Sound Over Ear USB Gaming Headset"/>
    <x v="1895"/>
    <x v="4"/>
    <n v="0.2"/>
    <x v="7452"/>
  </r>
  <r>
    <n v="9832"/>
    <x v="4933"/>
    <x v="2"/>
    <x v="757"/>
    <d v="2011-12-18T00:00:00"/>
    <s v="Second Class"/>
    <s v="SC-20305"/>
    <s v="Sean Christensen"/>
    <x v="0"/>
    <x v="0"/>
    <s v="Beaumont"/>
    <x v="5"/>
    <n v="77705"/>
    <x v="2"/>
    <s v="FUR-FU-10001706"/>
    <x v="0"/>
    <x v="5"/>
    <s v="Longer-Life Soft White Bulbs"/>
    <x v="6085"/>
    <x v="3"/>
    <n v="0.6"/>
    <x v="7453"/>
  </r>
  <r>
    <n v="9833"/>
    <x v="4934"/>
    <x v="2"/>
    <x v="598"/>
    <d v="2011-05-22T00:00:00"/>
    <s v="Second Class"/>
    <s v="GA-14515"/>
    <s v="George Ashbrook"/>
    <x v="0"/>
    <x v="0"/>
    <s v="Dallas"/>
    <x v="5"/>
    <n v="75220"/>
    <x v="2"/>
    <s v="OFF-PA-10001526"/>
    <x v="1"/>
    <x v="10"/>
    <s v="Xerox 1949"/>
    <x v="2217"/>
    <x v="7"/>
    <n v="0.2"/>
    <x v="7454"/>
  </r>
  <r>
    <n v="9834"/>
    <x v="4935"/>
    <x v="3"/>
    <x v="32"/>
    <d v="2014-09-20T00:00:00"/>
    <s v="Standard Class"/>
    <s v="CY-12745"/>
    <s v="Craig Yedwab"/>
    <x v="1"/>
    <x v="0"/>
    <s v="Springfield"/>
    <x v="24"/>
    <n v="45503"/>
    <x v="3"/>
    <s v="TEC-AC-10002001"/>
    <x v="2"/>
    <x v="11"/>
    <s v="Logitech Wireless Gaming Headset G930"/>
    <x v="6086"/>
    <x v="3"/>
    <n v="0.2"/>
    <x v="7455"/>
  </r>
  <r>
    <n v="9835"/>
    <x v="4936"/>
    <x v="0"/>
    <x v="1155"/>
    <d v="2013-10-13T00:00:00"/>
    <s v="First Class"/>
    <s v="WB-21850"/>
    <s v="William Brown"/>
    <x v="0"/>
    <x v="0"/>
    <s v="La Porte"/>
    <x v="5"/>
    <n v="77571"/>
    <x v="2"/>
    <s v="FUR-FU-10004963"/>
    <x v="0"/>
    <x v="5"/>
    <s v="Eldon 400 Class Desk Accessories, Black Carbon"/>
    <x v="6087"/>
    <x v="4"/>
    <n v="0.6"/>
    <x v="7456"/>
  </r>
  <r>
    <n v="9836"/>
    <x v="4936"/>
    <x v="0"/>
    <x v="1155"/>
    <d v="2013-10-13T00:00:00"/>
    <s v="First Class"/>
    <s v="WB-21850"/>
    <s v="William Brown"/>
    <x v="0"/>
    <x v="0"/>
    <s v="La Porte"/>
    <x v="5"/>
    <n v="77571"/>
    <x v="2"/>
    <s v="OFF-BI-10001597"/>
    <x v="1"/>
    <x v="8"/>
    <s v="Wilson Jones Ledger-Size, Piano-Hinge Binder, 2&quot;, Blue"/>
    <x v="6088"/>
    <x v="0"/>
    <n v="0.8"/>
    <x v="7457"/>
  </r>
  <r>
    <n v="9837"/>
    <x v="4937"/>
    <x v="0"/>
    <x v="477"/>
    <d v="2013-10-02T00:00:00"/>
    <s v="Standard Class"/>
    <s v="DL-12865"/>
    <s v="Dan Lawera"/>
    <x v="0"/>
    <x v="0"/>
    <s v="Long Beach"/>
    <x v="1"/>
    <n v="90805"/>
    <x v="1"/>
    <s v="OFF-PA-10000141"/>
    <x v="1"/>
    <x v="10"/>
    <s v="Ampad Evidence Wirebond Steno Books, 6&quot; x 9&quot;"/>
    <x v="2943"/>
    <x v="2"/>
    <n v="0"/>
    <x v="7458"/>
  </r>
  <r>
    <n v="9838"/>
    <x v="4937"/>
    <x v="0"/>
    <x v="477"/>
    <d v="2013-10-02T00:00:00"/>
    <s v="Standard Class"/>
    <s v="DL-12865"/>
    <s v="Dan Lawera"/>
    <x v="0"/>
    <x v="0"/>
    <s v="Long Beach"/>
    <x v="1"/>
    <n v="90805"/>
    <x v="1"/>
    <s v="OFF-LA-10003923"/>
    <x v="1"/>
    <x v="2"/>
    <s v="Alphabetical Labels for Top Tab Filing"/>
    <x v="461"/>
    <x v="0"/>
    <n v="0"/>
    <x v="472"/>
  </r>
  <r>
    <n v="9839"/>
    <x v="4937"/>
    <x v="0"/>
    <x v="477"/>
    <d v="2013-10-02T00:00:00"/>
    <s v="Standard Class"/>
    <s v="DL-12865"/>
    <s v="Dan Lawera"/>
    <x v="0"/>
    <x v="0"/>
    <s v="Long Beach"/>
    <x v="1"/>
    <n v="90805"/>
    <x v="1"/>
    <s v="OFF-LA-10001771"/>
    <x v="1"/>
    <x v="2"/>
    <s v="Avery 513"/>
    <x v="1393"/>
    <x v="7"/>
    <n v="0"/>
    <x v="7459"/>
  </r>
  <r>
    <n v="9840"/>
    <x v="4937"/>
    <x v="0"/>
    <x v="477"/>
    <d v="2013-10-02T00:00:00"/>
    <s v="Standard Class"/>
    <s v="DL-12865"/>
    <s v="Dan Lawera"/>
    <x v="0"/>
    <x v="0"/>
    <s v="Long Beach"/>
    <x v="1"/>
    <n v="90805"/>
    <x v="1"/>
    <s v="TEC-CO-10001943"/>
    <x v="2"/>
    <x v="16"/>
    <s v="Canon PC-428 Personal Copier"/>
    <x v="5478"/>
    <x v="1"/>
    <n v="0.2"/>
    <x v="6624"/>
  </r>
  <r>
    <n v="9841"/>
    <x v="4937"/>
    <x v="0"/>
    <x v="477"/>
    <d v="2013-10-02T00:00:00"/>
    <s v="Standard Class"/>
    <s v="DL-12865"/>
    <s v="Dan Lawera"/>
    <x v="0"/>
    <x v="0"/>
    <s v="Long Beach"/>
    <x v="1"/>
    <n v="90805"/>
    <x v="1"/>
    <s v="TEC-PH-10003356"/>
    <x v="2"/>
    <x v="7"/>
    <s v="SmartStand Mobile Device Holder, Assorted Colors"/>
    <x v="6089"/>
    <x v="8"/>
    <n v="0.2"/>
    <x v="7460"/>
  </r>
  <r>
    <n v="9842"/>
    <x v="4937"/>
    <x v="0"/>
    <x v="477"/>
    <d v="2013-10-02T00:00:00"/>
    <s v="Standard Class"/>
    <s v="DL-12865"/>
    <s v="Dan Lawera"/>
    <x v="0"/>
    <x v="0"/>
    <s v="Long Beach"/>
    <x v="1"/>
    <n v="90805"/>
    <x v="1"/>
    <s v="OFF-AR-10002255"/>
    <x v="1"/>
    <x v="6"/>
    <s v="Newell 346"/>
    <x v="1784"/>
    <x v="0"/>
    <n v="0"/>
    <x v="6613"/>
  </r>
  <r>
    <n v="9843"/>
    <x v="4937"/>
    <x v="0"/>
    <x v="477"/>
    <d v="2013-10-02T00:00:00"/>
    <s v="Standard Class"/>
    <s v="DL-12865"/>
    <s v="Dan Lawera"/>
    <x v="0"/>
    <x v="0"/>
    <s v="Long Beach"/>
    <x v="1"/>
    <n v="90805"/>
    <x v="1"/>
    <s v="FUR-CH-10000665"/>
    <x v="0"/>
    <x v="1"/>
    <s v="Global Airflow Leather Mesh Back Chair, Black"/>
    <x v="5019"/>
    <x v="4"/>
    <n v="0.2"/>
    <x v="7461"/>
  </r>
  <r>
    <n v="9844"/>
    <x v="4938"/>
    <x v="2"/>
    <x v="561"/>
    <d v="2011-06-06T00:00:00"/>
    <s v="First Class"/>
    <s v="RE-19450"/>
    <s v="Richard Eichhorn"/>
    <x v="0"/>
    <x v="0"/>
    <s v="Decatur"/>
    <x v="10"/>
    <n v="62521"/>
    <x v="2"/>
    <s v="OFF-LA-10001771"/>
    <x v="1"/>
    <x v="2"/>
    <s v="Avery 513"/>
    <x v="801"/>
    <x v="4"/>
    <n v="0.2"/>
    <x v="826"/>
  </r>
  <r>
    <n v="9845"/>
    <x v="4938"/>
    <x v="2"/>
    <x v="561"/>
    <d v="2011-06-06T00:00:00"/>
    <s v="First Class"/>
    <s v="RE-19450"/>
    <s v="Richard Eichhorn"/>
    <x v="0"/>
    <x v="0"/>
    <s v="Decatur"/>
    <x v="10"/>
    <n v="62521"/>
    <x v="2"/>
    <s v="FUR-FU-10001475"/>
    <x v="0"/>
    <x v="5"/>
    <s v="Contract Clock, 14&quot;, Brown"/>
    <x v="6090"/>
    <x v="3"/>
    <n v="0.6"/>
    <x v="7462"/>
  </r>
  <r>
    <n v="9846"/>
    <x v="4938"/>
    <x v="2"/>
    <x v="561"/>
    <d v="2011-06-06T00:00:00"/>
    <s v="First Class"/>
    <s v="RE-19450"/>
    <s v="Richard Eichhorn"/>
    <x v="0"/>
    <x v="0"/>
    <s v="Decatur"/>
    <x v="10"/>
    <n v="62521"/>
    <x v="2"/>
    <s v="OFF-ST-10000877"/>
    <x v="1"/>
    <x v="4"/>
    <s v="Recycled Steel Personal File for Standard File Folders"/>
    <x v="6091"/>
    <x v="1"/>
    <n v="0.2"/>
    <x v="7463"/>
  </r>
  <r>
    <n v="9847"/>
    <x v="4939"/>
    <x v="3"/>
    <x v="264"/>
    <d v="2014-09-05T00:00:00"/>
    <s v="Second Class"/>
    <s v="MH-17290"/>
    <s v="Marc Harrigan"/>
    <x v="2"/>
    <x v="0"/>
    <s v="Los Angeles"/>
    <x v="1"/>
    <n v="90008"/>
    <x v="1"/>
    <s v="OFF-AP-10001492"/>
    <x v="1"/>
    <x v="9"/>
    <s v="Acco Six-Outlet Power Strip, 4' Cord Length"/>
    <x v="2526"/>
    <x v="2"/>
    <n v="0"/>
    <x v="2770"/>
  </r>
  <r>
    <n v="9848"/>
    <x v="4939"/>
    <x v="3"/>
    <x v="264"/>
    <d v="2014-09-05T00:00:00"/>
    <s v="Second Class"/>
    <s v="MH-17290"/>
    <s v="Marc Harrigan"/>
    <x v="2"/>
    <x v="0"/>
    <s v="Los Angeles"/>
    <x v="1"/>
    <n v="90008"/>
    <x v="1"/>
    <s v="FUR-FU-10004188"/>
    <x v="0"/>
    <x v="5"/>
    <s v="Luxo Professional Combination Clamp-On Lamps"/>
    <x v="6092"/>
    <x v="2"/>
    <n v="0"/>
    <x v="7464"/>
  </r>
  <r>
    <n v="9849"/>
    <x v="4939"/>
    <x v="3"/>
    <x v="264"/>
    <d v="2014-09-05T00:00:00"/>
    <s v="Second Class"/>
    <s v="MH-17290"/>
    <s v="Marc Harrigan"/>
    <x v="2"/>
    <x v="0"/>
    <s v="Los Angeles"/>
    <x v="1"/>
    <n v="90008"/>
    <x v="1"/>
    <s v="OFF-BI-10004330"/>
    <x v="1"/>
    <x v="8"/>
    <s v="GBC Velobind Prepunched Cover Sets, Regency Series"/>
    <x v="5442"/>
    <x v="2"/>
    <n v="0.2"/>
    <x v="6570"/>
  </r>
  <r>
    <n v="9850"/>
    <x v="4940"/>
    <x v="2"/>
    <x v="791"/>
    <d v="2011-04-18T00:00:00"/>
    <s v="Standard Class"/>
    <s v="EH-13765"/>
    <s v="Edward Hooks"/>
    <x v="1"/>
    <x v="0"/>
    <s v="Lodi"/>
    <x v="1"/>
    <n v="95240"/>
    <x v="1"/>
    <s v="OFF-AR-10002987"/>
    <x v="1"/>
    <x v="6"/>
    <s v="Prismacolor Color Pencil Set"/>
    <x v="2010"/>
    <x v="0"/>
    <n v="0"/>
    <x v="3766"/>
  </r>
  <r>
    <n v="9851"/>
    <x v="4941"/>
    <x v="0"/>
    <x v="440"/>
    <d v="2013-05-07T00:00:00"/>
    <s v="Standard Class"/>
    <s v="EH-13765"/>
    <s v="Edward Hooks"/>
    <x v="1"/>
    <x v="0"/>
    <s v="New York City"/>
    <x v="15"/>
    <n v="10009"/>
    <x v="3"/>
    <s v="FUR-FU-10000732"/>
    <x v="0"/>
    <x v="5"/>
    <s v="Eldon 200 Class Desk Accessories"/>
    <x v="2391"/>
    <x v="0"/>
    <n v="0"/>
    <x v="3824"/>
  </r>
  <r>
    <n v="9852"/>
    <x v="4941"/>
    <x v="0"/>
    <x v="440"/>
    <d v="2013-05-07T00:00:00"/>
    <s v="Standard Class"/>
    <s v="EH-13765"/>
    <s v="Edward Hooks"/>
    <x v="1"/>
    <x v="0"/>
    <s v="New York City"/>
    <x v="15"/>
    <n v="10009"/>
    <x v="3"/>
    <s v="OFF-BI-10001670"/>
    <x v="1"/>
    <x v="8"/>
    <s v="Vinyl Sectional Post Binders"/>
    <x v="3476"/>
    <x v="1"/>
    <n v="0.2"/>
    <x v="3951"/>
  </r>
  <r>
    <n v="9853"/>
    <x v="4941"/>
    <x v="0"/>
    <x v="440"/>
    <d v="2013-05-07T00:00:00"/>
    <s v="Standard Class"/>
    <s v="EH-13765"/>
    <s v="Edward Hooks"/>
    <x v="1"/>
    <x v="0"/>
    <s v="New York City"/>
    <x v="15"/>
    <n v="10009"/>
    <x v="3"/>
    <s v="OFF-PA-10000533"/>
    <x v="1"/>
    <x v="10"/>
    <s v="Southworth Parchment Paper &amp; Envelopes"/>
    <x v="1733"/>
    <x v="0"/>
    <n v="0"/>
    <x v="1839"/>
  </r>
  <r>
    <n v="9854"/>
    <x v="4941"/>
    <x v="0"/>
    <x v="440"/>
    <d v="2013-05-07T00:00:00"/>
    <s v="Standard Class"/>
    <s v="EH-13765"/>
    <s v="Edward Hooks"/>
    <x v="1"/>
    <x v="0"/>
    <s v="New York City"/>
    <x v="15"/>
    <n v="10009"/>
    <x v="3"/>
    <s v="FUR-FU-10002253"/>
    <x v="0"/>
    <x v="5"/>
    <s v="Howard Miller 13&quot; Diameter Pewter Finish Round Wall Clock"/>
    <x v="6093"/>
    <x v="2"/>
    <n v="0"/>
    <x v="7465"/>
  </r>
  <r>
    <n v="9855"/>
    <x v="4942"/>
    <x v="3"/>
    <x v="249"/>
    <d v="2014-06-24T00:00:00"/>
    <s v="Standard Class"/>
    <s v="GA-14515"/>
    <s v="George Ashbrook"/>
    <x v="0"/>
    <x v="0"/>
    <s v="San Francisco"/>
    <x v="1"/>
    <n v="94109"/>
    <x v="1"/>
    <s v="FUR-FU-10002396"/>
    <x v="0"/>
    <x v="5"/>
    <s v="DAX Copper Panel Document Frame, 5 x 7 Size"/>
    <x v="6094"/>
    <x v="4"/>
    <n v="0"/>
    <x v="7466"/>
  </r>
  <r>
    <n v="9856"/>
    <x v="4942"/>
    <x v="3"/>
    <x v="249"/>
    <d v="2014-06-24T00:00:00"/>
    <s v="Standard Class"/>
    <s v="GA-14515"/>
    <s v="George Ashbrook"/>
    <x v="0"/>
    <x v="0"/>
    <s v="San Francisco"/>
    <x v="1"/>
    <n v="94109"/>
    <x v="1"/>
    <s v="OFF-PA-10004438"/>
    <x v="1"/>
    <x v="10"/>
    <s v="Xerox 1907"/>
    <x v="335"/>
    <x v="0"/>
    <n v="0"/>
    <x v="342"/>
  </r>
  <r>
    <n v="9857"/>
    <x v="4943"/>
    <x v="2"/>
    <x v="1232"/>
    <d v="2011-11-11T00:00:00"/>
    <s v="Standard Class"/>
    <s v="GA-14515"/>
    <s v="George Ashbrook"/>
    <x v="0"/>
    <x v="0"/>
    <s v="Columbus"/>
    <x v="32"/>
    <n v="31907"/>
    <x v="0"/>
    <s v="OFF-PA-10000587"/>
    <x v="1"/>
    <x v="10"/>
    <s v="Array Parchment Paper, Assorted Colors"/>
    <x v="2908"/>
    <x v="5"/>
    <n v="0"/>
    <x v="7467"/>
  </r>
  <r>
    <n v="9858"/>
    <x v="4944"/>
    <x v="1"/>
    <x v="514"/>
    <d v="2012-03-30T00:00:00"/>
    <s v="Standard Class"/>
    <s v="EB-13840"/>
    <s v="Ellis Ballard"/>
    <x v="1"/>
    <x v="0"/>
    <s v="Seattle"/>
    <x v="4"/>
    <n v="98103"/>
    <x v="1"/>
    <s v="FUR-TA-10001889"/>
    <x v="0"/>
    <x v="3"/>
    <s v="Bush Advantage Collection Racetrack Conference Table"/>
    <x v="6095"/>
    <x v="8"/>
    <n v="0"/>
    <x v="7468"/>
  </r>
  <r>
    <n v="9859"/>
    <x v="4945"/>
    <x v="3"/>
    <x v="424"/>
    <d v="2014-01-21T00:00:00"/>
    <s v="Standard Class"/>
    <s v="HR-14770"/>
    <s v="Hallie Redmond"/>
    <x v="2"/>
    <x v="0"/>
    <s v="Richmond"/>
    <x v="14"/>
    <n v="47374"/>
    <x v="2"/>
    <s v="OFF-ST-10001590"/>
    <x v="1"/>
    <x v="4"/>
    <s v="Tenex Personal Project File with Scoop Front Design, Black"/>
    <x v="4005"/>
    <x v="2"/>
    <n v="0"/>
    <x v="4634"/>
  </r>
  <r>
    <n v="9860"/>
    <x v="4945"/>
    <x v="3"/>
    <x v="424"/>
    <d v="2014-01-21T00:00:00"/>
    <s v="Standard Class"/>
    <s v="HR-14770"/>
    <s v="Hallie Redmond"/>
    <x v="2"/>
    <x v="0"/>
    <s v="Richmond"/>
    <x v="14"/>
    <n v="47374"/>
    <x v="2"/>
    <s v="OFF-FA-10003472"/>
    <x v="1"/>
    <x v="13"/>
    <s v="Bagged Rubber Bands"/>
    <x v="2182"/>
    <x v="0"/>
    <n v="0"/>
    <x v="7469"/>
  </r>
  <r>
    <n v="9861"/>
    <x v="4945"/>
    <x v="3"/>
    <x v="424"/>
    <d v="2014-01-21T00:00:00"/>
    <s v="Standard Class"/>
    <s v="HR-14770"/>
    <s v="Hallie Redmond"/>
    <x v="2"/>
    <x v="0"/>
    <s v="Richmond"/>
    <x v="14"/>
    <n v="47374"/>
    <x v="2"/>
    <s v="TEC-PH-10000169"/>
    <x v="2"/>
    <x v="7"/>
    <s v="ARKON Windshield Dashboard Air Vent Car Mount Holder"/>
    <x v="766"/>
    <x v="4"/>
    <n v="0"/>
    <x v="4894"/>
  </r>
  <r>
    <n v="9862"/>
    <x v="4945"/>
    <x v="3"/>
    <x v="424"/>
    <d v="2014-01-21T00:00:00"/>
    <s v="Standard Class"/>
    <s v="HR-14770"/>
    <s v="Hallie Redmond"/>
    <x v="2"/>
    <x v="0"/>
    <s v="Richmond"/>
    <x v="14"/>
    <n v="47374"/>
    <x v="2"/>
    <s v="OFF-ST-10002562"/>
    <x v="1"/>
    <x v="4"/>
    <s v="Staples"/>
    <x v="2572"/>
    <x v="0"/>
    <n v="0"/>
    <x v="7470"/>
  </r>
  <r>
    <n v="9863"/>
    <x v="4945"/>
    <x v="3"/>
    <x v="424"/>
    <d v="2014-01-21T00:00:00"/>
    <s v="Standard Class"/>
    <s v="HR-14770"/>
    <s v="Hallie Redmond"/>
    <x v="2"/>
    <x v="0"/>
    <s v="Richmond"/>
    <x v="14"/>
    <n v="47374"/>
    <x v="2"/>
    <s v="TEC-AC-10001445"/>
    <x v="2"/>
    <x v="11"/>
    <s v="Imation USB 2.0 Swivel Flash Drive USB flash drive - 4 GB - Pink"/>
    <x v="6096"/>
    <x v="4"/>
    <n v="0"/>
    <x v="7471"/>
  </r>
  <r>
    <n v="9864"/>
    <x v="4945"/>
    <x v="3"/>
    <x v="424"/>
    <d v="2014-01-21T00:00:00"/>
    <s v="Standard Class"/>
    <s v="HR-14770"/>
    <s v="Hallie Redmond"/>
    <x v="2"/>
    <x v="0"/>
    <s v="Richmond"/>
    <x v="14"/>
    <n v="47374"/>
    <x v="2"/>
    <s v="OFF-PA-10004156"/>
    <x v="1"/>
    <x v="10"/>
    <s v="Xerox 188"/>
    <x v="1189"/>
    <x v="7"/>
    <n v="0"/>
    <x v="1235"/>
  </r>
  <r>
    <n v="9865"/>
    <x v="4945"/>
    <x v="3"/>
    <x v="424"/>
    <d v="2014-01-21T00:00:00"/>
    <s v="Standard Class"/>
    <s v="HR-14770"/>
    <s v="Hallie Redmond"/>
    <x v="2"/>
    <x v="0"/>
    <s v="Richmond"/>
    <x v="14"/>
    <n v="47374"/>
    <x v="2"/>
    <s v="TEC-AC-10004469"/>
    <x v="2"/>
    <x v="11"/>
    <s v="Microsoft Sculpt Comfort Mouse"/>
    <x v="3863"/>
    <x v="4"/>
    <n v="0"/>
    <x v="4442"/>
  </r>
  <r>
    <n v="9866"/>
    <x v="4945"/>
    <x v="3"/>
    <x v="424"/>
    <d v="2014-01-21T00:00:00"/>
    <s v="Standard Class"/>
    <s v="HR-14770"/>
    <s v="Hallie Redmond"/>
    <x v="2"/>
    <x v="0"/>
    <s v="Richmond"/>
    <x v="14"/>
    <n v="47374"/>
    <x v="2"/>
    <s v="FUR-FU-10001037"/>
    <x v="0"/>
    <x v="5"/>
    <s v="DAX Charcoal/Nickel-Tone Document Frame, 5 x 7"/>
    <x v="1651"/>
    <x v="0"/>
    <n v="0"/>
    <x v="1748"/>
  </r>
  <r>
    <n v="9867"/>
    <x v="4946"/>
    <x v="1"/>
    <x v="514"/>
    <d v="2012-03-28T00:00:00"/>
    <s v="Second Class"/>
    <s v="SM-20950"/>
    <s v="Suzanne McNair"/>
    <x v="1"/>
    <x v="0"/>
    <s v="New York City"/>
    <x v="15"/>
    <n v="10009"/>
    <x v="3"/>
    <s v="OFF-ST-10002615"/>
    <x v="1"/>
    <x v="4"/>
    <s v="Dual Level, Single-Width Filing Carts"/>
    <x v="2969"/>
    <x v="3"/>
    <n v="0"/>
    <x v="3313"/>
  </r>
  <r>
    <n v="9868"/>
    <x v="4946"/>
    <x v="1"/>
    <x v="514"/>
    <d v="2012-03-28T00:00:00"/>
    <s v="Second Class"/>
    <s v="SM-20950"/>
    <s v="Suzanne McNair"/>
    <x v="1"/>
    <x v="0"/>
    <s v="New York City"/>
    <x v="15"/>
    <n v="10009"/>
    <x v="3"/>
    <s v="OFF-AP-10000595"/>
    <x v="1"/>
    <x v="9"/>
    <s v="Disposable Triple-Filter Dust Bags"/>
    <x v="2638"/>
    <x v="1"/>
    <n v="0"/>
    <x v="2910"/>
  </r>
  <r>
    <n v="9869"/>
    <x v="4947"/>
    <x v="2"/>
    <x v="301"/>
    <d v="2011-11-03T00:00:00"/>
    <s v="First Class"/>
    <s v="EA-14035"/>
    <s v="Erin Ashbrook"/>
    <x v="1"/>
    <x v="0"/>
    <s v="Mason"/>
    <x v="24"/>
    <n v="45040"/>
    <x v="3"/>
    <s v="FUR-FU-10002253"/>
    <x v="0"/>
    <x v="5"/>
    <s v="Howard Miller 13&quot; Diameter Pewter Finish Round Wall Clock"/>
    <x v="4574"/>
    <x v="0"/>
    <n v="0.2"/>
    <x v="5407"/>
  </r>
  <r>
    <n v="9870"/>
    <x v="4947"/>
    <x v="2"/>
    <x v="301"/>
    <d v="2011-11-03T00:00:00"/>
    <s v="First Class"/>
    <s v="EA-14035"/>
    <s v="Erin Ashbrook"/>
    <x v="1"/>
    <x v="0"/>
    <s v="Mason"/>
    <x v="24"/>
    <n v="45040"/>
    <x v="3"/>
    <s v="OFF-BI-10000494"/>
    <x v="1"/>
    <x v="8"/>
    <s v="Acco Economy Flexible Poly Round Ring Binder"/>
    <x v="2968"/>
    <x v="0"/>
    <n v="0.7"/>
    <x v="3312"/>
  </r>
  <r>
    <n v="9871"/>
    <x v="4947"/>
    <x v="2"/>
    <x v="301"/>
    <d v="2011-11-03T00:00:00"/>
    <s v="First Class"/>
    <s v="EA-14035"/>
    <s v="Erin Ashbrook"/>
    <x v="1"/>
    <x v="0"/>
    <s v="Mason"/>
    <x v="24"/>
    <n v="45040"/>
    <x v="3"/>
    <s v="OFF-BI-10001658"/>
    <x v="1"/>
    <x v="8"/>
    <s v="GBC Standard Therm-A-Bind Covers"/>
    <x v="2849"/>
    <x v="1"/>
    <n v="0.7"/>
    <x v="3166"/>
  </r>
  <r>
    <n v="9872"/>
    <x v="4948"/>
    <x v="3"/>
    <x v="833"/>
    <d v="2014-10-07T00:00:00"/>
    <s v="Same Day"/>
    <s v="MH-17455"/>
    <s v="Mark Hamilton"/>
    <x v="0"/>
    <x v="0"/>
    <s v="Chicago"/>
    <x v="10"/>
    <n v="60623"/>
    <x v="2"/>
    <s v="OFF-ST-10003208"/>
    <x v="1"/>
    <x v="4"/>
    <s v="Adjustable Depth Letter/Legal Cart"/>
    <x v="6097"/>
    <x v="0"/>
    <n v="0.2"/>
    <x v="7472"/>
  </r>
  <r>
    <n v="9873"/>
    <x v="4948"/>
    <x v="3"/>
    <x v="833"/>
    <d v="2014-10-07T00:00:00"/>
    <s v="Same Day"/>
    <s v="MH-17455"/>
    <s v="Mark Hamilton"/>
    <x v="0"/>
    <x v="0"/>
    <s v="Chicago"/>
    <x v="10"/>
    <n v="60623"/>
    <x v="2"/>
    <s v="OFF-AR-10004790"/>
    <x v="1"/>
    <x v="6"/>
    <s v="Staples"/>
    <x v="3764"/>
    <x v="0"/>
    <n v="0.2"/>
    <x v="7473"/>
  </r>
  <r>
    <n v="9874"/>
    <x v="4949"/>
    <x v="0"/>
    <x v="107"/>
    <d v="2013-12-15T00:00:00"/>
    <s v="Standard Class"/>
    <s v="SL-20155"/>
    <s v="Sara Luxemburg"/>
    <x v="2"/>
    <x v="0"/>
    <s v="New York City"/>
    <x v="15"/>
    <n v="10024"/>
    <x v="3"/>
    <s v="OFF-PA-10004609"/>
    <x v="1"/>
    <x v="10"/>
    <s v="Xerox 221"/>
    <x v="90"/>
    <x v="7"/>
    <n v="0"/>
    <x v="90"/>
  </r>
  <r>
    <n v="9875"/>
    <x v="4950"/>
    <x v="0"/>
    <x v="897"/>
    <d v="2013-09-25T00:00:00"/>
    <s v="Second Class"/>
    <s v="NP-18685"/>
    <s v="Nora Pelletier"/>
    <x v="2"/>
    <x v="0"/>
    <s v="Parma"/>
    <x v="24"/>
    <n v="44134"/>
    <x v="3"/>
    <s v="OFF-EN-10003055"/>
    <x v="1"/>
    <x v="12"/>
    <s v="Blue String-Tie &amp; Button Interoffice Envelopes, 10 x 13"/>
    <x v="1109"/>
    <x v="0"/>
    <n v="0.2"/>
    <x v="7474"/>
  </r>
  <r>
    <n v="9876"/>
    <x v="4951"/>
    <x v="1"/>
    <x v="1233"/>
    <d v="2013-01-05T00:00:00"/>
    <s v="Standard Class"/>
    <s v="RF-19840"/>
    <s v="Roy Französisch"/>
    <x v="0"/>
    <x v="0"/>
    <s v="New York City"/>
    <x v="15"/>
    <n v="10035"/>
    <x v="3"/>
    <s v="OFF-SU-10003936"/>
    <x v="1"/>
    <x v="14"/>
    <s v="Acme Serrated Blade Letter Opener"/>
    <x v="6098"/>
    <x v="0"/>
    <n v="0"/>
    <x v="7475"/>
  </r>
  <r>
    <n v="9877"/>
    <x v="4952"/>
    <x v="3"/>
    <x v="693"/>
    <d v="2014-04-22T00:00:00"/>
    <s v="First Class"/>
    <s v="BE-11455"/>
    <s v="Brad Eason"/>
    <x v="2"/>
    <x v="0"/>
    <s v="Cleveland"/>
    <x v="24"/>
    <n v="44105"/>
    <x v="3"/>
    <s v="OFF-ST-10000078"/>
    <x v="1"/>
    <x v="4"/>
    <s v="Tennsco 6- and 18-Compartment Lockers"/>
    <x v="6099"/>
    <x v="4"/>
    <n v="0.2"/>
    <x v="7476"/>
  </r>
  <r>
    <n v="9878"/>
    <x v="4952"/>
    <x v="3"/>
    <x v="693"/>
    <d v="2014-04-22T00:00:00"/>
    <s v="First Class"/>
    <s v="BE-11455"/>
    <s v="Brad Eason"/>
    <x v="2"/>
    <x v="0"/>
    <s v="Cleveland"/>
    <x v="24"/>
    <n v="44105"/>
    <x v="3"/>
    <s v="OFF-BI-10000174"/>
    <x v="1"/>
    <x v="8"/>
    <s v="Wilson Jones Clip &amp; Carry Folder Binder Tool for Ring Binders, Clear"/>
    <x v="6100"/>
    <x v="2"/>
    <n v="0.7"/>
    <x v="7477"/>
  </r>
  <r>
    <n v="9879"/>
    <x v="4952"/>
    <x v="3"/>
    <x v="693"/>
    <d v="2014-04-22T00:00:00"/>
    <s v="First Class"/>
    <s v="BE-11455"/>
    <s v="Brad Eason"/>
    <x v="2"/>
    <x v="0"/>
    <s v="Cleveland"/>
    <x v="24"/>
    <n v="44105"/>
    <x v="3"/>
    <s v="TEC-PH-10004080"/>
    <x v="2"/>
    <x v="7"/>
    <s v="Avaya 5410 Digital phone"/>
    <x v="4457"/>
    <x v="1"/>
    <n v="0.4"/>
    <x v="5252"/>
  </r>
  <r>
    <n v="9880"/>
    <x v="4953"/>
    <x v="0"/>
    <x v="1036"/>
    <d v="2013-08-26T00:00:00"/>
    <s v="Standard Class"/>
    <s v="JK-15370"/>
    <s v="Jay Kimmel"/>
    <x v="0"/>
    <x v="0"/>
    <s v="New York City"/>
    <x v="15"/>
    <n v="10035"/>
    <x v="3"/>
    <s v="FUR-CH-10002961"/>
    <x v="0"/>
    <x v="1"/>
    <s v="Leather Task Chair, Black"/>
    <x v="6101"/>
    <x v="3"/>
    <n v="0.1"/>
    <x v="7478"/>
  </r>
  <r>
    <n v="9881"/>
    <x v="4954"/>
    <x v="1"/>
    <x v="352"/>
    <d v="2012-05-31T00:00:00"/>
    <s v="First Class"/>
    <s v="CC-12100"/>
    <s v="Chad Cunningham"/>
    <x v="2"/>
    <x v="0"/>
    <s v="Cleveland"/>
    <x v="24"/>
    <n v="44105"/>
    <x v="3"/>
    <s v="OFF-PA-10000474"/>
    <x v="1"/>
    <x v="10"/>
    <s v="Staples"/>
    <x v="633"/>
    <x v="1"/>
    <n v="0.2"/>
    <x v="644"/>
  </r>
  <r>
    <n v="9882"/>
    <x v="4955"/>
    <x v="2"/>
    <x v="1132"/>
    <d v="2011-08-13T00:00:00"/>
    <s v="First Class"/>
    <s v="LL-16840"/>
    <s v="Lauren Leatherbury"/>
    <x v="0"/>
    <x v="0"/>
    <s v="Woodstock"/>
    <x v="32"/>
    <n v="30188"/>
    <x v="0"/>
    <s v="OFF-BI-10000138"/>
    <x v="1"/>
    <x v="8"/>
    <s v="Acco Translucent Poly Ring Binders"/>
    <x v="1230"/>
    <x v="1"/>
    <n v="0"/>
    <x v="7479"/>
  </r>
  <r>
    <n v="9883"/>
    <x v="4955"/>
    <x v="2"/>
    <x v="1132"/>
    <d v="2011-08-13T00:00:00"/>
    <s v="First Class"/>
    <s v="LL-16840"/>
    <s v="Lauren Leatherbury"/>
    <x v="0"/>
    <x v="0"/>
    <s v="Woodstock"/>
    <x v="32"/>
    <n v="30188"/>
    <x v="0"/>
    <s v="TEC-AC-10000023"/>
    <x v="2"/>
    <x v="11"/>
    <s v="Maxell 74 Minute CD-R Spindle, 50/Pack"/>
    <x v="6102"/>
    <x v="11"/>
    <n v="0"/>
    <x v="7480"/>
  </r>
  <r>
    <n v="9884"/>
    <x v="4956"/>
    <x v="2"/>
    <x v="1234"/>
    <d v="2011-04-08T00:00:00"/>
    <s v="Standard Class"/>
    <s v="KE-16420"/>
    <s v="Katrina Edelman"/>
    <x v="1"/>
    <x v="0"/>
    <s v="Los Angeles"/>
    <x v="1"/>
    <n v="90008"/>
    <x v="1"/>
    <s v="OFF-EN-10001415"/>
    <x v="1"/>
    <x v="12"/>
    <s v="Staples"/>
    <x v="954"/>
    <x v="0"/>
    <n v="0"/>
    <x v="7481"/>
  </r>
  <r>
    <n v="9885"/>
    <x v="4956"/>
    <x v="2"/>
    <x v="1234"/>
    <d v="2011-04-08T00:00:00"/>
    <s v="Standard Class"/>
    <s v="KE-16420"/>
    <s v="Katrina Edelman"/>
    <x v="1"/>
    <x v="0"/>
    <s v="Los Angeles"/>
    <x v="1"/>
    <n v="90008"/>
    <x v="1"/>
    <s v="TEC-AC-10001284"/>
    <x v="2"/>
    <x v="11"/>
    <s v="Enermax Briskie RF Wireless Keyboard and Mouse Combo"/>
    <x v="1038"/>
    <x v="1"/>
    <n v="0"/>
    <x v="3874"/>
  </r>
  <r>
    <n v="9886"/>
    <x v="4956"/>
    <x v="2"/>
    <x v="1234"/>
    <d v="2011-04-08T00:00:00"/>
    <s v="Standard Class"/>
    <s v="KE-16420"/>
    <s v="Katrina Edelman"/>
    <x v="1"/>
    <x v="0"/>
    <s v="Los Angeles"/>
    <x v="1"/>
    <n v="90008"/>
    <x v="1"/>
    <s v="TEC-AC-10000736"/>
    <x v="2"/>
    <x v="11"/>
    <s v="Logitech G600 MMO Gaming Mouse"/>
    <x v="460"/>
    <x v="0"/>
    <n v="0"/>
    <x v="471"/>
  </r>
  <r>
    <n v="9887"/>
    <x v="4957"/>
    <x v="2"/>
    <x v="1213"/>
    <d v="2011-01-28T00:00:00"/>
    <s v="Standard Class"/>
    <s v="SG-20605"/>
    <s v="Speros Goranitis"/>
    <x v="0"/>
    <x v="0"/>
    <s v="Lafayette"/>
    <x v="14"/>
    <n v="47905"/>
    <x v="2"/>
    <s v="OFF-FA-10003467"/>
    <x v="1"/>
    <x v="13"/>
    <s v="Alliance Big Bands Rubber Bands, 12/Pack"/>
    <x v="4095"/>
    <x v="1"/>
    <n v="0"/>
    <x v="232"/>
  </r>
  <r>
    <n v="9888"/>
    <x v="4958"/>
    <x v="3"/>
    <x v="386"/>
    <d v="2014-10-16T00:00:00"/>
    <s v="First Class"/>
    <s v="CA-12265"/>
    <s v="Christina Anderson"/>
    <x v="0"/>
    <x v="0"/>
    <s v="New York City"/>
    <x v="15"/>
    <n v="10024"/>
    <x v="3"/>
    <s v="OFF-PA-10000477"/>
    <x v="1"/>
    <x v="10"/>
    <s v="Xerox 1952"/>
    <x v="745"/>
    <x v="0"/>
    <n v="0"/>
    <x v="1565"/>
  </r>
  <r>
    <n v="9889"/>
    <x v="4959"/>
    <x v="1"/>
    <x v="816"/>
    <d v="2012-08-12T00:00:00"/>
    <s v="Standard Class"/>
    <s v="RD-19585"/>
    <s v="Rob Dowd"/>
    <x v="0"/>
    <x v="0"/>
    <s v="Utica"/>
    <x v="15"/>
    <n v="13501"/>
    <x v="3"/>
    <s v="TEC-AC-10000736"/>
    <x v="2"/>
    <x v="11"/>
    <s v="Logitech G600 MMO Gaming Mouse"/>
    <x v="3705"/>
    <x v="7"/>
    <n v="0"/>
    <x v="4237"/>
  </r>
  <r>
    <n v="9890"/>
    <x v="4960"/>
    <x v="3"/>
    <x v="498"/>
    <d v="2014-03-21T00:00:00"/>
    <s v="First Class"/>
    <s v="VG-21805"/>
    <s v="Vivek Grady"/>
    <x v="1"/>
    <x v="0"/>
    <s v="Lakewood"/>
    <x v="30"/>
    <n v="8701"/>
    <x v="3"/>
    <s v="OFF-AR-10002467"/>
    <x v="1"/>
    <x v="6"/>
    <s v="Dixon Ticonderoga Pencils"/>
    <x v="3090"/>
    <x v="1"/>
    <n v="0"/>
    <x v="7482"/>
  </r>
  <r>
    <n v="9891"/>
    <x v="4961"/>
    <x v="0"/>
    <x v="197"/>
    <d v="2013-07-29T00:00:00"/>
    <s v="Second Class"/>
    <s v="SH-19975"/>
    <s v="Sally Hughsby"/>
    <x v="1"/>
    <x v="0"/>
    <s v="Milwaukee"/>
    <x v="6"/>
    <n v="53209"/>
    <x v="2"/>
    <s v="OFF-PA-10004996"/>
    <x v="1"/>
    <x v="10"/>
    <s v="Speediset Carbonless Redi-Letter 7&quot; x 8 1/2&quot;"/>
    <x v="6103"/>
    <x v="0"/>
    <n v="0"/>
    <x v="7483"/>
  </r>
  <r>
    <n v="9892"/>
    <x v="4961"/>
    <x v="0"/>
    <x v="197"/>
    <d v="2013-07-29T00:00:00"/>
    <s v="Second Class"/>
    <s v="SH-19975"/>
    <s v="Sally Hughsby"/>
    <x v="1"/>
    <x v="0"/>
    <s v="Milwaukee"/>
    <x v="6"/>
    <n v="53209"/>
    <x v="2"/>
    <s v="TEC-AC-10003116"/>
    <x v="2"/>
    <x v="11"/>
    <s v="Memorex Froggy Flash Drive 8 GB"/>
    <x v="6104"/>
    <x v="3"/>
    <n v="0"/>
    <x v="7484"/>
  </r>
  <r>
    <n v="9893"/>
    <x v="4961"/>
    <x v="0"/>
    <x v="197"/>
    <d v="2013-07-29T00:00:00"/>
    <s v="Second Class"/>
    <s v="SH-19975"/>
    <s v="Sally Hughsby"/>
    <x v="1"/>
    <x v="0"/>
    <s v="Milwaukee"/>
    <x v="6"/>
    <n v="53209"/>
    <x v="2"/>
    <s v="TEC-PH-10002262"/>
    <x v="2"/>
    <x v="7"/>
    <s v="LG Electronics Tone+ HBS-730 Bluetooth Headset"/>
    <x v="6105"/>
    <x v="2"/>
    <n v="0"/>
    <x v="7485"/>
  </r>
  <r>
    <n v="9894"/>
    <x v="4961"/>
    <x v="0"/>
    <x v="197"/>
    <d v="2013-07-29T00:00:00"/>
    <s v="Second Class"/>
    <s v="SH-19975"/>
    <s v="Sally Hughsby"/>
    <x v="1"/>
    <x v="0"/>
    <s v="Milwaukee"/>
    <x v="6"/>
    <n v="53209"/>
    <x v="2"/>
    <s v="FUR-CH-10004626"/>
    <x v="0"/>
    <x v="1"/>
    <s v="Office Star Flex Back Scooter Chair with Aluminum Finish Frame"/>
    <x v="6106"/>
    <x v="4"/>
    <n v="0"/>
    <x v="7486"/>
  </r>
  <r>
    <n v="9895"/>
    <x v="4961"/>
    <x v="0"/>
    <x v="197"/>
    <d v="2013-07-29T00:00:00"/>
    <s v="Second Class"/>
    <s v="SH-19975"/>
    <s v="Sally Hughsby"/>
    <x v="1"/>
    <x v="0"/>
    <s v="Milwaukee"/>
    <x v="6"/>
    <n v="53209"/>
    <x v="2"/>
    <s v="FUR-FU-10001756"/>
    <x v="0"/>
    <x v="5"/>
    <s v="Eldon Expressions Desk Accessory, Wood Photo Frame, Mahogany"/>
    <x v="6107"/>
    <x v="2"/>
    <n v="0"/>
    <x v="7487"/>
  </r>
  <r>
    <n v="9896"/>
    <x v="4962"/>
    <x v="2"/>
    <x v="467"/>
    <d v="2011-10-01T00:00:00"/>
    <s v="Standard Class"/>
    <s v="MM-17920"/>
    <s v="Michael Moore"/>
    <x v="0"/>
    <x v="0"/>
    <s v="Chicago"/>
    <x v="10"/>
    <n v="60623"/>
    <x v="2"/>
    <s v="TEC-AC-10004859"/>
    <x v="2"/>
    <x v="11"/>
    <s v="Maxell Pro 80 Minute CD-R, 10/Pack"/>
    <x v="6108"/>
    <x v="10"/>
    <n v="0.2"/>
    <x v="7488"/>
  </r>
  <r>
    <n v="9897"/>
    <x v="4963"/>
    <x v="2"/>
    <x v="1103"/>
    <d v="2011-06-20T00:00:00"/>
    <s v="Second Class"/>
    <s v="JF-15415"/>
    <s v="Jennifer Ferguson"/>
    <x v="0"/>
    <x v="0"/>
    <s v="Chicago"/>
    <x v="10"/>
    <n v="60653"/>
    <x v="2"/>
    <s v="OFF-PA-10001725"/>
    <x v="1"/>
    <x v="10"/>
    <s v="Xerox 1892"/>
    <x v="4546"/>
    <x v="0"/>
    <n v="0.2"/>
    <x v="5366"/>
  </r>
  <r>
    <n v="9898"/>
    <x v="4964"/>
    <x v="0"/>
    <x v="112"/>
    <d v="2013-06-11T00:00:00"/>
    <s v="Standard Class"/>
    <s v="LP-17095"/>
    <s v="Liz Preis"/>
    <x v="0"/>
    <x v="0"/>
    <s v="Fairfield"/>
    <x v="24"/>
    <n v="45014"/>
    <x v="3"/>
    <s v="FUR-FU-10004306"/>
    <x v="0"/>
    <x v="5"/>
    <s v="Electrix Halogen Magnifier Lamp"/>
    <x v="6109"/>
    <x v="1"/>
    <n v="0.2"/>
    <x v="7489"/>
  </r>
  <r>
    <n v="9899"/>
    <x v="4964"/>
    <x v="0"/>
    <x v="112"/>
    <d v="2013-06-11T00:00:00"/>
    <s v="Standard Class"/>
    <s v="LP-17095"/>
    <s v="Liz Preis"/>
    <x v="0"/>
    <x v="0"/>
    <s v="Fairfield"/>
    <x v="24"/>
    <n v="45014"/>
    <x v="3"/>
    <s v="FUR-FU-10004845"/>
    <x v="0"/>
    <x v="5"/>
    <s v="Deflect-o EconoMat Nonstudded, No Bevel Mat"/>
    <x v="5350"/>
    <x v="0"/>
    <n v="0.2"/>
    <x v="232"/>
  </r>
  <r>
    <n v="9900"/>
    <x v="4965"/>
    <x v="2"/>
    <x v="1176"/>
    <d v="2011-04-03T00:00:00"/>
    <s v="Standard Class"/>
    <s v="MP-18175"/>
    <s v="Mike Pelletier"/>
    <x v="2"/>
    <x v="0"/>
    <s v="Springfield"/>
    <x v="24"/>
    <n v="45503"/>
    <x v="3"/>
    <s v="FUR-TA-10000198"/>
    <x v="0"/>
    <x v="3"/>
    <s v="Chromcraft Bull-Nose Wood Oval Conference Tables &amp; Bases"/>
    <x v="1890"/>
    <x v="7"/>
    <n v="0.4"/>
    <x v="7490"/>
  </r>
  <r>
    <n v="9901"/>
    <x v="4966"/>
    <x v="3"/>
    <x v="170"/>
    <d v="2014-08-26T00:00:00"/>
    <s v="Standard Class"/>
    <s v="SC-20845"/>
    <s v="Sung Chung"/>
    <x v="0"/>
    <x v="0"/>
    <s v="Louisville"/>
    <x v="22"/>
    <n v="80027"/>
    <x v="1"/>
    <s v="OFF-ST-10000036"/>
    <x v="1"/>
    <x v="4"/>
    <s v="Recycled Data-Pak for Archival Bound Computer Printouts, 12-1/2 x 12-1/2 x 16"/>
    <x v="4974"/>
    <x v="1"/>
    <n v="0.2"/>
    <x v="5943"/>
  </r>
  <r>
    <n v="9902"/>
    <x v="4966"/>
    <x v="3"/>
    <x v="170"/>
    <d v="2014-08-26T00:00:00"/>
    <s v="Standard Class"/>
    <s v="SC-20845"/>
    <s v="Sung Chung"/>
    <x v="0"/>
    <x v="0"/>
    <s v="Louisville"/>
    <x v="22"/>
    <n v="80027"/>
    <x v="1"/>
    <s v="FUR-FU-10001037"/>
    <x v="0"/>
    <x v="5"/>
    <s v="DAX Charcoal/Nickel-Tone Document Frame, 5 x 7"/>
    <x v="4915"/>
    <x v="1"/>
    <n v="0.2"/>
    <x v="7491"/>
  </r>
  <r>
    <n v="9903"/>
    <x v="4966"/>
    <x v="3"/>
    <x v="170"/>
    <d v="2014-08-26T00:00:00"/>
    <s v="Standard Class"/>
    <s v="SC-20845"/>
    <s v="Sung Chung"/>
    <x v="0"/>
    <x v="0"/>
    <s v="Louisville"/>
    <x v="22"/>
    <n v="80027"/>
    <x v="1"/>
    <s v="OFF-PA-10001950"/>
    <x v="1"/>
    <x v="10"/>
    <s v="Southworth 25% Cotton Antique Laid Paper &amp; Envelopes"/>
    <x v="1407"/>
    <x v="7"/>
    <n v="0.2"/>
    <x v="7492"/>
  </r>
  <r>
    <n v="9904"/>
    <x v="4967"/>
    <x v="2"/>
    <x v="607"/>
    <d v="2011-11-18T00:00:00"/>
    <s v="Standard Class"/>
    <s v="DP-13000"/>
    <s v="Darren Powers"/>
    <x v="0"/>
    <x v="0"/>
    <s v="Carrollton"/>
    <x v="5"/>
    <n v="75007"/>
    <x v="2"/>
    <s v="FUR-FU-10004587"/>
    <x v="0"/>
    <x v="5"/>
    <s v="GE General Use Halogen Bulbs, 100 Watts, 1 Bulb per Pack"/>
    <x v="6110"/>
    <x v="1"/>
    <n v="0.6"/>
    <x v="7493"/>
  </r>
  <r>
    <n v="9905"/>
    <x v="4967"/>
    <x v="2"/>
    <x v="607"/>
    <d v="2011-11-18T00:00:00"/>
    <s v="Standard Class"/>
    <s v="DP-13000"/>
    <s v="Darren Powers"/>
    <x v="0"/>
    <x v="0"/>
    <s v="Carrollton"/>
    <x v="5"/>
    <n v="75007"/>
    <x v="2"/>
    <s v="TEC-AC-10002567"/>
    <x v="2"/>
    <x v="11"/>
    <s v="Logitech G602 Wireless Gaming Mouse"/>
    <x v="2506"/>
    <x v="0"/>
    <n v="0.2"/>
    <x v="3404"/>
  </r>
  <r>
    <n v="9906"/>
    <x v="4968"/>
    <x v="1"/>
    <x v="1023"/>
    <d v="2012-09-15T00:00:00"/>
    <s v="First Class"/>
    <s v="KD-16615"/>
    <s v="Ken Dana"/>
    <x v="1"/>
    <x v="0"/>
    <s v="Anaheim"/>
    <x v="1"/>
    <n v="92804"/>
    <x v="1"/>
    <s v="FUR-FU-10004973"/>
    <x v="0"/>
    <x v="5"/>
    <s v="Flat Face Poster Frame"/>
    <x v="6111"/>
    <x v="3"/>
    <n v="0"/>
    <x v="7494"/>
  </r>
  <r>
    <n v="9907"/>
    <x v="4968"/>
    <x v="1"/>
    <x v="1023"/>
    <d v="2012-09-15T00:00:00"/>
    <s v="First Class"/>
    <s v="KD-16615"/>
    <s v="Ken Dana"/>
    <x v="1"/>
    <x v="0"/>
    <s v="Anaheim"/>
    <x v="1"/>
    <n v="92804"/>
    <x v="1"/>
    <s v="OFF-BI-10001628"/>
    <x v="1"/>
    <x v="8"/>
    <s v="Acco Data Flex Cable Posts For Top &amp; Bottom Load Binders, 6&quot; Capacity"/>
    <x v="3148"/>
    <x v="1"/>
    <n v="0.2"/>
    <x v="3539"/>
  </r>
  <r>
    <n v="9908"/>
    <x v="4968"/>
    <x v="1"/>
    <x v="1023"/>
    <d v="2012-09-15T00:00:00"/>
    <s v="First Class"/>
    <s v="KD-16615"/>
    <s v="Ken Dana"/>
    <x v="1"/>
    <x v="0"/>
    <s v="Anaheim"/>
    <x v="1"/>
    <n v="92804"/>
    <x v="1"/>
    <s v="FUR-CH-10000155"/>
    <x v="0"/>
    <x v="1"/>
    <s v="Global Comet Stacking Armless Chair"/>
    <x v="4829"/>
    <x v="1"/>
    <n v="0.2"/>
    <x v="5757"/>
  </r>
  <r>
    <n v="9909"/>
    <x v="4968"/>
    <x v="1"/>
    <x v="1023"/>
    <d v="2012-09-15T00:00:00"/>
    <s v="First Class"/>
    <s v="KD-16615"/>
    <s v="Ken Dana"/>
    <x v="1"/>
    <x v="0"/>
    <s v="Anaheim"/>
    <x v="1"/>
    <n v="92804"/>
    <x v="1"/>
    <s v="FUR-FU-10002379"/>
    <x v="0"/>
    <x v="5"/>
    <s v="Eldon Econocleat Chair Mats for Low Pile Carpets"/>
    <x v="6112"/>
    <x v="2"/>
    <n v="0"/>
    <x v="7495"/>
  </r>
  <r>
    <n v="9910"/>
    <x v="4968"/>
    <x v="1"/>
    <x v="1023"/>
    <d v="2012-09-15T00:00:00"/>
    <s v="First Class"/>
    <s v="KD-16615"/>
    <s v="Ken Dana"/>
    <x v="1"/>
    <x v="0"/>
    <s v="Anaheim"/>
    <x v="1"/>
    <n v="92804"/>
    <x v="1"/>
    <s v="FUR-FU-10004018"/>
    <x v="0"/>
    <x v="5"/>
    <s v="Tensor Computer Mounted Lamp"/>
    <x v="3082"/>
    <x v="1"/>
    <n v="0"/>
    <x v="3455"/>
  </r>
  <r>
    <n v="9911"/>
    <x v="4968"/>
    <x v="1"/>
    <x v="1023"/>
    <d v="2012-09-15T00:00:00"/>
    <s v="First Class"/>
    <s v="KD-16615"/>
    <s v="Ken Dana"/>
    <x v="1"/>
    <x v="0"/>
    <s v="Anaheim"/>
    <x v="1"/>
    <n v="92804"/>
    <x v="1"/>
    <s v="OFF-PA-10000994"/>
    <x v="1"/>
    <x v="10"/>
    <s v="Xerox 1915"/>
    <x v="1441"/>
    <x v="0"/>
    <n v="0"/>
    <x v="1517"/>
  </r>
  <r>
    <n v="9912"/>
    <x v="4969"/>
    <x v="2"/>
    <x v="267"/>
    <d v="2011-04-09T00:00:00"/>
    <s v="Standard Class"/>
    <s v="RP-19855"/>
    <s v="Roy Phan"/>
    <x v="1"/>
    <x v="0"/>
    <s v="Richmond"/>
    <x v="0"/>
    <n v="40475"/>
    <x v="0"/>
    <s v="OFF-BI-10002852"/>
    <x v="1"/>
    <x v="8"/>
    <s v="Ibico Standard Transparent Covers"/>
    <x v="787"/>
    <x v="3"/>
    <n v="0"/>
    <x v="7496"/>
  </r>
  <r>
    <n v="9913"/>
    <x v="4970"/>
    <x v="1"/>
    <x v="998"/>
    <d v="2012-10-12T00:00:00"/>
    <s v="First Class"/>
    <s v="KN-16390"/>
    <s v="Katherine Nockton"/>
    <x v="1"/>
    <x v="0"/>
    <s v="Santa Barbara"/>
    <x v="1"/>
    <n v="93101"/>
    <x v="1"/>
    <s v="FUR-CH-10001714"/>
    <x v="0"/>
    <x v="1"/>
    <s v="Global Leather &amp; Oak Executive Chair, Burgundy"/>
    <x v="6113"/>
    <x v="1"/>
    <n v="0.2"/>
    <x v="7497"/>
  </r>
  <r>
    <n v="9914"/>
    <x v="4970"/>
    <x v="1"/>
    <x v="998"/>
    <d v="2012-10-12T00:00:00"/>
    <s v="First Class"/>
    <s v="KN-16390"/>
    <s v="Katherine Nockton"/>
    <x v="1"/>
    <x v="0"/>
    <s v="Santa Barbara"/>
    <x v="1"/>
    <n v="93101"/>
    <x v="1"/>
    <s v="OFF-LA-10000414"/>
    <x v="1"/>
    <x v="2"/>
    <s v="Avery 503"/>
    <x v="2551"/>
    <x v="1"/>
    <n v="0"/>
    <x v="2797"/>
  </r>
  <r>
    <n v="9915"/>
    <x v="4971"/>
    <x v="3"/>
    <x v="926"/>
    <d v="2014-02-01T00:00:00"/>
    <s v="Second Class"/>
    <s v="TM-21010"/>
    <s v="Tamara Manning"/>
    <x v="0"/>
    <x v="0"/>
    <s v="Marion"/>
    <x v="23"/>
    <n v="52302"/>
    <x v="2"/>
    <s v="OFF-PA-10003848"/>
    <x v="1"/>
    <x v="10"/>
    <s v="Xerox 1997"/>
    <x v="91"/>
    <x v="0"/>
    <n v="0"/>
    <x v="91"/>
  </r>
  <r>
    <n v="9916"/>
    <x v="4971"/>
    <x v="3"/>
    <x v="926"/>
    <d v="2014-02-01T00:00:00"/>
    <s v="Second Class"/>
    <s v="TM-21010"/>
    <s v="Tamara Manning"/>
    <x v="0"/>
    <x v="0"/>
    <s v="Marion"/>
    <x v="23"/>
    <n v="52302"/>
    <x v="2"/>
    <s v="OFF-PA-10000176"/>
    <x v="1"/>
    <x v="10"/>
    <s v="Xerox 1887"/>
    <x v="453"/>
    <x v="2"/>
    <n v="0"/>
    <x v="464"/>
  </r>
  <r>
    <n v="9917"/>
    <x v="4971"/>
    <x v="3"/>
    <x v="926"/>
    <d v="2014-02-01T00:00:00"/>
    <s v="Second Class"/>
    <s v="TM-21010"/>
    <s v="Tamara Manning"/>
    <x v="0"/>
    <x v="0"/>
    <s v="Marion"/>
    <x v="23"/>
    <n v="52302"/>
    <x v="2"/>
    <s v="OFF-ST-10001590"/>
    <x v="1"/>
    <x v="4"/>
    <s v="Tenex Personal Project File with Scoop Front Design, Black"/>
    <x v="814"/>
    <x v="7"/>
    <n v="0"/>
    <x v="7498"/>
  </r>
  <r>
    <n v="9918"/>
    <x v="4971"/>
    <x v="3"/>
    <x v="926"/>
    <d v="2014-02-01T00:00:00"/>
    <s v="Second Class"/>
    <s v="TM-21010"/>
    <s v="Tamara Manning"/>
    <x v="0"/>
    <x v="0"/>
    <s v="Marion"/>
    <x v="23"/>
    <n v="52302"/>
    <x v="2"/>
    <s v="FUR-FU-10000010"/>
    <x v="0"/>
    <x v="5"/>
    <s v="DAX Value U-Channel Document Frames, Easel Back"/>
    <x v="4126"/>
    <x v="1"/>
    <n v="0"/>
    <x v="4793"/>
  </r>
  <r>
    <n v="9919"/>
    <x v="4972"/>
    <x v="1"/>
    <x v="496"/>
    <d v="2012-09-29T00:00:00"/>
    <s v="Standard Class"/>
    <s v="JF-15190"/>
    <s v="Jamie Frazer"/>
    <x v="0"/>
    <x v="0"/>
    <s v="New York City"/>
    <x v="15"/>
    <n v="10035"/>
    <x v="3"/>
    <s v="OFF-EN-10003055"/>
    <x v="1"/>
    <x v="12"/>
    <s v="Blue String-Tie &amp; Button Interoffice Envelopes, 10 x 13"/>
    <x v="372"/>
    <x v="7"/>
    <n v="0"/>
    <x v="7499"/>
  </r>
  <r>
    <n v="9920"/>
    <x v="4973"/>
    <x v="0"/>
    <x v="543"/>
    <d v="2013-03-20T00:00:00"/>
    <s v="Standard Class"/>
    <s v="MY-18295"/>
    <s v="Muhammed Yedwab"/>
    <x v="1"/>
    <x v="0"/>
    <s v="Bryan"/>
    <x v="5"/>
    <n v="77803"/>
    <x v="2"/>
    <s v="FUR-CH-10000863"/>
    <x v="0"/>
    <x v="1"/>
    <s v="Novimex Swivel Fabric Task Chair"/>
    <x v="2568"/>
    <x v="2"/>
    <n v="0.3"/>
    <x v="7500"/>
  </r>
  <r>
    <n v="9921"/>
    <x v="4973"/>
    <x v="0"/>
    <x v="543"/>
    <d v="2013-03-20T00:00:00"/>
    <s v="Standard Class"/>
    <s v="MY-18295"/>
    <s v="Muhammed Yedwab"/>
    <x v="1"/>
    <x v="0"/>
    <s v="Bryan"/>
    <x v="5"/>
    <n v="77803"/>
    <x v="2"/>
    <s v="OFF-BI-10004233"/>
    <x v="1"/>
    <x v="8"/>
    <s v="GBC Pre-Punched Binding Paper, Plastic, White, 8-1/2&quot; x 11&quot;"/>
    <x v="6114"/>
    <x v="3"/>
    <n v="0.8"/>
    <x v="7501"/>
  </r>
  <r>
    <n v="9922"/>
    <x v="4974"/>
    <x v="2"/>
    <x v="156"/>
    <d v="2011-11-30T00:00:00"/>
    <s v="Standard Class"/>
    <s v="AT-10435"/>
    <s v="Alyssa Tate"/>
    <x v="2"/>
    <x v="0"/>
    <s v="Akron"/>
    <x v="24"/>
    <n v="44312"/>
    <x v="3"/>
    <s v="OFF-BI-10003350"/>
    <x v="1"/>
    <x v="8"/>
    <s v="Acco Expandable Hanging Binders"/>
    <x v="6115"/>
    <x v="1"/>
    <n v="0.7"/>
    <x v="7502"/>
  </r>
  <r>
    <n v="9923"/>
    <x v="4975"/>
    <x v="3"/>
    <x v="636"/>
    <d v="2014-05-11T00:00:00"/>
    <s v="Standard Class"/>
    <s v="JF-15490"/>
    <s v="Jeremy Farry"/>
    <x v="0"/>
    <x v="0"/>
    <s v="Chicago"/>
    <x v="10"/>
    <n v="60653"/>
    <x v="2"/>
    <s v="TEC-AC-10001990"/>
    <x v="2"/>
    <x v="11"/>
    <s v="Kensington Orbit Wireless Mobile Trackball for PC and Mac"/>
    <x v="3029"/>
    <x v="4"/>
    <n v="0.2"/>
    <x v="7503"/>
  </r>
  <r>
    <n v="9924"/>
    <x v="4976"/>
    <x v="1"/>
    <x v="305"/>
    <d v="2012-03-23T00:00:00"/>
    <s v="First Class"/>
    <s v="DH-13075"/>
    <s v="Dave Hallsten"/>
    <x v="1"/>
    <x v="0"/>
    <s v="New York City"/>
    <x v="15"/>
    <n v="10035"/>
    <x v="3"/>
    <s v="OFF-BI-10003982"/>
    <x v="1"/>
    <x v="8"/>
    <s v="Wilson Jones Century Plastic Molded Ring Binders"/>
    <x v="3621"/>
    <x v="1"/>
    <n v="0.2"/>
    <x v="4134"/>
  </r>
  <r>
    <n v="9925"/>
    <x v="4976"/>
    <x v="1"/>
    <x v="305"/>
    <d v="2012-03-23T00:00:00"/>
    <s v="First Class"/>
    <s v="DH-13075"/>
    <s v="Dave Hallsten"/>
    <x v="1"/>
    <x v="0"/>
    <s v="New York City"/>
    <x v="15"/>
    <n v="10035"/>
    <x v="3"/>
    <s v="OFF-EN-10004386"/>
    <x v="1"/>
    <x v="12"/>
    <s v="Recycled Interoffice Envelopes with String and Button Closure, 10 x 13"/>
    <x v="1169"/>
    <x v="7"/>
    <n v="0"/>
    <x v="7504"/>
  </r>
  <r>
    <n v="9926"/>
    <x v="4976"/>
    <x v="1"/>
    <x v="305"/>
    <d v="2012-03-23T00:00:00"/>
    <s v="First Class"/>
    <s v="DH-13075"/>
    <s v="Dave Hallsten"/>
    <x v="1"/>
    <x v="0"/>
    <s v="New York City"/>
    <x v="15"/>
    <n v="10035"/>
    <x v="3"/>
    <s v="OFF-BI-10003656"/>
    <x v="1"/>
    <x v="8"/>
    <s v="Fellowes PB200 Plastic Comb Binding Machine"/>
    <x v="6116"/>
    <x v="8"/>
    <n v="0.2"/>
    <x v="7505"/>
  </r>
  <r>
    <n v="9927"/>
    <x v="4976"/>
    <x v="1"/>
    <x v="305"/>
    <d v="2012-03-23T00:00:00"/>
    <s v="First Class"/>
    <s v="DH-13075"/>
    <s v="Dave Hallsten"/>
    <x v="1"/>
    <x v="0"/>
    <s v="New York City"/>
    <x v="15"/>
    <n v="10035"/>
    <x v="3"/>
    <s v="TEC-PH-10002310"/>
    <x v="2"/>
    <x v="7"/>
    <s v="Panasonic KX T7731-B Digital phone"/>
    <x v="1664"/>
    <x v="0"/>
    <n v="0"/>
    <x v="7506"/>
  </r>
  <r>
    <n v="9928"/>
    <x v="4976"/>
    <x v="1"/>
    <x v="305"/>
    <d v="2012-03-23T00:00:00"/>
    <s v="First Class"/>
    <s v="DH-13075"/>
    <s v="Dave Hallsten"/>
    <x v="1"/>
    <x v="0"/>
    <s v="New York City"/>
    <x v="15"/>
    <n v="10035"/>
    <x v="3"/>
    <s v="OFF-ST-10001172"/>
    <x v="1"/>
    <x v="4"/>
    <s v="Tennsco Lockers, Sand"/>
    <x v="202"/>
    <x v="4"/>
    <n v="0"/>
    <x v="7507"/>
  </r>
  <r>
    <n v="9929"/>
    <x v="4977"/>
    <x v="0"/>
    <x v="913"/>
    <d v="2013-09-05T00:00:00"/>
    <s v="Same Day"/>
    <s v="IM-15055"/>
    <s v="Ionia McGrath"/>
    <x v="0"/>
    <x v="0"/>
    <s v="San Francisco"/>
    <x v="1"/>
    <n v="94122"/>
    <x v="1"/>
    <s v="FUR-FU-10000260"/>
    <x v="0"/>
    <x v="5"/>
    <s v="6&quot; Cubicle Wall Clock, Black"/>
    <x v="6117"/>
    <x v="1"/>
    <n v="0"/>
    <x v="7508"/>
  </r>
  <r>
    <n v="9930"/>
    <x v="4977"/>
    <x v="0"/>
    <x v="913"/>
    <d v="2013-09-05T00:00:00"/>
    <s v="Same Day"/>
    <s v="IM-15055"/>
    <s v="Ionia McGrath"/>
    <x v="0"/>
    <x v="0"/>
    <s v="San Francisco"/>
    <x v="1"/>
    <n v="94122"/>
    <x v="1"/>
    <s v="TEC-CO-10003763"/>
    <x v="2"/>
    <x v="16"/>
    <s v="Canon PC1060 Personal Laser Copier"/>
    <x v="2481"/>
    <x v="2"/>
    <n v="0.2"/>
    <x v="3472"/>
  </r>
  <r>
    <n v="9931"/>
    <x v="4978"/>
    <x v="1"/>
    <x v="50"/>
    <d v="2012-11-17T00:00:00"/>
    <s v="Standard Class"/>
    <s v="KH-16510"/>
    <s v="Keith Herrera"/>
    <x v="0"/>
    <x v="0"/>
    <s v="San Bernardino"/>
    <x v="1"/>
    <n v="92404"/>
    <x v="1"/>
    <s v="OFF-BI-10001267"/>
    <x v="1"/>
    <x v="8"/>
    <s v="Universal Recycled Hanging Pressboard Report Binders, Letter Size"/>
    <x v="6118"/>
    <x v="0"/>
    <n v="0.2"/>
    <x v="7509"/>
  </r>
  <r>
    <n v="9932"/>
    <x v="4978"/>
    <x v="1"/>
    <x v="50"/>
    <d v="2012-11-17T00:00:00"/>
    <s v="Standard Class"/>
    <s v="KH-16510"/>
    <s v="Keith Herrera"/>
    <x v="0"/>
    <x v="0"/>
    <s v="San Bernardino"/>
    <x v="1"/>
    <n v="92404"/>
    <x v="1"/>
    <s v="FUR-BO-10004357"/>
    <x v="0"/>
    <x v="0"/>
    <s v="O'Sullivan Living Dimensions 3-Shelf Bookcases"/>
    <x v="6119"/>
    <x v="4"/>
    <n v="0.15"/>
    <x v="7510"/>
  </r>
  <r>
    <n v="9933"/>
    <x v="4978"/>
    <x v="1"/>
    <x v="50"/>
    <d v="2012-11-17T00:00:00"/>
    <s v="Standard Class"/>
    <s v="KH-16510"/>
    <s v="Keith Herrera"/>
    <x v="0"/>
    <x v="0"/>
    <s v="San Bernardino"/>
    <x v="1"/>
    <n v="92404"/>
    <x v="1"/>
    <s v="OFF-PA-10004610"/>
    <x v="1"/>
    <x v="10"/>
    <s v="Xerox 1900"/>
    <x v="6120"/>
    <x v="3"/>
    <n v="0"/>
    <x v="7511"/>
  </r>
  <r>
    <n v="9934"/>
    <x v="4979"/>
    <x v="2"/>
    <x v="384"/>
    <d v="2011-07-14T00:00:00"/>
    <s v="First Class"/>
    <s v="JK-15205"/>
    <s v="Jamie Kunitz"/>
    <x v="0"/>
    <x v="0"/>
    <s v="Niagara Falls"/>
    <x v="15"/>
    <n v="14304"/>
    <x v="3"/>
    <s v="TEC-PH-10004912"/>
    <x v="2"/>
    <x v="7"/>
    <s v="Cisco SPA112 2 Port Phone Adapter"/>
    <x v="6121"/>
    <x v="1"/>
    <n v="0"/>
    <x v="7512"/>
  </r>
  <r>
    <n v="9935"/>
    <x v="4980"/>
    <x v="0"/>
    <x v="281"/>
    <d v="2013-04-13T00:00:00"/>
    <s v="Standard Class"/>
    <s v="AS-10240"/>
    <s v="Alan Shonely"/>
    <x v="0"/>
    <x v="0"/>
    <s v="Philadelphia"/>
    <x v="9"/>
    <n v="19120"/>
    <x v="3"/>
    <s v="OFF-AP-10003278"/>
    <x v="1"/>
    <x v="9"/>
    <s v="Belkin 7-Outlet SurgeMaster Home Series"/>
    <x v="6122"/>
    <x v="1"/>
    <n v="0.2"/>
    <x v="7513"/>
  </r>
  <r>
    <n v="9936"/>
    <x v="4980"/>
    <x v="0"/>
    <x v="281"/>
    <d v="2013-04-13T00:00:00"/>
    <s v="Standard Class"/>
    <s v="AS-10240"/>
    <s v="Alan Shonely"/>
    <x v="0"/>
    <x v="0"/>
    <s v="Philadelphia"/>
    <x v="9"/>
    <n v="19120"/>
    <x v="3"/>
    <s v="OFF-ST-10001627"/>
    <x v="1"/>
    <x v="4"/>
    <s v="Eldon Jumbo ProFile Portable File Boxes Graphite/Black"/>
    <x v="6123"/>
    <x v="1"/>
    <n v="0.2"/>
    <x v="7514"/>
  </r>
  <r>
    <n v="9937"/>
    <x v="4981"/>
    <x v="3"/>
    <x v="92"/>
    <d v="2014-06-29T00:00:00"/>
    <s v="Standard Class"/>
    <s v="SC-20575"/>
    <s v="Sonia Cooley"/>
    <x v="0"/>
    <x v="0"/>
    <s v="Cranston"/>
    <x v="34"/>
    <n v="2920"/>
    <x v="3"/>
    <s v="OFF-BI-10002735"/>
    <x v="1"/>
    <x v="8"/>
    <s v="GBC Prestige Therm-A-Bind Covers"/>
    <x v="4450"/>
    <x v="1"/>
    <n v="0"/>
    <x v="5240"/>
  </r>
  <r>
    <n v="9938"/>
    <x v="4982"/>
    <x v="0"/>
    <x v="1235"/>
    <d v="2013-06-07T00:00:00"/>
    <s v="Second Class"/>
    <s v="CP-12340"/>
    <s v="Christine Phan"/>
    <x v="1"/>
    <x v="0"/>
    <s v="Los Angeles"/>
    <x v="1"/>
    <n v="90049"/>
    <x v="1"/>
    <s v="FUR-TA-10001676"/>
    <x v="0"/>
    <x v="3"/>
    <s v="Hon 61000 Series Interactive Training Tables"/>
    <x v="4085"/>
    <x v="0"/>
    <n v="0.2"/>
    <x v="4742"/>
  </r>
  <r>
    <n v="9939"/>
    <x v="4983"/>
    <x v="0"/>
    <x v="939"/>
    <d v="2013-12-18T00:00:00"/>
    <s v="Standard Class"/>
    <s v="NS-18640"/>
    <s v="Noel Staavos"/>
    <x v="1"/>
    <x v="0"/>
    <s v="New York City"/>
    <x v="15"/>
    <n v="10009"/>
    <x v="3"/>
    <s v="FUR-FU-10004864"/>
    <x v="0"/>
    <x v="5"/>
    <s v="Eldon 500 Class Desk Accessories"/>
    <x v="6124"/>
    <x v="2"/>
    <n v="0"/>
    <x v="7515"/>
  </r>
  <r>
    <n v="9940"/>
    <x v="4983"/>
    <x v="0"/>
    <x v="939"/>
    <d v="2013-12-18T00:00:00"/>
    <s v="Standard Class"/>
    <s v="NS-18640"/>
    <s v="Noel Staavos"/>
    <x v="1"/>
    <x v="0"/>
    <s v="New York City"/>
    <x v="15"/>
    <n v="10009"/>
    <x v="3"/>
    <s v="OFF-SU-10000952"/>
    <x v="1"/>
    <x v="14"/>
    <s v="Fiskars Home &amp; Office Scissors"/>
    <x v="5955"/>
    <x v="4"/>
    <n v="0"/>
    <x v="7516"/>
  </r>
  <r>
    <n v="9941"/>
    <x v="4983"/>
    <x v="0"/>
    <x v="939"/>
    <d v="2013-12-18T00:00:00"/>
    <s v="Standard Class"/>
    <s v="NS-18640"/>
    <s v="Noel Staavos"/>
    <x v="1"/>
    <x v="0"/>
    <s v="New York City"/>
    <x v="15"/>
    <n v="10009"/>
    <x v="3"/>
    <s v="OFF-AR-10000462"/>
    <x v="1"/>
    <x v="6"/>
    <s v="Sanford Pocket Accent Highlighters"/>
    <x v="6125"/>
    <x v="3"/>
    <n v="0"/>
    <x v="7517"/>
  </r>
  <r>
    <n v="9942"/>
    <x v="4984"/>
    <x v="3"/>
    <x v="221"/>
    <d v="2014-12-01T00:00:00"/>
    <s v="Standard Class"/>
    <s v="JL-15835"/>
    <s v="John Lee"/>
    <x v="0"/>
    <x v="0"/>
    <s v="San Francisco"/>
    <x v="1"/>
    <n v="94122"/>
    <x v="1"/>
    <s v="TEC-AC-10001772"/>
    <x v="2"/>
    <x v="11"/>
    <s v="Memorex Mini Travel Drive 16 GB USB 2.0 Flash Drive"/>
    <x v="6126"/>
    <x v="9"/>
    <n v="0"/>
    <x v="7518"/>
  </r>
  <r>
    <n v="9943"/>
    <x v="4985"/>
    <x v="2"/>
    <x v="129"/>
    <d v="2012-01-03T00:00:00"/>
    <s v="Standard Class"/>
    <s v="MD-17350"/>
    <s v="Maribeth Dona"/>
    <x v="0"/>
    <x v="0"/>
    <s v="Anaheim"/>
    <x v="1"/>
    <n v="92804"/>
    <x v="1"/>
    <s v="OFF-ST-10001128"/>
    <x v="1"/>
    <x v="4"/>
    <s v="Carina Mini System Audio Rack, Model AR050B"/>
    <x v="6127"/>
    <x v="6"/>
    <n v="0"/>
    <x v="7519"/>
  </r>
  <r>
    <n v="9944"/>
    <x v="4985"/>
    <x v="2"/>
    <x v="129"/>
    <d v="2012-01-03T00:00:00"/>
    <s v="Standard Class"/>
    <s v="MD-17350"/>
    <s v="Maribeth Dona"/>
    <x v="0"/>
    <x v="0"/>
    <s v="Anaheim"/>
    <x v="1"/>
    <n v="92804"/>
    <x v="1"/>
    <s v="OFF-SU-10002537"/>
    <x v="1"/>
    <x v="14"/>
    <s v="Acme Box Cutter Scissors"/>
    <x v="6128"/>
    <x v="2"/>
    <n v="0"/>
    <x v="7520"/>
  </r>
  <r>
    <n v="9945"/>
    <x v="4986"/>
    <x v="1"/>
    <x v="1236"/>
    <d v="2012-04-17T00:00:00"/>
    <s v="Second Class"/>
    <s v="RD-19660"/>
    <s v="Robert Dilbeck"/>
    <x v="2"/>
    <x v="0"/>
    <s v="Seattle"/>
    <x v="4"/>
    <n v="98103"/>
    <x v="1"/>
    <s v="OFF-ST-10000419"/>
    <x v="1"/>
    <x v="4"/>
    <s v="Rogers Jumbo File, Granite"/>
    <x v="1360"/>
    <x v="1"/>
    <n v="0"/>
    <x v="1423"/>
  </r>
  <r>
    <n v="9946"/>
    <x v="4987"/>
    <x v="2"/>
    <x v="1086"/>
    <d v="2011-03-06T00:00:00"/>
    <s v="Standard Class"/>
    <s v="NH-18610"/>
    <s v="Nicole Hansen"/>
    <x v="1"/>
    <x v="0"/>
    <s v="Philadelphia"/>
    <x v="9"/>
    <n v="19120"/>
    <x v="3"/>
    <s v="OFF-PA-10000327"/>
    <x v="1"/>
    <x v="10"/>
    <s v="Xerox 1971"/>
    <x v="1321"/>
    <x v="7"/>
    <n v="0.2"/>
    <x v="1377"/>
  </r>
  <r>
    <n v="9947"/>
    <x v="4987"/>
    <x v="2"/>
    <x v="1086"/>
    <d v="2011-03-06T00:00:00"/>
    <s v="Standard Class"/>
    <s v="NH-18610"/>
    <s v="Nicole Hansen"/>
    <x v="1"/>
    <x v="0"/>
    <s v="Philadelphia"/>
    <x v="9"/>
    <n v="19120"/>
    <x v="3"/>
    <s v="TEC-AC-10004353"/>
    <x v="2"/>
    <x v="11"/>
    <s v="Hypercom P1300 Pinpad"/>
    <x v="1267"/>
    <x v="1"/>
    <n v="0.2"/>
    <x v="1318"/>
  </r>
  <r>
    <n v="9948"/>
    <x v="4988"/>
    <x v="3"/>
    <x v="702"/>
    <d v="2014-06-04T00:00:00"/>
    <s v="Second Class"/>
    <s v="HW-14935"/>
    <s v="Helen Wasserman"/>
    <x v="1"/>
    <x v="0"/>
    <s v="Indianapolis"/>
    <x v="14"/>
    <n v="46203"/>
    <x v="2"/>
    <s v="FUR-CH-10003746"/>
    <x v="0"/>
    <x v="1"/>
    <s v="Hon 4070 Series Pagoda Round Back Stacking Chairs"/>
    <x v="6129"/>
    <x v="5"/>
    <n v="0"/>
    <x v="7521"/>
  </r>
  <r>
    <n v="9949"/>
    <x v="4988"/>
    <x v="3"/>
    <x v="702"/>
    <d v="2014-06-04T00:00:00"/>
    <s v="Second Class"/>
    <s v="HW-14935"/>
    <s v="Helen Wasserman"/>
    <x v="1"/>
    <x v="0"/>
    <s v="Indianapolis"/>
    <x v="14"/>
    <n v="46203"/>
    <x v="2"/>
    <s v="OFF-AP-10002945"/>
    <x v="1"/>
    <x v="9"/>
    <s v="Honeywell Enviracaire Portable HEPA Air Cleaner for 17' x 22' Room"/>
    <x v="6130"/>
    <x v="8"/>
    <n v="0"/>
    <x v="7522"/>
  </r>
  <r>
    <n v="9950"/>
    <x v="4988"/>
    <x v="3"/>
    <x v="702"/>
    <d v="2014-06-04T00:00:00"/>
    <s v="Second Class"/>
    <s v="HW-14935"/>
    <s v="Helen Wasserman"/>
    <x v="1"/>
    <x v="0"/>
    <s v="Indianapolis"/>
    <x v="14"/>
    <n v="46203"/>
    <x v="2"/>
    <s v="TEC-AC-10004568"/>
    <x v="2"/>
    <x v="11"/>
    <s v="Maxell LTO Ultrium - 800 GB"/>
    <x v="2487"/>
    <x v="1"/>
    <n v="0"/>
    <x v="7523"/>
  </r>
  <r>
    <n v="9951"/>
    <x v="4988"/>
    <x v="3"/>
    <x v="702"/>
    <d v="2014-06-04T00:00:00"/>
    <s v="Second Class"/>
    <s v="HW-14935"/>
    <s v="Helen Wasserman"/>
    <x v="1"/>
    <x v="0"/>
    <s v="Indianapolis"/>
    <x v="14"/>
    <n v="46203"/>
    <x v="2"/>
    <s v="TEC-AC-10001714"/>
    <x v="2"/>
    <x v="11"/>
    <s v="Logitech MX Performance Wireless Mouse"/>
    <x v="6131"/>
    <x v="7"/>
    <n v="0"/>
    <x v="7524"/>
  </r>
  <r>
    <n v="9952"/>
    <x v="4988"/>
    <x v="3"/>
    <x v="702"/>
    <d v="2014-06-04T00:00:00"/>
    <s v="Second Class"/>
    <s v="HW-14935"/>
    <s v="Helen Wasserman"/>
    <x v="1"/>
    <x v="0"/>
    <s v="Indianapolis"/>
    <x v="14"/>
    <n v="46203"/>
    <x v="2"/>
    <s v="OFF-BI-10002072"/>
    <x v="1"/>
    <x v="8"/>
    <s v="Cardinal Slant-D Ring Binders"/>
    <x v="1026"/>
    <x v="0"/>
    <n v="0"/>
    <x v="1066"/>
  </r>
  <r>
    <n v="9953"/>
    <x v="4989"/>
    <x v="1"/>
    <x v="639"/>
    <d v="2012-12-16T00:00:00"/>
    <s v="Second Class"/>
    <s v="DB-12970"/>
    <s v="Darren Budd"/>
    <x v="1"/>
    <x v="0"/>
    <s v="Los Angeles"/>
    <x v="1"/>
    <n v="90045"/>
    <x v="1"/>
    <s v="OFF-BI-10001153"/>
    <x v="1"/>
    <x v="8"/>
    <s v="Ibico Recycled Grain-Textured Covers"/>
    <x v="6132"/>
    <x v="0"/>
    <n v="0.2"/>
    <x v="7525"/>
  </r>
  <r>
    <n v="9954"/>
    <x v="4989"/>
    <x v="1"/>
    <x v="639"/>
    <d v="2012-12-16T00:00:00"/>
    <s v="Second Class"/>
    <s v="DB-12970"/>
    <s v="Darren Budd"/>
    <x v="1"/>
    <x v="0"/>
    <s v="Los Angeles"/>
    <x v="1"/>
    <n v="90045"/>
    <x v="1"/>
    <s v="OFF-PA-10004983"/>
    <x v="1"/>
    <x v="10"/>
    <s v="Xerox 23"/>
    <x v="90"/>
    <x v="7"/>
    <n v="0"/>
    <x v="90"/>
  </r>
  <r>
    <n v="9955"/>
    <x v="4989"/>
    <x v="1"/>
    <x v="639"/>
    <d v="2012-12-16T00:00:00"/>
    <s v="Second Class"/>
    <s v="DB-12970"/>
    <s v="Darren Budd"/>
    <x v="1"/>
    <x v="0"/>
    <s v="Los Angeles"/>
    <x v="1"/>
    <n v="90045"/>
    <x v="1"/>
    <s v="OFF-BI-10000948"/>
    <x v="1"/>
    <x v="8"/>
    <s v="GBC Laser Imprintable Binding System Covers, Desert Sand"/>
    <x v="4326"/>
    <x v="1"/>
    <n v="0.2"/>
    <x v="5061"/>
  </r>
  <r>
    <n v="9956"/>
    <x v="4989"/>
    <x v="1"/>
    <x v="639"/>
    <d v="2012-12-16T00:00:00"/>
    <s v="Second Class"/>
    <s v="DB-12970"/>
    <s v="Darren Budd"/>
    <x v="1"/>
    <x v="0"/>
    <s v="Los Angeles"/>
    <x v="1"/>
    <n v="90045"/>
    <x v="1"/>
    <s v="FUR-TA-10002622"/>
    <x v="0"/>
    <x v="3"/>
    <s v="Bush Andora Conference Table, Maple/Graphite Gray Finish"/>
    <x v="6031"/>
    <x v="0"/>
    <n v="0.2"/>
    <x v="7526"/>
  </r>
  <r>
    <n v="9957"/>
    <x v="4990"/>
    <x v="2"/>
    <x v="7"/>
    <d v="2011-11-17T00:00:00"/>
    <s v="Standard Class"/>
    <s v="KN-16705"/>
    <s v="Kristina Nunn"/>
    <x v="2"/>
    <x v="0"/>
    <s v="New Rochelle"/>
    <x v="15"/>
    <n v="10801"/>
    <x v="3"/>
    <s v="OFF-PA-10001776"/>
    <x v="1"/>
    <x v="10"/>
    <s v="Wirebound Message Books, Four 2 3/4&quot; x 5&quot; Forms per Page, 600 Sets per Book"/>
    <x v="3212"/>
    <x v="2"/>
    <n v="0"/>
    <x v="3620"/>
  </r>
  <r>
    <n v="9958"/>
    <x v="4990"/>
    <x v="2"/>
    <x v="7"/>
    <d v="2011-11-17T00:00:00"/>
    <s v="Standard Class"/>
    <s v="KN-16705"/>
    <s v="Kristina Nunn"/>
    <x v="2"/>
    <x v="0"/>
    <s v="New Rochelle"/>
    <x v="15"/>
    <n v="10801"/>
    <x v="3"/>
    <s v="OFF-PA-10004039"/>
    <x v="1"/>
    <x v="10"/>
    <s v="Xerox 1882"/>
    <x v="1070"/>
    <x v="4"/>
    <n v="0"/>
    <x v="1111"/>
  </r>
  <r>
    <n v="9959"/>
    <x v="4990"/>
    <x v="2"/>
    <x v="7"/>
    <d v="2011-11-17T00:00:00"/>
    <s v="Standard Class"/>
    <s v="KN-16705"/>
    <s v="Kristina Nunn"/>
    <x v="2"/>
    <x v="0"/>
    <s v="New Rochelle"/>
    <x v="15"/>
    <n v="10801"/>
    <x v="3"/>
    <s v="OFF-SU-10001574"/>
    <x v="1"/>
    <x v="14"/>
    <s v="Acme Value Line Scissors"/>
    <x v="549"/>
    <x v="0"/>
    <n v="0"/>
    <x v="558"/>
  </r>
  <r>
    <n v="9960"/>
    <x v="4991"/>
    <x v="3"/>
    <x v="833"/>
    <d v="2014-10-12T00:00:00"/>
    <s v="Standard Class"/>
    <s v="AJ-10945"/>
    <s v="Ashley Jarboe"/>
    <x v="0"/>
    <x v="0"/>
    <s v="Chandler"/>
    <x v="16"/>
    <n v="85224"/>
    <x v="1"/>
    <s v="OFF-AR-10001761"/>
    <x v="1"/>
    <x v="6"/>
    <s v="Avery Hi-Liter Smear-Safe Highlighters"/>
    <x v="564"/>
    <x v="0"/>
    <n v="0.2"/>
    <x v="7527"/>
  </r>
  <r>
    <n v="9961"/>
    <x v="4992"/>
    <x v="3"/>
    <x v="118"/>
    <d v="2014-09-19T00:00:00"/>
    <s v="Second Class"/>
    <s v="CL-12700"/>
    <s v="Craig Leslie"/>
    <x v="2"/>
    <x v="0"/>
    <s v="Florence"/>
    <x v="0"/>
    <n v="41042"/>
    <x v="0"/>
    <s v="TEC-AC-10002305"/>
    <x v="2"/>
    <x v="11"/>
    <s v="KeyTronic E03601U1 - Keyboard - Beige"/>
    <x v="3308"/>
    <x v="7"/>
    <n v="0"/>
    <x v="7528"/>
  </r>
  <r>
    <n v="9962"/>
    <x v="4993"/>
    <x v="1"/>
    <x v="531"/>
    <d v="2012-03-22T00:00:00"/>
    <s v="First Class"/>
    <s v="CM-12655"/>
    <s v="Corinna Mitchell"/>
    <x v="2"/>
    <x v="0"/>
    <s v="Houston"/>
    <x v="5"/>
    <n v="77041"/>
    <x v="2"/>
    <s v="OFF-PA-10000675"/>
    <x v="1"/>
    <x v="10"/>
    <s v="Xerox 1919"/>
    <x v="4975"/>
    <x v="0"/>
    <n v="0.2"/>
    <x v="5944"/>
  </r>
  <r>
    <n v="9963"/>
    <x v="4993"/>
    <x v="1"/>
    <x v="531"/>
    <d v="2012-03-22T00:00:00"/>
    <s v="First Class"/>
    <s v="CM-12655"/>
    <s v="Corinna Mitchell"/>
    <x v="2"/>
    <x v="0"/>
    <s v="Houston"/>
    <x v="5"/>
    <n v="77041"/>
    <x v="2"/>
    <s v="FUR-BO-10004218"/>
    <x v="0"/>
    <x v="0"/>
    <s v="Bush Heritage Pine Collection 5-Shelf Bookcase, Albany Pine Finish, *Special Order"/>
    <x v="6133"/>
    <x v="4"/>
    <n v="0.32"/>
    <x v="7529"/>
  </r>
  <r>
    <n v="9964"/>
    <x v="4994"/>
    <x v="1"/>
    <x v="353"/>
    <d v="2012-07-26T00:00:00"/>
    <s v="Same Day"/>
    <s v="AS-10240"/>
    <s v="Alan Shonely"/>
    <x v="0"/>
    <x v="0"/>
    <s v="Philadelphia"/>
    <x v="9"/>
    <n v="19140"/>
    <x v="3"/>
    <s v="OFF-PA-10003072"/>
    <x v="1"/>
    <x v="10"/>
    <s v="Eureka Recycled Copy Paper 8 1/2&quot; x 11&quot;, Ream"/>
    <x v="563"/>
    <x v="0"/>
    <n v="0.2"/>
    <x v="572"/>
  </r>
  <r>
    <n v="9965"/>
    <x v="4995"/>
    <x v="0"/>
    <x v="5"/>
    <d v="2013-12-11T00:00:00"/>
    <s v="Second Class"/>
    <s v="HE-14800"/>
    <s v="Harold Engle"/>
    <x v="1"/>
    <x v="0"/>
    <s v="Newark"/>
    <x v="13"/>
    <n v="19711"/>
    <x v="3"/>
    <s v="FUR-FU-10002671"/>
    <x v="0"/>
    <x v="5"/>
    <s v="Electrix 20W Halogen Replacement Bulb for Zoom-In Desk Lamp"/>
    <x v="6134"/>
    <x v="7"/>
    <n v="0"/>
    <x v="7530"/>
  </r>
  <r>
    <n v="9966"/>
    <x v="4995"/>
    <x v="0"/>
    <x v="5"/>
    <d v="2013-12-11T00:00:00"/>
    <s v="Second Class"/>
    <s v="HE-14800"/>
    <s v="Harold Engle"/>
    <x v="1"/>
    <x v="0"/>
    <s v="Newark"/>
    <x v="13"/>
    <n v="19711"/>
    <x v="3"/>
    <s v="OFF-PA-10000349"/>
    <x v="1"/>
    <x v="10"/>
    <s v="Staples"/>
    <x v="1393"/>
    <x v="7"/>
    <n v="0"/>
    <x v="5561"/>
  </r>
  <r>
    <n v="9967"/>
    <x v="4995"/>
    <x v="0"/>
    <x v="5"/>
    <d v="2013-12-11T00:00:00"/>
    <s v="Second Class"/>
    <s v="HE-14800"/>
    <s v="Harold Engle"/>
    <x v="1"/>
    <x v="0"/>
    <s v="Newark"/>
    <x v="13"/>
    <n v="19711"/>
    <x v="3"/>
    <s v="OFF-EN-10004483"/>
    <x v="1"/>
    <x v="12"/>
    <s v="#10 White Business Envelopes,4 1/8 x 9 1/2"/>
    <x v="6135"/>
    <x v="3"/>
    <n v="0"/>
    <x v="7531"/>
  </r>
  <r>
    <n v="9968"/>
    <x v="4996"/>
    <x v="3"/>
    <x v="157"/>
    <d v="2014-12-18T00:00:00"/>
    <s v="Standard Class"/>
    <s v="RB-19435"/>
    <s v="Richard Bierner"/>
    <x v="0"/>
    <x v="0"/>
    <s v="Plainfield"/>
    <x v="30"/>
    <n v="7060"/>
    <x v="3"/>
    <s v="OFF-BI-10004209"/>
    <x v="1"/>
    <x v="8"/>
    <s v="Fellowes Twister Kit, Gray/Clear, 3/pkg"/>
    <x v="5940"/>
    <x v="2"/>
    <n v="0"/>
    <x v="7254"/>
  </r>
  <r>
    <n v="9969"/>
    <x v="4996"/>
    <x v="3"/>
    <x v="157"/>
    <d v="2014-12-18T00:00:00"/>
    <s v="Standard Class"/>
    <s v="RB-19435"/>
    <s v="Richard Bierner"/>
    <x v="0"/>
    <x v="0"/>
    <s v="Plainfield"/>
    <x v="30"/>
    <n v="7060"/>
    <x v="3"/>
    <s v="OFF-BI-10004600"/>
    <x v="1"/>
    <x v="8"/>
    <s v="Ibico Ibimaster 300 Manual Binding System"/>
    <x v="2556"/>
    <x v="0"/>
    <n v="0"/>
    <x v="2802"/>
  </r>
  <r>
    <n v="9970"/>
    <x v="4996"/>
    <x v="3"/>
    <x v="157"/>
    <d v="2014-12-18T00:00:00"/>
    <s v="Standard Class"/>
    <s v="RB-19435"/>
    <s v="Richard Bierner"/>
    <x v="0"/>
    <x v="0"/>
    <s v="Plainfield"/>
    <x v="30"/>
    <n v="7060"/>
    <x v="3"/>
    <s v="OFF-AP-10003622"/>
    <x v="1"/>
    <x v="9"/>
    <s v="Bravo II Megaboss 12-Amp Hard Body Upright, Replacement Belts, 2 Belts per Pack"/>
    <x v="509"/>
    <x v="3"/>
    <n v="0"/>
    <x v="7532"/>
  </r>
  <r>
    <n v="9971"/>
    <x v="4997"/>
    <x v="1"/>
    <x v="1141"/>
    <d v="2012-07-02T00:00:00"/>
    <s v="Standard Class"/>
    <s v="MP-17470"/>
    <s v="Mark Packer"/>
    <x v="2"/>
    <x v="0"/>
    <s v="Smyrna"/>
    <x v="32"/>
    <n v="30080"/>
    <x v="0"/>
    <s v="OFF-BI-10002867"/>
    <x v="1"/>
    <x v="8"/>
    <s v="GBC Recycled Regency Composition Covers"/>
    <x v="6136"/>
    <x v="0"/>
    <n v="0"/>
    <x v="7533"/>
  </r>
  <r>
    <n v="9972"/>
    <x v="4997"/>
    <x v="1"/>
    <x v="1141"/>
    <d v="2012-07-02T00:00:00"/>
    <s v="Standard Class"/>
    <s v="MP-17470"/>
    <s v="Mark Packer"/>
    <x v="2"/>
    <x v="0"/>
    <s v="Smyrna"/>
    <x v="32"/>
    <n v="30080"/>
    <x v="0"/>
    <s v="OFF-AR-10000538"/>
    <x v="1"/>
    <x v="6"/>
    <s v="Boston Model 1800 Electric Pencil Sharpener, Gray"/>
    <x v="3483"/>
    <x v="2"/>
    <n v="0"/>
    <x v="7534"/>
  </r>
  <r>
    <n v="9973"/>
    <x v="4998"/>
    <x v="0"/>
    <x v="108"/>
    <d v="2013-09-18T00:00:00"/>
    <s v="Standard Class"/>
    <s v="RC-19960"/>
    <s v="Ryan Crowe"/>
    <x v="0"/>
    <x v="0"/>
    <s v="Houston"/>
    <x v="5"/>
    <n v="77041"/>
    <x v="2"/>
    <s v="OFF-EN-10000056"/>
    <x v="1"/>
    <x v="12"/>
    <s v="Cameo Buff Policy Envelopes"/>
    <x v="6137"/>
    <x v="0"/>
    <n v="0.2"/>
    <x v="7535"/>
  </r>
  <r>
    <n v="9974"/>
    <x v="4999"/>
    <x v="0"/>
    <x v="409"/>
    <d v="2013-12-11T00:00:00"/>
    <s v="Standard Class"/>
    <s v="AP-10720"/>
    <s v="Anne Pryor"/>
    <x v="2"/>
    <x v="0"/>
    <s v="Los Angeles"/>
    <x v="1"/>
    <n v="90032"/>
    <x v="1"/>
    <s v="TEC-PH-10004080"/>
    <x v="2"/>
    <x v="7"/>
    <s v="Avaya 5410 Digital phone"/>
    <x v="1081"/>
    <x v="2"/>
    <n v="0.2"/>
    <x v="7536"/>
  </r>
  <r>
    <n v="9975"/>
    <x v="4999"/>
    <x v="0"/>
    <x v="409"/>
    <d v="2013-12-11T00:00:00"/>
    <s v="Standard Class"/>
    <s v="AP-10720"/>
    <s v="Anne Pryor"/>
    <x v="2"/>
    <x v="0"/>
    <s v="Los Angeles"/>
    <x v="1"/>
    <n v="90032"/>
    <x v="1"/>
    <s v="OFF-AR-10004752"/>
    <x v="1"/>
    <x v="6"/>
    <s v="Blackstonian Pencils"/>
    <x v="5476"/>
    <x v="3"/>
    <n v="0"/>
    <x v="7090"/>
  </r>
  <r>
    <n v="9976"/>
    <x v="4999"/>
    <x v="0"/>
    <x v="409"/>
    <d v="2013-12-11T00:00:00"/>
    <s v="Standard Class"/>
    <s v="AP-10720"/>
    <s v="Anne Pryor"/>
    <x v="2"/>
    <x v="0"/>
    <s v="Los Angeles"/>
    <x v="1"/>
    <n v="90032"/>
    <x v="1"/>
    <s v="OFF-PA-10000743"/>
    <x v="1"/>
    <x v="10"/>
    <s v="Xerox 1977"/>
    <x v="522"/>
    <x v="0"/>
    <n v="0"/>
    <x v="534"/>
  </r>
  <r>
    <n v="9977"/>
    <x v="4999"/>
    <x v="0"/>
    <x v="409"/>
    <d v="2013-12-11T00:00:00"/>
    <s v="Standard Class"/>
    <s v="AP-10720"/>
    <s v="Anne Pryor"/>
    <x v="2"/>
    <x v="0"/>
    <s v="Los Angeles"/>
    <x v="1"/>
    <n v="90032"/>
    <x v="1"/>
    <s v="TEC-PH-10002496"/>
    <x v="2"/>
    <x v="7"/>
    <s v="Cisco SPA301"/>
    <x v="2528"/>
    <x v="0"/>
    <n v="0.2"/>
    <x v="2773"/>
  </r>
  <r>
    <n v="9978"/>
    <x v="4999"/>
    <x v="0"/>
    <x v="409"/>
    <d v="2013-12-11T00:00:00"/>
    <s v="Standard Class"/>
    <s v="AP-10720"/>
    <s v="Anne Pryor"/>
    <x v="2"/>
    <x v="0"/>
    <s v="Los Angeles"/>
    <x v="1"/>
    <n v="90032"/>
    <x v="1"/>
    <s v="OFF-FA-10003467"/>
    <x v="1"/>
    <x v="13"/>
    <s v="Alliance Big Bands Rubber Bands, 12/Pack"/>
    <x v="6138"/>
    <x v="3"/>
    <n v="0"/>
    <x v="232"/>
  </r>
  <r>
    <n v="9979"/>
    <x v="4999"/>
    <x v="0"/>
    <x v="409"/>
    <d v="2013-12-11T00:00:00"/>
    <s v="Standard Class"/>
    <s v="AP-10720"/>
    <s v="Anne Pryor"/>
    <x v="2"/>
    <x v="0"/>
    <s v="Los Angeles"/>
    <x v="1"/>
    <n v="90032"/>
    <x v="1"/>
    <s v="OFF-BI-10003727"/>
    <x v="1"/>
    <x v="8"/>
    <s v="Avery Durable Slant Ring Binders With Label Holder"/>
    <x v="6139"/>
    <x v="4"/>
    <n v="0.2"/>
    <x v="7537"/>
  </r>
  <r>
    <n v="9980"/>
    <x v="4999"/>
    <x v="0"/>
    <x v="409"/>
    <d v="2013-12-11T00:00:00"/>
    <s v="Standard Class"/>
    <s v="AP-10720"/>
    <s v="Anne Pryor"/>
    <x v="2"/>
    <x v="0"/>
    <s v="Los Angeles"/>
    <x v="1"/>
    <n v="90032"/>
    <x v="1"/>
    <s v="OFF-BI-10002026"/>
    <x v="1"/>
    <x v="8"/>
    <s v="Ibico Recycled Linen-Style Covers"/>
    <x v="6140"/>
    <x v="9"/>
    <n v="0.2"/>
    <x v="7538"/>
  </r>
  <r>
    <n v="9981"/>
    <x v="5000"/>
    <x v="1"/>
    <x v="684"/>
    <d v="2012-09-09T00:00:00"/>
    <s v="Second Class"/>
    <s v="SW-20455"/>
    <s v="Shaun Weien"/>
    <x v="0"/>
    <x v="0"/>
    <s v="Lafayette"/>
    <x v="28"/>
    <n v="70506"/>
    <x v="0"/>
    <s v="FUR-TA-10001039"/>
    <x v="0"/>
    <x v="3"/>
    <s v="KI Adjustable-Height Table"/>
    <x v="1921"/>
    <x v="7"/>
    <n v="0"/>
    <x v="2064"/>
  </r>
  <r>
    <n v="9982"/>
    <x v="5001"/>
    <x v="3"/>
    <x v="646"/>
    <d v="2014-08-07T00:00:00"/>
    <s v="First Class"/>
    <s v="TB-21055"/>
    <s v="Ted Butterfield"/>
    <x v="0"/>
    <x v="0"/>
    <s v="Fairfield"/>
    <x v="24"/>
    <n v="45014"/>
    <x v="3"/>
    <s v="OFF-LA-10004484"/>
    <x v="1"/>
    <x v="2"/>
    <s v="Avery 476"/>
    <x v="1053"/>
    <x v="2"/>
    <n v="0.2"/>
    <x v="5890"/>
  </r>
  <r>
    <n v="9983"/>
    <x v="5002"/>
    <x v="0"/>
    <x v="897"/>
    <d v="2013-09-29T00:00:00"/>
    <s v="Standard Class"/>
    <s v="RC-19960"/>
    <s v="Ryan Crowe"/>
    <x v="0"/>
    <x v="0"/>
    <s v="Grand Rapids"/>
    <x v="12"/>
    <n v="49505"/>
    <x v="2"/>
    <s v="OFF-PA-10002195"/>
    <x v="1"/>
    <x v="10"/>
    <s v="RSVP Cards &amp; Envelopes, Blank White, 8-1/2&quot; X 11&quot;, 24 Cards/25 Envelopes/Set"/>
    <x v="595"/>
    <x v="3"/>
    <n v="0"/>
    <x v="7539"/>
  </r>
  <r>
    <n v="9984"/>
    <x v="5002"/>
    <x v="0"/>
    <x v="897"/>
    <d v="2013-09-29T00:00:00"/>
    <s v="Standard Class"/>
    <s v="RC-19960"/>
    <s v="Ryan Crowe"/>
    <x v="0"/>
    <x v="0"/>
    <s v="Grand Rapids"/>
    <x v="12"/>
    <n v="49505"/>
    <x v="2"/>
    <s v="TEC-PH-10001305"/>
    <x v="2"/>
    <x v="7"/>
    <s v="Panasonic KX TS208W Corded phone"/>
    <x v="6141"/>
    <x v="0"/>
    <n v="0"/>
    <x v="7540"/>
  </r>
  <r>
    <n v="9985"/>
    <x v="5003"/>
    <x v="1"/>
    <x v="961"/>
    <d v="2012-05-23T00:00:00"/>
    <s v="Standard Class"/>
    <s v="DV-13465"/>
    <s v="Dianna Vittorini"/>
    <x v="0"/>
    <x v="0"/>
    <s v="Long Beach"/>
    <x v="15"/>
    <n v="11561"/>
    <x v="3"/>
    <s v="OFF-LA-10003766"/>
    <x v="1"/>
    <x v="2"/>
    <s v="Self-Adhesive Removable Labels"/>
    <x v="2483"/>
    <x v="12"/>
    <n v="0"/>
    <x v="2719"/>
  </r>
  <r>
    <n v="9986"/>
    <x v="5003"/>
    <x v="1"/>
    <x v="961"/>
    <d v="2012-05-23T00:00:00"/>
    <s v="Standard Class"/>
    <s v="DV-13465"/>
    <s v="Dianna Vittorini"/>
    <x v="0"/>
    <x v="0"/>
    <s v="Long Beach"/>
    <x v="15"/>
    <n v="11561"/>
    <x v="3"/>
    <s v="OFF-SU-10000898"/>
    <x v="1"/>
    <x v="14"/>
    <s v="Acme Hot Forged Carbon Steel Scissors with Nickel-Plated Handles, 3 7/8&quot; Cut, 8&quot;L"/>
    <x v="6142"/>
    <x v="4"/>
    <n v="0"/>
    <x v="7541"/>
  </r>
  <r>
    <n v="9987"/>
    <x v="5004"/>
    <x v="0"/>
    <x v="321"/>
    <d v="2013-10-04T00:00:00"/>
    <s v="Standard Class"/>
    <s v="ML-17410"/>
    <s v="Maris LaWare"/>
    <x v="0"/>
    <x v="0"/>
    <s v="Los Angeles"/>
    <x v="1"/>
    <n v="90008"/>
    <x v="1"/>
    <s v="TEC-AC-10003399"/>
    <x v="2"/>
    <x v="11"/>
    <s v="Memorex Mini Travel Drive 64 GB USB 2.0 Flash Drive"/>
    <x v="2642"/>
    <x v="7"/>
    <n v="0"/>
    <x v="2914"/>
  </r>
  <r>
    <n v="9988"/>
    <x v="5005"/>
    <x v="3"/>
    <x v="701"/>
    <d v="2014-11-22T00:00:00"/>
    <s v="Standard Class"/>
    <s v="RA-19885"/>
    <s v="Ruben Ausman"/>
    <x v="1"/>
    <x v="0"/>
    <s v="Athens"/>
    <x v="32"/>
    <n v="30605"/>
    <x v="0"/>
    <s v="TEC-AC-10001539"/>
    <x v="2"/>
    <x v="11"/>
    <s v="Logitech G430 Surround Sound Gaming Headset with Dolby 7.1 Technology"/>
    <x v="3705"/>
    <x v="7"/>
    <n v="0"/>
    <x v="4237"/>
  </r>
  <r>
    <n v="9989"/>
    <x v="5005"/>
    <x v="3"/>
    <x v="701"/>
    <d v="2014-11-22T00:00:00"/>
    <s v="Standard Class"/>
    <s v="RA-19885"/>
    <s v="Ruben Ausman"/>
    <x v="1"/>
    <x v="0"/>
    <s v="Athens"/>
    <x v="32"/>
    <n v="30605"/>
    <x v="0"/>
    <s v="TEC-PH-10004006"/>
    <x v="2"/>
    <x v="7"/>
    <s v="Panasonic KX - TS880B Telephone"/>
    <x v="6050"/>
    <x v="2"/>
    <n v="0"/>
    <x v="7406"/>
  </r>
  <r>
    <n v="9990"/>
    <x v="5006"/>
    <x v="2"/>
    <x v="1237"/>
    <d v="2011-01-24T00:00:00"/>
    <s v="Second Class"/>
    <s v="TB-21400"/>
    <s v="Tom Boeckenhauer"/>
    <x v="0"/>
    <x v="0"/>
    <s v="Miami"/>
    <x v="2"/>
    <n v="33180"/>
    <x v="0"/>
    <s v="FUR-FU-10001889"/>
    <x v="0"/>
    <x v="5"/>
    <s v="Ultra Door Pull Handle"/>
    <x v="4349"/>
    <x v="1"/>
    <n v="0.2"/>
    <x v="7542"/>
  </r>
  <r>
    <n v="9991"/>
    <x v="5007"/>
    <x v="3"/>
    <x v="425"/>
    <d v="2014-03-04T00:00:00"/>
    <s v="Standard Class"/>
    <s v="DB-13060"/>
    <s v="Dave Brooks"/>
    <x v="0"/>
    <x v="0"/>
    <s v="Costa Mesa"/>
    <x v="1"/>
    <n v="92627"/>
    <x v="1"/>
    <s v="FUR-FU-10000747"/>
    <x v="0"/>
    <x v="5"/>
    <s v="Tenex B1-RE Series Chair Mats for Low Pile Carpets"/>
    <x v="1377"/>
    <x v="0"/>
    <n v="0"/>
    <x v="4820"/>
  </r>
  <r>
    <n v="9992"/>
    <x v="5007"/>
    <x v="3"/>
    <x v="425"/>
    <d v="2014-03-04T00:00:00"/>
    <s v="Standard Class"/>
    <s v="DB-13060"/>
    <s v="Dave Brooks"/>
    <x v="0"/>
    <x v="0"/>
    <s v="Costa Mesa"/>
    <x v="1"/>
    <n v="92627"/>
    <x v="1"/>
    <s v="TEC-PH-10003645"/>
    <x v="2"/>
    <x v="7"/>
    <s v="Aastra 57i VoIP phone"/>
    <x v="3809"/>
    <x v="0"/>
    <n v="0.2"/>
    <x v="4373"/>
  </r>
  <r>
    <n v="9993"/>
    <x v="5007"/>
    <x v="3"/>
    <x v="425"/>
    <d v="2014-03-04T00:00:00"/>
    <s v="Standard Class"/>
    <s v="DB-13060"/>
    <s v="Dave Brooks"/>
    <x v="0"/>
    <x v="0"/>
    <s v="Costa Mesa"/>
    <x v="1"/>
    <n v="92627"/>
    <x v="1"/>
    <s v="OFF-PA-10004041"/>
    <x v="1"/>
    <x v="10"/>
    <s v="It's Hot Message Books with Stickers, 2 3/4&quot; x 5&quot;"/>
    <x v="461"/>
    <x v="4"/>
    <n v="0"/>
    <x v="7543"/>
  </r>
  <r>
    <n v="9994"/>
    <x v="5008"/>
    <x v="3"/>
    <x v="464"/>
    <d v="2014-05-10T00:00:00"/>
    <s v="Second Class"/>
    <s v="CC-12220"/>
    <s v="Chris Cortes"/>
    <x v="0"/>
    <x v="0"/>
    <s v="Westminster"/>
    <x v="1"/>
    <n v="92683"/>
    <x v="1"/>
    <s v="OFF-AP-10002684"/>
    <x v="1"/>
    <x v="9"/>
    <s v="Acco 7-Outlet Masterpiece Power Center, Wihtout Fax/Phone Line Protection"/>
    <x v="6143"/>
    <x v="0"/>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6F824E-5D17-524C-861D-5D947DE159A5}"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19:B2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E89BAA-AADF-5844-B7C1-9B512BFCE32D}" name="PivotTable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32:B36"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2">
    <format dxfId="541">
      <pivotArea collapsedLevelsAreSubtotals="1" fieldPosition="0">
        <references count="1">
          <reference field="15" count="1">
            <x v="0"/>
          </reference>
        </references>
      </pivotArea>
    </format>
    <format dxfId="540">
      <pivotArea collapsedLevelsAreSubtotals="1" fieldPosition="0">
        <references count="1">
          <reference field="15" count="1">
            <x v="1"/>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F175B79-EE2C-BC45-85DC-3B96AD169E53}" name="PivotTable5"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fieldListSortAscending="1">
  <location ref="Y3:Z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1">
    <format dxfId="542">
      <pivotArea collapsedLevelsAreSubtotals="1" fieldPosition="0">
        <references count="1">
          <reference field="16" count="5">
            <x v="3"/>
            <x v="5"/>
            <x v="13"/>
            <x v="14"/>
            <x v="16"/>
          </reference>
        </references>
      </pivotArea>
    </format>
  </format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3"/>
          </reference>
        </references>
      </pivotArea>
    </chartFormat>
    <chartFormat chart="2" format="4">
      <pivotArea type="data" outline="0" fieldPosition="0">
        <references count="2">
          <reference field="4294967294" count="1" selected="0">
            <x v="0"/>
          </reference>
          <reference field="16" count="1" selected="0">
            <x v="16"/>
          </reference>
        </references>
      </pivotArea>
    </chartFormat>
    <chartFormat chart="2" format="5">
      <pivotArea type="data" outline="0" fieldPosition="0">
        <references count="2">
          <reference field="4294967294" count="1" selected="0">
            <x v="0"/>
          </reference>
          <reference field="16" count="1" selected="0">
            <x v="14"/>
          </reference>
        </references>
      </pivotArea>
    </chartFormat>
    <chartFormat chart="2" format="6">
      <pivotArea type="data" outline="0" fieldPosition="0">
        <references count="2">
          <reference field="4294967294" count="1" selected="0">
            <x v="0"/>
          </reference>
          <reference field="16" count="1" selected="0">
            <x v="5"/>
          </reference>
        </references>
      </pivotArea>
    </chartFormat>
    <chartFormat chart="2" format="7">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B42CFF-EE13-D348-8370-09DFEA13D49B}"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7">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items count="2">
        <item x="0"/>
        <item t="default"/>
      </items>
    </pivotField>
    <pivotField showAll="0"/>
    <pivotField showAll="0"/>
    <pivotField showAll="0"/>
    <pivotField showAll="0">
      <items count="5">
        <item x="2"/>
        <item x="3"/>
        <item x="0"/>
        <item x="1"/>
        <item t="default"/>
      </items>
    </pivotField>
    <pivotField showAll="0"/>
    <pivotField showAll="0"/>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9">
    <format dxfId="561">
      <pivotArea collapsedLevelsAreSubtotals="1" fieldPosition="0">
        <references count="1">
          <reference field="3" count="12">
            <x v="1"/>
            <x v="2"/>
            <x v="3"/>
            <x v="4"/>
            <x v="5"/>
            <x v="6"/>
            <x v="7"/>
            <x v="8"/>
            <x v="9"/>
            <x v="10"/>
            <x v="11"/>
            <x v="12"/>
          </reference>
        </references>
      </pivotArea>
    </format>
    <format dxfId="560">
      <pivotArea type="all" dataOnly="0" outline="0" fieldPosition="0"/>
    </format>
    <format dxfId="559">
      <pivotArea outline="0" collapsedLevelsAreSubtotals="1" fieldPosition="0"/>
    </format>
    <format dxfId="558">
      <pivotArea field="3" type="button" dataOnly="0" labelOnly="1" outline="0" axis="axisRow" fieldPosition="0"/>
    </format>
    <format dxfId="557">
      <pivotArea dataOnly="0" labelOnly="1" fieldPosition="0">
        <references count="1">
          <reference field="3" count="12">
            <x v="1"/>
            <x v="2"/>
            <x v="3"/>
            <x v="4"/>
            <x v="5"/>
            <x v="6"/>
            <x v="7"/>
            <x v="8"/>
            <x v="9"/>
            <x v="10"/>
            <x v="11"/>
            <x v="12"/>
          </reference>
        </references>
      </pivotArea>
    </format>
    <format dxfId="556">
      <pivotArea dataOnly="0" labelOnly="1" grandRow="1" outline="0" fieldPosition="0"/>
    </format>
    <format dxfId="555">
      <pivotArea dataOnly="0" labelOnly="1" outline="0" fieldPosition="0">
        <references count="1">
          <reference field="4294967294" count="2">
            <x v="0"/>
            <x v="1"/>
          </reference>
        </references>
      </pivotArea>
    </format>
    <format dxfId="554">
      <pivotArea type="all" dataOnly="0" outline="0" fieldPosition="0"/>
    </format>
    <format dxfId="553">
      <pivotArea outline="0" collapsedLevelsAreSubtotals="1" fieldPosition="0"/>
    </format>
    <format dxfId="552">
      <pivotArea field="3" type="button" dataOnly="0" labelOnly="1" outline="0" axis="axisRow" fieldPosition="0"/>
    </format>
    <format dxfId="551">
      <pivotArea dataOnly="0" labelOnly="1" fieldPosition="0">
        <references count="1">
          <reference field="3" count="12">
            <x v="1"/>
            <x v="2"/>
            <x v="3"/>
            <x v="4"/>
            <x v="5"/>
            <x v="6"/>
            <x v="7"/>
            <x v="8"/>
            <x v="9"/>
            <x v="10"/>
            <x v="11"/>
            <x v="12"/>
          </reference>
        </references>
      </pivotArea>
    </format>
    <format dxfId="550">
      <pivotArea dataOnly="0" labelOnly="1" grandRow="1" outline="0" fieldPosition="0"/>
    </format>
    <format dxfId="549">
      <pivotArea dataOnly="0" labelOnly="1" outline="0" fieldPosition="0">
        <references count="1">
          <reference field="4294967294" count="2">
            <x v="0"/>
            <x v="1"/>
          </reference>
        </references>
      </pivotArea>
    </format>
    <format dxfId="548">
      <pivotArea type="all" dataOnly="0" outline="0" fieldPosition="0"/>
    </format>
    <format dxfId="547">
      <pivotArea outline="0" collapsedLevelsAreSubtotals="1" fieldPosition="0"/>
    </format>
    <format dxfId="546">
      <pivotArea field="3" type="button" dataOnly="0" labelOnly="1" outline="0" axis="axisRow" fieldPosition="0"/>
    </format>
    <format dxfId="545">
      <pivotArea dataOnly="0" labelOnly="1" fieldPosition="0">
        <references count="1">
          <reference field="3" count="12">
            <x v="1"/>
            <x v="2"/>
            <x v="3"/>
            <x v="4"/>
            <x v="5"/>
            <x v="6"/>
            <x v="7"/>
            <x v="8"/>
            <x v="9"/>
            <x v="10"/>
            <x v="11"/>
            <x v="12"/>
          </reference>
        </references>
      </pivotArea>
    </format>
    <format dxfId="544">
      <pivotArea dataOnly="0" labelOnly="1" grandRow="1" outline="0" fieldPosition="0"/>
    </format>
    <format dxfId="543">
      <pivotArea dataOnly="0" labelOnly="1" outline="0" fieldPosition="0">
        <references count="1">
          <reference field="4294967294" count="2">
            <x v="0"/>
            <x v="1"/>
          </reference>
        </references>
      </pivotArea>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78FBBF7-1DF0-F645-8713-791143F6D580}" name="PivotTable7"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0" fieldListSortAscending="1">
  <location ref="AE18:AF31"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numFmtId="2"/>
  </dataFields>
  <formats count="1">
    <format dxfId="562">
      <pivotArea outline="0" collapsedLevelsAreSubtotals="1" fieldPosition="0"/>
    </format>
  </formats>
  <chartFormats count="2">
    <chartFormat chart="2" format="3"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326655-DF20-BD4A-BEA0-FFE94A5887A0}" name="PivotTable4"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M3:N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5"/>
  </dataFields>
  <formats count="10">
    <format dxfId="572">
      <pivotArea collapsedLevelsAreSubtotals="1" fieldPosition="0">
        <references count="1">
          <reference field="11" count="1">
            <x v="7"/>
          </reference>
        </references>
      </pivotArea>
    </format>
    <format dxfId="571">
      <pivotArea outline="0" collapsedLevelsAreSubtotals="1" fieldPosition="0"/>
    </format>
    <format dxfId="570">
      <pivotArea field="11" type="button" dataOnly="0" labelOnly="1" outline="0" axis="axisRow" fieldPosition="0"/>
    </format>
    <format dxfId="569">
      <pivotArea dataOnly="0" labelOnly="1" outline="0" axis="axisValues" fieldPosition="0"/>
    </format>
    <format dxfId="568">
      <pivotArea type="all" dataOnly="0" outline="0" fieldPosition="0"/>
    </format>
    <format dxfId="567">
      <pivotArea outline="0" collapsedLevelsAreSubtotals="1" fieldPosition="0"/>
    </format>
    <format dxfId="566">
      <pivotArea field="11" type="button" dataOnly="0" labelOnly="1" outline="0" axis="axisRow" fieldPosition="0"/>
    </format>
    <format dxfId="565">
      <pivotArea dataOnly="0" labelOnly="1" fieldPosition="0">
        <references count="1">
          <reference field="11" count="0"/>
        </references>
      </pivotArea>
    </format>
    <format dxfId="564">
      <pivotArea dataOnly="0" labelOnly="1" grandRow="1" outline="0" fieldPosition="0"/>
    </format>
    <format dxfId="563">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28CE46A-5358-A748-AD67-D21982B75BAC}" name="PivotTable6"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3" fieldListSortAscending="1">
  <location ref="Y18:Z31"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1">
    <format dxfId="573">
      <pivotArea collapsedLevelsAreSubtotals="1" fieldPosition="0">
        <references count="1">
          <reference field="3" count="12">
            <x v="1"/>
            <x v="2"/>
            <x v="3"/>
            <x v="4"/>
            <x v="5"/>
            <x v="6"/>
            <x v="7"/>
            <x v="8"/>
            <x v="9"/>
            <x v="10"/>
            <x v="11"/>
            <x v="12"/>
          </reference>
        </references>
      </pivotArea>
    </format>
  </formats>
  <chartFormats count="3">
    <chartFormat chart="0" format="0"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45667FF-5411-9C42-ABF6-05D260B6FB2E}" name="PivotTable9"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0" fieldListSortAscending="1">
  <location ref="AH18:AI31"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items count="15">
        <item x="7"/>
        <item x="0"/>
        <item x="1"/>
        <item x="4"/>
        <item x="2"/>
        <item x="5"/>
        <item x="3"/>
        <item x="8"/>
        <item x="6"/>
        <item x="12"/>
        <item x="10"/>
        <item x="13"/>
        <item x="11"/>
        <item x="9"/>
        <item t="default"/>
      </items>
    </pivotField>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5" format="1"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4374054-8476-694B-A967-FDB7C8F0191D}" name="PivotTable8"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0" fieldListSortAscending="1">
  <location ref="AB18:AC31"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dataField="1" showAll="0">
      <items count="15">
        <item x="7"/>
        <item x="0"/>
        <item x="1"/>
        <item x="4"/>
        <item x="2"/>
        <item x="5"/>
        <item x="3"/>
        <item x="8"/>
        <item x="6"/>
        <item x="12"/>
        <item x="10"/>
        <item x="13"/>
        <item x="11"/>
        <item x="9"/>
        <item t="default"/>
      </items>
    </pivotField>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E3B87E6-3B86-4346-AAF0-C1ECB77FC8B4}" name="PivotTable10"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1" fieldListSortAscending="1">
  <location ref="AK18:AL31"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items count="15">
        <item x="7"/>
        <item x="0"/>
        <item x="1"/>
        <item x="4"/>
        <item x="2"/>
        <item x="5"/>
        <item x="3"/>
        <item x="8"/>
        <item x="6"/>
        <item x="12"/>
        <item x="10"/>
        <item x="13"/>
        <item x="11"/>
        <item x="9"/>
        <item t="default"/>
      </items>
    </pivotField>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ti Margin" fld="24" baseField="0" baseItem="0"/>
  </dataFields>
  <formats count="1">
    <format dxfId="574">
      <pivotArea collapsedLevelsAreSubtotals="1" fieldPosition="0">
        <references count="1">
          <reference field="3" count="12">
            <x v="1"/>
            <x v="2"/>
            <x v="3"/>
            <x v="4"/>
            <x v="5"/>
            <x v="6"/>
            <x v="7"/>
            <x v="8"/>
            <x v="9"/>
            <x v="10"/>
            <x v="11"/>
            <x v="12"/>
          </reference>
        </references>
      </pivotArea>
    </format>
  </format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F7A29A3-6844-3640-B15B-9D30D94C12D9}" name="PivotTable1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fieldListSortAscending="1">
  <location ref="A49:F54"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dataField="1" showAll="0"/>
    <pivotField showAll="0"/>
    <pivotField dataField="1" showAll="0"/>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1">
    <field x="23"/>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ti Margin" fld="24" baseField="0" baseItem="0" numFmtId="10"/>
  </dataFields>
  <formats count="1">
    <format dxfId="575">
      <pivotArea outline="0" collapsedLevelsAreSubtotals="1" fieldPosition="0">
        <references count="1">
          <reference field="4294967294" count="1" selected="0">
            <x v="4"/>
          </reference>
        </references>
      </pivotArea>
    </format>
  </formats>
  <chartFormats count="2">
    <chartFormat chart="0" format="0"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6894594-386D-0747-AB26-6E9E2CB15379}" sourceName="Year">
  <pivotTables>
    <pivotTable tabId="3" name="PivotTable1"/>
    <pivotTable tabId="3" name="PivotTable10"/>
    <pivotTable tabId="3" name="PivotTable1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66840254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23D1838-8E44-984B-B0B8-6D89F3CCAF11}" sourceName="Segment">
  <pivotTables>
    <pivotTable tabId="3" name="PivotTable1"/>
    <pivotTable tabId="3" name="PivotTable10"/>
    <pivotTable tabId="3" name="PivotTable1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66840254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C4EAEFC-164F-6D40-9FB5-BC6F1AA373FC}" sourceName="Region">
  <pivotTables>
    <pivotTable tabId="3" name="PivotTable1"/>
    <pivotTable tabId="3" name="PivotTable10"/>
    <pivotTable tabId="3" name="PivotTable1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66840254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D2BDE27-31AE-9348-B523-DC54BC283211}" cache="Slicer_Year" caption="Year" style="AB" rowHeight="230716"/>
  <slicer name="Segment" xr10:uid="{D8D32BB1-4F1A-7748-B245-13477BDA5026}" cache="Slicer_Segment" caption="Segment" style="AB" rowHeight="230716"/>
  <slicer name="Region" xr10:uid="{FEC3866E-50CF-8642-8782-8635FF593408}" cache="Slicer_Region" caption="Region" style="AB"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A1640-B1E3-0B4E-84C0-CDC53A26194A}">
  <dimension ref="A3:AL56"/>
  <sheetViews>
    <sheetView topLeftCell="A45" zoomScale="120" zoomScaleNormal="120" workbookViewId="0">
      <selection activeCell="F56" sqref="F56"/>
    </sheetView>
  </sheetViews>
  <sheetFormatPr baseColWidth="10" defaultRowHeight="15"/>
  <cols>
    <col min="1" max="1" width="12.1640625" bestFit="1" customWidth="1"/>
    <col min="2" max="2" width="10.33203125" bestFit="1" customWidth="1"/>
    <col min="3" max="3" width="12.1640625" bestFit="1" customWidth="1"/>
    <col min="4" max="4" width="13.33203125" bestFit="1" customWidth="1"/>
    <col min="5" max="5" width="14.33203125" bestFit="1" customWidth="1"/>
    <col min="6" max="6" width="16.83203125" bestFit="1" customWidth="1"/>
    <col min="13" max="13" width="16.5" bestFit="1" customWidth="1"/>
    <col min="14" max="14" width="10.5" bestFit="1" customWidth="1"/>
    <col min="15" max="15" width="16.5" bestFit="1" customWidth="1"/>
    <col min="25" max="25" width="12" bestFit="1" customWidth="1"/>
    <col min="26" max="26" width="11.1640625" bestFit="1" customWidth="1"/>
    <col min="27" max="27" width="12.1640625" bestFit="1" customWidth="1"/>
    <col min="28" max="28" width="12" bestFit="1" customWidth="1"/>
    <col min="29" max="29" width="13.33203125" bestFit="1" customWidth="1"/>
    <col min="30" max="30" width="5.83203125" customWidth="1"/>
    <col min="31" max="31" width="12" bestFit="1" customWidth="1"/>
    <col min="32" max="32" width="11" bestFit="1" customWidth="1"/>
    <col min="33" max="33" width="5.33203125" customWidth="1"/>
    <col min="34" max="34" width="12" bestFit="1" customWidth="1"/>
    <col min="35" max="35" width="14.33203125" bestFit="1" customWidth="1"/>
    <col min="36" max="36" width="5.33203125" customWidth="1"/>
    <col min="37" max="37" width="12" bestFit="1" customWidth="1"/>
    <col min="38" max="38" width="16.83203125" bestFit="1" customWidth="1"/>
  </cols>
  <sheetData>
    <row r="3" spans="1:26" ht="16">
      <c r="A3" s="45" t="s">
        <v>10933</v>
      </c>
      <c r="B3" s="45" t="s">
        <v>10947</v>
      </c>
      <c r="C3" s="45" t="s">
        <v>10948</v>
      </c>
      <c r="M3" s="26" t="s">
        <v>10933</v>
      </c>
      <c r="N3" s="27" t="s">
        <v>10947</v>
      </c>
      <c r="O3" s="16" t="s">
        <v>11</v>
      </c>
      <c r="P3" s="16" t="s">
        <v>18</v>
      </c>
      <c r="Y3" s="6" t="s">
        <v>10933</v>
      </c>
      <c r="Z3" s="11" t="s">
        <v>10947</v>
      </c>
    </row>
    <row r="4" spans="1:26" ht="16">
      <c r="A4" s="46" t="s">
        <v>10935</v>
      </c>
      <c r="B4" s="47">
        <v>95365.937600000019</v>
      </c>
      <c r="C4" s="47">
        <v>9199.2699999999986</v>
      </c>
      <c r="M4" s="28" t="s">
        <v>358</v>
      </c>
      <c r="N4" s="29">
        <v>19510.639999999992</v>
      </c>
      <c r="O4" s="15" t="str">
        <f>M4</f>
        <v>Alabama</v>
      </c>
      <c r="P4" s="17">
        <f>VLOOKUP($O4,$M$4:$N$52,2,0)</f>
        <v>19510.639999999992</v>
      </c>
      <c r="Y4" s="12" t="s">
        <v>75</v>
      </c>
      <c r="Z4" s="24">
        <v>203412.73300000009</v>
      </c>
    </row>
    <row r="5" spans="1:26" ht="16">
      <c r="A5" s="46" t="s">
        <v>10936</v>
      </c>
      <c r="B5" s="47">
        <v>60172.649400000024</v>
      </c>
      <c r="C5" s="47">
        <v>10288.898699999991</v>
      </c>
      <c r="M5" s="30" t="s">
        <v>310</v>
      </c>
      <c r="N5" s="31">
        <v>35282.000999999997</v>
      </c>
      <c r="O5" s="15" t="str">
        <f t="shared" ref="O5:O53" si="0">M5</f>
        <v>Arizona</v>
      </c>
      <c r="P5" s="17">
        <f t="shared" ref="P5:P52" si="1">VLOOKUP($O5,$M$4:$N$52,2,0)</f>
        <v>35282.000999999997</v>
      </c>
      <c r="Y5" s="13" t="s">
        <v>56</v>
      </c>
      <c r="Z5" s="23">
        <v>206965.53200000009</v>
      </c>
    </row>
    <row r="6" spans="1:26" ht="16">
      <c r="A6" s="46" t="s">
        <v>10937</v>
      </c>
      <c r="B6" s="47">
        <v>199252.98399999991</v>
      </c>
      <c r="C6" s="47">
        <v>26806.573700000015</v>
      </c>
      <c r="M6" s="30" t="s">
        <v>1707</v>
      </c>
      <c r="N6" s="31">
        <v>11678.129999999997</v>
      </c>
      <c r="O6" s="15" t="str">
        <f t="shared" si="0"/>
        <v>Arkansas</v>
      </c>
      <c r="P6" s="17">
        <f t="shared" si="1"/>
        <v>11678.129999999997</v>
      </c>
      <c r="Y6" s="13" t="s">
        <v>59</v>
      </c>
      <c r="Z6" s="23">
        <v>223843.60800000012</v>
      </c>
    </row>
    <row r="7" spans="1:26" ht="16">
      <c r="A7" s="46" t="s">
        <v>10938</v>
      </c>
      <c r="B7" s="47">
        <v>141851.5674</v>
      </c>
      <c r="C7" s="47">
        <v>13437.806799999998</v>
      </c>
      <c r="M7" s="30" t="s">
        <v>43</v>
      </c>
      <c r="N7" s="31">
        <v>457687.63150000101</v>
      </c>
      <c r="O7" s="15" t="str">
        <f t="shared" si="0"/>
        <v>California</v>
      </c>
      <c r="P7" s="17">
        <f t="shared" si="1"/>
        <v>457687.63150000101</v>
      </c>
      <c r="Y7" s="13" t="s">
        <v>36</v>
      </c>
      <c r="Z7" s="23">
        <v>328449.1030000007</v>
      </c>
    </row>
    <row r="8" spans="1:26" ht="16">
      <c r="A8" s="46" t="s">
        <v>10939</v>
      </c>
      <c r="B8" s="47">
        <v>156122.28669999994</v>
      </c>
      <c r="C8" s="47">
        <v>22308.51279999999</v>
      </c>
      <c r="M8" s="30" t="s">
        <v>457</v>
      </c>
      <c r="N8" s="31">
        <v>32108.117999999995</v>
      </c>
      <c r="O8" s="15" t="str">
        <f t="shared" si="0"/>
        <v>Colorado</v>
      </c>
      <c r="P8" s="17">
        <f t="shared" si="1"/>
        <v>32108.117999999995</v>
      </c>
      <c r="Y8" s="13" t="s">
        <v>72</v>
      </c>
      <c r="Z8" s="23">
        <v>330007.05400000012</v>
      </c>
    </row>
    <row r="9" spans="1:26" ht="16">
      <c r="A9" s="46" t="s">
        <v>10940</v>
      </c>
      <c r="B9" s="47">
        <v>147082.61130000011</v>
      </c>
      <c r="C9" s="47">
        <v>20899.334500000012</v>
      </c>
      <c r="M9" s="30" t="s">
        <v>747</v>
      </c>
      <c r="N9" s="31">
        <v>13384.356999999996</v>
      </c>
      <c r="O9" s="15" t="str">
        <f t="shared" si="0"/>
        <v>Connecticut</v>
      </c>
      <c r="P9" s="17">
        <f t="shared" si="1"/>
        <v>13384.356999999996</v>
      </c>
      <c r="Y9" s="14" t="s">
        <v>10934</v>
      </c>
      <c r="Z9" s="51">
        <v>1292678.0300000012</v>
      </c>
    </row>
    <row r="10" spans="1:26" ht="16">
      <c r="A10" s="46" t="s">
        <v>10941</v>
      </c>
      <c r="B10" s="47">
        <v>149580.83800000031</v>
      </c>
      <c r="C10" s="47">
        <v>13535.38299999998</v>
      </c>
      <c r="M10" s="30" t="s">
        <v>245</v>
      </c>
      <c r="N10" s="31">
        <v>27451.068999999992</v>
      </c>
      <c r="O10" s="15" t="str">
        <f t="shared" si="0"/>
        <v>Delaware</v>
      </c>
      <c r="P10" s="17">
        <f t="shared" si="1"/>
        <v>27451.068999999992</v>
      </c>
    </row>
    <row r="11" spans="1:26" ht="16">
      <c r="A11" s="46" t="s">
        <v>10942</v>
      </c>
      <c r="B11" s="47">
        <v>159589.45099999988</v>
      </c>
      <c r="C11" s="47">
        <v>21896.715399999972</v>
      </c>
      <c r="M11" s="30" t="s">
        <v>3034</v>
      </c>
      <c r="N11" s="31">
        <v>2865.0199999999995</v>
      </c>
      <c r="O11" s="15" t="str">
        <f t="shared" si="0"/>
        <v>District of Columbia</v>
      </c>
      <c r="P11" s="17">
        <f t="shared" si="1"/>
        <v>2865.0199999999995</v>
      </c>
    </row>
    <row r="12" spans="1:26" ht="16">
      <c r="A12" s="46" t="s">
        <v>10943</v>
      </c>
      <c r="B12" s="47">
        <v>309770.09970000025</v>
      </c>
      <c r="C12" s="47">
        <v>37293.192500000034</v>
      </c>
      <c r="M12" s="30" t="s">
        <v>54</v>
      </c>
      <c r="N12" s="31">
        <v>89473.707999999999</v>
      </c>
      <c r="O12" s="15" t="str">
        <f t="shared" si="0"/>
        <v>Florida</v>
      </c>
      <c r="P12" s="17">
        <f t="shared" si="1"/>
        <v>89473.707999999999</v>
      </c>
    </row>
    <row r="13" spans="1:26" ht="16">
      <c r="A13" s="46" t="s">
        <v>10944</v>
      </c>
      <c r="B13" s="47">
        <v>197115.20170000009</v>
      </c>
      <c r="C13" s="47">
        <v>31469.663800000035</v>
      </c>
      <c r="M13" s="30" t="s">
        <v>1272</v>
      </c>
      <c r="N13" s="31">
        <v>49095.840000000004</v>
      </c>
      <c r="O13" s="15" t="str">
        <f t="shared" si="0"/>
        <v>Georgia</v>
      </c>
      <c r="P13" s="17">
        <f t="shared" si="1"/>
        <v>49095.840000000004</v>
      </c>
    </row>
    <row r="14" spans="1:26" ht="16">
      <c r="A14" s="46" t="s">
        <v>10945</v>
      </c>
      <c r="B14" s="47">
        <v>349120.07400000008</v>
      </c>
      <c r="C14" s="47">
        <v>35825.536599999927</v>
      </c>
      <c r="M14" s="30" t="s">
        <v>6260</v>
      </c>
      <c r="N14" s="31">
        <v>4382.4860000000017</v>
      </c>
      <c r="O14" s="15" t="str">
        <f t="shared" si="0"/>
        <v>Idaho</v>
      </c>
      <c r="P14" s="17">
        <f t="shared" si="1"/>
        <v>4382.4860000000017</v>
      </c>
    </row>
    <row r="15" spans="1:26" ht="16">
      <c r="A15" s="46" t="s">
        <v>10946</v>
      </c>
      <c r="B15" s="47">
        <v>332177.15950000001</v>
      </c>
      <c r="C15" s="47">
        <v>43436.13390000003</v>
      </c>
      <c r="M15" s="30" t="s">
        <v>211</v>
      </c>
      <c r="N15" s="31">
        <v>80166.10099999985</v>
      </c>
      <c r="O15" s="15" t="str">
        <f t="shared" si="0"/>
        <v>Illinois</v>
      </c>
      <c r="P15" s="17">
        <f t="shared" si="1"/>
        <v>80166.10099999985</v>
      </c>
    </row>
    <row r="16" spans="1:26" ht="16">
      <c r="A16" s="46" t="s">
        <v>10934</v>
      </c>
      <c r="B16" s="48">
        <v>2297200.8603000008</v>
      </c>
      <c r="C16" s="48">
        <v>286397.02169999998</v>
      </c>
      <c r="M16" s="30" t="s">
        <v>254</v>
      </c>
      <c r="N16" s="31">
        <v>53555.360000000001</v>
      </c>
      <c r="O16" s="15" t="str">
        <f t="shared" si="0"/>
        <v>Indiana</v>
      </c>
      <c r="P16" s="17">
        <f t="shared" si="1"/>
        <v>53555.360000000001</v>
      </c>
    </row>
    <row r="17" spans="1:38">
      <c r="M17" s="30" t="s">
        <v>489</v>
      </c>
      <c r="N17" s="31">
        <v>4579.7599999999993</v>
      </c>
      <c r="O17" s="15" t="str">
        <f t="shared" si="0"/>
        <v>Iowa</v>
      </c>
      <c r="P17" s="17">
        <f t="shared" si="1"/>
        <v>4579.7599999999993</v>
      </c>
    </row>
    <row r="18" spans="1:38">
      <c r="M18" s="30" t="s">
        <v>4530</v>
      </c>
      <c r="N18" s="31">
        <v>2914.31</v>
      </c>
      <c r="O18" s="15" t="str">
        <f t="shared" si="0"/>
        <v>Kansas</v>
      </c>
      <c r="P18" s="17">
        <f t="shared" si="1"/>
        <v>2914.31</v>
      </c>
      <c r="Y18" s="6" t="s">
        <v>10933</v>
      </c>
      <c r="Z18" s="11" t="s">
        <v>10947</v>
      </c>
      <c r="AB18" s="6" t="s">
        <v>10933</v>
      </c>
      <c r="AC18" s="11" t="s">
        <v>10953</v>
      </c>
      <c r="AE18" s="6" t="s">
        <v>10933</v>
      </c>
      <c r="AF18" s="11" t="s">
        <v>10948</v>
      </c>
      <c r="AH18" s="6" t="s">
        <v>10933</v>
      </c>
      <c r="AI18" s="11" t="s">
        <v>10954</v>
      </c>
      <c r="AK18" s="6" t="s">
        <v>10933</v>
      </c>
      <c r="AL18" s="11" t="s">
        <v>10955</v>
      </c>
    </row>
    <row r="19" spans="1:38">
      <c r="A19" s="6" t="s">
        <v>10933</v>
      </c>
      <c r="B19" s="11" t="s">
        <v>10948</v>
      </c>
      <c r="C19" s="16" t="s">
        <v>15</v>
      </c>
      <c r="D19" s="16" t="s">
        <v>21</v>
      </c>
      <c r="M19" s="30" t="s">
        <v>29</v>
      </c>
      <c r="N19" s="31">
        <v>36591.749999999971</v>
      </c>
      <c r="O19" s="15" t="str">
        <f t="shared" si="0"/>
        <v>Kentucky</v>
      </c>
      <c r="P19" s="17">
        <f t="shared" si="1"/>
        <v>36591.749999999971</v>
      </c>
      <c r="Y19" s="7" t="s">
        <v>10935</v>
      </c>
      <c r="Z19" s="34">
        <v>95365.937600000019</v>
      </c>
      <c r="AB19" s="7" t="s">
        <v>10935</v>
      </c>
      <c r="AC19" s="49">
        <v>1500</v>
      </c>
      <c r="AE19" s="7" t="s">
        <v>10935</v>
      </c>
      <c r="AF19" s="34">
        <v>9199.2699999999986</v>
      </c>
      <c r="AH19" s="7" t="s">
        <v>10935</v>
      </c>
      <c r="AI19" s="49">
        <v>387</v>
      </c>
      <c r="AK19" s="7" t="s">
        <v>10935</v>
      </c>
      <c r="AL19" s="22">
        <v>9.6462848596792869E-2</v>
      </c>
    </row>
    <row r="20" spans="1:38">
      <c r="A20" s="12" t="s">
        <v>71</v>
      </c>
      <c r="B20" s="49">
        <v>145454.9480999998</v>
      </c>
      <c r="C20" s="15" t="str">
        <f>A20</f>
        <v>Technology</v>
      </c>
      <c r="D20" s="17">
        <f>GETPIVOTDATA("Profit",$A$19,"Category",$C20)</f>
        <v>145454.9480999998</v>
      </c>
      <c r="M20" s="30" t="s">
        <v>736</v>
      </c>
      <c r="N20" s="31">
        <v>9217.0299999999988</v>
      </c>
      <c r="O20" s="15" t="str">
        <f t="shared" si="0"/>
        <v>Louisiana</v>
      </c>
      <c r="P20" s="17">
        <f t="shared" si="1"/>
        <v>9217.0299999999988</v>
      </c>
      <c r="Y20" s="8" t="s">
        <v>10936</v>
      </c>
      <c r="Z20" s="35">
        <v>60172.649400000024</v>
      </c>
      <c r="AB20" s="8" t="s">
        <v>10936</v>
      </c>
      <c r="AC20" s="50">
        <v>1068</v>
      </c>
      <c r="AE20" s="8" t="s">
        <v>10936</v>
      </c>
      <c r="AF20" s="35">
        <v>10288.898699999991</v>
      </c>
      <c r="AH20" s="8" t="s">
        <v>10936</v>
      </c>
      <c r="AI20" s="50">
        <v>301</v>
      </c>
      <c r="AK20" s="8" t="s">
        <v>10936</v>
      </c>
      <c r="AL20" s="21">
        <v>0.17098962406664425</v>
      </c>
    </row>
    <row r="21" spans="1:38">
      <c r="A21" s="13" t="s">
        <v>46</v>
      </c>
      <c r="B21" s="50">
        <v>122490.8008000001</v>
      </c>
      <c r="C21" s="15" t="str">
        <f>A21</f>
        <v>Office Supplies</v>
      </c>
      <c r="D21" s="17">
        <f>GETPIVOTDATA("Profit",$A$19,"Category",$C21)</f>
        <v>122490.8008000001</v>
      </c>
      <c r="M21" s="30" t="s">
        <v>5235</v>
      </c>
      <c r="N21" s="31">
        <v>1270.53</v>
      </c>
      <c r="O21" s="15" t="str">
        <f t="shared" si="0"/>
        <v>Maine</v>
      </c>
      <c r="P21" s="17">
        <f t="shared" si="1"/>
        <v>1270.53</v>
      </c>
      <c r="Y21" s="8" t="s">
        <v>10937</v>
      </c>
      <c r="Z21" s="35">
        <v>199252.98399999991</v>
      </c>
      <c r="AB21" s="8" t="s">
        <v>10937</v>
      </c>
      <c r="AC21" s="50">
        <v>2491</v>
      </c>
      <c r="AE21" s="8" t="s">
        <v>10937</v>
      </c>
      <c r="AF21" s="35">
        <v>26806.573700000015</v>
      </c>
      <c r="AH21" s="8" t="s">
        <v>10937</v>
      </c>
      <c r="AI21" s="50">
        <v>680</v>
      </c>
      <c r="AK21" s="8" t="s">
        <v>10937</v>
      </c>
      <c r="AL21" s="21">
        <v>0.13453536886554246</v>
      </c>
    </row>
    <row r="22" spans="1:38">
      <c r="A22" s="13" t="s">
        <v>32</v>
      </c>
      <c r="B22" s="50">
        <v>18451.272799999992</v>
      </c>
      <c r="C22" s="15" t="str">
        <f>A22</f>
        <v>Furniture</v>
      </c>
      <c r="D22" s="17">
        <f>GETPIVOTDATA("Profit",$A$19,"Category",$C22)</f>
        <v>18451.272799999992</v>
      </c>
      <c r="M22" s="30" t="s">
        <v>2735</v>
      </c>
      <c r="N22" s="31">
        <v>23705.523000000005</v>
      </c>
      <c r="O22" s="15" t="str">
        <f t="shared" si="0"/>
        <v>Maryland</v>
      </c>
      <c r="P22" s="17">
        <f t="shared" si="1"/>
        <v>23705.523000000005</v>
      </c>
      <c r="Y22" s="8" t="s">
        <v>10938</v>
      </c>
      <c r="Z22" s="35">
        <v>141851.5674</v>
      </c>
      <c r="AB22" s="8" t="s">
        <v>10938</v>
      </c>
      <c r="AC22" s="50">
        <v>2441</v>
      </c>
      <c r="AE22" s="8" t="s">
        <v>10938</v>
      </c>
      <c r="AF22" s="35">
        <v>13437.806799999998</v>
      </c>
      <c r="AH22" s="8" t="s">
        <v>10938</v>
      </c>
      <c r="AI22" s="50">
        <v>663</v>
      </c>
      <c r="AK22" s="8" t="s">
        <v>10938</v>
      </c>
      <c r="AL22" s="21">
        <v>9.4731465053942004E-2</v>
      </c>
    </row>
    <row r="23" spans="1:38">
      <c r="A23" s="14" t="s">
        <v>10934</v>
      </c>
      <c r="B23" s="51">
        <v>286397.02169999992</v>
      </c>
      <c r="C23" s="15" t="str">
        <f>A23</f>
        <v>Grand Total</v>
      </c>
      <c r="D23" s="17">
        <f>SUM(D20:D22)</f>
        <v>286397.02169999987</v>
      </c>
      <c r="M23" s="30" t="s">
        <v>1245</v>
      </c>
      <c r="N23" s="31">
        <v>28634.43399999999</v>
      </c>
      <c r="O23" s="15" t="str">
        <f t="shared" si="0"/>
        <v>Massachusetts</v>
      </c>
      <c r="P23" s="17">
        <f t="shared" si="1"/>
        <v>28634.43399999999</v>
      </c>
      <c r="Y23" s="8" t="s">
        <v>10939</v>
      </c>
      <c r="Z23" s="35">
        <v>156122.28669999994</v>
      </c>
      <c r="AB23" s="8" t="s">
        <v>10939</v>
      </c>
      <c r="AC23" s="50">
        <v>2850</v>
      </c>
      <c r="AE23" s="8" t="s">
        <v>10939</v>
      </c>
      <c r="AF23" s="35">
        <v>22308.51279999999</v>
      </c>
      <c r="AH23" s="8" t="s">
        <v>10939</v>
      </c>
      <c r="AI23" s="50">
        <v>750</v>
      </c>
      <c r="AK23" s="8" t="s">
        <v>10939</v>
      </c>
      <c r="AL23" s="21">
        <v>0.14289127626517142</v>
      </c>
    </row>
    <row r="24" spans="1:38">
      <c r="M24" s="30" t="s">
        <v>238</v>
      </c>
      <c r="N24" s="31">
        <v>76269.614000000016</v>
      </c>
      <c r="O24" s="15" t="str">
        <f t="shared" si="0"/>
        <v>Michigan</v>
      </c>
      <c r="P24" s="17">
        <f t="shared" si="1"/>
        <v>76269.614000000016</v>
      </c>
      <c r="Y24" s="8" t="s">
        <v>10940</v>
      </c>
      <c r="Z24" s="35">
        <v>147082.61130000011</v>
      </c>
      <c r="AB24" s="8" t="s">
        <v>10940</v>
      </c>
      <c r="AC24" s="50">
        <v>2644</v>
      </c>
      <c r="AE24" s="8" t="s">
        <v>10940</v>
      </c>
      <c r="AF24" s="35">
        <v>20899.334500000012</v>
      </c>
      <c r="AH24" s="8" t="s">
        <v>10940</v>
      </c>
      <c r="AI24" s="50">
        <v>709</v>
      </c>
      <c r="AK24" s="8" t="s">
        <v>10940</v>
      </c>
      <c r="AL24" s="21">
        <v>0.1420924901678027</v>
      </c>
    </row>
    <row r="25" spans="1:38">
      <c r="M25" s="30" t="s">
        <v>229</v>
      </c>
      <c r="N25" s="31">
        <v>29863.149999999994</v>
      </c>
      <c r="O25" s="15" t="str">
        <f t="shared" si="0"/>
        <v>Minnesota</v>
      </c>
      <c r="P25" s="17">
        <f t="shared" si="1"/>
        <v>29863.149999999994</v>
      </c>
      <c r="Y25" s="8" t="s">
        <v>10941</v>
      </c>
      <c r="Z25" s="35">
        <v>149580.83800000031</v>
      </c>
      <c r="AB25" s="8" t="s">
        <v>10941</v>
      </c>
      <c r="AC25" s="50">
        <v>2705</v>
      </c>
      <c r="AE25" s="8" t="s">
        <v>10941</v>
      </c>
      <c r="AF25" s="35">
        <v>13535.38299999998</v>
      </c>
      <c r="AH25" s="8" t="s">
        <v>10941</v>
      </c>
      <c r="AI25" s="50">
        <v>708</v>
      </c>
      <c r="AK25" s="8" t="s">
        <v>10941</v>
      </c>
      <c r="AL25" s="21">
        <v>9.0488749635163512E-2</v>
      </c>
    </row>
    <row r="26" spans="1:38">
      <c r="M26" s="30" t="s">
        <v>1487</v>
      </c>
      <c r="N26" s="31">
        <v>10771.34</v>
      </c>
      <c r="O26" s="15" t="str">
        <f t="shared" si="0"/>
        <v>Mississippi</v>
      </c>
      <c r="P26" s="17">
        <f t="shared" si="1"/>
        <v>10771.34</v>
      </c>
      <c r="Y26" s="8" t="s">
        <v>10942</v>
      </c>
      <c r="Z26" s="35">
        <v>159589.45099999988</v>
      </c>
      <c r="AB26" s="8" t="s">
        <v>10942</v>
      </c>
      <c r="AC26" s="50">
        <v>2796</v>
      </c>
      <c r="AE26" s="8" t="s">
        <v>10942</v>
      </c>
      <c r="AF26" s="35">
        <v>21896.715399999972</v>
      </c>
      <c r="AH26" s="8" t="s">
        <v>10942</v>
      </c>
      <c r="AI26" s="50">
        <v>710</v>
      </c>
      <c r="AK26" s="8" t="s">
        <v>10942</v>
      </c>
      <c r="AL26" s="21">
        <v>0.13720653378273723</v>
      </c>
    </row>
    <row r="27" spans="1:38">
      <c r="M27" s="30" t="s">
        <v>596</v>
      </c>
      <c r="N27" s="31">
        <v>22205.149999999998</v>
      </c>
      <c r="O27" s="15" t="str">
        <f t="shared" si="0"/>
        <v>Missouri</v>
      </c>
      <c r="P27" s="17">
        <f t="shared" si="1"/>
        <v>22205.149999999998</v>
      </c>
      <c r="Y27" s="8" t="s">
        <v>10943</v>
      </c>
      <c r="Z27" s="35">
        <v>309770.09970000025</v>
      </c>
      <c r="AB27" s="8" t="s">
        <v>10943</v>
      </c>
      <c r="AC27" s="50">
        <v>5073</v>
      </c>
      <c r="AE27" s="8" t="s">
        <v>10943</v>
      </c>
      <c r="AF27" s="35">
        <v>37293.192500000034</v>
      </c>
      <c r="AH27" s="8" t="s">
        <v>10943</v>
      </c>
      <c r="AI27" s="50">
        <v>1386</v>
      </c>
      <c r="AK27" s="8" t="s">
        <v>10943</v>
      </c>
      <c r="AL27" s="21">
        <v>0.12038990379031732</v>
      </c>
    </row>
    <row r="28" spans="1:38">
      <c r="M28" s="30" t="s">
        <v>1762</v>
      </c>
      <c r="N28" s="31">
        <v>5589.3519999999971</v>
      </c>
      <c r="O28" s="15" t="str">
        <f t="shared" si="0"/>
        <v>Montana</v>
      </c>
      <c r="P28" s="17">
        <f t="shared" si="1"/>
        <v>5589.3519999999971</v>
      </c>
      <c r="Y28" s="8" t="s">
        <v>10944</v>
      </c>
      <c r="Z28" s="35">
        <v>197115.20170000009</v>
      </c>
      <c r="AB28" s="8" t="s">
        <v>10944</v>
      </c>
      <c r="AC28" s="50">
        <v>3095</v>
      </c>
      <c r="AE28" s="8" t="s">
        <v>10944</v>
      </c>
      <c r="AF28" s="35">
        <v>31469.663800000035</v>
      </c>
      <c r="AH28" s="8" t="s">
        <v>10944</v>
      </c>
      <c r="AI28" s="50">
        <v>817</v>
      </c>
      <c r="AK28" s="8" t="s">
        <v>10944</v>
      </c>
      <c r="AL28" s="21">
        <v>0.15965112547684351</v>
      </c>
    </row>
    <row r="29" spans="1:38">
      <c r="M29" s="30" t="s">
        <v>138</v>
      </c>
      <c r="N29" s="31">
        <v>7464.9299999999985</v>
      </c>
      <c r="O29" s="15" t="str">
        <f t="shared" si="0"/>
        <v>Nebraska</v>
      </c>
      <c r="P29" s="17">
        <f t="shared" si="1"/>
        <v>7464.9299999999985</v>
      </c>
      <c r="Y29" s="8" t="s">
        <v>10945</v>
      </c>
      <c r="Z29" s="35">
        <v>349120.07400000008</v>
      </c>
      <c r="AB29" s="8" t="s">
        <v>10945</v>
      </c>
      <c r="AC29" s="50">
        <v>5741</v>
      </c>
      <c r="AE29" s="8" t="s">
        <v>10945</v>
      </c>
      <c r="AF29" s="35">
        <v>35825.536599999927</v>
      </c>
      <c r="AH29" s="8" t="s">
        <v>10945</v>
      </c>
      <c r="AI29" s="50">
        <v>1462</v>
      </c>
      <c r="AK29" s="8" t="s">
        <v>10945</v>
      </c>
      <c r="AL29" s="21">
        <v>0.10261666191099604</v>
      </c>
    </row>
    <row r="30" spans="1:38">
      <c r="M30" s="30" t="s">
        <v>1392</v>
      </c>
      <c r="N30" s="31">
        <v>16729.101999999999</v>
      </c>
      <c r="O30" s="15" t="str">
        <f t="shared" si="0"/>
        <v>Nevada</v>
      </c>
      <c r="P30" s="17">
        <f t="shared" si="1"/>
        <v>16729.101999999999</v>
      </c>
      <c r="Y30" s="8" t="s">
        <v>10946</v>
      </c>
      <c r="Z30" s="35">
        <v>332177.15950000001</v>
      </c>
      <c r="AB30" s="8" t="s">
        <v>10946</v>
      </c>
      <c r="AC30" s="50">
        <v>5469</v>
      </c>
      <c r="AE30" s="8" t="s">
        <v>10946</v>
      </c>
      <c r="AF30" s="35">
        <v>43436.13390000003</v>
      </c>
      <c r="AH30" s="8" t="s">
        <v>10946</v>
      </c>
      <c r="AI30" s="50">
        <v>1421</v>
      </c>
      <c r="AK30" s="8" t="s">
        <v>10946</v>
      </c>
      <c r="AL30" s="21">
        <v>0.13076195234308405</v>
      </c>
    </row>
    <row r="31" spans="1:38">
      <c r="M31" s="30" t="s">
        <v>2694</v>
      </c>
      <c r="N31" s="31">
        <v>7292.5239999999994</v>
      </c>
      <c r="O31" s="15" t="str">
        <f t="shared" si="0"/>
        <v>New Hampshire</v>
      </c>
      <c r="P31" s="17">
        <f t="shared" si="1"/>
        <v>7292.5239999999994</v>
      </c>
      <c r="Y31" s="9" t="s">
        <v>10934</v>
      </c>
      <c r="Z31" s="51">
        <v>2297200.8603000008</v>
      </c>
      <c r="AB31" s="9" t="s">
        <v>10934</v>
      </c>
      <c r="AC31" s="51">
        <v>37873</v>
      </c>
      <c r="AE31" s="9" t="s">
        <v>10934</v>
      </c>
      <c r="AF31" s="36">
        <v>286397.02169999998</v>
      </c>
      <c r="AH31" s="9" t="s">
        <v>10934</v>
      </c>
      <c r="AI31" s="51">
        <v>9994</v>
      </c>
      <c r="AK31" s="9" t="s">
        <v>10934</v>
      </c>
      <c r="AL31" s="51">
        <v>0.12467217240315856</v>
      </c>
    </row>
    <row r="32" spans="1:38">
      <c r="A32" s="6" t="s">
        <v>10933</v>
      </c>
      <c r="B32" s="11" t="s">
        <v>10947</v>
      </c>
      <c r="M32" s="30" t="s">
        <v>788</v>
      </c>
      <c r="N32" s="31">
        <v>35764.312000000013</v>
      </c>
      <c r="O32" s="15" t="str">
        <f t="shared" si="0"/>
        <v>New Jersey</v>
      </c>
      <c r="P32" s="17">
        <f t="shared" si="1"/>
        <v>35764.312000000013</v>
      </c>
      <c r="Z32" s="37">
        <f>GETPIVOTDATA("Sales",$Y$18)</f>
        <v>2297200.8603000008</v>
      </c>
      <c r="AC32" s="38">
        <f>GETPIVOTDATA("Quantity",$AB$18)</f>
        <v>37873</v>
      </c>
      <c r="AF32" s="37">
        <f>GETPIVOTDATA("Profit",$AE$18)</f>
        <v>286397.02169999998</v>
      </c>
      <c r="AI32" s="38">
        <f>GETPIVOTDATA("Order ID",$AH$18)</f>
        <v>9994</v>
      </c>
      <c r="AL32" s="39">
        <f>GETPIVOTDATA("Profti Margin",$AK$18)</f>
        <v>0.12467217240315856</v>
      </c>
    </row>
    <row r="33" spans="1:36">
      <c r="A33" s="12" t="s">
        <v>32</v>
      </c>
      <c r="B33" s="18">
        <v>0.32300170530281774</v>
      </c>
      <c r="M33" s="30" t="s">
        <v>668</v>
      </c>
      <c r="N33" s="31">
        <v>4783.5220000000008</v>
      </c>
      <c r="O33" s="15" t="str">
        <f t="shared" si="0"/>
        <v>New Mexico</v>
      </c>
      <c r="P33" s="17">
        <f t="shared" si="1"/>
        <v>4783.5220000000008</v>
      </c>
    </row>
    <row r="34" spans="1:36">
      <c r="A34" s="13" t="s">
        <v>46</v>
      </c>
      <c r="B34" s="19">
        <v>0.31301008302169103</v>
      </c>
      <c r="M34" s="30" t="s">
        <v>267</v>
      </c>
      <c r="N34" s="31">
        <v>310876.27099999978</v>
      </c>
      <c r="O34" s="15" t="str">
        <f t="shared" si="0"/>
        <v>New York</v>
      </c>
      <c r="P34" s="17">
        <f t="shared" si="1"/>
        <v>310876.27099999978</v>
      </c>
    </row>
    <row r="35" spans="1:36">
      <c r="A35" s="13" t="s">
        <v>71</v>
      </c>
      <c r="B35" s="19">
        <v>0.36398821167549117</v>
      </c>
      <c r="M35" s="30" t="s">
        <v>88</v>
      </c>
      <c r="N35" s="31">
        <v>55603.163999999968</v>
      </c>
      <c r="O35" s="15" t="str">
        <f t="shared" si="0"/>
        <v>North Carolina</v>
      </c>
      <c r="P35" s="17">
        <f t="shared" si="1"/>
        <v>55603.163999999968</v>
      </c>
    </row>
    <row r="36" spans="1:36">
      <c r="A36" s="14" t="s">
        <v>10934</v>
      </c>
      <c r="B36" s="20">
        <v>1</v>
      </c>
      <c r="M36" s="30" t="s">
        <v>7449</v>
      </c>
      <c r="N36" s="31">
        <v>919.91</v>
      </c>
      <c r="O36" s="15" t="str">
        <f t="shared" si="0"/>
        <v>North Dakota</v>
      </c>
      <c r="P36" s="17">
        <f t="shared" si="1"/>
        <v>919.91</v>
      </c>
    </row>
    <row r="37" spans="1:36">
      <c r="M37" s="30" t="s">
        <v>498</v>
      </c>
      <c r="N37" s="31">
        <v>78258.135999999926</v>
      </c>
      <c r="O37" s="15" t="str">
        <f t="shared" si="0"/>
        <v>Ohio</v>
      </c>
      <c r="P37" s="17">
        <f t="shared" si="1"/>
        <v>78258.135999999926</v>
      </c>
    </row>
    <row r="38" spans="1:36">
      <c r="M38" s="30" t="s">
        <v>649</v>
      </c>
      <c r="N38" s="31">
        <v>19683.390000000003</v>
      </c>
      <c r="O38" s="15" t="str">
        <f t="shared" si="0"/>
        <v>Oklahoma</v>
      </c>
      <c r="P38" s="17">
        <f t="shared" si="1"/>
        <v>19683.390000000003</v>
      </c>
      <c r="AJ38" s="25"/>
    </row>
    <row r="39" spans="1:36">
      <c r="M39" s="30" t="s">
        <v>420</v>
      </c>
      <c r="N39" s="31">
        <v>17431.149999999991</v>
      </c>
      <c r="O39" s="15" t="str">
        <f t="shared" si="0"/>
        <v>Oregon</v>
      </c>
      <c r="P39" s="17">
        <f t="shared" si="1"/>
        <v>17431.149999999991</v>
      </c>
    </row>
    <row r="40" spans="1:36">
      <c r="M40" s="30" t="s">
        <v>147</v>
      </c>
      <c r="N40" s="31">
        <v>116511.91400000003</v>
      </c>
      <c r="O40" s="15" t="str">
        <f t="shared" si="0"/>
        <v>Pennsylvania</v>
      </c>
      <c r="P40" s="17">
        <f t="shared" si="1"/>
        <v>116511.91400000003</v>
      </c>
    </row>
    <row r="41" spans="1:36">
      <c r="M41" s="30" t="s">
        <v>1399</v>
      </c>
      <c r="N41" s="31">
        <v>22627.955999999995</v>
      </c>
      <c r="O41" s="15" t="str">
        <f t="shared" si="0"/>
        <v>Rhode Island</v>
      </c>
      <c r="P41" s="17">
        <f t="shared" si="1"/>
        <v>22627.955999999995</v>
      </c>
    </row>
    <row r="42" spans="1:36">
      <c r="M42" s="30" t="s">
        <v>383</v>
      </c>
      <c r="N42" s="31">
        <v>8481.7099999999991</v>
      </c>
      <c r="O42" s="15" t="str">
        <f t="shared" si="0"/>
        <v>South Carolina</v>
      </c>
      <c r="P42" s="17">
        <f t="shared" si="1"/>
        <v>8481.7099999999991</v>
      </c>
    </row>
    <row r="43" spans="1:36">
      <c r="M43" s="30" t="s">
        <v>5326</v>
      </c>
      <c r="N43" s="31">
        <v>1315.5600000000002</v>
      </c>
      <c r="O43" s="15" t="str">
        <f t="shared" si="0"/>
        <v>South Dakota</v>
      </c>
      <c r="P43" s="17">
        <f t="shared" si="1"/>
        <v>1315.5600000000002</v>
      </c>
    </row>
    <row r="44" spans="1:36">
      <c r="M44" s="30" t="s">
        <v>335</v>
      </c>
      <c r="N44" s="31">
        <v>30661.872999999981</v>
      </c>
      <c r="O44" s="15" t="str">
        <f t="shared" si="0"/>
        <v>Tennessee</v>
      </c>
      <c r="P44" s="17">
        <f t="shared" si="1"/>
        <v>30661.872999999981</v>
      </c>
    </row>
    <row r="45" spans="1:36">
      <c r="M45" s="30" t="s">
        <v>104</v>
      </c>
      <c r="N45" s="31">
        <v>170188.04580000002</v>
      </c>
      <c r="O45" s="15" t="str">
        <f t="shared" si="0"/>
        <v>Texas</v>
      </c>
      <c r="P45" s="17">
        <f t="shared" si="1"/>
        <v>170188.04580000002</v>
      </c>
    </row>
    <row r="46" spans="1:36">
      <c r="M46" s="30" t="s">
        <v>121</v>
      </c>
      <c r="N46" s="31">
        <v>11220.055999999999</v>
      </c>
      <c r="O46" s="15" t="str">
        <f t="shared" si="0"/>
        <v>Utah</v>
      </c>
      <c r="P46" s="17">
        <f t="shared" si="1"/>
        <v>11220.055999999999</v>
      </c>
    </row>
    <row r="47" spans="1:36">
      <c r="M47" s="30" t="s">
        <v>5203</v>
      </c>
      <c r="N47" s="31">
        <v>8929.369999999999</v>
      </c>
      <c r="O47" s="15" t="str">
        <f t="shared" si="0"/>
        <v>Vermont</v>
      </c>
      <c r="P47" s="17">
        <f t="shared" si="1"/>
        <v>8929.369999999999</v>
      </c>
    </row>
    <row r="48" spans="1:36">
      <c r="M48" s="30" t="s">
        <v>319</v>
      </c>
      <c r="N48" s="31">
        <v>70636.719999999987</v>
      </c>
      <c r="O48" s="15" t="str">
        <f t="shared" si="0"/>
        <v>Virginia</v>
      </c>
      <c r="P48" s="17">
        <f t="shared" si="1"/>
        <v>70636.719999999987</v>
      </c>
    </row>
    <row r="49" spans="1:16">
      <c r="A49" s="6" t="s">
        <v>10933</v>
      </c>
      <c r="B49" s="5" t="s">
        <v>10947</v>
      </c>
      <c r="C49" s="40" t="s">
        <v>10948</v>
      </c>
      <c r="D49" s="40" t="s">
        <v>10953</v>
      </c>
      <c r="E49" s="40" t="s">
        <v>10954</v>
      </c>
      <c r="F49" s="10" t="s">
        <v>10955</v>
      </c>
      <c r="M49" s="30" t="s">
        <v>96</v>
      </c>
      <c r="N49" s="31">
        <v>138641.26999999993</v>
      </c>
      <c r="O49" s="15" t="str">
        <f t="shared" si="0"/>
        <v>Washington</v>
      </c>
      <c r="P49" s="17">
        <f t="shared" si="1"/>
        <v>138641.26999999993</v>
      </c>
    </row>
    <row r="50" spans="1:16">
      <c r="A50" s="12" t="s">
        <v>10949</v>
      </c>
      <c r="B50" s="52">
        <v>484247.49810000096</v>
      </c>
      <c r="C50" s="53">
        <v>49543.974100000007</v>
      </c>
      <c r="D50" s="53">
        <v>7581</v>
      </c>
      <c r="E50" s="53">
        <v>1993</v>
      </c>
      <c r="F50" s="41">
        <v>0.10231126499236715</v>
      </c>
      <c r="M50" s="30" t="s">
        <v>9726</v>
      </c>
      <c r="N50" s="31">
        <v>1209.8240000000001</v>
      </c>
      <c r="O50" s="15" t="str">
        <f t="shared" si="0"/>
        <v>West Virginia</v>
      </c>
      <c r="P50" s="17">
        <f t="shared" si="1"/>
        <v>1209.8240000000001</v>
      </c>
    </row>
    <row r="51" spans="1:16">
      <c r="A51" s="13" t="s">
        <v>10950</v>
      </c>
      <c r="B51" s="56">
        <v>470532.50899999985</v>
      </c>
      <c r="C51" s="57">
        <v>61618.603700000051</v>
      </c>
      <c r="D51" s="57">
        <v>7979</v>
      </c>
      <c r="E51" s="57">
        <v>2102</v>
      </c>
      <c r="F51" s="42">
        <v>0.13095504034557592</v>
      </c>
      <c r="M51" s="30" t="s">
        <v>114</v>
      </c>
      <c r="N51" s="31">
        <v>32114.610000000019</v>
      </c>
      <c r="O51" s="15" t="str">
        <f t="shared" si="0"/>
        <v>Wisconsin</v>
      </c>
      <c r="P51" s="17">
        <f t="shared" si="1"/>
        <v>32114.610000000019</v>
      </c>
    </row>
    <row r="52" spans="1:16">
      <c r="A52" s="13" t="s">
        <v>10951</v>
      </c>
      <c r="B52" s="56">
        <v>608473.83000000066</v>
      </c>
      <c r="C52" s="57">
        <v>81726.930800000177</v>
      </c>
      <c r="D52" s="57">
        <v>9810</v>
      </c>
      <c r="E52" s="57">
        <v>2580</v>
      </c>
      <c r="F52" s="42">
        <v>0.13431461924993568</v>
      </c>
      <c r="M52" s="30" t="s">
        <v>8542</v>
      </c>
      <c r="N52" s="31">
        <v>1603.1360000000002</v>
      </c>
      <c r="O52" s="15" t="str">
        <f t="shared" si="0"/>
        <v>Wyoming</v>
      </c>
      <c r="P52" s="17">
        <f t="shared" si="1"/>
        <v>1603.1360000000002</v>
      </c>
    </row>
    <row r="53" spans="1:16">
      <c r="A53" s="13" t="s">
        <v>10952</v>
      </c>
      <c r="B53" s="56">
        <v>733947.0231999997</v>
      </c>
      <c r="C53" s="57">
        <v>93507.513099999967</v>
      </c>
      <c r="D53" s="57">
        <v>12503</v>
      </c>
      <c r="E53" s="57">
        <v>3319</v>
      </c>
      <c r="F53" s="42">
        <v>0.12740362743390987</v>
      </c>
      <c r="M53" s="32" t="s">
        <v>10934</v>
      </c>
      <c r="N53" s="33">
        <v>2297200.8603000003</v>
      </c>
      <c r="O53" s="15" t="str">
        <f t="shared" si="0"/>
        <v>Grand Total</v>
      </c>
      <c r="P53" s="17"/>
    </row>
    <row r="54" spans="1:16">
      <c r="A54" s="14" t="s">
        <v>10934</v>
      </c>
      <c r="B54" s="54">
        <v>2297200.8602999519</v>
      </c>
      <c r="C54" s="55">
        <v>286397.02169999998</v>
      </c>
      <c r="D54" s="55">
        <v>37873</v>
      </c>
      <c r="E54" s="55">
        <v>9994</v>
      </c>
      <c r="F54" s="43">
        <v>0.12467217240315866</v>
      </c>
    </row>
    <row r="56" spans="1:16">
      <c r="B56" s="44">
        <f>(GETPIVOTDATA("Sum of Sales",$A$49,"Years (Order Date)",2014)/GETPIVOTDATA("Sum of Sales",$A$49,"Years (Order Date)",2013))-1</f>
        <v>0.20620967905883303</v>
      </c>
      <c r="C56" s="44">
        <f>(GETPIVOTDATA("Sum of Profit",$A$49,"Years (Order Date)",2014)/GETPIVOTDATA("Sum of Profit",$A$49,"Years (Order Date)",2013))-1</f>
        <v>0.14414565902185772</v>
      </c>
      <c r="D56" s="44">
        <f>(GETPIVOTDATA("Sum of Quantity",$A$49,"Years (Order Date)",2014)/GETPIVOTDATA("Sum of Quantity",$A$49,"Years (Order Date)",2013))-1</f>
        <v>0.27451580020387367</v>
      </c>
      <c r="E56" s="44">
        <f>(GETPIVOTDATA("Count of Order ID",$A$49,"Years (Order Date)",2014)/GETPIVOTDATA("Count of Order ID",$A$49,"Years (Order Date)",2013))-1</f>
        <v>0.2864341085271318</v>
      </c>
      <c r="F56" s="44">
        <f>(GETPIVOTDATA("Sum of Profti Margin",$A$49,"Years (Order Date)",2014)/GETPIVOTDATA("Sum of Profti Margin",$A$49,"Years (Order Date)",2013))-1</f>
        <v>-5.1453757264990463E-2</v>
      </c>
    </row>
  </sheetData>
  <pageMargins left="0.7" right="0.7" top="0.75" bottom="0.75" header="0.3" footer="0.3"/>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F56" sqref="F56"/>
    </sheetView>
  </sheetViews>
  <sheetFormatPr baseColWidth="10" defaultColWidth="14.5" defaultRowHeight="15" customHeight="1"/>
  <cols>
    <col min="1" max="1" width="12.5" customWidth="1"/>
    <col min="2" max="2" width="28.5" customWidth="1"/>
    <col min="3" max="3" width="14" customWidth="1"/>
    <col min="4" max="4" width="12.5" customWidth="1"/>
    <col min="5" max="5" width="13.6640625" customWidth="1"/>
    <col min="6" max="6" width="15" customWidth="1"/>
    <col min="7" max="7" width="18.6640625" customWidth="1"/>
    <col min="8" max="11" width="12.5" customWidth="1"/>
    <col min="12" max="12" width="14.5" customWidth="1"/>
    <col min="13" max="13" width="12.5" customWidth="1"/>
    <col min="14" max="14" width="13.5" customWidth="1"/>
    <col min="15" max="15" width="12.5" customWidth="1"/>
    <col min="16" max="16" width="16.33203125" customWidth="1"/>
    <col min="17" max="17" width="17.33203125" customWidth="1"/>
    <col min="18" max="22" width="12.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YEAR(Row_Data!$D2)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YEAR(Row_Data!$D3)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YEAR(Row_Data!$D4)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YEAR(Row_Data!$D5)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YEAR(Row_Data!$D6)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YEAR(Row_Data!$D7)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YEAR(Row_Data!$D8)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YEAR(Row_Data!$D9)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YEAR(Row_Data!$D10)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YEAR(Row_Data!$D11)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YEAR(Row_Data!$D12)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YEAR(Row_Data!$D13)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YEAR(Row_Data!$D14)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YEAR(Row_Data!$D15)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YEAR(Row_Data!$D16)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YEAR(Row_Data!$D17)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YEAR(Row_Data!$D18)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YEAR(Row_Data!$D19)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YEAR(Row_Data!$D20)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YEAR(Row_Data!$D21)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YEAR(Row_Data!$D22)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YEAR(Row_Data!$D23)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YEAR(Row_Data!$D24)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YEAR(Row_Data!$D25)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YEAR(Row_Data!$D26)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YEAR(Row_Data!$D27)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YEAR(Row_Data!$D28)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YEAR(Row_Data!$D29)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YEAR(Row_Data!$D30)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YEAR(Row_Data!$D31)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YEAR(Row_Data!$D32)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YEAR(Row_Data!$D33)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YEAR(Row_Data!$D34)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YEAR(Row_Data!$D35)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YEAR(Row_Data!$D36)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YEAR(Row_Data!$D37)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YEAR(Row_Data!$D38)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YEAR(Row_Data!$D39)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YEAR(Row_Data!$D40)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YEAR(Row_Data!$D41)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YEAR(Row_Data!$D42)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YEAR(Row_Data!$D43)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YEAR(Row_Data!$D44)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YEAR(Row_Data!$D45)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YEAR(Row_Data!$D46)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YEAR(Row_Data!$D47)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YEAR(Row_Data!$D48)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YEAR(Row_Data!$D49)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YEAR(Row_Data!$D50)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YEAR(Row_Data!$D51)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YEAR(Row_Data!$D52)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YEAR(Row_Data!$D53)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YEAR(Row_Data!$D54)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YEAR(Row_Data!$D55)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YEAR(Row_Data!$D56)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YEAR(Row_Data!$D57)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YEAR(Row_Data!$D58)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YEAR(Row_Data!$D59)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YEAR(Row_Data!$D60)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YEAR(Row_Data!$D61)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YEAR(Row_Data!$D62)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YEAR(Row_Data!$D63)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YEAR(Row_Data!$D64)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YEAR(Row_Data!$D65)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YEAR(Row_Data!$D66)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YEAR(Row_Data!$D67)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YEAR(Row_Data!$D68)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YEAR(Row_Data!$D69)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YEAR(Row_Data!$D70)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YEAR(Row_Data!$D71)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YEAR(Row_Data!$D72)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YEAR(Row_Data!$D73)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YEAR(Row_Data!$D74)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YEAR(Row_Data!$D75)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YEAR(Row_Data!$D76)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YEAR(Row_Data!$D77)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YEAR(Row_Data!$D78)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YEAR(Row_Data!$D79)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YEAR(Row_Data!$D80)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YEAR(Row_Data!$D81)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YEAR(Row_Data!$D82)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YEAR(Row_Data!$D83)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YEAR(Row_Data!$D84)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YEAR(Row_Data!$D85)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YEAR(Row_Data!$D86)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YEAR(Row_Data!$D87)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YEAR(Row_Data!$D88)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YEAR(Row_Data!$D89)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YEAR(Row_Data!$D90)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YEAR(Row_Data!$D91)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YEAR(Row_Data!$D92)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YEAR(Row_Data!$D93)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YEAR(Row_Data!$D94)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YEAR(Row_Data!$D95)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YEAR(Row_Data!$D96)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YEAR(Row_Data!$D97)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YEAR(Row_Data!$D98)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YEAR(Row_Data!$D99)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YEAR(Row_Data!$D100)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YEAR(Row_Data!$D101)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YEAR(Row_Data!$D102)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YEAR(Row_Data!$D103)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YEAR(Row_Data!$D104)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YEAR(Row_Data!$D105)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YEAR(Row_Data!$D106)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YEAR(Row_Data!$D107)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YEAR(Row_Data!$D108)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YEAR(Row_Data!$D109)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YEAR(Row_Data!$D110)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YEAR(Row_Data!$D111)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YEAR(Row_Data!$D112)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YEAR(Row_Data!$D113)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YEAR(Row_Data!$D114)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YEAR(Row_Data!$D115)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YEAR(Row_Data!$D116)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YEAR(Row_Data!$D117)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YEAR(Row_Data!$D118)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YEAR(Row_Data!$D119)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YEAR(Row_Data!$D120)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YEAR(Row_Data!$D121)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YEAR(Row_Data!$D122)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YEAR(Row_Data!$D123)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YEAR(Row_Data!$D124)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YEAR(Row_Data!$D125)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YEAR(Row_Data!$D126)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YEAR(Row_Data!$D127)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YEAR(Row_Data!$D128)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YEAR(Row_Data!$D129)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YEAR(Row_Data!$D130)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YEAR(Row_Data!$D131)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YEAR(Row_Data!$D132)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YEAR(Row_Data!$D133)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YEAR(Row_Data!$D134)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YEAR(Row_Data!$D135)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YEAR(Row_Data!$D136)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YEAR(Row_Data!$D137)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YEAR(Row_Data!$D138)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YEAR(Row_Data!$D139)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YEAR(Row_Data!$D140)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YEAR(Row_Data!$D141)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YEAR(Row_Data!$D142)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YEAR(Row_Data!$D143)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YEAR(Row_Data!$D144)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YEAR(Row_Data!$D145)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YEAR(Row_Data!$D146)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YEAR(Row_Data!$D147)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YEAR(Row_Data!$D148)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YEAR(Row_Data!$D149)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YEAR(Row_Data!$D150)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YEAR(Row_Data!$D151)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YEAR(Row_Data!$D152)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YEAR(Row_Data!$D153)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YEAR(Row_Data!$D154)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YEAR(Row_Data!$D155)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YEAR(Row_Data!$D156)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YEAR(Row_Data!$D157)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YEAR(Row_Data!$D158)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YEAR(Row_Data!$D159)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YEAR(Row_Data!$D160)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YEAR(Row_Data!$D161)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YEAR(Row_Data!$D162)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YEAR(Row_Data!$D163)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YEAR(Row_Data!$D164)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YEAR(Row_Data!$D165)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YEAR(Row_Data!$D166)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YEAR(Row_Data!$D167)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YEAR(Row_Data!$D168)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YEAR(Row_Data!$D169)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YEAR(Row_Data!$D170)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YEAR(Row_Data!$D171)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YEAR(Row_Data!$D172)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YEAR(Row_Data!$D173)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YEAR(Row_Data!$D174)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YEAR(Row_Data!$D175)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YEAR(Row_Data!$D176)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YEAR(Row_Data!$D177)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YEAR(Row_Data!$D178)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YEAR(Row_Data!$D179)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YEAR(Row_Data!$D180)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YEAR(Row_Data!$D181)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YEAR(Row_Data!$D182)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YEAR(Row_Data!$D183)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YEAR(Row_Data!$D184)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YEAR(Row_Data!$D185)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YEAR(Row_Data!$D186)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YEAR(Row_Data!$D187)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YEAR(Row_Data!$D188)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YEAR(Row_Data!$D189)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YEAR(Row_Data!$D190)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YEAR(Row_Data!$D191)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YEAR(Row_Data!$D192)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YEAR(Row_Data!$D193)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YEAR(Row_Data!$D194)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YEAR(Row_Data!$D195)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YEAR(Row_Data!$D196)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YEAR(Row_Data!$D197)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YEAR(Row_Data!$D198)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YEAR(Row_Data!$D199)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YEAR(Row_Data!$D200)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YEAR(Row_Data!$D201)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YEAR(Row_Data!$D202)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YEAR(Row_Data!$D203)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YEAR(Row_Data!$D204)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YEAR(Row_Data!$D205)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YEAR(Row_Data!$D206)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YEAR(Row_Data!$D207)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YEAR(Row_Data!$D208)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YEAR(Row_Data!$D209)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YEAR(Row_Data!$D210)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YEAR(Row_Data!$D211)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YEAR(Row_Data!$D212)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YEAR(Row_Data!$D213)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YEAR(Row_Data!$D214)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YEAR(Row_Data!$D215)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YEAR(Row_Data!$D216)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YEAR(Row_Data!$D217)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YEAR(Row_Data!$D218)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YEAR(Row_Data!$D219)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YEAR(Row_Data!$D220)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YEAR(Row_Data!$D221)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YEAR(Row_Data!$D222)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YEAR(Row_Data!$D223)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YEAR(Row_Data!$D224)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YEAR(Row_Data!$D225)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YEAR(Row_Data!$D226)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YEAR(Row_Data!$D227)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YEAR(Row_Data!$D228)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YEAR(Row_Data!$D229)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YEAR(Row_Data!$D230)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YEAR(Row_Data!$D231)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YEAR(Row_Data!$D232)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YEAR(Row_Data!$D233)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YEAR(Row_Data!$D234)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YEAR(Row_Data!$D235)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YEAR(Row_Data!$D236)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YEAR(Row_Data!$D237)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YEAR(Row_Data!$D238)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YEAR(Row_Data!$D239)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YEAR(Row_Data!$D240)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YEAR(Row_Data!$D241)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YEAR(Row_Data!$D242)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YEAR(Row_Data!$D243)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YEAR(Row_Data!$D244)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YEAR(Row_Data!$D245)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YEAR(Row_Data!$D246)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YEAR(Row_Data!$D247)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YEAR(Row_Data!$D248)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YEAR(Row_Data!$D249)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YEAR(Row_Data!$D250)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YEAR(Row_Data!$D251)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YEAR(Row_Data!$D252)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YEAR(Row_Data!$D253)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YEAR(Row_Data!$D254)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YEAR(Row_Data!$D255)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YEAR(Row_Data!$D256)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YEAR(Row_Data!$D257)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YEAR(Row_Data!$D258)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YEAR(Row_Data!$D259)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YEAR(Row_Data!$D260)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YEAR(Row_Data!$D261)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YEAR(Row_Data!$D262)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YEAR(Row_Data!$D263)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YEAR(Row_Data!$D264)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YEAR(Row_Data!$D265)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YEAR(Row_Data!$D266)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YEAR(Row_Data!$D267)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YEAR(Row_Data!$D268)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YEAR(Row_Data!$D269)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YEAR(Row_Data!$D270)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YEAR(Row_Data!$D271)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YEAR(Row_Data!$D272)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YEAR(Row_Data!$D273)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YEAR(Row_Data!$D274)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YEAR(Row_Data!$D275)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YEAR(Row_Data!$D276)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YEAR(Row_Data!$D277)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YEAR(Row_Data!$D278)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YEAR(Row_Data!$D279)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YEAR(Row_Data!$D280)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YEAR(Row_Data!$D281)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YEAR(Row_Data!$D282)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YEAR(Row_Data!$D283)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YEAR(Row_Data!$D284)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YEAR(Row_Data!$D285)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YEAR(Row_Data!$D286)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YEAR(Row_Data!$D287)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YEAR(Row_Data!$D288)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YEAR(Row_Data!$D289)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YEAR(Row_Data!$D290)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YEAR(Row_Data!$D291)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YEAR(Row_Data!$D292)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YEAR(Row_Data!$D293)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YEAR(Row_Data!$D294)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YEAR(Row_Data!$D295)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YEAR(Row_Data!$D296)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YEAR(Row_Data!$D297)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YEAR(Row_Data!$D298)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YEAR(Row_Data!$D299)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YEAR(Row_Data!$D300)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YEAR(Row_Data!$D301)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YEAR(Row_Data!$D302)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YEAR(Row_Data!$D303)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YEAR(Row_Data!$D304)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YEAR(Row_Data!$D305)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YEAR(Row_Data!$D306)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YEAR(Row_Data!$D307)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YEAR(Row_Data!$D308)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YEAR(Row_Data!$D309)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YEAR(Row_Data!$D310)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YEAR(Row_Data!$D311)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YEAR(Row_Data!$D312)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YEAR(Row_Data!$D313)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YEAR(Row_Data!$D314)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YEAR(Row_Data!$D315)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YEAR(Row_Data!$D316)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YEAR(Row_Data!$D317)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YEAR(Row_Data!$D318)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YEAR(Row_Data!$D319)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YEAR(Row_Data!$D320)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YEAR(Row_Data!$D321)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YEAR(Row_Data!$D322)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YEAR(Row_Data!$D323)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YEAR(Row_Data!$D324)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YEAR(Row_Data!$D325)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YEAR(Row_Data!$D326)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YEAR(Row_Data!$D327)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YEAR(Row_Data!$D328)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YEAR(Row_Data!$D329)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YEAR(Row_Data!$D330)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YEAR(Row_Data!$D331)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YEAR(Row_Data!$D332)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YEAR(Row_Data!$D333)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YEAR(Row_Data!$D334)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YEAR(Row_Data!$D335)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YEAR(Row_Data!$D336)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YEAR(Row_Data!$D337)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YEAR(Row_Data!$D338)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YEAR(Row_Data!$D339)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YEAR(Row_Data!$D340)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YEAR(Row_Data!$D341)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YEAR(Row_Data!$D342)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YEAR(Row_Data!$D343)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YEAR(Row_Data!$D344)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YEAR(Row_Data!$D345)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YEAR(Row_Data!$D346)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YEAR(Row_Data!$D347)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YEAR(Row_Data!$D348)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YEAR(Row_Data!$D349)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YEAR(Row_Data!$D350)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YEAR(Row_Data!$D351)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YEAR(Row_Data!$D352)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YEAR(Row_Data!$D353)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YEAR(Row_Data!$D354)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YEAR(Row_Data!$D355)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YEAR(Row_Data!$D356)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YEAR(Row_Data!$D357)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YEAR(Row_Data!$D358)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YEAR(Row_Data!$D359)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YEAR(Row_Data!$D360)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YEAR(Row_Data!$D361)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YEAR(Row_Data!$D362)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YEAR(Row_Data!$D363)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YEAR(Row_Data!$D364)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YEAR(Row_Data!$D365)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YEAR(Row_Data!$D366)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YEAR(Row_Data!$D367)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YEAR(Row_Data!$D368)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YEAR(Row_Data!$D369)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YEAR(Row_Data!$D370)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YEAR(Row_Data!$D371)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YEAR(Row_Data!$D372)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YEAR(Row_Data!$D373)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YEAR(Row_Data!$D374)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YEAR(Row_Data!$D375)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YEAR(Row_Data!$D376)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YEAR(Row_Data!$D377)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YEAR(Row_Data!$D378)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YEAR(Row_Data!$D379)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YEAR(Row_Data!$D380)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YEAR(Row_Data!$D381)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YEAR(Row_Data!$D382)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YEAR(Row_Data!$D383)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YEAR(Row_Data!$D384)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YEAR(Row_Data!$D385)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YEAR(Row_Data!$D386)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YEAR(Row_Data!$D387)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YEAR(Row_Data!$D388)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YEAR(Row_Data!$D389)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YEAR(Row_Data!$D390)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YEAR(Row_Data!$D391)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YEAR(Row_Data!$D392)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YEAR(Row_Data!$D393)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YEAR(Row_Data!$D394)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YEAR(Row_Data!$D395)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YEAR(Row_Data!$D396)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YEAR(Row_Data!$D397)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YEAR(Row_Data!$D398)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YEAR(Row_Data!$D399)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YEAR(Row_Data!$D400)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YEAR(Row_Data!$D401)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YEAR(Row_Data!$D402)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YEAR(Row_Data!$D403)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YEAR(Row_Data!$D404)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YEAR(Row_Data!$D405)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YEAR(Row_Data!$D406)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YEAR(Row_Data!$D407)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YEAR(Row_Data!$D408)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YEAR(Row_Data!$D409)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YEAR(Row_Data!$D410)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YEAR(Row_Data!$D411)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YEAR(Row_Data!$D412)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YEAR(Row_Data!$D413)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YEAR(Row_Data!$D414)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YEAR(Row_Data!$D415)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YEAR(Row_Data!$D416)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YEAR(Row_Data!$D417)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YEAR(Row_Data!$D418)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YEAR(Row_Data!$D419)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YEAR(Row_Data!$D420)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YEAR(Row_Data!$D421)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YEAR(Row_Data!$D422)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YEAR(Row_Data!$D423)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YEAR(Row_Data!$D424)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YEAR(Row_Data!$D425)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YEAR(Row_Data!$D426)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YEAR(Row_Data!$D427)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YEAR(Row_Data!$D428)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YEAR(Row_Data!$D429)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YEAR(Row_Data!$D430)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YEAR(Row_Data!$D431)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YEAR(Row_Data!$D432)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YEAR(Row_Data!$D433)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YEAR(Row_Data!$D434)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YEAR(Row_Data!$D435)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YEAR(Row_Data!$D436)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YEAR(Row_Data!$D437)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YEAR(Row_Data!$D438)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YEAR(Row_Data!$D439)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YEAR(Row_Data!$D440)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YEAR(Row_Data!$D441)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YEAR(Row_Data!$D442)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YEAR(Row_Data!$D443)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YEAR(Row_Data!$D444)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YEAR(Row_Data!$D445)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YEAR(Row_Data!$D446)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YEAR(Row_Data!$D447)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YEAR(Row_Data!$D448)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YEAR(Row_Data!$D449)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YEAR(Row_Data!$D450)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YEAR(Row_Data!$D451)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YEAR(Row_Data!$D452)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YEAR(Row_Data!$D453)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YEAR(Row_Data!$D454)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YEAR(Row_Data!$D455)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YEAR(Row_Data!$D456)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YEAR(Row_Data!$D457)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YEAR(Row_Data!$D458)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YEAR(Row_Data!$D459)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YEAR(Row_Data!$D460)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YEAR(Row_Data!$D461)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YEAR(Row_Data!$D462)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YEAR(Row_Data!$D463)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YEAR(Row_Data!$D464)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YEAR(Row_Data!$D465)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YEAR(Row_Data!$D466)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YEAR(Row_Data!$D467)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YEAR(Row_Data!$D468)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YEAR(Row_Data!$D469)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YEAR(Row_Data!$D470)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YEAR(Row_Data!$D471)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YEAR(Row_Data!$D472)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YEAR(Row_Data!$D473)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YEAR(Row_Data!$D474)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YEAR(Row_Data!$D475)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YEAR(Row_Data!$D476)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YEAR(Row_Data!$D477)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YEAR(Row_Data!$D478)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YEAR(Row_Data!$D479)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YEAR(Row_Data!$D480)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YEAR(Row_Data!$D481)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YEAR(Row_Data!$D482)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YEAR(Row_Data!$D483)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YEAR(Row_Data!$D484)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YEAR(Row_Data!$D485)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YEAR(Row_Data!$D486)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YEAR(Row_Data!$D487)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YEAR(Row_Data!$D488)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YEAR(Row_Data!$D489)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YEAR(Row_Data!$D490)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YEAR(Row_Data!$D491)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YEAR(Row_Data!$D492)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YEAR(Row_Data!$D493)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YEAR(Row_Data!$D494)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YEAR(Row_Data!$D495)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YEAR(Row_Data!$D496)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YEAR(Row_Data!$D497)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YEAR(Row_Data!$D498)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YEAR(Row_Data!$D499)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YEAR(Row_Data!$D500)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YEAR(Row_Data!$D501)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YEAR(Row_Data!$D502)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YEAR(Row_Data!$D503)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YEAR(Row_Data!$D504)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YEAR(Row_Data!$D505)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YEAR(Row_Data!$D506)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YEAR(Row_Data!$D507)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YEAR(Row_Data!$D508)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YEAR(Row_Data!$D509)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YEAR(Row_Data!$D510)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YEAR(Row_Data!$D511)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YEAR(Row_Data!$D512)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YEAR(Row_Data!$D513)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YEAR(Row_Data!$D514)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YEAR(Row_Data!$D515)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YEAR(Row_Data!$D516)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YEAR(Row_Data!$D517)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YEAR(Row_Data!$D518)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YEAR(Row_Data!$D519)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YEAR(Row_Data!$D520)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YEAR(Row_Data!$D521)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YEAR(Row_Data!$D522)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YEAR(Row_Data!$D523)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YEAR(Row_Data!$D524)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YEAR(Row_Data!$D525)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YEAR(Row_Data!$D526)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YEAR(Row_Data!$D527)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YEAR(Row_Data!$D528)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YEAR(Row_Data!$D529)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YEAR(Row_Data!$D530)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YEAR(Row_Data!$D531)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YEAR(Row_Data!$D532)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YEAR(Row_Data!$D533)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YEAR(Row_Data!$D534)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YEAR(Row_Data!$D535)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YEAR(Row_Data!$D536)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YEAR(Row_Data!$D537)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YEAR(Row_Data!$D538)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YEAR(Row_Data!$D539)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YEAR(Row_Data!$D540)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YEAR(Row_Data!$D541)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YEAR(Row_Data!$D542)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YEAR(Row_Data!$D543)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YEAR(Row_Data!$D544)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YEAR(Row_Data!$D545)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YEAR(Row_Data!$D546)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YEAR(Row_Data!$D547)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YEAR(Row_Data!$D548)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YEAR(Row_Data!$D549)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YEAR(Row_Data!$D550)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YEAR(Row_Data!$D551)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YEAR(Row_Data!$D552)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YEAR(Row_Data!$D553)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YEAR(Row_Data!$D554)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YEAR(Row_Data!$D555)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YEAR(Row_Data!$D556)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YEAR(Row_Data!$D557)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YEAR(Row_Data!$D558)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YEAR(Row_Data!$D559)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YEAR(Row_Data!$D560)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YEAR(Row_Data!$D561)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YEAR(Row_Data!$D562)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YEAR(Row_Data!$D563)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YEAR(Row_Data!$D564)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YEAR(Row_Data!$D565)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YEAR(Row_Data!$D566)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YEAR(Row_Data!$D567)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YEAR(Row_Data!$D568)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YEAR(Row_Data!$D569)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YEAR(Row_Data!$D570)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YEAR(Row_Data!$D571)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YEAR(Row_Data!$D572)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YEAR(Row_Data!$D573)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YEAR(Row_Data!$D574)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YEAR(Row_Data!$D575)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YEAR(Row_Data!$D576)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YEAR(Row_Data!$D577)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YEAR(Row_Data!$D578)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YEAR(Row_Data!$D579)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YEAR(Row_Data!$D580)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YEAR(Row_Data!$D581)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YEAR(Row_Data!$D582)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YEAR(Row_Data!$D583)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YEAR(Row_Data!$D584)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YEAR(Row_Data!$D585)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YEAR(Row_Data!$D586)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YEAR(Row_Data!$D587)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YEAR(Row_Data!$D588)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YEAR(Row_Data!$D589)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YEAR(Row_Data!$D590)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YEAR(Row_Data!$D591)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YEAR(Row_Data!$D592)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YEAR(Row_Data!$D593)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YEAR(Row_Data!$D594)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YEAR(Row_Data!$D595)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YEAR(Row_Data!$D596)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YEAR(Row_Data!$D597)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YEAR(Row_Data!$D598)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YEAR(Row_Data!$D599)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YEAR(Row_Data!$D600)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YEAR(Row_Data!$D601)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YEAR(Row_Data!$D602)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YEAR(Row_Data!$D603)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YEAR(Row_Data!$D604)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YEAR(Row_Data!$D605)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YEAR(Row_Data!$D606)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YEAR(Row_Data!$D607)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YEAR(Row_Data!$D608)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YEAR(Row_Data!$D609)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YEAR(Row_Data!$D610)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YEAR(Row_Data!$D611)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YEAR(Row_Data!$D612)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YEAR(Row_Data!$D613)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YEAR(Row_Data!$D614)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YEAR(Row_Data!$D615)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YEAR(Row_Data!$D616)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YEAR(Row_Data!$D617)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YEAR(Row_Data!$D618)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YEAR(Row_Data!$D619)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YEAR(Row_Data!$D620)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YEAR(Row_Data!$D621)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YEAR(Row_Data!$D622)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YEAR(Row_Data!$D623)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YEAR(Row_Data!$D624)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YEAR(Row_Data!$D625)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YEAR(Row_Data!$D626)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YEAR(Row_Data!$D627)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YEAR(Row_Data!$D628)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YEAR(Row_Data!$D629)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YEAR(Row_Data!$D630)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YEAR(Row_Data!$D631)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YEAR(Row_Data!$D632)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YEAR(Row_Data!$D633)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YEAR(Row_Data!$D634)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YEAR(Row_Data!$D635)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YEAR(Row_Data!$D636)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YEAR(Row_Data!$D637)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YEAR(Row_Data!$D638)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YEAR(Row_Data!$D639)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YEAR(Row_Data!$D640)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YEAR(Row_Data!$D641)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YEAR(Row_Data!$D642)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YEAR(Row_Data!$D643)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YEAR(Row_Data!$D644)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YEAR(Row_Data!$D645)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YEAR(Row_Data!$D646)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YEAR(Row_Data!$D647)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YEAR(Row_Data!$D648)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YEAR(Row_Data!$D649)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YEAR(Row_Data!$D650)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YEAR(Row_Data!$D651)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YEAR(Row_Data!$D652)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YEAR(Row_Data!$D653)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YEAR(Row_Data!$D654)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YEAR(Row_Data!$D655)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YEAR(Row_Data!$D656)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YEAR(Row_Data!$D657)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YEAR(Row_Data!$D658)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YEAR(Row_Data!$D659)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YEAR(Row_Data!$D660)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YEAR(Row_Data!$D661)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YEAR(Row_Data!$D662)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YEAR(Row_Data!$D663)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YEAR(Row_Data!$D664)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YEAR(Row_Data!$D665)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YEAR(Row_Data!$D666)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YEAR(Row_Data!$D667)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YEAR(Row_Data!$D668)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YEAR(Row_Data!$D669)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YEAR(Row_Data!$D670)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YEAR(Row_Data!$D671)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YEAR(Row_Data!$D672)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YEAR(Row_Data!$D673)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YEAR(Row_Data!$D674)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YEAR(Row_Data!$D675)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YEAR(Row_Data!$D676)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YEAR(Row_Data!$D677)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YEAR(Row_Data!$D678)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YEAR(Row_Data!$D679)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YEAR(Row_Data!$D680)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YEAR(Row_Data!$D681)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YEAR(Row_Data!$D682)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YEAR(Row_Data!$D683)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YEAR(Row_Data!$D684)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YEAR(Row_Data!$D685)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YEAR(Row_Data!$D686)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YEAR(Row_Data!$D687)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YEAR(Row_Data!$D688)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YEAR(Row_Data!$D689)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YEAR(Row_Data!$D690)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YEAR(Row_Data!$D691)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YEAR(Row_Data!$D692)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YEAR(Row_Data!$D693)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YEAR(Row_Data!$D694)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YEAR(Row_Data!$D695)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YEAR(Row_Data!$D696)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YEAR(Row_Data!$D697)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YEAR(Row_Data!$D698)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YEAR(Row_Data!$D699)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YEAR(Row_Data!$D700)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YEAR(Row_Data!$D701)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YEAR(Row_Data!$D702)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YEAR(Row_Data!$D703)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YEAR(Row_Data!$D704)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YEAR(Row_Data!$D705)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YEAR(Row_Data!$D706)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YEAR(Row_Data!$D707)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YEAR(Row_Data!$D708)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YEAR(Row_Data!$D709)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YEAR(Row_Data!$D710)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YEAR(Row_Data!$D711)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YEAR(Row_Data!$D712)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YEAR(Row_Data!$D713)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YEAR(Row_Data!$D714)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YEAR(Row_Data!$D715)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YEAR(Row_Data!$D716)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YEAR(Row_Data!$D717)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YEAR(Row_Data!$D718)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YEAR(Row_Data!$D719)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YEAR(Row_Data!$D720)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YEAR(Row_Data!$D721)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YEAR(Row_Data!$D722)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YEAR(Row_Data!$D723)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YEAR(Row_Data!$D724)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YEAR(Row_Data!$D725)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YEAR(Row_Data!$D726)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YEAR(Row_Data!$D727)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YEAR(Row_Data!$D728)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YEAR(Row_Data!$D729)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YEAR(Row_Data!$D730)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YEAR(Row_Data!$D731)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YEAR(Row_Data!$D732)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YEAR(Row_Data!$D733)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YEAR(Row_Data!$D734)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YEAR(Row_Data!$D735)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YEAR(Row_Data!$D736)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YEAR(Row_Data!$D737)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YEAR(Row_Data!$D738)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YEAR(Row_Data!$D739)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YEAR(Row_Data!$D740)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YEAR(Row_Data!$D741)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YEAR(Row_Data!$D742)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YEAR(Row_Data!$D743)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YEAR(Row_Data!$D744)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YEAR(Row_Data!$D745)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YEAR(Row_Data!$D746)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YEAR(Row_Data!$D747)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YEAR(Row_Data!$D748)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YEAR(Row_Data!$D749)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YEAR(Row_Data!$D750)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YEAR(Row_Data!$D751)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YEAR(Row_Data!$D752)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YEAR(Row_Data!$D753)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YEAR(Row_Data!$D754)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YEAR(Row_Data!$D755)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YEAR(Row_Data!$D756)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YEAR(Row_Data!$D757)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YEAR(Row_Data!$D758)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YEAR(Row_Data!$D759)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YEAR(Row_Data!$D760)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YEAR(Row_Data!$D761)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YEAR(Row_Data!$D762)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YEAR(Row_Data!$D763)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YEAR(Row_Data!$D764)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YEAR(Row_Data!$D765)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YEAR(Row_Data!$D766)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YEAR(Row_Data!$D767)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YEAR(Row_Data!$D768)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YEAR(Row_Data!$D769)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YEAR(Row_Data!$D770)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YEAR(Row_Data!$D771)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YEAR(Row_Data!$D772)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YEAR(Row_Data!$D773)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YEAR(Row_Data!$D774)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YEAR(Row_Data!$D775)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YEAR(Row_Data!$D776)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YEAR(Row_Data!$D777)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YEAR(Row_Data!$D778)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YEAR(Row_Data!$D779)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YEAR(Row_Data!$D780)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YEAR(Row_Data!$D781)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YEAR(Row_Data!$D782)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YEAR(Row_Data!$D783)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YEAR(Row_Data!$D784)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YEAR(Row_Data!$D785)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YEAR(Row_Data!$D786)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YEAR(Row_Data!$D787)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YEAR(Row_Data!$D788)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YEAR(Row_Data!$D789)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YEAR(Row_Data!$D790)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YEAR(Row_Data!$D791)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YEAR(Row_Data!$D792)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YEAR(Row_Data!$D793)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YEAR(Row_Data!$D794)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YEAR(Row_Data!$D795)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YEAR(Row_Data!$D796)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YEAR(Row_Data!$D797)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YEAR(Row_Data!$D798)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YEAR(Row_Data!$D799)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YEAR(Row_Data!$D800)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YEAR(Row_Data!$D801)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YEAR(Row_Data!$D802)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YEAR(Row_Data!$D803)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YEAR(Row_Data!$D804)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YEAR(Row_Data!$D805)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YEAR(Row_Data!$D806)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YEAR(Row_Data!$D807)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YEAR(Row_Data!$D808)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YEAR(Row_Data!$D809)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YEAR(Row_Data!$D810)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YEAR(Row_Data!$D811)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YEAR(Row_Data!$D812)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YEAR(Row_Data!$D813)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YEAR(Row_Data!$D814)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YEAR(Row_Data!$D815)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YEAR(Row_Data!$D816)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YEAR(Row_Data!$D817)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YEAR(Row_Data!$D818)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YEAR(Row_Data!$D819)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YEAR(Row_Data!$D820)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YEAR(Row_Data!$D821)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YEAR(Row_Data!$D822)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YEAR(Row_Data!$D823)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YEAR(Row_Data!$D824)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YEAR(Row_Data!$D825)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YEAR(Row_Data!$D826)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YEAR(Row_Data!$D827)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YEAR(Row_Data!$D828)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YEAR(Row_Data!$D829)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YEAR(Row_Data!$D830)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YEAR(Row_Data!$D831)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YEAR(Row_Data!$D832)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YEAR(Row_Data!$D833)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YEAR(Row_Data!$D834)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YEAR(Row_Data!$D835)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YEAR(Row_Data!$D836)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YEAR(Row_Data!$D837)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YEAR(Row_Data!$D838)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YEAR(Row_Data!$D839)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YEAR(Row_Data!$D840)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YEAR(Row_Data!$D841)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YEAR(Row_Data!$D842)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YEAR(Row_Data!$D843)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YEAR(Row_Data!$D844)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YEAR(Row_Data!$D845)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YEAR(Row_Data!$D846)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YEAR(Row_Data!$D847)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YEAR(Row_Data!$D848)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YEAR(Row_Data!$D849)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YEAR(Row_Data!$D850)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YEAR(Row_Data!$D851)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YEAR(Row_Data!$D852)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YEAR(Row_Data!$D853)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YEAR(Row_Data!$D854)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YEAR(Row_Data!$D855)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YEAR(Row_Data!$D856)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YEAR(Row_Data!$D857)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YEAR(Row_Data!$D858)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YEAR(Row_Data!$D859)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YEAR(Row_Data!$D860)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YEAR(Row_Data!$D861)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YEAR(Row_Data!$D862)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YEAR(Row_Data!$D863)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YEAR(Row_Data!$D864)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YEAR(Row_Data!$D865)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YEAR(Row_Data!$D866)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YEAR(Row_Data!$D867)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YEAR(Row_Data!$D868)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YEAR(Row_Data!$D869)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YEAR(Row_Data!$D870)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YEAR(Row_Data!$D871)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YEAR(Row_Data!$D872)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YEAR(Row_Data!$D873)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YEAR(Row_Data!$D874)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YEAR(Row_Data!$D875)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YEAR(Row_Data!$D876)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YEAR(Row_Data!$D877)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YEAR(Row_Data!$D878)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YEAR(Row_Data!$D879)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YEAR(Row_Data!$D880)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YEAR(Row_Data!$D881)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YEAR(Row_Data!$D882)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YEAR(Row_Data!$D883)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YEAR(Row_Data!$D884)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YEAR(Row_Data!$D885)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YEAR(Row_Data!$D886)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YEAR(Row_Data!$D887)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YEAR(Row_Data!$D888)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YEAR(Row_Data!$D889)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YEAR(Row_Data!$D890)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YEAR(Row_Data!$D891)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YEAR(Row_Data!$D892)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YEAR(Row_Data!$D893)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YEAR(Row_Data!$D894)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YEAR(Row_Data!$D895)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YEAR(Row_Data!$D896)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YEAR(Row_Data!$D897)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YEAR(Row_Data!$D898)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YEAR(Row_Data!$D899)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YEAR(Row_Data!$D900)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YEAR(Row_Data!$D901)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YEAR(Row_Data!$D902)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YEAR(Row_Data!$D903)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YEAR(Row_Data!$D904)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YEAR(Row_Data!$D905)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YEAR(Row_Data!$D906)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YEAR(Row_Data!$D907)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YEAR(Row_Data!$D908)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YEAR(Row_Data!$D909)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YEAR(Row_Data!$D910)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YEAR(Row_Data!$D911)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YEAR(Row_Data!$D912)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YEAR(Row_Data!$D913)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YEAR(Row_Data!$D914)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YEAR(Row_Data!$D915)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YEAR(Row_Data!$D916)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YEAR(Row_Data!$D917)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YEAR(Row_Data!$D918)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YEAR(Row_Data!$D919)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YEAR(Row_Data!$D920)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YEAR(Row_Data!$D921)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YEAR(Row_Data!$D922)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YEAR(Row_Data!$D923)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YEAR(Row_Data!$D924)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YEAR(Row_Data!$D925)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YEAR(Row_Data!$D926)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YEAR(Row_Data!$D927)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YEAR(Row_Data!$D928)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YEAR(Row_Data!$D929)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YEAR(Row_Data!$D930)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YEAR(Row_Data!$D931)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YEAR(Row_Data!$D932)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YEAR(Row_Data!$D933)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YEAR(Row_Data!$D934)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YEAR(Row_Data!$D935)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YEAR(Row_Data!$D936)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YEAR(Row_Data!$D937)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YEAR(Row_Data!$D938)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YEAR(Row_Data!$D939)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YEAR(Row_Data!$D940)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YEAR(Row_Data!$D941)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YEAR(Row_Data!$D942)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YEAR(Row_Data!$D943)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YEAR(Row_Data!$D944)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YEAR(Row_Data!$D945)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YEAR(Row_Data!$D946)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YEAR(Row_Data!$D947)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YEAR(Row_Data!$D948)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YEAR(Row_Data!$D949)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YEAR(Row_Data!$D950)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YEAR(Row_Data!$D951)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YEAR(Row_Data!$D952)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YEAR(Row_Data!$D953)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YEAR(Row_Data!$D954)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YEAR(Row_Data!$D955)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YEAR(Row_Data!$D956)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YEAR(Row_Data!$D957)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YEAR(Row_Data!$D958)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YEAR(Row_Data!$D959)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YEAR(Row_Data!$D960)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YEAR(Row_Data!$D961)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YEAR(Row_Data!$D962)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YEAR(Row_Data!$D963)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YEAR(Row_Data!$D964)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YEAR(Row_Data!$D965)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YEAR(Row_Data!$D966)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YEAR(Row_Data!$D967)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YEAR(Row_Data!$D968)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YEAR(Row_Data!$D969)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YEAR(Row_Data!$D970)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YEAR(Row_Data!$D971)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YEAR(Row_Data!$D972)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YEAR(Row_Data!$D973)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YEAR(Row_Data!$D974)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YEAR(Row_Data!$D975)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YEAR(Row_Data!$D976)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YEAR(Row_Data!$D977)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YEAR(Row_Data!$D978)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YEAR(Row_Data!$D979)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YEAR(Row_Data!$D980)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YEAR(Row_Data!$D981)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YEAR(Row_Data!$D982)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YEAR(Row_Data!$D983)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YEAR(Row_Data!$D984)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YEAR(Row_Data!$D985)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YEAR(Row_Data!$D986)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YEAR(Row_Data!$D987)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YEAR(Row_Data!$D988)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YEAR(Row_Data!$D989)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YEAR(Row_Data!$D990)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YEAR(Row_Data!$D991)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YEAR(Row_Data!$D992)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YEAR(Row_Data!$D993)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YEAR(Row_Data!$D994)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YEAR(Row_Data!$D995)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YEAR(Row_Data!$D996)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YEAR(Row_Data!$D997)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YEAR(Row_Data!$D998)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YEAR(Row_Data!$D999)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YEAR(Row_Data!$D1000)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YEAR(Row_Data!$D1001)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YEAR(Row_Data!$D1002)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YEAR(Row_Data!$D1003)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YEAR(Row_Data!$D1004)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YEAR(Row_Data!$D1005)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YEAR(Row_Data!$D1006)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YEAR(Row_Data!$D1007)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YEAR(Row_Data!$D1008)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YEAR(Row_Data!$D1009)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YEAR(Row_Data!$D1010)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YEAR(Row_Data!$D1011)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YEAR(Row_Data!$D1012)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YEAR(Row_Data!$D1013)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YEAR(Row_Data!$D1014)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YEAR(Row_Data!$D1015)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YEAR(Row_Data!$D1016)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YEAR(Row_Data!$D1017)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YEAR(Row_Data!$D1018)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YEAR(Row_Data!$D1019)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YEAR(Row_Data!$D1020)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YEAR(Row_Data!$D1021)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YEAR(Row_Data!$D1022)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YEAR(Row_Data!$D1023)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YEAR(Row_Data!$D1024)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YEAR(Row_Data!$D1025)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YEAR(Row_Data!$D1026)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YEAR(Row_Data!$D1027)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YEAR(Row_Data!$D1028)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YEAR(Row_Data!$D1029)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YEAR(Row_Data!$D1030)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YEAR(Row_Data!$D1031)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YEAR(Row_Data!$D1032)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YEAR(Row_Data!$D1033)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YEAR(Row_Data!$D1034)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YEAR(Row_Data!$D1035)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YEAR(Row_Data!$D1036)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YEAR(Row_Data!$D1037)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YEAR(Row_Data!$D1038)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YEAR(Row_Data!$D1039)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YEAR(Row_Data!$D1040)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YEAR(Row_Data!$D1041)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YEAR(Row_Data!$D1042)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YEAR(Row_Data!$D1043)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YEAR(Row_Data!$D1044)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YEAR(Row_Data!$D1045)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YEAR(Row_Data!$D1046)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YEAR(Row_Data!$D1047)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YEAR(Row_Data!$D1048)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YEAR(Row_Data!$D1049)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YEAR(Row_Data!$D1050)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YEAR(Row_Data!$D1051)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YEAR(Row_Data!$D1052)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YEAR(Row_Data!$D1053)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YEAR(Row_Data!$D1054)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YEAR(Row_Data!$D1055)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YEAR(Row_Data!$D1056)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YEAR(Row_Data!$D1057)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YEAR(Row_Data!$D1058)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YEAR(Row_Data!$D1059)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YEAR(Row_Data!$D1060)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YEAR(Row_Data!$D1061)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YEAR(Row_Data!$D1062)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YEAR(Row_Data!$D1063)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YEAR(Row_Data!$D1064)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YEAR(Row_Data!$D1065)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YEAR(Row_Data!$D1066)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YEAR(Row_Data!$D1067)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YEAR(Row_Data!$D1068)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YEAR(Row_Data!$D1069)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YEAR(Row_Data!$D1070)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YEAR(Row_Data!$D1071)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YEAR(Row_Data!$D1072)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YEAR(Row_Data!$D1073)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YEAR(Row_Data!$D1074)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YEAR(Row_Data!$D1075)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YEAR(Row_Data!$D1076)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YEAR(Row_Data!$D1077)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YEAR(Row_Data!$D1078)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YEAR(Row_Data!$D1079)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YEAR(Row_Data!$D1080)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YEAR(Row_Data!$D1081)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YEAR(Row_Data!$D1082)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YEAR(Row_Data!$D1083)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YEAR(Row_Data!$D1084)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YEAR(Row_Data!$D1085)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YEAR(Row_Data!$D1086)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YEAR(Row_Data!$D1087)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YEAR(Row_Data!$D1088)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YEAR(Row_Data!$D1089)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YEAR(Row_Data!$D1090)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YEAR(Row_Data!$D1091)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YEAR(Row_Data!$D1092)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YEAR(Row_Data!$D1093)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YEAR(Row_Data!$D1094)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YEAR(Row_Data!$D1095)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YEAR(Row_Data!$D1096)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YEAR(Row_Data!$D1097)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YEAR(Row_Data!$D1098)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YEAR(Row_Data!$D1099)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YEAR(Row_Data!$D1100)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YEAR(Row_Data!$D1101)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YEAR(Row_Data!$D1102)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YEAR(Row_Data!$D1103)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YEAR(Row_Data!$D1104)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YEAR(Row_Data!$D1105)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YEAR(Row_Data!$D1106)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YEAR(Row_Data!$D1107)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YEAR(Row_Data!$D1108)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YEAR(Row_Data!$D1109)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YEAR(Row_Data!$D1110)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YEAR(Row_Data!$D1111)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YEAR(Row_Data!$D1112)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YEAR(Row_Data!$D1113)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YEAR(Row_Data!$D1114)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YEAR(Row_Data!$D1115)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YEAR(Row_Data!$D1116)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YEAR(Row_Data!$D1117)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YEAR(Row_Data!$D1118)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YEAR(Row_Data!$D1119)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YEAR(Row_Data!$D1120)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YEAR(Row_Data!$D1121)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YEAR(Row_Data!$D1122)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YEAR(Row_Data!$D1123)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YEAR(Row_Data!$D1124)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YEAR(Row_Data!$D1125)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YEAR(Row_Data!$D1126)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YEAR(Row_Data!$D1127)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YEAR(Row_Data!$D1128)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YEAR(Row_Data!$D1129)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YEAR(Row_Data!$D1130)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YEAR(Row_Data!$D1131)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YEAR(Row_Data!$D1132)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YEAR(Row_Data!$D1133)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YEAR(Row_Data!$D1134)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YEAR(Row_Data!$D1135)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YEAR(Row_Data!$D1136)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YEAR(Row_Data!$D1137)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YEAR(Row_Data!$D1138)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YEAR(Row_Data!$D1139)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YEAR(Row_Data!$D1140)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YEAR(Row_Data!$D1141)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YEAR(Row_Data!$D1142)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YEAR(Row_Data!$D1143)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YEAR(Row_Data!$D1144)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YEAR(Row_Data!$D1145)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YEAR(Row_Data!$D1146)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YEAR(Row_Data!$D1147)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YEAR(Row_Data!$D1148)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YEAR(Row_Data!$D1149)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YEAR(Row_Data!$D1150)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YEAR(Row_Data!$D1151)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YEAR(Row_Data!$D1152)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YEAR(Row_Data!$D1153)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YEAR(Row_Data!$D1154)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YEAR(Row_Data!$D1155)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YEAR(Row_Data!$D1156)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YEAR(Row_Data!$D1157)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YEAR(Row_Data!$D1158)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YEAR(Row_Data!$D1159)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YEAR(Row_Data!$D1160)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YEAR(Row_Data!$D1161)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YEAR(Row_Data!$D1162)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YEAR(Row_Data!$D1163)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YEAR(Row_Data!$D1164)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YEAR(Row_Data!$D1165)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YEAR(Row_Data!$D1166)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YEAR(Row_Data!$D1167)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YEAR(Row_Data!$D1168)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YEAR(Row_Data!$D1169)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YEAR(Row_Data!$D1170)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YEAR(Row_Data!$D1171)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YEAR(Row_Data!$D1172)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YEAR(Row_Data!$D1173)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YEAR(Row_Data!$D1174)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YEAR(Row_Data!$D1175)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YEAR(Row_Data!$D1176)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YEAR(Row_Data!$D1177)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YEAR(Row_Data!$D1178)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YEAR(Row_Data!$D1179)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YEAR(Row_Data!$D1180)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YEAR(Row_Data!$D1181)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YEAR(Row_Data!$D1182)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YEAR(Row_Data!$D1183)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YEAR(Row_Data!$D1184)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YEAR(Row_Data!$D1185)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YEAR(Row_Data!$D1186)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YEAR(Row_Data!$D1187)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YEAR(Row_Data!$D1188)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YEAR(Row_Data!$D1189)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YEAR(Row_Data!$D1190)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YEAR(Row_Data!$D1191)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YEAR(Row_Data!$D1192)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YEAR(Row_Data!$D1193)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YEAR(Row_Data!$D1194)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YEAR(Row_Data!$D1195)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YEAR(Row_Data!$D1196)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YEAR(Row_Data!$D1197)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YEAR(Row_Data!$D1198)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YEAR(Row_Data!$D1199)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YEAR(Row_Data!$D1200)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YEAR(Row_Data!$D1201)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YEAR(Row_Data!$D1202)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YEAR(Row_Data!$D1203)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YEAR(Row_Data!$D1204)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YEAR(Row_Data!$D1205)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YEAR(Row_Data!$D1206)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YEAR(Row_Data!$D1207)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YEAR(Row_Data!$D1208)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YEAR(Row_Data!$D1209)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YEAR(Row_Data!$D1210)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YEAR(Row_Data!$D1211)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YEAR(Row_Data!$D1212)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YEAR(Row_Data!$D1213)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YEAR(Row_Data!$D1214)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YEAR(Row_Data!$D1215)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YEAR(Row_Data!$D1216)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YEAR(Row_Data!$D1217)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YEAR(Row_Data!$D1218)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YEAR(Row_Data!$D1219)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YEAR(Row_Data!$D1220)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YEAR(Row_Data!$D1221)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YEAR(Row_Data!$D1222)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YEAR(Row_Data!$D1223)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YEAR(Row_Data!$D1224)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YEAR(Row_Data!$D1225)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YEAR(Row_Data!$D1226)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YEAR(Row_Data!$D1227)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YEAR(Row_Data!$D1228)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YEAR(Row_Data!$D1229)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YEAR(Row_Data!$D1230)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YEAR(Row_Data!$D1231)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YEAR(Row_Data!$D1232)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YEAR(Row_Data!$D1233)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YEAR(Row_Data!$D1234)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YEAR(Row_Data!$D1235)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YEAR(Row_Data!$D1236)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YEAR(Row_Data!$D1237)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YEAR(Row_Data!$D1238)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YEAR(Row_Data!$D1239)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YEAR(Row_Data!$D1240)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YEAR(Row_Data!$D1241)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YEAR(Row_Data!$D1242)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YEAR(Row_Data!$D1243)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YEAR(Row_Data!$D1244)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YEAR(Row_Data!$D1245)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YEAR(Row_Data!$D1246)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YEAR(Row_Data!$D1247)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YEAR(Row_Data!$D1248)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YEAR(Row_Data!$D1249)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YEAR(Row_Data!$D1250)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YEAR(Row_Data!$D1251)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YEAR(Row_Data!$D1252)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YEAR(Row_Data!$D1253)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YEAR(Row_Data!$D1254)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YEAR(Row_Data!$D1255)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YEAR(Row_Data!$D1256)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YEAR(Row_Data!$D1257)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YEAR(Row_Data!$D1258)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YEAR(Row_Data!$D1259)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YEAR(Row_Data!$D1260)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YEAR(Row_Data!$D1261)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YEAR(Row_Data!$D1262)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YEAR(Row_Data!$D1263)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YEAR(Row_Data!$D1264)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YEAR(Row_Data!$D1265)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YEAR(Row_Data!$D1266)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YEAR(Row_Data!$D1267)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YEAR(Row_Data!$D1268)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YEAR(Row_Data!$D1269)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YEAR(Row_Data!$D1270)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YEAR(Row_Data!$D1271)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YEAR(Row_Data!$D1272)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YEAR(Row_Data!$D1273)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YEAR(Row_Data!$D1274)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YEAR(Row_Data!$D1275)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YEAR(Row_Data!$D1276)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YEAR(Row_Data!$D1277)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YEAR(Row_Data!$D1278)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YEAR(Row_Data!$D1279)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YEAR(Row_Data!$D1280)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YEAR(Row_Data!$D1281)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YEAR(Row_Data!$D1282)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YEAR(Row_Data!$D1283)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YEAR(Row_Data!$D1284)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YEAR(Row_Data!$D1285)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YEAR(Row_Data!$D1286)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YEAR(Row_Data!$D1287)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YEAR(Row_Data!$D1288)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YEAR(Row_Data!$D1289)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YEAR(Row_Data!$D1290)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YEAR(Row_Data!$D1291)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YEAR(Row_Data!$D1292)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YEAR(Row_Data!$D1293)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YEAR(Row_Data!$D1294)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YEAR(Row_Data!$D1295)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YEAR(Row_Data!$D1296)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YEAR(Row_Data!$D1297)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YEAR(Row_Data!$D1298)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YEAR(Row_Data!$D1299)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YEAR(Row_Data!$D1300)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YEAR(Row_Data!$D1301)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YEAR(Row_Data!$D1302)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YEAR(Row_Data!$D1303)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YEAR(Row_Data!$D1304)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YEAR(Row_Data!$D1305)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YEAR(Row_Data!$D1306)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YEAR(Row_Data!$D1307)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YEAR(Row_Data!$D1308)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YEAR(Row_Data!$D1309)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YEAR(Row_Data!$D1310)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YEAR(Row_Data!$D1311)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YEAR(Row_Data!$D1312)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YEAR(Row_Data!$D1313)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YEAR(Row_Data!$D1314)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YEAR(Row_Data!$D1315)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YEAR(Row_Data!$D1316)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YEAR(Row_Data!$D1317)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YEAR(Row_Data!$D1318)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YEAR(Row_Data!$D1319)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YEAR(Row_Data!$D1320)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YEAR(Row_Data!$D1321)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YEAR(Row_Data!$D1322)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YEAR(Row_Data!$D1323)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YEAR(Row_Data!$D1324)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YEAR(Row_Data!$D1325)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YEAR(Row_Data!$D1326)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YEAR(Row_Data!$D1327)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YEAR(Row_Data!$D1328)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YEAR(Row_Data!$D1329)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YEAR(Row_Data!$D1330)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YEAR(Row_Data!$D1331)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YEAR(Row_Data!$D1332)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YEAR(Row_Data!$D1333)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YEAR(Row_Data!$D1334)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YEAR(Row_Data!$D1335)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YEAR(Row_Data!$D1336)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YEAR(Row_Data!$D1337)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YEAR(Row_Data!$D1338)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YEAR(Row_Data!$D1339)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YEAR(Row_Data!$D1340)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YEAR(Row_Data!$D1341)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YEAR(Row_Data!$D1342)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YEAR(Row_Data!$D1343)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YEAR(Row_Data!$D1344)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YEAR(Row_Data!$D1345)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YEAR(Row_Data!$D1346)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YEAR(Row_Data!$D1347)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YEAR(Row_Data!$D1348)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YEAR(Row_Data!$D1349)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YEAR(Row_Data!$D1350)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YEAR(Row_Data!$D1351)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YEAR(Row_Data!$D1352)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YEAR(Row_Data!$D1353)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YEAR(Row_Data!$D1354)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YEAR(Row_Data!$D1355)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YEAR(Row_Data!$D1356)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YEAR(Row_Data!$D1357)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YEAR(Row_Data!$D1358)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YEAR(Row_Data!$D1359)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YEAR(Row_Data!$D1360)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YEAR(Row_Data!$D1361)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YEAR(Row_Data!$D1362)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YEAR(Row_Data!$D1363)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YEAR(Row_Data!$D1364)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YEAR(Row_Data!$D1365)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YEAR(Row_Data!$D1366)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YEAR(Row_Data!$D1367)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YEAR(Row_Data!$D1368)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YEAR(Row_Data!$D1369)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YEAR(Row_Data!$D1370)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YEAR(Row_Data!$D1371)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YEAR(Row_Data!$D1372)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YEAR(Row_Data!$D1373)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YEAR(Row_Data!$D1374)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YEAR(Row_Data!$D1375)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YEAR(Row_Data!$D1376)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YEAR(Row_Data!$D1377)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YEAR(Row_Data!$D1378)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YEAR(Row_Data!$D1379)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YEAR(Row_Data!$D1380)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YEAR(Row_Data!$D1381)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YEAR(Row_Data!$D1382)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YEAR(Row_Data!$D1383)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YEAR(Row_Data!$D1384)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YEAR(Row_Data!$D1385)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YEAR(Row_Data!$D1386)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YEAR(Row_Data!$D1387)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YEAR(Row_Data!$D1388)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YEAR(Row_Data!$D1389)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YEAR(Row_Data!$D1390)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YEAR(Row_Data!$D1391)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YEAR(Row_Data!$D1392)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YEAR(Row_Data!$D1393)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YEAR(Row_Data!$D1394)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YEAR(Row_Data!$D1395)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YEAR(Row_Data!$D1396)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YEAR(Row_Data!$D1397)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YEAR(Row_Data!$D1398)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YEAR(Row_Data!$D1399)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YEAR(Row_Data!$D1400)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YEAR(Row_Data!$D1401)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YEAR(Row_Data!$D1402)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YEAR(Row_Data!$D1403)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YEAR(Row_Data!$D1404)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YEAR(Row_Data!$D1405)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YEAR(Row_Data!$D1406)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YEAR(Row_Data!$D1407)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YEAR(Row_Data!$D1408)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YEAR(Row_Data!$D1409)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YEAR(Row_Data!$D1410)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YEAR(Row_Data!$D1411)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YEAR(Row_Data!$D1412)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YEAR(Row_Data!$D1413)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YEAR(Row_Data!$D1414)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YEAR(Row_Data!$D1415)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YEAR(Row_Data!$D1416)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YEAR(Row_Data!$D1417)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YEAR(Row_Data!$D1418)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YEAR(Row_Data!$D1419)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YEAR(Row_Data!$D1420)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YEAR(Row_Data!$D1421)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YEAR(Row_Data!$D1422)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YEAR(Row_Data!$D1423)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YEAR(Row_Data!$D1424)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YEAR(Row_Data!$D1425)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YEAR(Row_Data!$D1426)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YEAR(Row_Data!$D1427)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YEAR(Row_Data!$D1428)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YEAR(Row_Data!$D1429)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YEAR(Row_Data!$D1430)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YEAR(Row_Data!$D1431)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YEAR(Row_Data!$D1432)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YEAR(Row_Data!$D1433)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YEAR(Row_Data!$D1434)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YEAR(Row_Data!$D1435)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YEAR(Row_Data!$D1436)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YEAR(Row_Data!$D1437)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YEAR(Row_Data!$D1438)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YEAR(Row_Data!$D1439)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YEAR(Row_Data!$D1440)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YEAR(Row_Data!$D1441)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YEAR(Row_Data!$D1442)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YEAR(Row_Data!$D1443)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YEAR(Row_Data!$D1444)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YEAR(Row_Data!$D1445)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YEAR(Row_Data!$D1446)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YEAR(Row_Data!$D1447)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YEAR(Row_Data!$D1448)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YEAR(Row_Data!$D1449)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YEAR(Row_Data!$D1450)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YEAR(Row_Data!$D1451)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YEAR(Row_Data!$D1452)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YEAR(Row_Data!$D1453)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YEAR(Row_Data!$D1454)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YEAR(Row_Data!$D1455)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YEAR(Row_Data!$D1456)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YEAR(Row_Data!$D1457)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YEAR(Row_Data!$D1458)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YEAR(Row_Data!$D1459)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YEAR(Row_Data!$D1460)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YEAR(Row_Data!$D1461)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YEAR(Row_Data!$D1462)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YEAR(Row_Data!$D1463)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YEAR(Row_Data!$D1464)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YEAR(Row_Data!$D1465)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YEAR(Row_Data!$D1466)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YEAR(Row_Data!$D1467)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YEAR(Row_Data!$D1468)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YEAR(Row_Data!$D1469)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YEAR(Row_Data!$D1470)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YEAR(Row_Data!$D1471)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YEAR(Row_Data!$D1472)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YEAR(Row_Data!$D1473)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YEAR(Row_Data!$D1474)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YEAR(Row_Data!$D1475)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YEAR(Row_Data!$D1476)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YEAR(Row_Data!$D1477)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YEAR(Row_Data!$D1478)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YEAR(Row_Data!$D1479)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YEAR(Row_Data!$D1480)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YEAR(Row_Data!$D1481)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YEAR(Row_Data!$D1482)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YEAR(Row_Data!$D1483)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YEAR(Row_Data!$D1484)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YEAR(Row_Data!$D1485)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YEAR(Row_Data!$D1486)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YEAR(Row_Data!$D1487)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YEAR(Row_Data!$D1488)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YEAR(Row_Data!$D1489)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YEAR(Row_Data!$D1490)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YEAR(Row_Data!$D1491)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YEAR(Row_Data!$D1492)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YEAR(Row_Data!$D1493)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YEAR(Row_Data!$D1494)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YEAR(Row_Data!$D1495)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YEAR(Row_Data!$D1496)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YEAR(Row_Data!$D1497)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YEAR(Row_Data!$D1498)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YEAR(Row_Data!$D1499)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YEAR(Row_Data!$D1500)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YEAR(Row_Data!$D1501)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YEAR(Row_Data!$D1502)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YEAR(Row_Data!$D1503)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YEAR(Row_Data!$D1504)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YEAR(Row_Data!$D1505)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YEAR(Row_Data!$D1506)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YEAR(Row_Data!$D1507)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YEAR(Row_Data!$D1508)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YEAR(Row_Data!$D1509)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YEAR(Row_Data!$D1510)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YEAR(Row_Data!$D1511)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YEAR(Row_Data!$D1512)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YEAR(Row_Data!$D1513)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YEAR(Row_Data!$D1514)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YEAR(Row_Data!$D1515)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YEAR(Row_Data!$D1516)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YEAR(Row_Data!$D1517)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YEAR(Row_Data!$D1518)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YEAR(Row_Data!$D1519)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YEAR(Row_Data!$D1520)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YEAR(Row_Data!$D1521)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YEAR(Row_Data!$D1522)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YEAR(Row_Data!$D1523)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YEAR(Row_Data!$D1524)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YEAR(Row_Data!$D1525)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YEAR(Row_Data!$D1526)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YEAR(Row_Data!$D1527)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YEAR(Row_Data!$D1528)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YEAR(Row_Data!$D1529)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YEAR(Row_Data!$D1530)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YEAR(Row_Data!$D1531)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YEAR(Row_Data!$D1532)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YEAR(Row_Data!$D1533)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YEAR(Row_Data!$D1534)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YEAR(Row_Data!$D1535)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YEAR(Row_Data!$D1536)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YEAR(Row_Data!$D1537)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YEAR(Row_Data!$D1538)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YEAR(Row_Data!$D1539)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YEAR(Row_Data!$D1540)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YEAR(Row_Data!$D1541)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YEAR(Row_Data!$D1542)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YEAR(Row_Data!$D1543)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YEAR(Row_Data!$D1544)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YEAR(Row_Data!$D1545)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YEAR(Row_Data!$D1546)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YEAR(Row_Data!$D1547)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YEAR(Row_Data!$D1548)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YEAR(Row_Data!$D1549)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YEAR(Row_Data!$D1550)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YEAR(Row_Data!$D1551)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YEAR(Row_Data!$D1552)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YEAR(Row_Data!$D1553)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YEAR(Row_Data!$D1554)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YEAR(Row_Data!$D1555)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YEAR(Row_Data!$D1556)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YEAR(Row_Data!$D1557)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YEAR(Row_Data!$D1558)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YEAR(Row_Data!$D1559)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YEAR(Row_Data!$D1560)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YEAR(Row_Data!$D1561)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YEAR(Row_Data!$D1562)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YEAR(Row_Data!$D1563)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YEAR(Row_Data!$D1564)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YEAR(Row_Data!$D1565)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YEAR(Row_Data!$D1566)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YEAR(Row_Data!$D1567)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YEAR(Row_Data!$D1568)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YEAR(Row_Data!$D1569)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YEAR(Row_Data!$D1570)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YEAR(Row_Data!$D1571)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YEAR(Row_Data!$D1572)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YEAR(Row_Data!$D1573)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YEAR(Row_Data!$D1574)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YEAR(Row_Data!$D1575)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YEAR(Row_Data!$D1576)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YEAR(Row_Data!$D1577)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YEAR(Row_Data!$D1578)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YEAR(Row_Data!$D1579)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YEAR(Row_Data!$D1580)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YEAR(Row_Data!$D1581)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YEAR(Row_Data!$D1582)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YEAR(Row_Data!$D1583)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YEAR(Row_Data!$D1584)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YEAR(Row_Data!$D1585)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YEAR(Row_Data!$D1586)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YEAR(Row_Data!$D1587)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YEAR(Row_Data!$D1588)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YEAR(Row_Data!$D1589)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YEAR(Row_Data!$D1590)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YEAR(Row_Data!$D1591)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YEAR(Row_Data!$D1592)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YEAR(Row_Data!$D1593)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YEAR(Row_Data!$D1594)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YEAR(Row_Data!$D1595)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YEAR(Row_Data!$D1596)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YEAR(Row_Data!$D1597)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YEAR(Row_Data!$D1598)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YEAR(Row_Data!$D1599)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YEAR(Row_Data!$D1600)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YEAR(Row_Data!$D1601)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YEAR(Row_Data!$D1602)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YEAR(Row_Data!$D1603)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YEAR(Row_Data!$D1604)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YEAR(Row_Data!$D1605)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YEAR(Row_Data!$D1606)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YEAR(Row_Data!$D1607)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YEAR(Row_Data!$D1608)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YEAR(Row_Data!$D1609)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YEAR(Row_Data!$D1610)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YEAR(Row_Data!$D1611)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YEAR(Row_Data!$D1612)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YEAR(Row_Data!$D1613)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YEAR(Row_Data!$D1614)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YEAR(Row_Data!$D1615)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YEAR(Row_Data!$D1616)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YEAR(Row_Data!$D1617)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YEAR(Row_Data!$D1618)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YEAR(Row_Data!$D1619)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YEAR(Row_Data!$D1620)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YEAR(Row_Data!$D1621)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YEAR(Row_Data!$D1622)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YEAR(Row_Data!$D1623)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YEAR(Row_Data!$D1624)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YEAR(Row_Data!$D1625)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YEAR(Row_Data!$D1626)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YEAR(Row_Data!$D1627)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YEAR(Row_Data!$D1628)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YEAR(Row_Data!$D1629)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YEAR(Row_Data!$D1630)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YEAR(Row_Data!$D1631)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YEAR(Row_Data!$D1632)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YEAR(Row_Data!$D1633)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YEAR(Row_Data!$D1634)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YEAR(Row_Data!$D1635)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YEAR(Row_Data!$D1636)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YEAR(Row_Data!$D1637)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YEAR(Row_Data!$D1638)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YEAR(Row_Data!$D1639)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YEAR(Row_Data!$D1640)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YEAR(Row_Data!$D1641)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YEAR(Row_Data!$D1642)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YEAR(Row_Data!$D1643)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YEAR(Row_Data!$D1644)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YEAR(Row_Data!$D1645)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YEAR(Row_Data!$D1646)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YEAR(Row_Data!$D1647)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YEAR(Row_Data!$D1648)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YEAR(Row_Data!$D1649)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YEAR(Row_Data!$D1650)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YEAR(Row_Data!$D1651)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YEAR(Row_Data!$D1652)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YEAR(Row_Data!$D1653)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YEAR(Row_Data!$D1654)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YEAR(Row_Data!$D1655)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YEAR(Row_Data!$D1656)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YEAR(Row_Data!$D1657)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YEAR(Row_Data!$D1658)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YEAR(Row_Data!$D1659)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YEAR(Row_Data!$D1660)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YEAR(Row_Data!$D1661)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YEAR(Row_Data!$D1662)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YEAR(Row_Data!$D1663)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YEAR(Row_Data!$D1664)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YEAR(Row_Data!$D1665)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YEAR(Row_Data!$D1666)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YEAR(Row_Data!$D1667)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YEAR(Row_Data!$D1668)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YEAR(Row_Data!$D1669)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YEAR(Row_Data!$D1670)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YEAR(Row_Data!$D1671)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YEAR(Row_Data!$D1672)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YEAR(Row_Data!$D1673)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YEAR(Row_Data!$D1674)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YEAR(Row_Data!$D1675)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YEAR(Row_Data!$D1676)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YEAR(Row_Data!$D1677)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YEAR(Row_Data!$D1678)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YEAR(Row_Data!$D1679)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YEAR(Row_Data!$D1680)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YEAR(Row_Data!$D1681)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YEAR(Row_Data!$D1682)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YEAR(Row_Data!$D1683)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YEAR(Row_Data!$D1684)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YEAR(Row_Data!$D1685)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YEAR(Row_Data!$D1686)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YEAR(Row_Data!$D1687)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YEAR(Row_Data!$D1688)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YEAR(Row_Data!$D1689)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YEAR(Row_Data!$D1690)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YEAR(Row_Data!$D1691)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YEAR(Row_Data!$D1692)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YEAR(Row_Data!$D1693)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YEAR(Row_Data!$D1694)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YEAR(Row_Data!$D1695)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YEAR(Row_Data!$D1696)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YEAR(Row_Data!$D1697)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YEAR(Row_Data!$D1698)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YEAR(Row_Data!$D1699)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YEAR(Row_Data!$D1700)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YEAR(Row_Data!$D1701)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YEAR(Row_Data!$D1702)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YEAR(Row_Data!$D1703)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YEAR(Row_Data!$D1704)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YEAR(Row_Data!$D1705)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YEAR(Row_Data!$D1706)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YEAR(Row_Data!$D1707)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YEAR(Row_Data!$D1708)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YEAR(Row_Data!$D1709)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YEAR(Row_Data!$D1710)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YEAR(Row_Data!$D1711)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YEAR(Row_Data!$D1712)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YEAR(Row_Data!$D1713)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YEAR(Row_Data!$D1714)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YEAR(Row_Data!$D1715)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YEAR(Row_Data!$D1716)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YEAR(Row_Data!$D1717)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YEAR(Row_Data!$D1718)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YEAR(Row_Data!$D1719)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YEAR(Row_Data!$D1720)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YEAR(Row_Data!$D1721)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YEAR(Row_Data!$D1722)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YEAR(Row_Data!$D1723)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YEAR(Row_Data!$D1724)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YEAR(Row_Data!$D1725)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YEAR(Row_Data!$D1726)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YEAR(Row_Data!$D1727)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YEAR(Row_Data!$D1728)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YEAR(Row_Data!$D1729)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YEAR(Row_Data!$D1730)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YEAR(Row_Data!$D1731)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YEAR(Row_Data!$D1732)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YEAR(Row_Data!$D1733)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YEAR(Row_Data!$D1734)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YEAR(Row_Data!$D1735)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YEAR(Row_Data!$D1736)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YEAR(Row_Data!$D1737)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YEAR(Row_Data!$D1738)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YEAR(Row_Data!$D1739)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YEAR(Row_Data!$D1740)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YEAR(Row_Data!$D1741)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YEAR(Row_Data!$D1742)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YEAR(Row_Data!$D1743)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YEAR(Row_Data!$D1744)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YEAR(Row_Data!$D1745)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YEAR(Row_Data!$D1746)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YEAR(Row_Data!$D1747)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YEAR(Row_Data!$D1748)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YEAR(Row_Data!$D1749)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YEAR(Row_Data!$D1750)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YEAR(Row_Data!$D1751)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YEAR(Row_Data!$D1752)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YEAR(Row_Data!$D1753)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YEAR(Row_Data!$D1754)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YEAR(Row_Data!$D1755)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YEAR(Row_Data!$D1756)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YEAR(Row_Data!$D1757)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YEAR(Row_Data!$D1758)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YEAR(Row_Data!$D1759)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YEAR(Row_Data!$D1760)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YEAR(Row_Data!$D1761)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YEAR(Row_Data!$D1762)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YEAR(Row_Data!$D1763)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YEAR(Row_Data!$D1764)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YEAR(Row_Data!$D1765)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YEAR(Row_Data!$D1766)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YEAR(Row_Data!$D1767)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YEAR(Row_Data!$D1768)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YEAR(Row_Data!$D1769)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YEAR(Row_Data!$D1770)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YEAR(Row_Data!$D1771)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YEAR(Row_Data!$D1772)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YEAR(Row_Data!$D1773)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YEAR(Row_Data!$D1774)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YEAR(Row_Data!$D1775)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YEAR(Row_Data!$D1776)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YEAR(Row_Data!$D1777)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YEAR(Row_Data!$D1778)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YEAR(Row_Data!$D1779)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YEAR(Row_Data!$D1780)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YEAR(Row_Data!$D1781)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YEAR(Row_Data!$D1782)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YEAR(Row_Data!$D1783)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YEAR(Row_Data!$D1784)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YEAR(Row_Data!$D1785)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YEAR(Row_Data!$D1786)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YEAR(Row_Data!$D1787)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YEAR(Row_Data!$D1788)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YEAR(Row_Data!$D1789)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YEAR(Row_Data!$D1790)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YEAR(Row_Data!$D1791)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YEAR(Row_Data!$D1792)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YEAR(Row_Data!$D1793)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YEAR(Row_Data!$D1794)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YEAR(Row_Data!$D1795)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YEAR(Row_Data!$D1796)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YEAR(Row_Data!$D1797)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YEAR(Row_Data!$D1798)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YEAR(Row_Data!$D1799)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YEAR(Row_Data!$D1800)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YEAR(Row_Data!$D1801)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YEAR(Row_Data!$D1802)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YEAR(Row_Data!$D1803)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YEAR(Row_Data!$D1804)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YEAR(Row_Data!$D1805)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YEAR(Row_Data!$D1806)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YEAR(Row_Data!$D1807)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YEAR(Row_Data!$D1808)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YEAR(Row_Data!$D1809)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YEAR(Row_Data!$D1810)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YEAR(Row_Data!$D1811)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YEAR(Row_Data!$D1812)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YEAR(Row_Data!$D1813)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YEAR(Row_Data!$D1814)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YEAR(Row_Data!$D1815)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YEAR(Row_Data!$D1816)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YEAR(Row_Data!$D1817)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YEAR(Row_Data!$D1818)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YEAR(Row_Data!$D1819)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YEAR(Row_Data!$D1820)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YEAR(Row_Data!$D1821)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YEAR(Row_Data!$D1822)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YEAR(Row_Data!$D1823)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YEAR(Row_Data!$D1824)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YEAR(Row_Data!$D1825)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YEAR(Row_Data!$D1826)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YEAR(Row_Data!$D1827)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YEAR(Row_Data!$D1828)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YEAR(Row_Data!$D1829)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YEAR(Row_Data!$D1830)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YEAR(Row_Data!$D1831)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YEAR(Row_Data!$D1832)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YEAR(Row_Data!$D1833)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YEAR(Row_Data!$D1834)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YEAR(Row_Data!$D1835)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YEAR(Row_Data!$D1836)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YEAR(Row_Data!$D1837)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YEAR(Row_Data!$D1838)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YEAR(Row_Data!$D1839)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YEAR(Row_Data!$D1840)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YEAR(Row_Data!$D1841)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YEAR(Row_Data!$D1842)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YEAR(Row_Data!$D1843)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YEAR(Row_Data!$D1844)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YEAR(Row_Data!$D1845)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YEAR(Row_Data!$D1846)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YEAR(Row_Data!$D1847)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YEAR(Row_Data!$D1848)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YEAR(Row_Data!$D1849)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YEAR(Row_Data!$D1850)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YEAR(Row_Data!$D1851)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YEAR(Row_Data!$D1852)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YEAR(Row_Data!$D1853)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YEAR(Row_Data!$D1854)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YEAR(Row_Data!$D1855)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YEAR(Row_Data!$D1856)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YEAR(Row_Data!$D1857)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YEAR(Row_Data!$D1858)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YEAR(Row_Data!$D1859)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YEAR(Row_Data!$D1860)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YEAR(Row_Data!$D1861)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YEAR(Row_Data!$D1862)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YEAR(Row_Data!$D1863)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YEAR(Row_Data!$D1864)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YEAR(Row_Data!$D1865)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YEAR(Row_Data!$D1866)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YEAR(Row_Data!$D1867)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YEAR(Row_Data!$D1868)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YEAR(Row_Data!$D1869)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YEAR(Row_Data!$D1870)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YEAR(Row_Data!$D1871)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YEAR(Row_Data!$D1872)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YEAR(Row_Data!$D1873)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YEAR(Row_Data!$D1874)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YEAR(Row_Data!$D1875)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YEAR(Row_Data!$D1876)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YEAR(Row_Data!$D1877)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YEAR(Row_Data!$D1878)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YEAR(Row_Data!$D1879)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YEAR(Row_Data!$D1880)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YEAR(Row_Data!$D1881)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YEAR(Row_Data!$D1882)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YEAR(Row_Data!$D1883)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YEAR(Row_Data!$D1884)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YEAR(Row_Data!$D1885)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YEAR(Row_Data!$D1886)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YEAR(Row_Data!$D1887)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YEAR(Row_Data!$D1888)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YEAR(Row_Data!$D1889)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YEAR(Row_Data!$D1890)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YEAR(Row_Data!$D1891)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YEAR(Row_Data!$D1892)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YEAR(Row_Data!$D1893)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YEAR(Row_Data!$D1894)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YEAR(Row_Data!$D1895)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YEAR(Row_Data!$D1896)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YEAR(Row_Data!$D1897)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YEAR(Row_Data!$D1898)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YEAR(Row_Data!$D1899)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YEAR(Row_Data!$D1900)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YEAR(Row_Data!$D1901)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YEAR(Row_Data!$D1902)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YEAR(Row_Data!$D1903)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YEAR(Row_Data!$D1904)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YEAR(Row_Data!$D1905)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YEAR(Row_Data!$D1906)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YEAR(Row_Data!$D1907)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YEAR(Row_Data!$D1908)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YEAR(Row_Data!$D1909)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YEAR(Row_Data!$D1910)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YEAR(Row_Data!$D1911)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YEAR(Row_Data!$D1912)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YEAR(Row_Data!$D1913)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YEAR(Row_Data!$D1914)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YEAR(Row_Data!$D1915)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YEAR(Row_Data!$D1916)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YEAR(Row_Data!$D1917)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YEAR(Row_Data!$D1918)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YEAR(Row_Data!$D1919)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YEAR(Row_Data!$D1920)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YEAR(Row_Data!$D1921)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YEAR(Row_Data!$D1922)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YEAR(Row_Data!$D1923)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YEAR(Row_Data!$D1924)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YEAR(Row_Data!$D1925)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YEAR(Row_Data!$D1926)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YEAR(Row_Data!$D1927)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YEAR(Row_Data!$D1928)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YEAR(Row_Data!$D1929)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YEAR(Row_Data!$D1930)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YEAR(Row_Data!$D1931)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YEAR(Row_Data!$D1932)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YEAR(Row_Data!$D1933)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YEAR(Row_Data!$D1934)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YEAR(Row_Data!$D1935)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YEAR(Row_Data!$D1936)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YEAR(Row_Data!$D1937)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YEAR(Row_Data!$D1938)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YEAR(Row_Data!$D1939)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YEAR(Row_Data!$D1940)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YEAR(Row_Data!$D1941)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YEAR(Row_Data!$D1942)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YEAR(Row_Data!$D1943)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YEAR(Row_Data!$D1944)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YEAR(Row_Data!$D1945)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YEAR(Row_Data!$D1946)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YEAR(Row_Data!$D1947)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YEAR(Row_Data!$D1948)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YEAR(Row_Data!$D1949)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YEAR(Row_Data!$D1950)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YEAR(Row_Data!$D1951)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YEAR(Row_Data!$D1952)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YEAR(Row_Data!$D1953)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YEAR(Row_Data!$D1954)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YEAR(Row_Data!$D1955)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YEAR(Row_Data!$D1956)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YEAR(Row_Data!$D1957)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YEAR(Row_Data!$D1958)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YEAR(Row_Data!$D1959)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YEAR(Row_Data!$D1960)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YEAR(Row_Data!$D1961)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YEAR(Row_Data!$D1962)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YEAR(Row_Data!$D1963)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YEAR(Row_Data!$D1964)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YEAR(Row_Data!$D1965)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YEAR(Row_Data!$D1966)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YEAR(Row_Data!$D1967)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YEAR(Row_Data!$D1968)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YEAR(Row_Data!$D1969)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YEAR(Row_Data!$D1970)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YEAR(Row_Data!$D1971)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YEAR(Row_Data!$D1972)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YEAR(Row_Data!$D1973)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YEAR(Row_Data!$D1974)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YEAR(Row_Data!$D1975)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YEAR(Row_Data!$D1976)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YEAR(Row_Data!$D1977)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YEAR(Row_Data!$D1978)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YEAR(Row_Data!$D1979)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YEAR(Row_Data!$D1980)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YEAR(Row_Data!$D1981)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YEAR(Row_Data!$D1982)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YEAR(Row_Data!$D1983)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YEAR(Row_Data!$D1984)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YEAR(Row_Data!$D1985)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YEAR(Row_Data!$D1986)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YEAR(Row_Data!$D1987)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YEAR(Row_Data!$D1988)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YEAR(Row_Data!$D1989)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YEAR(Row_Data!$D1990)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YEAR(Row_Data!$D1991)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YEAR(Row_Data!$D1992)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YEAR(Row_Data!$D1993)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YEAR(Row_Data!$D1994)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YEAR(Row_Data!$D1995)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YEAR(Row_Data!$D1996)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YEAR(Row_Data!$D1997)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YEAR(Row_Data!$D1998)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YEAR(Row_Data!$D1999)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YEAR(Row_Data!$D2000)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YEAR(Row_Data!$D2001)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YEAR(Row_Data!$D2002)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YEAR(Row_Data!$D2003)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YEAR(Row_Data!$D2004)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YEAR(Row_Data!$D2005)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YEAR(Row_Data!$D2006)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YEAR(Row_Data!$D2007)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YEAR(Row_Data!$D2008)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YEAR(Row_Data!$D2009)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YEAR(Row_Data!$D2010)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YEAR(Row_Data!$D2011)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YEAR(Row_Data!$D2012)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YEAR(Row_Data!$D2013)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YEAR(Row_Data!$D2014)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YEAR(Row_Data!$D2015)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YEAR(Row_Data!$D2016)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YEAR(Row_Data!$D2017)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YEAR(Row_Data!$D2018)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YEAR(Row_Data!$D2019)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YEAR(Row_Data!$D2020)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YEAR(Row_Data!$D2021)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YEAR(Row_Data!$D2022)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YEAR(Row_Data!$D2023)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YEAR(Row_Data!$D2024)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YEAR(Row_Data!$D2025)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YEAR(Row_Data!$D2026)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YEAR(Row_Data!$D2027)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YEAR(Row_Data!$D2028)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YEAR(Row_Data!$D2029)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YEAR(Row_Data!$D2030)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YEAR(Row_Data!$D2031)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YEAR(Row_Data!$D2032)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YEAR(Row_Data!$D2033)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YEAR(Row_Data!$D2034)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YEAR(Row_Data!$D2035)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YEAR(Row_Data!$D2036)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YEAR(Row_Data!$D2037)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YEAR(Row_Data!$D2038)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YEAR(Row_Data!$D2039)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YEAR(Row_Data!$D2040)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YEAR(Row_Data!$D2041)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YEAR(Row_Data!$D2042)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YEAR(Row_Data!$D2043)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YEAR(Row_Data!$D2044)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YEAR(Row_Data!$D2045)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YEAR(Row_Data!$D2046)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YEAR(Row_Data!$D2047)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YEAR(Row_Data!$D2048)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YEAR(Row_Data!$D2049)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YEAR(Row_Data!$D2050)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YEAR(Row_Data!$D2051)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YEAR(Row_Data!$D2052)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YEAR(Row_Data!$D2053)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YEAR(Row_Data!$D2054)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YEAR(Row_Data!$D2055)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YEAR(Row_Data!$D2056)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YEAR(Row_Data!$D2057)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YEAR(Row_Data!$D2058)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YEAR(Row_Data!$D2059)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YEAR(Row_Data!$D2060)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YEAR(Row_Data!$D2061)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YEAR(Row_Data!$D2062)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YEAR(Row_Data!$D2063)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YEAR(Row_Data!$D2064)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YEAR(Row_Data!$D2065)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YEAR(Row_Data!$D2066)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YEAR(Row_Data!$D2067)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YEAR(Row_Data!$D2068)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YEAR(Row_Data!$D2069)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YEAR(Row_Data!$D2070)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YEAR(Row_Data!$D2071)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YEAR(Row_Data!$D2072)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YEAR(Row_Data!$D2073)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YEAR(Row_Data!$D2074)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YEAR(Row_Data!$D2075)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YEAR(Row_Data!$D2076)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YEAR(Row_Data!$D2077)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YEAR(Row_Data!$D2078)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YEAR(Row_Data!$D2079)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YEAR(Row_Data!$D2080)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YEAR(Row_Data!$D2081)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YEAR(Row_Data!$D2082)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YEAR(Row_Data!$D2083)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YEAR(Row_Data!$D2084)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YEAR(Row_Data!$D2085)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YEAR(Row_Data!$D2086)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YEAR(Row_Data!$D2087)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YEAR(Row_Data!$D2088)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YEAR(Row_Data!$D2089)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YEAR(Row_Data!$D2090)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YEAR(Row_Data!$D2091)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YEAR(Row_Data!$D2092)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YEAR(Row_Data!$D2093)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YEAR(Row_Data!$D2094)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YEAR(Row_Data!$D2095)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YEAR(Row_Data!$D2096)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YEAR(Row_Data!$D2097)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YEAR(Row_Data!$D2098)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YEAR(Row_Data!$D2099)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YEAR(Row_Data!$D2100)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YEAR(Row_Data!$D2101)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YEAR(Row_Data!$D2102)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YEAR(Row_Data!$D2103)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YEAR(Row_Data!$D2104)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YEAR(Row_Data!$D2105)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YEAR(Row_Data!$D2106)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YEAR(Row_Data!$D2107)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YEAR(Row_Data!$D2108)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YEAR(Row_Data!$D2109)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YEAR(Row_Data!$D2110)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YEAR(Row_Data!$D2111)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YEAR(Row_Data!$D2112)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YEAR(Row_Data!$D2113)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YEAR(Row_Data!$D2114)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YEAR(Row_Data!$D2115)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YEAR(Row_Data!$D2116)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YEAR(Row_Data!$D2117)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YEAR(Row_Data!$D2118)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YEAR(Row_Data!$D2119)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YEAR(Row_Data!$D2120)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YEAR(Row_Data!$D2121)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YEAR(Row_Data!$D2122)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YEAR(Row_Data!$D2123)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YEAR(Row_Data!$D2124)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YEAR(Row_Data!$D2125)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YEAR(Row_Data!$D2126)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YEAR(Row_Data!$D2127)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YEAR(Row_Data!$D2128)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YEAR(Row_Data!$D2129)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YEAR(Row_Data!$D2130)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YEAR(Row_Data!$D2131)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YEAR(Row_Data!$D2132)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YEAR(Row_Data!$D2133)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YEAR(Row_Data!$D2134)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YEAR(Row_Data!$D2135)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YEAR(Row_Data!$D2136)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YEAR(Row_Data!$D2137)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YEAR(Row_Data!$D2138)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YEAR(Row_Data!$D2139)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YEAR(Row_Data!$D2140)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YEAR(Row_Data!$D2141)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YEAR(Row_Data!$D2142)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YEAR(Row_Data!$D2143)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YEAR(Row_Data!$D2144)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YEAR(Row_Data!$D2145)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YEAR(Row_Data!$D2146)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YEAR(Row_Data!$D2147)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YEAR(Row_Data!$D2148)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YEAR(Row_Data!$D2149)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YEAR(Row_Data!$D2150)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YEAR(Row_Data!$D2151)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YEAR(Row_Data!$D2152)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YEAR(Row_Data!$D2153)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YEAR(Row_Data!$D2154)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YEAR(Row_Data!$D2155)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YEAR(Row_Data!$D2156)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YEAR(Row_Data!$D2157)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YEAR(Row_Data!$D2158)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YEAR(Row_Data!$D2159)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YEAR(Row_Data!$D2160)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YEAR(Row_Data!$D2161)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YEAR(Row_Data!$D2162)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YEAR(Row_Data!$D2163)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YEAR(Row_Data!$D2164)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YEAR(Row_Data!$D2165)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YEAR(Row_Data!$D2166)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YEAR(Row_Data!$D2167)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YEAR(Row_Data!$D2168)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YEAR(Row_Data!$D2169)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YEAR(Row_Data!$D2170)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YEAR(Row_Data!$D2171)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YEAR(Row_Data!$D2172)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YEAR(Row_Data!$D2173)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YEAR(Row_Data!$D2174)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YEAR(Row_Data!$D2175)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YEAR(Row_Data!$D2176)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YEAR(Row_Data!$D2177)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YEAR(Row_Data!$D2178)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YEAR(Row_Data!$D2179)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YEAR(Row_Data!$D2180)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YEAR(Row_Data!$D2181)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YEAR(Row_Data!$D2182)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YEAR(Row_Data!$D2183)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YEAR(Row_Data!$D2184)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YEAR(Row_Data!$D2185)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YEAR(Row_Data!$D2186)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YEAR(Row_Data!$D2187)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YEAR(Row_Data!$D2188)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YEAR(Row_Data!$D2189)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YEAR(Row_Data!$D2190)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YEAR(Row_Data!$D2191)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YEAR(Row_Data!$D2192)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YEAR(Row_Data!$D2193)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YEAR(Row_Data!$D2194)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YEAR(Row_Data!$D2195)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YEAR(Row_Data!$D2196)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YEAR(Row_Data!$D2197)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YEAR(Row_Data!$D2198)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YEAR(Row_Data!$D2199)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YEAR(Row_Data!$D2200)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YEAR(Row_Data!$D2201)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YEAR(Row_Data!$D2202)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YEAR(Row_Data!$D2203)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YEAR(Row_Data!$D2204)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YEAR(Row_Data!$D2205)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YEAR(Row_Data!$D2206)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YEAR(Row_Data!$D2207)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YEAR(Row_Data!$D2208)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YEAR(Row_Data!$D2209)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YEAR(Row_Data!$D2210)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YEAR(Row_Data!$D2211)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YEAR(Row_Data!$D2212)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YEAR(Row_Data!$D2213)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YEAR(Row_Data!$D2214)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YEAR(Row_Data!$D2215)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YEAR(Row_Data!$D2216)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YEAR(Row_Data!$D2217)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YEAR(Row_Data!$D2218)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YEAR(Row_Data!$D2219)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YEAR(Row_Data!$D2220)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YEAR(Row_Data!$D2221)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YEAR(Row_Data!$D2222)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YEAR(Row_Data!$D2223)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YEAR(Row_Data!$D2224)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YEAR(Row_Data!$D2225)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YEAR(Row_Data!$D2226)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YEAR(Row_Data!$D2227)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YEAR(Row_Data!$D2228)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YEAR(Row_Data!$D2229)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YEAR(Row_Data!$D2230)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YEAR(Row_Data!$D2231)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YEAR(Row_Data!$D2232)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YEAR(Row_Data!$D2233)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YEAR(Row_Data!$D2234)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YEAR(Row_Data!$D2235)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YEAR(Row_Data!$D2236)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YEAR(Row_Data!$D2237)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YEAR(Row_Data!$D2238)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YEAR(Row_Data!$D2239)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YEAR(Row_Data!$D2240)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YEAR(Row_Data!$D2241)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YEAR(Row_Data!$D2242)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YEAR(Row_Data!$D2243)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YEAR(Row_Data!$D2244)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YEAR(Row_Data!$D2245)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YEAR(Row_Data!$D2246)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YEAR(Row_Data!$D2247)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YEAR(Row_Data!$D2248)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YEAR(Row_Data!$D2249)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YEAR(Row_Data!$D2250)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YEAR(Row_Data!$D2251)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YEAR(Row_Data!$D2252)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YEAR(Row_Data!$D2253)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YEAR(Row_Data!$D2254)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YEAR(Row_Data!$D2255)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YEAR(Row_Data!$D2256)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YEAR(Row_Data!$D2257)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YEAR(Row_Data!$D2258)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YEAR(Row_Data!$D2259)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YEAR(Row_Data!$D2260)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YEAR(Row_Data!$D2261)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YEAR(Row_Data!$D2262)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YEAR(Row_Data!$D2263)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YEAR(Row_Data!$D2264)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YEAR(Row_Data!$D2265)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YEAR(Row_Data!$D2266)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YEAR(Row_Data!$D2267)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YEAR(Row_Data!$D2268)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YEAR(Row_Data!$D2269)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YEAR(Row_Data!$D2270)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YEAR(Row_Data!$D2271)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YEAR(Row_Data!$D2272)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YEAR(Row_Data!$D2273)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YEAR(Row_Data!$D2274)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YEAR(Row_Data!$D2275)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YEAR(Row_Data!$D2276)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YEAR(Row_Data!$D2277)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YEAR(Row_Data!$D2278)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YEAR(Row_Data!$D2279)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YEAR(Row_Data!$D2280)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YEAR(Row_Data!$D2281)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YEAR(Row_Data!$D2282)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YEAR(Row_Data!$D2283)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YEAR(Row_Data!$D2284)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YEAR(Row_Data!$D2285)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YEAR(Row_Data!$D2286)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YEAR(Row_Data!$D2287)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YEAR(Row_Data!$D2288)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YEAR(Row_Data!$D2289)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YEAR(Row_Data!$D2290)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YEAR(Row_Data!$D2291)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YEAR(Row_Data!$D2292)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YEAR(Row_Data!$D2293)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YEAR(Row_Data!$D2294)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YEAR(Row_Data!$D2295)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YEAR(Row_Data!$D2296)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YEAR(Row_Data!$D2297)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YEAR(Row_Data!$D2298)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YEAR(Row_Data!$D2299)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YEAR(Row_Data!$D2300)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YEAR(Row_Data!$D2301)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YEAR(Row_Data!$D2302)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YEAR(Row_Data!$D2303)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YEAR(Row_Data!$D2304)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YEAR(Row_Data!$D2305)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YEAR(Row_Data!$D2306)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YEAR(Row_Data!$D2307)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YEAR(Row_Data!$D2308)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YEAR(Row_Data!$D2309)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YEAR(Row_Data!$D2310)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YEAR(Row_Data!$D2311)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YEAR(Row_Data!$D2312)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YEAR(Row_Data!$D2313)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YEAR(Row_Data!$D2314)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YEAR(Row_Data!$D2315)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YEAR(Row_Data!$D2316)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YEAR(Row_Data!$D2317)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YEAR(Row_Data!$D2318)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YEAR(Row_Data!$D2319)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YEAR(Row_Data!$D2320)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YEAR(Row_Data!$D2321)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YEAR(Row_Data!$D2322)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YEAR(Row_Data!$D2323)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YEAR(Row_Data!$D2324)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YEAR(Row_Data!$D2325)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YEAR(Row_Data!$D2326)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YEAR(Row_Data!$D2327)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YEAR(Row_Data!$D2328)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YEAR(Row_Data!$D2329)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YEAR(Row_Data!$D2330)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YEAR(Row_Data!$D2331)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YEAR(Row_Data!$D2332)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YEAR(Row_Data!$D2333)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YEAR(Row_Data!$D2334)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YEAR(Row_Data!$D2335)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YEAR(Row_Data!$D2336)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YEAR(Row_Data!$D2337)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YEAR(Row_Data!$D2338)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YEAR(Row_Data!$D2339)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YEAR(Row_Data!$D2340)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YEAR(Row_Data!$D2341)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YEAR(Row_Data!$D2342)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YEAR(Row_Data!$D2343)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YEAR(Row_Data!$D2344)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YEAR(Row_Data!$D2345)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YEAR(Row_Data!$D2346)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YEAR(Row_Data!$D2347)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YEAR(Row_Data!$D2348)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YEAR(Row_Data!$D2349)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YEAR(Row_Data!$D2350)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YEAR(Row_Data!$D2351)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YEAR(Row_Data!$D2352)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YEAR(Row_Data!$D2353)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YEAR(Row_Data!$D2354)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YEAR(Row_Data!$D2355)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YEAR(Row_Data!$D2356)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YEAR(Row_Data!$D2357)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YEAR(Row_Data!$D2358)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YEAR(Row_Data!$D2359)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YEAR(Row_Data!$D2360)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YEAR(Row_Data!$D2361)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YEAR(Row_Data!$D2362)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YEAR(Row_Data!$D2363)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YEAR(Row_Data!$D2364)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YEAR(Row_Data!$D2365)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YEAR(Row_Data!$D2366)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YEAR(Row_Data!$D2367)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YEAR(Row_Data!$D2368)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YEAR(Row_Data!$D2369)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YEAR(Row_Data!$D2370)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YEAR(Row_Data!$D2371)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YEAR(Row_Data!$D2372)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YEAR(Row_Data!$D2373)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YEAR(Row_Data!$D2374)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YEAR(Row_Data!$D2375)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YEAR(Row_Data!$D2376)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YEAR(Row_Data!$D2377)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YEAR(Row_Data!$D2378)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YEAR(Row_Data!$D2379)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YEAR(Row_Data!$D2380)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YEAR(Row_Data!$D2381)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YEAR(Row_Data!$D2382)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YEAR(Row_Data!$D2383)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YEAR(Row_Data!$D2384)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YEAR(Row_Data!$D2385)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YEAR(Row_Data!$D2386)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YEAR(Row_Data!$D2387)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YEAR(Row_Data!$D2388)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YEAR(Row_Data!$D2389)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YEAR(Row_Data!$D2390)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YEAR(Row_Data!$D2391)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YEAR(Row_Data!$D2392)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YEAR(Row_Data!$D2393)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YEAR(Row_Data!$D2394)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YEAR(Row_Data!$D2395)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YEAR(Row_Data!$D2396)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YEAR(Row_Data!$D2397)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YEAR(Row_Data!$D2398)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YEAR(Row_Data!$D2399)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YEAR(Row_Data!$D2400)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YEAR(Row_Data!$D2401)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YEAR(Row_Data!$D2402)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YEAR(Row_Data!$D2403)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YEAR(Row_Data!$D2404)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YEAR(Row_Data!$D2405)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YEAR(Row_Data!$D2406)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YEAR(Row_Data!$D2407)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YEAR(Row_Data!$D2408)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YEAR(Row_Data!$D2409)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YEAR(Row_Data!$D2410)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YEAR(Row_Data!$D2411)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YEAR(Row_Data!$D2412)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YEAR(Row_Data!$D2413)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YEAR(Row_Data!$D2414)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YEAR(Row_Data!$D2415)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YEAR(Row_Data!$D2416)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YEAR(Row_Data!$D2417)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YEAR(Row_Data!$D2418)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YEAR(Row_Data!$D2419)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YEAR(Row_Data!$D2420)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YEAR(Row_Data!$D2421)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YEAR(Row_Data!$D2422)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YEAR(Row_Data!$D2423)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YEAR(Row_Data!$D2424)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YEAR(Row_Data!$D2425)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YEAR(Row_Data!$D2426)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YEAR(Row_Data!$D2427)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YEAR(Row_Data!$D2428)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YEAR(Row_Data!$D2429)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YEAR(Row_Data!$D2430)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YEAR(Row_Data!$D2431)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YEAR(Row_Data!$D2432)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YEAR(Row_Data!$D2433)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YEAR(Row_Data!$D2434)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YEAR(Row_Data!$D2435)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YEAR(Row_Data!$D2436)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YEAR(Row_Data!$D2437)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YEAR(Row_Data!$D2438)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YEAR(Row_Data!$D2439)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YEAR(Row_Data!$D2440)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YEAR(Row_Data!$D2441)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YEAR(Row_Data!$D2442)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YEAR(Row_Data!$D2443)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YEAR(Row_Data!$D2444)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YEAR(Row_Data!$D2445)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YEAR(Row_Data!$D2446)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YEAR(Row_Data!$D2447)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YEAR(Row_Data!$D2448)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YEAR(Row_Data!$D2449)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YEAR(Row_Data!$D2450)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YEAR(Row_Data!$D2451)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YEAR(Row_Data!$D2452)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YEAR(Row_Data!$D2453)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YEAR(Row_Data!$D2454)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YEAR(Row_Data!$D2455)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YEAR(Row_Data!$D2456)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YEAR(Row_Data!$D2457)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YEAR(Row_Data!$D2458)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YEAR(Row_Data!$D2459)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YEAR(Row_Data!$D2460)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YEAR(Row_Data!$D2461)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YEAR(Row_Data!$D2462)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YEAR(Row_Data!$D2463)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YEAR(Row_Data!$D2464)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YEAR(Row_Data!$D2465)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YEAR(Row_Data!$D2466)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YEAR(Row_Data!$D2467)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YEAR(Row_Data!$D2468)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YEAR(Row_Data!$D2469)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YEAR(Row_Data!$D2470)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YEAR(Row_Data!$D2471)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YEAR(Row_Data!$D2472)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YEAR(Row_Data!$D2473)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YEAR(Row_Data!$D2474)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YEAR(Row_Data!$D2475)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YEAR(Row_Data!$D2476)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YEAR(Row_Data!$D2477)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YEAR(Row_Data!$D2478)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YEAR(Row_Data!$D2479)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YEAR(Row_Data!$D2480)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YEAR(Row_Data!$D2481)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YEAR(Row_Data!$D2482)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YEAR(Row_Data!$D2483)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YEAR(Row_Data!$D2484)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YEAR(Row_Data!$D2485)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YEAR(Row_Data!$D2486)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YEAR(Row_Data!$D2487)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YEAR(Row_Data!$D2488)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YEAR(Row_Data!$D2489)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YEAR(Row_Data!$D2490)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YEAR(Row_Data!$D2491)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YEAR(Row_Data!$D2492)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YEAR(Row_Data!$D2493)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YEAR(Row_Data!$D2494)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YEAR(Row_Data!$D2495)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YEAR(Row_Data!$D2496)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YEAR(Row_Data!$D2497)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YEAR(Row_Data!$D2498)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YEAR(Row_Data!$D2499)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YEAR(Row_Data!$D2500)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YEAR(Row_Data!$D2501)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YEAR(Row_Data!$D2502)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YEAR(Row_Data!$D2503)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YEAR(Row_Data!$D2504)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YEAR(Row_Data!$D2505)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YEAR(Row_Data!$D2506)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YEAR(Row_Data!$D2507)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YEAR(Row_Data!$D2508)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YEAR(Row_Data!$D2509)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YEAR(Row_Data!$D2510)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YEAR(Row_Data!$D2511)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YEAR(Row_Data!$D2512)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YEAR(Row_Data!$D2513)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YEAR(Row_Data!$D2514)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YEAR(Row_Data!$D2515)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YEAR(Row_Data!$D2516)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YEAR(Row_Data!$D2517)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YEAR(Row_Data!$D2518)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YEAR(Row_Data!$D2519)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YEAR(Row_Data!$D2520)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YEAR(Row_Data!$D2521)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YEAR(Row_Data!$D2522)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YEAR(Row_Data!$D2523)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YEAR(Row_Data!$D2524)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YEAR(Row_Data!$D2525)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YEAR(Row_Data!$D2526)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YEAR(Row_Data!$D2527)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YEAR(Row_Data!$D2528)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YEAR(Row_Data!$D2529)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YEAR(Row_Data!$D2530)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YEAR(Row_Data!$D2531)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YEAR(Row_Data!$D2532)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YEAR(Row_Data!$D2533)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YEAR(Row_Data!$D2534)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YEAR(Row_Data!$D2535)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YEAR(Row_Data!$D2536)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YEAR(Row_Data!$D2537)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YEAR(Row_Data!$D2538)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YEAR(Row_Data!$D2539)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YEAR(Row_Data!$D2540)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YEAR(Row_Data!$D2541)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YEAR(Row_Data!$D2542)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YEAR(Row_Data!$D2543)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YEAR(Row_Data!$D2544)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YEAR(Row_Data!$D2545)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YEAR(Row_Data!$D2546)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YEAR(Row_Data!$D2547)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YEAR(Row_Data!$D2548)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YEAR(Row_Data!$D2549)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YEAR(Row_Data!$D2550)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YEAR(Row_Data!$D2551)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YEAR(Row_Data!$D2552)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YEAR(Row_Data!$D2553)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YEAR(Row_Data!$D2554)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YEAR(Row_Data!$D2555)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YEAR(Row_Data!$D2556)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YEAR(Row_Data!$D2557)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YEAR(Row_Data!$D2558)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YEAR(Row_Data!$D2559)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YEAR(Row_Data!$D2560)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YEAR(Row_Data!$D2561)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YEAR(Row_Data!$D2562)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YEAR(Row_Data!$D2563)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YEAR(Row_Data!$D2564)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YEAR(Row_Data!$D2565)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YEAR(Row_Data!$D2566)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YEAR(Row_Data!$D2567)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YEAR(Row_Data!$D2568)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YEAR(Row_Data!$D2569)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YEAR(Row_Data!$D2570)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YEAR(Row_Data!$D2571)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YEAR(Row_Data!$D2572)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YEAR(Row_Data!$D2573)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YEAR(Row_Data!$D2574)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YEAR(Row_Data!$D2575)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YEAR(Row_Data!$D2576)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YEAR(Row_Data!$D2577)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YEAR(Row_Data!$D2578)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YEAR(Row_Data!$D2579)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YEAR(Row_Data!$D2580)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YEAR(Row_Data!$D2581)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YEAR(Row_Data!$D2582)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YEAR(Row_Data!$D2583)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YEAR(Row_Data!$D2584)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YEAR(Row_Data!$D2585)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YEAR(Row_Data!$D2586)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YEAR(Row_Data!$D2587)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YEAR(Row_Data!$D2588)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YEAR(Row_Data!$D2589)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YEAR(Row_Data!$D2590)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YEAR(Row_Data!$D2591)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YEAR(Row_Data!$D2592)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YEAR(Row_Data!$D2593)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YEAR(Row_Data!$D2594)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YEAR(Row_Data!$D2595)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YEAR(Row_Data!$D2596)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YEAR(Row_Data!$D2597)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YEAR(Row_Data!$D2598)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YEAR(Row_Data!$D2599)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YEAR(Row_Data!$D2600)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YEAR(Row_Data!$D2601)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YEAR(Row_Data!$D2602)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YEAR(Row_Data!$D2603)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YEAR(Row_Data!$D2604)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YEAR(Row_Data!$D2605)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YEAR(Row_Data!$D2606)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YEAR(Row_Data!$D2607)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YEAR(Row_Data!$D2608)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YEAR(Row_Data!$D2609)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YEAR(Row_Data!$D2610)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YEAR(Row_Data!$D2611)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YEAR(Row_Data!$D2612)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YEAR(Row_Data!$D2613)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YEAR(Row_Data!$D2614)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YEAR(Row_Data!$D2615)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YEAR(Row_Data!$D2616)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YEAR(Row_Data!$D2617)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YEAR(Row_Data!$D2618)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YEAR(Row_Data!$D2619)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YEAR(Row_Data!$D2620)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YEAR(Row_Data!$D2621)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YEAR(Row_Data!$D2622)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YEAR(Row_Data!$D2623)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YEAR(Row_Data!$D2624)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YEAR(Row_Data!$D2625)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YEAR(Row_Data!$D2626)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YEAR(Row_Data!$D2627)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YEAR(Row_Data!$D2628)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YEAR(Row_Data!$D2629)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YEAR(Row_Data!$D2630)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YEAR(Row_Data!$D2631)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YEAR(Row_Data!$D2632)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YEAR(Row_Data!$D2633)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YEAR(Row_Data!$D2634)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YEAR(Row_Data!$D2635)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YEAR(Row_Data!$D2636)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YEAR(Row_Data!$D2637)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YEAR(Row_Data!$D2638)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YEAR(Row_Data!$D2639)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YEAR(Row_Data!$D2640)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YEAR(Row_Data!$D2641)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YEAR(Row_Data!$D2642)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YEAR(Row_Data!$D2643)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YEAR(Row_Data!$D2644)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YEAR(Row_Data!$D2645)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YEAR(Row_Data!$D2646)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YEAR(Row_Data!$D2647)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YEAR(Row_Data!$D2648)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YEAR(Row_Data!$D2649)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YEAR(Row_Data!$D2650)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YEAR(Row_Data!$D2651)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YEAR(Row_Data!$D2652)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YEAR(Row_Data!$D2653)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YEAR(Row_Data!$D2654)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YEAR(Row_Data!$D2655)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YEAR(Row_Data!$D2656)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YEAR(Row_Data!$D2657)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YEAR(Row_Data!$D2658)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YEAR(Row_Data!$D2659)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YEAR(Row_Data!$D2660)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YEAR(Row_Data!$D2661)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YEAR(Row_Data!$D2662)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YEAR(Row_Data!$D2663)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YEAR(Row_Data!$D2664)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YEAR(Row_Data!$D2665)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YEAR(Row_Data!$D2666)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YEAR(Row_Data!$D2667)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YEAR(Row_Data!$D2668)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YEAR(Row_Data!$D2669)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YEAR(Row_Data!$D2670)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YEAR(Row_Data!$D2671)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YEAR(Row_Data!$D2672)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YEAR(Row_Data!$D2673)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YEAR(Row_Data!$D2674)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YEAR(Row_Data!$D2675)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YEAR(Row_Data!$D2676)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YEAR(Row_Data!$D2677)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YEAR(Row_Data!$D2678)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YEAR(Row_Data!$D2679)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YEAR(Row_Data!$D2680)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YEAR(Row_Data!$D2681)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YEAR(Row_Data!$D2682)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YEAR(Row_Data!$D2683)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YEAR(Row_Data!$D2684)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YEAR(Row_Data!$D2685)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YEAR(Row_Data!$D2686)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YEAR(Row_Data!$D2687)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YEAR(Row_Data!$D2688)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YEAR(Row_Data!$D2689)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YEAR(Row_Data!$D2690)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YEAR(Row_Data!$D2691)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YEAR(Row_Data!$D2692)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YEAR(Row_Data!$D2693)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YEAR(Row_Data!$D2694)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YEAR(Row_Data!$D2695)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YEAR(Row_Data!$D2696)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YEAR(Row_Data!$D2697)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YEAR(Row_Data!$D2698)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YEAR(Row_Data!$D2699)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YEAR(Row_Data!$D2700)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YEAR(Row_Data!$D2701)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YEAR(Row_Data!$D2702)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YEAR(Row_Data!$D2703)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YEAR(Row_Data!$D2704)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YEAR(Row_Data!$D2705)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YEAR(Row_Data!$D2706)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YEAR(Row_Data!$D2707)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YEAR(Row_Data!$D2708)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YEAR(Row_Data!$D2709)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YEAR(Row_Data!$D2710)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YEAR(Row_Data!$D2711)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YEAR(Row_Data!$D2712)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YEAR(Row_Data!$D2713)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YEAR(Row_Data!$D2714)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YEAR(Row_Data!$D2715)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YEAR(Row_Data!$D2716)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YEAR(Row_Data!$D2717)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YEAR(Row_Data!$D2718)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YEAR(Row_Data!$D2719)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YEAR(Row_Data!$D2720)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YEAR(Row_Data!$D2721)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YEAR(Row_Data!$D2722)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YEAR(Row_Data!$D2723)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YEAR(Row_Data!$D2724)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YEAR(Row_Data!$D2725)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YEAR(Row_Data!$D2726)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YEAR(Row_Data!$D2727)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YEAR(Row_Data!$D2728)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YEAR(Row_Data!$D2729)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YEAR(Row_Data!$D2730)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YEAR(Row_Data!$D2731)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YEAR(Row_Data!$D2732)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YEAR(Row_Data!$D2733)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YEAR(Row_Data!$D2734)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YEAR(Row_Data!$D2735)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YEAR(Row_Data!$D2736)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YEAR(Row_Data!$D2737)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YEAR(Row_Data!$D2738)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YEAR(Row_Data!$D2739)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YEAR(Row_Data!$D2740)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YEAR(Row_Data!$D2741)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YEAR(Row_Data!$D2742)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YEAR(Row_Data!$D2743)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YEAR(Row_Data!$D2744)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YEAR(Row_Data!$D2745)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YEAR(Row_Data!$D2746)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YEAR(Row_Data!$D2747)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YEAR(Row_Data!$D2748)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YEAR(Row_Data!$D2749)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YEAR(Row_Data!$D2750)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YEAR(Row_Data!$D2751)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YEAR(Row_Data!$D2752)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YEAR(Row_Data!$D2753)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YEAR(Row_Data!$D2754)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YEAR(Row_Data!$D2755)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YEAR(Row_Data!$D2756)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YEAR(Row_Data!$D2757)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YEAR(Row_Data!$D2758)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YEAR(Row_Data!$D2759)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YEAR(Row_Data!$D2760)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YEAR(Row_Data!$D2761)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YEAR(Row_Data!$D2762)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YEAR(Row_Data!$D2763)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YEAR(Row_Data!$D2764)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YEAR(Row_Data!$D2765)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YEAR(Row_Data!$D2766)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YEAR(Row_Data!$D2767)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YEAR(Row_Data!$D2768)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YEAR(Row_Data!$D2769)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YEAR(Row_Data!$D2770)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YEAR(Row_Data!$D2771)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YEAR(Row_Data!$D2772)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YEAR(Row_Data!$D2773)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YEAR(Row_Data!$D2774)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YEAR(Row_Data!$D2775)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YEAR(Row_Data!$D2776)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YEAR(Row_Data!$D2777)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YEAR(Row_Data!$D2778)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YEAR(Row_Data!$D2779)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YEAR(Row_Data!$D2780)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YEAR(Row_Data!$D2781)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YEAR(Row_Data!$D2782)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YEAR(Row_Data!$D2783)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YEAR(Row_Data!$D2784)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YEAR(Row_Data!$D2785)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YEAR(Row_Data!$D2786)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YEAR(Row_Data!$D2787)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YEAR(Row_Data!$D2788)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YEAR(Row_Data!$D2789)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YEAR(Row_Data!$D2790)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YEAR(Row_Data!$D2791)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YEAR(Row_Data!$D2792)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YEAR(Row_Data!$D2793)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YEAR(Row_Data!$D2794)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YEAR(Row_Data!$D2795)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YEAR(Row_Data!$D2796)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YEAR(Row_Data!$D2797)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YEAR(Row_Data!$D2798)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YEAR(Row_Data!$D2799)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YEAR(Row_Data!$D2800)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YEAR(Row_Data!$D2801)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YEAR(Row_Data!$D2802)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YEAR(Row_Data!$D2803)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YEAR(Row_Data!$D2804)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YEAR(Row_Data!$D2805)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YEAR(Row_Data!$D2806)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YEAR(Row_Data!$D2807)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YEAR(Row_Data!$D2808)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YEAR(Row_Data!$D2809)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YEAR(Row_Data!$D2810)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YEAR(Row_Data!$D2811)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YEAR(Row_Data!$D2812)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YEAR(Row_Data!$D2813)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YEAR(Row_Data!$D2814)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YEAR(Row_Data!$D2815)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YEAR(Row_Data!$D2816)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YEAR(Row_Data!$D2817)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YEAR(Row_Data!$D2818)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YEAR(Row_Data!$D2819)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YEAR(Row_Data!$D2820)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YEAR(Row_Data!$D2821)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YEAR(Row_Data!$D2822)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YEAR(Row_Data!$D2823)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YEAR(Row_Data!$D2824)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YEAR(Row_Data!$D2825)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YEAR(Row_Data!$D2826)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YEAR(Row_Data!$D2827)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YEAR(Row_Data!$D2828)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YEAR(Row_Data!$D2829)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YEAR(Row_Data!$D2830)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YEAR(Row_Data!$D2831)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YEAR(Row_Data!$D2832)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YEAR(Row_Data!$D2833)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YEAR(Row_Data!$D2834)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YEAR(Row_Data!$D2835)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YEAR(Row_Data!$D2836)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YEAR(Row_Data!$D2837)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YEAR(Row_Data!$D2838)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YEAR(Row_Data!$D2839)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YEAR(Row_Data!$D2840)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YEAR(Row_Data!$D2841)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YEAR(Row_Data!$D2842)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YEAR(Row_Data!$D2843)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YEAR(Row_Data!$D2844)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YEAR(Row_Data!$D2845)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YEAR(Row_Data!$D2846)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YEAR(Row_Data!$D2847)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YEAR(Row_Data!$D2848)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YEAR(Row_Data!$D2849)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YEAR(Row_Data!$D2850)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YEAR(Row_Data!$D2851)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YEAR(Row_Data!$D2852)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YEAR(Row_Data!$D2853)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YEAR(Row_Data!$D2854)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YEAR(Row_Data!$D2855)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YEAR(Row_Data!$D2856)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YEAR(Row_Data!$D2857)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YEAR(Row_Data!$D2858)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YEAR(Row_Data!$D2859)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YEAR(Row_Data!$D2860)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YEAR(Row_Data!$D2861)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YEAR(Row_Data!$D2862)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YEAR(Row_Data!$D2863)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YEAR(Row_Data!$D2864)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YEAR(Row_Data!$D2865)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YEAR(Row_Data!$D2866)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YEAR(Row_Data!$D2867)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YEAR(Row_Data!$D2868)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YEAR(Row_Data!$D2869)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YEAR(Row_Data!$D2870)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YEAR(Row_Data!$D2871)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YEAR(Row_Data!$D2872)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YEAR(Row_Data!$D2873)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YEAR(Row_Data!$D2874)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YEAR(Row_Data!$D2875)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YEAR(Row_Data!$D2876)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YEAR(Row_Data!$D2877)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YEAR(Row_Data!$D2878)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YEAR(Row_Data!$D2879)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YEAR(Row_Data!$D2880)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YEAR(Row_Data!$D2881)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YEAR(Row_Data!$D2882)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YEAR(Row_Data!$D2883)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YEAR(Row_Data!$D2884)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YEAR(Row_Data!$D2885)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YEAR(Row_Data!$D2886)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YEAR(Row_Data!$D2887)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YEAR(Row_Data!$D2888)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YEAR(Row_Data!$D2889)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YEAR(Row_Data!$D2890)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YEAR(Row_Data!$D2891)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YEAR(Row_Data!$D2892)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YEAR(Row_Data!$D2893)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YEAR(Row_Data!$D2894)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YEAR(Row_Data!$D2895)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YEAR(Row_Data!$D2896)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YEAR(Row_Data!$D2897)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YEAR(Row_Data!$D2898)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YEAR(Row_Data!$D2899)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YEAR(Row_Data!$D2900)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YEAR(Row_Data!$D2901)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YEAR(Row_Data!$D2902)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YEAR(Row_Data!$D2903)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YEAR(Row_Data!$D2904)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YEAR(Row_Data!$D2905)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YEAR(Row_Data!$D2906)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YEAR(Row_Data!$D2907)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YEAR(Row_Data!$D2908)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YEAR(Row_Data!$D2909)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YEAR(Row_Data!$D2910)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YEAR(Row_Data!$D2911)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YEAR(Row_Data!$D2912)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YEAR(Row_Data!$D2913)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YEAR(Row_Data!$D2914)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YEAR(Row_Data!$D2915)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YEAR(Row_Data!$D2916)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YEAR(Row_Data!$D2917)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YEAR(Row_Data!$D2918)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YEAR(Row_Data!$D2919)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YEAR(Row_Data!$D2920)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YEAR(Row_Data!$D2921)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YEAR(Row_Data!$D2922)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YEAR(Row_Data!$D2923)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YEAR(Row_Data!$D2924)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YEAR(Row_Data!$D2925)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YEAR(Row_Data!$D2926)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YEAR(Row_Data!$D2927)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YEAR(Row_Data!$D2928)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YEAR(Row_Data!$D2929)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YEAR(Row_Data!$D2930)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YEAR(Row_Data!$D2931)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YEAR(Row_Data!$D2932)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YEAR(Row_Data!$D2933)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YEAR(Row_Data!$D2934)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YEAR(Row_Data!$D2935)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YEAR(Row_Data!$D2936)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YEAR(Row_Data!$D2937)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YEAR(Row_Data!$D2938)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YEAR(Row_Data!$D2939)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YEAR(Row_Data!$D2940)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YEAR(Row_Data!$D2941)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YEAR(Row_Data!$D2942)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YEAR(Row_Data!$D2943)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YEAR(Row_Data!$D2944)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YEAR(Row_Data!$D2945)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YEAR(Row_Data!$D2946)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YEAR(Row_Data!$D2947)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YEAR(Row_Data!$D2948)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YEAR(Row_Data!$D2949)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YEAR(Row_Data!$D2950)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YEAR(Row_Data!$D2951)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YEAR(Row_Data!$D2952)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YEAR(Row_Data!$D2953)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YEAR(Row_Data!$D2954)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YEAR(Row_Data!$D2955)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YEAR(Row_Data!$D2956)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YEAR(Row_Data!$D2957)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YEAR(Row_Data!$D2958)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YEAR(Row_Data!$D2959)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YEAR(Row_Data!$D2960)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YEAR(Row_Data!$D2961)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YEAR(Row_Data!$D2962)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YEAR(Row_Data!$D2963)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YEAR(Row_Data!$D2964)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YEAR(Row_Data!$D2965)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YEAR(Row_Data!$D2966)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YEAR(Row_Data!$D2967)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YEAR(Row_Data!$D2968)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YEAR(Row_Data!$D2969)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YEAR(Row_Data!$D2970)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YEAR(Row_Data!$D2971)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YEAR(Row_Data!$D2972)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YEAR(Row_Data!$D2973)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YEAR(Row_Data!$D2974)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YEAR(Row_Data!$D2975)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YEAR(Row_Data!$D2976)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YEAR(Row_Data!$D2977)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YEAR(Row_Data!$D2978)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YEAR(Row_Data!$D2979)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YEAR(Row_Data!$D2980)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YEAR(Row_Data!$D2981)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YEAR(Row_Data!$D2982)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YEAR(Row_Data!$D2983)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YEAR(Row_Data!$D2984)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YEAR(Row_Data!$D2985)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YEAR(Row_Data!$D2986)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YEAR(Row_Data!$D2987)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YEAR(Row_Data!$D2988)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YEAR(Row_Data!$D2989)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YEAR(Row_Data!$D2990)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YEAR(Row_Data!$D2991)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YEAR(Row_Data!$D2992)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YEAR(Row_Data!$D2993)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YEAR(Row_Data!$D2994)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YEAR(Row_Data!$D2995)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YEAR(Row_Data!$D2996)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YEAR(Row_Data!$D2997)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YEAR(Row_Data!$D2998)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YEAR(Row_Data!$D2999)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YEAR(Row_Data!$D3000)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YEAR(Row_Data!$D3001)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YEAR(Row_Data!$D3002)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YEAR(Row_Data!$D3003)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YEAR(Row_Data!$D3004)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YEAR(Row_Data!$D3005)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YEAR(Row_Data!$D3006)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YEAR(Row_Data!$D3007)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YEAR(Row_Data!$D3008)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YEAR(Row_Data!$D3009)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YEAR(Row_Data!$D3010)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YEAR(Row_Data!$D3011)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YEAR(Row_Data!$D3012)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YEAR(Row_Data!$D3013)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YEAR(Row_Data!$D3014)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YEAR(Row_Data!$D3015)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YEAR(Row_Data!$D3016)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YEAR(Row_Data!$D3017)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YEAR(Row_Data!$D3018)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YEAR(Row_Data!$D3019)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YEAR(Row_Data!$D3020)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YEAR(Row_Data!$D3021)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YEAR(Row_Data!$D3022)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YEAR(Row_Data!$D3023)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YEAR(Row_Data!$D3024)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YEAR(Row_Data!$D3025)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YEAR(Row_Data!$D3026)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YEAR(Row_Data!$D3027)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YEAR(Row_Data!$D3028)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YEAR(Row_Data!$D3029)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YEAR(Row_Data!$D3030)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YEAR(Row_Data!$D3031)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YEAR(Row_Data!$D3032)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YEAR(Row_Data!$D3033)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YEAR(Row_Data!$D3034)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YEAR(Row_Data!$D3035)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YEAR(Row_Data!$D3036)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YEAR(Row_Data!$D3037)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YEAR(Row_Data!$D3038)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YEAR(Row_Data!$D3039)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YEAR(Row_Data!$D3040)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YEAR(Row_Data!$D3041)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YEAR(Row_Data!$D3042)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YEAR(Row_Data!$D3043)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YEAR(Row_Data!$D3044)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YEAR(Row_Data!$D3045)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YEAR(Row_Data!$D3046)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YEAR(Row_Data!$D3047)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YEAR(Row_Data!$D3048)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YEAR(Row_Data!$D3049)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YEAR(Row_Data!$D3050)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YEAR(Row_Data!$D3051)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YEAR(Row_Data!$D3052)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YEAR(Row_Data!$D3053)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YEAR(Row_Data!$D3054)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YEAR(Row_Data!$D3055)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YEAR(Row_Data!$D3056)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YEAR(Row_Data!$D3057)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YEAR(Row_Data!$D3058)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YEAR(Row_Data!$D3059)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YEAR(Row_Data!$D3060)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YEAR(Row_Data!$D3061)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YEAR(Row_Data!$D3062)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YEAR(Row_Data!$D3063)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YEAR(Row_Data!$D3064)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YEAR(Row_Data!$D3065)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YEAR(Row_Data!$D3066)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YEAR(Row_Data!$D3067)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YEAR(Row_Data!$D3068)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YEAR(Row_Data!$D3069)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YEAR(Row_Data!$D3070)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YEAR(Row_Data!$D3071)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YEAR(Row_Data!$D3072)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YEAR(Row_Data!$D3073)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YEAR(Row_Data!$D3074)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YEAR(Row_Data!$D3075)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YEAR(Row_Data!$D3076)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YEAR(Row_Data!$D3077)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YEAR(Row_Data!$D3078)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YEAR(Row_Data!$D3079)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YEAR(Row_Data!$D3080)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YEAR(Row_Data!$D3081)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YEAR(Row_Data!$D3082)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YEAR(Row_Data!$D3083)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YEAR(Row_Data!$D3084)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YEAR(Row_Data!$D3085)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YEAR(Row_Data!$D3086)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YEAR(Row_Data!$D3087)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YEAR(Row_Data!$D3088)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YEAR(Row_Data!$D3089)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YEAR(Row_Data!$D3090)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YEAR(Row_Data!$D3091)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YEAR(Row_Data!$D3092)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YEAR(Row_Data!$D3093)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YEAR(Row_Data!$D3094)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YEAR(Row_Data!$D3095)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YEAR(Row_Data!$D3096)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YEAR(Row_Data!$D3097)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YEAR(Row_Data!$D3098)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YEAR(Row_Data!$D3099)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YEAR(Row_Data!$D3100)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YEAR(Row_Data!$D3101)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YEAR(Row_Data!$D3102)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YEAR(Row_Data!$D3103)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YEAR(Row_Data!$D3104)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YEAR(Row_Data!$D3105)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YEAR(Row_Data!$D3106)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YEAR(Row_Data!$D3107)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YEAR(Row_Data!$D3108)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YEAR(Row_Data!$D3109)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YEAR(Row_Data!$D3110)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YEAR(Row_Data!$D3111)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YEAR(Row_Data!$D3112)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YEAR(Row_Data!$D3113)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YEAR(Row_Data!$D3114)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YEAR(Row_Data!$D3115)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YEAR(Row_Data!$D3116)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YEAR(Row_Data!$D3117)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YEAR(Row_Data!$D3118)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YEAR(Row_Data!$D3119)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YEAR(Row_Data!$D3120)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YEAR(Row_Data!$D3121)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YEAR(Row_Data!$D3122)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YEAR(Row_Data!$D3123)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YEAR(Row_Data!$D3124)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YEAR(Row_Data!$D3125)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YEAR(Row_Data!$D3126)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YEAR(Row_Data!$D3127)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YEAR(Row_Data!$D3128)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YEAR(Row_Data!$D3129)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YEAR(Row_Data!$D3130)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YEAR(Row_Data!$D3131)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YEAR(Row_Data!$D3132)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YEAR(Row_Data!$D3133)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YEAR(Row_Data!$D3134)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YEAR(Row_Data!$D3135)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YEAR(Row_Data!$D3136)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YEAR(Row_Data!$D3137)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YEAR(Row_Data!$D3138)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YEAR(Row_Data!$D3139)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YEAR(Row_Data!$D3140)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YEAR(Row_Data!$D3141)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YEAR(Row_Data!$D3142)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YEAR(Row_Data!$D3143)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YEAR(Row_Data!$D3144)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YEAR(Row_Data!$D3145)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YEAR(Row_Data!$D3146)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YEAR(Row_Data!$D3147)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YEAR(Row_Data!$D3148)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YEAR(Row_Data!$D3149)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YEAR(Row_Data!$D3150)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YEAR(Row_Data!$D3151)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YEAR(Row_Data!$D3152)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YEAR(Row_Data!$D3153)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YEAR(Row_Data!$D3154)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YEAR(Row_Data!$D3155)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YEAR(Row_Data!$D3156)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YEAR(Row_Data!$D3157)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YEAR(Row_Data!$D3158)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YEAR(Row_Data!$D3159)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YEAR(Row_Data!$D3160)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YEAR(Row_Data!$D3161)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YEAR(Row_Data!$D3162)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YEAR(Row_Data!$D3163)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YEAR(Row_Data!$D3164)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YEAR(Row_Data!$D3165)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YEAR(Row_Data!$D3166)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YEAR(Row_Data!$D3167)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YEAR(Row_Data!$D3168)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YEAR(Row_Data!$D3169)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YEAR(Row_Data!$D3170)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YEAR(Row_Data!$D3171)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YEAR(Row_Data!$D3172)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YEAR(Row_Data!$D3173)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YEAR(Row_Data!$D3174)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YEAR(Row_Data!$D3175)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YEAR(Row_Data!$D3176)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YEAR(Row_Data!$D3177)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YEAR(Row_Data!$D3178)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YEAR(Row_Data!$D3179)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YEAR(Row_Data!$D3180)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YEAR(Row_Data!$D3181)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YEAR(Row_Data!$D3182)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YEAR(Row_Data!$D3183)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YEAR(Row_Data!$D3184)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YEAR(Row_Data!$D3185)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YEAR(Row_Data!$D3186)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YEAR(Row_Data!$D3187)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YEAR(Row_Data!$D3188)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YEAR(Row_Data!$D3189)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YEAR(Row_Data!$D3190)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YEAR(Row_Data!$D3191)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YEAR(Row_Data!$D3192)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YEAR(Row_Data!$D3193)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YEAR(Row_Data!$D3194)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YEAR(Row_Data!$D3195)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YEAR(Row_Data!$D3196)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YEAR(Row_Data!$D3197)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YEAR(Row_Data!$D3198)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YEAR(Row_Data!$D3199)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YEAR(Row_Data!$D3200)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YEAR(Row_Data!$D3201)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YEAR(Row_Data!$D3202)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YEAR(Row_Data!$D3203)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YEAR(Row_Data!$D3204)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YEAR(Row_Data!$D3205)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YEAR(Row_Data!$D3206)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YEAR(Row_Data!$D3207)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YEAR(Row_Data!$D3208)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YEAR(Row_Data!$D3209)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YEAR(Row_Data!$D3210)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YEAR(Row_Data!$D3211)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YEAR(Row_Data!$D3212)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YEAR(Row_Data!$D3213)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YEAR(Row_Data!$D3214)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YEAR(Row_Data!$D3215)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YEAR(Row_Data!$D3216)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YEAR(Row_Data!$D3217)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YEAR(Row_Data!$D3218)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YEAR(Row_Data!$D3219)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YEAR(Row_Data!$D3220)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YEAR(Row_Data!$D3221)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YEAR(Row_Data!$D3222)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YEAR(Row_Data!$D3223)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YEAR(Row_Data!$D3224)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YEAR(Row_Data!$D3225)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YEAR(Row_Data!$D3226)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YEAR(Row_Data!$D3227)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YEAR(Row_Data!$D3228)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YEAR(Row_Data!$D3229)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YEAR(Row_Data!$D3230)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YEAR(Row_Data!$D3231)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YEAR(Row_Data!$D3232)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YEAR(Row_Data!$D3233)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YEAR(Row_Data!$D3234)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YEAR(Row_Data!$D3235)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YEAR(Row_Data!$D3236)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YEAR(Row_Data!$D3237)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YEAR(Row_Data!$D3238)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YEAR(Row_Data!$D3239)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YEAR(Row_Data!$D3240)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YEAR(Row_Data!$D3241)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YEAR(Row_Data!$D3242)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YEAR(Row_Data!$D3243)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YEAR(Row_Data!$D3244)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YEAR(Row_Data!$D3245)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YEAR(Row_Data!$D3246)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YEAR(Row_Data!$D3247)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YEAR(Row_Data!$D3248)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YEAR(Row_Data!$D3249)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YEAR(Row_Data!$D3250)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YEAR(Row_Data!$D3251)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YEAR(Row_Data!$D3252)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YEAR(Row_Data!$D3253)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YEAR(Row_Data!$D3254)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YEAR(Row_Data!$D3255)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YEAR(Row_Data!$D3256)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YEAR(Row_Data!$D3257)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YEAR(Row_Data!$D3258)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YEAR(Row_Data!$D3259)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YEAR(Row_Data!$D3260)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YEAR(Row_Data!$D3261)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YEAR(Row_Data!$D3262)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YEAR(Row_Data!$D3263)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YEAR(Row_Data!$D3264)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YEAR(Row_Data!$D3265)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YEAR(Row_Data!$D3266)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YEAR(Row_Data!$D3267)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YEAR(Row_Data!$D3268)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YEAR(Row_Data!$D3269)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YEAR(Row_Data!$D3270)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YEAR(Row_Data!$D3271)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YEAR(Row_Data!$D3272)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YEAR(Row_Data!$D3273)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YEAR(Row_Data!$D3274)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YEAR(Row_Data!$D3275)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YEAR(Row_Data!$D3276)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YEAR(Row_Data!$D3277)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YEAR(Row_Data!$D3278)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YEAR(Row_Data!$D3279)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YEAR(Row_Data!$D3280)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YEAR(Row_Data!$D3281)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YEAR(Row_Data!$D3282)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YEAR(Row_Data!$D3283)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YEAR(Row_Data!$D3284)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YEAR(Row_Data!$D3285)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YEAR(Row_Data!$D3286)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YEAR(Row_Data!$D3287)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YEAR(Row_Data!$D3288)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YEAR(Row_Data!$D3289)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YEAR(Row_Data!$D3290)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YEAR(Row_Data!$D3291)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YEAR(Row_Data!$D3292)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YEAR(Row_Data!$D3293)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YEAR(Row_Data!$D3294)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YEAR(Row_Data!$D3295)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YEAR(Row_Data!$D3296)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YEAR(Row_Data!$D3297)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YEAR(Row_Data!$D3298)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YEAR(Row_Data!$D3299)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YEAR(Row_Data!$D3300)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YEAR(Row_Data!$D3301)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YEAR(Row_Data!$D3302)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YEAR(Row_Data!$D3303)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YEAR(Row_Data!$D3304)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YEAR(Row_Data!$D3305)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YEAR(Row_Data!$D3306)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YEAR(Row_Data!$D3307)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YEAR(Row_Data!$D3308)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YEAR(Row_Data!$D3309)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YEAR(Row_Data!$D3310)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YEAR(Row_Data!$D3311)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YEAR(Row_Data!$D3312)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YEAR(Row_Data!$D3313)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YEAR(Row_Data!$D3314)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YEAR(Row_Data!$D3315)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YEAR(Row_Data!$D3316)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YEAR(Row_Data!$D3317)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YEAR(Row_Data!$D3318)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YEAR(Row_Data!$D3319)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YEAR(Row_Data!$D3320)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YEAR(Row_Data!$D3321)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YEAR(Row_Data!$D3322)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YEAR(Row_Data!$D3323)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YEAR(Row_Data!$D3324)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YEAR(Row_Data!$D3325)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YEAR(Row_Data!$D3326)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YEAR(Row_Data!$D3327)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YEAR(Row_Data!$D3328)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YEAR(Row_Data!$D3329)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YEAR(Row_Data!$D3330)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YEAR(Row_Data!$D3331)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YEAR(Row_Data!$D3332)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YEAR(Row_Data!$D3333)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YEAR(Row_Data!$D3334)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YEAR(Row_Data!$D3335)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YEAR(Row_Data!$D3336)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YEAR(Row_Data!$D3337)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YEAR(Row_Data!$D3338)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YEAR(Row_Data!$D3339)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YEAR(Row_Data!$D3340)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YEAR(Row_Data!$D3341)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YEAR(Row_Data!$D3342)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YEAR(Row_Data!$D3343)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YEAR(Row_Data!$D3344)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YEAR(Row_Data!$D3345)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YEAR(Row_Data!$D3346)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YEAR(Row_Data!$D3347)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YEAR(Row_Data!$D3348)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YEAR(Row_Data!$D3349)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YEAR(Row_Data!$D3350)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YEAR(Row_Data!$D3351)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YEAR(Row_Data!$D3352)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YEAR(Row_Data!$D3353)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YEAR(Row_Data!$D3354)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YEAR(Row_Data!$D3355)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YEAR(Row_Data!$D3356)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YEAR(Row_Data!$D3357)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YEAR(Row_Data!$D3358)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YEAR(Row_Data!$D3359)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YEAR(Row_Data!$D3360)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YEAR(Row_Data!$D3361)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YEAR(Row_Data!$D3362)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YEAR(Row_Data!$D3363)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YEAR(Row_Data!$D3364)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YEAR(Row_Data!$D3365)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YEAR(Row_Data!$D3366)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YEAR(Row_Data!$D3367)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YEAR(Row_Data!$D3368)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YEAR(Row_Data!$D3369)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YEAR(Row_Data!$D3370)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YEAR(Row_Data!$D3371)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YEAR(Row_Data!$D3372)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YEAR(Row_Data!$D3373)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YEAR(Row_Data!$D3374)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YEAR(Row_Data!$D3375)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YEAR(Row_Data!$D3376)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YEAR(Row_Data!$D3377)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YEAR(Row_Data!$D3378)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YEAR(Row_Data!$D3379)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YEAR(Row_Data!$D3380)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YEAR(Row_Data!$D3381)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YEAR(Row_Data!$D3382)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YEAR(Row_Data!$D3383)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YEAR(Row_Data!$D3384)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YEAR(Row_Data!$D3385)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YEAR(Row_Data!$D3386)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YEAR(Row_Data!$D3387)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YEAR(Row_Data!$D3388)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YEAR(Row_Data!$D3389)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YEAR(Row_Data!$D3390)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YEAR(Row_Data!$D3391)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YEAR(Row_Data!$D3392)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YEAR(Row_Data!$D3393)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YEAR(Row_Data!$D3394)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YEAR(Row_Data!$D3395)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YEAR(Row_Data!$D3396)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YEAR(Row_Data!$D3397)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YEAR(Row_Data!$D3398)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YEAR(Row_Data!$D3399)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YEAR(Row_Data!$D3400)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YEAR(Row_Data!$D3401)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YEAR(Row_Data!$D3402)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YEAR(Row_Data!$D3403)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YEAR(Row_Data!$D3404)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YEAR(Row_Data!$D3405)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YEAR(Row_Data!$D3406)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YEAR(Row_Data!$D3407)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YEAR(Row_Data!$D3408)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YEAR(Row_Data!$D3409)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YEAR(Row_Data!$D3410)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YEAR(Row_Data!$D3411)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YEAR(Row_Data!$D3412)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YEAR(Row_Data!$D3413)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YEAR(Row_Data!$D3414)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YEAR(Row_Data!$D3415)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YEAR(Row_Data!$D3416)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YEAR(Row_Data!$D3417)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YEAR(Row_Data!$D3418)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YEAR(Row_Data!$D3419)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YEAR(Row_Data!$D3420)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YEAR(Row_Data!$D3421)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YEAR(Row_Data!$D3422)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YEAR(Row_Data!$D3423)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YEAR(Row_Data!$D3424)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YEAR(Row_Data!$D3425)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YEAR(Row_Data!$D3426)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YEAR(Row_Data!$D3427)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YEAR(Row_Data!$D3428)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YEAR(Row_Data!$D3429)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YEAR(Row_Data!$D3430)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YEAR(Row_Data!$D3431)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YEAR(Row_Data!$D3432)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YEAR(Row_Data!$D3433)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YEAR(Row_Data!$D3434)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YEAR(Row_Data!$D3435)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YEAR(Row_Data!$D3436)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YEAR(Row_Data!$D3437)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YEAR(Row_Data!$D3438)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YEAR(Row_Data!$D3439)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YEAR(Row_Data!$D3440)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YEAR(Row_Data!$D3441)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YEAR(Row_Data!$D3442)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YEAR(Row_Data!$D3443)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YEAR(Row_Data!$D3444)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YEAR(Row_Data!$D3445)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YEAR(Row_Data!$D3446)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YEAR(Row_Data!$D3447)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YEAR(Row_Data!$D3448)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YEAR(Row_Data!$D3449)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YEAR(Row_Data!$D3450)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YEAR(Row_Data!$D3451)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YEAR(Row_Data!$D3452)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YEAR(Row_Data!$D3453)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YEAR(Row_Data!$D3454)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YEAR(Row_Data!$D3455)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YEAR(Row_Data!$D3456)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YEAR(Row_Data!$D3457)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YEAR(Row_Data!$D3458)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YEAR(Row_Data!$D3459)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YEAR(Row_Data!$D3460)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YEAR(Row_Data!$D3461)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YEAR(Row_Data!$D3462)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YEAR(Row_Data!$D3463)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YEAR(Row_Data!$D3464)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YEAR(Row_Data!$D3465)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YEAR(Row_Data!$D3466)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YEAR(Row_Data!$D3467)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YEAR(Row_Data!$D3468)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YEAR(Row_Data!$D3469)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YEAR(Row_Data!$D3470)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YEAR(Row_Data!$D3471)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YEAR(Row_Data!$D3472)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YEAR(Row_Data!$D3473)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YEAR(Row_Data!$D3474)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YEAR(Row_Data!$D3475)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YEAR(Row_Data!$D3476)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YEAR(Row_Data!$D3477)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YEAR(Row_Data!$D3478)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YEAR(Row_Data!$D3479)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YEAR(Row_Data!$D3480)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YEAR(Row_Data!$D3481)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YEAR(Row_Data!$D3482)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YEAR(Row_Data!$D3483)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YEAR(Row_Data!$D3484)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YEAR(Row_Data!$D3485)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YEAR(Row_Data!$D3486)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YEAR(Row_Data!$D3487)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YEAR(Row_Data!$D3488)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YEAR(Row_Data!$D3489)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YEAR(Row_Data!$D3490)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YEAR(Row_Data!$D3491)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YEAR(Row_Data!$D3492)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YEAR(Row_Data!$D3493)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YEAR(Row_Data!$D3494)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YEAR(Row_Data!$D3495)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YEAR(Row_Data!$D3496)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YEAR(Row_Data!$D3497)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YEAR(Row_Data!$D3498)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YEAR(Row_Data!$D3499)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YEAR(Row_Data!$D3500)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YEAR(Row_Data!$D3501)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YEAR(Row_Data!$D3502)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YEAR(Row_Data!$D3503)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YEAR(Row_Data!$D3504)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YEAR(Row_Data!$D3505)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YEAR(Row_Data!$D3506)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YEAR(Row_Data!$D3507)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YEAR(Row_Data!$D3508)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YEAR(Row_Data!$D3509)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YEAR(Row_Data!$D3510)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YEAR(Row_Data!$D3511)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YEAR(Row_Data!$D3512)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YEAR(Row_Data!$D3513)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YEAR(Row_Data!$D3514)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YEAR(Row_Data!$D3515)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YEAR(Row_Data!$D3516)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YEAR(Row_Data!$D3517)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YEAR(Row_Data!$D3518)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YEAR(Row_Data!$D3519)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YEAR(Row_Data!$D3520)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YEAR(Row_Data!$D3521)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YEAR(Row_Data!$D3522)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YEAR(Row_Data!$D3523)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YEAR(Row_Data!$D3524)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YEAR(Row_Data!$D3525)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YEAR(Row_Data!$D3526)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YEAR(Row_Data!$D3527)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YEAR(Row_Data!$D3528)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YEAR(Row_Data!$D3529)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YEAR(Row_Data!$D3530)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YEAR(Row_Data!$D3531)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YEAR(Row_Data!$D3532)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YEAR(Row_Data!$D3533)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YEAR(Row_Data!$D3534)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YEAR(Row_Data!$D3535)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YEAR(Row_Data!$D3536)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YEAR(Row_Data!$D3537)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YEAR(Row_Data!$D3538)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YEAR(Row_Data!$D3539)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YEAR(Row_Data!$D3540)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YEAR(Row_Data!$D3541)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YEAR(Row_Data!$D3542)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YEAR(Row_Data!$D3543)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YEAR(Row_Data!$D3544)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YEAR(Row_Data!$D3545)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YEAR(Row_Data!$D3546)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YEAR(Row_Data!$D3547)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YEAR(Row_Data!$D3548)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YEAR(Row_Data!$D3549)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YEAR(Row_Data!$D3550)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YEAR(Row_Data!$D3551)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YEAR(Row_Data!$D3552)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YEAR(Row_Data!$D3553)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YEAR(Row_Data!$D3554)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YEAR(Row_Data!$D3555)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YEAR(Row_Data!$D3556)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YEAR(Row_Data!$D3557)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YEAR(Row_Data!$D3558)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YEAR(Row_Data!$D3559)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YEAR(Row_Data!$D3560)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YEAR(Row_Data!$D3561)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YEAR(Row_Data!$D3562)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YEAR(Row_Data!$D3563)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YEAR(Row_Data!$D3564)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YEAR(Row_Data!$D3565)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YEAR(Row_Data!$D3566)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YEAR(Row_Data!$D3567)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YEAR(Row_Data!$D3568)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YEAR(Row_Data!$D3569)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YEAR(Row_Data!$D3570)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YEAR(Row_Data!$D3571)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YEAR(Row_Data!$D3572)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YEAR(Row_Data!$D3573)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YEAR(Row_Data!$D3574)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YEAR(Row_Data!$D3575)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YEAR(Row_Data!$D3576)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YEAR(Row_Data!$D3577)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YEAR(Row_Data!$D3578)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YEAR(Row_Data!$D3579)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YEAR(Row_Data!$D3580)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YEAR(Row_Data!$D3581)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YEAR(Row_Data!$D3582)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YEAR(Row_Data!$D3583)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YEAR(Row_Data!$D3584)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YEAR(Row_Data!$D3585)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YEAR(Row_Data!$D3586)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YEAR(Row_Data!$D3587)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YEAR(Row_Data!$D3588)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YEAR(Row_Data!$D3589)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YEAR(Row_Data!$D3590)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YEAR(Row_Data!$D3591)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YEAR(Row_Data!$D3592)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YEAR(Row_Data!$D3593)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YEAR(Row_Data!$D3594)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YEAR(Row_Data!$D3595)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YEAR(Row_Data!$D3596)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YEAR(Row_Data!$D3597)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YEAR(Row_Data!$D3598)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YEAR(Row_Data!$D3599)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YEAR(Row_Data!$D3600)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YEAR(Row_Data!$D3601)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YEAR(Row_Data!$D3602)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YEAR(Row_Data!$D3603)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YEAR(Row_Data!$D3604)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YEAR(Row_Data!$D3605)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YEAR(Row_Data!$D3606)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YEAR(Row_Data!$D3607)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YEAR(Row_Data!$D3608)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YEAR(Row_Data!$D3609)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YEAR(Row_Data!$D3610)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YEAR(Row_Data!$D3611)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YEAR(Row_Data!$D3612)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YEAR(Row_Data!$D3613)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YEAR(Row_Data!$D3614)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YEAR(Row_Data!$D3615)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YEAR(Row_Data!$D3616)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YEAR(Row_Data!$D3617)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YEAR(Row_Data!$D3618)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YEAR(Row_Data!$D3619)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YEAR(Row_Data!$D3620)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YEAR(Row_Data!$D3621)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YEAR(Row_Data!$D3622)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YEAR(Row_Data!$D3623)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YEAR(Row_Data!$D3624)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YEAR(Row_Data!$D3625)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YEAR(Row_Data!$D3626)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YEAR(Row_Data!$D3627)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YEAR(Row_Data!$D3628)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YEAR(Row_Data!$D3629)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YEAR(Row_Data!$D3630)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YEAR(Row_Data!$D3631)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YEAR(Row_Data!$D3632)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YEAR(Row_Data!$D3633)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YEAR(Row_Data!$D3634)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YEAR(Row_Data!$D3635)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YEAR(Row_Data!$D3636)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YEAR(Row_Data!$D3637)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YEAR(Row_Data!$D3638)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YEAR(Row_Data!$D3639)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YEAR(Row_Data!$D3640)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YEAR(Row_Data!$D3641)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YEAR(Row_Data!$D3642)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YEAR(Row_Data!$D3643)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YEAR(Row_Data!$D3644)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YEAR(Row_Data!$D3645)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YEAR(Row_Data!$D3646)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YEAR(Row_Data!$D3647)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YEAR(Row_Data!$D3648)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YEAR(Row_Data!$D3649)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YEAR(Row_Data!$D3650)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YEAR(Row_Data!$D3651)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YEAR(Row_Data!$D3652)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YEAR(Row_Data!$D3653)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YEAR(Row_Data!$D3654)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YEAR(Row_Data!$D3655)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YEAR(Row_Data!$D3656)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YEAR(Row_Data!$D3657)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YEAR(Row_Data!$D3658)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YEAR(Row_Data!$D3659)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YEAR(Row_Data!$D3660)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YEAR(Row_Data!$D3661)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YEAR(Row_Data!$D3662)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YEAR(Row_Data!$D3663)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YEAR(Row_Data!$D3664)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YEAR(Row_Data!$D3665)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YEAR(Row_Data!$D3666)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YEAR(Row_Data!$D3667)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YEAR(Row_Data!$D3668)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YEAR(Row_Data!$D3669)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YEAR(Row_Data!$D3670)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YEAR(Row_Data!$D3671)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YEAR(Row_Data!$D3672)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YEAR(Row_Data!$D3673)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YEAR(Row_Data!$D3674)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YEAR(Row_Data!$D3675)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YEAR(Row_Data!$D3676)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YEAR(Row_Data!$D3677)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YEAR(Row_Data!$D3678)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YEAR(Row_Data!$D3679)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YEAR(Row_Data!$D3680)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YEAR(Row_Data!$D3681)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YEAR(Row_Data!$D3682)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YEAR(Row_Data!$D3683)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YEAR(Row_Data!$D3684)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YEAR(Row_Data!$D3685)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YEAR(Row_Data!$D3686)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YEAR(Row_Data!$D3687)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YEAR(Row_Data!$D3688)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YEAR(Row_Data!$D3689)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YEAR(Row_Data!$D3690)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YEAR(Row_Data!$D3691)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YEAR(Row_Data!$D3692)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YEAR(Row_Data!$D3693)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YEAR(Row_Data!$D3694)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YEAR(Row_Data!$D3695)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YEAR(Row_Data!$D3696)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YEAR(Row_Data!$D3697)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YEAR(Row_Data!$D3698)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YEAR(Row_Data!$D3699)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YEAR(Row_Data!$D3700)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YEAR(Row_Data!$D3701)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YEAR(Row_Data!$D3702)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YEAR(Row_Data!$D3703)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YEAR(Row_Data!$D3704)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YEAR(Row_Data!$D3705)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YEAR(Row_Data!$D3706)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YEAR(Row_Data!$D3707)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YEAR(Row_Data!$D3708)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YEAR(Row_Data!$D3709)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YEAR(Row_Data!$D3710)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YEAR(Row_Data!$D3711)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YEAR(Row_Data!$D3712)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YEAR(Row_Data!$D3713)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YEAR(Row_Data!$D3714)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YEAR(Row_Data!$D3715)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YEAR(Row_Data!$D3716)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YEAR(Row_Data!$D3717)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YEAR(Row_Data!$D3718)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YEAR(Row_Data!$D3719)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YEAR(Row_Data!$D3720)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YEAR(Row_Data!$D3721)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YEAR(Row_Data!$D3722)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YEAR(Row_Data!$D3723)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YEAR(Row_Data!$D3724)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YEAR(Row_Data!$D3725)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YEAR(Row_Data!$D3726)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YEAR(Row_Data!$D3727)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YEAR(Row_Data!$D3728)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YEAR(Row_Data!$D3729)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YEAR(Row_Data!$D3730)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YEAR(Row_Data!$D3731)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YEAR(Row_Data!$D3732)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YEAR(Row_Data!$D3733)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YEAR(Row_Data!$D3734)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YEAR(Row_Data!$D3735)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YEAR(Row_Data!$D3736)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YEAR(Row_Data!$D3737)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YEAR(Row_Data!$D3738)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YEAR(Row_Data!$D3739)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YEAR(Row_Data!$D3740)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YEAR(Row_Data!$D3741)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YEAR(Row_Data!$D3742)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YEAR(Row_Data!$D3743)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YEAR(Row_Data!$D3744)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YEAR(Row_Data!$D3745)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YEAR(Row_Data!$D3746)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YEAR(Row_Data!$D3747)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YEAR(Row_Data!$D3748)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YEAR(Row_Data!$D3749)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YEAR(Row_Data!$D3750)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YEAR(Row_Data!$D3751)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YEAR(Row_Data!$D3752)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YEAR(Row_Data!$D3753)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YEAR(Row_Data!$D3754)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YEAR(Row_Data!$D3755)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YEAR(Row_Data!$D3756)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YEAR(Row_Data!$D3757)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YEAR(Row_Data!$D3758)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YEAR(Row_Data!$D3759)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YEAR(Row_Data!$D3760)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YEAR(Row_Data!$D3761)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YEAR(Row_Data!$D3762)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YEAR(Row_Data!$D3763)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YEAR(Row_Data!$D3764)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YEAR(Row_Data!$D3765)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YEAR(Row_Data!$D3766)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YEAR(Row_Data!$D3767)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YEAR(Row_Data!$D3768)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YEAR(Row_Data!$D3769)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YEAR(Row_Data!$D3770)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YEAR(Row_Data!$D3771)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YEAR(Row_Data!$D3772)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YEAR(Row_Data!$D3773)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YEAR(Row_Data!$D3774)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YEAR(Row_Data!$D3775)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YEAR(Row_Data!$D3776)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YEAR(Row_Data!$D3777)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YEAR(Row_Data!$D3778)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YEAR(Row_Data!$D3779)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YEAR(Row_Data!$D3780)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YEAR(Row_Data!$D3781)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YEAR(Row_Data!$D3782)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YEAR(Row_Data!$D3783)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YEAR(Row_Data!$D3784)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YEAR(Row_Data!$D3785)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YEAR(Row_Data!$D3786)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YEAR(Row_Data!$D3787)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YEAR(Row_Data!$D3788)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YEAR(Row_Data!$D3789)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YEAR(Row_Data!$D3790)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YEAR(Row_Data!$D3791)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YEAR(Row_Data!$D3792)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YEAR(Row_Data!$D3793)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YEAR(Row_Data!$D3794)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YEAR(Row_Data!$D3795)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YEAR(Row_Data!$D3796)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YEAR(Row_Data!$D3797)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YEAR(Row_Data!$D3798)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YEAR(Row_Data!$D3799)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YEAR(Row_Data!$D3800)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YEAR(Row_Data!$D3801)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YEAR(Row_Data!$D3802)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YEAR(Row_Data!$D3803)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YEAR(Row_Data!$D3804)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YEAR(Row_Data!$D3805)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YEAR(Row_Data!$D3806)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YEAR(Row_Data!$D3807)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YEAR(Row_Data!$D3808)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YEAR(Row_Data!$D3809)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YEAR(Row_Data!$D3810)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YEAR(Row_Data!$D3811)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YEAR(Row_Data!$D3812)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YEAR(Row_Data!$D3813)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YEAR(Row_Data!$D3814)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YEAR(Row_Data!$D3815)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YEAR(Row_Data!$D3816)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YEAR(Row_Data!$D3817)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YEAR(Row_Data!$D3818)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YEAR(Row_Data!$D3819)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YEAR(Row_Data!$D3820)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YEAR(Row_Data!$D3821)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YEAR(Row_Data!$D3822)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YEAR(Row_Data!$D3823)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YEAR(Row_Data!$D3824)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YEAR(Row_Data!$D3825)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YEAR(Row_Data!$D3826)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YEAR(Row_Data!$D3827)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YEAR(Row_Data!$D3828)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YEAR(Row_Data!$D3829)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YEAR(Row_Data!$D3830)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YEAR(Row_Data!$D3831)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YEAR(Row_Data!$D3832)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YEAR(Row_Data!$D3833)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YEAR(Row_Data!$D3834)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YEAR(Row_Data!$D3835)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YEAR(Row_Data!$D3836)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YEAR(Row_Data!$D3837)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YEAR(Row_Data!$D3838)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YEAR(Row_Data!$D3839)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YEAR(Row_Data!$D3840)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YEAR(Row_Data!$D3841)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YEAR(Row_Data!$D3842)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YEAR(Row_Data!$D3843)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YEAR(Row_Data!$D3844)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YEAR(Row_Data!$D3845)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YEAR(Row_Data!$D3846)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YEAR(Row_Data!$D3847)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YEAR(Row_Data!$D3848)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YEAR(Row_Data!$D3849)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YEAR(Row_Data!$D3850)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YEAR(Row_Data!$D3851)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YEAR(Row_Data!$D3852)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YEAR(Row_Data!$D3853)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YEAR(Row_Data!$D3854)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YEAR(Row_Data!$D3855)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YEAR(Row_Data!$D3856)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YEAR(Row_Data!$D3857)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YEAR(Row_Data!$D3858)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YEAR(Row_Data!$D3859)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YEAR(Row_Data!$D3860)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YEAR(Row_Data!$D3861)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YEAR(Row_Data!$D3862)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YEAR(Row_Data!$D3863)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YEAR(Row_Data!$D3864)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YEAR(Row_Data!$D3865)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YEAR(Row_Data!$D3866)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YEAR(Row_Data!$D3867)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YEAR(Row_Data!$D3868)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YEAR(Row_Data!$D3869)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YEAR(Row_Data!$D3870)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YEAR(Row_Data!$D3871)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YEAR(Row_Data!$D3872)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YEAR(Row_Data!$D3873)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YEAR(Row_Data!$D3874)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YEAR(Row_Data!$D3875)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YEAR(Row_Data!$D3876)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YEAR(Row_Data!$D3877)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YEAR(Row_Data!$D3878)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YEAR(Row_Data!$D3879)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YEAR(Row_Data!$D3880)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YEAR(Row_Data!$D3881)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YEAR(Row_Data!$D3882)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YEAR(Row_Data!$D3883)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YEAR(Row_Data!$D3884)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YEAR(Row_Data!$D3885)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YEAR(Row_Data!$D3886)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YEAR(Row_Data!$D3887)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YEAR(Row_Data!$D3888)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YEAR(Row_Data!$D3889)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YEAR(Row_Data!$D3890)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YEAR(Row_Data!$D3891)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YEAR(Row_Data!$D3892)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YEAR(Row_Data!$D3893)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YEAR(Row_Data!$D3894)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YEAR(Row_Data!$D3895)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YEAR(Row_Data!$D3896)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YEAR(Row_Data!$D3897)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YEAR(Row_Data!$D3898)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YEAR(Row_Data!$D3899)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YEAR(Row_Data!$D3900)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YEAR(Row_Data!$D3901)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YEAR(Row_Data!$D3902)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YEAR(Row_Data!$D3903)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YEAR(Row_Data!$D3904)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YEAR(Row_Data!$D3905)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YEAR(Row_Data!$D3906)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YEAR(Row_Data!$D3907)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YEAR(Row_Data!$D3908)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YEAR(Row_Data!$D3909)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YEAR(Row_Data!$D3910)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YEAR(Row_Data!$D3911)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YEAR(Row_Data!$D3912)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YEAR(Row_Data!$D3913)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YEAR(Row_Data!$D3914)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YEAR(Row_Data!$D3915)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YEAR(Row_Data!$D3916)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YEAR(Row_Data!$D3917)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YEAR(Row_Data!$D3918)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YEAR(Row_Data!$D3919)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YEAR(Row_Data!$D3920)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YEAR(Row_Data!$D3921)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YEAR(Row_Data!$D3922)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YEAR(Row_Data!$D3923)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YEAR(Row_Data!$D3924)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YEAR(Row_Data!$D3925)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YEAR(Row_Data!$D3926)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YEAR(Row_Data!$D3927)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YEAR(Row_Data!$D3928)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YEAR(Row_Data!$D3929)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YEAR(Row_Data!$D3930)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YEAR(Row_Data!$D3931)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YEAR(Row_Data!$D3932)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YEAR(Row_Data!$D3933)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YEAR(Row_Data!$D3934)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YEAR(Row_Data!$D3935)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YEAR(Row_Data!$D3936)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YEAR(Row_Data!$D3937)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YEAR(Row_Data!$D3938)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YEAR(Row_Data!$D3939)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YEAR(Row_Data!$D3940)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YEAR(Row_Data!$D3941)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YEAR(Row_Data!$D3942)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YEAR(Row_Data!$D3943)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YEAR(Row_Data!$D3944)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YEAR(Row_Data!$D3945)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YEAR(Row_Data!$D3946)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YEAR(Row_Data!$D3947)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YEAR(Row_Data!$D3948)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YEAR(Row_Data!$D3949)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YEAR(Row_Data!$D3950)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YEAR(Row_Data!$D3951)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YEAR(Row_Data!$D3952)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YEAR(Row_Data!$D3953)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YEAR(Row_Data!$D3954)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YEAR(Row_Data!$D3955)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YEAR(Row_Data!$D3956)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YEAR(Row_Data!$D3957)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YEAR(Row_Data!$D3958)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YEAR(Row_Data!$D3959)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YEAR(Row_Data!$D3960)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YEAR(Row_Data!$D3961)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YEAR(Row_Data!$D3962)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YEAR(Row_Data!$D3963)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YEAR(Row_Data!$D3964)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YEAR(Row_Data!$D3965)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YEAR(Row_Data!$D3966)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YEAR(Row_Data!$D3967)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YEAR(Row_Data!$D3968)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YEAR(Row_Data!$D3969)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YEAR(Row_Data!$D3970)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YEAR(Row_Data!$D3971)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YEAR(Row_Data!$D3972)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YEAR(Row_Data!$D3973)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YEAR(Row_Data!$D3974)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YEAR(Row_Data!$D3975)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YEAR(Row_Data!$D3976)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YEAR(Row_Data!$D3977)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YEAR(Row_Data!$D3978)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YEAR(Row_Data!$D3979)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YEAR(Row_Data!$D3980)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YEAR(Row_Data!$D3981)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YEAR(Row_Data!$D3982)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YEAR(Row_Data!$D3983)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YEAR(Row_Data!$D3984)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YEAR(Row_Data!$D3985)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YEAR(Row_Data!$D3986)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YEAR(Row_Data!$D3987)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YEAR(Row_Data!$D3988)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YEAR(Row_Data!$D3989)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YEAR(Row_Data!$D3990)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YEAR(Row_Data!$D3991)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YEAR(Row_Data!$D3992)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YEAR(Row_Data!$D3993)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YEAR(Row_Data!$D3994)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YEAR(Row_Data!$D3995)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YEAR(Row_Data!$D3996)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YEAR(Row_Data!$D3997)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YEAR(Row_Data!$D3998)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YEAR(Row_Data!$D3999)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YEAR(Row_Data!$D4000)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YEAR(Row_Data!$D4001)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YEAR(Row_Data!$D4002)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YEAR(Row_Data!$D4003)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YEAR(Row_Data!$D4004)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YEAR(Row_Data!$D4005)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YEAR(Row_Data!$D4006)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YEAR(Row_Data!$D4007)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YEAR(Row_Data!$D4008)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YEAR(Row_Data!$D4009)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YEAR(Row_Data!$D4010)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YEAR(Row_Data!$D4011)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YEAR(Row_Data!$D4012)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YEAR(Row_Data!$D4013)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YEAR(Row_Data!$D4014)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YEAR(Row_Data!$D4015)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YEAR(Row_Data!$D4016)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YEAR(Row_Data!$D4017)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YEAR(Row_Data!$D4018)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YEAR(Row_Data!$D4019)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YEAR(Row_Data!$D4020)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YEAR(Row_Data!$D4021)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YEAR(Row_Data!$D4022)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YEAR(Row_Data!$D4023)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YEAR(Row_Data!$D4024)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YEAR(Row_Data!$D4025)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YEAR(Row_Data!$D4026)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YEAR(Row_Data!$D4027)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YEAR(Row_Data!$D4028)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YEAR(Row_Data!$D4029)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YEAR(Row_Data!$D4030)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YEAR(Row_Data!$D4031)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YEAR(Row_Data!$D4032)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YEAR(Row_Data!$D4033)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YEAR(Row_Data!$D4034)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YEAR(Row_Data!$D4035)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YEAR(Row_Data!$D4036)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YEAR(Row_Data!$D4037)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YEAR(Row_Data!$D4038)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YEAR(Row_Data!$D4039)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YEAR(Row_Data!$D4040)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YEAR(Row_Data!$D4041)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YEAR(Row_Data!$D4042)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YEAR(Row_Data!$D4043)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YEAR(Row_Data!$D4044)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YEAR(Row_Data!$D4045)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YEAR(Row_Data!$D4046)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YEAR(Row_Data!$D4047)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YEAR(Row_Data!$D4048)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YEAR(Row_Data!$D4049)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YEAR(Row_Data!$D4050)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YEAR(Row_Data!$D4051)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YEAR(Row_Data!$D4052)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YEAR(Row_Data!$D4053)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YEAR(Row_Data!$D4054)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YEAR(Row_Data!$D4055)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YEAR(Row_Data!$D4056)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YEAR(Row_Data!$D4057)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YEAR(Row_Data!$D4058)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YEAR(Row_Data!$D4059)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YEAR(Row_Data!$D4060)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YEAR(Row_Data!$D4061)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YEAR(Row_Data!$D4062)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YEAR(Row_Data!$D4063)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YEAR(Row_Data!$D4064)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YEAR(Row_Data!$D4065)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YEAR(Row_Data!$D4066)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YEAR(Row_Data!$D4067)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YEAR(Row_Data!$D4068)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YEAR(Row_Data!$D4069)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YEAR(Row_Data!$D4070)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YEAR(Row_Data!$D4071)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YEAR(Row_Data!$D4072)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YEAR(Row_Data!$D4073)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YEAR(Row_Data!$D4074)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YEAR(Row_Data!$D4075)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YEAR(Row_Data!$D4076)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YEAR(Row_Data!$D4077)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YEAR(Row_Data!$D4078)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YEAR(Row_Data!$D4079)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YEAR(Row_Data!$D4080)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YEAR(Row_Data!$D4081)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YEAR(Row_Data!$D4082)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YEAR(Row_Data!$D4083)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YEAR(Row_Data!$D4084)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YEAR(Row_Data!$D4085)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YEAR(Row_Data!$D4086)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YEAR(Row_Data!$D4087)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YEAR(Row_Data!$D4088)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YEAR(Row_Data!$D4089)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YEAR(Row_Data!$D4090)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YEAR(Row_Data!$D4091)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YEAR(Row_Data!$D4092)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YEAR(Row_Data!$D4093)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YEAR(Row_Data!$D4094)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YEAR(Row_Data!$D4095)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YEAR(Row_Data!$D4096)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YEAR(Row_Data!$D4097)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YEAR(Row_Data!$D4098)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YEAR(Row_Data!$D4099)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YEAR(Row_Data!$D4100)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YEAR(Row_Data!$D4101)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YEAR(Row_Data!$D4102)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YEAR(Row_Data!$D4103)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YEAR(Row_Data!$D4104)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YEAR(Row_Data!$D4105)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YEAR(Row_Data!$D4106)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YEAR(Row_Data!$D4107)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YEAR(Row_Data!$D4108)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YEAR(Row_Data!$D4109)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YEAR(Row_Data!$D4110)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YEAR(Row_Data!$D4111)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YEAR(Row_Data!$D4112)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YEAR(Row_Data!$D4113)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YEAR(Row_Data!$D4114)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YEAR(Row_Data!$D4115)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YEAR(Row_Data!$D4116)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YEAR(Row_Data!$D4117)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YEAR(Row_Data!$D4118)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YEAR(Row_Data!$D4119)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YEAR(Row_Data!$D4120)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YEAR(Row_Data!$D4121)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YEAR(Row_Data!$D4122)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YEAR(Row_Data!$D4123)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YEAR(Row_Data!$D4124)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YEAR(Row_Data!$D4125)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YEAR(Row_Data!$D4126)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YEAR(Row_Data!$D4127)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YEAR(Row_Data!$D4128)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YEAR(Row_Data!$D4129)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YEAR(Row_Data!$D4130)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YEAR(Row_Data!$D4131)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YEAR(Row_Data!$D4132)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YEAR(Row_Data!$D4133)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YEAR(Row_Data!$D4134)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YEAR(Row_Data!$D4135)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YEAR(Row_Data!$D4136)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YEAR(Row_Data!$D4137)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YEAR(Row_Data!$D4138)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YEAR(Row_Data!$D4139)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YEAR(Row_Data!$D4140)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YEAR(Row_Data!$D4141)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YEAR(Row_Data!$D4142)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YEAR(Row_Data!$D4143)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YEAR(Row_Data!$D4144)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YEAR(Row_Data!$D4145)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YEAR(Row_Data!$D4146)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YEAR(Row_Data!$D4147)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YEAR(Row_Data!$D4148)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YEAR(Row_Data!$D4149)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YEAR(Row_Data!$D4150)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YEAR(Row_Data!$D4151)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YEAR(Row_Data!$D4152)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YEAR(Row_Data!$D4153)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YEAR(Row_Data!$D4154)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YEAR(Row_Data!$D4155)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YEAR(Row_Data!$D4156)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YEAR(Row_Data!$D4157)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YEAR(Row_Data!$D4158)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YEAR(Row_Data!$D4159)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YEAR(Row_Data!$D4160)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YEAR(Row_Data!$D4161)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YEAR(Row_Data!$D4162)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YEAR(Row_Data!$D4163)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YEAR(Row_Data!$D4164)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YEAR(Row_Data!$D4165)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YEAR(Row_Data!$D4166)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YEAR(Row_Data!$D4167)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YEAR(Row_Data!$D4168)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YEAR(Row_Data!$D4169)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YEAR(Row_Data!$D4170)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YEAR(Row_Data!$D4171)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YEAR(Row_Data!$D4172)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YEAR(Row_Data!$D4173)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YEAR(Row_Data!$D4174)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YEAR(Row_Data!$D4175)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YEAR(Row_Data!$D4176)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YEAR(Row_Data!$D4177)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YEAR(Row_Data!$D4178)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YEAR(Row_Data!$D4179)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YEAR(Row_Data!$D4180)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YEAR(Row_Data!$D4181)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YEAR(Row_Data!$D4182)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YEAR(Row_Data!$D4183)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YEAR(Row_Data!$D4184)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YEAR(Row_Data!$D4185)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YEAR(Row_Data!$D4186)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YEAR(Row_Data!$D4187)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YEAR(Row_Data!$D4188)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YEAR(Row_Data!$D4189)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YEAR(Row_Data!$D4190)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YEAR(Row_Data!$D4191)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YEAR(Row_Data!$D4192)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YEAR(Row_Data!$D4193)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YEAR(Row_Data!$D4194)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YEAR(Row_Data!$D4195)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YEAR(Row_Data!$D4196)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YEAR(Row_Data!$D4197)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YEAR(Row_Data!$D4198)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YEAR(Row_Data!$D4199)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YEAR(Row_Data!$D4200)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YEAR(Row_Data!$D4201)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YEAR(Row_Data!$D4202)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YEAR(Row_Data!$D4203)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YEAR(Row_Data!$D4204)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YEAR(Row_Data!$D4205)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YEAR(Row_Data!$D4206)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YEAR(Row_Data!$D4207)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YEAR(Row_Data!$D4208)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YEAR(Row_Data!$D4209)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YEAR(Row_Data!$D4210)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YEAR(Row_Data!$D4211)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YEAR(Row_Data!$D4212)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YEAR(Row_Data!$D4213)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YEAR(Row_Data!$D4214)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YEAR(Row_Data!$D4215)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YEAR(Row_Data!$D4216)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YEAR(Row_Data!$D4217)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YEAR(Row_Data!$D4218)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YEAR(Row_Data!$D4219)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YEAR(Row_Data!$D4220)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YEAR(Row_Data!$D4221)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YEAR(Row_Data!$D4222)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YEAR(Row_Data!$D4223)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YEAR(Row_Data!$D4224)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YEAR(Row_Data!$D4225)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YEAR(Row_Data!$D4226)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YEAR(Row_Data!$D4227)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YEAR(Row_Data!$D4228)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YEAR(Row_Data!$D4229)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YEAR(Row_Data!$D4230)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YEAR(Row_Data!$D4231)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YEAR(Row_Data!$D4232)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YEAR(Row_Data!$D4233)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YEAR(Row_Data!$D4234)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YEAR(Row_Data!$D4235)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YEAR(Row_Data!$D4236)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YEAR(Row_Data!$D4237)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YEAR(Row_Data!$D4238)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YEAR(Row_Data!$D4239)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YEAR(Row_Data!$D4240)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YEAR(Row_Data!$D4241)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YEAR(Row_Data!$D4242)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YEAR(Row_Data!$D4243)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YEAR(Row_Data!$D4244)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YEAR(Row_Data!$D4245)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YEAR(Row_Data!$D4246)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YEAR(Row_Data!$D4247)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YEAR(Row_Data!$D4248)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YEAR(Row_Data!$D4249)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YEAR(Row_Data!$D4250)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YEAR(Row_Data!$D4251)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YEAR(Row_Data!$D4252)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YEAR(Row_Data!$D4253)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YEAR(Row_Data!$D4254)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YEAR(Row_Data!$D4255)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YEAR(Row_Data!$D4256)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YEAR(Row_Data!$D4257)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YEAR(Row_Data!$D4258)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YEAR(Row_Data!$D4259)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YEAR(Row_Data!$D4260)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YEAR(Row_Data!$D4261)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YEAR(Row_Data!$D4262)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YEAR(Row_Data!$D4263)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YEAR(Row_Data!$D4264)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YEAR(Row_Data!$D4265)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YEAR(Row_Data!$D4266)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YEAR(Row_Data!$D4267)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YEAR(Row_Data!$D4268)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YEAR(Row_Data!$D4269)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YEAR(Row_Data!$D4270)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YEAR(Row_Data!$D4271)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YEAR(Row_Data!$D4272)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YEAR(Row_Data!$D4273)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YEAR(Row_Data!$D4274)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YEAR(Row_Data!$D4275)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YEAR(Row_Data!$D4276)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YEAR(Row_Data!$D4277)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YEAR(Row_Data!$D4278)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YEAR(Row_Data!$D4279)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YEAR(Row_Data!$D4280)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YEAR(Row_Data!$D4281)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YEAR(Row_Data!$D4282)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YEAR(Row_Data!$D4283)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YEAR(Row_Data!$D4284)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YEAR(Row_Data!$D4285)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YEAR(Row_Data!$D4286)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YEAR(Row_Data!$D4287)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YEAR(Row_Data!$D4288)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YEAR(Row_Data!$D4289)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YEAR(Row_Data!$D4290)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YEAR(Row_Data!$D4291)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YEAR(Row_Data!$D4292)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YEAR(Row_Data!$D4293)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YEAR(Row_Data!$D4294)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YEAR(Row_Data!$D4295)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YEAR(Row_Data!$D4296)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YEAR(Row_Data!$D4297)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YEAR(Row_Data!$D4298)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YEAR(Row_Data!$D4299)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YEAR(Row_Data!$D4300)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YEAR(Row_Data!$D4301)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YEAR(Row_Data!$D4302)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YEAR(Row_Data!$D4303)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YEAR(Row_Data!$D4304)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YEAR(Row_Data!$D4305)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YEAR(Row_Data!$D4306)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YEAR(Row_Data!$D4307)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YEAR(Row_Data!$D4308)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YEAR(Row_Data!$D4309)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YEAR(Row_Data!$D4310)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YEAR(Row_Data!$D4311)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YEAR(Row_Data!$D4312)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YEAR(Row_Data!$D4313)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YEAR(Row_Data!$D4314)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YEAR(Row_Data!$D4315)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YEAR(Row_Data!$D4316)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YEAR(Row_Data!$D4317)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YEAR(Row_Data!$D4318)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YEAR(Row_Data!$D4319)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YEAR(Row_Data!$D4320)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YEAR(Row_Data!$D4321)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YEAR(Row_Data!$D4322)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YEAR(Row_Data!$D4323)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YEAR(Row_Data!$D4324)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YEAR(Row_Data!$D4325)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YEAR(Row_Data!$D4326)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YEAR(Row_Data!$D4327)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YEAR(Row_Data!$D4328)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YEAR(Row_Data!$D4329)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YEAR(Row_Data!$D4330)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YEAR(Row_Data!$D4331)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YEAR(Row_Data!$D4332)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YEAR(Row_Data!$D4333)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YEAR(Row_Data!$D4334)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YEAR(Row_Data!$D4335)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YEAR(Row_Data!$D4336)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YEAR(Row_Data!$D4337)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YEAR(Row_Data!$D4338)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YEAR(Row_Data!$D4339)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YEAR(Row_Data!$D4340)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YEAR(Row_Data!$D4341)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YEAR(Row_Data!$D4342)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YEAR(Row_Data!$D4343)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YEAR(Row_Data!$D4344)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YEAR(Row_Data!$D4345)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YEAR(Row_Data!$D4346)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YEAR(Row_Data!$D4347)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YEAR(Row_Data!$D4348)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YEAR(Row_Data!$D4349)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YEAR(Row_Data!$D4350)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YEAR(Row_Data!$D4351)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YEAR(Row_Data!$D4352)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YEAR(Row_Data!$D4353)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YEAR(Row_Data!$D4354)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YEAR(Row_Data!$D4355)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YEAR(Row_Data!$D4356)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YEAR(Row_Data!$D4357)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YEAR(Row_Data!$D4358)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YEAR(Row_Data!$D4359)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YEAR(Row_Data!$D4360)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YEAR(Row_Data!$D4361)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YEAR(Row_Data!$D4362)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YEAR(Row_Data!$D4363)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YEAR(Row_Data!$D4364)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YEAR(Row_Data!$D4365)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YEAR(Row_Data!$D4366)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YEAR(Row_Data!$D4367)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YEAR(Row_Data!$D4368)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YEAR(Row_Data!$D4369)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YEAR(Row_Data!$D4370)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YEAR(Row_Data!$D4371)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YEAR(Row_Data!$D4372)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YEAR(Row_Data!$D4373)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YEAR(Row_Data!$D4374)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YEAR(Row_Data!$D4375)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YEAR(Row_Data!$D4376)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YEAR(Row_Data!$D4377)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YEAR(Row_Data!$D4378)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YEAR(Row_Data!$D4379)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YEAR(Row_Data!$D4380)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YEAR(Row_Data!$D4381)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YEAR(Row_Data!$D4382)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YEAR(Row_Data!$D4383)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YEAR(Row_Data!$D4384)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YEAR(Row_Data!$D4385)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YEAR(Row_Data!$D4386)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YEAR(Row_Data!$D4387)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YEAR(Row_Data!$D4388)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YEAR(Row_Data!$D4389)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YEAR(Row_Data!$D4390)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YEAR(Row_Data!$D4391)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YEAR(Row_Data!$D4392)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YEAR(Row_Data!$D4393)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YEAR(Row_Data!$D4394)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YEAR(Row_Data!$D4395)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YEAR(Row_Data!$D4396)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YEAR(Row_Data!$D4397)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YEAR(Row_Data!$D4398)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YEAR(Row_Data!$D4399)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YEAR(Row_Data!$D4400)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YEAR(Row_Data!$D4401)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YEAR(Row_Data!$D4402)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YEAR(Row_Data!$D4403)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YEAR(Row_Data!$D4404)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YEAR(Row_Data!$D4405)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YEAR(Row_Data!$D4406)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YEAR(Row_Data!$D4407)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YEAR(Row_Data!$D4408)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YEAR(Row_Data!$D4409)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YEAR(Row_Data!$D4410)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YEAR(Row_Data!$D4411)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YEAR(Row_Data!$D4412)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YEAR(Row_Data!$D4413)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YEAR(Row_Data!$D4414)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YEAR(Row_Data!$D4415)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YEAR(Row_Data!$D4416)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YEAR(Row_Data!$D4417)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YEAR(Row_Data!$D4418)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YEAR(Row_Data!$D4419)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YEAR(Row_Data!$D4420)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YEAR(Row_Data!$D4421)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YEAR(Row_Data!$D4422)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YEAR(Row_Data!$D4423)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YEAR(Row_Data!$D4424)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YEAR(Row_Data!$D4425)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YEAR(Row_Data!$D4426)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YEAR(Row_Data!$D4427)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YEAR(Row_Data!$D4428)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YEAR(Row_Data!$D4429)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YEAR(Row_Data!$D4430)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YEAR(Row_Data!$D4431)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YEAR(Row_Data!$D4432)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YEAR(Row_Data!$D4433)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YEAR(Row_Data!$D4434)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YEAR(Row_Data!$D4435)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YEAR(Row_Data!$D4436)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YEAR(Row_Data!$D4437)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YEAR(Row_Data!$D4438)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YEAR(Row_Data!$D4439)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YEAR(Row_Data!$D4440)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YEAR(Row_Data!$D4441)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YEAR(Row_Data!$D4442)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YEAR(Row_Data!$D4443)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YEAR(Row_Data!$D4444)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YEAR(Row_Data!$D4445)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YEAR(Row_Data!$D4446)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YEAR(Row_Data!$D4447)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YEAR(Row_Data!$D4448)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YEAR(Row_Data!$D4449)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YEAR(Row_Data!$D4450)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YEAR(Row_Data!$D4451)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YEAR(Row_Data!$D4452)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YEAR(Row_Data!$D4453)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YEAR(Row_Data!$D4454)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YEAR(Row_Data!$D4455)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YEAR(Row_Data!$D4456)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YEAR(Row_Data!$D4457)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YEAR(Row_Data!$D4458)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YEAR(Row_Data!$D4459)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YEAR(Row_Data!$D4460)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YEAR(Row_Data!$D4461)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YEAR(Row_Data!$D4462)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YEAR(Row_Data!$D4463)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YEAR(Row_Data!$D4464)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YEAR(Row_Data!$D4465)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YEAR(Row_Data!$D4466)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YEAR(Row_Data!$D4467)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YEAR(Row_Data!$D4468)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YEAR(Row_Data!$D4469)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YEAR(Row_Data!$D4470)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YEAR(Row_Data!$D4471)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YEAR(Row_Data!$D4472)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YEAR(Row_Data!$D4473)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YEAR(Row_Data!$D4474)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YEAR(Row_Data!$D4475)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YEAR(Row_Data!$D4476)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YEAR(Row_Data!$D4477)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YEAR(Row_Data!$D4478)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YEAR(Row_Data!$D4479)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YEAR(Row_Data!$D4480)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YEAR(Row_Data!$D4481)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YEAR(Row_Data!$D4482)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YEAR(Row_Data!$D4483)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YEAR(Row_Data!$D4484)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YEAR(Row_Data!$D4485)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YEAR(Row_Data!$D4486)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YEAR(Row_Data!$D4487)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YEAR(Row_Data!$D4488)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YEAR(Row_Data!$D4489)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YEAR(Row_Data!$D4490)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YEAR(Row_Data!$D4491)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YEAR(Row_Data!$D4492)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YEAR(Row_Data!$D4493)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YEAR(Row_Data!$D4494)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YEAR(Row_Data!$D4495)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YEAR(Row_Data!$D4496)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YEAR(Row_Data!$D4497)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YEAR(Row_Data!$D4498)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YEAR(Row_Data!$D4499)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YEAR(Row_Data!$D4500)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YEAR(Row_Data!$D4501)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YEAR(Row_Data!$D4502)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YEAR(Row_Data!$D4503)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YEAR(Row_Data!$D4504)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YEAR(Row_Data!$D4505)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YEAR(Row_Data!$D4506)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YEAR(Row_Data!$D4507)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YEAR(Row_Data!$D4508)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YEAR(Row_Data!$D4509)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YEAR(Row_Data!$D4510)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YEAR(Row_Data!$D4511)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YEAR(Row_Data!$D4512)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YEAR(Row_Data!$D4513)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YEAR(Row_Data!$D4514)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YEAR(Row_Data!$D4515)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YEAR(Row_Data!$D4516)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YEAR(Row_Data!$D4517)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YEAR(Row_Data!$D4518)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YEAR(Row_Data!$D4519)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YEAR(Row_Data!$D4520)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YEAR(Row_Data!$D4521)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YEAR(Row_Data!$D4522)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YEAR(Row_Data!$D4523)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YEAR(Row_Data!$D4524)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YEAR(Row_Data!$D4525)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YEAR(Row_Data!$D4526)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YEAR(Row_Data!$D4527)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YEAR(Row_Data!$D4528)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YEAR(Row_Data!$D4529)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YEAR(Row_Data!$D4530)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YEAR(Row_Data!$D4531)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YEAR(Row_Data!$D4532)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YEAR(Row_Data!$D4533)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YEAR(Row_Data!$D4534)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YEAR(Row_Data!$D4535)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YEAR(Row_Data!$D4536)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YEAR(Row_Data!$D4537)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YEAR(Row_Data!$D4538)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YEAR(Row_Data!$D4539)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YEAR(Row_Data!$D4540)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YEAR(Row_Data!$D4541)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YEAR(Row_Data!$D4542)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YEAR(Row_Data!$D4543)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YEAR(Row_Data!$D4544)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YEAR(Row_Data!$D4545)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YEAR(Row_Data!$D4546)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YEAR(Row_Data!$D4547)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YEAR(Row_Data!$D4548)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YEAR(Row_Data!$D4549)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YEAR(Row_Data!$D4550)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YEAR(Row_Data!$D4551)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YEAR(Row_Data!$D4552)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YEAR(Row_Data!$D4553)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YEAR(Row_Data!$D4554)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YEAR(Row_Data!$D4555)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YEAR(Row_Data!$D4556)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YEAR(Row_Data!$D4557)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YEAR(Row_Data!$D4558)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YEAR(Row_Data!$D4559)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YEAR(Row_Data!$D4560)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YEAR(Row_Data!$D4561)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YEAR(Row_Data!$D4562)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YEAR(Row_Data!$D4563)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YEAR(Row_Data!$D4564)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YEAR(Row_Data!$D4565)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YEAR(Row_Data!$D4566)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YEAR(Row_Data!$D4567)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YEAR(Row_Data!$D4568)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YEAR(Row_Data!$D4569)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YEAR(Row_Data!$D4570)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YEAR(Row_Data!$D4571)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YEAR(Row_Data!$D4572)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YEAR(Row_Data!$D4573)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YEAR(Row_Data!$D4574)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YEAR(Row_Data!$D4575)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YEAR(Row_Data!$D4576)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YEAR(Row_Data!$D4577)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YEAR(Row_Data!$D4578)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YEAR(Row_Data!$D4579)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YEAR(Row_Data!$D4580)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YEAR(Row_Data!$D4581)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YEAR(Row_Data!$D4582)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YEAR(Row_Data!$D4583)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YEAR(Row_Data!$D4584)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YEAR(Row_Data!$D4585)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YEAR(Row_Data!$D4586)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YEAR(Row_Data!$D4587)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YEAR(Row_Data!$D4588)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YEAR(Row_Data!$D4589)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YEAR(Row_Data!$D4590)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YEAR(Row_Data!$D4591)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YEAR(Row_Data!$D4592)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YEAR(Row_Data!$D4593)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YEAR(Row_Data!$D4594)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YEAR(Row_Data!$D4595)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YEAR(Row_Data!$D4596)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YEAR(Row_Data!$D4597)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YEAR(Row_Data!$D4598)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YEAR(Row_Data!$D4599)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YEAR(Row_Data!$D4600)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YEAR(Row_Data!$D4601)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YEAR(Row_Data!$D4602)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YEAR(Row_Data!$D4603)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YEAR(Row_Data!$D4604)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YEAR(Row_Data!$D4605)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YEAR(Row_Data!$D4606)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YEAR(Row_Data!$D4607)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YEAR(Row_Data!$D4608)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YEAR(Row_Data!$D4609)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YEAR(Row_Data!$D4610)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YEAR(Row_Data!$D4611)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YEAR(Row_Data!$D4612)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YEAR(Row_Data!$D4613)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YEAR(Row_Data!$D4614)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YEAR(Row_Data!$D4615)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YEAR(Row_Data!$D4616)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YEAR(Row_Data!$D4617)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YEAR(Row_Data!$D4618)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YEAR(Row_Data!$D4619)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YEAR(Row_Data!$D4620)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YEAR(Row_Data!$D4621)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YEAR(Row_Data!$D4622)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YEAR(Row_Data!$D4623)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YEAR(Row_Data!$D4624)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YEAR(Row_Data!$D4625)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YEAR(Row_Data!$D4626)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YEAR(Row_Data!$D4627)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YEAR(Row_Data!$D4628)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YEAR(Row_Data!$D4629)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YEAR(Row_Data!$D4630)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YEAR(Row_Data!$D4631)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YEAR(Row_Data!$D4632)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YEAR(Row_Data!$D4633)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YEAR(Row_Data!$D4634)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YEAR(Row_Data!$D4635)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YEAR(Row_Data!$D4636)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YEAR(Row_Data!$D4637)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YEAR(Row_Data!$D4638)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YEAR(Row_Data!$D4639)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YEAR(Row_Data!$D4640)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YEAR(Row_Data!$D4641)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YEAR(Row_Data!$D4642)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YEAR(Row_Data!$D4643)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YEAR(Row_Data!$D4644)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YEAR(Row_Data!$D4645)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YEAR(Row_Data!$D4646)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YEAR(Row_Data!$D4647)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YEAR(Row_Data!$D4648)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YEAR(Row_Data!$D4649)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YEAR(Row_Data!$D4650)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YEAR(Row_Data!$D4651)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YEAR(Row_Data!$D4652)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YEAR(Row_Data!$D4653)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YEAR(Row_Data!$D4654)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YEAR(Row_Data!$D4655)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YEAR(Row_Data!$D4656)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YEAR(Row_Data!$D4657)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YEAR(Row_Data!$D4658)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YEAR(Row_Data!$D4659)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YEAR(Row_Data!$D4660)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YEAR(Row_Data!$D4661)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YEAR(Row_Data!$D4662)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YEAR(Row_Data!$D4663)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YEAR(Row_Data!$D4664)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YEAR(Row_Data!$D4665)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YEAR(Row_Data!$D4666)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YEAR(Row_Data!$D4667)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YEAR(Row_Data!$D4668)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YEAR(Row_Data!$D4669)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YEAR(Row_Data!$D4670)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YEAR(Row_Data!$D4671)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YEAR(Row_Data!$D4672)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YEAR(Row_Data!$D4673)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YEAR(Row_Data!$D4674)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YEAR(Row_Data!$D4675)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YEAR(Row_Data!$D4676)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YEAR(Row_Data!$D4677)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YEAR(Row_Data!$D4678)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YEAR(Row_Data!$D4679)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YEAR(Row_Data!$D4680)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YEAR(Row_Data!$D4681)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YEAR(Row_Data!$D4682)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YEAR(Row_Data!$D4683)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YEAR(Row_Data!$D4684)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YEAR(Row_Data!$D4685)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YEAR(Row_Data!$D4686)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YEAR(Row_Data!$D4687)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YEAR(Row_Data!$D4688)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YEAR(Row_Data!$D4689)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YEAR(Row_Data!$D4690)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YEAR(Row_Data!$D4691)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YEAR(Row_Data!$D4692)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YEAR(Row_Data!$D4693)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YEAR(Row_Data!$D4694)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YEAR(Row_Data!$D4695)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YEAR(Row_Data!$D4696)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YEAR(Row_Data!$D4697)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YEAR(Row_Data!$D4698)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YEAR(Row_Data!$D4699)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YEAR(Row_Data!$D4700)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YEAR(Row_Data!$D4701)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YEAR(Row_Data!$D4702)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YEAR(Row_Data!$D4703)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YEAR(Row_Data!$D4704)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YEAR(Row_Data!$D4705)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YEAR(Row_Data!$D4706)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YEAR(Row_Data!$D4707)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YEAR(Row_Data!$D4708)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YEAR(Row_Data!$D4709)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YEAR(Row_Data!$D4710)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YEAR(Row_Data!$D4711)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YEAR(Row_Data!$D4712)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YEAR(Row_Data!$D4713)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YEAR(Row_Data!$D4714)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YEAR(Row_Data!$D4715)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YEAR(Row_Data!$D4716)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YEAR(Row_Data!$D4717)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YEAR(Row_Data!$D4718)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YEAR(Row_Data!$D4719)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YEAR(Row_Data!$D4720)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YEAR(Row_Data!$D4721)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YEAR(Row_Data!$D4722)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YEAR(Row_Data!$D4723)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YEAR(Row_Data!$D4724)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YEAR(Row_Data!$D4725)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YEAR(Row_Data!$D4726)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YEAR(Row_Data!$D4727)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YEAR(Row_Data!$D4728)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YEAR(Row_Data!$D4729)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YEAR(Row_Data!$D4730)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YEAR(Row_Data!$D4731)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YEAR(Row_Data!$D4732)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YEAR(Row_Data!$D4733)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YEAR(Row_Data!$D4734)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YEAR(Row_Data!$D4735)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YEAR(Row_Data!$D4736)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YEAR(Row_Data!$D4737)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YEAR(Row_Data!$D4738)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YEAR(Row_Data!$D4739)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YEAR(Row_Data!$D4740)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YEAR(Row_Data!$D4741)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YEAR(Row_Data!$D4742)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YEAR(Row_Data!$D4743)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YEAR(Row_Data!$D4744)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YEAR(Row_Data!$D4745)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YEAR(Row_Data!$D4746)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YEAR(Row_Data!$D4747)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YEAR(Row_Data!$D4748)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YEAR(Row_Data!$D4749)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YEAR(Row_Data!$D4750)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YEAR(Row_Data!$D4751)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YEAR(Row_Data!$D4752)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YEAR(Row_Data!$D4753)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YEAR(Row_Data!$D4754)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YEAR(Row_Data!$D4755)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YEAR(Row_Data!$D4756)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YEAR(Row_Data!$D4757)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YEAR(Row_Data!$D4758)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YEAR(Row_Data!$D4759)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YEAR(Row_Data!$D4760)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YEAR(Row_Data!$D4761)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YEAR(Row_Data!$D4762)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YEAR(Row_Data!$D4763)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YEAR(Row_Data!$D4764)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YEAR(Row_Data!$D4765)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YEAR(Row_Data!$D4766)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YEAR(Row_Data!$D4767)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YEAR(Row_Data!$D4768)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YEAR(Row_Data!$D4769)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YEAR(Row_Data!$D4770)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YEAR(Row_Data!$D4771)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YEAR(Row_Data!$D4772)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YEAR(Row_Data!$D4773)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YEAR(Row_Data!$D4774)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YEAR(Row_Data!$D4775)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YEAR(Row_Data!$D4776)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YEAR(Row_Data!$D4777)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YEAR(Row_Data!$D4778)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YEAR(Row_Data!$D4779)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YEAR(Row_Data!$D4780)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YEAR(Row_Data!$D4781)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YEAR(Row_Data!$D4782)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YEAR(Row_Data!$D4783)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YEAR(Row_Data!$D4784)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YEAR(Row_Data!$D4785)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YEAR(Row_Data!$D4786)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YEAR(Row_Data!$D4787)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YEAR(Row_Data!$D4788)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YEAR(Row_Data!$D4789)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YEAR(Row_Data!$D4790)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YEAR(Row_Data!$D4791)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YEAR(Row_Data!$D4792)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YEAR(Row_Data!$D4793)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YEAR(Row_Data!$D4794)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YEAR(Row_Data!$D4795)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YEAR(Row_Data!$D4796)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YEAR(Row_Data!$D4797)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YEAR(Row_Data!$D4798)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YEAR(Row_Data!$D4799)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YEAR(Row_Data!$D4800)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YEAR(Row_Data!$D4801)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YEAR(Row_Data!$D4802)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YEAR(Row_Data!$D4803)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YEAR(Row_Data!$D4804)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YEAR(Row_Data!$D4805)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YEAR(Row_Data!$D4806)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YEAR(Row_Data!$D4807)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YEAR(Row_Data!$D4808)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YEAR(Row_Data!$D4809)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YEAR(Row_Data!$D4810)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YEAR(Row_Data!$D4811)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YEAR(Row_Data!$D4812)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YEAR(Row_Data!$D4813)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YEAR(Row_Data!$D4814)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YEAR(Row_Data!$D4815)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YEAR(Row_Data!$D4816)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YEAR(Row_Data!$D4817)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YEAR(Row_Data!$D4818)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YEAR(Row_Data!$D4819)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YEAR(Row_Data!$D4820)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YEAR(Row_Data!$D4821)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YEAR(Row_Data!$D4822)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YEAR(Row_Data!$D4823)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YEAR(Row_Data!$D4824)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YEAR(Row_Data!$D4825)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YEAR(Row_Data!$D4826)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YEAR(Row_Data!$D4827)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YEAR(Row_Data!$D4828)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YEAR(Row_Data!$D4829)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YEAR(Row_Data!$D4830)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YEAR(Row_Data!$D4831)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YEAR(Row_Data!$D4832)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YEAR(Row_Data!$D4833)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YEAR(Row_Data!$D4834)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YEAR(Row_Data!$D4835)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YEAR(Row_Data!$D4836)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YEAR(Row_Data!$D4837)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YEAR(Row_Data!$D4838)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YEAR(Row_Data!$D4839)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YEAR(Row_Data!$D4840)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YEAR(Row_Data!$D4841)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YEAR(Row_Data!$D4842)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YEAR(Row_Data!$D4843)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YEAR(Row_Data!$D4844)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YEAR(Row_Data!$D4845)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YEAR(Row_Data!$D4846)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YEAR(Row_Data!$D4847)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YEAR(Row_Data!$D4848)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YEAR(Row_Data!$D4849)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YEAR(Row_Data!$D4850)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YEAR(Row_Data!$D4851)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YEAR(Row_Data!$D4852)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YEAR(Row_Data!$D4853)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YEAR(Row_Data!$D4854)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YEAR(Row_Data!$D4855)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YEAR(Row_Data!$D4856)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YEAR(Row_Data!$D4857)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YEAR(Row_Data!$D4858)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YEAR(Row_Data!$D4859)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YEAR(Row_Data!$D4860)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YEAR(Row_Data!$D4861)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YEAR(Row_Data!$D4862)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YEAR(Row_Data!$D4863)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YEAR(Row_Data!$D4864)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YEAR(Row_Data!$D4865)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YEAR(Row_Data!$D4866)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YEAR(Row_Data!$D4867)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YEAR(Row_Data!$D4868)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YEAR(Row_Data!$D4869)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YEAR(Row_Data!$D4870)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YEAR(Row_Data!$D4871)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YEAR(Row_Data!$D4872)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YEAR(Row_Data!$D4873)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YEAR(Row_Data!$D4874)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YEAR(Row_Data!$D4875)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YEAR(Row_Data!$D4876)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YEAR(Row_Data!$D4877)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YEAR(Row_Data!$D4878)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YEAR(Row_Data!$D4879)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YEAR(Row_Data!$D4880)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YEAR(Row_Data!$D4881)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YEAR(Row_Data!$D4882)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YEAR(Row_Data!$D4883)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YEAR(Row_Data!$D4884)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YEAR(Row_Data!$D4885)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YEAR(Row_Data!$D4886)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YEAR(Row_Data!$D4887)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YEAR(Row_Data!$D4888)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YEAR(Row_Data!$D4889)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YEAR(Row_Data!$D4890)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YEAR(Row_Data!$D4891)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YEAR(Row_Data!$D4892)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YEAR(Row_Data!$D4893)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YEAR(Row_Data!$D4894)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YEAR(Row_Data!$D4895)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YEAR(Row_Data!$D4896)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YEAR(Row_Data!$D4897)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YEAR(Row_Data!$D4898)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YEAR(Row_Data!$D4899)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YEAR(Row_Data!$D4900)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YEAR(Row_Data!$D4901)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YEAR(Row_Data!$D4902)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YEAR(Row_Data!$D4903)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YEAR(Row_Data!$D4904)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YEAR(Row_Data!$D4905)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YEAR(Row_Data!$D4906)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YEAR(Row_Data!$D4907)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YEAR(Row_Data!$D4908)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YEAR(Row_Data!$D4909)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YEAR(Row_Data!$D4910)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YEAR(Row_Data!$D4911)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YEAR(Row_Data!$D4912)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YEAR(Row_Data!$D4913)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YEAR(Row_Data!$D4914)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YEAR(Row_Data!$D4915)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YEAR(Row_Data!$D4916)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YEAR(Row_Data!$D4917)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YEAR(Row_Data!$D4918)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YEAR(Row_Data!$D4919)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YEAR(Row_Data!$D4920)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YEAR(Row_Data!$D4921)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YEAR(Row_Data!$D4922)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YEAR(Row_Data!$D4923)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YEAR(Row_Data!$D4924)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YEAR(Row_Data!$D4925)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YEAR(Row_Data!$D4926)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YEAR(Row_Data!$D4927)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YEAR(Row_Data!$D4928)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YEAR(Row_Data!$D4929)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YEAR(Row_Data!$D4930)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YEAR(Row_Data!$D4931)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YEAR(Row_Data!$D4932)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YEAR(Row_Data!$D4933)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YEAR(Row_Data!$D4934)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YEAR(Row_Data!$D4935)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YEAR(Row_Data!$D4936)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YEAR(Row_Data!$D4937)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YEAR(Row_Data!$D4938)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YEAR(Row_Data!$D4939)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YEAR(Row_Data!$D4940)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YEAR(Row_Data!$D4941)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YEAR(Row_Data!$D4942)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YEAR(Row_Data!$D4943)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YEAR(Row_Data!$D4944)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YEAR(Row_Data!$D4945)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YEAR(Row_Data!$D4946)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YEAR(Row_Data!$D4947)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YEAR(Row_Data!$D4948)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YEAR(Row_Data!$D4949)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YEAR(Row_Data!$D4950)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YEAR(Row_Data!$D4951)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YEAR(Row_Data!$D4952)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YEAR(Row_Data!$D4953)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YEAR(Row_Data!$D4954)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YEAR(Row_Data!$D4955)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YEAR(Row_Data!$D4956)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YEAR(Row_Data!$D4957)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YEAR(Row_Data!$D4958)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YEAR(Row_Data!$D4959)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YEAR(Row_Data!$D4960)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YEAR(Row_Data!$D4961)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YEAR(Row_Data!$D4962)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YEAR(Row_Data!$D4963)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YEAR(Row_Data!$D4964)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YEAR(Row_Data!$D4965)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YEAR(Row_Data!$D4966)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YEAR(Row_Data!$D4967)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YEAR(Row_Data!$D4968)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YEAR(Row_Data!$D4969)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YEAR(Row_Data!$D4970)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YEAR(Row_Data!$D4971)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YEAR(Row_Data!$D4972)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YEAR(Row_Data!$D4973)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YEAR(Row_Data!$D4974)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YEAR(Row_Data!$D4975)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YEAR(Row_Data!$D4976)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YEAR(Row_Data!$D4977)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YEAR(Row_Data!$D4978)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YEAR(Row_Data!$D4979)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YEAR(Row_Data!$D4980)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YEAR(Row_Data!$D4981)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YEAR(Row_Data!$D4982)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YEAR(Row_Data!$D4983)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YEAR(Row_Data!$D4984)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YEAR(Row_Data!$D4985)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YEAR(Row_Data!$D4986)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YEAR(Row_Data!$D4987)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YEAR(Row_Data!$D4988)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YEAR(Row_Data!$D4989)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YEAR(Row_Data!$D4990)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YEAR(Row_Data!$D4991)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YEAR(Row_Data!$D4992)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YEAR(Row_Data!$D4993)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YEAR(Row_Data!$D4994)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YEAR(Row_Data!$D4995)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YEAR(Row_Data!$D4996)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YEAR(Row_Data!$D4997)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YEAR(Row_Data!$D4998)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YEAR(Row_Data!$D4999)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YEAR(Row_Data!$D5000)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YEAR(Row_Data!$D5001)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YEAR(Row_Data!$D5002)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YEAR(Row_Data!$D5003)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YEAR(Row_Data!$D5004)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YEAR(Row_Data!$D5005)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YEAR(Row_Data!$D5006)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YEAR(Row_Data!$D5007)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YEAR(Row_Data!$D5008)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YEAR(Row_Data!$D5009)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YEAR(Row_Data!$D5010)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YEAR(Row_Data!$D5011)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YEAR(Row_Data!$D5012)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YEAR(Row_Data!$D5013)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YEAR(Row_Data!$D5014)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YEAR(Row_Data!$D5015)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YEAR(Row_Data!$D5016)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YEAR(Row_Data!$D5017)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YEAR(Row_Data!$D5018)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YEAR(Row_Data!$D5019)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YEAR(Row_Data!$D5020)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YEAR(Row_Data!$D5021)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YEAR(Row_Data!$D5022)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YEAR(Row_Data!$D5023)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YEAR(Row_Data!$D5024)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YEAR(Row_Data!$D5025)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YEAR(Row_Data!$D5026)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YEAR(Row_Data!$D5027)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YEAR(Row_Data!$D5028)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YEAR(Row_Data!$D5029)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YEAR(Row_Data!$D5030)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YEAR(Row_Data!$D5031)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YEAR(Row_Data!$D5032)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YEAR(Row_Data!$D5033)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YEAR(Row_Data!$D5034)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YEAR(Row_Data!$D5035)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YEAR(Row_Data!$D5036)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YEAR(Row_Data!$D5037)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YEAR(Row_Data!$D5038)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YEAR(Row_Data!$D5039)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YEAR(Row_Data!$D5040)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YEAR(Row_Data!$D5041)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YEAR(Row_Data!$D5042)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YEAR(Row_Data!$D5043)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YEAR(Row_Data!$D5044)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YEAR(Row_Data!$D5045)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YEAR(Row_Data!$D5046)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YEAR(Row_Data!$D5047)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YEAR(Row_Data!$D5048)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YEAR(Row_Data!$D5049)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YEAR(Row_Data!$D5050)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YEAR(Row_Data!$D5051)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YEAR(Row_Data!$D5052)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YEAR(Row_Data!$D5053)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YEAR(Row_Data!$D5054)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YEAR(Row_Data!$D5055)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YEAR(Row_Data!$D5056)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YEAR(Row_Data!$D5057)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YEAR(Row_Data!$D5058)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YEAR(Row_Data!$D5059)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YEAR(Row_Data!$D5060)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YEAR(Row_Data!$D5061)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YEAR(Row_Data!$D5062)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YEAR(Row_Data!$D5063)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YEAR(Row_Data!$D5064)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YEAR(Row_Data!$D5065)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YEAR(Row_Data!$D5066)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YEAR(Row_Data!$D5067)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YEAR(Row_Data!$D5068)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YEAR(Row_Data!$D5069)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YEAR(Row_Data!$D5070)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YEAR(Row_Data!$D5071)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YEAR(Row_Data!$D5072)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YEAR(Row_Data!$D5073)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YEAR(Row_Data!$D5074)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YEAR(Row_Data!$D5075)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YEAR(Row_Data!$D5076)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YEAR(Row_Data!$D5077)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YEAR(Row_Data!$D5078)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YEAR(Row_Data!$D5079)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YEAR(Row_Data!$D5080)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YEAR(Row_Data!$D5081)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YEAR(Row_Data!$D5082)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YEAR(Row_Data!$D5083)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YEAR(Row_Data!$D5084)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YEAR(Row_Data!$D5085)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YEAR(Row_Data!$D5086)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YEAR(Row_Data!$D5087)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YEAR(Row_Data!$D5088)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YEAR(Row_Data!$D5089)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YEAR(Row_Data!$D5090)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YEAR(Row_Data!$D5091)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YEAR(Row_Data!$D5092)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YEAR(Row_Data!$D5093)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YEAR(Row_Data!$D5094)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YEAR(Row_Data!$D5095)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YEAR(Row_Data!$D5096)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YEAR(Row_Data!$D5097)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YEAR(Row_Data!$D5098)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YEAR(Row_Data!$D5099)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YEAR(Row_Data!$D5100)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YEAR(Row_Data!$D5101)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YEAR(Row_Data!$D5102)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YEAR(Row_Data!$D5103)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YEAR(Row_Data!$D5104)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YEAR(Row_Data!$D5105)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YEAR(Row_Data!$D5106)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YEAR(Row_Data!$D5107)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YEAR(Row_Data!$D5108)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YEAR(Row_Data!$D5109)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YEAR(Row_Data!$D5110)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YEAR(Row_Data!$D5111)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YEAR(Row_Data!$D5112)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YEAR(Row_Data!$D5113)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YEAR(Row_Data!$D5114)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YEAR(Row_Data!$D5115)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YEAR(Row_Data!$D5116)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YEAR(Row_Data!$D5117)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YEAR(Row_Data!$D5118)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YEAR(Row_Data!$D5119)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YEAR(Row_Data!$D5120)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YEAR(Row_Data!$D5121)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YEAR(Row_Data!$D5122)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YEAR(Row_Data!$D5123)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YEAR(Row_Data!$D5124)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YEAR(Row_Data!$D5125)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YEAR(Row_Data!$D5126)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YEAR(Row_Data!$D5127)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YEAR(Row_Data!$D5128)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YEAR(Row_Data!$D5129)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YEAR(Row_Data!$D5130)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YEAR(Row_Data!$D5131)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YEAR(Row_Data!$D5132)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YEAR(Row_Data!$D5133)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YEAR(Row_Data!$D5134)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YEAR(Row_Data!$D5135)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YEAR(Row_Data!$D5136)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YEAR(Row_Data!$D5137)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YEAR(Row_Data!$D5138)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YEAR(Row_Data!$D5139)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YEAR(Row_Data!$D5140)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YEAR(Row_Data!$D5141)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YEAR(Row_Data!$D5142)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YEAR(Row_Data!$D5143)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YEAR(Row_Data!$D5144)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YEAR(Row_Data!$D5145)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YEAR(Row_Data!$D5146)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YEAR(Row_Data!$D5147)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YEAR(Row_Data!$D5148)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YEAR(Row_Data!$D5149)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YEAR(Row_Data!$D5150)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YEAR(Row_Data!$D5151)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YEAR(Row_Data!$D5152)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YEAR(Row_Data!$D5153)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YEAR(Row_Data!$D5154)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YEAR(Row_Data!$D5155)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YEAR(Row_Data!$D5156)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YEAR(Row_Data!$D5157)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YEAR(Row_Data!$D5158)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YEAR(Row_Data!$D5159)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YEAR(Row_Data!$D5160)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YEAR(Row_Data!$D5161)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YEAR(Row_Data!$D5162)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YEAR(Row_Data!$D5163)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YEAR(Row_Data!$D5164)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YEAR(Row_Data!$D5165)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YEAR(Row_Data!$D5166)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YEAR(Row_Data!$D5167)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YEAR(Row_Data!$D5168)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YEAR(Row_Data!$D5169)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YEAR(Row_Data!$D5170)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YEAR(Row_Data!$D5171)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YEAR(Row_Data!$D5172)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YEAR(Row_Data!$D5173)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YEAR(Row_Data!$D5174)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YEAR(Row_Data!$D5175)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YEAR(Row_Data!$D5176)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YEAR(Row_Data!$D5177)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YEAR(Row_Data!$D5178)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YEAR(Row_Data!$D5179)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YEAR(Row_Data!$D5180)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YEAR(Row_Data!$D5181)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YEAR(Row_Data!$D5182)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YEAR(Row_Data!$D5183)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YEAR(Row_Data!$D5184)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YEAR(Row_Data!$D5185)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YEAR(Row_Data!$D5186)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YEAR(Row_Data!$D5187)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YEAR(Row_Data!$D5188)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YEAR(Row_Data!$D5189)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YEAR(Row_Data!$D5190)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YEAR(Row_Data!$D5191)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YEAR(Row_Data!$D5192)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YEAR(Row_Data!$D5193)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YEAR(Row_Data!$D5194)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YEAR(Row_Data!$D5195)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YEAR(Row_Data!$D5196)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YEAR(Row_Data!$D5197)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YEAR(Row_Data!$D5198)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YEAR(Row_Data!$D5199)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YEAR(Row_Data!$D5200)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YEAR(Row_Data!$D5201)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YEAR(Row_Data!$D5202)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YEAR(Row_Data!$D5203)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YEAR(Row_Data!$D5204)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YEAR(Row_Data!$D5205)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YEAR(Row_Data!$D5206)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YEAR(Row_Data!$D5207)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YEAR(Row_Data!$D5208)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YEAR(Row_Data!$D5209)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YEAR(Row_Data!$D5210)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YEAR(Row_Data!$D5211)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YEAR(Row_Data!$D5212)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YEAR(Row_Data!$D5213)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YEAR(Row_Data!$D5214)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YEAR(Row_Data!$D5215)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YEAR(Row_Data!$D5216)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YEAR(Row_Data!$D5217)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YEAR(Row_Data!$D5218)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YEAR(Row_Data!$D5219)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YEAR(Row_Data!$D5220)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YEAR(Row_Data!$D5221)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YEAR(Row_Data!$D5222)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YEAR(Row_Data!$D5223)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YEAR(Row_Data!$D5224)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YEAR(Row_Data!$D5225)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YEAR(Row_Data!$D5226)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YEAR(Row_Data!$D5227)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YEAR(Row_Data!$D5228)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YEAR(Row_Data!$D5229)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YEAR(Row_Data!$D5230)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YEAR(Row_Data!$D5231)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YEAR(Row_Data!$D5232)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YEAR(Row_Data!$D5233)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YEAR(Row_Data!$D5234)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YEAR(Row_Data!$D5235)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YEAR(Row_Data!$D5236)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YEAR(Row_Data!$D5237)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YEAR(Row_Data!$D5238)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YEAR(Row_Data!$D5239)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YEAR(Row_Data!$D5240)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YEAR(Row_Data!$D5241)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YEAR(Row_Data!$D5242)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YEAR(Row_Data!$D5243)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YEAR(Row_Data!$D5244)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YEAR(Row_Data!$D5245)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YEAR(Row_Data!$D5246)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YEAR(Row_Data!$D5247)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YEAR(Row_Data!$D5248)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YEAR(Row_Data!$D5249)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YEAR(Row_Data!$D5250)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YEAR(Row_Data!$D5251)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YEAR(Row_Data!$D5252)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YEAR(Row_Data!$D5253)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YEAR(Row_Data!$D5254)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YEAR(Row_Data!$D5255)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YEAR(Row_Data!$D5256)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YEAR(Row_Data!$D5257)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YEAR(Row_Data!$D5258)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YEAR(Row_Data!$D5259)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YEAR(Row_Data!$D5260)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YEAR(Row_Data!$D5261)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YEAR(Row_Data!$D5262)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YEAR(Row_Data!$D5263)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YEAR(Row_Data!$D5264)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YEAR(Row_Data!$D5265)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YEAR(Row_Data!$D5266)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YEAR(Row_Data!$D5267)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YEAR(Row_Data!$D5268)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YEAR(Row_Data!$D5269)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YEAR(Row_Data!$D5270)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YEAR(Row_Data!$D5271)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YEAR(Row_Data!$D5272)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YEAR(Row_Data!$D5273)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YEAR(Row_Data!$D5274)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YEAR(Row_Data!$D5275)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YEAR(Row_Data!$D5276)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YEAR(Row_Data!$D5277)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YEAR(Row_Data!$D5278)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YEAR(Row_Data!$D5279)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YEAR(Row_Data!$D5280)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YEAR(Row_Data!$D5281)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YEAR(Row_Data!$D5282)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YEAR(Row_Data!$D5283)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YEAR(Row_Data!$D5284)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YEAR(Row_Data!$D5285)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YEAR(Row_Data!$D5286)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YEAR(Row_Data!$D5287)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YEAR(Row_Data!$D5288)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YEAR(Row_Data!$D5289)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YEAR(Row_Data!$D5290)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YEAR(Row_Data!$D5291)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YEAR(Row_Data!$D5292)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YEAR(Row_Data!$D5293)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YEAR(Row_Data!$D5294)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YEAR(Row_Data!$D5295)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YEAR(Row_Data!$D5296)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YEAR(Row_Data!$D5297)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YEAR(Row_Data!$D5298)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YEAR(Row_Data!$D5299)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YEAR(Row_Data!$D5300)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YEAR(Row_Data!$D5301)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YEAR(Row_Data!$D5302)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YEAR(Row_Data!$D5303)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YEAR(Row_Data!$D5304)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YEAR(Row_Data!$D5305)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YEAR(Row_Data!$D5306)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YEAR(Row_Data!$D5307)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YEAR(Row_Data!$D5308)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YEAR(Row_Data!$D5309)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YEAR(Row_Data!$D5310)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YEAR(Row_Data!$D5311)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YEAR(Row_Data!$D5312)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YEAR(Row_Data!$D5313)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YEAR(Row_Data!$D5314)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YEAR(Row_Data!$D5315)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YEAR(Row_Data!$D5316)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YEAR(Row_Data!$D5317)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YEAR(Row_Data!$D5318)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YEAR(Row_Data!$D5319)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YEAR(Row_Data!$D5320)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YEAR(Row_Data!$D5321)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YEAR(Row_Data!$D5322)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YEAR(Row_Data!$D5323)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YEAR(Row_Data!$D5324)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YEAR(Row_Data!$D5325)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YEAR(Row_Data!$D5326)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YEAR(Row_Data!$D5327)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YEAR(Row_Data!$D5328)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YEAR(Row_Data!$D5329)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YEAR(Row_Data!$D5330)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YEAR(Row_Data!$D5331)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YEAR(Row_Data!$D5332)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YEAR(Row_Data!$D5333)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YEAR(Row_Data!$D5334)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YEAR(Row_Data!$D5335)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YEAR(Row_Data!$D5336)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YEAR(Row_Data!$D5337)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YEAR(Row_Data!$D5338)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YEAR(Row_Data!$D5339)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YEAR(Row_Data!$D5340)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YEAR(Row_Data!$D5341)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YEAR(Row_Data!$D5342)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YEAR(Row_Data!$D5343)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YEAR(Row_Data!$D5344)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YEAR(Row_Data!$D5345)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YEAR(Row_Data!$D5346)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YEAR(Row_Data!$D5347)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YEAR(Row_Data!$D5348)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YEAR(Row_Data!$D5349)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YEAR(Row_Data!$D5350)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YEAR(Row_Data!$D5351)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YEAR(Row_Data!$D5352)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YEAR(Row_Data!$D5353)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YEAR(Row_Data!$D5354)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YEAR(Row_Data!$D5355)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YEAR(Row_Data!$D5356)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YEAR(Row_Data!$D5357)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YEAR(Row_Data!$D5358)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YEAR(Row_Data!$D5359)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YEAR(Row_Data!$D5360)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YEAR(Row_Data!$D5361)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YEAR(Row_Data!$D5362)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YEAR(Row_Data!$D5363)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YEAR(Row_Data!$D5364)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YEAR(Row_Data!$D5365)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YEAR(Row_Data!$D5366)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YEAR(Row_Data!$D5367)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YEAR(Row_Data!$D5368)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YEAR(Row_Data!$D5369)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YEAR(Row_Data!$D5370)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YEAR(Row_Data!$D5371)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YEAR(Row_Data!$D5372)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YEAR(Row_Data!$D5373)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YEAR(Row_Data!$D5374)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YEAR(Row_Data!$D5375)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YEAR(Row_Data!$D5376)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YEAR(Row_Data!$D5377)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YEAR(Row_Data!$D5378)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YEAR(Row_Data!$D5379)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YEAR(Row_Data!$D5380)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YEAR(Row_Data!$D5381)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YEAR(Row_Data!$D5382)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YEAR(Row_Data!$D5383)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YEAR(Row_Data!$D5384)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YEAR(Row_Data!$D5385)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YEAR(Row_Data!$D5386)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YEAR(Row_Data!$D5387)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YEAR(Row_Data!$D5388)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YEAR(Row_Data!$D5389)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YEAR(Row_Data!$D5390)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YEAR(Row_Data!$D5391)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YEAR(Row_Data!$D5392)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YEAR(Row_Data!$D5393)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YEAR(Row_Data!$D5394)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YEAR(Row_Data!$D5395)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YEAR(Row_Data!$D5396)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YEAR(Row_Data!$D5397)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YEAR(Row_Data!$D5398)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YEAR(Row_Data!$D5399)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YEAR(Row_Data!$D5400)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YEAR(Row_Data!$D5401)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YEAR(Row_Data!$D5402)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YEAR(Row_Data!$D5403)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YEAR(Row_Data!$D5404)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YEAR(Row_Data!$D5405)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YEAR(Row_Data!$D5406)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YEAR(Row_Data!$D5407)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YEAR(Row_Data!$D5408)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YEAR(Row_Data!$D5409)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YEAR(Row_Data!$D5410)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YEAR(Row_Data!$D5411)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YEAR(Row_Data!$D5412)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YEAR(Row_Data!$D5413)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YEAR(Row_Data!$D5414)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YEAR(Row_Data!$D5415)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YEAR(Row_Data!$D5416)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YEAR(Row_Data!$D5417)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YEAR(Row_Data!$D5418)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YEAR(Row_Data!$D5419)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YEAR(Row_Data!$D5420)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YEAR(Row_Data!$D5421)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YEAR(Row_Data!$D5422)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YEAR(Row_Data!$D5423)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YEAR(Row_Data!$D5424)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YEAR(Row_Data!$D5425)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YEAR(Row_Data!$D5426)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YEAR(Row_Data!$D5427)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YEAR(Row_Data!$D5428)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YEAR(Row_Data!$D5429)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YEAR(Row_Data!$D5430)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YEAR(Row_Data!$D5431)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YEAR(Row_Data!$D5432)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YEAR(Row_Data!$D5433)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YEAR(Row_Data!$D5434)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YEAR(Row_Data!$D5435)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YEAR(Row_Data!$D5436)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YEAR(Row_Data!$D5437)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YEAR(Row_Data!$D5438)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YEAR(Row_Data!$D5439)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YEAR(Row_Data!$D5440)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YEAR(Row_Data!$D5441)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YEAR(Row_Data!$D5442)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YEAR(Row_Data!$D5443)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YEAR(Row_Data!$D5444)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YEAR(Row_Data!$D5445)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YEAR(Row_Data!$D5446)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YEAR(Row_Data!$D5447)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YEAR(Row_Data!$D5448)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YEAR(Row_Data!$D5449)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YEAR(Row_Data!$D5450)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YEAR(Row_Data!$D5451)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YEAR(Row_Data!$D5452)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YEAR(Row_Data!$D5453)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YEAR(Row_Data!$D5454)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YEAR(Row_Data!$D5455)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YEAR(Row_Data!$D5456)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YEAR(Row_Data!$D5457)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YEAR(Row_Data!$D5458)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YEAR(Row_Data!$D5459)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YEAR(Row_Data!$D5460)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YEAR(Row_Data!$D5461)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YEAR(Row_Data!$D5462)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YEAR(Row_Data!$D5463)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YEAR(Row_Data!$D5464)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YEAR(Row_Data!$D5465)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YEAR(Row_Data!$D5466)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YEAR(Row_Data!$D5467)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YEAR(Row_Data!$D5468)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YEAR(Row_Data!$D5469)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YEAR(Row_Data!$D5470)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YEAR(Row_Data!$D5471)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YEAR(Row_Data!$D5472)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YEAR(Row_Data!$D5473)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YEAR(Row_Data!$D5474)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YEAR(Row_Data!$D5475)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YEAR(Row_Data!$D5476)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YEAR(Row_Data!$D5477)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YEAR(Row_Data!$D5478)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YEAR(Row_Data!$D5479)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YEAR(Row_Data!$D5480)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YEAR(Row_Data!$D5481)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YEAR(Row_Data!$D5482)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YEAR(Row_Data!$D5483)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YEAR(Row_Data!$D5484)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YEAR(Row_Data!$D5485)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YEAR(Row_Data!$D5486)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YEAR(Row_Data!$D5487)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YEAR(Row_Data!$D5488)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YEAR(Row_Data!$D5489)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YEAR(Row_Data!$D5490)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YEAR(Row_Data!$D5491)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YEAR(Row_Data!$D5492)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YEAR(Row_Data!$D5493)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YEAR(Row_Data!$D5494)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YEAR(Row_Data!$D5495)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YEAR(Row_Data!$D5496)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YEAR(Row_Data!$D5497)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YEAR(Row_Data!$D5498)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YEAR(Row_Data!$D5499)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YEAR(Row_Data!$D5500)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YEAR(Row_Data!$D5501)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YEAR(Row_Data!$D5502)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YEAR(Row_Data!$D5503)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YEAR(Row_Data!$D5504)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YEAR(Row_Data!$D5505)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YEAR(Row_Data!$D5506)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YEAR(Row_Data!$D5507)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YEAR(Row_Data!$D5508)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YEAR(Row_Data!$D5509)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YEAR(Row_Data!$D5510)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YEAR(Row_Data!$D5511)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YEAR(Row_Data!$D5512)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YEAR(Row_Data!$D5513)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YEAR(Row_Data!$D5514)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YEAR(Row_Data!$D5515)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YEAR(Row_Data!$D5516)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YEAR(Row_Data!$D5517)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YEAR(Row_Data!$D5518)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YEAR(Row_Data!$D5519)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YEAR(Row_Data!$D5520)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YEAR(Row_Data!$D5521)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YEAR(Row_Data!$D5522)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YEAR(Row_Data!$D5523)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YEAR(Row_Data!$D5524)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YEAR(Row_Data!$D5525)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YEAR(Row_Data!$D5526)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YEAR(Row_Data!$D5527)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YEAR(Row_Data!$D5528)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YEAR(Row_Data!$D5529)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YEAR(Row_Data!$D5530)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YEAR(Row_Data!$D5531)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YEAR(Row_Data!$D5532)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YEAR(Row_Data!$D5533)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YEAR(Row_Data!$D5534)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YEAR(Row_Data!$D5535)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YEAR(Row_Data!$D5536)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YEAR(Row_Data!$D5537)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YEAR(Row_Data!$D5538)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YEAR(Row_Data!$D5539)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YEAR(Row_Data!$D5540)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YEAR(Row_Data!$D5541)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YEAR(Row_Data!$D5542)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YEAR(Row_Data!$D5543)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YEAR(Row_Data!$D5544)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YEAR(Row_Data!$D5545)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YEAR(Row_Data!$D5546)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YEAR(Row_Data!$D5547)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YEAR(Row_Data!$D5548)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YEAR(Row_Data!$D5549)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YEAR(Row_Data!$D5550)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YEAR(Row_Data!$D5551)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YEAR(Row_Data!$D5552)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YEAR(Row_Data!$D5553)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YEAR(Row_Data!$D5554)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YEAR(Row_Data!$D5555)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YEAR(Row_Data!$D5556)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YEAR(Row_Data!$D5557)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YEAR(Row_Data!$D5558)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YEAR(Row_Data!$D5559)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YEAR(Row_Data!$D5560)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YEAR(Row_Data!$D5561)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YEAR(Row_Data!$D5562)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YEAR(Row_Data!$D5563)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YEAR(Row_Data!$D5564)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YEAR(Row_Data!$D5565)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YEAR(Row_Data!$D5566)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YEAR(Row_Data!$D5567)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YEAR(Row_Data!$D5568)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YEAR(Row_Data!$D5569)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YEAR(Row_Data!$D5570)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YEAR(Row_Data!$D5571)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YEAR(Row_Data!$D5572)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YEAR(Row_Data!$D5573)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YEAR(Row_Data!$D5574)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YEAR(Row_Data!$D5575)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YEAR(Row_Data!$D5576)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YEAR(Row_Data!$D5577)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YEAR(Row_Data!$D5578)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YEAR(Row_Data!$D5579)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YEAR(Row_Data!$D5580)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YEAR(Row_Data!$D5581)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YEAR(Row_Data!$D5582)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YEAR(Row_Data!$D5583)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YEAR(Row_Data!$D5584)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YEAR(Row_Data!$D5585)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YEAR(Row_Data!$D5586)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YEAR(Row_Data!$D5587)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YEAR(Row_Data!$D5588)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YEAR(Row_Data!$D5589)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YEAR(Row_Data!$D5590)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YEAR(Row_Data!$D5591)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YEAR(Row_Data!$D5592)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YEAR(Row_Data!$D5593)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YEAR(Row_Data!$D5594)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YEAR(Row_Data!$D5595)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YEAR(Row_Data!$D5596)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YEAR(Row_Data!$D5597)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YEAR(Row_Data!$D5598)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YEAR(Row_Data!$D5599)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YEAR(Row_Data!$D5600)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YEAR(Row_Data!$D5601)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YEAR(Row_Data!$D5602)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YEAR(Row_Data!$D5603)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YEAR(Row_Data!$D5604)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YEAR(Row_Data!$D5605)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YEAR(Row_Data!$D5606)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YEAR(Row_Data!$D5607)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YEAR(Row_Data!$D5608)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YEAR(Row_Data!$D5609)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YEAR(Row_Data!$D5610)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YEAR(Row_Data!$D5611)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YEAR(Row_Data!$D5612)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YEAR(Row_Data!$D5613)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YEAR(Row_Data!$D5614)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YEAR(Row_Data!$D5615)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YEAR(Row_Data!$D5616)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YEAR(Row_Data!$D5617)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YEAR(Row_Data!$D5618)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YEAR(Row_Data!$D5619)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YEAR(Row_Data!$D5620)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YEAR(Row_Data!$D5621)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YEAR(Row_Data!$D5622)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YEAR(Row_Data!$D5623)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YEAR(Row_Data!$D5624)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YEAR(Row_Data!$D5625)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YEAR(Row_Data!$D5626)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YEAR(Row_Data!$D5627)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YEAR(Row_Data!$D5628)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YEAR(Row_Data!$D5629)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YEAR(Row_Data!$D5630)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YEAR(Row_Data!$D5631)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YEAR(Row_Data!$D5632)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YEAR(Row_Data!$D5633)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YEAR(Row_Data!$D5634)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YEAR(Row_Data!$D5635)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YEAR(Row_Data!$D5636)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YEAR(Row_Data!$D5637)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YEAR(Row_Data!$D5638)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YEAR(Row_Data!$D5639)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YEAR(Row_Data!$D5640)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YEAR(Row_Data!$D5641)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YEAR(Row_Data!$D5642)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YEAR(Row_Data!$D5643)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YEAR(Row_Data!$D5644)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YEAR(Row_Data!$D5645)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YEAR(Row_Data!$D5646)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YEAR(Row_Data!$D5647)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YEAR(Row_Data!$D5648)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YEAR(Row_Data!$D5649)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YEAR(Row_Data!$D5650)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YEAR(Row_Data!$D5651)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YEAR(Row_Data!$D5652)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YEAR(Row_Data!$D5653)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YEAR(Row_Data!$D5654)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YEAR(Row_Data!$D5655)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YEAR(Row_Data!$D5656)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YEAR(Row_Data!$D5657)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YEAR(Row_Data!$D5658)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YEAR(Row_Data!$D5659)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YEAR(Row_Data!$D5660)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YEAR(Row_Data!$D5661)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YEAR(Row_Data!$D5662)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YEAR(Row_Data!$D5663)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YEAR(Row_Data!$D5664)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YEAR(Row_Data!$D5665)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YEAR(Row_Data!$D5666)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YEAR(Row_Data!$D5667)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YEAR(Row_Data!$D5668)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YEAR(Row_Data!$D5669)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YEAR(Row_Data!$D5670)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YEAR(Row_Data!$D5671)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YEAR(Row_Data!$D5672)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YEAR(Row_Data!$D5673)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YEAR(Row_Data!$D5674)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YEAR(Row_Data!$D5675)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YEAR(Row_Data!$D5676)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YEAR(Row_Data!$D5677)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YEAR(Row_Data!$D5678)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YEAR(Row_Data!$D5679)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YEAR(Row_Data!$D5680)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YEAR(Row_Data!$D5681)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YEAR(Row_Data!$D5682)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YEAR(Row_Data!$D5683)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YEAR(Row_Data!$D5684)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YEAR(Row_Data!$D5685)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YEAR(Row_Data!$D5686)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YEAR(Row_Data!$D5687)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YEAR(Row_Data!$D5688)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YEAR(Row_Data!$D5689)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YEAR(Row_Data!$D5690)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YEAR(Row_Data!$D5691)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YEAR(Row_Data!$D5692)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YEAR(Row_Data!$D5693)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YEAR(Row_Data!$D5694)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YEAR(Row_Data!$D5695)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YEAR(Row_Data!$D5696)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YEAR(Row_Data!$D5697)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YEAR(Row_Data!$D5698)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YEAR(Row_Data!$D5699)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YEAR(Row_Data!$D5700)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YEAR(Row_Data!$D5701)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YEAR(Row_Data!$D5702)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YEAR(Row_Data!$D5703)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YEAR(Row_Data!$D5704)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YEAR(Row_Data!$D5705)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YEAR(Row_Data!$D5706)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YEAR(Row_Data!$D5707)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YEAR(Row_Data!$D5708)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YEAR(Row_Data!$D5709)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YEAR(Row_Data!$D5710)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YEAR(Row_Data!$D5711)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YEAR(Row_Data!$D5712)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YEAR(Row_Data!$D5713)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YEAR(Row_Data!$D5714)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YEAR(Row_Data!$D5715)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YEAR(Row_Data!$D5716)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YEAR(Row_Data!$D5717)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YEAR(Row_Data!$D5718)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YEAR(Row_Data!$D5719)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YEAR(Row_Data!$D5720)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YEAR(Row_Data!$D5721)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YEAR(Row_Data!$D5722)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YEAR(Row_Data!$D5723)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YEAR(Row_Data!$D5724)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YEAR(Row_Data!$D5725)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YEAR(Row_Data!$D5726)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YEAR(Row_Data!$D5727)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YEAR(Row_Data!$D5728)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YEAR(Row_Data!$D5729)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YEAR(Row_Data!$D5730)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YEAR(Row_Data!$D5731)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YEAR(Row_Data!$D5732)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YEAR(Row_Data!$D5733)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YEAR(Row_Data!$D5734)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YEAR(Row_Data!$D5735)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YEAR(Row_Data!$D5736)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YEAR(Row_Data!$D5737)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YEAR(Row_Data!$D5738)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YEAR(Row_Data!$D5739)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YEAR(Row_Data!$D5740)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YEAR(Row_Data!$D5741)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YEAR(Row_Data!$D5742)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YEAR(Row_Data!$D5743)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YEAR(Row_Data!$D5744)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YEAR(Row_Data!$D5745)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YEAR(Row_Data!$D5746)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YEAR(Row_Data!$D5747)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YEAR(Row_Data!$D5748)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YEAR(Row_Data!$D5749)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YEAR(Row_Data!$D5750)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YEAR(Row_Data!$D5751)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YEAR(Row_Data!$D5752)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YEAR(Row_Data!$D5753)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YEAR(Row_Data!$D5754)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YEAR(Row_Data!$D5755)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YEAR(Row_Data!$D5756)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YEAR(Row_Data!$D5757)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YEAR(Row_Data!$D5758)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YEAR(Row_Data!$D5759)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YEAR(Row_Data!$D5760)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YEAR(Row_Data!$D5761)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YEAR(Row_Data!$D5762)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YEAR(Row_Data!$D5763)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YEAR(Row_Data!$D5764)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YEAR(Row_Data!$D5765)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YEAR(Row_Data!$D5766)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YEAR(Row_Data!$D5767)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YEAR(Row_Data!$D5768)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YEAR(Row_Data!$D5769)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YEAR(Row_Data!$D5770)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YEAR(Row_Data!$D5771)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YEAR(Row_Data!$D5772)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YEAR(Row_Data!$D5773)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YEAR(Row_Data!$D5774)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YEAR(Row_Data!$D5775)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YEAR(Row_Data!$D5776)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YEAR(Row_Data!$D5777)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YEAR(Row_Data!$D5778)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YEAR(Row_Data!$D5779)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YEAR(Row_Data!$D5780)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YEAR(Row_Data!$D5781)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YEAR(Row_Data!$D5782)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YEAR(Row_Data!$D5783)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YEAR(Row_Data!$D5784)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YEAR(Row_Data!$D5785)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YEAR(Row_Data!$D5786)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YEAR(Row_Data!$D5787)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YEAR(Row_Data!$D5788)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YEAR(Row_Data!$D5789)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YEAR(Row_Data!$D5790)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YEAR(Row_Data!$D5791)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YEAR(Row_Data!$D5792)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YEAR(Row_Data!$D5793)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YEAR(Row_Data!$D5794)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YEAR(Row_Data!$D5795)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YEAR(Row_Data!$D5796)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YEAR(Row_Data!$D5797)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YEAR(Row_Data!$D5798)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YEAR(Row_Data!$D5799)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YEAR(Row_Data!$D5800)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YEAR(Row_Data!$D5801)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YEAR(Row_Data!$D5802)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YEAR(Row_Data!$D5803)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YEAR(Row_Data!$D5804)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YEAR(Row_Data!$D5805)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YEAR(Row_Data!$D5806)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YEAR(Row_Data!$D5807)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YEAR(Row_Data!$D5808)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YEAR(Row_Data!$D5809)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YEAR(Row_Data!$D5810)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YEAR(Row_Data!$D5811)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YEAR(Row_Data!$D5812)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YEAR(Row_Data!$D5813)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YEAR(Row_Data!$D5814)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YEAR(Row_Data!$D5815)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YEAR(Row_Data!$D5816)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YEAR(Row_Data!$D5817)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YEAR(Row_Data!$D5818)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YEAR(Row_Data!$D5819)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YEAR(Row_Data!$D5820)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YEAR(Row_Data!$D5821)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YEAR(Row_Data!$D5822)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YEAR(Row_Data!$D5823)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YEAR(Row_Data!$D5824)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YEAR(Row_Data!$D5825)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YEAR(Row_Data!$D5826)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YEAR(Row_Data!$D5827)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YEAR(Row_Data!$D5828)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YEAR(Row_Data!$D5829)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YEAR(Row_Data!$D5830)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YEAR(Row_Data!$D5831)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YEAR(Row_Data!$D5832)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YEAR(Row_Data!$D5833)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YEAR(Row_Data!$D5834)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YEAR(Row_Data!$D5835)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YEAR(Row_Data!$D5836)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YEAR(Row_Data!$D5837)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YEAR(Row_Data!$D5838)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YEAR(Row_Data!$D5839)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YEAR(Row_Data!$D5840)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YEAR(Row_Data!$D5841)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YEAR(Row_Data!$D5842)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YEAR(Row_Data!$D5843)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YEAR(Row_Data!$D5844)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YEAR(Row_Data!$D5845)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YEAR(Row_Data!$D5846)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YEAR(Row_Data!$D5847)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YEAR(Row_Data!$D5848)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YEAR(Row_Data!$D5849)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YEAR(Row_Data!$D5850)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YEAR(Row_Data!$D5851)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YEAR(Row_Data!$D5852)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YEAR(Row_Data!$D5853)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YEAR(Row_Data!$D5854)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YEAR(Row_Data!$D5855)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YEAR(Row_Data!$D5856)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YEAR(Row_Data!$D5857)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YEAR(Row_Data!$D5858)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YEAR(Row_Data!$D5859)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YEAR(Row_Data!$D5860)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YEAR(Row_Data!$D5861)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YEAR(Row_Data!$D5862)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YEAR(Row_Data!$D5863)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YEAR(Row_Data!$D5864)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YEAR(Row_Data!$D5865)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YEAR(Row_Data!$D5866)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YEAR(Row_Data!$D5867)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YEAR(Row_Data!$D5868)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YEAR(Row_Data!$D5869)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YEAR(Row_Data!$D5870)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YEAR(Row_Data!$D5871)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YEAR(Row_Data!$D5872)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YEAR(Row_Data!$D5873)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YEAR(Row_Data!$D5874)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YEAR(Row_Data!$D5875)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YEAR(Row_Data!$D5876)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YEAR(Row_Data!$D5877)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YEAR(Row_Data!$D5878)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YEAR(Row_Data!$D5879)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YEAR(Row_Data!$D5880)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YEAR(Row_Data!$D5881)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YEAR(Row_Data!$D5882)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YEAR(Row_Data!$D5883)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YEAR(Row_Data!$D5884)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YEAR(Row_Data!$D5885)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YEAR(Row_Data!$D5886)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YEAR(Row_Data!$D5887)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YEAR(Row_Data!$D5888)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YEAR(Row_Data!$D5889)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YEAR(Row_Data!$D5890)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YEAR(Row_Data!$D5891)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YEAR(Row_Data!$D5892)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YEAR(Row_Data!$D5893)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YEAR(Row_Data!$D5894)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YEAR(Row_Data!$D5895)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YEAR(Row_Data!$D5896)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YEAR(Row_Data!$D5897)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YEAR(Row_Data!$D5898)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YEAR(Row_Data!$D5899)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YEAR(Row_Data!$D5900)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YEAR(Row_Data!$D5901)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YEAR(Row_Data!$D5902)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YEAR(Row_Data!$D5903)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YEAR(Row_Data!$D5904)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YEAR(Row_Data!$D5905)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YEAR(Row_Data!$D5906)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YEAR(Row_Data!$D5907)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YEAR(Row_Data!$D5908)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YEAR(Row_Data!$D5909)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YEAR(Row_Data!$D5910)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YEAR(Row_Data!$D5911)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YEAR(Row_Data!$D5912)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YEAR(Row_Data!$D5913)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YEAR(Row_Data!$D5914)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YEAR(Row_Data!$D5915)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YEAR(Row_Data!$D5916)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YEAR(Row_Data!$D5917)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YEAR(Row_Data!$D5918)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YEAR(Row_Data!$D5919)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YEAR(Row_Data!$D5920)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YEAR(Row_Data!$D5921)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YEAR(Row_Data!$D5922)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YEAR(Row_Data!$D5923)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YEAR(Row_Data!$D5924)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YEAR(Row_Data!$D5925)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YEAR(Row_Data!$D5926)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YEAR(Row_Data!$D5927)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YEAR(Row_Data!$D5928)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YEAR(Row_Data!$D5929)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YEAR(Row_Data!$D5930)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YEAR(Row_Data!$D5931)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YEAR(Row_Data!$D5932)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YEAR(Row_Data!$D5933)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YEAR(Row_Data!$D5934)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YEAR(Row_Data!$D5935)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YEAR(Row_Data!$D5936)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YEAR(Row_Data!$D5937)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YEAR(Row_Data!$D5938)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YEAR(Row_Data!$D5939)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YEAR(Row_Data!$D5940)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YEAR(Row_Data!$D5941)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YEAR(Row_Data!$D5942)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YEAR(Row_Data!$D5943)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YEAR(Row_Data!$D5944)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YEAR(Row_Data!$D5945)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YEAR(Row_Data!$D5946)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YEAR(Row_Data!$D5947)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YEAR(Row_Data!$D5948)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YEAR(Row_Data!$D5949)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YEAR(Row_Data!$D5950)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YEAR(Row_Data!$D5951)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YEAR(Row_Data!$D5952)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YEAR(Row_Data!$D5953)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YEAR(Row_Data!$D5954)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YEAR(Row_Data!$D5955)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YEAR(Row_Data!$D5956)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YEAR(Row_Data!$D5957)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YEAR(Row_Data!$D5958)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YEAR(Row_Data!$D5959)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YEAR(Row_Data!$D5960)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YEAR(Row_Data!$D5961)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YEAR(Row_Data!$D5962)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YEAR(Row_Data!$D5963)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YEAR(Row_Data!$D5964)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YEAR(Row_Data!$D5965)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YEAR(Row_Data!$D5966)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YEAR(Row_Data!$D5967)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YEAR(Row_Data!$D5968)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YEAR(Row_Data!$D5969)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YEAR(Row_Data!$D5970)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YEAR(Row_Data!$D5971)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YEAR(Row_Data!$D5972)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YEAR(Row_Data!$D5973)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YEAR(Row_Data!$D5974)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YEAR(Row_Data!$D5975)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YEAR(Row_Data!$D5976)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YEAR(Row_Data!$D5977)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YEAR(Row_Data!$D5978)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YEAR(Row_Data!$D5979)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YEAR(Row_Data!$D5980)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YEAR(Row_Data!$D5981)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YEAR(Row_Data!$D5982)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YEAR(Row_Data!$D5983)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YEAR(Row_Data!$D5984)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YEAR(Row_Data!$D5985)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YEAR(Row_Data!$D5986)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YEAR(Row_Data!$D5987)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YEAR(Row_Data!$D5988)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YEAR(Row_Data!$D5989)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YEAR(Row_Data!$D5990)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YEAR(Row_Data!$D5991)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YEAR(Row_Data!$D5992)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YEAR(Row_Data!$D5993)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YEAR(Row_Data!$D5994)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YEAR(Row_Data!$D5995)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YEAR(Row_Data!$D5996)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YEAR(Row_Data!$D5997)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YEAR(Row_Data!$D5998)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YEAR(Row_Data!$D5999)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YEAR(Row_Data!$D6000)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YEAR(Row_Data!$D6001)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YEAR(Row_Data!$D6002)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YEAR(Row_Data!$D6003)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YEAR(Row_Data!$D6004)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YEAR(Row_Data!$D6005)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YEAR(Row_Data!$D6006)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YEAR(Row_Data!$D6007)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YEAR(Row_Data!$D6008)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YEAR(Row_Data!$D6009)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YEAR(Row_Data!$D6010)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YEAR(Row_Data!$D6011)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YEAR(Row_Data!$D6012)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YEAR(Row_Data!$D6013)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YEAR(Row_Data!$D6014)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YEAR(Row_Data!$D6015)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YEAR(Row_Data!$D6016)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YEAR(Row_Data!$D6017)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YEAR(Row_Data!$D6018)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YEAR(Row_Data!$D6019)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YEAR(Row_Data!$D6020)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YEAR(Row_Data!$D6021)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YEAR(Row_Data!$D6022)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YEAR(Row_Data!$D6023)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YEAR(Row_Data!$D6024)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YEAR(Row_Data!$D6025)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YEAR(Row_Data!$D6026)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YEAR(Row_Data!$D6027)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YEAR(Row_Data!$D6028)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YEAR(Row_Data!$D6029)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YEAR(Row_Data!$D6030)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YEAR(Row_Data!$D6031)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YEAR(Row_Data!$D6032)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YEAR(Row_Data!$D6033)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YEAR(Row_Data!$D6034)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YEAR(Row_Data!$D6035)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YEAR(Row_Data!$D6036)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YEAR(Row_Data!$D6037)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YEAR(Row_Data!$D6038)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YEAR(Row_Data!$D6039)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YEAR(Row_Data!$D6040)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YEAR(Row_Data!$D6041)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YEAR(Row_Data!$D6042)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YEAR(Row_Data!$D6043)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YEAR(Row_Data!$D6044)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YEAR(Row_Data!$D6045)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YEAR(Row_Data!$D6046)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YEAR(Row_Data!$D6047)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YEAR(Row_Data!$D6048)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YEAR(Row_Data!$D6049)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YEAR(Row_Data!$D6050)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YEAR(Row_Data!$D6051)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YEAR(Row_Data!$D6052)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YEAR(Row_Data!$D6053)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YEAR(Row_Data!$D6054)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YEAR(Row_Data!$D6055)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YEAR(Row_Data!$D6056)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YEAR(Row_Data!$D6057)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YEAR(Row_Data!$D6058)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YEAR(Row_Data!$D6059)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YEAR(Row_Data!$D6060)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YEAR(Row_Data!$D6061)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YEAR(Row_Data!$D6062)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YEAR(Row_Data!$D6063)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YEAR(Row_Data!$D6064)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YEAR(Row_Data!$D6065)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YEAR(Row_Data!$D6066)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YEAR(Row_Data!$D6067)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YEAR(Row_Data!$D6068)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YEAR(Row_Data!$D6069)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YEAR(Row_Data!$D6070)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YEAR(Row_Data!$D6071)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YEAR(Row_Data!$D6072)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YEAR(Row_Data!$D6073)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YEAR(Row_Data!$D6074)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YEAR(Row_Data!$D6075)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YEAR(Row_Data!$D6076)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YEAR(Row_Data!$D6077)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YEAR(Row_Data!$D6078)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YEAR(Row_Data!$D6079)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YEAR(Row_Data!$D6080)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YEAR(Row_Data!$D6081)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YEAR(Row_Data!$D6082)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YEAR(Row_Data!$D6083)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YEAR(Row_Data!$D6084)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YEAR(Row_Data!$D6085)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YEAR(Row_Data!$D6086)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YEAR(Row_Data!$D6087)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YEAR(Row_Data!$D6088)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YEAR(Row_Data!$D6089)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YEAR(Row_Data!$D6090)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YEAR(Row_Data!$D6091)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YEAR(Row_Data!$D6092)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YEAR(Row_Data!$D6093)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YEAR(Row_Data!$D6094)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YEAR(Row_Data!$D6095)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YEAR(Row_Data!$D6096)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YEAR(Row_Data!$D6097)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YEAR(Row_Data!$D6098)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YEAR(Row_Data!$D6099)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YEAR(Row_Data!$D6100)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YEAR(Row_Data!$D6101)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YEAR(Row_Data!$D6102)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YEAR(Row_Data!$D6103)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YEAR(Row_Data!$D6104)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YEAR(Row_Data!$D6105)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YEAR(Row_Data!$D6106)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YEAR(Row_Data!$D6107)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YEAR(Row_Data!$D6108)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YEAR(Row_Data!$D6109)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YEAR(Row_Data!$D6110)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YEAR(Row_Data!$D6111)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YEAR(Row_Data!$D6112)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YEAR(Row_Data!$D6113)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YEAR(Row_Data!$D6114)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YEAR(Row_Data!$D6115)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YEAR(Row_Data!$D6116)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YEAR(Row_Data!$D6117)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YEAR(Row_Data!$D6118)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YEAR(Row_Data!$D6119)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YEAR(Row_Data!$D6120)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YEAR(Row_Data!$D6121)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YEAR(Row_Data!$D6122)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YEAR(Row_Data!$D6123)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YEAR(Row_Data!$D6124)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YEAR(Row_Data!$D6125)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YEAR(Row_Data!$D6126)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YEAR(Row_Data!$D6127)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YEAR(Row_Data!$D6128)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YEAR(Row_Data!$D6129)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YEAR(Row_Data!$D6130)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YEAR(Row_Data!$D6131)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YEAR(Row_Data!$D6132)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YEAR(Row_Data!$D6133)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YEAR(Row_Data!$D6134)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YEAR(Row_Data!$D6135)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YEAR(Row_Data!$D6136)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YEAR(Row_Data!$D6137)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YEAR(Row_Data!$D6138)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YEAR(Row_Data!$D6139)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YEAR(Row_Data!$D6140)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YEAR(Row_Data!$D6141)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YEAR(Row_Data!$D6142)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YEAR(Row_Data!$D6143)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YEAR(Row_Data!$D6144)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YEAR(Row_Data!$D6145)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YEAR(Row_Data!$D6146)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YEAR(Row_Data!$D6147)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YEAR(Row_Data!$D6148)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YEAR(Row_Data!$D6149)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YEAR(Row_Data!$D6150)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YEAR(Row_Data!$D6151)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YEAR(Row_Data!$D6152)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YEAR(Row_Data!$D6153)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YEAR(Row_Data!$D6154)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YEAR(Row_Data!$D6155)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YEAR(Row_Data!$D6156)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YEAR(Row_Data!$D6157)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YEAR(Row_Data!$D6158)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YEAR(Row_Data!$D6159)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YEAR(Row_Data!$D6160)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YEAR(Row_Data!$D6161)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YEAR(Row_Data!$D6162)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YEAR(Row_Data!$D6163)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YEAR(Row_Data!$D6164)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YEAR(Row_Data!$D6165)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YEAR(Row_Data!$D6166)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YEAR(Row_Data!$D6167)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YEAR(Row_Data!$D6168)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YEAR(Row_Data!$D6169)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YEAR(Row_Data!$D6170)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YEAR(Row_Data!$D6171)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YEAR(Row_Data!$D6172)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YEAR(Row_Data!$D6173)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YEAR(Row_Data!$D6174)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YEAR(Row_Data!$D6175)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YEAR(Row_Data!$D6176)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YEAR(Row_Data!$D6177)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YEAR(Row_Data!$D6178)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YEAR(Row_Data!$D6179)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YEAR(Row_Data!$D6180)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YEAR(Row_Data!$D6181)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YEAR(Row_Data!$D6182)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YEAR(Row_Data!$D6183)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YEAR(Row_Data!$D6184)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YEAR(Row_Data!$D6185)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YEAR(Row_Data!$D6186)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YEAR(Row_Data!$D6187)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YEAR(Row_Data!$D6188)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YEAR(Row_Data!$D6189)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YEAR(Row_Data!$D6190)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YEAR(Row_Data!$D6191)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YEAR(Row_Data!$D6192)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YEAR(Row_Data!$D6193)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YEAR(Row_Data!$D6194)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YEAR(Row_Data!$D6195)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YEAR(Row_Data!$D6196)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YEAR(Row_Data!$D6197)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YEAR(Row_Data!$D6198)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YEAR(Row_Data!$D6199)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YEAR(Row_Data!$D6200)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YEAR(Row_Data!$D6201)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YEAR(Row_Data!$D6202)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YEAR(Row_Data!$D6203)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YEAR(Row_Data!$D6204)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YEAR(Row_Data!$D6205)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YEAR(Row_Data!$D6206)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YEAR(Row_Data!$D6207)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YEAR(Row_Data!$D6208)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YEAR(Row_Data!$D6209)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YEAR(Row_Data!$D6210)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YEAR(Row_Data!$D6211)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YEAR(Row_Data!$D6212)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YEAR(Row_Data!$D6213)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YEAR(Row_Data!$D6214)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YEAR(Row_Data!$D6215)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YEAR(Row_Data!$D6216)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YEAR(Row_Data!$D6217)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YEAR(Row_Data!$D6218)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YEAR(Row_Data!$D6219)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YEAR(Row_Data!$D6220)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YEAR(Row_Data!$D6221)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YEAR(Row_Data!$D6222)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YEAR(Row_Data!$D6223)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YEAR(Row_Data!$D6224)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YEAR(Row_Data!$D6225)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YEAR(Row_Data!$D6226)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YEAR(Row_Data!$D6227)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YEAR(Row_Data!$D6228)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YEAR(Row_Data!$D6229)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YEAR(Row_Data!$D6230)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YEAR(Row_Data!$D6231)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YEAR(Row_Data!$D6232)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YEAR(Row_Data!$D6233)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YEAR(Row_Data!$D6234)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YEAR(Row_Data!$D6235)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YEAR(Row_Data!$D6236)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YEAR(Row_Data!$D6237)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YEAR(Row_Data!$D6238)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YEAR(Row_Data!$D6239)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YEAR(Row_Data!$D6240)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YEAR(Row_Data!$D6241)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YEAR(Row_Data!$D6242)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YEAR(Row_Data!$D6243)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YEAR(Row_Data!$D6244)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YEAR(Row_Data!$D6245)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YEAR(Row_Data!$D6246)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YEAR(Row_Data!$D6247)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YEAR(Row_Data!$D6248)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YEAR(Row_Data!$D6249)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YEAR(Row_Data!$D6250)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YEAR(Row_Data!$D6251)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YEAR(Row_Data!$D6252)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YEAR(Row_Data!$D6253)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YEAR(Row_Data!$D6254)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YEAR(Row_Data!$D6255)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YEAR(Row_Data!$D6256)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YEAR(Row_Data!$D6257)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YEAR(Row_Data!$D6258)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YEAR(Row_Data!$D6259)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YEAR(Row_Data!$D6260)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YEAR(Row_Data!$D6261)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YEAR(Row_Data!$D6262)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YEAR(Row_Data!$D6263)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YEAR(Row_Data!$D6264)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YEAR(Row_Data!$D6265)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YEAR(Row_Data!$D6266)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YEAR(Row_Data!$D6267)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YEAR(Row_Data!$D6268)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YEAR(Row_Data!$D6269)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YEAR(Row_Data!$D6270)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YEAR(Row_Data!$D6271)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YEAR(Row_Data!$D6272)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YEAR(Row_Data!$D6273)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YEAR(Row_Data!$D6274)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YEAR(Row_Data!$D6275)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YEAR(Row_Data!$D6276)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YEAR(Row_Data!$D6277)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YEAR(Row_Data!$D6278)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YEAR(Row_Data!$D6279)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YEAR(Row_Data!$D6280)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YEAR(Row_Data!$D6281)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YEAR(Row_Data!$D6282)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YEAR(Row_Data!$D6283)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YEAR(Row_Data!$D6284)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YEAR(Row_Data!$D6285)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YEAR(Row_Data!$D6286)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YEAR(Row_Data!$D6287)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YEAR(Row_Data!$D6288)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YEAR(Row_Data!$D6289)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YEAR(Row_Data!$D6290)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YEAR(Row_Data!$D6291)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YEAR(Row_Data!$D6292)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YEAR(Row_Data!$D6293)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YEAR(Row_Data!$D6294)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YEAR(Row_Data!$D6295)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YEAR(Row_Data!$D6296)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YEAR(Row_Data!$D6297)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YEAR(Row_Data!$D6298)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YEAR(Row_Data!$D6299)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YEAR(Row_Data!$D6300)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YEAR(Row_Data!$D6301)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YEAR(Row_Data!$D6302)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YEAR(Row_Data!$D6303)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YEAR(Row_Data!$D6304)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YEAR(Row_Data!$D6305)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YEAR(Row_Data!$D6306)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YEAR(Row_Data!$D6307)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YEAR(Row_Data!$D6308)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YEAR(Row_Data!$D6309)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YEAR(Row_Data!$D6310)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YEAR(Row_Data!$D6311)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YEAR(Row_Data!$D6312)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YEAR(Row_Data!$D6313)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YEAR(Row_Data!$D6314)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YEAR(Row_Data!$D6315)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YEAR(Row_Data!$D6316)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YEAR(Row_Data!$D6317)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YEAR(Row_Data!$D6318)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YEAR(Row_Data!$D6319)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YEAR(Row_Data!$D6320)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YEAR(Row_Data!$D6321)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YEAR(Row_Data!$D6322)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YEAR(Row_Data!$D6323)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YEAR(Row_Data!$D6324)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YEAR(Row_Data!$D6325)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YEAR(Row_Data!$D6326)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YEAR(Row_Data!$D6327)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YEAR(Row_Data!$D6328)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YEAR(Row_Data!$D6329)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YEAR(Row_Data!$D6330)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YEAR(Row_Data!$D6331)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YEAR(Row_Data!$D6332)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YEAR(Row_Data!$D6333)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YEAR(Row_Data!$D6334)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YEAR(Row_Data!$D6335)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YEAR(Row_Data!$D6336)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YEAR(Row_Data!$D6337)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YEAR(Row_Data!$D6338)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YEAR(Row_Data!$D6339)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YEAR(Row_Data!$D6340)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YEAR(Row_Data!$D6341)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YEAR(Row_Data!$D6342)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YEAR(Row_Data!$D6343)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YEAR(Row_Data!$D6344)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YEAR(Row_Data!$D6345)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YEAR(Row_Data!$D6346)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YEAR(Row_Data!$D6347)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YEAR(Row_Data!$D6348)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YEAR(Row_Data!$D6349)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YEAR(Row_Data!$D6350)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YEAR(Row_Data!$D6351)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YEAR(Row_Data!$D6352)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YEAR(Row_Data!$D6353)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YEAR(Row_Data!$D6354)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YEAR(Row_Data!$D6355)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YEAR(Row_Data!$D6356)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YEAR(Row_Data!$D6357)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YEAR(Row_Data!$D6358)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YEAR(Row_Data!$D6359)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YEAR(Row_Data!$D6360)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YEAR(Row_Data!$D6361)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YEAR(Row_Data!$D6362)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YEAR(Row_Data!$D6363)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YEAR(Row_Data!$D6364)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YEAR(Row_Data!$D6365)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YEAR(Row_Data!$D6366)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YEAR(Row_Data!$D6367)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YEAR(Row_Data!$D6368)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YEAR(Row_Data!$D6369)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YEAR(Row_Data!$D6370)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YEAR(Row_Data!$D6371)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YEAR(Row_Data!$D6372)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YEAR(Row_Data!$D6373)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YEAR(Row_Data!$D6374)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YEAR(Row_Data!$D6375)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YEAR(Row_Data!$D6376)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YEAR(Row_Data!$D6377)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YEAR(Row_Data!$D6378)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YEAR(Row_Data!$D6379)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YEAR(Row_Data!$D6380)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YEAR(Row_Data!$D6381)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YEAR(Row_Data!$D6382)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YEAR(Row_Data!$D6383)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YEAR(Row_Data!$D6384)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YEAR(Row_Data!$D6385)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YEAR(Row_Data!$D6386)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YEAR(Row_Data!$D6387)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YEAR(Row_Data!$D6388)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YEAR(Row_Data!$D6389)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YEAR(Row_Data!$D6390)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YEAR(Row_Data!$D6391)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YEAR(Row_Data!$D6392)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YEAR(Row_Data!$D6393)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YEAR(Row_Data!$D6394)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YEAR(Row_Data!$D6395)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YEAR(Row_Data!$D6396)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YEAR(Row_Data!$D6397)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YEAR(Row_Data!$D6398)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YEAR(Row_Data!$D6399)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YEAR(Row_Data!$D6400)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YEAR(Row_Data!$D6401)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YEAR(Row_Data!$D6402)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YEAR(Row_Data!$D6403)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YEAR(Row_Data!$D6404)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YEAR(Row_Data!$D6405)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YEAR(Row_Data!$D6406)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YEAR(Row_Data!$D6407)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YEAR(Row_Data!$D6408)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YEAR(Row_Data!$D6409)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YEAR(Row_Data!$D6410)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YEAR(Row_Data!$D6411)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YEAR(Row_Data!$D6412)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YEAR(Row_Data!$D6413)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YEAR(Row_Data!$D6414)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YEAR(Row_Data!$D6415)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YEAR(Row_Data!$D6416)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YEAR(Row_Data!$D6417)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YEAR(Row_Data!$D6418)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YEAR(Row_Data!$D6419)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YEAR(Row_Data!$D6420)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YEAR(Row_Data!$D6421)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YEAR(Row_Data!$D6422)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YEAR(Row_Data!$D6423)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YEAR(Row_Data!$D6424)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YEAR(Row_Data!$D6425)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YEAR(Row_Data!$D6426)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YEAR(Row_Data!$D6427)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YEAR(Row_Data!$D6428)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YEAR(Row_Data!$D6429)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YEAR(Row_Data!$D6430)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YEAR(Row_Data!$D6431)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YEAR(Row_Data!$D6432)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YEAR(Row_Data!$D6433)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YEAR(Row_Data!$D6434)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YEAR(Row_Data!$D6435)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YEAR(Row_Data!$D6436)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YEAR(Row_Data!$D6437)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YEAR(Row_Data!$D6438)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YEAR(Row_Data!$D6439)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YEAR(Row_Data!$D6440)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YEAR(Row_Data!$D6441)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YEAR(Row_Data!$D6442)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YEAR(Row_Data!$D6443)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YEAR(Row_Data!$D6444)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YEAR(Row_Data!$D6445)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YEAR(Row_Data!$D6446)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YEAR(Row_Data!$D6447)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YEAR(Row_Data!$D6448)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YEAR(Row_Data!$D6449)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YEAR(Row_Data!$D6450)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YEAR(Row_Data!$D6451)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YEAR(Row_Data!$D6452)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YEAR(Row_Data!$D6453)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YEAR(Row_Data!$D6454)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YEAR(Row_Data!$D6455)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YEAR(Row_Data!$D6456)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YEAR(Row_Data!$D6457)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YEAR(Row_Data!$D6458)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YEAR(Row_Data!$D6459)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YEAR(Row_Data!$D6460)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YEAR(Row_Data!$D6461)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YEAR(Row_Data!$D6462)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YEAR(Row_Data!$D6463)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YEAR(Row_Data!$D6464)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YEAR(Row_Data!$D6465)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YEAR(Row_Data!$D6466)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YEAR(Row_Data!$D6467)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YEAR(Row_Data!$D6468)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YEAR(Row_Data!$D6469)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YEAR(Row_Data!$D6470)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YEAR(Row_Data!$D6471)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YEAR(Row_Data!$D6472)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YEAR(Row_Data!$D6473)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YEAR(Row_Data!$D6474)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YEAR(Row_Data!$D6475)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YEAR(Row_Data!$D6476)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YEAR(Row_Data!$D6477)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YEAR(Row_Data!$D6478)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YEAR(Row_Data!$D6479)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YEAR(Row_Data!$D6480)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YEAR(Row_Data!$D6481)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YEAR(Row_Data!$D6482)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YEAR(Row_Data!$D6483)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YEAR(Row_Data!$D6484)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YEAR(Row_Data!$D6485)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YEAR(Row_Data!$D6486)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YEAR(Row_Data!$D6487)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YEAR(Row_Data!$D6488)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YEAR(Row_Data!$D6489)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YEAR(Row_Data!$D6490)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YEAR(Row_Data!$D6491)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YEAR(Row_Data!$D6492)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YEAR(Row_Data!$D6493)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YEAR(Row_Data!$D6494)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YEAR(Row_Data!$D6495)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YEAR(Row_Data!$D6496)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YEAR(Row_Data!$D6497)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YEAR(Row_Data!$D6498)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YEAR(Row_Data!$D6499)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YEAR(Row_Data!$D6500)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YEAR(Row_Data!$D6501)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YEAR(Row_Data!$D6502)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YEAR(Row_Data!$D6503)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YEAR(Row_Data!$D6504)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YEAR(Row_Data!$D6505)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YEAR(Row_Data!$D6506)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YEAR(Row_Data!$D6507)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YEAR(Row_Data!$D6508)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YEAR(Row_Data!$D6509)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YEAR(Row_Data!$D6510)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YEAR(Row_Data!$D6511)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YEAR(Row_Data!$D6512)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YEAR(Row_Data!$D6513)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YEAR(Row_Data!$D6514)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YEAR(Row_Data!$D6515)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YEAR(Row_Data!$D6516)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YEAR(Row_Data!$D6517)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YEAR(Row_Data!$D6518)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YEAR(Row_Data!$D6519)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YEAR(Row_Data!$D6520)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YEAR(Row_Data!$D6521)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YEAR(Row_Data!$D6522)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YEAR(Row_Data!$D6523)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YEAR(Row_Data!$D6524)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YEAR(Row_Data!$D6525)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YEAR(Row_Data!$D6526)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YEAR(Row_Data!$D6527)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YEAR(Row_Data!$D6528)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YEAR(Row_Data!$D6529)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YEAR(Row_Data!$D6530)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YEAR(Row_Data!$D6531)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YEAR(Row_Data!$D6532)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YEAR(Row_Data!$D6533)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YEAR(Row_Data!$D6534)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YEAR(Row_Data!$D6535)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YEAR(Row_Data!$D6536)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YEAR(Row_Data!$D6537)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YEAR(Row_Data!$D6538)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YEAR(Row_Data!$D6539)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YEAR(Row_Data!$D6540)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YEAR(Row_Data!$D6541)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YEAR(Row_Data!$D6542)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YEAR(Row_Data!$D6543)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YEAR(Row_Data!$D6544)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YEAR(Row_Data!$D6545)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YEAR(Row_Data!$D6546)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YEAR(Row_Data!$D6547)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YEAR(Row_Data!$D6548)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YEAR(Row_Data!$D6549)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YEAR(Row_Data!$D6550)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YEAR(Row_Data!$D6551)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YEAR(Row_Data!$D6552)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YEAR(Row_Data!$D6553)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YEAR(Row_Data!$D6554)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YEAR(Row_Data!$D6555)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YEAR(Row_Data!$D6556)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YEAR(Row_Data!$D6557)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YEAR(Row_Data!$D6558)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YEAR(Row_Data!$D6559)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YEAR(Row_Data!$D6560)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YEAR(Row_Data!$D6561)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YEAR(Row_Data!$D6562)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YEAR(Row_Data!$D6563)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YEAR(Row_Data!$D6564)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YEAR(Row_Data!$D6565)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YEAR(Row_Data!$D6566)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YEAR(Row_Data!$D6567)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YEAR(Row_Data!$D6568)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YEAR(Row_Data!$D6569)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YEAR(Row_Data!$D6570)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YEAR(Row_Data!$D6571)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YEAR(Row_Data!$D6572)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YEAR(Row_Data!$D6573)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YEAR(Row_Data!$D6574)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YEAR(Row_Data!$D6575)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YEAR(Row_Data!$D6576)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YEAR(Row_Data!$D6577)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YEAR(Row_Data!$D6578)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YEAR(Row_Data!$D6579)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YEAR(Row_Data!$D6580)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YEAR(Row_Data!$D6581)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YEAR(Row_Data!$D6582)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YEAR(Row_Data!$D6583)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YEAR(Row_Data!$D6584)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YEAR(Row_Data!$D6585)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YEAR(Row_Data!$D6586)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YEAR(Row_Data!$D6587)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YEAR(Row_Data!$D6588)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YEAR(Row_Data!$D6589)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YEAR(Row_Data!$D6590)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YEAR(Row_Data!$D6591)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YEAR(Row_Data!$D6592)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YEAR(Row_Data!$D6593)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YEAR(Row_Data!$D6594)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YEAR(Row_Data!$D6595)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YEAR(Row_Data!$D6596)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YEAR(Row_Data!$D6597)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YEAR(Row_Data!$D6598)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YEAR(Row_Data!$D6599)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YEAR(Row_Data!$D6600)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YEAR(Row_Data!$D6601)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YEAR(Row_Data!$D6602)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YEAR(Row_Data!$D6603)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YEAR(Row_Data!$D6604)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YEAR(Row_Data!$D6605)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YEAR(Row_Data!$D6606)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YEAR(Row_Data!$D6607)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YEAR(Row_Data!$D6608)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YEAR(Row_Data!$D6609)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YEAR(Row_Data!$D6610)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YEAR(Row_Data!$D6611)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YEAR(Row_Data!$D6612)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YEAR(Row_Data!$D6613)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YEAR(Row_Data!$D6614)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YEAR(Row_Data!$D6615)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YEAR(Row_Data!$D6616)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YEAR(Row_Data!$D6617)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YEAR(Row_Data!$D6618)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YEAR(Row_Data!$D6619)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YEAR(Row_Data!$D6620)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YEAR(Row_Data!$D6621)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YEAR(Row_Data!$D6622)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YEAR(Row_Data!$D6623)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YEAR(Row_Data!$D6624)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YEAR(Row_Data!$D6625)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YEAR(Row_Data!$D6626)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YEAR(Row_Data!$D6627)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YEAR(Row_Data!$D6628)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YEAR(Row_Data!$D6629)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YEAR(Row_Data!$D6630)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YEAR(Row_Data!$D6631)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YEAR(Row_Data!$D6632)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YEAR(Row_Data!$D6633)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YEAR(Row_Data!$D6634)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YEAR(Row_Data!$D6635)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YEAR(Row_Data!$D6636)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YEAR(Row_Data!$D6637)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YEAR(Row_Data!$D6638)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YEAR(Row_Data!$D6639)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YEAR(Row_Data!$D6640)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YEAR(Row_Data!$D6641)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YEAR(Row_Data!$D6642)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YEAR(Row_Data!$D6643)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YEAR(Row_Data!$D6644)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YEAR(Row_Data!$D6645)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YEAR(Row_Data!$D6646)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YEAR(Row_Data!$D6647)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YEAR(Row_Data!$D6648)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YEAR(Row_Data!$D6649)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YEAR(Row_Data!$D6650)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YEAR(Row_Data!$D6651)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YEAR(Row_Data!$D6652)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YEAR(Row_Data!$D6653)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YEAR(Row_Data!$D6654)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YEAR(Row_Data!$D6655)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YEAR(Row_Data!$D6656)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YEAR(Row_Data!$D6657)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YEAR(Row_Data!$D6658)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YEAR(Row_Data!$D6659)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YEAR(Row_Data!$D6660)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YEAR(Row_Data!$D6661)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YEAR(Row_Data!$D6662)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YEAR(Row_Data!$D6663)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YEAR(Row_Data!$D6664)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YEAR(Row_Data!$D6665)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YEAR(Row_Data!$D6666)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YEAR(Row_Data!$D6667)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YEAR(Row_Data!$D6668)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YEAR(Row_Data!$D6669)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YEAR(Row_Data!$D6670)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YEAR(Row_Data!$D6671)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YEAR(Row_Data!$D6672)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YEAR(Row_Data!$D6673)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YEAR(Row_Data!$D6674)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YEAR(Row_Data!$D6675)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YEAR(Row_Data!$D6676)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YEAR(Row_Data!$D6677)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YEAR(Row_Data!$D6678)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YEAR(Row_Data!$D6679)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YEAR(Row_Data!$D6680)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YEAR(Row_Data!$D6681)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YEAR(Row_Data!$D6682)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YEAR(Row_Data!$D6683)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YEAR(Row_Data!$D6684)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YEAR(Row_Data!$D6685)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YEAR(Row_Data!$D6686)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YEAR(Row_Data!$D6687)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YEAR(Row_Data!$D6688)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YEAR(Row_Data!$D6689)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YEAR(Row_Data!$D6690)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YEAR(Row_Data!$D6691)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YEAR(Row_Data!$D6692)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YEAR(Row_Data!$D6693)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YEAR(Row_Data!$D6694)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YEAR(Row_Data!$D6695)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YEAR(Row_Data!$D6696)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YEAR(Row_Data!$D6697)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YEAR(Row_Data!$D6698)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YEAR(Row_Data!$D6699)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YEAR(Row_Data!$D6700)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YEAR(Row_Data!$D6701)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YEAR(Row_Data!$D6702)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YEAR(Row_Data!$D6703)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YEAR(Row_Data!$D6704)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YEAR(Row_Data!$D6705)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YEAR(Row_Data!$D6706)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YEAR(Row_Data!$D6707)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YEAR(Row_Data!$D6708)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YEAR(Row_Data!$D6709)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YEAR(Row_Data!$D6710)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YEAR(Row_Data!$D6711)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YEAR(Row_Data!$D6712)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YEAR(Row_Data!$D6713)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YEAR(Row_Data!$D6714)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YEAR(Row_Data!$D6715)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YEAR(Row_Data!$D6716)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YEAR(Row_Data!$D6717)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YEAR(Row_Data!$D6718)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YEAR(Row_Data!$D6719)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YEAR(Row_Data!$D6720)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YEAR(Row_Data!$D6721)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YEAR(Row_Data!$D6722)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YEAR(Row_Data!$D6723)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YEAR(Row_Data!$D6724)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YEAR(Row_Data!$D6725)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YEAR(Row_Data!$D6726)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YEAR(Row_Data!$D6727)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YEAR(Row_Data!$D6728)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YEAR(Row_Data!$D6729)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YEAR(Row_Data!$D6730)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YEAR(Row_Data!$D6731)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YEAR(Row_Data!$D6732)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YEAR(Row_Data!$D6733)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YEAR(Row_Data!$D6734)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YEAR(Row_Data!$D6735)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YEAR(Row_Data!$D6736)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YEAR(Row_Data!$D6737)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YEAR(Row_Data!$D6738)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YEAR(Row_Data!$D6739)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YEAR(Row_Data!$D6740)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YEAR(Row_Data!$D6741)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YEAR(Row_Data!$D6742)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YEAR(Row_Data!$D6743)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YEAR(Row_Data!$D6744)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YEAR(Row_Data!$D6745)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YEAR(Row_Data!$D6746)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YEAR(Row_Data!$D6747)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YEAR(Row_Data!$D6748)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YEAR(Row_Data!$D6749)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YEAR(Row_Data!$D6750)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YEAR(Row_Data!$D6751)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YEAR(Row_Data!$D6752)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YEAR(Row_Data!$D6753)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YEAR(Row_Data!$D6754)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YEAR(Row_Data!$D6755)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YEAR(Row_Data!$D6756)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YEAR(Row_Data!$D6757)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YEAR(Row_Data!$D6758)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YEAR(Row_Data!$D6759)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YEAR(Row_Data!$D6760)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YEAR(Row_Data!$D6761)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YEAR(Row_Data!$D6762)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YEAR(Row_Data!$D6763)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YEAR(Row_Data!$D6764)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YEAR(Row_Data!$D6765)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YEAR(Row_Data!$D6766)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YEAR(Row_Data!$D6767)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YEAR(Row_Data!$D6768)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YEAR(Row_Data!$D6769)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YEAR(Row_Data!$D6770)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YEAR(Row_Data!$D6771)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YEAR(Row_Data!$D6772)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YEAR(Row_Data!$D6773)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YEAR(Row_Data!$D6774)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YEAR(Row_Data!$D6775)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YEAR(Row_Data!$D6776)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YEAR(Row_Data!$D6777)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YEAR(Row_Data!$D6778)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YEAR(Row_Data!$D6779)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YEAR(Row_Data!$D6780)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YEAR(Row_Data!$D6781)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YEAR(Row_Data!$D6782)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YEAR(Row_Data!$D6783)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YEAR(Row_Data!$D6784)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YEAR(Row_Data!$D6785)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YEAR(Row_Data!$D6786)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YEAR(Row_Data!$D6787)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YEAR(Row_Data!$D6788)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YEAR(Row_Data!$D6789)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YEAR(Row_Data!$D6790)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YEAR(Row_Data!$D6791)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YEAR(Row_Data!$D6792)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YEAR(Row_Data!$D6793)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YEAR(Row_Data!$D6794)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YEAR(Row_Data!$D6795)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YEAR(Row_Data!$D6796)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YEAR(Row_Data!$D6797)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YEAR(Row_Data!$D6798)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YEAR(Row_Data!$D6799)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YEAR(Row_Data!$D6800)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YEAR(Row_Data!$D6801)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YEAR(Row_Data!$D6802)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YEAR(Row_Data!$D6803)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YEAR(Row_Data!$D6804)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YEAR(Row_Data!$D6805)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YEAR(Row_Data!$D6806)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YEAR(Row_Data!$D6807)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YEAR(Row_Data!$D6808)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YEAR(Row_Data!$D6809)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YEAR(Row_Data!$D6810)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YEAR(Row_Data!$D6811)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YEAR(Row_Data!$D6812)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YEAR(Row_Data!$D6813)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YEAR(Row_Data!$D6814)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YEAR(Row_Data!$D6815)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YEAR(Row_Data!$D6816)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YEAR(Row_Data!$D6817)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YEAR(Row_Data!$D6818)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YEAR(Row_Data!$D6819)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YEAR(Row_Data!$D6820)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YEAR(Row_Data!$D6821)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YEAR(Row_Data!$D6822)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YEAR(Row_Data!$D6823)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YEAR(Row_Data!$D6824)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YEAR(Row_Data!$D6825)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YEAR(Row_Data!$D6826)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YEAR(Row_Data!$D6827)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YEAR(Row_Data!$D6828)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YEAR(Row_Data!$D6829)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YEAR(Row_Data!$D6830)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YEAR(Row_Data!$D6831)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YEAR(Row_Data!$D6832)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YEAR(Row_Data!$D6833)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YEAR(Row_Data!$D6834)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YEAR(Row_Data!$D6835)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YEAR(Row_Data!$D6836)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YEAR(Row_Data!$D6837)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YEAR(Row_Data!$D6838)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YEAR(Row_Data!$D6839)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YEAR(Row_Data!$D6840)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YEAR(Row_Data!$D6841)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YEAR(Row_Data!$D6842)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YEAR(Row_Data!$D6843)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YEAR(Row_Data!$D6844)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YEAR(Row_Data!$D6845)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YEAR(Row_Data!$D6846)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YEAR(Row_Data!$D6847)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YEAR(Row_Data!$D6848)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YEAR(Row_Data!$D6849)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YEAR(Row_Data!$D6850)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YEAR(Row_Data!$D6851)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YEAR(Row_Data!$D6852)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YEAR(Row_Data!$D6853)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YEAR(Row_Data!$D6854)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YEAR(Row_Data!$D6855)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YEAR(Row_Data!$D6856)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YEAR(Row_Data!$D6857)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YEAR(Row_Data!$D6858)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YEAR(Row_Data!$D6859)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YEAR(Row_Data!$D6860)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YEAR(Row_Data!$D6861)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YEAR(Row_Data!$D6862)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YEAR(Row_Data!$D6863)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YEAR(Row_Data!$D6864)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YEAR(Row_Data!$D6865)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YEAR(Row_Data!$D6866)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YEAR(Row_Data!$D6867)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YEAR(Row_Data!$D6868)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YEAR(Row_Data!$D6869)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YEAR(Row_Data!$D6870)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YEAR(Row_Data!$D6871)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YEAR(Row_Data!$D6872)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YEAR(Row_Data!$D6873)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YEAR(Row_Data!$D6874)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YEAR(Row_Data!$D6875)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YEAR(Row_Data!$D6876)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YEAR(Row_Data!$D6877)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YEAR(Row_Data!$D6878)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YEAR(Row_Data!$D6879)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YEAR(Row_Data!$D6880)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YEAR(Row_Data!$D6881)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YEAR(Row_Data!$D6882)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YEAR(Row_Data!$D6883)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YEAR(Row_Data!$D6884)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YEAR(Row_Data!$D6885)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YEAR(Row_Data!$D6886)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YEAR(Row_Data!$D6887)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YEAR(Row_Data!$D6888)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YEAR(Row_Data!$D6889)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YEAR(Row_Data!$D6890)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YEAR(Row_Data!$D6891)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YEAR(Row_Data!$D6892)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YEAR(Row_Data!$D6893)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YEAR(Row_Data!$D6894)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YEAR(Row_Data!$D6895)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YEAR(Row_Data!$D6896)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YEAR(Row_Data!$D6897)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YEAR(Row_Data!$D6898)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YEAR(Row_Data!$D6899)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YEAR(Row_Data!$D6900)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YEAR(Row_Data!$D6901)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YEAR(Row_Data!$D6902)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YEAR(Row_Data!$D6903)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YEAR(Row_Data!$D6904)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YEAR(Row_Data!$D6905)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YEAR(Row_Data!$D6906)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YEAR(Row_Data!$D6907)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YEAR(Row_Data!$D6908)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YEAR(Row_Data!$D6909)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YEAR(Row_Data!$D6910)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YEAR(Row_Data!$D6911)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YEAR(Row_Data!$D6912)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YEAR(Row_Data!$D6913)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YEAR(Row_Data!$D6914)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YEAR(Row_Data!$D6915)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YEAR(Row_Data!$D6916)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YEAR(Row_Data!$D6917)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YEAR(Row_Data!$D6918)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YEAR(Row_Data!$D6919)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YEAR(Row_Data!$D6920)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YEAR(Row_Data!$D6921)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YEAR(Row_Data!$D6922)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YEAR(Row_Data!$D6923)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YEAR(Row_Data!$D6924)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YEAR(Row_Data!$D6925)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YEAR(Row_Data!$D6926)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YEAR(Row_Data!$D6927)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YEAR(Row_Data!$D6928)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YEAR(Row_Data!$D6929)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YEAR(Row_Data!$D6930)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YEAR(Row_Data!$D6931)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YEAR(Row_Data!$D6932)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YEAR(Row_Data!$D6933)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YEAR(Row_Data!$D6934)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YEAR(Row_Data!$D6935)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YEAR(Row_Data!$D6936)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YEAR(Row_Data!$D6937)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YEAR(Row_Data!$D6938)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YEAR(Row_Data!$D6939)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YEAR(Row_Data!$D6940)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YEAR(Row_Data!$D6941)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YEAR(Row_Data!$D6942)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YEAR(Row_Data!$D6943)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YEAR(Row_Data!$D6944)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YEAR(Row_Data!$D6945)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YEAR(Row_Data!$D6946)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YEAR(Row_Data!$D6947)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YEAR(Row_Data!$D6948)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YEAR(Row_Data!$D6949)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YEAR(Row_Data!$D6950)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YEAR(Row_Data!$D6951)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YEAR(Row_Data!$D6952)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YEAR(Row_Data!$D6953)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YEAR(Row_Data!$D6954)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YEAR(Row_Data!$D6955)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YEAR(Row_Data!$D6956)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YEAR(Row_Data!$D6957)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YEAR(Row_Data!$D6958)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YEAR(Row_Data!$D6959)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YEAR(Row_Data!$D6960)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YEAR(Row_Data!$D6961)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YEAR(Row_Data!$D6962)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YEAR(Row_Data!$D6963)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YEAR(Row_Data!$D6964)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YEAR(Row_Data!$D6965)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YEAR(Row_Data!$D6966)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YEAR(Row_Data!$D6967)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YEAR(Row_Data!$D6968)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YEAR(Row_Data!$D6969)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YEAR(Row_Data!$D6970)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YEAR(Row_Data!$D6971)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YEAR(Row_Data!$D6972)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YEAR(Row_Data!$D6973)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YEAR(Row_Data!$D6974)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YEAR(Row_Data!$D6975)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YEAR(Row_Data!$D6976)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YEAR(Row_Data!$D6977)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YEAR(Row_Data!$D6978)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YEAR(Row_Data!$D6979)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YEAR(Row_Data!$D6980)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YEAR(Row_Data!$D6981)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YEAR(Row_Data!$D6982)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YEAR(Row_Data!$D6983)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YEAR(Row_Data!$D6984)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YEAR(Row_Data!$D6985)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YEAR(Row_Data!$D6986)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YEAR(Row_Data!$D6987)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YEAR(Row_Data!$D6988)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YEAR(Row_Data!$D6989)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YEAR(Row_Data!$D6990)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YEAR(Row_Data!$D6991)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YEAR(Row_Data!$D6992)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YEAR(Row_Data!$D6993)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YEAR(Row_Data!$D6994)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YEAR(Row_Data!$D6995)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YEAR(Row_Data!$D6996)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YEAR(Row_Data!$D6997)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YEAR(Row_Data!$D6998)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YEAR(Row_Data!$D6999)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YEAR(Row_Data!$D7000)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YEAR(Row_Data!$D7001)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YEAR(Row_Data!$D7002)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YEAR(Row_Data!$D7003)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YEAR(Row_Data!$D7004)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YEAR(Row_Data!$D7005)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YEAR(Row_Data!$D7006)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YEAR(Row_Data!$D7007)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YEAR(Row_Data!$D7008)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YEAR(Row_Data!$D7009)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YEAR(Row_Data!$D7010)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YEAR(Row_Data!$D7011)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YEAR(Row_Data!$D7012)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YEAR(Row_Data!$D7013)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YEAR(Row_Data!$D7014)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YEAR(Row_Data!$D7015)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YEAR(Row_Data!$D7016)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YEAR(Row_Data!$D7017)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YEAR(Row_Data!$D7018)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YEAR(Row_Data!$D7019)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YEAR(Row_Data!$D7020)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YEAR(Row_Data!$D7021)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YEAR(Row_Data!$D7022)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YEAR(Row_Data!$D7023)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YEAR(Row_Data!$D7024)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YEAR(Row_Data!$D7025)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YEAR(Row_Data!$D7026)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YEAR(Row_Data!$D7027)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YEAR(Row_Data!$D7028)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YEAR(Row_Data!$D7029)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YEAR(Row_Data!$D7030)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YEAR(Row_Data!$D7031)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YEAR(Row_Data!$D7032)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YEAR(Row_Data!$D7033)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YEAR(Row_Data!$D7034)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YEAR(Row_Data!$D7035)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YEAR(Row_Data!$D7036)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YEAR(Row_Data!$D7037)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YEAR(Row_Data!$D7038)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YEAR(Row_Data!$D7039)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YEAR(Row_Data!$D7040)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YEAR(Row_Data!$D7041)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YEAR(Row_Data!$D7042)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YEAR(Row_Data!$D7043)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YEAR(Row_Data!$D7044)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YEAR(Row_Data!$D7045)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YEAR(Row_Data!$D7046)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YEAR(Row_Data!$D7047)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YEAR(Row_Data!$D7048)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YEAR(Row_Data!$D7049)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YEAR(Row_Data!$D7050)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YEAR(Row_Data!$D7051)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YEAR(Row_Data!$D7052)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YEAR(Row_Data!$D7053)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YEAR(Row_Data!$D7054)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YEAR(Row_Data!$D7055)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YEAR(Row_Data!$D7056)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YEAR(Row_Data!$D7057)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YEAR(Row_Data!$D7058)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YEAR(Row_Data!$D7059)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YEAR(Row_Data!$D7060)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YEAR(Row_Data!$D7061)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YEAR(Row_Data!$D7062)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YEAR(Row_Data!$D7063)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YEAR(Row_Data!$D7064)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YEAR(Row_Data!$D7065)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YEAR(Row_Data!$D7066)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YEAR(Row_Data!$D7067)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YEAR(Row_Data!$D7068)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YEAR(Row_Data!$D7069)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YEAR(Row_Data!$D7070)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YEAR(Row_Data!$D7071)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YEAR(Row_Data!$D7072)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YEAR(Row_Data!$D7073)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YEAR(Row_Data!$D7074)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YEAR(Row_Data!$D7075)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YEAR(Row_Data!$D7076)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YEAR(Row_Data!$D7077)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YEAR(Row_Data!$D7078)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YEAR(Row_Data!$D7079)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YEAR(Row_Data!$D7080)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YEAR(Row_Data!$D7081)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YEAR(Row_Data!$D7082)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YEAR(Row_Data!$D7083)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YEAR(Row_Data!$D7084)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YEAR(Row_Data!$D7085)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YEAR(Row_Data!$D7086)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YEAR(Row_Data!$D7087)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YEAR(Row_Data!$D7088)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YEAR(Row_Data!$D7089)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YEAR(Row_Data!$D7090)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YEAR(Row_Data!$D7091)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YEAR(Row_Data!$D7092)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YEAR(Row_Data!$D7093)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YEAR(Row_Data!$D7094)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YEAR(Row_Data!$D7095)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YEAR(Row_Data!$D7096)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YEAR(Row_Data!$D7097)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YEAR(Row_Data!$D7098)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YEAR(Row_Data!$D7099)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YEAR(Row_Data!$D7100)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YEAR(Row_Data!$D7101)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YEAR(Row_Data!$D7102)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YEAR(Row_Data!$D7103)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YEAR(Row_Data!$D7104)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YEAR(Row_Data!$D7105)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YEAR(Row_Data!$D7106)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YEAR(Row_Data!$D7107)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YEAR(Row_Data!$D7108)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YEAR(Row_Data!$D7109)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YEAR(Row_Data!$D7110)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YEAR(Row_Data!$D7111)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YEAR(Row_Data!$D7112)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YEAR(Row_Data!$D7113)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YEAR(Row_Data!$D7114)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YEAR(Row_Data!$D7115)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YEAR(Row_Data!$D7116)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YEAR(Row_Data!$D7117)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YEAR(Row_Data!$D7118)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YEAR(Row_Data!$D7119)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YEAR(Row_Data!$D7120)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YEAR(Row_Data!$D7121)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YEAR(Row_Data!$D7122)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YEAR(Row_Data!$D7123)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YEAR(Row_Data!$D7124)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YEAR(Row_Data!$D7125)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YEAR(Row_Data!$D7126)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YEAR(Row_Data!$D7127)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YEAR(Row_Data!$D7128)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YEAR(Row_Data!$D7129)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YEAR(Row_Data!$D7130)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YEAR(Row_Data!$D7131)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YEAR(Row_Data!$D7132)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YEAR(Row_Data!$D7133)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YEAR(Row_Data!$D7134)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YEAR(Row_Data!$D7135)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YEAR(Row_Data!$D7136)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YEAR(Row_Data!$D7137)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YEAR(Row_Data!$D7138)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YEAR(Row_Data!$D7139)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YEAR(Row_Data!$D7140)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YEAR(Row_Data!$D7141)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YEAR(Row_Data!$D7142)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YEAR(Row_Data!$D7143)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YEAR(Row_Data!$D7144)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YEAR(Row_Data!$D7145)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YEAR(Row_Data!$D7146)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YEAR(Row_Data!$D7147)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YEAR(Row_Data!$D7148)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YEAR(Row_Data!$D7149)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YEAR(Row_Data!$D7150)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YEAR(Row_Data!$D7151)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YEAR(Row_Data!$D7152)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YEAR(Row_Data!$D7153)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YEAR(Row_Data!$D7154)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YEAR(Row_Data!$D7155)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YEAR(Row_Data!$D7156)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YEAR(Row_Data!$D7157)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YEAR(Row_Data!$D7158)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YEAR(Row_Data!$D7159)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YEAR(Row_Data!$D7160)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YEAR(Row_Data!$D7161)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YEAR(Row_Data!$D7162)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YEAR(Row_Data!$D7163)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YEAR(Row_Data!$D7164)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YEAR(Row_Data!$D7165)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YEAR(Row_Data!$D7166)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YEAR(Row_Data!$D7167)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YEAR(Row_Data!$D7168)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YEAR(Row_Data!$D7169)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YEAR(Row_Data!$D7170)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YEAR(Row_Data!$D7171)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YEAR(Row_Data!$D7172)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YEAR(Row_Data!$D7173)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YEAR(Row_Data!$D7174)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YEAR(Row_Data!$D7175)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YEAR(Row_Data!$D7176)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YEAR(Row_Data!$D7177)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YEAR(Row_Data!$D7178)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YEAR(Row_Data!$D7179)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YEAR(Row_Data!$D7180)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YEAR(Row_Data!$D7181)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YEAR(Row_Data!$D7182)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YEAR(Row_Data!$D7183)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YEAR(Row_Data!$D7184)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YEAR(Row_Data!$D7185)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YEAR(Row_Data!$D7186)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YEAR(Row_Data!$D7187)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YEAR(Row_Data!$D7188)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YEAR(Row_Data!$D7189)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YEAR(Row_Data!$D7190)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YEAR(Row_Data!$D7191)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YEAR(Row_Data!$D7192)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YEAR(Row_Data!$D7193)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YEAR(Row_Data!$D7194)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YEAR(Row_Data!$D7195)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YEAR(Row_Data!$D7196)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YEAR(Row_Data!$D7197)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YEAR(Row_Data!$D7198)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YEAR(Row_Data!$D7199)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YEAR(Row_Data!$D7200)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YEAR(Row_Data!$D7201)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YEAR(Row_Data!$D7202)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YEAR(Row_Data!$D7203)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YEAR(Row_Data!$D7204)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YEAR(Row_Data!$D7205)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YEAR(Row_Data!$D7206)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YEAR(Row_Data!$D7207)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YEAR(Row_Data!$D7208)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YEAR(Row_Data!$D7209)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YEAR(Row_Data!$D7210)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YEAR(Row_Data!$D7211)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YEAR(Row_Data!$D7212)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YEAR(Row_Data!$D7213)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YEAR(Row_Data!$D7214)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YEAR(Row_Data!$D7215)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YEAR(Row_Data!$D7216)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YEAR(Row_Data!$D7217)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YEAR(Row_Data!$D7218)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YEAR(Row_Data!$D7219)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YEAR(Row_Data!$D7220)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YEAR(Row_Data!$D7221)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YEAR(Row_Data!$D7222)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YEAR(Row_Data!$D7223)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YEAR(Row_Data!$D7224)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YEAR(Row_Data!$D7225)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YEAR(Row_Data!$D7226)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YEAR(Row_Data!$D7227)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YEAR(Row_Data!$D7228)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YEAR(Row_Data!$D7229)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YEAR(Row_Data!$D7230)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YEAR(Row_Data!$D7231)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YEAR(Row_Data!$D7232)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YEAR(Row_Data!$D7233)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YEAR(Row_Data!$D7234)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YEAR(Row_Data!$D7235)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YEAR(Row_Data!$D7236)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YEAR(Row_Data!$D7237)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YEAR(Row_Data!$D7238)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YEAR(Row_Data!$D7239)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YEAR(Row_Data!$D7240)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YEAR(Row_Data!$D7241)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YEAR(Row_Data!$D7242)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YEAR(Row_Data!$D7243)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YEAR(Row_Data!$D7244)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YEAR(Row_Data!$D7245)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YEAR(Row_Data!$D7246)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YEAR(Row_Data!$D7247)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YEAR(Row_Data!$D7248)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YEAR(Row_Data!$D7249)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YEAR(Row_Data!$D7250)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YEAR(Row_Data!$D7251)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YEAR(Row_Data!$D7252)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YEAR(Row_Data!$D7253)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YEAR(Row_Data!$D7254)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YEAR(Row_Data!$D7255)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YEAR(Row_Data!$D7256)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YEAR(Row_Data!$D7257)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YEAR(Row_Data!$D7258)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YEAR(Row_Data!$D7259)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YEAR(Row_Data!$D7260)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YEAR(Row_Data!$D7261)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YEAR(Row_Data!$D7262)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YEAR(Row_Data!$D7263)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YEAR(Row_Data!$D7264)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YEAR(Row_Data!$D7265)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YEAR(Row_Data!$D7266)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YEAR(Row_Data!$D7267)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YEAR(Row_Data!$D7268)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YEAR(Row_Data!$D7269)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YEAR(Row_Data!$D7270)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YEAR(Row_Data!$D7271)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YEAR(Row_Data!$D7272)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YEAR(Row_Data!$D7273)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YEAR(Row_Data!$D7274)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YEAR(Row_Data!$D7275)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YEAR(Row_Data!$D7276)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YEAR(Row_Data!$D7277)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YEAR(Row_Data!$D7278)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YEAR(Row_Data!$D7279)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YEAR(Row_Data!$D7280)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YEAR(Row_Data!$D7281)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YEAR(Row_Data!$D7282)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YEAR(Row_Data!$D7283)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YEAR(Row_Data!$D7284)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YEAR(Row_Data!$D7285)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YEAR(Row_Data!$D7286)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YEAR(Row_Data!$D7287)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YEAR(Row_Data!$D7288)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YEAR(Row_Data!$D7289)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YEAR(Row_Data!$D7290)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YEAR(Row_Data!$D7291)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YEAR(Row_Data!$D7292)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YEAR(Row_Data!$D7293)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YEAR(Row_Data!$D7294)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YEAR(Row_Data!$D7295)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YEAR(Row_Data!$D7296)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YEAR(Row_Data!$D7297)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YEAR(Row_Data!$D7298)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YEAR(Row_Data!$D7299)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YEAR(Row_Data!$D7300)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YEAR(Row_Data!$D7301)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YEAR(Row_Data!$D7302)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YEAR(Row_Data!$D7303)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YEAR(Row_Data!$D7304)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YEAR(Row_Data!$D7305)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YEAR(Row_Data!$D7306)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YEAR(Row_Data!$D7307)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YEAR(Row_Data!$D7308)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YEAR(Row_Data!$D7309)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YEAR(Row_Data!$D7310)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YEAR(Row_Data!$D7311)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YEAR(Row_Data!$D7312)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YEAR(Row_Data!$D7313)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YEAR(Row_Data!$D7314)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YEAR(Row_Data!$D7315)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YEAR(Row_Data!$D7316)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YEAR(Row_Data!$D7317)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YEAR(Row_Data!$D7318)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YEAR(Row_Data!$D7319)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YEAR(Row_Data!$D7320)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YEAR(Row_Data!$D7321)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YEAR(Row_Data!$D7322)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YEAR(Row_Data!$D7323)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YEAR(Row_Data!$D7324)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YEAR(Row_Data!$D7325)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YEAR(Row_Data!$D7326)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YEAR(Row_Data!$D7327)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YEAR(Row_Data!$D7328)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YEAR(Row_Data!$D7329)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YEAR(Row_Data!$D7330)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YEAR(Row_Data!$D7331)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YEAR(Row_Data!$D7332)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YEAR(Row_Data!$D7333)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YEAR(Row_Data!$D7334)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YEAR(Row_Data!$D7335)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YEAR(Row_Data!$D7336)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YEAR(Row_Data!$D7337)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YEAR(Row_Data!$D7338)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YEAR(Row_Data!$D7339)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YEAR(Row_Data!$D7340)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YEAR(Row_Data!$D7341)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YEAR(Row_Data!$D7342)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YEAR(Row_Data!$D7343)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YEAR(Row_Data!$D7344)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YEAR(Row_Data!$D7345)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YEAR(Row_Data!$D7346)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YEAR(Row_Data!$D7347)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YEAR(Row_Data!$D7348)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YEAR(Row_Data!$D7349)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YEAR(Row_Data!$D7350)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YEAR(Row_Data!$D7351)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YEAR(Row_Data!$D7352)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YEAR(Row_Data!$D7353)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YEAR(Row_Data!$D7354)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YEAR(Row_Data!$D7355)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YEAR(Row_Data!$D7356)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YEAR(Row_Data!$D7357)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YEAR(Row_Data!$D7358)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YEAR(Row_Data!$D7359)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YEAR(Row_Data!$D7360)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YEAR(Row_Data!$D7361)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YEAR(Row_Data!$D7362)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YEAR(Row_Data!$D7363)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YEAR(Row_Data!$D7364)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YEAR(Row_Data!$D7365)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YEAR(Row_Data!$D7366)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YEAR(Row_Data!$D7367)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YEAR(Row_Data!$D7368)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YEAR(Row_Data!$D7369)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YEAR(Row_Data!$D7370)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YEAR(Row_Data!$D7371)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YEAR(Row_Data!$D7372)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YEAR(Row_Data!$D7373)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YEAR(Row_Data!$D7374)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YEAR(Row_Data!$D7375)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YEAR(Row_Data!$D7376)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YEAR(Row_Data!$D7377)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YEAR(Row_Data!$D7378)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YEAR(Row_Data!$D7379)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YEAR(Row_Data!$D7380)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YEAR(Row_Data!$D7381)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YEAR(Row_Data!$D7382)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YEAR(Row_Data!$D7383)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YEAR(Row_Data!$D7384)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YEAR(Row_Data!$D7385)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YEAR(Row_Data!$D7386)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YEAR(Row_Data!$D7387)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YEAR(Row_Data!$D7388)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YEAR(Row_Data!$D7389)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YEAR(Row_Data!$D7390)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YEAR(Row_Data!$D7391)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YEAR(Row_Data!$D7392)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YEAR(Row_Data!$D7393)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YEAR(Row_Data!$D7394)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YEAR(Row_Data!$D7395)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YEAR(Row_Data!$D7396)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YEAR(Row_Data!$D7397)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YEAR(Row_Data!$D7398)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YEAR(Row_Data!$D7399)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YEAR(Row_Data!$D7400)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YEAR(Row_Data!$D7401)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YEAR(Row_Data!$D7402)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YEAR(Row_Data!$D7403)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YEAR(Row_Data!$D7404)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YEAR(Row_Data!$D7405)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YEAR(Row_Data!$D7406)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YEAR(Row_Data!$D7407)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YEAR(Row_Data!$D7408)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YEAR(Row_Data!$D7409)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YEAR(Row_Data!$D7410)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YEAR(Row_Data!$D7411)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YEAR(Row_Data!$D7412)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YEAR(Row_Data!$D7413)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YEAR(Row_Data!$D7414)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YEAR(Row_Data!$D7415)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YEAR(Row_Data!$D7416)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YEAR(Row_Data!$D7417)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YEAR(Row_Data!$D7418)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YEAR(Row_Data!$D7419)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YEAR(Row_Data!$D7420)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YEAR(Row_Data!$D7421)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YEAR(Row_Data!$D7422)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YEAR(Row_Data!$D7423)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YEAR(Row_Data!$D7424)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YEAR(Row_Data!$D7425)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YEAR(Row_Data!$D7426)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YEAR(Row_Data!$D7427)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YEAR(Row_Data!$D7428)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YEAR(Row_Data!$D7429)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YEAR(Row_Data!$D7430)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YEAR(Row_Data!$D7431)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YEAR(Row_Data!$D7432)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YEAR(Row_Data!$D7433)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YEAR(Row_Data!$D7434)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YEAR(Row_Data!$D7435)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YEAR(Row_Data!$D7436)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YEAR(Row_Data!$D7437)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YEAR(Row_Data!$D7438)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YEAR(Row_Data!$D7439)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YEAR(Row_Data!$D7440)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YEAR(Row_Data!$D7441)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YEAR(Row_Data!$D7442)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YEAR(Row_Data!$D7443)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YEAR(Row_Data!$D7444)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YEAR(Row_Data!$D7445)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YEAR(Row_Data!$D7446)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YEAR(Row_Data!$D7447)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YEAR(Row_Data!$D7448)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YEAR(Row_Data!$D7449)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YEAR(Row_Data!$D7450)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YEAR(Row_Data!$D7451)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YEAR(Row_Data!$D7452)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YEAR(Row_Data!$D7453)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YEAR(Row_Data!$D7454)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YEAR(Row_Data!$D7455)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YEAR(Row_Data!$D7456)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YEAR(Row_Data!$D7457)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YEAR(Row_Data!$D7458)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YEAR(Row_Data!$D7459)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YEAR(Row_Data!$D7460)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YEAR(Row_Data!$D7461)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YEAR(Row_Data!$D7462)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YEAR(Row_Data!$D7463)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YEAR(Row_Data!$D7464)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YEAR(Row_Data!$D7465)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YEAR(Row_Data!$D7466)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YEAR(Row_Data!$D7467)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YEAR(Row_Data!$D7468)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YEAR(Row_Data!$D7469)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YEAR(Row_Data!$D7470)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YEAR(Row_Data!$D7471)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YEAR(Row_Data!$D7472)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YEAR(Row_Data!$D7473)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YEAR(Row_Data!$D7474)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YEAR(Row_Data!$D7475)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YEAR(Row_Data!$D7476)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YEAR(Row_Data!$D7477)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YEAR(Row_Data!$D7478)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YEAR(Row_Data!$D7479)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YEAR(Row_Data!$D7480)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YEAR(Row_Data!$D7481)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YEAR(Row_Data!$D7482)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YEAR(Row_Data!$D7483)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YEAR(Row_Data!$D7484)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YEAR(Row_Data!$D7485)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YEAR(Row_Data!$D7486)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YEAR(Row_Data!$D7487)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YEAR(Row_Data!$D7488)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YEAR(Row_Data!$D7489)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YEAR(Row_Data!$D7490)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YEAR(Row_Data!$D7491)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YEAR(Row_Data!$D7492)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YEAR(Row_Data!$D7493)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YEAR(Row_Data!$D7494)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YEAR(Row_Data!$D7495)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YEAR(Row_Data!$D7496)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YEAR(Row_Data!$D7497)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YEAR(Row_Data!$D7498)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YEAR(Row_Data!$D7499)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YEAR(Row_Data!$D7500)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YEAR(Row_Data!$D7501)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YEAR(Row_Data!$D7502)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YEAR(Row_Data!$D7503)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YEAR(Row_Data!$D7504)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YEAR(Row_Data!$D7505)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YEAR(Row_Data!$D7506)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YEAR(Row_Data!$D7507)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YEAR(Row_Data!$D7508)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YEAR(Row_Data!$D7509)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YEAR(Row_Data!$D7510)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YEAR(Row_Data!$D7511)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YEAR(Row_Data!$D7512)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YEAR(Row_Data!$D7513)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YEAR(Row_Data!$D7514)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YEAR(Row_Data!$D7515)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YEAR(Row_Data!$D7516)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YEAR(Row_Data!$D7517)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YEAR(Row_Data!$D7518)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YEAR(Row_Data!$D7519)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YEAR(Row_Data!$D7520)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YEAR(Row_Data!$D7521)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YEAR(Row_Data!$D7522)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YEAR(Row_Data!$D7523)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YEAR(Row_Data!$D7524)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YEAR(Row_Data!$D7525)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YEAR(Row_Data!$D7526)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YEAR(Row_Data!$D7527)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YEAR(Row_Data!$D7528)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YEAR(Row_Data!$D7529)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YEAR(Row_Data!$D7530)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YEAR(Row_Data!$D7531)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YEAR(Row_Data!$D7532)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YEAR(Row_Data!$D7533)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YEAR(Row_Data!$D7534)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YEAR(Row_Data!$D7535)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YEAR(Row_Data!$D7536)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YEAR(Row_Data!$D7537)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YEAR(Row_Data!$D7538)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YEAR(Row_Data!$D7539)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YEAR(Row_Data!$D7540)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YEAR(Row_Data!$D7541)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YEAR(Row_Data!$D7542)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YEAR(Row_Data!$D7543)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YEAR(Row_Data!$D7544)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YEAR(Row_Data!$D7545)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YEAR(Row_Data!$D7546)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YEAR(Row_Data!$D7547)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YEAR(Row_Data!$D7548)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YEAR(Row_Data!$D7549)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YEAR(Row_Data!$D7550)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YEAR(Row_Data!$D7551)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YEAR(Row_Data!$D7552)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YEAR(Row_Data!$D7553)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YEAR(Row_Data!$D7554)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YEAR(Row_Data!$D7555)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YEAR(Row_Data!$D7556)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YEAR(Row_Data!$D7557)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YEAR(Row_Data!$D7558)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YEAR(Row_Data!$D7559)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YEAR(Row_Data!$D7560)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YEAR(Row_Data!$D7561)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YEAR(Row_Data!$D7562)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YEAR(Row_Data!$D7563)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YEAR(Row_Data!$D7564)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YEAR(Row_Data!$D7565)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YEAR(Row_Data!$D7566)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YEAR(Row_Data!$D7567)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YEAR(Row_Data!$D7568)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YEAR(Row_Data!$D7569)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YEAR(Row_Data!$D7570)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YEAR(Row_Data!$D7571)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YEAR(Row_Data!$D7572)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YEAR(Row_Data!$D7573)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YEAR(Row_Data!$D7574)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YEAR(Row_Data!$D7575)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YEAR(Row_Data!$D7576)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YEAR(Row_Data!$D7577)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YEAR(Row_Data!$D7578)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YEAR(Row_Data!$D7579)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YEAR(Row_Data!$D7580)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YEAR(Row_Data!$D7581)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YEAR(Row_Data!$D7582)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YEAR(Row_Data!$D7583)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YEAR(Row_Data!$D7584)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YEAR(Row_Data!$D7585)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YEAR(Row_Data!$D7586)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YEAR(Row_Data!$D7587)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YEAR(Row_Data!$D7588)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YEAR(Row_Data!$D7589)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YEAR(Row_Data!$D7590)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YEAR(Row_Data!$D7591)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YEAR(Row_Data!$D7592)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YEAR(Row_Data!$D7593)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YEAR(Row_Data!$D7594)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YEAR(Row_Data!$D7595)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YEAR(Row_Data!$D7596)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YEAR(Row_Data!$D7597)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YEAR(Row_Data!$D7598)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YEAR(Row_Data!$D7599)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YEAR(Row_Data!$D7600)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YEAR(Row_Data!$D7601)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YEAR(Row_Data!$D7602)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YEAR(Row_Data!$D7603)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YEAR(Row_Data!$D7604)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YEAR(Row_Data!$D7605)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YEAR(Row_Data!$D7606)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YEAR(Row_Data!$D7607)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YEAR(Row_Data!$D7608)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YEAR(Row_Data!$D7609)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YEAR(Row_Data!$D7610)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YEAR(Row_Data!$D7611)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YEAR(Row_Data!$D7612)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YEAR(Row_Data!$D7613)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YEAR(Row_Data!$D7614)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YEAR(Row_Data!$D7615)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YEAR(Row_Data!$D7616)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YEAR(Row_Data!$D7617)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YEAR(Row_Data!$D7618)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YEAR(Row_Data!$D7619)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YEAR(Row_Data!$D7620)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YEAR(Row_Data!$D7621)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YEAR(Row_Data!$D7622)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YEAR(Row_Data!$D7623)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YEAR(Row_Data!$D7624)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YEAR(Row_Data!$D7625)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YEAR(Row_Data!$D7626)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YEAR(Row_Data!$D7627)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YEAR(Row_Data!$D7628)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YEAR(Row_Data!$D7629)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YEAR(Row_Data!$D7630)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YEAR(Row_Data!$D7631)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YEAR(Row_Data!$D7632)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YEAR(Row_Data!$D7633)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YEAR(Row_Data!$D7634)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YEAR(Row_Data!$D7635)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YEAR(Row_Data!$D7636)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YEAR(Row_Data!$D7637)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YEAR(Row_Data!$D7638)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YEAR(Row_Data!$D7639)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YEAR(Row_Data!$D7640)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YEAR(Row_Data!$D7641)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YEAR(Row_Data!$D7642)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YEAR(Row_Data!$D7643)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YEAR(Row_Data!$D7644)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YEAR(Row_Data!$D7645)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YEAR(Row_Data!$D7646)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YEAR(Row_Data!$D7647)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YEAR(Row_Data!$D7648)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YEAR(Row_Data!$D7649)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YEAR(Row_Data!$D7650)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YEAR(Row_Data!$D7651)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YEAR(Row_Data!$D7652)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YEAR(Row_Data!$D7653)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YEAR(Row_Data!$D7654)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YEAR(Row_Data!$D7655)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YEAR(Row_Data!$D7656)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YEAR(Row_Data!$D7657)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YEAR(Row_Data!$D7658)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YEAR(Row_Data!$D7659)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YEAR(Row_Data!$D7660)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YEAR(Row_Data!$D7661)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YEAR(Row_Data!$D7662)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YEAR(Row_Data!$D7663)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YEAR(Row_Data!$D7664)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YEAR(Row_Data!$D7665)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YEAR(Row_Data!$D7666)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YEAR(Row_Data!$D7667)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YEAR(Row_Data!$D7668)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YEAR(Row_Data!$D7669)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YEAR(Row_Data!$D7670)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YEAR(Row_Data!$D7671)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YEAR(Row_Data!$D7672)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YEAR(Row_Data!$D7673)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YEAR(Row_Data!$D7674)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YEAR(Row_Data!$D7675)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YEAR(Row_Data!$D7676)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YEAR(Row_Data!$D7677)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YEAR(Row_Data!$D7678)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YEAR(Row_Data!$D7679)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YEAR(Row_Data!$D7680)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YEAR(Row_Data!$D7681)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YEAR(Row_Data!$D7682)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YEAR(Row_Data!$D7683)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YEAR(Row_Data!$D7684)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YEAR(Row_Data!$D7685)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YEAR(Row_Data!$D7686)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YEAR(Row_Data!$D7687)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YEAR(Row_Data!$D7688)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YEAR(Row_Data!$D7689)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YEAR(Row_Data!$D7690)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YEAR(Row_Data!$D7691)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YEAR(Row_Data!$D7692)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YEAR(Row_Data!$D7693)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YEAR(Row_Data!$D7694)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YEAR(Row_Data!$D7695)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YEAR(Row_Data!$D7696)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YEAR(Row_Data!$D7697)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YEAR(Row_Data!$D7698)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YEAR(Row_Data!$D7699)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YEAR(Row_Data!$D7700)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YEAR(Row_Data!$D7701)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YEAR(Row_Data!$D7702)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YEAR(Row_Data!$D7703)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YEAR(Row_Data!$D7704)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YEAR(Row_Data!$D7705)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YEAR(Row_Data!$D7706)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YEAR(Row_Data!$D7707)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YEAR(Row_Data!$D7708)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YEAR(Row_Data!$D7709)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YEAR(Row_Data!$D7710)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YEAR(Row_Data!$D7711)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YEAR(Row_Data!$D7712)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YEAR(Row_Data!$D7713)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YEAR(Row_Data!$D7714)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YEAR(Row_Data!$D7715)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YEAR(Row_Data!$D7716)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YEAR(Row_Data!$D7717)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YEAR(Row_Data!$D7718)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YEAR(Row_Data!$D7719)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YEAR(Row_Data!$D7720)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YEAR(Row_Data!$D7721)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YEAR(Row_Data!$D7722)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YEAR(Row_Data!$D7723)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YEAR(Row_Data!$D7724)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YEAR(Row_Data!$D7725)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YEAR(Row_Data!$D7726)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YEAR(Row_Data!$D7727)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YEAR(Row_Data!$D7728)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YEAR(Row_Data!$D7729)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YEAR(Row_Data!$D7730)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YEAR(Row_Data!$D7731)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YEAR(Row_Data!$D7732)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YEAR(Row_Data!$D7733)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YEAR(Row_Data!$D7734)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YEAR(Row_Data!$D7735)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YEAR(Row_Data!$D7736)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YEAR(Row_Data!$D7737)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YEAR(Row_Data!$D7738)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YEAR(Row_Data!$D7739)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YEAR(Row_Data!$D7740)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YEAR(Row_Data!$D7741)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YEAR(Row_Data!$D7742)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YEAR(Row_Data!$D7743)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YEAR(Row_Data!$D7744)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YEAR(Row_Data!$D7745)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YEAR(Row_Data!$D7746)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YEAR(Row_Data!$D7747)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YEAR(Row_Data!$D7748)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YEAR(Row_Data!$D7749)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YEAR(Row_Data!$D7750)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YEAR(Row_Data!$D7751)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YEAR(Row_Data!$D7752)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YEAR(Row_Data!$D7753)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YEAR(Row_Data!$D7754)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YEAR(Row_Data!$D7755)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YEAR(Row_Data!$D7756)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YEAR(Row_Data!$D7757)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YEAR(Row_Data!$D7758)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YEAR(Row_Data!$D7759)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YEAR(Row_Data!$D7760)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YEAR(Row_Data!$D7761)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YEAR(Row_Data!$D7762)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YEAR(Row_Data!$D7763)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YEAR(Row_Data!$D7764)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YEAR(Row_Data!$D7765)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YEAR(Row_Data!$D7766)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YEAR(Row_Data!$D7767)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YEAR(Row_Data!$D7768)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YEAR(Row_Data!$D7769)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YEAR(Row_Data!$D7770)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YEAR(Row_Data!$D7771)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YEAR(Row_Data!$D7772)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YEAR(Row_Data!$D7773)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YEAR(Row_Data!$D7774)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YEAR(Row_Data!$D7775)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YEAR(Row_Data!$D7776)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YEAR(Row_Data!$D7777)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YEAR(Row_Data!$D7778)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YEAR(Row_Data!$D7779)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YEAR(Row_Data!$D7780)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YEAR(Row_Data!$D7781)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YEAR(Row_Data!$D7782)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YEAR(Row_Data!$D7783)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YEAR(Row_Data!$D7784)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YEAR(Row_Data!$D7785)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YEAR(Row_Data!$D7786)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YEAR(Row_Data!$D7787)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YEAR(Row_Data!$D7788)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YEAR(Row_Data!$D7789)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YEAR(Row_Data!$D7790)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YEAR(Row_Data!$D7791)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YEAR(Row_Data!$D7792)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YEAR(Row_Data!$D7793)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YEAR(Row_Data!$D7794)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YEAR(Row_Data!$D7795)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YEAR(Row_Data!$D7796)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YEAR(Row_Data!$D7797)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YEAR(Row_Data!$D7798)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YEAR(Row_Data!$D7799)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YEAR(Row_Data!$D7800)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YEAR(Row_Data!$D7801)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YEAR(Row_Data!$D7802)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YEAR(Row_Data!$D7803)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YEAR(Row_Data!$D7804)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YEAR(Row_Data!$D7805)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YEAR(Row_Data!$D7806)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YEAR(Row_Data!$D7807)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YEAR(Row_Data!$D7808)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YEAR(Row_Data!$D7809)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YEAR(Row_Data!$D7810)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YEAR(Row_Data!$D7811)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YEAR(Row_Data!$D7812)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YEAR(Row_Data!$D7813)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YEAR(Row_Data!$D7814)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YEAR(Row_Data!$D7815)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YEAR(Row_Data!$D7816)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YEAR(Row_Data!$D7817)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YEAR(Row_Data!$D7818)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YEAR(Row_Data!$D7819)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YEAR(Row_Data!$D7820)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YEAR(Row_Data!$D7821)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YEAR(Row_Data!$D7822)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YEAR(Row_Data!$D7823)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YEAR(Row_Data!$D7824)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YEAR(Row_Data!$D7825)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YEAR(Row_Data!$D7826)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YEAR(Row_Data!$D7827)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YEAR(Row_Data!$D7828)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YEAR(Row_Data!$D7829)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YEAR(Row_Data!$D7830)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YEAR(Row_Data!$D7831)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YEAR(Row_Data!$D7832)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YEAR(Row_Data!$D7833)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YEAR(Row_Data!$D7834)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YEAR(Row_Data!$D7835)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YEAR(Row_Data!$D7836)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YEAR(Row_Data!$D7837)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YEAR(Row_Data!$D7838)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YEAR(Row_Data!$D7839)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YEAR(Row_Data!$D7840)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YEAR(Row_Data!$D7841)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YEAR(Row_Data!$D7842)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YEAR(Row_Data!$D7843)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YEAR(Row_Data!$D7844)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YEAR(Row_Data!$D7845)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YEAR(Row_Data!$D7846)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YEAR(Row_Data!$D7847)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YEAR(Row_Data!$D7848)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YEAR(Row_Data!$D7849)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YEAR(Row_Data!$D7850)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YEAR(Row_Data!$D7851)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YEAR(Row_Data!$D7852)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YEAR(Row_Data!$D7853)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YEAR(Row_Data!$D7854)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YEAR(Row_Data!$D7855)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YEAR(Row_Data!$D7856)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YEAR(Row_Data!$D7857)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YEAR(Row_Data!$D7858)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YEAR(Row_Data!$D7859)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YEAR(Row_Data!$D7860)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YEAR(Row_Data!$D7861)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YEAR(Row_Data!$D7862)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YEAR(Row_Data!$D7863)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YEAR(Row_Data!$D7864)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YEAR(Row_Data!$D7865)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YEAR(Row_Data!$D7866)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YEAR(Row_Data!$D7867)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YEAR(Row_Data!$D7868)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YEAR(Row_Data!$D7869)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YEAR(Row_Data!$D7870)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YEAR(Row_Data!$D7871)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YEAR(Row_Data!$D7872)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YEAR(Row_Data!$D7873)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YEAR(Row_Data!$D7874)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YEAR(Row_Data!$D7875)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YEAR(Row_Data!$D7876)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YEAR(Row_Data!$D7877)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YEAR(Row_Data!$D7878)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YEAR(Row_Data!$D7879)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YEAR(Row_Data!$D7880)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YEAR(Row_Data!$D7881)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YEAR(Row_Data!$D7882)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YEAR(Row_Data!$D7883)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YEAR(Row_Data!$D7884)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YEAR(Row_Data!$D7885)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YEAR(Row_Data!$D7886)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YEAR(Row_Data!$D7887)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YEAR(Row_Data!$D7888)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YEAR(Row_Data!$D7889)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YEAR(Row_Data!$D7890)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YEAR(Row_Data!$D7891)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YEAR(Row_Data!$D7892)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YEAR(Row_Data!$D7893)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YEAR(Row_Data!$D7894)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YEAR(Row_Data!$D7895)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YEAR(Row_Data!$D7896)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YEAR(Row_Data!$D7897)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YEAR(Row_Data!$D7898)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YEAR(Row_Data!$D7899)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YEAR(Row_Data!$D7900)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YEAR(Row_Data!$D7901)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YEAR(Row_Data!$D7902)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YEAR(Row_Data!$D7903)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YEAR(Row_Data!$D7904)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YEAR(Row_Data!$D7905)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YEAR(Row_Data!$D7906)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YEAR(Row_Data!$D7907)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YEAR(Row_Data!$D7908)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YEAR(Row_Data!$D7909)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YEAR(Row_Data!$D7910)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YEAR(Row_Data!$D7911)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YEAR(Row_Data!$D7912)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YEAR(Row_Data!$D7913)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YEAR(Row_Data!$D7914)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YEAR(Row_Data!$D7915)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YEAR(Row_Data!$D7916)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YEAR(Row_Data!$D7917)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YEAR(Row_Data!$D7918)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YEAR(Row_Data!$D7919)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YEAR(Row_Data!$D7920)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YEAR(Row_Data!$D7921)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YEAR(Row_Data!$D7922)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YEAR(Row_Data!$D7923)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YEAR(Row_Data!$D7924)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YEAR(Row_Data!$D7925)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YEAR(Row_Data!$D7926)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YEAR(Row_Data!$D7927)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YEAR(Row_Data!$D7928)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YEAR(Row_Data!$D7929)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YEAR(Row_Data!$D7930)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YEAR(Row_Data!$D7931)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YEAR(Row_Data!$D7932)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YEAR(Row_Data!$D7933)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YEAR(Row_Data!$D7934)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YEAR(Row_Data!$D7935)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YEAR(Row_Data!$D7936)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YEAR(Row_Data!$D7937)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YEAR(Row_Data!$D7938)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YEAR(Row_Data!$D7939)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YEAR(Row_Data!$D7940)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YEAR(Row_Data!$D7941)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YEAR(Row_Data!$D7942)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YEAR(Row_Data!$D7943)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YEAR(Row_Data!$D7944)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YEAR(Row_Data!$D7945)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YEAR(Row_Data!$D7946)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YEAR(Row_Data!$D7947)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YEAR(Row_Data!$D7948)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YEAR(Row_Data!$D7949)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YEAR(Row_Data!$D7950)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YEAR(Row_Data!$D7951)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YEAR(Row_Data!$D7952)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YEAR(Row_Data!$D7953)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YEAR(Row_Data!$D7954)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YEAR(Row_Data!$D7955)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YEAR(Row_Data!$D7956)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YEAR(Row_Data!$D7957)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YEAR(Row_Data!$D7958)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YEAR(Row_Data!$D7959)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YEAR(Row_Data!$D7960)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YEAR(Row_Data!$D7961)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YEAR(Row_Data!$D7962)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YEAR(Row_Data!$D7963)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YEAR(Row_Data!$D7964)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YEAR(Row_Data!$D7965)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YEAR(Row_Data!$D7966)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YEAR(Row_Data!$D7967)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YEAR(Row_Data!$D7968)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YEAR(Row_Data!$D7969)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YEAR(Row_Data!$D7970)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YEAR(Row_Data!$D7971)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YEAR(Row_Data!$D7972)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YEAR(Row_Data!$D7973)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YEAR(Row_Data!$D7974)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YEAR(Row_Data!$D7975)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YEAR(Row_Data!$D7976)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YEAR(Row_Data!$D7977)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YEAR(Row_Data!$D7978)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YEAR(Row_Data!$D7979)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YEAR(Row_Data!$D7980)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YEAR(Row_Data!$D7981)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YEAR(Row_Data!$D7982)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YEAR(Row_Data!$D7983)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YEAR(Row_Data!$D7984)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YEAR(Row_Data!$D7985)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YEAR(Row_Data!$D7986)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YEAR(Row_Data!$D7987)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YEAR(Row_Data!$D7988)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YEAR(Row_Data!$D7989)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YEAR(Row_Data!$D7990)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YEAR(Row_Data!$D7991)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YEAR(Row_Data!$D7992)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YEAR(Row_Data!$D7993)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YEAR(Row_Data!$D7994)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YEAR(Row_Data!$D7995)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YEAR(Row_Data!$D7996)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YEAR(Row_Data!$D7997)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YEAR(Row_Data!$D7998)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YEAR(Row_Data!$D7999)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YEAR(Row_Data!$D8000)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YEAR(Row_Data!$D8001)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YEAR(Row_Data!$D8002)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YEAR(Row_Data!$D8003)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YEAR(Row_Data!$D8004)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YEAR(Row_Data!$D8005)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YEAR(Row_Data!$D8006)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YEAR(Row_Data!$D8007)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YEAR(Row_Data!$D8008)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YEAR(Row_Data!$D8009)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YEAR(Row_Data!$D8010)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YEAR(Row_Data!$D8011)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YEAR(Row_Data!$D8012)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YEAR(Row_Data!$D8013)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YEAR(Row_Data!$D8014)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YEAR(Row_Data!$D8015)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YEAR(Row_Data!$D8016)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YEAR(Row_Data!$D8017)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YEAR(Row_Data!$D8018)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YEAR(Row_Data!$D8019)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YEAR(Row_Data!$D8020)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YEAR(Row_Data!$D8021)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YEAR(Row_Data!$D8022)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YEAR(Row_Data!$D8023)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YEAR(Row_Data!$D8024)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YEAR(Row_Data!$D8025)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YEAR(Row_Data!$D8026)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YEAR(Row_Data!$D8027)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YEAR(Row_Data!$D8028)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YEAR(Row_Data!$D8029)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YEAR(Row_Data!$D8030)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YEAR(Row_Data!$D8031)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YEAR(Row_Data!$D8032)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YEAR(Row_Data!$D8033)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YEAR(Row_Data!$D8034)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YEAR(Row_Data!$D8035)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YEAR(Row_Data!$D8036)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YEAR(Row_Data!$D8037)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YEAR(Row_Data!$D8038)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YEAR(Row_Data!$D8039)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YEAR(Row_Data!$D8040)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YEAR(Row_Data!$D8041)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YEAR(Row_Data!$D8042)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YEAR(Row_Data!$D8043)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YEAR(Row_Data!$D8044)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YEAR(Row_Data!$D8045)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YEAR(Row_Data!$D8046)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YEAR(Row_Data!$D8047)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YEAR(Row_Data!$D8048)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YEAR(Row_Data!$D8049)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YEAR(Row_Data!$D8050)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YEAR(Row_Data!$D8051)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YEAR(Row_Data!$D8052)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YEAR(Row_Data!$D8053)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YEAR(Row_Data!$D8054)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YEAR(Row_Data!$D8055)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YEAR(Row_Data!$D8056)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YEAR(Row_Data!$D8057)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YEAR(Row_Data!$D8058)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YEAR(Row_Data!$D8059)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YEAR(Row_Data!$D8060)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YEAR(Row_Data!$D8061)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YEAR(Row_Data!$D8062)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YEAR(Row_Data!$D8063)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YEAR(Row_Data!$D8064)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YEAR(Row_Data!$D8065)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YEAR(Row_Data!$D8066)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YEAR(Row_Data!$D8067)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YEAR(Row_Data!$D8068)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YEAR(Row_Data!$D8069)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YEAR(Row_Data!$D8070)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YEAR(Row_Data!$D8071)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YEAR(Row_Data!$D8072)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YEAR(Row_Data!$D8073)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YEAR(Row_Data!$D8074)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YEAR(Row_Data!$D8075)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YEAR(Row_Data!$D8076)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YEAR(Row_Data!$D8077)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YEAR(Row_Data!$D8078)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YEAR(Row_Data!$D8079)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YEAR(Row_Data!$D8080)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YEAR(Row_Data!$D8081)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YEAR(Row_Data!$D8082)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YEAR(Row_Data!$D8083)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YEAR(Row_Data!$D8084)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YEAR(Row_Data!$D8085)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YEAR(Row_Data!$D8086)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YEAR(Row_Data!$D8087)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YEAR(Row_Data!$D8088)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YEAR(Row_Data!$D8089)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YEAR(Row_Data!$D8090)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YEAR(Row_Data!$D8091)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YEAR(Row_Data!$D8092)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YEAR(Row_Data!$D8093)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YEAR(Row_Data!$D8094)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YEAR(Row_Data!$D8095)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YEAR(Row_Data!$D8096)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YEAR(Row_Data!$D8097)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YEAR(Row_Data!$D8098)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YEAR(Row_Data!$D8099)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YEAR(Row_Data!$D8100)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YEAR(Row_Data!$D8101)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YEAR(Row_Data!$D8102)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YEAR(Row_Data!$D8103)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YEAR(Row_Data!$D8104)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YEAR(Row_Data!$D8105)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YEAR(Row_Data!$D8106)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YEAR(Row_Data!$D8107)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YEAR(Row_Data!$D8108)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YEAR(Row_Data!$D8109)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YEAR(Row_Data!$D8110)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YEAR(Row_Data!$D8111)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YEAR(Row_Data!$D8112)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YEAR(Row_Data!$D8113)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YEAR(Row_Data!$D8114)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YEAR(Row_Data!$D8115)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YEAR(Row_Data!$D8116)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YEAR(Row_Data!$D8117)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YEAR(Row_Data!$D8118)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YEAR(Row_Data!$D8119)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YEAR(Row_Data!$D8120)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YEAR(Row_Data!$D8121)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YEAR(Row_Data!$D8122)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YEAR(Row_Data!$D8123)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YEAR(Row_Data!$D8124)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YEAR(Row_Data!$D8125)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YEAR(Row_Data!$D8126)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YEAR(Row_Data!$D8127)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YEAR(Row_Data!$D8128)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YEAR(Row_Data!$D8129)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YEAR(Row_Data!$D8130)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YEAR(Row_Data!$D8131)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YEAR(Row_Data!$D8132)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YEAR(Row_Data!$D8133)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YEAR(Row_Data!$D8134)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YEAR(Row_Data!$D8135)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YEAR(Row_Data!$D8136)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YEAR(Row_Data!$D8137)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YEAR(Row_Data!$D8138)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YEAR(Row_Data!$D8139)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YEAR(Row_Data!$D8140)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YEAR(Row_Data!$D8141)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YEAR(Row_Data!$D8142)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YEAR(Row_Data!$D8143)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YEAR(Row_Data!$D8144)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YEAR(Row_Data!$D8145)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YEAR(Row_Data!$D8146)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YEAR(Row_Data!$D8147)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YEAR(Row_Data!$D8148)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YEAR(Row_Data!$D8149)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YEAR(Row_Data!$D8150)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YEAR(Row_Data!$D8151)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YEAR(Row_Data!$D8152)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YEAR(Row_Data!$D8153)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YEAR(Row_Data!$D8154)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YEAR(Row_Data!$D8155)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YEAR(Row_Data!$D8156)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YEAR(Row_Data!$D8157)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YEAR(Row_Data!$D8158)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YEAR(Row_Data!$D8159)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YEAR(Row_Data!$D8160)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YEAR(Row_Data!$D8161)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YEAR(Row_Data!$D8162)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YEAR(Row_Data!$D8163)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YEAR(Row_Data!$D8164)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YEAR(Row_Data!$D8165)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YEAR(Row_Data!$D8166)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YEAR(Row_Data!$D8167)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YEAR(Row_Data!$D8168)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YEAR(Row_Data!$D8169)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YEAR(Row_Data!$D8170)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YEAR(Row_Data!$D8171)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YEAR(Row_Data!$D8172)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YEAR(Row_Data!$D8173)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YEAR(Row_Data!$D8174)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YEAR(Row_Data!$D8175)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YEAR(Row_Data!$D8176)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YEAR(Row_Data!$D8177)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YEAR(Row_Data!$D8178)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YEAR(Row_Data!$D8179)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YEAR(Row_Data!$D8180)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YEAR(Row_Data!$D8181)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YEAR(Row_Data!$D8182)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YEAR(Row_Data!$D8183)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YEAR(Row_Data!$D8184)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YEAR(Row_Data!$D8185)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YEAR(Row_Data!$D8186)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YEAR(Row_Data!$D8187)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YEAR(Row_Data!$D8188)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YEAR(Row_Data!$D8189)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YEAR(Row_Data!$D8190)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YEAR(Row_Data!$D8191)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YEAR(Row_Data!$D8192)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YEAR(Row_Data!$D8193)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YEAR(Row_Data!$D8194)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YEAR(Row_Data!$D8195)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YEAR(Row_Data!$D8196)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YEAR(Row_Data!$D8197)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YEAR(Row_Data!$D8198)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YEAR(Row_Data!$D8199)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YEAR(Row_Data!$D8200)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YEAR(Row_Data!$D8201)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YEAR(Row_Data!$D8202)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YEAR(Row_Data!$D8203)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YEAR(Row_Data!$D8204)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YEAR(Row_Data!$D8205)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YEAR(Row_Data!$D8206)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YEAR(Row_Data!$D8207)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YEAR(Row_Data!$D8208)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YEAR(Row_Data!$D8209)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YEAR(Row_Data!$D8210)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YEAR(Row_Data!$D8211)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YEAR(Row_Data!$D8212)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YEAR(Row_Data!$D8213)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YEAR(Row_Data!$D8214)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YEAR(Row_Data!$D8215)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YEAR(Row_Data!$D8216)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YEAR(Row_Data!$D8217)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YEAR(Row_Data!$D8218)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YEAR(Row_Data!$D8219)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YEAR(Row_Data!$D8220)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YEAR(Row_Data!$D8221)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YEAR(Row_Data!$D8222)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YEAR(Row_Data!$D8223)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YEAR(Row_Data!$D8224)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YEAR(Row_Data!$D8225)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YEAR(Row_Data!$D8226)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YEAR(Row_Data!$D8227)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YEAR(Row_Data!$D8228)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YEAR(Row_Data!$D8229)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YEAR(Row_Data!$D8230)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YEAR(Row_Data!$D8231)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YEAR(Row_Data!$D8232)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YEAR(Row_Data!$D8233)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YEAR(Row_Data!$D8234)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YEAR(Row_Data!$D8235)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YEAR(Row_Data!$D8236)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YEAR(Row_Data!$D8237)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YEAR(Row_Data!$D8238)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YEAR(Row_Data!$D8239)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YEAR(Row_Data!$D8240)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YEAR(Row_Data!$D8241)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YEAR(Row_Data!$D8242)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YEAR(Row_Data!$D8243)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YEAR(Row_Data!$D8244)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YEAR(Row_Data!$D8245)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YEAR(Row_Data!$D8246)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YEAR(Row_Data!$D8247)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YEAR(Row_Data!$D8248)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YEAR(Row_Data!$D8249)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YEAR(Row_Data!$D8250)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YEAR(Row_Data!$D8251)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YEAR(Row_Data!$D8252)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YEAR(Row_Data!$D8253)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YEAR(Row_Data!$D8254)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YEAR(Row_Data!$D8255)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YEAR(Row_Data!$D8256)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YEAR(Row_Data!$D8257)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YEAR(Row_Data!$D8258)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YEAR(Row_Data!$D8259)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YEAR(Row_Data!$D8260)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YEAR(Row_Data!$D8261)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YEAR(Row_Data!$D8262)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YEAR(Row_Data!$D8263)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YEAR(Row_Data!$D8264)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YEAR(Row_Data!$D8265)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YEAR(Row_Data!$D8266)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YEAR(Row_Data!$D8267)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YEAR(Row_Data!$D8268)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YEAR(Row_Data!$D8269)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YEAR(Row_Data!$D8270)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YEAR(Row_Data!$D8271)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YEAR(Row_Data!$D8272)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YEAR(Row_Data!$D8273)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YEAR(Row_Data!$D8274)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YEAR(Row_Data!$D8275)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YEAR(Row_Data!$D8276)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YEAR(Row_Data!$D8277)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YEAR(Row_Data!$D8278)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YEAR(Row_Data!$D8279)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YEAR(Row_Data!$D8280)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YEAR(Row_Data!$D8281)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YEAR(Row_Data!$D8282)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YEAR(Row_Data!$D8283)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YEAR(Row_Data!$D8284)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YEAR(Row_Data!$D8285)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YEAR(Row_Data!$D8286)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YEAR(Row_Data!$D8287)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YEAR(Row_Data!$D8288)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YEAR(Row_Data!$D8289)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YEAR(Row_Data!$D8290)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YEAR(Row_Data!$D8291)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YEAR(Row_Data!$D8292)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YEAR(Row_Data!$D8293)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YEAR(Row_Data!$D8294)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YEAR(Row_Data!$D8295)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YEAR(Row_Data!$D8296)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YEAR(Row_Data!$D8297)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YEAR(Row_Data!$D8298)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YEAR(Row_Data!$D8299)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YEAR(Row_Data!$D8300)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YEAR(Row_Data!$D8301)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YEAR(Row_Data!$D8302)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YEAR(Row_Data!$D8303)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YEAR(Row_Data!$D8304)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YEAR(Row_Data!$D8305)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YEAR(Row_Data!$D8306)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YEAR(Row_Data!$D8307)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YEAR(Row_Data!$D8308)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YEAR(Row_Data!$D8309)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YEAR(Row_Data!$D8310)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YEAR(Row_Data!$D8311)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YEAR(Row_Data!$D8312)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YEAR(Row_Data!$D8313)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YEAR(Row_Data!$D8314)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YEAR(Row_Data!$D8315)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YEAR(Row_Data!$D8316)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YEAR(Row_Data!$D8317)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YEAR(Row_Data!$D8318)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YEAR(Row_Data!$D8319)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YEAR(Row_Data!$D8320)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YEAR(Row_Data!$D8321)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YEAR(Row_Data!$D8322)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YEAR(Row_Data!$D8323)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YEAR(Row_Data!$D8324)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YEAR(Row_Data!$D8325)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YEAR(Row_Data!$D8326)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YEAR(Row_Data!$D8327)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YEAR(Row_Data!$D8328)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YEAR(Row_Data!$D8329)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YEAR(Row_Data!$D8330)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YEAR(Row_Data!$D8331)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YEAR(Row_Data!$D8332)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YEAR(Row_Data!$D8333)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YEAR(Row_Data!$D8334)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YEAR(Row_Data!$D8335)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YEAR(Row_Data!$D8336)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YEAR(Row_Data!$D8337)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YEAR(Row_Data!$D8338)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YEAR(Row_Data!$D8339)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YEAR(Row_Data!$D8340)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YEAR(Row_Data!$D8341)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YEAR(Row_Data!$D8342)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YEAR(Row_Data!$D8343)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YEAR(Row_Data!$D8344)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YEAR(Row_Data!$D8345)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YEAR(Row_Data!$D8346)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YEAR(Row_Data!$D8347)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YEAR(Row_Data!$D8348)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YEAR(Row_Data!$D8349)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YEAR(Row_Data!$D8350)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YEAR(Row_Data!$D8351)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YEAR(Row_Data!$D8352)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YEAR(Row_Data!$D8353)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YEAR(Row_Data!$D8354)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YEAR(Row_Data!$D8355)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YEAR(Row_Data!$D8356)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YEAR(Row_Data!$D8357)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YEAR(Row_Data!$D8358)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YEAR(Row_Data!$D8359)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YEAR(Row_Data!$D8360)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YEAR(Row_Data!$D8361)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YEAR(Row_Data!$D8362)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YEAR(Row_Data!$D8363)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YEAR(Row_Data!$D8364)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YEAR(Row_Data!$D8365)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YEAR(Row_Data!$D8366)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YEAR(Row_Data!$D8367)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YEAR(Row_Data!$D8368)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YEAR(Row_Data!$D8369)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YEAR(Row_Data!$D8370)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YEAR(Row_Data!$D8371)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YEAR(Row_Data!$D8372)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YEAR(Row_Data!$D8373)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YEAR(Row_Data!$D8374)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YEAR(Row_Data!$D8375)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YEAR(Row_Data!$D8376)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YEAR(Row_Data!$D8377)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YEAR(Row_Data!$D8378)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YEAR(Row_Data!$D8379)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YEAR(Row_Data!$D8380)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YEAR(Row_Data!$D8381)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YEAR(Row_Data!$D8382)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YEAR(Row_Data!$D8383)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YEAR(Row_Data!$D8384)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YEAR(Row_Data!$D8385)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YEAR(Row_Data!$D8386)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YEAR(Row_Data!$D8387)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YEAR(Row_Data!$D8388)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YEAR(Row_Data!$D8389)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YEAR(Row_Data!$D8390)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YEAR(Row_Data!$D8391)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YEAR(Row_Data!$D8392)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YEAR(Row_Data!$D8393)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YEAR(Row_Data!$D8394)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YEAR(Row_Data!$D8395)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YEAR(Row_Data!$D8396)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YEAR(Row_Data!$D8397)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YEAR(Row_Data!$D8398)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YEAR(Row_Data!$D8399)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YEAR(Row_Data!$D8400)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YEAR(Row_Data!$D8401)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YEAR(Row_Data!$D8402)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YEAR(Row_Data!$D8403)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YEAR(Row_Data!$D8404)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YEAR(Row_Data!$D8405)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YEAR(Row_Data!$D8406)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YEAR(Row_Data!$D8407)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YEAR(Row_Data!$D8408)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YEAR(Row_Data!$D8409)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YEAR(Row_Data!$D8410)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YEAR(Row_Data!$D8411)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YEAR(Row_Data!$D8412)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YEAR(Row_Data!$D8413)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YEAR(Row_Data!$D8414)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YEAR(Row_Data!$D8415)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YEAR(Row_Data!$D8416)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YEAR(Row_Data!$D8417)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YEAR(Row_Data!$D8418)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YEAR(Row_Data!$D8419)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YEAR(Row_Data!$D8420)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YEAR(Row_Data!$D8421)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YEAR(Row_Data!$D8422)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YEAR(Row_Data!$D8423)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YEAR(Row_Data!$D8424)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YEAR(Row_Data!$D8425)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YEAR(Row_Data!$D8426)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YEAR(Row_Data!$D8427)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YEAR(Row_Data!$D8428)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YEAR(Row_Data!$D8429)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YEAR(Row_Data!$D8430)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YEAR(Row_Data!$D8431)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YEAR(Row_Data!$D8432)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YEAR(Row_Data!$D8433)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YEAR(Row_Data!$D8434)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YEAR(Row_Data!$D8435)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YEAR(Row_Data!$D8436)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YEAR(Row_Data!$D8437)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YEAR(Row_Data!$D8438)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YEAR(Row_Data!$D8439)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YEAR(Row_Data!$D8440)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YEAR(Row_Data!$D8441)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YEAR(Row_Data!$D8442)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YEAR(Row_Data!$D8443)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YEAR(Row_Data!$D8444)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YEAR(Row_Data!$D8445)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YEAR(Row_Data!$D8446)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YEAR(Row_Data!$D8447)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YEAR(Row_Data!$D8448)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YEAR(Row_Data!$D8449)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YEAR(Row_Data!$D8450)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YEAR(Row_Data!$D8451)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YEAR(Row_Data!$D8452)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YEAR(Row_Data!$D8453)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YEAR(Row_Data!$D8454)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YEAR(Row_Data!$D8455)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YEAR(Row_Data!$D8456)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YEAR(Row_Data!$D8457)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YEAR(Row_Data!$D8458)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YEAR(Row_Data!$D8459)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YEAR(Row_Data!$D8460)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YEAR(Row_Data!$D8461)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YEAR(Row_Data!$D8462)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YEAR(Row_Data!$D8463)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YEAR(Row_Data!$D8464)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YEAR(Row_Data!$D8465)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YEAR(Row_Data!$D8466)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YEAR(Row_Data!$D8467)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YEAR(Row_Data!$D8468)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YEAR(Row_Data!$D8469)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YEAR(Row_Data!$D8470)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YEAR(Row_Data!$D8471)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YEAR(Row_Data!$D8472)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YEAR(Row_Data!$D8473)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YEAR(Row_Data!$D8474)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YEAR(Row_Data!$D8475)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YEAR(Row_Data!$D8476)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YEAR(Row_Data!$D8477)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YEAR(Row_Data!$D8478)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YEAR(Row_Data!$D8479)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YEAR(Row_Data!$D8480)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YEAR(Row_Data!$D8481)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YEAR(Row_Data!$D8482)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YEAR(Row_Data!$D8483)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YEAR(Row_Data!$D8484)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YEAR(Row_Data!$D8485)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YEAR(Row_Data!$D8486)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YEAR(Row_Data!$D8487)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YEAR(Row_Data!$D8488)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YEAR(Row_Data!$D8489)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YEAR(Row_Data!$D8490)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YEAR(Row_Data!$D8491)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YEAR(Row_Data!$D8492)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YEAR(Row_Data!$D8493)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YEAR(Row_Data!$D8494)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YEAR(Row_Data!$D8495)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YEAR(Row_Data!$D8496)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YEAR(Row_Data!$D8497)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YEAR(Row_Data!$D8498)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YEAR(Row_Data!$D8499)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YEAR(Row_Data!$D8500)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YEAR(Row_Data!$D8501)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YEAR(Row_Data!$D8502)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YEAR(Row_Data!$D8503)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YEAR(Row_Data!$D8504)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YEAR(Row_Data!$D8505)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YEAR(Row_Data!$D8506)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YEAR(Row_Data!$D8507)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YEAR(Row_Data!$D8508)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YEAR(Row_Data!$D8509)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YEAR(Row_Data!$D8510)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YEAR(Row_Data!$D8511)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YEAR(Row_Data!$D8512)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YEAR(Row_Data!$D8513)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YEAR(Row_Data!$D8514)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YEAR(Row_Data!$D8515)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YEAR(Row_Data!$D8516)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YEAR(Row_Data!$D8517)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YEAR(Row_Data!$D8518)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YEAR(Row_Data!$D8519)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YEAR(Row_Data!$D8520)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YEAR(Row_Data!$D8521)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YEAR(Row_Data!$D8522)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YEAR(Row_Data!$D8523)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YEAR(Row_Data!$D8524)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YEAR(Row_Data!$D8525)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YEAR(Row_Data!$D8526)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YEAR(Row_Data!$D8527)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YEAR(Row_Data!$D8528)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YEAR(Row_Data!$D8529)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YEAR(Row_Data!$D8530)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YEAR(Row_Data!$D8531)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YEAR(Row_Data!$D8532)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YEAR(Row_Data!$D8533)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YEAR(Row_Data!$D8534)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YEAR(Row_Data!$D8535)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YEAR(Row_Data!$D8536)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YEAR(Row_Data!$D8537)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YEAR(Row_Data!$D8538)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YEAR(Row_Data!$D8539)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YEAR(Row_Data!$D8540)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YEAR(Row_Data!$D8541)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YEAR(Row_Data!$D8542)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YEAR(Row_Data!$D8543)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YEAR(Row_Data!$D8544)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YEAR(Row_Data!$D8545)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YEAR(Row_Data!$D8546)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YEAR(Row_Data!$D8547)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YEAR(Row_Data!$D8548)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YEAR(Row_Data!$D8549)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YEAR(Row_Data!$D8550)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YEAR(Row_Data!$D8551)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YEAR(Row_Data!$D8552)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YEAR(Row_Data!$D8553)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YEAR(Row_Data!$D8554)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YEAR(Row_Data!$D8555)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YEAR(Row_Data!$D8556)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YEAR(Row_Data!$D8557)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YEAR(Row_Data!$D8558)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YEAR(Row_Data!$D8559)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YEAR(Row_Data!$D8560)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YEAR(Row_Data!$D8561)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YEAR(Row_Data!$D8562)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YEAR(Row_Data!$D8563)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YEAR(Row_Data!$D8564)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YEAR(Row_Data!$D8565)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YEAR(Row_Data!$D8566)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YEAR(Row_Data!$D8567)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YEAR(Row_Data!$D8568)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YEAR(Row_Data!$D8569)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YEAR(Row_Data!$D8570)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YEAR(Row_Data!$D8571)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YEAR(Row_Data!$D8572)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YEAR(Row_Data!$D8573)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YEAR(Row_Data!$D8574)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YEAR(Row_Data!$D8575)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YEAR(Row_Data!$D8576)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YEAR(Row_Data!$D8577)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YEAR(Row_Data!$D8578)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YEAR(Row_Data!$D8579)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YEAR(Row_Data!$D8580)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YEAR(Row_Data!$D8581)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YEAR(Row_Data!$D8582)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YEAR(Row_Data!$D8583)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YEAR(Row_Data!$D8584)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YEAR(Row_Data!$D8585)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YEAR(Row_Data!$D8586)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YEAR(Row_Data!$D8587)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YEAR(Row_Data!$D8588)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YEAR(Row_Data!$D8589)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YEAR(Row_Data!$D8590)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YEAR(Row_Data!$D8591)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YEAR(Row_Data!$D8592)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YEAR(Row_Data!$D8593)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YEAR(Row_Data!$D8594)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YEAR(Row_Data!$D8595)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YEAR(Row_Data!$D8596)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YEAR(Row_Data!$D8597)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YEAR(Row_Data!$D8598)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YEAR(Row_Data!$D8599)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YEAR(Row_Data!$D8600)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YEAR(Row_Data!$D8601)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YEAR(Row_Data!$D8602)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YEAR(Row_Data!$D8603)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YEAR(Row_Data!$D8604)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YEAR(Row_Data!$D8605)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YEAR(Row_Data!$D8606)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YEAR(Row_Data!$D8607)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YEAR(Row_Data!$D8608)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YEAR(Row_Data!$D8609)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YEAR(Row_Data!$D8610)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YEAR(Row_Data!$D8611)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YEAR(Row_Data!$D8612)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YEAR(Row_Data!$D8613)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YEAR(Row_Data!$D8614)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YEAR(Row_Data!$D8615)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YEAR(Row_Data!$D8616)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YEAR(Row_Data!$D8617)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YEAR(Row_Data!$D8618)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YEAR(Row_Data!$D8619)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YEAR(Row_Data!$D8620)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YEAR(Row_Data!$D8621)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YEAR(Row_Data!$D8622)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YEAR(Row_Data!$D8623)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YEAR(Row_Data!$D8624)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YEAR(Row_Data!$D8625)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YEAR(Row_Data!$D8626)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YEAR(Row_Data!$D8627)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YEAR(Row_Data!$D8628)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YEAR(Row_Data!$D8629)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YEAR(Row_Data!$D8630)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YEAR(Row_Data!$D8631)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YEAR(Row_Data!$D8632)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YEAR(Row_Data!$D8633)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YEAR(Row_Data!$D8634)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YEAR(Row_Data!$D8635)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YEAR(Row_Data!$D8636)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YEAR(Row_Data!$D8637)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YEAR(Row_Data!$D8638)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YEAR(Row_Data!$D8639)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YEAR(Row_Data!$D8640)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YEAR(Row_Data!$D8641)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YEAR(Row_Data!$D8642)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YEAR(Row_Data!$D8643)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YEAR(Row_Data!$D8644)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YEAR(Row_Data!$D8645)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YEAR(Row_Data!$D8646)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YEAR(Row_Data!$D8647)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YEAR(Row_Data!$D8648)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YEAR(Row_Data!$D8649)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YEAR(Row_Data!$D8650)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YEAR(Row_Data!$D8651)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YEAR(Row_Data!$D8652)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YEAR(Row_Data!$D8653)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YEAR(Row_Data!$D8654)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YEAR(Row_Data!$D8655)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YEAR(Row_Data!$D8656)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YEAR(Row_Data!$D8657)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YEAR(Row_Data!$D8658)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YEAR(Row_Data!$D8659)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YEAR(Row_Data!$D8660)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YEAR(Row_Data!$D8661)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YEAR(Row_Data!$D8662)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YEAR(Row_Data!$D8663)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YEAR(Row_Data!$D8664)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YEAR(Row_Data!$D8665)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YEAR(Row_Data!$D8666)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YEAR(Row_Data!$D8667)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YEAR(Row_Data!$D8668)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YEAR(Row_Data!$D8669)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YEAR(Row_Data!$D8670)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YEAR(Row_Data!$D8671)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YEAR(Row_Data!$D8672)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YEAR(Row_Data!$D8673)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YEAR(Row_Data!$D8674)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YEAR(Row_Data!$D8675)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YEAR(Row_Data!$D8676)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YEAR(Row_Data!$D8677)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YEAR(Row_Data!$D8678)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YEAR(Row_Data!$D8679)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YEAR(Row_Data!$D8680)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YEAR(Row_Data!$D8681)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YEAR(Row_Data!$D8682)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YEAR(Row_Data!$D8683)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YEAR(Row_Data!$D8684)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YEAR(Row_Data!$D8685)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YEAR(Row_Data!$D8686)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YEAR(Row_Data!$D8687)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YEAR(Row_Data!$D8688)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YEAR(Row_Data!$D8689)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YEAR(Row_Data!$D8690)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YEAR(Row_Data!$D8691)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YEAR(Row_Data!$D8692)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YEAR(Row_Data!$D8693)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YEAR(Row_Data!$D8694)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YEAR(Row_Data!$D8695)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YEAR(Row_Data!$D8696)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YEAR(Row_Data!$D8697)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YEAR(Row_Data!$D8698)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YEAR(Row_Data!$D8699)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YEAR(Row_Data!$D8700)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YEAR(Row_Data!$D8701)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YEAR(Row_Data!$D8702)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YEAR(Row_Data!$D8703)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YEAR(Row_Data!$D8704)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YEAR(Row_Data!$D8705)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YEAR(Row_Data!$D8706)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YEAR(Row_Data!$D8707)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YEAR(Row_Data!$D8708)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YEAR(Row_Data!$D8709)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YEAR(Row_Data!$D8710)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YEAR(Row_Data!$D8711)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YEAR(Row_Data!$D8712)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YEAR(Row_Data!$D8713)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YEAR(Row_Data!$D8714)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YEAR(Row_Data!$D8715)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YEAR(Row_Data!$D8716)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YEAR(Row_Data!$D8717)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YEAR(Row_Data!$D8718)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YEAR(Row_Data!$D8719)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YEAR(Row_Data!$D8720)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YEAR(Row_Data!$D8721)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YEAR(Row_Data!$D8722)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YEAR(Row_Data!$D8723)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YEAR(Row_Data!$D8724)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YEAR(Row_Data!$D8725)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YEAR(Row_Data!$D8726)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YEAR(Row_Data!$D8727)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YEAR(Row_Data!$D8728)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YEAR(Row_Data!$D8729)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YEAR(Row_Data!$D8730)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YEAR(Row_Data!$D8731)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YEAR(Row_Data!$D8732)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YEAR(Row_Data!$D8733)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YEAR(Row_Data!$D8734)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YEAR(Row_Data!$D8735)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YEAR(Row_Data!$D8736)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YEAR(Row_Data!$D8737)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YEAR(Row_Data!$D8738)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YEAR(Row_Data!$D8739)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YEAR(Row_Data!$D8740)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YEAR(Row_Data!$D8741)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YEAR(Row_Data!$D8742)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YEAR(Row_Data!$D8743)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YEAR(Row_Data!$D8744)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YEAR(Row_Data!$D8745)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YEAR(Row_Data!$D8746)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YEAR(Row_Data!$D8747)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YEAR(Row_Data!$D8748)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YEAR(Row_Data!$D8749)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YEAR(Row_Data!$D8750)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YEAR(Row_Data!$D8751)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YEAR(Row_Data!$D8752)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YEAR(Row_Data!$D8753)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YEAR(Row_Data!$D8754)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YEAR(Row_Data!$D8755)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YEAR(Row_Data!$D8756)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YEAR(Row_Data!$D8757)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YEAR(Row_Data!$D8758)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YEAR(Row_Data!$D8759)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YEAR(Row_Data!$D8760)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YEAR(Row_Data!$D8761)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YEAR(Row_Data!$D8762)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YEAR(Row_Data!$D8763)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YEAR(Row_Data!$D8764)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YEAR(Row_Data!$D8765)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YEAR(Row_Data!$D8766)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YEAR(Row_Data!$D8767)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YEAR(Row_Data!$D8768)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YEAR(Row_Data!$D8769)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YEAR(Row_Data!$D8770)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YEAR(Row_Data!$D8771)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YEAR(Row_Data!$D8772)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YEAR(Row_Data!$D8773)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YEAR(Row_Data!$D8774)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YEAR(Row_Data!$D8775)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YEAR(Row_Data!$D8776)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YEAR(Row_Data!$D8777)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YEAR(Row_Data!$D8778)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YEAR(Row_Data!$D8779)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YEAR(Row_Data!$D8780)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YEAR(Row_Data!$D8781)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YEAR(Row_Data!$D8782)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YEAR(Row_Data!$D8783)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YEAR(Row_Data!$D8784)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YEAR(Row_Data!$D8785)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YEAR(Row_Data!$D8786)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YEAR(Row_Data!$D8787)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YEAR(Row_Data!$D8788)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YEAR(Row_Data!$D8789)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YEAR(Row_Data!$D8790)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YEAR(Row_Data!$D8791)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YEAR(Row_Data!$D8792)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YEAR(Row_Data!$D8793)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YEAR(Row_Data!$D8794)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YEAR(Row_Data!$D8795)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YEAR(Row_Data!$D8796)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YEAR(Row_Data!$D8797)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YEAR(Row_Data!$D8798)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YEAR(Row_Data!$D8799)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YEAR(Row_Data!$D8800)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YEAR(Row_Data!$D8801)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YEAR(Row_Data!$D8802)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YEAR(Row_Data!$D8803)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YEAR(Row_Data!$D8804)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YEAR(Row_Data!$D8805)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YEAR(Row_Data!$D8806)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YEAR(Row_Data!$D8807)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YEAR(Row_Data!$D8808)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YEAR(Row_Data!$D8809)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YEAR(Row_Data!$D8810)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YEAR(Row_Data!$D8811)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YEAR(Row_Data!$D8812)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YEAR(Row_Data!$D8813)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YEAR(Row_Data!$D8814)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YEAR(Row_Data!$D8815)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YEAR(Row_Data!$D8816)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YEAR(Row_Data!$D8817)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YEAR(Row_Data!$D8818)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YEAR(Row_Data!$D8819)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YEAR(Row_Data!$D8820)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YEAR(Row_Data!$D8821)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YEAR(Row_Data!$D8822)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YEAR(Row_Data!$D8823)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YEAR(Row_Data!$D8824)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YEAR(Row_Data!$D8825)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YEAR(Row_Data!$D8826)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YEAR(Row_Data!$D8827)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YEAR(Row_Data!$D8828)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YEAR(Row_Data!$D8829)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YEAR(Row_Data!$D8830)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YEAR(Row_Data!$D8831)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YEAR(Row_Data!$D8832)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YEAR(Row_Data!$D8833)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YEAR(Row_Data!$D8834)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YEAR(Row_Data!$D8835)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YEAR(Row_Data!$D8836)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YEAR(Row_Data!$D8837)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YEAR(Row_Data!$D8838)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YEAR(Row_Data!$D8839)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YEAR(Row_Data!$D8840)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YEAR(Row_Data!$D8841)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YEAR(Row_Data!$D8842)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YEAR(Row_Data!$D8843)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YEAR(Row_Data!$D8844)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YEAR(Row_Data!$D8845)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YEAR(Row_Data!$D8846)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YEAR(Row_Data!$D8847)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YEAR(Row_Data!$D8848)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YEAR(Row_Data!$D8849)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YEAR(Row_Data!$D8850)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YEAR(Row_Data!$D8851)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YEAR(Row_Data!$D8852)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YEAR(Row_Data!$D8853)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YEAR(Row_Data!$D8854)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YEAR(Row_Data!$D8855)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YEAR(Row_Data!$D8856)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YEAR(Row_Data!$D8857)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YEAR(Row_Data!$D8858)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YEAR(Row_Data!$D8859)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YEAR(Row_Data!$D8860)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YEAR(Row_Data!$D8861)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YEAR(Row_Data!$D8862)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YEAR(Row_Data!$D8863)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YEAR(Row_Data!$D8864)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YEAR(Row_Data!$D8865)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YEAR(Row_Data!$D8866)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YEAR(Row_Data!$D8867)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YEAR(Row_Data!$D8868)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YEAR(Row_Data!$D8869)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YEAR(Row_Data!$D8870)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YEAR(Row_Data!$D8871)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YEAR(Row_Data!$D8872)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YEAR(Row_Data!$D8873)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YEAR(Row_Data!$D8874)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YEAR(Row_Data!$D8875)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YEAR(Row_Data!$D8876)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YEAR(Row_Data!$D8877)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YEAR(Row_Data!$D8878)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YEAR(Row_Data!$D8879)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YEAR(Row_Data!$D8880)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YEAR(Row_Data!$D8881)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YEAR(Row_Data!$D8882)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YEAR(Row_Data!$D8883)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YEAR(Row_Data!$D8884)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YEAR(Row_Data!$D8885)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YEAR(Row_Data!$D8886)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YEAR(Row_Data!$D8887)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YEAR(Row_Data!$D8888)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YEAR(Row_Data!$D8889)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YEAR(Row_Data!$D8890)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YEAR(Row_Data!$D8891)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YEAR(Row_Data!$D8892)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YEAR(Row_Data!$D8893)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YEAR(Row_Data!$D8894)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YEAR(Row_Data!$D8895)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YEAR(Row_Data!$D8896)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YEAR(Row_Data!$D8897)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YEAR(Row_Data!$D8898)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YEAR(Row_Data!$D8899)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YEAR(Row_Data!$D8900)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YEAR(Row_Data!$D8901)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YEAR(Row_Data!$D8902)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YEAR(Row_Data!$D8903)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YEAR(Row_Data!$D8904)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YEAR(Row_Data!$D8905)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YEAR(Row_Data!$D8906)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YEAR(Row_Data!$D8907)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YEAR(Row_Data!$D8908)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YEAR(Row_Data!$D8909)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YEAR(Row_Data!$D8910)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YEAR(Row_Data!$D8911)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YEAR(Row_Data!$D8912)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YEAR(Row_Data!$D8913)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YEAR(Row_Data!$D8914)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YEAR(Row_Data!$D8915)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YEAR(Row_Data!$D8916)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YEAR(Row_Data!$D8917)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YEAR(Row_Data!$D8918)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YEAR(Row_Data!$D8919)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YEAR(Row_Data!$D8920)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YEAR(Row_Data!$D8921)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YEAR(Row_Data!$D8922)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YEAR(Row_Data!$D8923)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YEAR(Row_Data!$D8924)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YEAR(Row_Data!$D8925)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YEAR(Row_Data!$D8926)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YEAR(Row_Data!$D8927)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YEAR(Row_Data!$D8928)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YEAR(Row_Data!$D8929)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YEAR(Row_Data!$D8930)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YEAR(Row_Data!$D8931)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YEAR(Row_Data!$D8932)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YEAR(Row_Data!$D8933)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YEAR(Row_Data!$D8934)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YEAR(Row_Data!$D8935)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YEAR(Row_Data!$D8936)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YEAR(Row_Data!$D8937)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YEAR(Row_Data!$D8938)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YEAR(Row_Data!$D8939)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YEAR(Row_Data!$D8940)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YEAR(Row_Data!$D8941)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YEAR(Row_Data!$D8942)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YEAR(Row_Data!$D8943)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YEAR(Row_Data!$D8944)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YEAR(Row_Data!$D8945)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YEAR(Row_Data!$D8946)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YEAR(Row_Data!$D8947)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YEAR(Row_Data!$D8948)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YEAR(Row_Data!$D8949)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YEAR(Row_Data!$D8950)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YEAR(Row_Data!$D8951)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YEAR(Row_Data!$D8952)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YEAR(Row_Data!$D8953)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YEAR(Row_Data!$D8954)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YEAR(Row_Data!$D8955)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YEAR(Row_Data!$D8956)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YEAR(Row_Data!$D8957)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YEAR(Row_Data!$D8958)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YEAR(Row_Data!$D8959)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YEAR(Row_Data!$D8960)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YEAR(Row_Data!$D8961)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YEAR(Row_Data!$D8962)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YEAR(Row_Data!$D8963)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YEAR(Row_Data!$D8964)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YEAR(Row_Data!$D8965)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YEAR(Row_Data!$D8966)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YEAR(Row_Data!$D8967)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YEAR(Row_Data!$D8968)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YEAR(Row_Data!$D8969)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YEAR(Row_Data!$D8970)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YEAR(Row_Data!$D8971)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YEAR(Row_Data!$D8972)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YEAR(Row_Data!$D8973)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YEAR(Row_Data!$D8974)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YEAR(Row_Data!$D8975)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YEAR(Row_Data!$D8976)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YEAR(Row_Data!$D8977)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YEAR(Row_Data!$D8978)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YEAR(Row_Data!$D8979)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YEAR(Row_Data!$D8980)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YEAR(Row_Data!$D8981)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YEAR(Row_Data!$D8982)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YEAR(Row_Data!$D8983)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YEAR(Row_Data!$D8984)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YEAR(Row_Data!$D8985)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YEAR(Row_Data!$D8986)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YEAR(Row_Data!$D8987)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YEAR(Row_Data!$D8988)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YEAR(Row_Data!$D8989)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YEAR(Row_Data!$D8990)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YEAR(Row_Data!$D8991)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YEAR(Row_Data!$D8992)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YEAR(Row_Data!$D8993)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YEAR(Row_Data!$D8994)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YEAR(Row_Data!$D8995)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YEAR(Row_Data!$D8996)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YEAR(Row_Data!$D8997)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YEAR(Row_Data!$D8998)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YEAR(Row_Data!$D8999)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YEAR(Row_Data!$D9000)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YEAR(Row_Data!$D9001)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YEAR(Row_Data!$D9002)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YEAR(Row_Data!$D9003)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YEAR(Row_Data!$D9004)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YEAR(Row_Data!$D9005)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YEAR(Row_Data!$D9006)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YEAR(Row_Data!$D9007)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YEAR(Row_Data!$D9008)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YEAR(Row_Data!$D9009)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YEAR(Row_Data!$D9010)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YEAR(Row_Data!$D9011)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YEAR(Row_Data!$D9012)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YEAR(Row_Data!$D9013)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YEAR(Row_Data!$D9014)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YEAR(Row_Data!$D9015)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YEAR(Row_Data!$D9016)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YEAR(Row_Data!$D9017)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YEAR(Row_Data!$D9018)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YEAR(Row_Data!$D9019)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YEAR(Row_Data!$D9020)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YEAR(Row_Data!$D9021)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YEAR(Row_Data!$D9022)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YEAR(Row_Data!$D9023)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YEAR(Row_Data!$D9024)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YEAR(Row_Data!$D9025)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YEAR(Row_Data!$D9026)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YEAR(Row_Data!$D9027)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YEAR(Row_Data!$D9028)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YEAR(Row_Data!$D9029)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YEAR(Row_Data!$D9030)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YEAR(Row_Data!$D9031)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YEAR(Row_Data!$D9032)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YEAR(Row_Data!$D9033)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YEAR(Row_Data!$D9034)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YEAR(Row_Data!$D9035)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YEAR(Row_Data!$D9036)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YEAR(Row_Data!$D9037)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YEAR(Row_Data!$D9038)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YEAR(Row_Data!$D9039)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YEAR(Row_Data!$D9040)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YEAR(Row_Data!$D9041)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YEAR(Row_Data!$D9042)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YEAR(Row_Data!$D9043)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YEAR(Row_Data!$D9044)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YEAR(Row_Data!$D9045)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YEAR(Row_Data!$D9046)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YEAR(Row_Data!$D9047)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YEAR(Row_Data!$D9048)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YEAR(Row_Data!$D9049)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YEAR(Row_Data!$D9050)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YEAR(Row_Data!$D9051)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YEAR(Row_Data!$D9052)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YEAR(Row_Data!$D9053)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YEAR(Row_Data!$D9054)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YEAR(Row_Data!$D9055)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YEAR(Row_Data!$D9056)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YEAR(Row_Data!$D9057)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YEAR(Row_Data!$D9058)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YEAR(Row_Data!$D9059)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YEAR(Row_Data!$D9060)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YEAR(Row_Data!$D9061)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YEAR(Row_Data!$D9062)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YEAR(Row_Data!$D9063)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YEAR(Row_Data!$D9064)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YEAR(Row_Data!$D9065)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YEAR(Row_Data!$D9066)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YEAR(Row_Data!$D9067)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YEAR(Row_Data!$D9068)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YEAR(Row_Data!$D9069)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YEAR(Row_Data!$D9070)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YEAR(Row_Data!$D9071)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YEAR(Row_Data!$D9072)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YEAR(Row_Data!$D9073)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YEAR(Row_Data!$D9074)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YEAR(Row_Data!$D9075)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YEAR(Row_Data!$D9076)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YEAR(Row_Data!$D9077)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YEAR(Row_Data!$D9078)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YEAR(Row_Data!$D9079)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YEAR(Row_Data!$D9080)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YEAR(Row_Data!$D9081)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YEAR(Row_Data!$D9082)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YEAR(Row_Data!$D9083)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YEAR(Row_Data!$D9084)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YEAR(Row_Data!$D9085)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YEAR(Row_Data!$D9086)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YEAR(Row_Data!$D9087)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YEAR(Row_Data!$D9088)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YEAR(Row_Data!$D9089)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YEAR(Row_Data!$D9090)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YEAR(Row_Data!$D9091)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YEAR(Row_Data!$D9092)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YEAR(Row_Data!$D9093)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YEAR(Row_Data!$D9094)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YEAR(Row_Data!$D9095)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YEAR(Row_Data!$D9096)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YEAR(Row_Data!$D9097)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YEAR(Row_Data!$D9098)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YEAR(Row_Data!$D9099)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YEAR(Row_Data!$D9100)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YEAR(Row_Data!$D9101)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YEAR(Row_Data!$D9102)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YEAR(Row_Data!$D9103)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YEAR(Row_Data!$D9104)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YEAR(Row_Data!$D9105)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YEAR(Row_Data!$D9106)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YEAR(Row_Data!$D9107)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YEAR(Row_Data!$D9108)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YEAR(Row_Data!$D9109)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YEAR(Row_Data!$D9110)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YEAR(Row_Data!$D9111)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YEAR(Row_Data!$D9112)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YEAR(Row_Data!$D9113)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YEAR(Row_Data!$D9114)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YEAR(Row_Data!$D9115)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YEAR(Row_Data!$D9116)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YEAR(Row_Data!$D9117)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YEAR(Row_Data!$D9118)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YEAR(Row_Data!$D9119)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YEAR(Row_Data!$D9120)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YEAR(Row_Data!$D9121)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YEAR(Row_Data!$D9122)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YEAR(Row_Data!$D9123)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YEAR(Row_Data!$D9124)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YEAR(Row_Data!$D9125)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YEAR(Row_Data!$D9126)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YEAR(Row_Data!$D9127)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YEAR(Row_Data!$D9128)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YEAR(Row_Data!$D9129)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YEAR(Row_Data!$D9130)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YEAR(Row_Data!$D9131)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YEAR(Row_Data!$D9132)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YEAR(Row_Data!$D9133)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YEAR(Row_Data!$D9134)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YEAR(Row_Data!$D9135)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YEAR(Row_Data!$D9136)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YEAR(Row_Data!$D9137)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YEAR(Row_Data!$D9138)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YEAR(Row_Data!$D9139)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YEAR(Row_Data!$D9140)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YEAR(Row_Data!$D9141)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YEAR(Row_Data!$D9142)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YEAR(Row_Data!$D9143)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YEAR(Row_Data!$D9144)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YEAR(Row_Data!$D9145)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YEAR(Row_Data!$D9146)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YEAR(Row_Data!$D9147)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YEAR(Row_Data!$D9148)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YEAR(Row_Data!$D9149)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YEAR(Row_Data!$D9150)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YEAR(Row_Data!$D9151)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YEAR(Row_Data!$D9152)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YEAR(Row_Data!$D9153)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YEAR(Row_Data!$D9154)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YEAR(Row_Data!$D9155)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YEAR(Row_Data!$D9156)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YEAR(Row_Data!$D9157)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YEAR(Row_Data!$D9158)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YEAR(Row_Data!$D9159)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YEAR(Row_Data!$D9160)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YEAR(Row_Data!$D9161)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YEAR(Row_Data!$D9162)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YEAR(Row_Data!$D9163)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YEAR(Row_Data!$D9164)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YEAR(Row_Data!$D9165)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YEAR(Row_Data!$D9166)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YEAR(Row_Data!$D9167)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YEAR(Row_Data!$D9168)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YEAR(Row_Data!$D9169)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YEAR(Row_Data!$D9170)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YEAR(Row_Data!$D9171)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YEAR(Row_Data!$D9172)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YEAR(Row_Data!$D9173)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YEAR(Row_Data!$D9174)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YEAR(Row_Data!$D9175)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YEAR(Row_Data!$D9176)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YEAR(Row_Data!$D9177)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YEAR(Row_Data!$D9178)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YEAR(Row_Data!$D9179)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YEAR(Row_Data!$D9180)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YEAR(Row_Data!$D9181)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YEAR(Row_Data!$D9182)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YEAR(Row_Data!$D9183)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YEAR(Row_Data!$D9184)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YEAR(Row_Data!$D9185)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YEAR(Row_Data!$D9186)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YEAR(Row_Data!$D9187)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YEAR(Row_Data!$D9188)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YEAR(Row_Data!$D9189)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YEAR(Row_Data!$D9190)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YEAR(Row_Data!$D9191)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YEAR(Row_Data!$D9192)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YEAR(Row_Data!$D9193)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YEAR(Row_Data!$D9194)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YEAR(Row_Data!$D9195)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YEAR(Row_Data!$D9196)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YEAR(Row_Data!$D9197)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YEAR(Row_Data!$D9198)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YEAR(Row_Data!$D9199)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YEAR(Row_Data!$D9200)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YEAR(Row_Data!$D9201)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YEAR(Row_Data!$D9202)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YEAR(Row_Data!$D9203)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YEAR(Row_Data!$D9204)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YEAR(Row_Data!$D9205)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YEAR(Row_Data!$D9206)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YEAR(Row_Data!$D9207)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YEAR(Row_Data!$D9208)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YEAR(Row_Data!$D9209)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YEAR(Row_Data!$D9210)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YEAR(Row_Data!$D9211)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YEAR(Row_Data!$D9212)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YEAR(Row_Data!$D9213)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YEAR(Row_Data!$D9214)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YEAR(Row_Data!$D9215)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YEAR(Row_Data!$D9216)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YEAR(Row_Data!$D9217)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YEAR(Row_Data!$D9218)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YEAR(Row_Data!$D9219)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YEAR(Row_Data!$D9220)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YEAR(Row_Data!$D9221)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YEAR(Row_Data!$D9222)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YEAR(Row_Data!$D9223)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YEAR(Row_Data!$D9224)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YEAR(Row_Data!$D9225)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YEAR(Row_Data!$D9226)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YEAR(Row_Data!$D9227)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YEAR(Row_Data!$D9228)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YEAR(Row_Data!$D9229)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YEAR(Row_Data!$D9230)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YEAR(Row_Data!$D9231)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YEAR(Row_Data!$D9232)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YEAR(Row_Data!$D9233)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YEAR(Row_Data!$D9234)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YEAR(Row_Data!$D9235)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YEAR(Row_Data!$D9236)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YEAR(Row_Data!$D9237)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YEAR(Row_Data!$D9238)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YEAR(Row_Data!$D9239)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YEAR(Row_Data!$D9240)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YEAR(Row_Data!$D9241)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YEAR(Row_Data!$D9242)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YEAR(Row_Data!$D9243)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YEAR(Row_Data!$D9244)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YEAR(Row_Data!$D9245)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YEAR(Row_Data!$D9246)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YEAR(Row_Data!$D9247)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YEAR(Row_Data!$D9248)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YEAR(Row_Data!$D9249)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YEAR(Row_Data!$D9250)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YEAR(Row_Data!$D9251)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YEAR(Row_Data!$D9252)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YEAR(Row_Data!$D9253)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YEAR(Row_Data!$D9254)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YEAR(Row_Data!$D9255)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YEAR(Row_Data!$D9256)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YEAR(Row_Data!$D9257)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YEAR(Row_Data!$D9258)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YEAR(Row_Data!$D9259)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YEAR(Row_Data!$D9260)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YEAR(Row_Data!$D9261)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YEAR(Row_Data!$D9262)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YEAR(Row_Data!$D9263)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YEAR(Row_Data!$D9264)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YEAR(Row_Data!$D9265)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YEAR(Row_Data!$D9266)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YEAR(Row_Data!$D9267)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YEAR(Row_Data!$D9268)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YEAR(Row_Data!$D9269)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YEAR(Row_Data!$D9270)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YEAR(Row_Data!$D9271)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YEAR(Row_Data!$D9272)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YEAR(Row_Data!$D9273)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YEAR(Row_Data!$D9274)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YEAR(Row_Data!$D9275)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YEAR(Row_Data!$D9276)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YEAR(Row_Data!$D9277)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YEAR(Row_Data!$D9278)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YEAR(Row_Data!$D9279)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YEAR(Row_Data!$D9280)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YEAR(Row_Data!$D9281)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YEAR(Row_Data!$D9282)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YEAR(Row_Data!$D9283)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YEAR(Row_Data!$D9284)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YEAR(Row_Data!$D9285)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YEAR(Row_Data!$D9286)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YEAR(Row_Data!$D9287)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YEAR(Row_Data!$D9288)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YEAR(Row_Data!$D9289)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YEAR(Row_Data!$D9290)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YEAR(Row_Data!$D9291)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YEAR(Row_Data!$D9292)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YEAR(Row_Data!$D9293)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YEAR(Row_Data!$D9294)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YEAR(Row_Data!$D9295)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YEAR(Row_Data!$D9296)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YEAR(Row_Data!$D9297)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YEAR(Row_Data!$D9298)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YEAR(Row_Data!$D9299)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YEAR(Row_Data!$D9300)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YEAR(Row_Data!$D9301)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YEAR(Row_Data!$D9302)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YEAR(Row_Data!$D9303)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YEAR(Row_Data!$D9304)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YEAR(Row_Data!$D9305)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YEAR(Row_Data!$D9306)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YEAR(Row_Data!$D9307)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YEAR(Row_Data!$D9308)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YEAR(Row_Data!$D9309)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YEAR(Row_Data!$D9310)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YEAR(Row_Data!$D9311)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YEAR(Row_Data!$D9312)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YEAR(Row_Data!$D9313)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YEAR(Row_Data!$D9314)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YEAR(Row_Data!$D9315)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YEAR(Row_Data!$D9316)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YEAR(Row_Data!$D9317)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YEAR(Row_Data!$D9318)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YEAR(Row_Data!$D9319)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YEAR(Row_Data!$D9320)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YEAR(Row_Data!$D9321)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YEAR(Row_Data!$D9322)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YEAR(Row_Data!$D9323)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YEAR(Row_Data!$D9324)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YEAR(Row_Data!$D9325)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YEAR(Row_Data!$D9326)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YEAR(Row_Data!$D9327)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YEAR(Row_Data!$D9328)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YEAR(Row_Data!$D9329)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YEAR(Row_Data!$D9330)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YEAR(Row_Data!$D9331)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YEAR(Row_Data!$D9332)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YEAR(Row_Data!$D9333)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YEAR(Row_Data!$D9334)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YEAR(Row_Data!$D9335)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YEAR(Row_Data!$D9336)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YEAR(Row_Data!$D9337)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YEAR(Row_Data!$D9338)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YEAR(Row_Data!$D9339)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YEAR(Row_Data!$D9340)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YEAR(Row_Data!$D9341)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YEAR(Row_Data!$D9342)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YEAR(Row_Data!$D9343)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YEAR(Row_Data!$D9344)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YEAR(Row_Data!$D9345)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YEAR(Row_Data!$D9346)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YEAR(Row_Data!$D9347)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YEAR(Row_Data!$D9348)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YEAR(Row_Data!$D9349)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YEAR(Row_Data!$D9350)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YEAR(Row_Data!$D9351)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YEAR(Row_Data!$D9352)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YEAR(Row_Data!$D9353)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YEAR(Row_Data!$D9354)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YEAR(Row_Data!$D9355)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YEAR(Row_Data!$D9356)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YEAR(Row_Data!$D9357)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YEAR(Row_Data!$D9358)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YEAR(Row_Data!$D9359)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YEAR(Row_Data!$D9360)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YEAR(Row_Data!$D9361)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YEAR(Row_Data!$D9362)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YEAR(Row_Data!$D9363)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YEAR(Row_Data!$D9364)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YEAR(Row_Data!$D9365)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YEAR(Row_Data!$D9366)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YEAR(Row_Data!$D9367)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YEAR(Row_Data!$D9368)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YEAR(Row_Data!$D9369)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YEAR(Row_Data!$D9370)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YEAR(Row_Data!$D9371)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YEAR(Row_Data!$D9372)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YEAR(Row_Data!$D9373)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YEAR(Row_Data!$D9374)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YEAR(Row_Data!$D9375)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YEAR(Row_Data!$D9376)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YEAR(Row_Data!$D9377)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YEAR(Row_Data!$D9378)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YEAR(Row_Data!$D9379)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YEAR(Row_Data!$D9380)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YEAR(Row_Data!$D9381)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YEAR(Row_Data!$D9382)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YEAR(Row_Data!$D9383)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YEAR(Row_Data!$D9384)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YEAR(Row_Data!$D9385)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YEAR(Row_Data!$D9386)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YEAR(Row_Data!$D9387)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YEAR(Row_Data!$D9388)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YEAR(Row_Data!$D9389)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YEAR(Row_Data!$D9390)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YEAR(Row_Data!$D9391)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YEAR(Row_Data!$D9392)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YEAR(Row_Data!$D9393)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YEAR(Row_Data!$D9394)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YEAR(Row_Data!$D9395)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YEAR(Row_Data!$D9396)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YEAR(Row_Data!$D9397)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YEAR(Row_Data!$D9398)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YEAR(Row_Data!$D9399)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YEAR(Row_Data!$D9400)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YEAR(Row_Data!$D9401)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YEAR(Row_Data!$D9402)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YEAR(Row_Data!$D9403)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YEAR(Row_Data!$D9404)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YEAR(Row_Data!$D9405)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YEAR(Row_Data!$D9406)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YEAR(Row_Data!$D9407)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YEAR(Row_Data!$D9408)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YEAR(Row_Data!$D9409)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YEAR(Row_Data!$D9410)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YEAR(Row_Data!$D9411)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YEAR(Row_Data!$D9412)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YEAR(Row_Data!$D9413)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YEAR(Row_Data!$D9414)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YEAR(Row_Data!$D9415)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YEAR(Row_Data!$D9416)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YEAR(Row_Data!$D9417)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YEAR(Row_Data!$D9418)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YEAR(Row_Data!$D9419)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YEAR(Row_Data!$D9420)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YEAR(Row_Data!$D9421)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YEAR(Row_Data!$D9422)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YEAR(Row_Data!$D9423)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YEAR(Row_Data!$D9424)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YEAR(Row_Data!$D9425)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YEAR(Row_Data!$D9426)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YEAR(Row_Data!$D9427)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YEAR(Row_Data!$D9428)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YEAR(Row_Data!$D9429)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YEAR(Row_Data!$D9430)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YEAR(Row_Data!$D9431)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YEAR(Row_Data!$D9432)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YEAR(Row_Data!$D9433)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YEAR(Row_Data!$D9434)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YEAR(Row_Data!$D9435)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YEAR(Row_Data!$D9436)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YEAR(Row_Data!$D9437)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YEAR(Row_Data!$D9438)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YEAR(Row_Data!$D9439)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YEAR(Row_Data!$D9440)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YEAR(Row_Data!$D9441)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YEAR(Row_Data!$D9442)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YEAR(Row_Data!$D9443)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YEAR(Row_Data!$D9444)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YEAR(Row_Data!$D9445)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YEAR(Row_Data!$D9446)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YEAR(Row_Data!$D9447)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YEAR(Row_Data!$D9448)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YEAR(Row_Data!$D9449)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YEAR(Row_Data!$D9450)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YEAR(Row_Data!$D9451)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YEAR(Row_Data!$D9452)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YEAR(Row_Data!$D9453)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YEAR(Row_Data!$D9454)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YEAR(Row_Data!$D9455)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YEAR(Row_Data!$D9456)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YEAR(Row_Data!$D9457)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YEAR(Row_Data!$D9458)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YEAR(Row_Data!$D9459)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YEAR(Row_Data!$D9460)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YEAR(Row_Data!$D9461)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YEAR(Row_Data!$D9462)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YEAR(Row_Data!$D9463)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YEAR(Row_Data!$D9464)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YEAR(Row_Data!$D9465)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YEAR(Row_Data!$D9466)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YEAR(Row_Data!$D9467)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YEAR(Row_Data!$D9468)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YEAR(Row_Data!$D9469)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YEAR(Row_Data!$D9470)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YEAR(Row_Data!$D9471)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YEAR(Row_Data!$D9472)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YEAR(Row_Data!$D9473)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YEAR(Row_Data!$D9474)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YEAR(Row_Data!$D9475)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YEAR(Row_Data!$D9476)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YEAR(Row_Data!$D9477)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YEAR(Row_Data!$D9478)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YEAR(Row_Data!$D9479)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YEAR(Row_Data!$D9480)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YEAR(Row_Data!$D9481)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YEAR(Row_Data!$D9482)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YEAR(Row_Data!$D9483)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YEAR(Row_Data!$D9484)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YEAR(Row_Data!$D9485)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YEAR(Row_Data!$D9486)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YEAR(Row_Data!$D9487)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YEAR(Row_Data!$D9488)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YEAR(Row_Data!$D9489)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YEAR(Row_Data!$D9490)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YEAR(Row_Data!$D9491)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YEAR(Row_Data!$D9492)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YEAR(Row_Data!$D9493)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YEAR(Row_Data!$D9494)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YEAR(Row_Data!$D9495)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YEAR(Row_Data!$D9496)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YEAR(Row_Data!$D9497)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YEAR(Row_Data!$D9498)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YEAR(Row_Data!$D9499)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YEAR(Row_Data!$D9500)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YEAR(Row_Data!$D9501)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YEAR(Row_Data!$D9502)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YEAR(Row_Data!$D9503)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YEAR(Row_Data!$D9504)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YEAR(Row_Data!$D9505)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YEAR(Row_Data!$D9506)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YEAR(Row_Data!$D9507)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YEAR(Row_Data!$D9508)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YEAR(Row_Data!$D9509)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YEAR(Row_Data!$D9510)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YEAR(Row_Data!$D9511)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YEAR(Row_Data!$D9512)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YEAR(Row_Data!$D9513)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YEAR(Row_Data!$D9514)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YEAR(Row_Data!$D9515)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YEAR(Row_Data!$D9516)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YEAR(Row_Data!$D9517)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YEAR(Row_Data!$D9518)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YEAR(Row_Data!$D9519)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YEAR(Row_Data!$D9520)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YEAR(Row_Data!$D9521)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YEAR(Row_Data!$D9522)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YEAR(Row_Data!$D9523)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YEAR(Row_Data!$D9524)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YEAR(Row_Data!$D9525)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YEAR(Row_Data!$D9526)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YEAR(Row_Data!$D9527)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YEAR(Row_Data!$D9528)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YEAR(Row_Data!$D9529)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YEAR(Row_Data!$D9530)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YEAR(Row_Data!$D9531)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YEAR(Row_Data!$D9532)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YEAR(Row_Data!$D9533)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YEAR(Row_Data!$D9534)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YEAR(Row_Data!$D9535)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YEAR(Row_Data!$D9536)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YEAR(Row_Data!$D9537)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YEAR(Row_Data!$D9538)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YEAR(Row_Data!$D9539)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YEAR(Row_Data!$D9540)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YEAR(Row_Data!$D9541)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YEAR(Row_Data!$D9542)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YEAR(Row_Data!$D9543)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YEAR(Row_Data!$D9544)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YEAR(Row_Data!$D9545)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YEAR(Row_Data!$D9546)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YEAR(Row_Data!$D9547)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YEAR(Row_Data!$D9548)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YEAR(Row_Data!$D9549)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YEAR(Row_Data!$D9550)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YEAR(Row_Data!$D9551)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YEAR(Row_Data!$D9552)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YEAR(Row_Data!$D9553)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YEAR(Row_Data!$D9554)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YEAR(Row_Data!$D9555)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YEAR(Row_Data!$D9556)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YEAR(Row_Data!$D9557)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YEAR(Row_Data!$D9558)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YEAR(Row_Data!$D9559)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YEAR(Row_Data!$D9560)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YEAR(Row_Data!$D9561)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YEAR(Row_Data!$D9562)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YEAR(Row_Data!$D9563)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YEAR(Row_Data!$D9564)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YEAR(Row_Data!$D9565)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YEAR(Row_Data!$D9566)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YEAR(Row_Data!$D9567)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YEAR(Row_Data!$D9568)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YEAR(Row_Data!$D9569)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YEAR(Row_Data!$D9570)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YEAR(Row_Data!$D9571)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YEAR(Row_Data!$D9572)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YEAR(Row_Data!$D9573)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YEAR(Row_Data!$D9574)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YEAR(Row_Data!$D9575)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YEAR(Row_Data!$D9576)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YEAR(Row_Data!$D9577)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YEAR(Row_Data!$D9578)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YEAR(Row_Data!$D9579)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YEAR(Row_Data!$D9580)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YEAR(Row_Data!$D9581)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YEAR(Row_Data!$D9582)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YEAR(Row_Data!$D9583)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YEAR(Row_Data!$D9584)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YEAR(Row_Data!$D9585)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YEAR(Row_Data!$D9586)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YEAR(Row_Data!$D9587)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YEAR(Row_Data!$D9588)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YEAR(Row_Data!$D9589)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YEAR(Row_Data!$D9590)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YEAR(Row_Data!$D9591)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YEAR(Row_Data!$D9592)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YEAR(Row_Data!$D9593)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YEAR(Row_Data!$D9594)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YEAR(Row_Data!$D9595)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YEAR(Row_Data!$D9596)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YEAR(Row_Data!$D9597)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YEAR(Row_Data!$D9598)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YEAR(Row_Data!$D9599)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YEAR(Row_Data!$D9600)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YEAR(Row_Data!$D9601)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YEAR(Row_Data!$D9602)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YEAR(Row_Data!$D9603)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YEAR(Row_Data!$D9604)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YEAR(Row_Data!$D9605)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YEAR(Row_Data!$D9606)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YEAR(Row_Data!$D9607)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YEAR(Row_Data!$D9608)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YEAR(Row_Data!$D9609)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YEAR(Row_Data!$D9610)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YEAR(Row_Data!$D9611)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YEAR(Row_Data!$D9612)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YEAR(Row_Data!$D9613)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YEAR(Row_Data!$D9614)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YEAR(Row_Data!$D9615)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YEAR(Row_Data!$D9616)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YEAR(Row_Data!$D9617)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YEAR(Row_Data!$D9618)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YEAR(Row_Data!$D9619)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YEAR(Row_Data!$D9620)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YEAR(Row_Data!$D9621)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YEAR(Row_Data!$D9622)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YEAR(Row_Data!$D9623)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YEAR(Row_Data!$D9624)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YEAR(Row_Data!$D9625)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YEAR(Row_Data!$D9626)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YEAR(Row_Data!$D9627)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YEAR(Row_Data!$D9628)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YEAR(Row_Data!$D9629)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YEAR(Row_Data!$D9630)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YEAR(Row_Data!$D9631)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YEAR(Row_Data!$D9632)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YEAR(Row_Data!$D9633)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YEAR(Row_Data!$D9634)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YEAR(Row_Data!$D9635)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YEAR(Row_Data!$D9636)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YEAR(Row_Data!$D9637)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YEAR(Row_Data!$D9638)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YEAR(Row_Data!$D9639)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YEAR(Row_Data!$D9640)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YEAR(Row_Data!$D9641)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YEAR(Row_Data!$D9642)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YEAR(Row_Data!$D9643)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YEAR(Row_Data!$D9644)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YEAR(Row_Data!$D9645)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YEAR(Row_Data!$D9646)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YEAR(Row_Data!$D9647)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YEAR(Row_Data!$D9648)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YEAR(Row_Data!$D9649)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YEAR(Row_Data!$D9650)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YEAR(Row_Data!$D9651)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YEAR(Row_Data!$D9652)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YEAR(Row_Data!$D9653)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YEAR(Row_Data!$D9654)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YEAR(Row_Data!$D9655)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YEAR(Row_Data!$D9656)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YEAR(Row_Data!$D9657)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YEAR(Row_Data!$D9658)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YEAR(Row_Data!$D9659)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YEAR(Row_Data!$D9660)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YEAR(Row_Data!$D9661)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YEAR(Row_Data!$D9662)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YEAR(Row_Data!$D9663)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YEAR(Row_Data!$D9664)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YEAR(Row_Data!$D9665)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YEAR(Row_Data!$D9666)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YEAR(Row_Data!$D9667)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YEAR(Row_Data!$D9668)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YEAR(Row_Data!$D9669)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YEAR(Row_Data!$D9670)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YEAR(Row_Data!$D9671)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YEAR(Row_Data!$D9672)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YEAR(Row_Data!$D9673)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YEAR(Row_Data!$D9674)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YEAR(Row_Data!$D9675)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YEAR(Row_Data!$D9676)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YEAR(Row_Data!$D9677)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YEAR(Row_Data!$D9678)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YEAR(Row_Data!$D9679)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YEAR(Row_Data!$D9680)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YEAR(Row_Data!$D9681)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YEAR(Row_Data!$D9682)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YEAR(Row_Data!$D9683)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YEAR(Row_Data!$D9684)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YEAR(Row_Data!$D9685)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YEAR(Row_Data!$D9686)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YEAR(Row_Data!$D9687)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YEAR(Row_Data!$D9688)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YEAR(Row_Data!$D9689)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YEAR(Row_Data!$D9690)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YEAR(Row_Data!$D9691)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YEAR(Row_Data!$D9692)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YEAR(Row_Data!$D9693)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YEAR(Row_Data!$D9694)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YEAR(Row_Data!$D9695)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YEAR(Row_Data!$D9696)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YEAR(Row_Data!$D9697)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YEAR(Row_Data!$D9698)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YEAR(Row_Data!$D9699)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YEAR(Row_Data!$D9700)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YEAR(Row_Data!$D9701)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YEAR(Row_Data!$D9702)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YEAR(Row_Data!$D9703)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YEAR(Row_Data!$D9704)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YEAR(Row_Data!$D9705)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YEAR(Row_Data!$D9706)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YEAR(Row_Data!$D9707)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YEAR(Row_Data!$D9708)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YEAR(Row_Data!$D9709)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YEAR(Row_Data!$D9710)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YEAR(Row_Data!$D9711)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YEAR(Row_Data!$D9712)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YEAR(Row_Data!$D9713)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YEAR(Row_Data!$D9714)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YEAR(Row_Data!$D9715)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YEAR(Row_Data!$D9716)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YEAR(Row_Data!$D9717)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YEAR(Row_Data!$D9718)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YEAR(Row_Data!$D9719)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YEAR(Row_Data!$D9720)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YEAR(Row_Data!$D9721)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YEAR(Row_Data!$D9722)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YEAR(Row_Data!$D9723)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YEAR(Row_Data!$D9724)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YEAR(Row_Data!$D9725)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YEAR(Row_Data!$D9726)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YEAR(Row_Data!$D9727)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YEAR(Row_Data!$D9728)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YEAR(Row_Data!$D9729)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YEAR(Row_Data!$D9730)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YEAR(Row_Data!$D9731)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YEAR(Row_Data!$D9732)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YEAR(Row_Data!$D9733)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YEAR(Row_Data!$D9734)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YEAR(Row_Data!$D9735)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YEAR(Row_Data!$D9736)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YEAR(Row_Data!$D9737)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YEAR(Row_Data!$D9738)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YEAR(Row_Data!$D9739)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YEAR(Row_Data!$D9740)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YEAR(Row_Data!$D9741)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YEAR(Row_Data!$D9742)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YEAR(Row_Data!$D9743)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YEAR(Row_Data!$D9744)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YEAR(Row_Data!$D9745)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YEAR(Row_Data!$D9746)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YEAR(Row_Data!$D9747)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YEAR(Row_Data!$D9748)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YEAR(Row_Data!$D9749)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YEAR(Row_Data!$D9750)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YEAR(Row_Data!$D9751)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YEAR(Row_Data!$D9752)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YEAR(Row_Data!$D9753)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YEAR(Row_Data!$D9754)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YEAR(Row_Data!$D9755)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YEAR(Row_Data!$D9756)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YEAR(Row_Data!$D9757)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YEAR(Row_Data!$D9758)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YEAR(Row_Data!$D9759)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YEAR(Row_Data!$D9760)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YEAR(Row_Data!$D9761)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YEAR(Row_Data!$D9762)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YEAR(Row_Data!$D9763)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YEAR(Row_Data!$D9764)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YEAR(Row_Data!$D9765)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YEAR(Row_Data!$D9766)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YEAR(Row_Data!$D9767)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YEAR(Row_Data!$D9768)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YEAR(Row_Data!$D9769)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YEAR(Row_Data!$D9770)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YEAR(Row_Data!$D9771)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YEAR(Row_Data!$D9772)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YEAR(Row_Data!$D9773)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YEAR(Row_Data!$D9774)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YEAR(Row_Data!$D9775)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YEAR(Row_Data!$D9776)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YEAR(Row_Data!$D9777)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YEAR(Row_Data!$D9778)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YEAR(Row_Data!$D9779)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YEAR(Row_Data!$D9780)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YEAR(Row_Data!$D9781)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YEAR(Row_Data!$D9782)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YEAR(Row_Data!$D9783)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YEAR(Row_Data!$D9784)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YEAR(Row_Data!$D9785)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YEAR(Row_Data!$D9786)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YEAR(Row_Data!$D9787)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YEAR(Row_Data!$D9788)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YEAR(Row_Data!$D9789)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YEAR(Row_Data!$D9790)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YEAR(Row_Data!$D9791)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YEAR(Row_Data!$D9792)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YEAR(Row_Data!$D9793)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YEAR(Row_Data!$D9794)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YEAR(Row_Data!$D9795)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YEAR(Row_Data!$D9796)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YEAR(Row_Data!$D9797)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YEAR(Row_Data!$D9798)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YEAR(Row_Data!$D9799)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YEAR(Row_Data!$D9800)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YEAR(Row_Data!$D9801)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YEAR(Row_Data!$D9802)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YEAR(Row_Data!$D9803)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YEAR(Row_Data!$D9804)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YEAR(Row_Data!$D9805)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YEAR(Row_Data!$D9806)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YEAR(Row_Data!$D9807)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YEAR(Row_Data!$D9808)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YEAR(Row_Data!$D9809)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YEAR(Row_Data!$D9810)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YEAR(Row_Data!$D9811)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YEAR(Row_Data!$D9812)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YEAR(Row_Data!$D9813)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YEAR(Row_Data!$D9814)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YEAR(Row_Data!$D9815)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YEAR(Row_Data!$D9816)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YEAR(Row_Data!$D9817)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YEAR(Row_Data!$D9818)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YEAR(Row_Data!$D9819)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YEAR(Row_Data!$D9820)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YEAR(Row_Data!$D9821)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YEAR(Row_Data!$D9822)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YEAR(Row_Data!$D9823)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YEAR(Row_Data!$D9824)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YEAR(Row_Data!$D9825)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YEAR(Row_Data!$D9826)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YEAR(Row_Data!$D9827)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YEAR(Row_Data!$D9828)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YEAR(Row_Data!$D9829)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YEAR(Row_Data!$D9830)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YEAR(Row_Data!$D9831)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YEAR(Row_Data!$D9832)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YEAR(Row_Data!$D9833)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YEAR(Row_Data!$D9834)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YEAR(Row_Data!$D9835)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YEAR(Row_Data!$D9836)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YEAR(Row_Data!$D9837)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YEAR(Row_Data!$D9838)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YEAR(Row_Data!$D9839)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YEAR(Row_Data!$D9840)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YEAR(Row_Data!$D9841)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YEAR(Row_Data!$D9842)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YEAR(Row_Data!$D9843)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YEAR(Row_Data!$D9844)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YEAR(Row_Data!$D9845)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YEAR(Row_Data!$D9846)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YEAR(Row_Data!$D9847)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YEAR(Row_Data!$D9848)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YEAR(Row_Data!$D9849)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YEAR(Row_Data!$D9850)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YEAR(Row_Data!$D9851)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YEAR(Row_Data!$D9852)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YEAR(Row_Data!$D9853)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YEAR(Row_Data!$D9854)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YEAR(Row_Data!$D9855)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YEAR(Row_Data!$D9856)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YEAR(Row_Data!$D9857)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YEAR(Row_Data!$D9858)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YEAR(Row_Data!$D9859)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YEAR(Row_Data!$D9860)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YEAR(Row_Data!$D9861)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YEAR(Row_Data!$D9862)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YEAR(Row_Data!$D9863)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YEAR(Row_Data!$D9864)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YEAR(Row_Data!$D9865)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YEAR(Row_Data!$D9866)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YEAR(Row_Data!$D9867)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YEAR(Row_Data!$D9868)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YEAR(Row_Data!$D9869)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YEAR(Row_Data!$D9870)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YEAR(Row_Data!$D9871)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YEAR(Row_Data!$D9872)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YEAR(Row_Data!$D9873)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YEAR(Row_Data!$D9874)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YEAR(Row_Data!$D9875)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YEAR(Row_Data!$D9876)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YEAR(Row_Data!$D9877)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YEAR(Row_Data!$D9878)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YEAR(Row_Data!$D9879)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YEAR(Row_Data!$D9880)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YEAR(Row_Data!$D9881)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YEAR(Row_Data!$D9882)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YEAR(Row_Data!$D9883)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YEAR(Row_Data!$D9884)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YEAR(Row_Data!$D9885)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YEAR(Row_Data!$D9886)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YEAR(Row_Data!$D9887)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YEAR(Row_Data!$D9888)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YEAR(Row_Data!$D9889)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YEAR(Row_Data!$D9890)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YEAR(Row_Data!$D9891)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YEAR(Row_Data!$D9892)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YEAR(Row_Data!$D9893)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YEAR(Row_Data!$D9894)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YEAR(Row_Data!$D9895)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YEAR(Row_Data!$D9896)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YEAR(Row_Data!$D9897)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YEAR(Row_Data!$D9898)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YEAR(Row_Data!$D9899)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YEAR(Row_Data!$D9900)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YEAR(Row_Data!$D9901)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YEAR(Row_Data!$D9902)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YEAR(Row_Data!$D9903)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YEAR(Row_Data!$D9904)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YEAR(Row_Data!$D9905)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YEAR(Row_Data!$D9906)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YEAR(Row_Data!$D9907)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YEAR(Row_Data!$D9908)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YEAR(Row_Data!$D9909)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YEAR(Row_Data!$D9910)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YEAR(Row_Data!$D9911)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YEAR(Row_Data!$D9912)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YEAR(Row_Data!$D9913)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YEAR(Row_Data!$D9914)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YEAR(Row_Data!$D9915)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YEAR(Row_Data!$D9916)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YEAR(Row_Data!$D9917)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YEAR(Row_Data!$D9918)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YEAR(Row_Data!$D9919)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YEAR(Row_Data!$D9920)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YEAR(Row_Data!$D9921)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YEAR(Row_Data!$D9922)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YEAR(Row_Data!$D9923)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YEAR(Row_Data!$D9924)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YEAR(Row_Data!$D9925)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YEAR(Row_Data!$D9926)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YEAR(Row_Data!$D9927)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YEAR(Row_Data!$D9928)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YEAR(Row_Data!$D9929)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YEAR(Row_Data!$D9930)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YEAR(Row_Data!$D9931)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YEAR(Row_Data!$D9932)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YEAR(Row_Data!$D9933)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YEAR(Row_Data!$D9934)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YEAR(Row_Data!$D9935)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YEAR(Row_Data!$D9936)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YEAR(Row_Data!$D9937)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YEAR(Row_Data!$D9938)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YEAR(Row_Data!$D9939)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YEAR(Row_Data!$D9940)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YEAR(Row_Data!$D9941)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YEAR(Row_Data!$D9942)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YEAR(Row_Data!$D9943)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YEAR(Row_Data!$D9944)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YEAR(Row_Data!$D9945)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YEAR(Row_Data!$D9946)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YEAR(Row_Data!$D9947)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YEAR(Row_Data!$D9948)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YEAR(Row_Data!$D9949)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YEAR(Row_Data!$D9950)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YEAR(Row_Data!$D9951)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YEAR(Row_Data!$D9952)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YEAR(Row_Data!$D9953)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YEAR(Row_Data!$D9954)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YEAR(Row_Data!$D9955)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YEAR(Row_Data!$D9956)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YEAR(Row_Data!$D9957)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YEAR(Row_Data!$D9958)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YEAR(Row_Data!$D9959)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YEAR(Row_Data!$D9960)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YEAR(Row_Data!$D9961)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YEAR(Row_Data!$D9962)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YEAR(Row_Data!$D9963)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YEAR(Row_Data!$D9964)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YEAR(Row_Data!$D9965)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YEAR(Row_Data!$D9966)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YEAR(Row_Data!$D9967)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YEAR(Row_Data!$D9968)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YEAR(Row_Data!$D9969)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YEAR(Row_Data!$D9970)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YEAR(Row_Data!$D9971)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YEAR(Row_Data!$D9972)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YEAR(Row_Data!$D9973)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YEAR(Row_Data!$D9974)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YEAR(Row_Data!$D9975)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YEAR(Row_Data!$D9976)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YEAR(Row_Data!$D9977)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YEAR(Row_Data!$D9978)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YEAR(Row_Data!$D9979)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YEAR(Row_Data!$D9980)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YEAR(Row_Data!$D9981)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YEAR(Row_Data!$D9982)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YEAR(Row_Data!$D9983)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YEAR(Row_Data!$D9984)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YEAR(Row_Data!$D9985)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YEAR(Row_Data!$D9986)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YEAR(Row_Data!$D9987)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YEAR(Row_Data!$D9988)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YEAR(Row_Data!$D9989)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YEAR(Row_Data!$D9990)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YEAR(Row_Data!$D9991)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YEAR(Row_Data!$D9992)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YEAR(Row_Data!$D9993)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YEAR(Row_Data!$D9994)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YEAR(Row_Data!$D9995)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election activeCell="F56" sqref="F56"/>
    </sheetView>
  </sheetViews>
  <sheetFormatPr baseColWidth="10" defaultColWidth="14.5" defaultRowHeight="15" customHeight="1"/>
  <cols>
    <col min="1" max="26" width="8.664062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t="s">
        <v>10932</v>
      </c>
      <c r="B11" s="2" t="e">
        <f>#REF!</f>
        <v>#REF!</v>
      </c>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336A2-1A72-9140-90C7-52FAC88FF888}">
  <dimension ref="L70"/>
  <sheetViews>
    <sheetView showGridLines="0" showRowColHeaders="0" tabSelected="1" zoomScale="80" zoomScaleNormal="80" workbookViewId="0">
      <selection activeCell="Y41" sqref="Y41"/>
    </sheetView>
  </sheetViews>
  <sheetFormatPr baseColWidth="10" defaultRowHeight="15"/>
  <sheetData>
    <row r="70" spans="12:12">
      <c r="L70" s="44"/>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All Pivot Table </vt:lpstr>
      <vt:lpstr>Row_Data</vt:lpstr>
      <vt:lpstr>layout</vt:lpstr>
      <vt:lpstr>Dashboads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ABHIJIT</dc:creator>
  <cp:keywords/>
  <dc:description/>
  <cp:lastModifiedBy>Hemant Dayma</cp:lastModifiedBy>
  <dcterms:created xsi:type="dcterms:W3CDTF">2015-06-05T18:17:20Z</dcterms:created>
  <dcterms:modified xsi:type="dcterms:W3CDTF">2024-04-01T15:16:03Z</dcterms:modified>
  <cp:category/>
</cp:coreProperties>
</file>