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5" i="1"/>
  <c r="C36" s="1"/>
  <c r="D26"/>
  <c r="D29" s="1"/>
  <c r="C27"/>
  <c r="C18"/>
  <c r="D18"/>
  <c r="D20" s="1"/>
  <c r="G4"/>
  <c r="D37" l="1"/>
  <c r="C38" l="1"/>
  <c r="D39"/>
</calcChain>
</file>

<file path=xl/sharedStrings.xml><?xml version="1.0" encoding="utf-8"?>
<sst xmlns="http://schemas.openxmlformats.org/spreadsheetml/2006/main" count="40" uniqueCount="37">
  <si>
    <t>S.No.</t>
  </si>
  <si>
    <t>Description</t>
  </si>
  <si>
    <t>R M Sizes           ( mm )</t>
  </si>
  <si>
    <t>Rate           ( Rs. )</t>
  </si>
  <si>
    <t>Std. Wt./M    in ( Kg. )</t>
  </si>
  <si>
    <t>Weight/        Blank          ( Kg. )</t>
  </si>
  <si>
    <t>R M Cost             ( Rs. )</t>
  </si>
  <si>
    <t>Costing</t>
  </si>
  <si>
    <t>R M Cost ( Rs. )</t>
  </si>
  <si>
    <t>Cutting Charges/Blank ( Rs. )</t>
  </si>
  <si>
    <t>Carrier Plate Costing Sheet</t>
  </si>
  <si>
    <t>Aluminium Sheet 1/2 Hard</t>
  </si>
  <si>
    <t>300/Kg</t>
  </si>
  <si>
    <t>627X117X6mm=0.25 Kg</t>
  </si>
  <si>
    <t>Operation No.</t>
  </si>
  <si>
    <t>Setting time( Hr )</t>
  </si>
  <si>
    <t>Cycle Time ( Min )</t>
  </si>
  <si>
    <t>Per Hr Rate @ 200</t>
  </si>
  <si>
    <t>200/60*10.08</t>
  </si>
  <si>
    <t>CNC Turning</t>
  </si>
  <si>
    <t>VMC</t>
  </si>
  <si>
    <t>Tool</t>
  </si>
  <si>
    <t>3hr=180min/282=.63 min</t>
  </si>
  <si>
    <t>6.5hr=390 min/282=1.38 min</t>
  </si>
  <si>
    <t>Per Hr Rate @ 350</t>
  </si>
  <si>
    <t>CSK 3 Nos, Drilling @ 60/hr</t>
  </si>
  <si>
    <t>3 min</t>
  </si>
  <si>
    <t>10 Min</t>
  </si>
  <si>
    <t>Deburr @40/hr</t>
  </si>
  <si>
    <t>Add 1+2+3+4+5+6</t>
  </si>
  <si>
    <t>75+33.59+85.34+3+6.66</t>
  </si>
  <si>
    <t>Rej. @ 3 %</t>
  </si>
  <si>
    <t>Overhead&amp; Profit @20%</t>
  </si>
  <si>
    <t>Total</t>
  </si>
  <si>
    <t>Less Scrap @ 108/kg</t>
  </si>
  <si>
    <t>181.5g</t>
  </si>
  <si>
    <t>G.Total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</si>
</sst>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right"/>
    </xf>
    <xf numFmtId="2" fontId="0" fillId="0" borderId="1" xfId="0" applyNumberFormat="1" applyBorder="1"/>
    <xf numFmtId="0" fontId="1" fillId="0" borderId="1" xfId="0" applyFont="1" applyBorder="1" applyAlignment="1">
      <alignment horizontal="right"/>
    </xf>
    <xf numFmtId="2" fontId="2" fillId="0" borderId="3" xfId="0" applyNumberFormat="1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1" fillId="0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2" fontId="6" fillId="0" borderId="1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Fill="1" applyBorder="1"/>
    <xf numFmtId="0" fontId="7" fillId="0" borderId="0" xfId="0" applyFont="1"/>
    <xf numFmtId="2" fontId="6" fillId="0" borderId="0" xfId="0" applyNumberFormat="1" applyFont="1"/>
    <xf numFmtId="0" fontId="0" fillId="0" borderId="0" xfId="0" applyFont="1"/>
    <xf numFmtId="2" fontId="0" fillId="0" borderId="0" xfId="0" applyNumberFormat="1"/>
    <xf numFmtId="2" fontId="6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K36" sqref="K36"/>
    </sheetView>
  </sheetViews>
  <sheetFormatPr defaultRowHeight="15"/>
  <cols>
    <col min="1" max="1" width="5.42578125" customWidth="1"/>
    <col min="2" max="2" width="25" customWidth="1"/>
    <col min="3" max="3" width="14.5703125" customWidth="1"/>
    <col min="4" max="4" width="12.5703125" customWidth="1"/>
  </cols>
  <sheetData>
    <row r="1" spans="1:7">
      <c r="C1" t="s">
        <v>10</v>
      </c>
    </row>
    <row r="2" spans="1:7">
      <c r="G2" s="1"/>
    </row>
    <row r="3" spans="1:7" ht="45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>
      <c r="A4" s="4">
        <v>1</v>
      </c>
      <c r="B4" s="5" t="s">
        <v>11</v>
      </c>
      <c r="C4" s="15" t="s">
        <v>13</v>
      </c>
      <c r="D4" s="5" t="s">
        <v>12</v>
      </c>
      <c r="E4" s="5"/>
      <c r="F4" s="5"/>
      <c r="G4" s="5">
        <f>0.25*300</f>
        <v>75</v>
      </c>
    </row>
    <row r="5" spans="1:7">
      <c r="A5" s="4">
        <v>2</v>
      </c>
      <c r="B5" s="5"/>
      <c r="C5" s="5"/>
      <c r="D5" s="5"/>
      <c r="E5" s="5"/>
      <c r="F5" s="5"/>
      <c r="G5" s="5"/>
    </row>
    <row r="6" spans="1:7">
      <c r="A6" s="4">
        <v>3</v>
      </c>
      <c r="B6" s="5"/>
      <c r="C6" s="5"/>
      <c r="D6" s="5"/>
      <c r="E6" s="5"/>
      <c r="F6" s="5"/>
      <c r="G6" s="5"/>
    </row>
    <row r="7" spans="1:7">
      <c r="A7" s="4">
        <v>4</v>
      </c>
      <c r="B7" s="5"/>
      <c r="C7" s="5"/>
      <c r="D7" s="5"/>
      <c r="E7" s="5"/>
      <c r="F7" s="5"/>
      <c r="G7" s="5"/>
    </row>
    <row r="9" spans="1:7">
      <c r="B9" s="6" t="s">
        <v>7</v>
      </c>
      <c r="C9" s="7"/>
      <c r="D9" s="7"/>
      <c r="E9" s="7"/>
      <c r="F9" s="7"/>
    </row>
    <row r="10" spans="1:7">
      <c r="A10" s="8">
        <v>1</v>
      </c>
      <c r="B10" s="9" t="s">
        <v>8</v>
      </c>
      <c r="C10" s="18">
        <v>75</v>
      </c>
      <c r="D10" s="5"/>
      <c r="E10" s="5"/>
      <c r="F10" s="5"/>
    </row>
    <row r="11" spans="1:7">
      <c r="A11" s="8">
        <v>2</v>
      </c>
      <c r="B11" s="14" t="s">
        <v>9</v>
      </c>
      <c r="C11" s="5"/>
      <c r="D11" s="5"/>
      <c r="E11" s="5"/>
      <c r="F11" s="5"/>
    </row>
    <row r="12" spans="1:7">
      <c r="A12" s="8">
        <v>3</v>
      </c>
      <c r="B12" s="14" t="s">
        <v>19</v>
      </c>
      <c r="C12" s="5"/>
      <c r="D12" s="5"/>
      <c r="E12" s="5"/>
      <c r="F12" s="5"/>
    </row>
    <row r="13" spans="1:7">
      <c r="A13" s="8"/>
      <c r="B13" s="16" t="s">
        <v>14</v>
      </c>
      <c r="C13" s="17" t="s">
        <v>15</v>
      </c>
      <c r="D13" s="17" t="s">
        <v>16</v>
      </c>
      <c r="E13" s="5"/>
      <c r="F13" s="5"/>
    </row>
    <row r="14" spans="1:7">
      <c r="A14" s="8"/>
      <c r="B14" s="8">
        <v>1</v>
      </c>
      <c r="C14" s="5">
        <v>2.5</v>
      </c>
      <c r="D14" s="5">
        <v>2.2999999999999998</v>
      </c>
      <c r="E14" s="5"/>
      <c r="F14" s="5"/>
    </row>
    <row r="15" spans="1:7">
      <c r="A15" s="8"/>
      <c r="B15" s="8">
        <v>2</v>
      </c>
      <c r="C15" s="5">
        <v>2</v>
      </c>
      <c r="D15" s="5">
        <v>3</v>
      </c>
      <c r="E15" s="5"/>
      <c r="F15" s="5"/>
    </row>
    <row r="16" spans="1:7">
      <c r="A16" s="8"/>
      <c r="B16" s="8">
        <v>3</v>
      </c>
      <c r="C16" s="5">
        <v>2</v>
      </c>
      <c r="D16" s="5">
        <v>2.2000000000000002</v>
      </c>
      <c r="E16" s="5"/>
      <c r="F16" s="5"/>
    </row>
    <row r="17" spans="1:7">
      <c r="A17" s="8"/>
      <c r="B17" s="8">
        <v>4</v>
      </c>
      <c r="C17" s="11">
        <v>0</v>
      </c>
      <c r="D17" s="11">
        <v>1.2</v>
      </c>
      <c r="E17" s="11"/>
      <c r="F17" s="11"/>
    </row>
    <row r="18" spans="1:7">
      <c r="A18" s="8"/>
      <c r="B18" s="10"/>
      <c r="C18" s="11">
        <f>SUM(C14:C17)</f>
        <v>6.5</v>
      </c>
      <c r="D18" s="11">
        <f>SUM(D14:D17)</f>
        <v>8.6999999999999993</v>
      </c>
      <c r="E18" s="11"/>
      <c r="F18" s="11"/>
    </row>
    <row r="19" spans="1:7" ht="15.75" thickBot="1">
      <c r="A19" s="8"/>
      <c r="B19" s="5" t="s">
        <v>23</v>
      </c>
      <c r="C19" s="11"/>
      <c r="D19" s="11">
        <v>1.38</v>
      </c>
      <c r="E19" s="11"/>
      <c r="F19" s="11"/>
    </row>
    <row r="20" spans="1:7" ht="16.5" thickBot="1">
      <c r="A20" s="8"/>
      <c r="B20" s="12"/>
      <c r="C20" s="11"/>
      <c r="D20" s="11">
        <f>SUM(D18:D19)</f>
        <v>10.079999999999998</v>
      </c>
      <c r="E20" s="11"/>
      <c r="F20" s="11"/>
      <c r="G20" s="13"/>
    </row>
    <row r="21" spans="1:7" ht="20.100000000000001" customHeight="1">
      <c r="A21" s="5"/>
      <c r="B21" s="5" t="s">
        <v>17</v>
      </c>
      <c r="C21" s="5" t="s">
        <v>18</v>
      </c>
      <c r="D21" s="19">
        <v>33.590000000000003</v>
      </c>
    </row>
    <row r="22" spans="1:7" ht="20.100000000000001" customHeight="1">
      <c r="A22" s="20">
        <v>4</v>
      </c>
      <c r="B22" t="s">
        <v>20</v>
      </c>
    </row>
    <row r="23" spans="1:7" ht="20.100000000000001" customHeight="1">
      <c r="B23" s="16" t="s">
        <v>14</v>
      </c>
      <c r="C23" s="17" t="s">
        <v>15</v>
      </c>
      <c r="D23" s="17" t="s">
        <v>16</v>
      </c>
    </row>
    <row r="24" spans="1:7" ht="20.100000000000001" customHeight="1">
      <c r="B24">
        <v>1</v>
      </c>
      <c r="C24">
        <v>1</v>
      </c>
      <c r="D24">
        <v>4</v>
      </c>
    </row>
    <row r="25" spans="1:7" ht="20.100000000000001" customHeight="1">
      <c r="B25">
        <v>2</v>
      </c>
      <c r="C25">
        <v>1</v>
      </c>
      <c r="D25">
        <v>10</v>
      </c>
    </row>
    <row r="26" spans="1:7" ht="20.100000000000001" customHeight="1">
      <c r="B26" t="s">
        <v>21</v>
      </c>
      <c r="C26">
        <v>1</v>
      </c>
      <c r="D26">
        <f>SUM(D24:D25)</f>
        <v>14</v>
      </c>
    </row>
    <row r="27" spans="1:7" ht="20.100000000000001" customHeight="1">
      <c r="C27">
        <f>SUM(C24:C26)</f>
        <v>3</v>
      </c>
      <c r="D27">
        <v>0</v>
      </c>
    </row>
    <row r="28" spans="1:7" ht="20.100000000000001" customHeight="1">
      <c r="B28" t="s">
        <v>22</v>
      </c>
      <c r="D28">
        <v>0.63</v>
      </c>
    </row>
    <row r="29" spans="1:7" ht="20.100000000000001" customHeight="1">
      <c r="D29">
        <f>SUM(D26:D28)</f>
        <v>14.63</v>
      </c>
    </row>
    <row r="30" spans="1:7" ht="20.100000000000001" customHeight="1">
      <c r="B30" s="5" t="s">
        <v>24</v>
      </c>
      <c r="D30" s="21">
        <v>85.34</v>
      </c>
    </row>
    <row r="31" spans="1:7" ht="20.100000000000001" customHeight="1">
      <c r="A31">
        <v>5</v>
      </c>
      <c r="B31" s="22" t="s">
        <v>25</v>
      </c>
      <c r="C31" t="s">
        <v>26</v>
      </c>
      <c r="D31" s="21">
        <v>3</v>
      </c>
    </row>
    <row r="32" spans="1:7" ht="20.100000000000001" customHeight="1">
      <c r="A32">
        <v>6</v>
      </c>
      <c r="B32" s="22" t="s">
        <v>28</v>
      </c>
      <c r="C32" t="s">
        <v>27</v>
      </c>
      <c r="D32" s="21">
        <v>6.66</v>
      </c>
    </row>
    <row r="33" spans="2:4" ht="20.100000000000001" customHeight="1">
      <c r="B33" t="s">
        <v>29</v>
      </c>
      <c r="C33" s="23" t="s">
        <v>30</v>
      </c>
      <c r="D33" s="21">
        <v>203.59</v>
      </c>
    </row>
    <row r="34" spans="2:4" ht="20.100000000000001" customHeight="1">
      <c r="B34" t="s">
        <v>34</v>
      </c>
      <c r="C34" s="25" t="s">
        <v>35</v>
      </c>
      <c r="D34" s="21">
        <v>19.600000000000001</v>
      </c>
    </row>
    <row r="35" spans="2:4" ht="20.100000000000001" customHeight="1">
      <c r="C35" s="25"/>
      <c r="D35" s="21">
        <f>D33-D34</f>
        <v>183.99</v>
      </c>
    </row>
    <row r="36" spans="2:4" ht="20.100000000000001" customHeight="1">
      <c r="B36" t="s">
        <v>31</v>
      </c>
      <c r="C36" s="26">
        <f>D35*3%</f>
        <v>5.5197000000000003</v>
      </c>
      <c r="D36" s="24">
        <v>5.52</v>
      </c>
    </row>
    <row r="37" spans="2:4" ht="20.100000000000001" customHeight="1">
      <c r="C37" t="s">
        <v>33</v>
      </c>
      <c r="D37" s="24">
        <f>SUM(D35:D36)</f>
        <v>189.51000000000002</v>
      </c>
    </row>
    <row r="38" spans="2:4" ht="20.100000000000001" customHeight="1" thickBot="1">
      <c r="B38" t="s">
        <v>32</v>
      </c>
      <c r="C38" s="26">
        <f>D37*20%</f>
        <v>37.902000000000008</v>
      </c>
      <c r="D38" s="24">
        <v>37.9</v>
      </c>
    </row>
    <row r="39" spans="2:4" ht="20.100000000000001" customHeight="1" thickBot="1">
      <c r="C39" t="s">
        <v>36</v>
      </c>
      <c r="D39" s="27">
        <f>SUM(D37:D38)</f>
        <v>227.41000000000003</v>
      </c>
    </row>
    <row r="40" spans="2:4" ht="20.100000000000001" customHeight="1"/>
    <row r="41" spans="2:4" ht="20.100000000000001" customHeight="1"/>
    <row r="42" spans="2:4" ht="20.100000000000001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2017-09-06T13:06:04Z</dcterms:modified>
</cp:coreProperties>
</file>