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Programs\Workforce Development\Career Pathways Grant\FY 20\Required Grant Forms\"/>
    </mc:Choice>
  </mc:AlternateContent>
  <bookViews>
    <workbookView xWindow="0" yWindow="0" windowWidth="20496" windowHeight="7752" activeTab="2"/>
  </bookViews>
  <sheets>
    <sheet name="Sample Training Plan &amp; Budget" sheetId="4" r:id="rId1"/>
    <sheet name="FY 20 Direct Services" sheetId="1" r:id="rId2"/>
    <sheet name="CDA Plus Estimated Budget" sheetId="3" r:id="rId3"/>
  </sheets>
  <definedNames>
    <definedName name="_xlnm.Print_Area" localSheetId="0">'Sample Training Plan &amp; Budget'!$A$1:$T$60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2" i="1" l="1"/>
  <c r="D63" i="1"/>
  <c r="D61" i="1"/>
  <c r="D60" i="1"/>
  <c r="D59" i="1"/>
  <c r="D58" i="1"/>
  <c r="I55" i="1"/>
  <c r="I54" i="1"/>
  <c r="I53" i="1"/>
  <c r="I52" i="1"/>
  <c r="I51" i="1"/>
  <c r="I50" i="1"/>
  <c r="I49" i="1"/>
  <c r="I48" i="1"/>
  <c r="I47" i="1"/>
  <c r="I46" i="1"/>
  <c r="I45" i="1"/>
  <c r="I44" i="1"/>
  <c r="M17" i="1"/>
  <c r="G51" i="1"/>
  <c r="G45" i="1"/>
  <c r="G46" i="1"/>
  <c r="G47" i="1"/>
  <c r="G48" i="1"/>
  <c r="G49" i="1"/>
  <c r="G50" i="1"/>
  <c r="G44" i="1"/>
  <c r="A45" i="1"/>
  <c r="A46" i="1"/>
  <c r="A47" i="1"/>
  <c r="A48" i="1"/>
  <c r="A49" i="1"/>
  <c r="A50" i="1"/>
  <c r="A51" i="1"/>
  <c r="A44" i="1"/>
  <c r="C31" i="1"/>
  <c r="E31" i="1"/>
  <c r="F31" i="1"/>
  <c r="G31" i="1"/>
  <c r="H31" i="1"/>
  <c r="I31" i="1"/>
  <c r="J31" i="1"/>
  <c r="K31" i="1"/>
  <c r="D31" i="1"/>
  <c r="BC31" i="1"/>
  <c r="BB31" i="1"/>
  <c r="BA31" i="1"/>
  <c r="AZ31" i="1"/>
  <c r="AY31" i="1"/>
  <c r="AX31" i="1"/>
  <c r="AW31" i="1"/>
  <c r="AV31" i="1"/>
  <c r="AU31" i="1"/>
  <c r="AT31" i="1"/>
  <c r="AS31" i="1"/>
  <c r="AR31" i="1"/>
  <c r="AQ31" i="1"/>
  <c r="AP31" i="1"/>
  <c r="AO31" i="1"/>
  <c r="AN31" i="1"/>
  <c r="AM31" i="1"/>
  <c r="AL31" i="1"/>
  <c r="AK31" i="1"/>
  <c r="AJ31" i="1"/>
  <c r="AI31" i="1"/>
  <c r="AH31" i="1"/>
  <c r="AG31" i="1"/>
  <c r="AF31" i="1"/>
  <c r="AE31" i="1"/>
  <c r="AD31" i="1"/>
  <c r="AC31" i="1"/>
  <c r="AB31" i="1"/>
  <c r="AA31" i="1"/>
  <c r="Z31" i="1"/>
  <c r="Y31" i="1"/>
  <c r="X31" i="1"/>
  <c r="W31" i="1"/>
  <c r="V31" i="1"/>
  <c r="U31" i="1"/>
  <c r="T31" i="1"/>
  <c r="D59" i="4" l="1"/>
  <c r="D49" i="4"/>
  <c r="D48" i="4"/>
  <c r="H47" i="4"/>
  <c r="G46" i="4"/>
  <c r="D46" i="4"/>
  <c r="D45" i="4"/>
  <c r="D44" i="4"/>
  <c r="S29" i="4"/>
  <c r="R29" i="4"/>
  <c r="Q29" i="4"/>
  <c r="P29" i="4"/>
  <c r="O29" i="4"/>
  <c r="N29" i="4"/>
  <c r="M29" i="4"/>
  <c r="L29" i="4"/>
  <c r="J29" i="4"/>
  <c r="I29" i="4"/>
  <c r="H29" i="4"/>
  <c r="G29" i="4"/>
  <c r="F29" i="4"/>
  <c r="E29" i="4"/>
  <c r="D29" i="4"/>
  <c r="C28" i="4"/>
  <c r="G49" i="4" s="1"/>
  <c r="C27" i="4"/>
  <c r="G48" i="4" s="1"/>
  <c r="C26" i="4"/>
  <c r="C25" i="4"/>
  <c r="G45" i="4" s="1"/>
  <c r="H45" i="4" s="1"/>
  <c r="C24" i="4"/>
  <c r="G44" i="4" s="1"/>
  <c r="H44" i="4" s="1"/>
  <c r="H52" i="4" s="1"/>
  <c r="D55" i="4" s="1"/>
  <c r="D57" i="4" s="1"/>
  <c r="E22" i="4"/>
  <c r="F22" i="4" s="1"/>
  <c r="G22" i="4" s="1"/>
  <c r="H22" i="4" s="1"/>
  <c r="I22" i="4" s="1"/>
  <c r="J22" i="4" s="1"/>
  <c r="K22" i="4" s="1"/>
  <c r="L22" i="4" s="1"/>
  <c r="M22" i="4" s="1"/>
  <c r="N22" i="4" s="1"/>
  <c r="O22" i="4" s="1"/>
  <c r="P22" i="4" s="1"/>
  <c r="Q22" i="4" s="1"/>
  <c r="R22" i="4" s="1"/>
  <c r="S22" i="4" s="1"/>
  <c r="D60" i="4" l="1"/>
  <c r="C29" i="4"/>
  <c r="C28" i="3"/>
  <c r="C31" i="3"/>
  <c r="C30" i="3"/>
  <c r="C29" i="3"/>
  <c r="C27" i="3"/>
  <c r="C26" i="3"/>
  <c r="D22" i="3"/>
  <c r="D21" i="3"/>
  <c r="D20" i="3"/>
  <c r="D19" i="3"/>
  <c r="D18" i="3"/>
  <c r="D17" i="3"/>
  <c r="D16" i="3"/>
  <c r="D15" i="3"/>
  <c r="D14" i="3"/>
  <c r="D13" i="3"/>
  <c r="B9" i="3"/>
  <c r="C23" i="3"/>
  <c r="B33" i="3"/>
  <c r="C33" i="3" l="1"/>
  <c r="D23" i="3"/>
  <c r="S31" i="1"/>
  <c r="R31" i="1"/>
  <c r="Q31" i="1"/>
  <c r="P31" i="1"/>
  <c r="O31" i="1"/>
  <c r="N31" i="1"/>
  <c r="M31" i="1"/>
  <c r="L31" i="1"/>
  <c r="E22" i="1"/>
  <c r="F22" i="1" s="1"/>
  <c r="G22" i="1" s="1"/>
  <c r="H22" i="1" s="1"/>
  <c r="I22" i="1" s="1"/>
  <c r="J22" i="1" s="1"/>
  <c r="K22" i="1" s="1"/>
  <c r="L22" i="1" s="1"/>
  <c r="M22" i="1" s="1"/>
  <c r="N22" i="1" s="1"/>
  <c r="O22" i="1" s="1"/>
  <c r="P22" i="1" s="1"/>
  <c r="Q22" i="1" s="1"/>
  <c r="R22" i="1" s="1"/>
  <c r="S22" i="1" s="1"/>
  <c r="T22" i="1" s="1"/>
  <c r="U22" i="1" s="1"/>
  <c r="V22" i="1" s="1"/>
  <c r="W22" i="1" s="1"/>
  <c r="X22" i="1" s="1"/>
  <c r="Y22" i="1" s="1"/>
  <c r="Z22" i="1" s="1"/>
  <c r="AA22" i="1" s="1"/>
  <c r="AB22" i="1" s="1"/>
  <c r="AC22" i="1" s="1"/>
  <c r="AD22" i="1" s="1"/>
  <c r="AE22" i="1" s="1"/>
  <c r="AF22" i="1" s="1"/>
  <c r="AG22" i="1" s="1"/>
  <c r="AH22" i="1" s="1"/>
  <c r="AI22" i="1" s="1"/>
  <c r="AJ22" i="1" s="1"/>
  <c r="AK22" i="1" s="1"/>
  <c r="AL22" i="1" s="1"/>
  <c r="AM22" i="1" s="1"/>
  <c r="AN22" i="1" s="1"/>
  <c r="AO22" i="1" s="1"/>
  <c r="AP22" i="1" s="1"/>
  <c r="AQ22" i="1" s="1"/>
  <c r="AR22" i="1" s="1"/>
  <c r="AS22" i="1" s="1"/>
  <c r="AT22" i="1" s="1"/>
  <c r="AU22" i="1" s="1"/>
  <c r="AV22" i="1" s="1"/>
  <c r="AW22" i="1" s="1"/>
  <c r="AX22" i="1" s="1"/>
  <c r="AY22" i="1" s="1"/>
  <c r="AZ22" i="1" s="1"/>
  <c r="BA22" i="1" s="1"/>
  <c r="BB22" i="1" s="1"/>
  <c r="BC22" i="1" s="1"/>
  <c r="B35" i="3" l="1"/>
  <c r="B36" i="3" s="1"/>
</calcChain>
</file>

<file path=xl/sharedStrings.xml><?xml version="1.0" encoding="utf-8"?>
<sst xmlns="http://schemas.openxmlformats.org/spreadsheetml/2006/main" count="218" uniqueCount="164">
  <si>
    <t>Sample Training Plan</t>
  </si>
  <si>
    <t>1. Program Title</t>
  </si>
  <si>
    <t>2. Program Objective</t>
  </si>
  <si>
    <t>6. Anticipated number of cohorts and number of students per cohort</t>
  </si>
  <si>
    <t xml:space="preserve">2. Item description </t>
  </si>
  <si>
    <t>1. Individual Instructional Costs</t>
  </si>
  <si>
    <t>3. Per item cost</t>
  </si>
  <si>
    <t>4. Hourly rates for services, where applicable</t>
  </si>
  <si>
    <t>5. Per cohort cost</t>
  </si>
  <si>
    <t>6. Total program cost</t>
  </si>
  <si>
    <t>Week 1</t>
  </si>
  <si>
    <t>Week 2</t>
  </si>
  <si>
    <t>Week 3</t>
  </si>
  <si>
    <t>Week 4</t>
  </si>
  <si>
    <t>Week 5</t>
  </si>
  <si>
    <t>Week 6</t>
  </si>
  <si>
    <t>Week 7</t>
  </si>
  <si>
    <t>Week 8</t>
  </si>
  <si>
    <t>Week 9</t>
  </si>
  <si>
    <t>Week 10</t>
  </si>
  <si>
    <t>Training Instruction</t>
  </si>
  <si>
    <t>Employment</t>
  </si>
  <si>
    <t>Week OFF</t>
  </si>
  <si>
    <t>3. Weekly Timeline of Services and Supports (with dates and hours per week)</t>
  </si>
  <si>
    <t>5. Anticipated support services (with dates and hours per week)</t>
  </si>
  <si>
    <t>4. Anticipated coursework (with dates and hours per week)</t>
  </si>
  <si>
    <t>College Assessment and Program Enrollment</t>
  </si>
  <si>
    <t>Week 11</t>
  </si>
  <si>
    <t>Week 12</t>
  </si>
  <si>
    <t>Week 13</t>
  </si>
  <si>
    <t>Week 14</t>
  </si>
  <si>
    <t>Week 15</t>
  </si>
  <si>
    <t>Week 16</t>
  </si>
  <si>
    <t>Training Module</t>
  </si>
  <si>
    <t>Total</t>
  </si>
  <si>
    <t>Training Plan: Number of Hours of Training Per Week</t>
  </si>
  <si>
    <t xml:space="preserve">Program Objective: EEC Lead Teacher Certification </t>
  </si>
  <si>
    <t>Number of Cohorts: 2</t>
  </si>
  <si>
    <t>Career Readiness Training, Contextualized for Early Childhood Education</t>
  </si>
  <si>
    <t>Required College Course - 3 credits</t>
  </si>
  <si>
    <t>Post observation and coaching session(s)</t>
  </si>
  <si>
    <t>Number of Hours</t>
  </si>
  <si>
    <t>Sample Training Budget</t>
  </si>
  <si>
    <t>Instructional Cost</t>
  </si>
  <si>
    <t>Item</t>
  </si>
  <si>
    <t>Cost</t>
  </si>
  <si>
    <t>Professional Development Opportunities</t>
  </si>
  <si>
    <t>Career Placement Training</t>
  </si>
  <si>
    <t>Application Fees</t>
  </si>
  <si>
    <t>CEU Courses</t>
  </si>
  <si>
    <t>College Courses</t>
  </si>
  <si>
    <t>Other</t>
  </si>
  <si>
    <t>Training and Course Materials</t>
  </si>
  <si>
    <t>Total Cost Per Student</t>
  </si>
  <si>
    <t>Number of Students per Cohort</t>
  </si>
  <si>
    <t>Total Cost Per Cohort</t>
  </si>
  <si>
    <t>Number of Cohorts Scheduled</t>
  </si>
  <si>
    <t>Total Number of Students</t>
  </si>
  <si>
    <t>Teacher Credential  - Training Plan</t>
  </si>
  <si>
    <t>Bus Passes (25 per month 4 months)</t>
  </si>
  <si>
    <t>Teacher Credential  - Training Budget per Student</t>
  </si>
  <si>
    <t>Cohort 1: 20 students</t>
  </si>
  <si>
    <t>Total Program Cost</t>
  </si>
  <si>
    <t>Total Cost per Student</t>
  </si>
  <si>
    <t xml:space="preserve">Note: The items included in the Sample Training Budget are examples only, Grantees should include actually costs for their proposed Training Plan and not be limited to the example provided. </t>
  </si>
  <si>
    <t>Training Budget Summary</t>
  </si>
  <si>
    <t>Career Readiness Training - Contextualized for Early Education</t>
  </si>
  <si>
    <t xml:space="preserve">Instructional Cost </t>
  </si>
  <si>
    <t>Additional Language and Academic Support</t>
  </si>
  <si>
    <t>College  Assessment and Program Enrollment</t>
  </si>
  <si>
    <t>Monthly Observations</t>
  </si>
  <si>
    <t>Learning Community Facilitation</t>
  </si>
  <si>
    <t xml:space="preserve">Portfolio Coaching </t>
  </si>
  <si>
    <t>Travel and Prep Time</t>
  </si>
  <si>
    <t>Observation Video Platform Access &amp; Equipment</t>
  </si>
  <si>
    <t>CDA Application Cost</t>
  </si>
  <si>
    <t>Textbooks</t>
  </si>
  <si>
    <t>Student Stipend</t>
  </si>
  <si>
    <t>Adminstration/Management</t>
  </si>
  <si>
    <t>NAEYC Membership Fee</t>
  </si>
  <si>
    <t>Program Timeframe:</t>
  </si>
  <si>
    <t>Number of Students per Cohort:</t>
  </si>
  <si>
    <t>Number of Cohorts:</t>
  </si>
  <si>
    <t>Total Number of Students:</t>
  </si>
  <si>
    <t>CDA+ Program Costs</t>
  </si>
  <si>
    <t>Estimated Cost per Item</t>
  </si>
  <si>
    <t>Estimated Cost per Cohort</t>
  </si>
  <si>
    <t>CDA Plus+ Program Model Sample Budget</t>
  </si>
  <si>
    <t>CDA Plus+ Additional Costs</t>
  </si>
  <si>
    <t>CDA Plus+ Course Costs</t>
  </si>
  <si>
    <t>Total CDA Plus+ Course Costs</t>
  </si>
  <si>
    <t>Total CDA Plus+ Additional Costs</t>
  </si>
  <si>
    <t>Other (describe)</t>
  </si>
  <si>
    <t>Total CDA Plus+ Cost per Student</t>
  </si>
  <si>
    <t>Total CDA Plus+ Cost per Cohort</t>
  </si>
  <si>
    <t>Estimated Hours per Student</t>
  </si>
  <si>
    <r>
      <rPr>
        <b/>
        <u/>
        <sz val="11"/>
        <color theme="1"/>
        <rFont val="Calibri"/>
        <family val="2"/>
        <scheme val="minor"/>
      </rPr>
      <t>Training Plans</t>
    </r>
    <r>
      <rPr>
        <sz val="11"/>
        <color theme="1"/>
        <rFont val="Calibri"/>
        <family val="2"/>
        <scheme val="minor"/>
      </rPr>
      <t xml:space="preserve"> must align with the Training Budget. A Training Plan must be completed for each direct service program the applicant is intending to offer; programs may include more than one cohort of educators. A  sample Training Plan is provided below along with a list of required items. Institutions may adjust the training plan format to best suit their needs.</t>
    </r>
  </si>
  <si>
    <r>
      <rPr>
        <b/>
        <u/>
        <sz val="11"/>
        <color theme="1"/>
        <rFont val="Calibri"/>
        <family val="2"/>
        <scheme val="minor"/>
      </rPr>
      <t>Training Budgets</t>
    </r>
    <r>
      <rPr>
        <sz val="11"/>
        <color theme="1"/>
        <rFont val="Calibri"/>
        <family val="2"/>
        <scheme val="minor"/>
      </rPr>
      <t xml:space="preserve"> must align with Training Plans. A Training Budget must provide a breakdown of services and be completed for each Training Plan. A sample Training Budget is provided below along with a list of required items:  </t>
    </r>
  </si>
  <si>
    <t xml:space="preserve">Note: The items included in the Sample Training Plan are examples only. Grantees should include a breakdown of all items required for their proposed Training Plan and not be limited to the example provided. </t>
  </si>
  <si>
    <t>Training Budget per Student</t>
  </si>
  <si>
    <t xml:space="preserve">Number of Cohorts: </t>
  </si>
  <si>
    <t>Program Objective:</t>
  </si>
  <si>
    <t>Training Plan</t>
  </si>
  <si>
    <t xml:space="preserve">Below is a sample training plan and an associated budget for a program to serve 40 students to attain an EEC Teacher Certificate. </t>
  </si>
  <si>
    <t xml:space="preserve">Name of Organization: </t>
  </si>
  <si>
    <r>
      <rPr>
        <b/>
        <u/>
        <sz val="11"/>
        <color theme="1"/>
        <rFont val="Calibri"/>
        <family val="2"/>
        <scheme val="minor"/>
      </rPr>
      <t>Instructions:</t>
    </r>
    <r>
      <rPr>
        <sz val="11"/>
        <color theme="1"/>
        <rFont val="Calibri"/>
        <family val="2"/>
        <scheme val="minor"/>
      </rPr>
      <t xml:space="preserve"> Provide an example budget for the proposed CDA Plus+ Program Model for your institution in FY 2020. The CDA Plus+ Program Model Sample Budget is an example of how institutions might allocate their funds, the examples provided may not include all costs associated with program implememtation. The fields in yellow should have direct entry. The field in green will be formulated.</t>
    </r>
  </si>
  <si>
    <t>Community College:</t>
  </si>
  <si>
    <r>
      <rPr>
        <b/>
        <u/>
        <sz val="11"/>
        <color theme="1"/>
        <rFont val="Calibri"/>
        <family val="2"/>
        <scheme val="minor"/>
      </rPr>
      <t>Instructions:</t>
    </r>
    <r>
      <rPr>
        <sz val="11"/>
        <color theme="1"/>
        <rFont val="Calibri"/>
        <family val="2"/>
        <scheme val="minor"/>
      </rPr>
      <t xml:space="preserve"> For all direct services to be provided through the Early Childhood Education Career Pathways Grant in FY 2020 complete a separate training plan and budget. Create additional worksheets as needed. Proposed Training Plans and Budgets should align with ECECPG requirements, applicant's narrative response, and budget workbook. Plans must reflect the direct services to be provided through the ECE Career Pathways Grant and may be categorized by educator setting, credential type, etc. </t>
    </r>
  </si>
  <si>
    <r>
      <rPr>
        <b/>
        <u/>
        <sz val="11"/>
        <color theme="1"/>
        <rFont val="Calibri"/>
        <family val="2"/>
        <scheme val="minor"/>
      </rPr>
      <t>Training Plans</t>
    </r>
    <r>
      <rPr>
        <sz val="11"/>
        <color theme="1"/>
        <rFont val="Calibri"/>
        <family val="2"/>
        <scheme val="minor"/>
      </rPr>
      <t xml:space="preserve"> must align with the Training Budget. A Training Plan must be completed for each direct service program the grantee will be offering in FY 2020; programs may include more than one cohort of educators. A list of required items is noted below.</t>
    </r>
  </si>
  <si>
    <t>3. Program Credit Type (i.e. college, non-college, CEU)</t>
  </si>
  <si>
    <t>4. Weekly Timeline of Services and Supports (with dates and hours per week)</t>
  </si>
  <si>
    <t>5. Anticipated coursework (with dates and hours per week)</t>
  </si>
  <si>
    <t>6. Anticipated support services (with dates and hours per week)</t>
  </si>
  <si>
    <t>7. Anticipated number of cohorts and number of students per cohort</t>
  </si>
  <si>
    <t xml:space="preserve">Program Title: </t>
  </si>
  <si>
    <t>Total Program Hours:</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</si>
  <si>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</si>
  <si>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</si>
  <si>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</si>
  <si>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</si>
  <si>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</si>
  <si>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</si>
  <si>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</si>
  <si>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</si>
  <si>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</si>
  <si>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</si>
  <si>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</si>
  <si>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</si>
  <si>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</si>
  <si>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</si>
  <si>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</si>
  <si>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</si>
  <si>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</si>
  <si>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</si>
  <si>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</si>
  <si>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</si>
  <si>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</si>
  <si>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</si>
  <si>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</si>
  <si>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</si>
  <si>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</si>
  <si>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</si>
  <si>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</si>
  <si>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</si>
  <si>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</si>
  <si>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</si>
  <si>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</si>
  <si>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</si>
  <si>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</si>
  <si>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</si>
  <si>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</si>
  <si>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</si>
  <si>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Program Start Date:</t>
  </si>
  <si>
    <t>Program End Date:</t>
  </si>
  <si>
    <t>Length of Program:</t>
  </si>
  <si>
    <t>Item Description</t>
  </si>
  <si>
    <t>Cost per Student</t>
  </si>
  <si>
    <t>Total Hours</t>
  </si>
  <si>
    <r>
      <rPr>
        <b/>
        <u/>
        <sz val="11"/>
        <color theme="1"/>
        <rFont val="Calibri"/>
        <family val="2"/>
        <scheme val="minor"/>
      </rPr>
      <t>Training Budgets</t>
    </r>
    <r>
      <rPr>
        <sz val="11"/>
        <color theme="1"/>
        <rFont val="Calibri"/>
        <family val="2"/>
        <scheme val="minor"/>
      </rPr>
      <t xml:space="preserve"> must align with Training Plans. A separate Training Budget must provide a breakdown of services and be completed for each Training Plan. A list of required items is noted below.</t>
    </r>
  </si>
  <si>
    <t xml:space="preserve">Training Budget </t>
  </si>
  <si>
    <t>Career Readiness Training</t>
  </si>
  <si>
    <t>Contextualized cousrework for Early Childhood Education</t>
  </si>
  <si>
    <t>Other Costs</t>
  </si>
  <si>
    <t>Total Item Cost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</si>
</sst>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2" formatCode="_(&quot;$&quot;* #,##0_);_(&quot;$&quot;* \(#,##0\);_(&quot;$&quot;* &quot;-&quot;_);_(@_)"/>
    <numFmt numFmtId="44" formatCode="_(&quot;$&quot;* #,##0.00_);_(&quot;$&quot;* \(#,##0.00\);_(&quot;$&quot;*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sz val="10"/>
      <color theme="1"/>
      <name val="Calibri"/>
      <family val="2"/>
    </font>
    <font>
      <sz val="11"/>
      <color theme="1"/>
      <name val="Calibri"/>
      <family val="2"/>
    </font>
    <font>
      <b/>
      <i/>
      <sz val="11"/>
      <color theme="1"/>
      <name val="Calibri"/>
      <family val="2"/>
      <scheme val="minor"/>
    </font>
    <font>
      <i/>
      <sz val="11"/>
      <color theme="1"/>
      <name val="Calibri"/>
      <family val="2"/>
      <scheme val="minor"/>
    </font>
    <font>
      <b/>
      <sz val="18"/>
      <color theme="1"/>
      <name val="Calibri"/>
      <family val="2"/>
      <scheme val="minor"/>
    </font>
    <font>
      <b/>
      <sz val="12"/>
      <color theme="1"/>
      <name val="Calibri"/>
      <family val="2"/>
      <scheme val="minor"/>
    </font>
    <font>
      <b/>
      <sz val="16"/>
      <color theme="1"/>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rgb="FF92D050"/>
        <bgColor indexed="64"/>
      </patternFill>
    </fill>
    <fill>
      <patternFill patternType="solid">
        <fgColor theme="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9"/>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12">
    <xf numFmtId="0" fontId="0" fillId="0" borderId="0" xfId="0"/>
    <xf numFmtId="0" fontId="2" fillId="0" borderId="0" xfId="0" applyFont="1"/>
    <xf numFmtId="0" fontId="0" fillId="0" borderId="2" xfId="0" applyBorder="1" applyAlignment="1">
      <alignment horizontal="center"/>
    </xf>
    <xf numFmtId="0" fontId="0" fillId="0" borderId="2" xfId="0" applyBorder="1"/>
    <xf numFmtId="0" fontId="0" fillId="0" borderId="2" xfId="0" applyBorder="1" applyAlignment="1">
      <alignment wrapText="1"/>
    </xf>
    <xf numFmtId="0" fontId="0" fillId="0" borderId="0" xfId="0" applyFont="1"/>
    <xf numFmtId="16" fontId="2" fillId="2" borderId="2" xfId="0" applyNumberFormat="1" applyFont="1" applyFill="1" applyBorder="1"/>
    <xf numFmtId="16" fontId="2" fillId="3" borderId="2" xfId="0" applyNumberFormat="1" applyFont="1" applyFill="1" applyBorder="1"/>
    <xf numFmtId="0" fontId="0" fillId="0" borderId="2" xfId="0" applyFont="1" applyBorder="1" applyAlignment="1">
      <alignment wrapText="1"/>
    </xf>
    <xf numFmtId="0" fontId="0" fillId="0" borderId="0" xfId="0" applyAlignment="1"/>
    <xf numFmtId="0" fontId="0" fillId="0" borderId="2" xfId="0" applyBorder="1" applyAlignment="1">
      <alignment horizontal="center" vertical="center"/>
    </xf>
    <xf numFmtId="0" fontId="0" fillId="0" borderId="2" xfId="0" applyBorder="1" applyAlignment="1">
      <alignment vertical="center"/>
    </xf>
    <xf numFmtId="0" fontId="0" fillId="0" borderId="2" xfId="0" applyNumberFormat="1" applyFont="1" applyFill="1" applyBorder="1" applyAlignment="1">
      <alignment horizontal="center" vertical="center"/>
    </xf>
    <xf numFmtId="0" fontId="0" fillId="0" borderId="2" xfId="0" applyNumberFormat="1" applyFont="1" applyBorder="1" applyAlignment="1">
      <alignment horizontal="center" vertical="center"/>
    </xf>
    <xf numFmtId="0" fontId="0" fillId="0" borderId="2" xfId="0" applyBorder="1" applyAlignment="1">
      <alignment wrapText="1"/>
    </xf>
    <xf numFmtId="0" fontId="0" fillId="0" borderId="0" xfId="0" applyAlignment="1">
      <alignment wrapText="1"/>
    </xf>
    <xf numFmtId="0" fontId="6" fillId="0" borderId="0" xfId="0" applyFont="1" applyAlignment="1">
      <alignment horizontal="center"/>
    </xf>
    <xf numFmtId="0" fontId="7" fillId="0" borderId="0" xfId="0" applyFont="1" applyAlignment="1">
      <alignment horizontal="center"/>
    </xf>
    <xf numFmtId="0" fontId="2" fillId="0" borderId="0" xfId="0" applyFont="1" applyAlignment="1">
      <alignment horizontal="left"/>
    </xf>
    <xf numFmtId="44" fontId="0" fillId="0" borderId="2" xfId="1" applyFont="1" applyBorder="1" applyAlignment="1">
      <alignment vertical="center"/>
    </xf>
    <xf numFmtId="44" fontId="0" fillId="0" borderId="2" xfId="0" applyNumberFormat="1" applyBorder="1" applyAlignment="1">
      <alignment vertical="center"/>
    </xf>
    <xf numFmtId="0" fontId="2" fillId="5" borderId="2" xfId="0" applyFont="1" applyFill="1" applyBorder="1" applyAlignment="1">
      <alignment horizontal="center" wrapText="1"/>
    </xf>
    <xf numFmtId="0" fontId="0" fillId="5" borderId="1" xfId="0" applyFill="1" applyBorder="1" applyAlignment="1"/>
    <xf numFmtId="16" fontId="0" fillId="5" borderId="2" xfId="0" applyNumberFormat="1" applyFill="1" applyBorder="1"/>
    <xf numFmtId="44" fontId="0" fillId="0" borderId="2" xfId="0" applyNumberFormat="1" applyBorder="1"/>
    <xf numFmtId="0" fontId="2" fillId="0" borderId="0" xfId="0" applyFont="1" applyAlignment="1">
      <alignment wrapText="1"/>
    </xf>
    <xf numFmtId="44" fontId="0" fillId="0" borderId="0" xfId="1" applyFont="1" applyAlignment="1">
      <alignment wrapText="1"/>
    </xf>
    <xf numFmtId="0" fontId="2" fillId="0" borderId="0" xfId="0" applyFont="1" applyAlignment="1">
      <alignment vertical="center" wrapText="1"/>
    </xf>
    <xf numFmtId="0" fontId="0" fillId="5" borderId="2" xfId="0" applyFont="1" applyFill="1" applyBorder="1" applyAlignment="1">
      <alignment wrapText="1"/>
    </xf>
    <xf numFmtId="0" fontId="0" fillId="5" borderId="2" xfId="0" applyFill="1" applyBorder="1" applyAlignment="1">
      <alignment horizontal="center" vertical="center" wrapText="1"/>
    </xf>
    <xf numFmtId="0" fontId="2" fillId="0" borderId="2" xfId="0" applyFont="1" applyBorder="1" applyAlignment="1">
      <alignment wrapText="1"/>
    </xf>
    <xf numFmtId="0" fontId="0" fillId="0" borderId="0" xfId="0" applyBorder="1" applyAlignment="1">
      <alignment wrapText="1"/>
    </xf>
    <xf numFmtId="44" fontId="0" fillId="0" borderId="0" xfId="0" applyNumberFormat="1" applyBorder="1" applyAlignment="1">
      <alignment wrapText="1"/>
    </xf>
    <xf numFmtId="44" fontId="0" fillId="0" borderId="0" xfId="1" applyFont="1" applyBorder="1" applyAlignment="1">
      <alignment wrapText="1"/>
    </xf>
    <xf numFmtId="0" fontId="0" fillId="5" borderId="1" xfId="0" applyFill="1" applyBorder="1" applyAlignment="1">
      <alignment horizontal="center" vertical="center" wrapText="1"/>
    </xf>
    <xf numFmtId="0" fontId="0" fillId="0" borderId="0" xfId="0" applyAlignment="1">
      <alignment vertical="center" wrapText="1"/>
    </xf>
    <xf numFmtId="42" fontId="0" fillId="7" borderId="2" xfId="1" applyNumberFormat="1" applyFont="1" applyFill="1" applyBorder="1" applyAlignment="1">
      <alignment wrapText="1"/>
    </xf>
    <xf numFmtId="44" fontId="0" fillId="7" borderId="2" xfId="1" applyFont="1" applyFill="1" applyBorder="1" applyAlignment="1">
      <alignment wrapText="1"/>
    </xf>
    <xf numFmtId="0" fontId="0" fillId="6" borderId="2" xfId="0" applyFont="1" applyFill="1" applyBorder="1" applyAlignment="1">
      <alignment wrapText="1"/>
    </xf>
    <xf numFmtId="42" fontId="0" fillId="6" borderId="2" xfId="0" applyNumberFormat="1" applyFont="1" applyFill="1" applyBorder="1" applyAlignment="1">
      <alignment wrapText="1"/>
    </xf>
    <xf numFmtId="0" fontId="0" fillId="6" borderId="2" xfId="0" applyFill="1" applyBorder="1" applyAlignment="1">
      <alignment wrapText="1"/>
    </xf>
    <xf numFmtId="42" fontId="0" fillId="6" borderId="2" xfId="0" applyNumberFormat="1" applyFill="1" applyBorder="1" applyAlignment="1">
      <alignment wrapText="1"/>
    </xf>
    <xf numFmtId="44" fontId="0" fillId="6" borderId="2" xfId="0" applyNumberFormat="1" applyFont="1" applyFill="1" applyBorder="1" applyAlignment="1">
      <alignment wrapText="1"/>
    </xf>
    <xf numFmtId="44" fontId="0" fillId="6" borderId="2" xfId="0" applyNumberFormat="1" applyFill="1" applyBorder="1" applyAlignment="1">
      <alignment wrapText="1"/>
    </xf>
    <xf numFmtId="0" fontId="0" fillId="0" borderId="0" xfId="0"/>
    <xf numFmtId="0" fontId="6" fillId="0" borderId="0" xfId="0" applyFont="1" applyAlignment="1">
      <alignment horizontal="center"/>
    </xf>
    <xf numFmtId="0" fontId="0" fillId="0" borderId="0" xfId="0" applyFont="1"/>
    <xf numFmtId="0" fontId="0" fillId="0" borderId="2" xfId="0" applyBorder="1"/>
    <xf numFmtId="0" fontId="2" fillId="0" borderId="0" xfId="0" applyFont="1"/>
    <xf numFmtId="0" fontId="2" fillId="5" borderId="2" xfId="0" applyFont="1" applyFill="1" applyBorder="1" applyAlignment="1">
      <alignment horizontal="center"/>
    </xf>
    <xf numFmtId="0" fontId="0" fillId="7" borderId="2" xfId="0" applyFill="1" applyBorder="1" applyAlignment="1" applyProtection="1">
      <alignment wrapText="1"/>
      <protection locked="0"/>
    </xf>
    <xf numFmtId="44" fontId="0" fillId="7" borderId="2" xfId="0" applyNumberFormat="1" applyFill="1" applyBorder="1" applyAlignment="1" applyProtection="1">
      <alignment wrapText="1"/>
      <protection locked="0"/>
    </xf>
    <xf numFmtId="44" fontId="0" fillId="7" borderId="2" xfId="1" applyFont="1" applyFill="1" applyBorder="1" applyAlignment="1" applyProtection="1">
      <alignment wrapText="1"/>
      <protection locked="0"/>
    </xf>
    <xf numFmtId="44" fontId="2" fillId="7" borderId="2" xfId="0" applyNumberFormat="1" applyFont="1" applyFill="1" applyBorder="1" applyAlignment="1" applyProtection="1">
      <alignment wrapText="1"/>
      <protection locked="0"/>
    </xf>
    <xf numFmtId="44" fontId="2" fillId="7" borderId="2" xfId="1" applyFont="1" applyFill="1" applyBorder="1" applyAlignment="1" applyProtection="1">
      <alignment wrapText="1"/>
      <protection locked="0"/>
    </xf>
    <xf numFmtId="42" fontId="0" fillId="0" borderId="2" xfId="1" applyNumberFormat="1" applyFont="1" applyBorder="1" applyAlignment="1">
      <alignment vertical="center"/>
    </xf>
    <xf numFmtId="0" fontId="4" fillId="0" borderId="0" xfId="0" applyFont="1" applyFill="1" applyBorder="1" applyAlignment="1">
      <alignment horizontal="right" vertical="center" wrapText="1"/>
    </xf>
    <xf numFmtId="0" fontId="0" fillId="0" borderId="0" xfId="0" applyNumberFormat="1" applyFont="1" applyBorder="1" applyAlignment="1">
      <alignment horizontal="center" vertical="center"/>
    </xf>
    <xf numFmtId="0" fontId="2" fillId="4" borderId="0" xfId="0" applyFont="1" applyFill="1" applyBorder="1" applyAlignment="1">
      <alignment horizontal="center" vertical="center" textRotation="90"/>
    </xf>
    <xf numFmtId="0" fontId="0" fillId="0" borderId="0" xfId="0"/>
    <xf numFmtId="0" fontId="0" fillId="0" borderId="0" xfId="0"/>
    <xf numFmtId="0" fontId="0" fillId="0" borderId="0" xfId="0" applyAlignment="1">
      <alignment vertical="center" wrapText="1"/>
    </xf>
    <xf numFmtId="0" fontId="0" fillId="0" borderId="0" xfId="0" applyFont="1"/>
    <xf numFmtId="0" fontId="0" fillId="5" borderId="1" xfId="0" applyFill="1" applyBorder="1" applyAlignment="1">
      <alignment horizontal="center" vertical="center" wrapText="1"/>
    </xf>
    <xf numFmtId="0" fontId="0" fillId="0" borderId="0" xfId="0"/>
    <xf numFmtId="0" fontId="0" fillId="0" borderId="0" xfId="0" applyAlignment="1">
      <alignment vertical="center" wrapText="1"/>
    </xf>
    <xf numFmtId="0" fontId="6" fillId="0" borderId="0" xfId="0" applyFont="1" applyAlignment="1">
      <alignment horizontal="center"/>
    </xf>
    <xf numFmtId="0" fontId="7" fillId="0" borderId="0" xfId="0" applyFont="1" applyAlignment="1">
      <alignment horizontal="left" wrapText="1"/>
    </xf>
    <xf numFmtId="0" fontId="2" fillId="0" borderId="0" xfId="0" applyFont="1"/>
    <xf numFmtId="0" fontId="0" fillId="0" borderId="0" xfId="0" applyFont="1"/>
    <xf numFmtId="0" fontId="5" fillId="5" borderId="7" xfId="0" applyFont="1" applyFill="1" applyBorder="1" applyAlignment="1">
      <alignment vertical="center" wrapText="1"/>
    </xf>
    <xf numFmtId="0" fontId="5" fillId="5" borderId="8" xfId="0" applyFont="1" applyFill="1" applyBorder="1" applyAlignment="1">
      <alignment vertical="center" wrapText="1"/>
    </xf>
    <xf numFmtId="0" fontId="5" fillId="5" borderId="9" xfId="0" applyFont="1" applyFill="1" applyBorder="1" applyAlignment="1">
      <alignment vertical="center" wrapText="1"/>
    </xf>
    <xf numFmtId="0" fontId="5" fillId="5" borderId="10" xfId="0" applyFont="1" applyFill="1" applyBorder="1" applyAlignment="1">
      <alignment vertical="center" wrapText="1"/>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0" fontId="2" fillId="4" borderId="1" xfId="0" applyFont="1" applyFill="1" applyBorder="1" applyAlignment="1">
      <alignment horizontal="center" vertical="center" textRotation="90"/>
    </xf>
    <xf numFmtId="0" fontId="2" fillId="4" borderId="3" xfId="0" applyFont="1" applyFill="1" applyBorder="1" applyAlignment="1">
      <alignment horizontal="center" vertical="center" textRotation="90"/>
    </xf>
    <xf numFmtId="0" fontId="2" fillId="4" borderId="4" xfId="0" applyFont="1" applyFill="1" applyBorder="1" applyAlignment="1">
      <alignment horizontal="center" vertical="center" textRotation="90"/>
    </xf>
    <xf numFmtId="0" fontId="4" fillId="0" borderId="5" xfId="0" applyFont="1" applyFill="1" applyBorder="1" applyAlignment="1">
      <alignment vertical="center" wrapText="1"/>
    </xf>
    <xf numFmtId="0" fontId="4" fillId="0" borderId="6" xfId="0" applyFont="1" applyFill="1" applyBorder="1" applyAlignment="1">
      <alignment vertical="center" wrapText="1"/>
    </xf>
    <xf numFmtId="0" fontId="4" fillId="0" borderId="5" xfId="0" applyFont="1" applyFill="1" applyBorder="1" applyAlignment="1">
      <alignment horizontal="right" vertical="center" wrapText="1"/>
    </xf>
    <xf numFmtId="0" fontId="4" fillId="0" borderId="6" xfId="0" applyFont="1" applyFill="1" applyBorder="1" applyAlignment="1">
      <alignment horizontal="right" vertical="center" wrapText="1"/>
    </xf>
    <xf numFmtId="0" fontId="7" fillId="0" borderId="0" xfId="0" applyFont="1" applyAlignment="1">
      <alignment horizontal="left" vertical="center" wrapText="1"/>
    </xf>
    <xf numFmtId="0" fontId="2" fillId="5" borderId="2" xfId="0" applyFont="1" applyFill="1" applyBorder="1" applyAlignment="1">
      <alignment horizontal="center"/>
    </xf>
    <xf numFmtId="0" fontId="0" fillId="0" borderId="2" xfId="0" applyBorder="1" applyAlignment="1">
      <alignment vertical="center" wrapText="1"/>
    </xf>
    <xf numFmtId="0" fontId="2" fillId="0" borderId="9" xfId="0" applyFont="1" applyBorder="1"/>
    <xf numFmtId="0" fontId="2" fillId="0" borderId="12" xfId="0" applyFont="1" applyBorder="1"/>
    <xf numFmtId="0" fontId="0" fillId="0" borderId="11" xfId="0" applyBorder="1"/>
    <xf numFmtId="0" fontId="0" fillId="0" borderId="0" xfId="0" applyBorder="1"/>
    <xf numFmtId="0" fontId="0" fillId="0" borderId="2" xfId="0" applyBorder="1" applyAlignment="1">
      <alignment wrapText="1"/>
    </xf>
    <xf numFmtId="0" fontId="0" fillId="0" borderId="2" xfId="0" applyBorder="1"/>
    <xf numFmtId="0" fontId="6" fillId="0" borderId="0" xfId="0" applyFont="1" applyAlignment="1">
      <alignment horizontal="center" wrapText="1"/>
    </xf>
    <xf numFmtId="0" fontId="8" fillId="0" borderId="5" xfId="0" applyFont="1" applyBorder="1" applyAlignment="1">
      <alignment vertical="center" wrapText="1"/>
    </xf>
    <xf numFmtId="0" fontId="8" fillId="0" borderId="13" xfId="0" applyFont="1" applyBorder="1" applyAlignment="1">
      <alignment vertical="center" wrapText="1"/>
    </xf>
    <xf numFmtId="0" fontId="8" fillId="0" borderId="6" xfId="0" applyFont="1" applyBorder="1" applyAlignment="1">
      <alignment vertical="center" wrapText="1"/>
    </xf>
    <xf numFmtId="0" fontId="10" fillId="0" borderId="0" xfId="0" applyFont="1" applyAlignment="1">
      <alignment horizontal="center"/>
    </xf>
    <xf numFmtId="0" fontId="10" fillId="0" borderId="0" xfId="0" applyFont="1" applyAlignment="1">
      <alignment horizontal="center"/>
    </xf>
    <xf numFmtId="0" fontId="9" fillId="0" borderId="0" xfId="0" applyFont="1" applyBorder="1"/>
    <xf numFmtId="0" fontId="9" fillId="0" borderId="0" xfId="0" applyFont="1" applyBorder="1"/>
    <xf numFmtId="0" fontId="0" fillId="0" borderId="0" xfId="0" applyFont="1" applyAlignment="1">
      <alignment vertical="top"/>
    </xf>
    <xf numFmtId="0" fontId="0" fillId="0" borderId="0" xfId="0" applyFont="1" applyAlignment="1">
      <alignment horizontal="right"/>
    </xf>
    <xf numFmtId="0" fontId="0" fillId="0" borderId="0" xfId="0" applyFont="1" applyAlignment="1">
      <alignment horizontal="left"/>
    </xf>
    <xf numFmtId="0" fontId="5" fillId="5" borderId="5" xfId="0" applyFont="1" applyFill="1" applyBorder="1" applyAlignment="1">
      <alignment vertical="center" wrapText="1"/>
    </xf>
    <xf numFmtId="0" fontId="5" fillId="5" borderId="6" xfId="0" applyFont="1" applyFill="1" applyBorder="1" applyAlignment="1">
      <alignment vertical="center" wrapText="1"/>
    </xf>
    <xf numFmtId="0" fontId="0" fillId="0" borderId="5" xfId="0" applyBorder="1" applyAlignment="1">
      <alignment vertical="center" wrapText="1"/>
    </xf>
    <xf numFmtId="0" fontId="0" fillId="0" borderId="13" xfId="0" applyBorder="1" applyAlignment="1">
      <alignment vertical="center" wrapText="1"/>
    </xf>
    <xf numFmtId="0" fontId="0" fillId="0" borderId="6" xfId="0" applyBorder="1" applyAlignment="1">
      <alignment vertical="center" wrapText="1"/>
    </xf>
    <xf numFmtId="0" fontId="0" fillId="0" borderId="0" xfId="0" applyFont="1" applyAlignment="1">
      <alignment horizontal="left"/>
    </xf>
    <xf numFmtId="0" fontId="0" fillId="0" borderId="0" xfId="0" applyBorder="1" applyAlignment="1">
      <alignment vertical="center" wrapText="1"/>
    </xf>
    <xf numFmtId="0" fontId="10" fillId="0" borderId="0" xfId="0" applyFont="1" applyBorder="1"/>
    <xf numFmtId="0" fontId="10" fillId="0" borderId="2" xfId="0" applyFont="1" applyBorder="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61"/>
  <sheetViews>
    <sheetView workbookViewId="0">
      <selection activeCell="Z17" sqref="Z17"/>
    </sheetView>
  </sheetViews>
  <sheetFormatPr defaultColWidth="9.109375" defaultRowHeight="14.4" x14ac:dyDescent="0.3"/>
  <cols>
    <col min="1" max="1" width="9.109375" style="44" customWidth="1"/>
    <col min="2" max="3" width="9.109375" style="44"/>
    <col min="4" max="4" width="12.5546875" style="44" bestFit="1" customWidth="1"/>
    <col min="5" max="7" width="9.109375" style="44"/>
    <col min="8" max="8" width="10.5546875" style="44" customWidth="1"/>
    <col min="9" max="16384" width="9.109375" style="44"/>
  </cols>
  <sheetData>
    <row r="1" spans="1:20" ht="38.25" customHeight="1" x14ac:dyDescent="0.3">
      <c r="A1" s="65" t="s">
        <v>103</v>
      </c>
      <c r="B1" s="65"/>
      <c r="C1" s="65"/>
      <c r="D1" s="65"/>
      <c r="E1" s="65"/>
      <c r="F1" s="65"/>
      <c r="G1" s="65"/>
      <c r="H1" s="65"/>
      <c r="I1" s="65"/>
      <c r="J1" s="65"/>
      <c r="K1" s="65"/>
      <c r="L1" s="65"/>
      <c r="M1" s="65"/>
      <c r="N1" s="65"/>
      <c r="O1" s="65"/>
      <c r="P1" s="65"/>
      <c r="Q1" s="65"/>
      <c r="R1" s="65"/>
      <c r="S1" s="65"/>
      <c r="T1" s="65"/>
    </row>
    <row r="3" spans="1:20" ht="32.25" customHeight="1" x14ac:dyDescent="0.3">
      <c r="A3" s="65" t="s">
        <v>96</v>
      </c>
      <c r="B3" s="65"/>
      <c r="C3" s="65"/>
      <c r="D3" s="65"/>
      <c r="E3" s="65"/>
      <c r="F3" s="65"/>
      <c r="G3" s="65"/>
      <c r="H3" s="65"/>
      <c r="I3" s="65"/>
      <c r="J3" s="65"/>
      <c r="K3" s="65"/>
      <c r="L3" s="65"/>
      <c r="M3" s="65"/>
      <c r="N3" s="65"/>
      <c r="O3" s="65"/>
      <c r="P3" s="65"/>
      <c r="Q3" s="65"/>
      <c r="R3" s="65"/>
      <c r="S3" s="65"/>
      <c r="T3" s="65"/>
    </row>
    <row r="4" spans="1:20" x14ac:dyDescent="0.3">
      <c r="A4" s="64" t="s">
        <v>1</v>
      </c>
      <c r="B4" s="64"/>
      <c r="C4" s="64"/>
      <c r="D4" s="64"/>
      <c r="E4" s="64"/>
      <c r="F4" s="64"/>
      <c r="G4" s="64"/>
      <c r="H4" s="64"/>
    </row>
    <row r="5" spans="1:20" x14ac:dyDescent="0.3">
      <c r="A5" s="64" t="s">
        <v>2</v>
      </c>
      <c r="B5" s="64"/>
      <c r="C5" s="64"/>
      <c r="D5" s="64"/>
      <c r="E5" s="64"/>
      <c r="F5" s="64"/>
      <c r="G5" s="64"/>
      <c r="H5" s="64"/>
    </row>
    <row r="6" spans="1:20" x14ac:dyDescent="0.3">
      <c r="A6" s="64" t="s">
        <v>23</v>
      </c>
      <c r="B6" s="64"/>
      <c r="C6" s="64"/>
      <c r="D6" s="64"/>
      <c r="E6" s="64"/>
      <c r="F6" s="64"/>
      <c r="G6" s="64"/>
      <c r="H6" s="64"/>
    </row>
    <row r="7" spans="1:20" x14ac:dyDescent="0.3">
      <c r="A7" s="64" t="s">
        <v>25</v>
      </c>
      <c r="B7" s="64"/>
      <c r="C7" s="64"/>
      <c r="D7" s="64"/>
      <c r="E7" s="64"/>
      <c r="F7" s="64"/>
      <c r="G7" s="64"/>
      <c r="H7" s="64"/>
    </row>
    <row r="8" spans="1:20" x14ac:dyDescent="0.3">
      <c r="A8" s="64" t="s">
        <v>24</v>
      </c>
      <c r="B8" s="64"/>
      <c r="C8" s="64"/>
      <c r="D8" s="64"/>
      <c r="E8" s="64"/>
      <c r="F8" s="64"/>
      <c r="G8" s="64"/>
      <c r="H8" s="64"/>
    </row>
    <row r="9" spans="1:20" x14ac:dyDescent="0.3">
      <c r="A9" s="64" t="s">
        <v>3</v>
      </c>
      <c r="B9" s="64"/>
      <c r="C9" s="64"/>
      <c r="D9" s="64"/>
      <c r="E9" s="64"/>
      <c r="F9" s="64"/>
      <c r="G9" s="64"/>
      <c r="H9" s="64"/>
    </row>
    <row r="12" spans="1:20" x14ac:dyDescent="0.3">
      <c r="A12" s="66" t="s">
        <v>0</v>
      </c>
      <c r="B12" s="66"/>
      <c r="C12" s="66"/>
      <c r="D12" s="66"/>
      <c r="E12" s="66"/>
      <c r="F12" s="66"/>
      <c r="G12" s="66"/>
      <c r="H12" s="66"/>
      <c r="I12" s="66"/>
      <c r="J12" s="66"/>
      <c r="K12" s="66"/>
      <c r="L12" s="66"/>
      <c r="M12" s="66"/>
      <c r="N12" s="66"/>
      <c r="O12" s="66"/>
      <c r="P12" s="66"/>
      <c r="Q12" s="66"/>
      <c r="R12" s="66"/>
      <c r="S12" s="66"/>
    </row>
    <row r="13" spans="1:20" ht="29.25" customHeight="1" x14ac:dyDescent="0.3">
      <c r="A13" s="67" t="s">
        <v>98</v>
      </c>
      <c r="B13" s="67"/>
      <c r="C13" s="67"/>
      <c r="D13" s="67"/>
      <c r="E13" s="67"/>
      <c r="F13" s="67"/>
      <c r="G13" s="67"/>
      <c r="H13" s="67"/>
      <c r="I13" s="67"/>
      <c r="J13" s="67"/>
      <c r="K13" s="67"/>
      <c r="L13" s="67"/>
      <c r="M13" s="67"/>
      <c r="N13" s="67"/>
      <c r="O13" s="67"/>
      <c r="P13" s="67"/>
      <c r="Q13" s="67"/>
      <c r="R13" s="67"/>
      <c r="S13" s="67"/>
    </row>
    <row r="14" spans="1:20" x14ac:dyDescent="0.3">
      <c r="A14" s="17"/>
      <c r="B14" s="17"/>
      <c r="C14" s="17"/>
      <c r="D14" s="17"/>
      <c r="E14" s="17"/>
      <c r="F14" s="17"/>
      <c r="G14" s="17"/>
      <c r="H14" s="17"/>
      <c r="I14" s="17"/>
      <c r="J14" s="17"/>
      <c r="K14" s="17"/>
      <c r="L14" s="17"/>
      <c r="M14" s="17"/>
      <c r="N14" s="17"/>
      <c r="O14" s="17"/>
      <c r="P14" s="17"/>
      <c r="Q14" s="17"/>
      <c r="R14" s="17"/>
      <c r="S14" s="17"/>
    </row>
    <row r="15" spans="1:20" s="46" customFormat="1" x14ac:dyDescent="0.3">
      <c r="A15" s="68" t="s">
        <v>58</v>
      </c>
      <c r="B15" s="68"/>
      <c r="C15" s="68"/>
      <c r="D15" s="68"/>
      <c r="E15" s="68"/>
      <c r="F15" s="68"/>
    </row>
    <row r="16" spans="1:20" s="46" customFormat="1" x14ac:dyDescent="0.3">
      <c r="A16" s="69" t="s">
        <v>36</v>
      </c>
      <c r="B16" s="69"/>
      <c r="C16" s="69"/>
      <c r="D16" s="69"/>
      <c r="E16" s="69"/>
    </row>
    <row r="17" spans="1:20" s="46" customFormat="1" x14ac:dyDescent="0.3">
      <c r="A17" s="69" t="s">
        <v>37</v>
      </c>
      <c r="B17" s="69"/>
      <c r="C17" s="69"/>
      <c r="D17" s="69"/>
      <c r="E17" s="69"/>
    </row>
    <row r="18" spans="1:20" s="46" customFormat="1" x14ac:dyDescent="0.3">
      <c r="A18" s="69" t="s">
        <v>35</v>
      </c>
      <c r="B18" s="69"/>
      <c r="C18" s="69"/>
      <c r="D18" s="69"/>
      <c r="E18" s="69"/>
      <c r="F18" s="69"/>
    </row>
    <row r="19" spans="1:20" s="46" customFormat="1" x14ac:dyDescent="0.3"/>
    <row r="20" spans="1:20" s="46" customFormat="1" x14ac:dyDescent="0.3">
      <c r="A20" s="69" t="s">
        <v>61</v>
      </c>
      <c r="B20" s="69"/>
      <c r="C20" s="69"/>
      <c r="D20" s="69"/>
      <c r="E20" s="69"/>
    </row>
    <row r="21" spans="1:20" x14ac:dyDescent="0.3">
      <c r="A21" s="48"/>
      <c r="B21" s="48"/>
      <c r="C21" s="9"/>
      <c r="D21" s="22" t="s">
        <v>10</v>
      </c>
      <c r="E21" s="22" t="s">
        <v>11</v>
      </c>
      <c r="F21" s="22" t="s">
        <v>12</v>
      </c>
      <c r="G21" s="22" t="s">
        <v>13</v>
      </c>
      <c r="H21" s="22" t="s">
        <v>14</v>
      </c>
      <c r="I21" s="22" t="s">
        <v>15</v>
      </c>
      <c r="J21" s="22" t="s">
        <v>16</v>
      </c>
      <c r="K21" s="22" t="s">
        <v>17</v>
      </c>
      <c r="L21" s="22" t="s">
        <v>18</v>
      </c>
      <c r="M21" s="22" t="s">
        <v>19</v>
      </c>
      <c r="N21" s="22" t="s">
        <v>27</v>
      </c>
      <c r="O21" s="22" t="s">
        <v>28</v>
      </c>
      <c r="P21" s="22" t="s">
        <v>29</v>
      </c>
      <c r="Q21" s="22" t="s">
        <v>30</v>
      </c>
      <c r="R21" s="22" t="s">
        <v>31</v>
      </c>
      <c r="S21" s="22" t="s">
        <v>32</v>
      </c>
    </row>
    <row r="22" spans="1:20" x14ac:dyDescent="0.3">
      <c r="A22" s="70" t="s">
        <v>33</v>
      </c>
      <c r="B22" s="71"/>
      <c r="C22" s="74" t="s">
        <v>41</v>
      </c>
      <c r="D22" s="23">
        <v>43135</v>
      </c>
      <c r="E22" s="23">
        <f>D22+7</f>
        <v>43142</v>
      </c>
      <c r="F22" s="23">
        <f t="shared" ref="F22:S22" si="0">E22+7</f>
        <v>43149</v>
      </c>
      <c r="G22" s="23">
        <f t="shared" si="0"/>
        <v>43156</v>
      </c>
      <c r="H22" s="23">
        <f t="shared" si="0"/>
        <v>43163</v>
      </c>
      <c r="I22" s="23">
        <f t="shared" si="0"/>
        <v>43170</v>
      </c>
      <c r="J22" s="23">
        <f t="shared" si="0"/>
        <v>43177</v>
      </c>
      <c r="K22" s="23">
        <f t="shared" si="0"/>
        <v>43184</v>
      </c>
      <c r="L22" s="23">
        <f t="shared" si="0"/>
        <v>43191</v>
      </c>
      <c r="M22" s="23">
        <f t="shared" si="0"/>
        <v>43198</v>
      </c>
      <c r="N22" s="23">
        <f t="shared" si="0"/>
        <v>43205</v>
      </c>
      <c r="O22" s="23">
        <f t="shared" si="0"/>
        <v>43212</v>
      </c>
      <c r="P22" s="23">
        <f t="shared" si="0"/>
        <v>43219</v>
      </c>
      <c r="Q22" s="23">
        <f t="shared" si="0"/>
        <v>43226</v>
      </c>
      <c r="R22" s="23">
        <f t="shared" si="0"/>
        <v>43233</v>
      </c>
      <c r="S22" s="23">
        <f t="shared" si="0"/>
        <v>43240</v>
      </c>
    </row>
    <row r="23" spans="1:20" x14ac:dyDescent="0.3">
      <c r="A23" s="72"/>
      <c r="B23" s="73"/>
      <c r="C23" s="75"/>
      <c r="D23" s="6" t="s">
        <v>20</v>
      </c>
      <c r="E23" s="6"/>
      <c r="F23" s="6"/>
      <c r="G23" s="6"/>
      <c r="H23" s="6"/>
      <c r="I23" s="6"/>
      <c r="J23" s="6"/>
      <c r="K23" s="76" t="s">
        <v>22</v>
      </c>
      <c r="L23" s="7" t="s">
        <v>21</v>
      </c>
      <c r="M23" s="7"/>
      <c r="N23" s="7"/>
      <c r="O23" s="7"/>
      <c r="P23" s="7"/>
      <c r="Q23" s="7"/>
      <c r="R23" s="7"/>
      <c r="S23" s="7"/>
    </row>
    <row r="24" spans="1:20" ht="66" customHeight="1" x14ac:dyDescent="0.3">
      <c r="A24" s="79" t="s">
        <v>38</v>
      </c>
      <c r="B24" s="80"/>
      <c r="C24" s="13">
        <f>SUM(D24:J24)</f>
        <v>65</v>
      </c>
      <c r="D24" s="12"/>
      <c r="E24" s="12">
        <v>20</v>
      </c>
      <c r="F24" s="12">
        <v>20</v>
      </c>
      <c r="G24" s="12">
        <v>20</v>
      </c>
      <c r="H24" s="12">
        <v>5</v>
      </c>
      <c r="I24" s="12"/>
      <c r="J24" s="12"/>
      <c r="K24" s="77"/>
      <c r="L24" s="12">
        <v>0</v>
      </c>
      <c r="M24" s="12"/>
      <c r="N24" s="12"/>
      <c r="O24" s="12"/>
      <c r="P24" s="12"/>
      <c r="Q24" s="12"/>
      <c r="R24" s="12"/>
      <c r="S24" s="12"/>
    </row>
    <row r="25" spans="1:20" ht="31.5" customHeight="1" x14ac:dyDescent="0.3">
      <c r="A25" s="79" t="s">
        <v>47</v>
      </c>
      <c r="B25" s="80"/>
      <c r="C25" s="13">
        <f t="shared" ref="C25:C27" si="1">SUM(D25:J25)</f>
        <v>10</v>
      </c>
      <c r="D25" s="12"/>
      <c r="E25" s="12"/>
      <c r="F25" s="12"/>
      <c r="G25" s="12"/>
      <c r="H25" s="12"/>
      <c r="I25" s="12"/>
      <c r="J25" s="12">
        <v>10</v>
      </c>
      <c r="K25" s="77"/>
      <c r="L25" s="12"/>
      <c r="M25" s="12"/>
      <c r="N25" s="12"/>
      <c r="O25" s="12"/>
      <c r="P25" s="12"/>
      <c r="Q25" s="12"/>
      <c r="R25" s="12"/>
      <c r="S25" s="12"/>
    </row>
    <row r="26" spans="1:20" ht="45.75" customHeight="1" x14ac:dyDescent="0.3">
      <c r="A26" s="79" t="s">
        <v>26</v>
      </c>
      <c r="B26" s="80"/>
      <c r="C26" s="13">
        <f t="shared" si="1"/>
        <v>5</v>
      </c>
      <c r="D26" s="13">
        <v>5</v>
      </c>
      <c r="E26" s="13"/>
      <c r="F26" s="13"/>
      <c r="G26" s="13"/>
      <c r="H26" s="13"/>
      <c r="I26" s="13"/>
      <c r="J26" s="13"/>
      <c r="K26" s="77"/>
      <c r="L26" s="13"/>
      <c r="M26" s="13"/>
      <c r="N26" s="13"/>
      <c r="O26" s="13"/>
      <c r="P26" s="13"/>
      <c r="Q26" s="13"/>
      <c r="R26" s="13"/>
      <c r="S26" s="13"/>
    </row>
    <row r="27" spans="1:20" ht="32.25" customHeight="1" x14ac:dyDescent="0.3">
      <c r="A27" s="79" t="s">
        <v>39</v>
      </c>
      <c r="B27" s="80"/>
      <c r="C27" s="13">
        <f t="shared" si="1"/>
        <v>45</v>
      </c>
      <c r="D27" s="13"/>
      <c r="E27" s="13"/>
      <c r="F27" s="13"/>
      <c r="G27" s="13"/>
      <c r="H27" s="13">
        <v>15</v>
      </c>
      <c r="I27" s="13">
        <v>20</v>
      </c>
      <c r="J27" s="13">
        <v>10</v>
      </c>
      <c r="K27" s="77"/>
      <c r="L27" s="13"/>
      <c r="M27" s="13"/>
      <c r="N27" s="13"/>
      <c r="O27" s="13"/>
      <c r="P27" s="13"/>
      <c r="Q27" s="13"/>
      <c r="R27" s="13"/>
      <c r="S27" s="13"/>
    </row>
    <row r="28" spans="1:20" ht="29.25" customHeight="1" x14ac:dyDescent="0.3">
      <c r="A28" s="79" t="s">
        <v>40</v>
      </c>
      <c r="B28" s="80"/>
      <c r="C28" s="13">
        <f>SUM(L28:S28)</f>
        <v>16</v>
      </c>
      <c r="D28" s="13"/>
      <c r="E28" s="13"/>
      <c r="F28" s="13"/>
      <c r="G28" s="13"/>
      <c r="H28" s="13"/>
      <c r="I28" s="13"/>
      <c r="J28" s="13"/>
      <c r="K28" s="77"/>
      <c r="L28" s="13">
        <v>2</v>
      </c>
      <c r="M28" s="13">
        <v>2</v>
      </c>
      <c r="N28" s="13">
        <v>2</v>
      </c>
      <c r="O28" s="13">
        <v>2</v>
      </c>
      <c r="P28" s="13">
        <v>2</v>
      </c>
      <c r="Q28" s="13">
        <v>2</v>
      </c>
      <c r="R28" s="13">
        <v>2</v>
      </c>
      <c r="S28" s="13">
        <v>2</v>
      </c>
    </row>
    <row r="29" spans="1:20" x14ac:dyDescent="0.3">
      <c r="A29" s="81" t="s">
        <v>34</v>
      </c>
      <c r="B29" s="82"/>
      <c r="C29" s="13">
        <f>SUM(C24:C28)</f>
        <v>141</v>
      </c>
      <c r="D29" s="13">
        <f t="shared" ref="D29:J29" si="2">SUM(D24:D28)</f>
        <v>5</v>
      </c>
      <c r="E29" s="13">
        <f t="shared" si="2"/>
        <v>20</v>
      </c>
      <c r="F29" s="13">
        <f t="shared" si="2"/>
        <v>20</v>
      </c>
      <c r="G29" s="13">
        <f t="shared" si="2"/>
        <v>20</v>
      </c>
      <c r="H29" s="13">
        <f t="shared" si="2"/>
        <v>20</v>
      </c>
      <c r="I29" s="13">
        <f t="shared" si="2"/>
        <v>20</v>
      </c>
      <c r="J29" s="13">
        <f t="shared" si="2"/>
        <v>20</v>
      </c>
      <c r="K29" s="78"/>
      <c r="L29" s="13">
        <f>SUM(K23:K28)</f>
        <v>0</v>
      </c>
      <c r="M29" s="13">
        <f t="shared" ref="M29:S29" si="3">SUM(L26:L28)</f>
        <v>2</v>
      </c>
      <c r="N29" s="13">
        <f t="shared" si="3"/>
        <v>2</v>
      </c>
      <c r="O29" s="13">
        <f t="shared" si="3"/>
        <v>2</v>
      </c>
      <c r="P29" s="13">
        <f t="shared" si="3"/>
        <v>2</v>
      </c>
      <c r="Q29" s="13">
        <f t="shared" si="3"/>
        <v>2</v>
      </c>
      <c r="R29" s="13">
        <f t="shared" si="3"/>
        <v>2</v>
      </c>
      <c r="S29" s="13">
        <f t="shared" si="3"/>
        <v>2</v>
      </c>
    </row>
    <row r="30" spans="1:20" x14ac:dyDescent="0.3">
      <c r="A30" s="56"/>
      <c r="B30" s="56"/>
      <c r="C30" s="57"/>
      <c r="D30" s="57"/>
      <c r="E30" s="57"/>
      <c r="F30" s="57"/>
      <c r="G30" s="57"/>
      <c r="H30" s="57"/>
      <c r="I30" s="57"/>
      <c r="J30" s="57"/>
      <c r="K30" s="58"/>
      <c r="L30" s="57"/>
      <c r="M30" s="57"/>
      <c r="N30" s="57"/>
      <c r="O30" s="57"/>
      <c r="P30" s="57"/>
      <c r="Q30" s="57"/>
      <c r="R30" s="57"/>
      <c r="S30" s="57"/>
    </row>
    <row r="31" spans="1:20" ht="33.75" customHeight="1" x14ac:dyDescent="0.3">
      <c r="A31" s="65" t="s">
        <v>97</v>
      </c>
      <c r="B31" s="65"/>
      <c r="C31" s="65"/>
      <c r="D31" s="65"/>
      <c r="E31" s="65"/>
      <c r="F31" s="65"/>
      <c r="G31" s="65"/>
      <c r="H31" s="65"/>
      <c r="I31" s="65"/>
      <c r="J31" s="65"/>
      <c r="K31" s="65"/>
      <c r="L31" s="65"/>
      <c r="M31" s="65"/>
      <c r="N31" s="65"/>
      <c r="O31" s="65"/>
      <c r="P31" s="65"/>
      <c r="Q31" s="65"/>
      <c r="R31" s="65"/>
      <c r="S31" s="65"/>
      <c r="T31" s="65"/>
    </row>
    <row r="32" spans="1:20" x14ac:dyDescent="0.3">
      <c r="A32" s="44" t="s">
        <v>5</v>
      </c>
    </row>
    <row r="33" spans="1:19" x14ac:dyDescent="0.3">
      <c r="A33" s="44" t="s">
        <v>4</v>
      </c>
    </row>
    <row r="34" spans="1:19" x14ac:dyDescent="0.3">
      <c r="A34" s="44" t="s">
        <v>6</v>
      </c>
    </row>
    <row r="35" spans="1:19" x14ac:dyDescent="0.3">
      <c r="A35" s="44" t="s">
        <v>7</v>
      </c>
    </row>
    <row r="36" spans="1:19" x14ac:dyDescent="0.3">
      <c r="A36" s="44" t="s">
        <v>8</v>
      </c>
    </row>
    <row r="37" spans="1:19" x14ac:dyDescent="0.3">
      <c r="A37" s="44" t="s">
        <v>9</v>
      </c>
    </row>
    <row r="39" spans="1:19" x14ac:dyDescent="0.3">
      <c r="A39" s="66" t="s">
        <v>42</v>
      </c>
      <c r="B39" s="66"/>
      <c r="C39" s="66"/>
      <c r="D39" s="66"/>
      <c r="E39" s="66"/>
      <c r="F39" s="66"/>
      <c r="G39" s="66"/>
      <c r="H39" s="66"/>
      <c r="I39" s="66"/>
      <c r="J39" s="66"/>
      <c r="K39" s="66"/>
      <c r="L39" s="66"/>
      <c r="M39" s="66"/>
      <c r="N39" s="66"/>
      <c r="O39" s="66"/>
      <c r="P39" s="66"/>
      <c r="Q39" s="66"/>
      <c r="R39" s="66"/>
      <c r="S39" s="66"/>
    </row>
    <row r="40" spans="1:19" ht="21.75" customHeight="1" x14ac:dyDescent="0.3">
      <c r="A40" s="83" t="s">
        <v>64</v>
      </c>
      <c r="B40" s="83"/>
      <c r="C40" s="83"/>
      <c r="D40" s="83"/>
      <c r="E40" s="83"/>
      <c r="F40" s="83"/>
      <c r="G40" s="83"/>
      <c r="H40" s="83"/>
      <c r="I40" s="83"/>
      <c r="J40" s="83"/>
      <c r="K40" s="83"/>
      <c r="L40" s="83"/>
      <c r="M40" s="83"/>
      <c r="N40" s="83"/>
      <c r="O40" s="83"/>
      <c r="P40" s="83"/>
      <c r="Q40" s="83"/>
      <c r="R40" s="83"/>
      <c r="S40" s="83"/>
    </row>
    <row r="41" spans="1:19" x14ac:dyDescent="0.3">
      <c r="A41" s="18"/>
      <c r="B41" s="45"/>
      <c r="C41" s="45"/>
      <c r="D41" s="45"/>
      <c r="E41" s="45"/>
      <c r="F41" s="45"/>
      <c r="G41" s="45"/>
      <c r="H41" s="45"/>
      <c r="I41" s="45"/>
      <c r="J41" s="45"/>
      <c r="K41" s="45"/>
      <c r="L41" s="45"/>
      <c r="M41" s="45"/>
      <c r="N41" s="45"/>
      <c r="O41" s="45"/>
      <c r="P41" s="45"/>
      <c r="Q41" s="45"/>
      <c r="R41" s="45"/>
      <c r="S41" s="45"/>
    </row>
    <row r="42" spans="1:19" x14ac:dyDescent="0.3">
      <c r="A42" s="48" t="s">
        <v>60</v>
      </c>
    </row>
    <row r="43" spans="1:19" ht="45" customHeight="1" x14ac:dyDescent="0.3">
      <c r="A43" s="84" t="s">
        <v>43</v>
      </c>
      <c r="B43" s="84"/>
      <c r="C43" s="84"/>
      <c r="D43" s="84" t="s">
        <v>44</v>
      </c>
      <c r="E43" s="84"/>
      <c r="F43" s="84"/>
      <c r="G43" s="21" t="s">
        <v>41</v>
      </c>
      <c r="H43" s="49" t="s">
        <v>45</v>
      </c>
    </row>
    <row r="44" spans="1:19" ht="30" customHeight="1" x14ac:dyDescent="0.3">
      <c r="A44" s="85" t="s">
        <v>46</v>
      </c>
      <c r="B44" s="85"/>
      <c r="C44" s="85"/>
      <c r="D44" s="85" t="str">
        <f>A24</f>
        <v>Career Readiness Training, Contextualized for Early Childhood Education</v>
      </c>
      <c r="E44" s="85"/>
      <c r="F44" s="85"/>
      <c r="G44" s="10">
        <f>C24</f>
        <v>65</v>
      </c>
      <c r="H44" s="19">
        <f>G44*20</f>
        <v>1300</v>
      </c>
    </row>
    <row r="45" spans="1:19" ht="31.5" customHeight="1" x14ac:dyDescent="0.3">
      <c r="A45" s="85" t="s">
        <v>46</v>
      </c>
      <c r="B45" s="85"/>
      <c r="C45" s="85"/>
      <c r="D45" s="85" t="str">
        <f>A25</f>
        <v>Career Placement Training</v>
      </c>
      <c r="E45" s="85"/>
      <c r="F45" s="85"/>
      <c r="G45" s="10">
        <f>C25</f>
        <v>10</v>
      </c>
      <c r="H45" s="19">
        <f>G45*20</f>
        <v>200</v>
      </c>
    </row>
    <row r="46" spans="1:19" x14ac:dyDescent="0.3">
      <c r="A46" s="85" t="s">
        <v>48</v>
      </c>
      <c r="B46" s="85"/>
      <c r="C46" s="85"/>
      <c r="D46" s="85" t="str">
        <f>A26</f>
        <v>College Assessment and Program Enrollment</v>
      </c>
      <c r="E46" s="85"/>
      <c r="F46" s="85"/>
      <c r="G46" s="10">
        <f>C26</f>
        <v>5</v>
      </c>
      <c r="H46" s="19">
        <v>50</v>
      </c>
    </row>
    <row r="47" spans="1:19" x14ac:dyDescent="0.3">
      <c r="A47" s="85" t="s">
        <v>49</v>
      </c>
      <c r="B47" s="85"/>
      <c r="C47" s="85"/>
      <c r="D47" s="85"/>
      <c r="E47" s="85"/>
      <c r="F47" s="85"/>
      <c r="G47" s="11"/>
      <c r="H47" s="19">
        <f t="shared" ref="H47" si="4">G47*20</f>
        <v>0</v>
      </c>
    </row>
    <row r="48" spans="1:19" ht="30.75" customHeight="1" x14ac:dyDescent="0.3">
      <c r="A48" s="85" t="s">
        <v>50</v>
      </c>
      <c r="B48" s="85"/>
      <c r="C48" s="85"/>
      <c r="D48" s="85" t="str">
        <f>A27</f>
        <v>Required College Course - 3 credits</v>
      </c>
      <c r="E48" s="85"/>
      <c r="F48" s="85"/>
      <c r="G48" s="10">
        <f>C27</f>
        <v>45</v>
      </c>
      <c r="H48" s="19">
        <v>800</v>
      </c>
    </row>
    <row r="49" spans="1:8" ht="29.25" customHeight="1" x14ac:dyDescent="0.3">
      <c r="A49" s="85" t="s">
        <v>51</v>
      </c>
      <c r="B49" s="85"/>
      <c r="C49" s="85"/>
      <c r="D49" s="85" t="str">
        <f>A28</f>
        <v>Post observation and coaching session(s)</v>
      </c>
      <c r="E49" s="85"/>
      <c r="F49" s="85"/>
      <c r="G49" s="10">
        <f>C28</f>
        <v>16</v>
      </c>
      <c r="H49" s="19">
        <v>800</v>
      </c>
    </row>
    <row r="50" spans="1:8" x14ac:dyDescent="0.3">
      <c r="A50" s="85" t="s">
        <v>51</v>
      </c>
      <c r="B50" s="85"/>
      <c r="C50" s="85"/>
      <c r="D50" s="85" t="s">
        <v>59</v>
      </c>
      <c r="E50" s="85"/>
      <c r="F50" s="85"/>
      <c r="G50" s="11"/>
      <c r="H50" s="19">
        <v>200</v>
      </c>
    </row>
    <row r="51" spans="1:8" x14ac:dyDescent="0.3">
      <c r="A51" s="85" t="s">
        <v>51</v>
      </c>
      <c r="B51" s="85"/>
      <c r="C51" s="85"/>
      <c r="D51" s="85" t="s">
        <v>52</v>
      </c>
      <c r="E51" s="85"/>
      <c r="F51" s="85"/>
      <c r="G51" s="11"/>
      <c r="H51" s="19">
        <v>200</v>
      </c>
    </row>
    <row r="52" spans="1:8" x14ac:dyDescent="0.3">
      <c r="A52" s="85" t="s">
        <v>53</v>
      </c>
      <c r="B52" s="85"/>
      <c r="C52" s="85"/>
      <c r="D52" s="85"/>
      <c r="E52" s="85"/>
      <c r="F52" s="85"/>
      <c r="G52" s="11"/>
      <c r="H52" s="20">
        <f>SUM(H44:H51)</f>
        <v>3550</v>
      </c>
    </row>
    <row r="53" spans="1:8" x14ac:dyDescent="0.3">
      <c r="A53" s="88"/>
      <c r="B53" s="89"/>
      <c r="C53" s="89"/>
    </row>
    <row r="54" spans="1:8" x14ac:dyDescent="0.3">
      <c r="A54" s="86" t="s">
        <v>65</v>
      </c>
      <c r="B54" s="87"/>
      <c r="C54" s="87"/>
      <c r="D54" s="87"/>
    </row>
    <row r="55" spans="1:8" ht="30.75" customHeight="1" x14ac:dyDescent="0.3">
      <c r="A55" s="90" t="s">
        <v>63</v>
      </c>
      <c r="B55" s="90"/>
      <c r="C55" s="90"/>
      <c r="D55" s="24">
        <f>H52</f>
        <v>3550</v>
      </c>
    </row>
    <row r="56" spans="1:8" ht="31.5" customHeight="1" x14ac:dyDescent="0.3">
      <c r="A56" s="90" t="s">
        <v>54</v>
      </c>
      <c r="B56" s="90"/>
      <c r="C56" s="90"/>
      <c r="D56" s="47">
        <v>20</v>
      </c>
    </row>
    <row r="57" spans="1:8" x14ac:dyDescent="0.3">
      <c r="A57" s="91" t="s">
        <v>55</v>
      </c>
      <c r="B57" s="91"/>
      <c r="C57" s="91"/>
      <c r="D57" s="24">
        <f>D56*D55</f>
        <v>71000</v>
      </c>
    </row>
    <row r="58" spans="1:8" x14ac:dyDescent="0.3">
      <c r="A58" s="91" t="s">
        <v>56</v>
      </c>
      <c r="B58" s="91"/>
      <c r="C58" s="91"/>
      <c r="D58" s="2">
        <v>2</v>
      </c>
    </row>
    <row r="59" spans="1:8" x14ac:dyDescent="0.3">
      <c r="A59" s="91" t="s">
        <v>57</v>
      </c>
      <c r="B59" s="91"/>
      <c r="C59" s="91"/>
      <c r="D59" s="2">
        <f>D58*D56</f>
        <v>40</v>
      </c>
    </row>
    <row r="60" spans="1:8" x14ac:dyDescent="0.3">
      <c r="A60" s="91" t="s">
        <v>62</v>
      </c>
      <c r="B60" s="91"/>
      <c r="C60" s="91"/>
      <c r="D60" s="24">
        <f>D59*D55</f>
        <v>142000</v>
      </c>
    </row>
    <row r="61" spans="1:8" x14ac:dyDescent="0.3">
      <c r="A61" s="88"/>
      <c r="B61" s="89"/>
      <c r="C61" s="89"/>
    </row>
  </sheetData>
  <mergeCells count="56">
    <mergeCell ref="A61:C61"/>
    <mergeCell ref="A55:C55"/>
    <mergeCell ref="A56:C56"/>
    <mergeCell ref="A57:C57"/>
    <mergeCell ref="A58:C58"/>
    <mergeCell ref="A59:C59"/>
    <mergeCell ref="A60:C60"/>
    <mergeCell ref="A46:C46"/>
    <mergeCell ref="D46:F46"/>
    <mergeCell ref="A47:C47"/>
    <mergeCell ref="D47:F47"/>
    <mergeCell ref="A54:D54"/>
    <mergeCell ref="A48:C48"/>
    <mergeCell ref="D48:F48"/>
    <mergeCell ref="A49:C49"/>
    <mergeCell ref="D49:F49"/>
    <mergeCell ref="A50:C50"/>
    <mergeCell ref="D50:F50"/>
    <mergeCell ref="A51:C51"/>
    <mergeCell ref="D51:F51"/>
    <mergeCell ref="A52:C52"/>
    <mergeCell ref="D52:F52"/>
    <mergeCell ref="A53:C53"/>
    <mergeCell ref="A43:C43"/>
    <mergeCell ref="D43:F43"/>
    <mergeCell ref="A44:C44"/>
    <mergeCell ref="D44:F44"/>
    <mergeCell ref="A45:C45"/>
    <mergeCell ref="D45:F45"/>
    <mergeCell ref="A27:B27"/>
    <mergeCell ref="A28:B28"/>
    <mergeCell ref="A29:B29"/>
    <mergeCell ref="A39:S39"/>
    <mergeCell ref="A40:S40"/>
    <mergeCell ref="A8:H8"/>
    <mergeCell ref="A9:H9"/>
    <mergeCell ref="A31:T31"/>
    <mergeCell ref="A12:S12"/>
    <mergeCell ref="A13:S13"/>
    <mergeCell ref="A15:F15"/>
    <mergeCell ref="A16:E16"/>
    <mergeCell ref="A17:E17"/>
    <mergeCell ref="A18:F18"/>
    <mergeCell ref="A20:E20"/>
    <mergeCell ref="A22:B23"/>
    <mergeCell ref="C22:C23"/>
    <mergeCell ref="K23:K29"/>
    <mergeCell ref="A24:B24"/>
    <mergeCell ref="A25:B25"/>
    <mergeCell ref="A26:B26"/>
    <mergeCell ref="A7:H7"/>
    <mergeCell ref="A1:T1"/>
    <mergeCell ref="A3:T3"/>
    <mergeCell ref="A4:H4"/>
    <mergeCell ref="A5:H5"/>
    <mergeCell ref="A6:H6"/>
  </mergeCells>
  <pageMargins left="0.7" right="0.7" top="0.75" bottom="0.75" header="0.3" footer="0.3"/>
  <pageSetup scale="6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64"/>
  <sheetViews>
    <sheetView workbookViewId="0">
      <selection sqref="A1:C1"/>
    </sheetView>
  </sheetViews>
  <sheetFormatPr defaultRowHeight="14.4" x14ac:dyDescent="0.3"/>
  <cols>
    <col min="1" max="1" width="9.109375" customWidth="1"/>
    <col min="4" max="4" width="12.5546875" bestFit="1" customWidth="1"/>
    <col min="8" max="8" width="10.5546875" customWidth="1"/>
  </cols>
  <sheetData>
    <row r="1" spans="1:20" s="59" customFormat="1" ht="21" x14ac:dyDescent="0.4">
      <c r="A1" s="111" t="s">
        <v>106</v>
      </c>
      <c r="B1" s="111"/>
      <c r="C1" s="111"/>
      <c r="D1" s="111"/>
      <c r="E1" s="111"/>
      <c r="F1" s="111"/>
      <c r="G1" s="111"/>
      <c r="H1" s="111"/>
      <c r="I1" s="111"/>
      <c r="J1" s="111"/>
      <c r="K1" s="111"/>
      <c r="L1" s="111"/>
      <c r="M1" s="111"/>
      <c r="N1" s="110"/>
      <c r="O1" s="110"/>
      <c r="P1" s="110"/>
      <c r="Q1" s="110"/>
      <c r="R1" s="110"/>
      <c r="S1" s="110"/>
      <c r="T1" s="110"/>
    </row>
    <row r="2" spans="1:20" ht="61.2" customHeight="1" x14ac:dyDescent="0.3">
      <c r="A2" s="109" t="s">
        <v>107</v>
      </c>
      <c r="B2" s="109"/>
      <c r="C2" s="109"/>
      <c r="D2" s="109"/>
      <c r="E2" s="109"/>
      <c r="F2" s="109"/>
      <c r="G2" s="109"/>
      <c r="H2" s="109"/>
      <c r="I2" s="109"/>
      <c r="J2" s="109"/>
      <c r="K2" s="109"/>
      <c r="L2" s="109"/>
      <c r="M2" s="109"/>
      <c r="N2" s="61"/>
      <c r="O2" s="61"/>
      <c r="P2" s="61"/>
      <c r="Q2" s="61"/>
      <c r="R2" s="61"/>
      <c r="S2" s="61"/>
      <c r="T2" s="61"/>
    </row>
    <row r="4" spans="1:20" ht="36" customHeight="1" x14ac:dyDescent="0.3">
      <c r="A4" s="65" t="s">
        <v>108</v>
      </c>
      <c r="B4" s="65"/>
      <c r="C4" s="65"/>
      <c r="D4" s="65"/>
      <c r="E4" s="65"/>
      <c r="F4" s="65"/>
      <c r="G4" s="65"/>
      <c r="H4" s="65"/>
      <c r="I4" s="65"/>
      <c r="J4" s="65"/>
      <c r="K4" s="65"/>
      <c r="L4" s="65"/>
      <c r="M4" s="65"/>
      <c r="N4" s="61"/>
      <c r="O4" s="61"/>
      <c r="P4" s="61"/>
      <c r="Q4" s="61"/>
      <c r="R4" s="61"/>
      <c r="S4" s="61"/>
      <c r="T4" s="61"/>
    </row>
    <row r="5" spans="1:20" x14ac:dyDescent="0.3">
      <c r="A5" s="64" t="s">
        <v>1</v>
      </c>
      <c r="B5" s="64"/>
      <c r="C5" s="64"/>
      <c r="D5" s="64"/>
      <c r="E5" s="64"/>
      <c r="F5" s="64"/>
      <c r="G5" s="64"/>
      <c r="H5" s="64"/>
    </row>
    <row r="6" spans="1:20" x14ac:dyDescent="0.3">
      <c r="A6" s="64" t="s">
        <v>2</v>
      </c>
      <c r="B6" s="64"/>
      <c r="C6" s="64"/>
      <c r="D6" s="64"/>
      <c r="E6" s="64"/>
      <c r="F6" s="64"/>
      <c r="G6" s="64"/>
      <c r="H6" s="64"/>
    </row>
    <row r="7" spans="1:20" s="60" customFormat="1" x14ac:dyDescent="0.3">
      <c r="A7" s="64" t="s">
        <v>109</v>
      </c>
      <c r="B7" s="64"/>
      <c r="C7" s="64"/>
      <c r="D7" s="64"/>
      <c r="E7" s="64"/>
      <c r="F7" s="64"/>
      <c r="G7" s="64"/>
      <c r="H7" s="64"/>
    </row>
    <row r="8" spans="1:20" x14ac:dyDescent="0.3">
      <c r="A8" s="64" t="s">
        <v>110</v>
      </c>
      <c r="B8" s="64"/>
      <c r="C8" s="64"/>
      <c r="D8" s="64"/>
      <c r="E8" s="64"/>
      <c r="F8" s="64"/>
      <c r="G8" s="64"/>
      <c r="H8" s="64"/>
    </row>
    <row r="9" spans="1:20" x14ac:dyDescent="0.3">
      <c r="A9" s="64" t="s">
        <v>111</v>
      </c>
      <c r="B9" s="64"/>
      <c r="C9" s="64"/>
      <c r="D9" s="64"/>
      <c r="E9" s="64"/>
      <c r="F9" s="64"/>
      <c r="G9" s="64"/>
      <c r="H9" s="64"/>
    </row>
    <row r="10" spans="1:20" x14ac:dyDescent="0.3">
      <c r="A10" s="64" t="s">
        <v>112</v>
      </c>
      <c r="B10" s="64"/>
      <c r="C10" s="64"/>
      <c r="D10" s="64"/>
      <c r="E10" s="64"/>
      <c r="F10" s="64"/>
      <c r="G10" s="64"/>
      <c r="H10" s="64"/>
    </row>
    <row r="11" spans="1:20" x14ac:dyDescent="0.3">
      <c r="A11" s="64" t="s">
        <v>113</v>
      </c>
      <c r="B11" s="64"/>
      <c r="C11" s="64"/>
      <c r="D11" s="64"/>
      <c r="E11" s="64"/>
      <c r="F11" s="64"/>
      <c r="G11" s="64"/>
      <c r="H11" s="64"/>
    </row>
    <row r="13" spans="1:20" x14ac:dyDescent="0.3">
      <c r="A13" s="17"/>
      <c r="B13" s="17"/>
      <c r="C13" s="17"/>
      <c r="D13" s="17"/>
      <c r="E13" s="17"/>
      <c r="F13" s="17"/>
      <c r="G13" s="17"/>
      <c r="H13" s="17"/>
      <c r="I13" s="17"/>
      <c r="J13" s="17"/>
      <c r="K13" s="17"/>
      <c r="L13" s="17"/>
      <c r="M13" s="17"/>
      <c r="N13" s="17"/>
      <c r="O13" s="17"/>
      <c r="P13" s="17"/>
      <c r="Q13" s="17"/>
      <c r="R13" s="17"/>
      <c r="S13" s="17"/>
    </row>
    <row r="14" spans="1:20" s="5" customFormat="1" ht="21" x14ac:dyDescent="0.4">
      <c r="A14" s="96" t="s">
        <v>102</v>
      </c>
      <c r="B14" s="96"/>
      <c r="C14" s="96"/>
      <c r="D14" s="96"/>
      <c r="E14" s="96"/>
      <c r="F14" s="96"/>
      <c r="G14" s="96"/>
      <c r="H14" s="96"/>
      <c r="I14" s="96"/>
      <c r="J14" s="96"/>
      <c r="K14" s="96"/>
      <c r="L14" s="96"/>
      <c r="M14" s="96"/>
      <c r="N14" s="97"/>
      <c r="O14" s="97"/>
      <c r="P14" s="97"/>
      <c r="Q14" s="97"/>
      <c r="R14" s="97"/>
      <c r="S14" s="97"/>
    </row>
    <row r="15" spans="1:20" s="5" customFormat="1" ht="15.6" x14ac:dyDescent="0.3">
      <c r="A15" s="98" t="s">
        <v>114</v>
      </c>
      <c r="B15" s="98"/>
      <c r="C15" s="98"/>
      <c r="D15" s="98"/>
      <c r="E15" s="98"/>
      <c r="F15" s="98"/>
      <c r="G15" s="98"/>
      <c r="H15" s="98"/>
      <c r="I15" s="98"/>
      <c r="J15" s="98"/>
      <c r="K15" s="98"/>
      <c r="L15" s="98"/>
      <c r="M15" s="98"/>
      <c r="N15" s="99"/>
      <c r="O15" s="99"/>
      <c r="P15" s="99"/>
      <c r="Q15" s="99"/>
      <c r="R15" s="99"/>
      <c r="S15" s="99"/>
    </row>
    <row r="16" spans="1:20" s="5" customFormat="1" ht="30" customHeight="1" x14ac:dyDescent="0.3">
      <c r="A16" s="100" t="s">
        <v>101</v>
      </c>
      <c r="B16" s="100"/>
      <c r="C16" s="100"/>
      <c r="D16" s="100"/>
      <c r="E16" s="100"/>
      <c r="F16" s="100"/>
      <c r="G16" s="100"/>
      <c r="H16" s="100"/>
      <c r="I16" s="100"/>
      <c r="J16" s="100"/>
      <c r="K16" s="100"/>
      <c r="L16" s="100"/>
      <c r="M16" s="100"/>
    </row>
    <row r="17" spans="1:55" s="5" customFormat="1" x14ac:dyDescent="0.3">
      <c r="A17" s="101" t="s">
        <v>100</v>
      </c>
      <c r="B17" s="101"/>
      <c r="C17" s="102"/>
      <c r="D17" s="102"/>
      <c r="E17" s="101" t="s">
        <v>81</v>
      </c>
      <c r="F17" s="101"/>
      <c r="G17" s="101"/>
      <c r="H17" s="102"/>
      <c r="I17" s="102"/>
      <c r="J17" s="101" t="s">
        <v>83</v>
      </c>
      <c r="K17" s="101"/>
      <c r="L17" s="101"/>
      <c r="M17" s="108">
        <f>C17*H17</f>
        <v>0</v>
      </c>
    </row>
    <row r="18" spans="1:55" s="62" customFormat="1" x14ac:dyDescent="0.3">
      <c r="A18" s="101" t="s">
        <v>152</v>
      </c>
      <c r="B18" s="101"/>
      <c r="C18" s="102"/>
      <c r="D18" s="102"/>
      <c r="E18" s="101" t="s">
        <v>153</v>
      </c>
      <c r="F18" s="101"/>
      <c r="G18" s="101"/>
      <c r="H18" s="102"/>
      <c r="I18" s="102"/>
    </row>
    <row r="19" spans="1:55" s="5" customFormat="1" x14ac:dyDescent="0.3">
      <c r="A19" s="101" t="s">
        <v>154</v>
      </c>
      <c r="B19" s="101"/>
      <c r="C19" s="102"/>
      <c r="D19" s="102"/>
      <c r="E19" s="101" t="s">
        <v>115</v>
      </c>
      <c r="F19" s="101"/>
      <c r="G19" s="101"/>
      <c r="H19" s="102"/>
      <c r="I19" s="102"/>
    </row>
    <row r="20" spans="1:55" s="5" customFormat="1" x14ac:dyDescent="0.3">
      <c r="A20" s="69"/>
      <c r="B20" s="69"/>
      <c r="C20" s="69"/>
      <c r="D20" s="69"/>
      <c r="E20" s="69"/>
    </row>
    <row r="21" spans="1:55" x14ac:dyDescent="0.3">
      <c r="A21" s="1"/>
      <c r="B21" s="1"/>
      <c r="C21" s="9"/>
      <c r="D21" s="22" t="s">
        <v>10</v>
      </c>
      <c r="E21" s="22" t="s">
        <v>11</v>
      </c>
      <c r="F21" s="22" t="s">
        <v>12</v>
      </c>
      <c r="G21" s="22" t="s">
        <v>13</v>
      </c>
      <c r="H21" s="22" t="s">
        <v>14</v>
      </c>
      <c r="I21" s="22" t="s">
        <v>15</v>
      </c>
      <c r="J21" s="22" t="s">
        <v>16</v>
      </c>
      <c r="K21" s="22" t="s">
        <v>17</v>
      </c>
      <c r="L21" s="22" t="s">
        <v>18</v>
      </c>
      <c r="M21" s="22" t="s">
        <v>19</v>
      </c>
      <c r="N21" s="22" t="s">
        <v>27</v>
      </c>
      <c r="O21" s="22" t="s">
        <v>28</v>
      </c>
      <c r="P21" s="22" t="s">
        <v>29</v>
      </c>
      <c r="Q21" s="22" t="s">
        <v>30</v>
      </c>
      <c r="R21" s="22" t="s">
        <v>31</v>
      </c>
      <c r="S21" s="22" t="s">
        <v>32</v>
      </c>
      <c r="T21" s="22" t="s">
        <v>116</v>
      </c>
      <c r="U21" s="22" t="s">
        <v>117</v>
      </c>
      <c r="V21" s="22" t="s">
        <v>118</v>
      </c>
      <c r="W21" s="22" t="s">
        <v>119</v>
      </c>
      <c r="X21" s="22" t="s">
        <v>120</v>
      </c>
      <c r="Y21" s="22" t="s">
        <v>121</v>
      </c>
      <c r="Z21" s="22" t="s">
        <v>122</v>
      </c>
      <c r="AA21" s="22" t="s">
        <v>123</v>
      </c>
      <c r="AB21" s="22" t="s">
        <v>124</v>
      </c>
      <c r="AC21" s="22" t="s">
        <v>125</v>
      </c>
      <c r="AD21" s="22" t="s">
        <v>126</v>
      </c>
      <c r="AE21" s="22" t="s">
        <v>127</v>
      </c>
      <c r="AF21" s="22" t="s">
        <v>128</v>
      </c>
      <c r="AG21" s="22" t="s">
        <v>129</v>
      </c>
      <c r="AH21" s="22" t="s">
        <v>130</v>
      </c>
      <c r="AI21" s="22" t="s">
        <v>131</v>
      </c>
      <c r="AJ21" s="22" t="s">
        <v>132</v>
      </c>
      <c r="AK21" s="22" t="s">
        <v>133</v>
      </c>
      <c r="AL21" s="22" t="s">
        <v>134</v>
      </c>
      <c r="AM21" s="22" t="s">
        <v>135</v>
      </c>
      <c r="AN21" s="22" t="s">
        <v>136</v>
      </c>
      <c r="AO21" s="22" t="s">
        <v>137</v>
      </c>
      <c r="AP21" s="22" t="s">
        <v>138</v>
      </c>
      <c r="AQ21" s="22" t="s">
        <v>139</v>
      </c>
      <c r="AR21" s="22" t="s">
        <v>140</v>
      </c>
      <c r="AS21" s="22" t="s">
        <v>141</v>
      </c>
      <c r="AT21" s="22" t="s">
        <v>142</v>
      </c>
      <c r="AU21" s="22" t="s">
        <v>143</v>
      </c>
      <c r="AV21" s="22" t="s">
        <v>144</v>
      </c>
      <c r="AW21" s="22" t="s">
        <v>145</v>
      </c>
      <c r="AX21" s="22" t="s">
        <v>146</v>
      </c>
      <c r="AY21" s="22" t="s">
        <v>147</v>
      </c>
      <c r="AZ21" s="22" t="s">
        <v>148</v>
      </c>
      <c r="BA21" s="22" t="s">
        <v>149</v>
      </c>
      <c r="BB21" s="22" t="s">
        <v>150</v>
      </c>
      <c r="BC21" s="22" t="s">
        <v>151</v>
      </c>
    </row>
    <row r="22" spans="1:55" ht="42" customHeight="1" x14ac:dyDescent="0.3">
      <c r="A22" s="103" t="s">
        <v>33</v>
      </c>
      <c r="B22" s="104"/>
      <c r="C22" s="63" t="s">
        <v>41</v>
      </c>
      <c r="D22" s="23">
        <v>43647</v>
      </c>
      <c r="E22" s="23">
        <f>D22+7</f>
        <v>43654</v>
      </c>
      <c r="F22" s="23">
        <f t="shared" ref="F22:BC22" si="0">E22+7</f>
        <v>43661</v>
      </c>
      <c r="G22" s="23">
        <f t="shared" si="0"/>
        <v>43668</v>
      </c>
      <c r="H22" s="23">
        <f t="shared" si="0"/>
        <v>43675</v>
      </c>
      <c r="I22" s="23">
        <f t="shared" si="0"/>
        <v>43682</v>
      </c>
      <c r="J22" s="23">
        <f t="shared" si="0"/>
        <v>43689</v>
      </c>
      <c r="K22" s="23">
        <f t="shared" si="0"/>
        <v>43696</v>
      </c>
      <c r="L22" s="23">
        <f>K22+7</f>
        <v>43703</v>
      </c>
      <c r="M22" s="23">
        <f t="shared" si="0"/>
        <v>43710</v>
      </c>
      <c r="N22" s="23">
        <f t="shared" si="0"/>
        <v>43717</v>
      </c>
      <c r="O22" s="23">
        <f t="shared" si="0"/>
        <v>43724</v>
      </c>
      <c r="P22" s="23">
        <f t="shared" si="0"/>
        <v>43731</v>
      </c>
      <c r="Q22" s="23">
        <f t="shared" si="0"/>
        <v>43738</v>
      </c>
      <c r="R22" s="23">
        <f t="shared" si="0"/>
        <v>43745</v>
      </c>
      <c r="S22" s="23">
        <f t="shared" si="0"/>
        <v>43752</v>
      </c>
      <c r="T22" s="23">
        <f t="shared" si="0"/>
        <v>43759</v>
      </c>
      <c r="U22" s="23">
        <f t="shared" si="0"/>
        <v>43766</v>
      </c>
      <c r="V22" s="23">
        <f t="shared" si="0"/>
        <v>43773</v>
      </c>
      <c r="W22" s="23">
        <f t="shared" si="0"/>
        <v>43780</v>
      </c>
      <c r="X22" s="23">
        <f t="shared" si="0"/>
        <v>43787</v>
      </c>
      <c r="Y22" s="23">
        <f t="shared" si="0"/>
        <v>43794</v>
      </c>
      <c r="Z22" s="23">
        <f t="shared" si="0"/>
        <v>43801</v>
      </c>
      <c r="AA22" s="23">
        <f t="shared" si="0"/>
        <v>43808</v>
      </c>
      <c r="AB22" s="23">
        <f t="shared" si="0"/>
        <v>43815</v>
      </c>
      <c r="AC22" s="23">
        <f t="shared" si="0"/>
        <v>43822</v>
      </c>
      <c r="AD22" s="23">
        <f t="shared" si="0"/>
        <v>43829</v>
      </c>
      <c r="AE22" s="23">
        <f t="shared" si="0"/>
        <v>43836</v>
      </c>
      <c r="AF22" s="23">
        <f t="shared" si="0"/>
        <v>43843</v>
      </c>
      <c r="AG22" s="23">
        <f t="shared" si="0"/>
        <v>43850</v>
      </c>
      <c r="AH22" s="23">
        <f t="shared" si="0"/>
        <v>43857</v>
      </c>
      <c r="AI22" s="23">
        <f t="shared" si="0"/>
        <v>43864</v>
      </c>
      <c r="AJ22" s="23">
        <f t="shared" si="0"/>
        <v>43871</v>
      </c>
      <c r="AK22" s="23">
        <f t="shared" si="0"/>
        <v>43878</v>
      </c>
      <c r="AL22" s="23">
        <f t="shared" si="0"/>
        <v>43885</v>
      </c>
      <c r="AM22" s="23">
        <f t="shared" si="0"/>
        <v>43892</v>
      </c>
      <c r="AN22" s="23">
        <f t="shared" si="0"/>
        <v>43899</v>
      </c>
      <c r="AO22" s="23">
        <f t="shared" si="0"/>
        <v>43906</v>
      </c>
      <c r="AP22" s="23">
        <f t="shared" si="0"/>
        <v>43913</v>
      </c>
      <c r="AQ22" s="23">
        <f t="shared" si="0"/>
        <v>43920</v>
      </c>
      <c r="AR22" s="23">
        <f t="shared" si="0"/>
        <v>43927</v>
      </c>
      <c r="AS22" s="23">
        <f t="shared" si="0"/>
        <v>43934</v>
      </c>
      <c r="AT22" s="23">
        <f t="shared" si="0"/>
        <v>43941</v>
      </c>
      <c r="AU22" s="23">
        <f t="shared" si="0"/>
        <v>43948</v>
      </c>
      <c r="AV22" s="23">
        <f t="shared" si="0"/>
        <v>43955</v>
      </c>
      <c r="AW22" s="23">
        <f t="shared" si="0"/>
        <v>43962</v>
      </c>
      <c r="AX22" s="23">
        <f t="shared" si="0"/>
        <v>43969</v>
      </c>
      <c r="AY22" s="23">
        <f t="shared" si="0"/>
        <v>43976</v>
      </c>
      <c r="AZ22" s="23">
        <f t="shared" si="0"/>
        <v>43983</v>
      </c>
      <c r="BA22" s="23">
        <f t="shared" si="0"/>
        <v>43990</v>
      </c>
      <c r="BB22" s="23">
        <f t="shared" si="0"/>
        <v>43997</v>
      </c>
      <c r="BC22" s="23">
        <f t="shared" si="0"/>
        <v>44004</v>
      </c>
    </row>
    <row r="23" spans="1:55" ht="28.2" customHeight="1" x14ac:dyDescent="0.3">
      <c r="A23" s="79" t="s">
        <v>160</v>
      </c>
      <c r="B23" s="80"/>
      <c r="C23" s="13"/>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row>
    <row r="24" spans="1:55" ht="31.5" customHeight="1" x14ac:dyDescent="0.3">
      <c r="A24" s="79" t="s">
        <v>47</v>
      </c>
      <c r="B24" s="80"/>
      <c r="C24" s="13"/>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row>
    <row r="25" spans="1:55" s="60" customFormat="1" ht="42.6" customHeight="1" x14ac:dyDescent="0.3">
      <c r="A25" s="79" t="s">
        <v>161</v>
      </c>
      <c r="B25" s="80"/>
      <c r="C25" s="13"/>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row>
    <row r="26" spans="1:55" ht="45.75" customHeight="1" x14ac:dyDescent="0.3">
      <c r="A26" s="79" t="s">
        <v>26</v>
      </c>
      <c r="B26" s="80"/>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row>
    <row r="27" spans="1:55" ht="32.25" customHeight="1" x14ac:dyDescent="0.3">
      <c r="A27" s="79" t="s">
        <v>39</v>
      </c>
      <c r="B27" s="80"/>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row>
    <row r="28" spans="1:55" s="60" customFormat="1" ht="32.25" customHeight="1" x14ac:dyDescent="0.3">
      <c r="A28" s="79" t="s">
        <v>39</v>
      </c>
      <c r="B28" s="80"/>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row>
    <row r="29" spans="1:55" s="60" customFormat="1" ht="32.25" customHeight="1" x14ac:dyDescent="0.3">
      <c r="A29" s="79" t="s">
        <v>39</v>
      </c>
      <c r="B29" s="80"/>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row>
    <row r="30" spans="1:55" ht="29.25" customHeight="1" x14ac:dyDescent="0.3">
      <c r="A30" s="79" t="s">
        <v>40</v>
      </c>
      <c r="B30" s="80"/>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row>
    <row r="31" spans="1:55" x14ac:dyDescent="0.3">
      <c r="A31" s="81" t="s">
        <v>157</v>
      </c>
      <c r="B31" s="82"/>
      <c r="C31" s="13">
        <f>SUM(C23:C30)</f>
        <v>0</v>
      </c>
      <c r="D31" s="13">
        <f>SUM(D23:D30)</f>
        <v>0</v>
      </c>
      <c r="E31" s="13">
        <f>SUM(E23:E30)</f>
        <v>0</v>
      </c>
      <c r="F31" s="13">
        <f>SUM(F23:F30)</f>
        <v>0</v>
      </c>
      <c r="G31" s="13">
        <f>SUM(G23:G30)</f>
        <v>0</v>
      </c>
      <c r="H31" s="13">
        <f>SUM(H23:H30)</f>
        <v>0</v>
      </c>
      <c r="I31" s="13">
        <f>SUM(I23:I30)</f>
        <v>0</v>
      </c>
      <c r="J31" s="13">
        <f>SUM(J23:J30)</f>
        <v>0</v>
      </c>
      <c r="K31" s="13">
        <f>SUM(K23:K30)</f>
        <v>0</v>
      </c>
      <c r="L31" s="13">
        <f>SUM(K23:K30)</f>
        <v>0</v>
      </c>
      <c r="M31" s="13">
        <f>SUM(L26:L30)</f>
        <v>0</v>
      </c>
      <c r="N31" s="13">
        <f>SUM(M26:M30)</f>
        <v>0</v>
      </c>
      <c r="O31" s="13">
        <f>SUM(N26:N30)</f>
        <v>0</v>
      </c>
      <c r="P31" s="13">
        <f>SUM(O26:O30)</f>
        <v>0</v>
      </c>
      <c r="Q31" s="13">
        <f>SUM(P26:P30)</f>
        <v>0</v>
      </c>
      <c r="R31" s="13">
        <f>SUM(Q26:Q30)</f>
        <v>0</v>
      </c>
      <c r="S31" s="13">
        <f>SUM(R26:R30)</f>
        <v>0</v>
      </c>
      <c r="T31" s="13">
        <f>SUM(S26:S30)</f>
        <v>0</v>
      </c>
      <c r="U31" s="13">
        <f>SUM(T26:T30)</f>
        <v>0</v>
      </c>
      <c r="V31" s="13">
        <f>SUM(U26:U30)</f>
        <v>0</v>
      </c>
      <c r="W31" s="13">
        <f>SUM(V26:V30)</f>
        <v>0</v>
      </c>
      <c r="X31" s="13">
        <f>SUM(W26:W30)</f>
        <v>0</v>
      </c>
      <c r="Y31" s="13">
        <f>SUM(X26:X30)</f>
        <v>0</v>
      </c>
      <c r="Z31" s="13">
        <f>SUM(Y26:Y30)</f>
        <v>0</v>
      </c>
      <c r="AA31" s="13">
        <f>SUM(Z26:Z30)</f>
        <v>0</v>
      </c>
      <c r="AB31" s="13">
        <f>SUM(AA26:AA30)</f>
        <v>0</v>
      </c>
      <c r="AC31" s="13">
        <f>SUM(AB26:AB30)</f>
        <v>0</v>
      </c>
      <c r="AD31" s="13">
        <f>SUM(AC26:AC30)</f>
        <v>0</v>
      </c>
      <c r="AE31" s="13">
        <f>SUM(AD26:AD30)</f>
        <v>0</v>
      </c>
      <c r="AF31" s="13">
        <f>SUM(AE26:AE30)</f>
        <v>0</v>
      </c>
      <c r="AG31" s="13">
        <f>SUM(AF26:AF30)</f>
        <v>0</v>
      </c>
      <c r="AH31" s="13">
        <f>SUM(AG26:AG30)</f>
        <v>0</v>
      </c>
      <c r="AI31" s="13">
        <f>SUM(AH26:AH30)</f>
        <v>0</v>
      </c>
      <c r="AJ31" s="13">
        <f>SUM(AI26:AI30)</f>
        <v>0</v>
      </c>
      <c r="AK31" s="13">
        <f>SUM(AJ26:AJ30)</f>
        <v>0</v>
      </c>
      <c r="AL31" s="13">
        <f>SUM(AK26:AK30)</f>
        <v>0</v>
      </c>
      <c r="AM31" s="13">
        <f>SUM(AL26:AL30)</f>
        <v>0</v>
      </c>
      <c r="AN31" s="13">
        <f>SUM(AM26:AM30)</f>
        <v>0</v>
      </c>
      <c r="AO31" s="13">
        <f>SUM(AN26:AN30)</f>
        <v>0</v>
      </c>
      <c r="AP31" s="13">
        <f>SUM(AO26:AO30)</f>
        <v>0</v>
      </c>
      <c r="AQ31" s="13">
        <f>SUM(AP26:AP30)</f>
        <v>0</v>
      </c>
      <c r="AR31" s="13">
        <f>SUM(AQ26:AQ30)</f>
        <v>0</v>
      </c>
      <c r="AS31" s="13">
        <f>SUM(AR26:AR30)</f>
        <v>0</v>
      </c>
      <c r="AT31" s="13">
        <f>SUM(AS26:AS30)</f>
        <v>0</v>
      </c>
      <c r="AU31" s="13">
        <f>SUM(AT26:AT30)</f>
        <v>0</v>
      </c>
      <c r="AV31" s="13">
        <f>SUM(AU26:AU30)</f>
        <v>0</v>
      </c>
      <c r="AW31" s="13">
        <f>SUM(AV26:AV30)</f>
        <v>0</v>
      </c>
      <c r="AX31" s="13">
        <f>SUM(AW26:AW30)</f>
        <v>0</v>
      </c>
      <c r="AY31" s="13">
        <f>SUM(AX26:AX30)</f>
        <v>0</v>
      </c>
      <c r="AZ31" s="13">
        <f>SUM(AY26:AY30)</f>
        <v>0</v>
      </c>
      <c r="BA31" s="13">
        <f>SUM(AZ26:AZ30)</f>
        <v>0</v>
      </c>
      <c r="BB31" s="13">
        <f>SUM(BA26:BA30)</f>
        <v>0</v>
      </c>
      <c r="BC31" s="13">
        <f>SUM(BB26:BB30)</f>
        <v>0</v>
      </c>
    </row>
    <row r="33" spans="1:20" s="60" customFormat="1" ht="21" x14ac:dyDescent="0.4">
      <c r="A33" s="96" t="s">
        <v>159</v>
      </c>
      <c r="B33" s="96"/>
      <c r="C33" s="96"/>
      <c r="D33" s="96"/>
      <c r="E33" s="96"/>
      <c r="F33" s="96"/>
      <c r="G33" s="96"/>
      <c r="H33" s="96"/>
      <c r="I33" s="96"/>
      <c r="J33" s="96"/>
      <c r="K33" s="96"/>
      <c r="L33" s="96"/>
      <c r="M33" s="96"/>
    </row>
    <row r="34" spans="1:20" ht="28.2" customHeight="1" x14ac:dyDescent="0.3">
      <c r="A34" s="65" t="s">
        <v>158</v>
      </c>
      <c r="B34" s="65"/>
      <c r="C34" s="65"/>
      <c r="D34" s="65"/>
      <c r="E34" s="65"/>
      <c r="F34" s="65"/>
      <c r="G34" s="65"/>
      <c r="H34" s="65"/>
      <c r="I34" s="65"/>
      <c r="J34" s="65"/>
      <c r="K34" s="65"/>
      <c r="L34" s="65"/>
      <c r="M34" s="65"/>
      <c r="N34" s="61"/>
      <c r="O34" s="61"/>
      <c r="P34" s="61"/>
      <c r="Q34" s="61"/>
      <c r="R34" s="61"/>
      <c r="S34" s="61"/>
      <c r="T34" s="61"/>
    </row>
    <row r="35" spans="1:20" x14ac:dyDescent="0.3">
      <c r="A35" t="s">
        <v>5</v>
      </c>
    </row>
    <row r="36" spans="1:20" x14ac:dyDescent="0.3">
      <c r="A36" t="s">
        <v>4</v>
      </c>
    </row>
    <row r="37" spans="1:20" x14ac:dyDescent="0.3">
      <c r="A37" t="s">
        <v>6</v>
      </c>
    </row>
    <row r="38" spans="1:20" x14ac:dyDescent="0.3">
      <c r="A38" t="s">
        <v>7</v>
      </c>
    </row>
    <row r="39" spans="1:20" x14ac:dyDescent="0.3">
      <c r="A39" t="s">
        <v>8</v>
      </c>
    </row>
    <row r="40" spans="1:20" x14ac:dyDescent="0.3">
      <c r="A40" t="s">
        <v>9</v>
      </c>
    </row>
    <row r="41" spans="1:20" x14ac:dyDescent="0.3">
      <c r="A41" s="18"/>
      <c r="B41" s="16"/>
      <c r="C41" s="16"/>
      <c r="D41" s="16"/>
      <c r="E41" s="16"/>
      <c r="F41" s="16"/>
      <c r="G41" s="16"/>
      <c r="H41" s="16"/>
      <c r="I41" s="16"/>
      <c r="J41" s="16"/>
      <c r="K41" s="16"/>
      <c r="L41" s="16"/>
      <c r="M41" s="16"/>
      <c r="N41" s="16"/>
      <c r="O41" s="16"/>
      <c r="P41" s="16"/>
      <c r="Q41" s="16"/>
      <c r="R41" s="16"/>
      <c r="S41" s="16"/>
    </row>
    <row r="42" spans="1:20" x14ac:dyDescent="0.3">
      <c r="A42" s="1" t="s">
        <v>99</v>
      </c>
    </row>
    <row r="43" spans="1:20" ht="45" customHeight="1" x14ac:dyDescent="0.3">
      <c r="A43" s="84" t="s">
        <v>43</v>
      </c>
      <c r="B43" s="84"/>
      <c r="C43" s="84"/>
      <c r="D43" s="84" t="s">
        <v>155</v>
      </c>
      <c r="E43" s="84"/>
      <c r="F43" s="84"/>
      <c r="G43" s="21" t="s">
        <v>41</v>
      </c>
      <c r="H43" s="21" t="s">
        <v>156</v>
      </c>
      <c r="I43" s="21" t="s">
        <v>163</v>
      </c>
    </row>
    <row r="44" spans="1:20" ht="30" customHeight="1" x14ac:dyDescent="0.3">
      <c r="A44" s="85" t="str">
        <f>A23</f>
        <v>Career Readiness Training</v>
      </c>
      <c r="B44" s="85"/>
      <c r="C44" s="85"/>
      <c r="D44" s="85"/>
      <c r="E44" s="85"/>
      <c r="F44" s="85"/>
      <c r="G44" s="10">
        <f>C23</f>
        <v>0</v>
      </c>
      <c r="H44" s="19"/>
      <c r="I44" s="24">
        <f>H44*M17</f>
        <v>0</v>
      </c>
    </row>
    <row r="45" spans="1:20" ht="31.5" customHeight="1" x14ac:dyDescent="0.3">
      <c r="A45" s="85" t="str">
        <f t="shared" ref="A45:A51" si="1">A24</f>
        <v>Career Placement Training</v>
      </c>
      <c r="B45" s="85"/>
      <c r="C45" s="85"/>
      <c r="D45" s="85"/>
      <c r="E45" s="85"/>
      <c r="F45" s="85"/>
      <c r="G45" s="10">
        <f t="shared" ref="G45:G51" si="2">C24</f>
        <v>0</v>
      </c>
      <c r="H45" s="19"/>
      <c r="I45" s="24">
        <f>H45*M17</f>
        <v>0</v>
      </c>
    </row>
    <row r="46" spans="1:20" ht="28.8" customHeight="1" x14ac:dyDescent="0.3">
      <c r="A46" s="105" t="str">
        <f t="shared" si="1"/>
        <v>Contextualized cousrework for Early Childhood Education</v>
      </c>
      <c r="B46" s="106"/>
      <c r="C46" s="107"/>
      <c r="D46" s="85"/>
      <c r="E46" s="85"/>
      <c r="F46" s="85"/>
      <c r="G46" s="10">
        <f t="shared" si="2"/>
        <v>0</v>
      </c>
      <c r="H46" s="19"/>
      <c r="I46" s="24">
        <f>H46*M17</f>
        <v>0</v>
      </c>
    </row>
    <row r="47" spans="1:20" ht="30" customHeight="1" x14ac:dyDescent="0.3">
      <c r="A47" s="105" t="str">
        <f t="shared" si="1"/>
        <v>College Assessment and Program Enrollment</v>
      </c>
      <c r="B47" s="106"/>
      <c r="C47" s="107"/>
      <c r="D47" s="85"/>
      <c r="E47" s="85"/>
      <c r="F47" s="85"/>
      <c r="G47" s="10">
        <f t="shared" si="2"/>
        <v>0</v>
      </c>
      <c r="H47" s="19"/>
      <c r="I47" s="24">
        <f>H47*M17</f>
        <v>0</v>
      </c>
    </row>
    <row r="48" spans="1:20" ht="30.75" customHeight="1" x14ac:dyDescent="0.3">
      <c r="A48" s="105" t="str">
        <f t="shared" si="1"/>
        <v>Required College Course - 3 credits</v>
      </c>
      <c r="B48" s="106"/>
      <c r="C48" s="107"/>
      <c r="D48" s="85"/>
      <c r="E48" s="85"/>
      <c r="F48" s="85"/>
      <c r="G48" s="10">
        <f t="shared" si="2"/>
        <v>0</v>
      </c>
      <c r="H48" s="55"/>
      <c r="I48" s="24">
        <f>H48*M17</f>
        <v>0</v>
      </c>
    </row>
    <row r="49" spans="1:9" ht="29.25" customHeight="1" x14ac:dyDescent="0.3">
      <c r="A49" s="105" t="str">
        <f t="shared" si="1"/>
        <v>Required College Course - 3 credits</v>
      </c>
      <c r="B49" s="106"/>
      <c r="C49" s="107"/>
      <c r="D49" s="85"/>
      <c r="E49" s="85"/>
      <c r="F49" s="85"/>
      <c r="G49" s="10">
        <f t="shared" si="2"/>
        <v>0</v>
      </c>
      <c r="H49" s="55"/>
      <c r="I49" s="24">
        <f>H49*M17</f>
        <v>0</v>
      </c>
    </row>
    <row r="50" spans="1:9" ht="14.4" customHeight="1" x14ac:dyDescent="0.3">
      <c r="A50" s="105" t="str">
        <f t="shared" si="1"/>
        <v>Required College Course - 3 credits</v>
      </c>
      <c r="B50" s="106"/>
      <c r="C50" s="107"/>
      <c r="D50" s="85"/>
      <c r="E50" s="85"/>
      <c r="F50" s="85"/>
      <c r="G50" s="10">
        <f t="shared" si="2"/>
        <v>0</v>
      </c>
      <c r="H50" s="55"/>
      <c r="I50" s="24">
        <f>H50*M17</f>
        <v>0</v>
      </c>
    </row>
    <row r="51" spans="1:9" ht="28.8" customHeight="1" x14ac:dyDescent="0.3">
      <c r="A51" s="105" t="str">
        <f t="shared" si="1"/>
        <v>Post observation and coaching session(s)</v>
      </c>
      <c r="B51" s="106"/>
      <c r="C51" s="107"/>
      <c r="D51" s="85"/>
      <c r="E51" s="85"/>
      <c r="F51" s="85"/>
      <c r="G51" s="10">
        <f>C30</f>
        <v>0</v>
      </c>
      <c r="H51" s="55"/>
      <c r="I51" s="24">
        <f>H51*M17</f>
        <v>0</v>
      </c>
    </row>
    <row r="52" spans="1:9" s="60" customFormat="1" ht="28.8" customHeight="1" x14ac:dyDescent="0.3">
      <c r="A52" s="85" t="s">
        <v>52</v>
      </c>
      <c r="B52" s="85"/>
      <c r="C52" s="85"/>
      <c r="D52" s="85"/>
      <c r="E52" s="85"/>
      <c r="F52" s="85"/>
      <c r="G52" s="11"/>
      <c r="H52" s="55"/>
      <c r="I52" s="24">
        <f>H52*M17</f>
        <v>0</v>
      </c>
    </row>
    <row r="53" spans="1:9" ht="14.4" customHeight="1" x14ac:dyDescent="0.3">
      <c r="A53" s="105" t="s">
        <v>162</v>
      </c>
      <c r="B53" s="106"/>
      <c r="C53" s="107"/>
      <c r="D53" s="85"/>
      <c r="E53" s="85"/>
      <c r="F53" s="85"/>
      <c r="G53" s="11"/>
      <c r="H53" s="20"/>
      <c r="I53" s="24">
        <f>H53*M17</f>
        <v>0</v>
      </c>
    </row>
    <row r="54" spans="1:9" s="60" customFormat="1" ht="14.4" customHeight="1" x14ac:dyDescent="0.3">
      <c r="A54" s="105" t="s">
        <v>162</v>
      </c>
      <c r="B54" s="106"/>
      <c r="C54" s="107"/>
      <c r="D54" s="85"/>
      <c r="E54" s="85"/>
      <c r="F54" s="85"/>
      <c r="G54" s="11"/>
      <c r="H54" s="20"/>
      <c r="I54" s="24">
        <f>H54*M17</f>
        <v>0</v>
      </c>
    </row>
    <row r="55" spans="1:9" s="60" customFormat="1" ht="14.4" customHeight="1" x14ac:dyDescent="0.3">
      <c r="A55" s="105" t="s">
        <v>162</v>
      </c>
      <c r="B55" s="106"/>
      <c r="C55" s="107"/>
      <c r="D55" s="85"/>
      <c r="E55" s="85"/>
      <c r="F55" s="85"/>
      <c r="G55" s="11"/>
      <c r="H55" s="20"/>
      <c r="I55" s="24">
        <f>H55*M17</f>
        <v>0</v>
      </c>
    </row>
    <row r="56" spans="1:9" x14ac:dyDescent="0.3">
      <c r="A56" s="88"/>
      <c r="B56" s="89"/>
      <c r="C56" s="89"/>
    </row>
    <row r="57" spans="1:9" x14ac:dyDescent="0.3">
      <c r="A57" s="86" t="s">
        <v>65</v>
      </c>
      <c r="B57" s="87"/>
      <c r="C57" s="87"/>
      <c r="D57" s="87"/>
    </row>
    <row r="58" spans="1:9" ht="30.75" customHeight="1" x14ac:dyDescent="0.3">
      <c r="A58" s="90" t="s">
        <v>63</v>
      </c>
      <c r="B58" s="90"/>
      <c r="C58" s="90"/>
      <c r="D58" s="24">
        <f>SUM(H44:H55)</f>
        <v>0</v>
      </c>
    </row>
    <row r="59" spans="1:9" ht="31.5" customHeight="1" x14ac:dyDescent="0.3">
      <c r="A59" s="90" t="s">
        <v>54</v>
      </c>
      <c r="B59" s="90"/>
      <c r="C59" s="90"/>
      <c r="D59" s="3">
        <f>H17</f>
        <v>0</v>
      </c>
    </row>
    <row r="60" spans="1:9" x14ac:dyDescent="0.3">
      <c r="A60" s="91" t="s">
        <v>55</v>
      </c>
      <c r="B60" s="91"/>
      <c r="C60" s="91"/>
      <c r="D60" s="24">
        <f>D58*D59</f>
        <v>0</v>
      </c>
    </row>
    <row r="61" spans="1:9" x14ac:dyDescent="0.3">
      <c r="A61" s="91" t="s">
        <v>56</v>
      </c>
      <c r="B61" s="91"/>
      <c r="C61" s="91"/>
      <c r="D61" s="2">
        <f>C17</f>
        <v>0</v>
      </c>
    </row>
    <row r="62" spans="1:9" x14ac:dyDescent="0.3">
      <c r="A62" s="91" t="s">
        <v>57</v>
      </c>
      <c r="B62" s="91"/>
      <c r="C62" s="91"/>
      <c r="D62" s="2">
        <f>M17</f>
        <v>0</v>
      </c>
    </row>
    <row r="63" spans="1:9" x14ac:dyDescent="0.3">
      <c r="A63" s="91" t="s">
        <v>62</v>
      </c>
      <c r="B63" s="91"/>
      <c r="C63" s="91"/>
      <c r="D63" s="24">
        <f>D61*D60</f>
        <v>0</v>
      </c>
    </row>
    <row r="64" spans="1:9" x14ac:dyDescent="0.3">
      <c r="A64" s="88"/>
      <c r="B64" s="89"/>
      <c r="C64" s="89"/>
    </row>
  </sheetData>
  <mergeCells count="75">
    <mergeCell ref="A2:M2"/>
    <mergeCell ref="A1:C1"/>
    <mergeCell ref="D1:M1"/>
    <mergeCell ref="A54:C54"/>
    <mergeCell ref="D54:F54"/>
    <mergeCell ref="A55:C55"/>
    <mergeCell ref="D55:F55"/>
    <mergeCell ref="A52:C52"/>
    <mergeCell ref="D52:F52"/>
    <mergeCell ref="H18:I18"/>
    <mergeCell ref="H19:I19"/>
    <mergeCell ref="A14:M14"/>
    <mergeCell ref="A33:M33"/>
    <mergeCell ref="A4:M4"/>
    <mergeCell ref="A22:B22"/>
    <mergeCell ref="A25:B25"/>
    <mergeCell ref="A28:B28"/>
    <mergeCell ref="A29:B29"/>
    <mergeCell ref="J17:L17"/>
    <mergeCell ref="A18:B18"/>
    <mergeCell ref="A19:B19"/>
    <mergeCell ref="C18:D18"/>
    <mergeCell ref="C19:D19"/>
    <mergeCell ref="E18:G18"/>
    <mergeCell ref="E19:G19"/>
    <mergeCell ref="A7:H7"/>
    <mergeCell ref="A15:M15"/>
    <mergeCell ref="A16:M16"/>
    <mergeCell ref="A17:B17"/>
    <mergeCell ref="E17:G17"/>
    <mergeCell ref="C17:D17"/>
    <mergeCell ref="H17:I17"/>
    <mergeCell ref="A30:B30"/>
    <mergeCell ref="A31:B31"/>
    <mergeCell ref="A8:H8"/>
    <mergeCell ref="A9:H9"/>
    <mergeCell ref="A10:H10"/>
    <mergeCell ref="A11:H11"/>
    <mergeCell ref="A26:B26"/>
    <mergeCell ref="A20:E20"/>
    <mergeCell ref="A5:H5"/>
    <mergeCell ref="A6:H6"/>
    <mergeCell ref="A23:B23"/>
    <mergeCell ref="A24:B24"/>
    <mergeCell ref="A34:M34"/>
    <mergeCell ref="A27:B27"/>
    <mergeCell ref="A63:C63"/>
    <mergeCell ref="A64:C64"/>
    <mergeCell ref="D44:F44"/>
    <mergeCell ref="D43:F43"/>
    <mergeCell ref="D45:F45"/>
    <mergeCell ref="D46:F46"/>
    <mergeCell ref="A50:C50"/>
    <mergeCell ref="A51:C51"/>
    <mergeCell ref="A53:C53"/>
    <mergeCell ref="A56:C56"/>
    <mergeCell ref="A59:C59"/>
    <mergeCell ref="A60:C60"/>
    <mergeCell ref="A58:C58"/>
    <mergeCell ref="A43:C43"/>
    <mergeCell ref="A44:C44"/>
    <mergeCell ref="A45:C45"/>
    <mergeCell ref="A62:C62"/>
    <mergeCell ref="A57:D57"/>
    <mergeCell ref="D47:F47"/>
    <mergeCell ref="D48:F48"/>
    <mergeCell ref="D49:F49"/>
    <mergeCell ref="D50:F50"/>
    <mergeCell ref="D51:F51"/>
    <mergeCell ref="D53:F53"/>
    <mergeCell ref="A61:C61"/>
    <mergeCell ref="A46:C46"/>
    <mergeCell ref="A47:C47"/>
    <mergeCell ref="A48:C48"/>
    <mergeCell ref="A49:C49"/>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tabSelected="1" workbookViewId="0">
      <selection activeCell="E9" sqref="E9"/>
    </sheetView>
  </sheetViews>
  <sheetFormatPr defaultColWidth="9.109375" defaultRowHeight="14.4" x14ac:dyDescent="0.3"/>
  <cols>
    <col min="1" max="1" width="42.33203125" style="15" customWidth="1"/>
    <col min="2" max="2" width="12" style="15" customWidth="1"/>
    <col min="3" max="3" width="14.109375" style="15" customWidth="1"/>
    <col min="4" max="4" width="13.33203125" style="15" customWidth="1"/>
    <col min="5" max="5" width="44" style="15" customWidth="1"/>
    <col min="6" max="6" width="15.5546875" style="15" customWidth="1"/>
    <col min="7" max="16384" width="9.109375" style="15"/>
  </cols>
  <sheetData>
    <row r="1" spans="1:20" ht="48" customHeight="1" x14ac:dyDescent="0.3">
      <c r="A1" s="93" t="s">
        <v>104</v>
      </c>
      <c r="B1" s="94"/>
      <c r="C1" s="94"/>
      <c r="D1" s="94"/>
      <c r="E1" s="95"/>
      <c r="F1" s="35"/>
      <c r="G1" s="35"/>
      <c r="H1" s="35"/>
      <c r="I1" s="35"/>
      <c r="J1" s="35"/>
      <c r="K1" s="35"/>
      <c r="L1" s="35"/>
      <c r="M1" s="35"/>
      <c r="N1" s="35"/>
      <c r="O1" s="35"/>
      <c r="P1" s="35"/>
      <c r="Q1" s="35"/>
      <c r="R1" s="35"/>
      <c r="S1" s="35"/>
      <c r="T1" s="35"/>
    </row>
    <row r="2" spans="1:20" ht="59.4" customHeight="1" x14ac:dyDescent="0.3">
      <c r="A2" s="65" t="s">
        <v>105</v>
      </c>
      <c r="B2" s="65"/>
      <c r="C2" s="65"/>
      <c r="D2" s="65"/>
      <c r="E2" s="65"/>
      <c r="F2" s="35"/>
      <c r="G2" s="35"/>
      <c r="H2" s="35"/>
      <c r="I2" s="35"/>
      <c r="J2" s="35"/>
      <c r="K2" s="35"/>
      <c r="L2" s="35"/>
      <c r="M2" s="35"/>
      <c r="N2" s="35"/>
      <c r="O2" s="35"/>
      <c r="P2" s="35"/>
      <c r="Q2" s="35"/>
      <c r="R2" s="35"/>
      <c r="S2" s="35"/>
      <c r="T2" s="35"/>
    </row>
    <row r="3" spans="1:20" x14ac:dyDescent="0.3">
      <c r="A3" s="35"/>
      <c r="B3" s="35"/>
      <c r="C3" s="35"/>
      <c r="D3" s="35"/>
      <c r="E3" s="35"/>
    </row>
    <row r="4" spans="1:20" ht="15" customHeight="1" x14ac:dyDescent="0.3">
      <c r="A4" s="92" t="s">
        <v>87</v>
      </c>
      <c r="B4" s="92"/>
      <c r="C4" s="92"/>
      <c r="D4" s="92"/>
      <c r="E4" s="92"/>
    </row>
    <row r="5" spans="1:20" ht="15" customHeight="1" x14ac:dyDescent="0.3">
      <c r="A5" s="25"/>
    </row>
    <row r="6" spans="1:20" ht="15" customHeight="1" x14ac:dyDescent="0.3">
      <c r="A6" s="15" t="s">
        <v>80</v>
      </c>
    </row>
    <row r="7" spans="1:20" ht="15" customHeight="1" x14ac:dyDescent="0.3">
      <c r="A7" s="15" t="s">
        <v>81</v>
      </c>
      <c r="B7" s="40"/>
    </row>
    <row r="8" spans="1:20" ht="15" customHeight="1" x14ac:dyDescent="0.3">
      <c r="A8" s="15" t="s">
        <v>82</v>
      </c>
      <c r="B8" s="40"/>
    </row>
    <row r="9" spans="1:20" x14ac:dyDescent="0.3">
      <c r="A9" s="15" t="s">
        <v>83</v>
      </c>
      <c r="B9" s="50">
        <f>B8*B7</f>
        <v>0</v>
      </c>
    </row>
    <row r="11" spans="1:20" x14ac:dyDescent="0.3">
      <c r="A11" s="27" t="s">
        <v>84</v>
      </c>
    </row>
    <row r="12" spans="1:20" ht="43.2" x14ac:dyDescent="0.3">
      <c r="A12" s="28" t="s">
        <v>89</v>
      </c>
      <c r="B12" s="29" t="s">
        <v>95</v>
      </c>
      <c r="C12" s="29" t="s">
        <v>85</v>
      </c>
      <c r="D12" s="29" t="s">
        <v>86</v>
      </c>
    </row>
    <row r="13" spans="1:20" ht="28.8" x14ac:dyDescent="0.3">
      <c r="A13" s="8" t="s">
        <v>66</v>
      </c>
      <c r="B13" s="38"/>
      <c r="C13" s="39"/>
      <c r="D13" s="36">
        <f>C13*B7</f>
        <v>0</v>
      </c>
    </row>
    <row r="14" spans="1:20" x14ac:dyDescent="0.3">
      <c r="A14" s="4" t="s">
        <v>67</v>
      </c>
      <c r="B14" s="40"/>
      <c r="C14" s="41"/>
      <c r="D14" s="36">
        <f>C14*B7</f>
        <v>0</v>
      </c>
    </row>
    <row r="15" spans="1:20" x14ac:dyDescent="0.3">
      <c r="A15" s="4" t="s">
        <v>68</v>
      </c>
      <c r="B15" s="40"/>
      <c r="C15" s="41"/>
      <c r="D15" s="36">
        <f>C15*B7</f>
        <v>0</v>
      </c>
    </row>
    <row r="16" spans="1:20" x14ac:dyDescent="0.3">
      <c r="A16" s="4" t="s">
        <v>69</v>
      </c>
      <c r="B16" s="40"/>
      <c r="C16" s="41"/>
      <c r="D16" s="36">
        <f>C16*B7</f>
        <v>0</v>
      </c>
    </row>
    <row r="17" spans="1:4" x14ac:dyDescent="0.3">
      <c r="A17" s="4" t="s">
        <v>47</v>
      </c>
      <c r="B17" s="40"/>
      <c r="C17" s="41"/>
      <c r="D17" s="36">
        <f>C17*B7</f>
        <v>0</v>
      </c>
    </row>
    <row r="18" spans="1:4" x14ac:dyDescent="0.3">
      <c r="A18" s="4" t="s">
        <v>70</v>
      </c>
      <c r="B18" s="40"/>
      <c r="C18" s="41"/>
      <c r="D18" s="36">
        <f>C18*B7</f>
        <v>0</v>
      </c>
    </row>
    <row r="19" spans="1:4" x14ac:dyDescent="0.3">
      <c r="A19" s="4" t="s">
        <v>71</v>
      </c>
      <c r="B19" s="40"/>
      <c r="C19" s="41"/>
      <c r="D19" s="36">
        <f>C19*B7</f>
        <v>0</v>
      </c>
    </row>
    <row r="20" spans="1:4" x14ac:dyDescent="0.3">
      <c r="A20" s="4" t="s">
        <v>72</v>
      </c>
      <c r="B20" s="40"/>
      <c r="C20" s="41"/>
      <c r="D20" s="36">
        <f>C20*B7</f>
        <v>0</v>
      </c>
    </row>
    <row r="21" spans="1:4" x14ac:dyDescent="0.3">
      <c r="A21" s="4" t="s">
        <v>73</v>
      </c>
      <c r="B21" s="40"/>
      <c r="C21" s="41"/>
      <c r="D21" s="36">
        <f>C21*B7</f>
        <v>0</v>
      </c>
    </row>
    <row r="22" spans="1:4" x14ac:dyDescent="0.3">
      <c r="A22" s="14" t="s">
        <v>92</v>
      </c>
      <c r="B22" s="40"/>
      <c r="C22" s="41"/>
      <c r="D22" s="36">
        <f>C22*B7</f>
        <v>0</v>
      </c>
    </row>
    <row r="23" spans="1:4" x14ac:dyDescent="0.3">
      <c r="A23" s="30" t="s">
        <v>90</v>
      </c>
      <c r="B23" s="4"/>
      <c r="C23" s="51">
        <f>SUM(C13:C22)</f>
        <v>0</v>
      </c>
      <c r="D23" s="52">
        <f>SUM(D13:D22)</f>
        <v>0</v>
      </c>
    </row>
    <row r="24" spans="1:4" x14ac:dyDescent="0.3">
      <c r="A24" s="31"/>
      <c r="B24" s="31"/>
      <c r="C24" s="32"/>
      <c r="D24" s="33"/>
    </row>
    <row r="25" spans="1:4" ht="28.8" x14ac:dyDescent="0.3">
      <c r="A25" s="30" t="s">
        <v>88</v>
      </c>
      <c r="B25" s="34" t="s">
        <v>85</v>
      </c>
      <c r="C25" s="34" t="s">
        <v>86</v>
      </c>
    </row>
    <row r="26" spans="1:4" x14ac:dyDescent="0.3">
      <c r="A26" s="8" t="s">
        <v>74</v>
      </c>
      <c r="B26" s="42"/>
      <c r="C26" s="37">
        <f>B26*B7</f>
        <v>0</v>
      </c>
    </row>
    <row r="27" spans="1:4" x14ac:dyDescent="0.3">
      <c r="A27" s="4" t="s">
        <v>75</v>
      </c>
      <c r="B27" s="43"/>
      <c r="C27" s="37">
        <f>B27*B7</f>
        <v>0</v>
      </c>
    </row>
    <row r="28" spans="1:4" x14ac:dyDescent="0.3">
      <c r="A28" s="4" t="s">
        <v>76</v>
      </c>
      <c r="B28" s="43"/>
      <c r="C28" s="37">
        <f>B28*B7</f>
        <v>0</v>
      </c>
    </row>
    <row r="29" spans="1:4" x14ac:dyDescent="0.3">
      <c r="A29" s="4" t="s">
        <v>77</v>
      </c>
      <c r="B29" s="43"/>
      <c r="C29" s="37">
        <f>B29*B7</f>
        <v>0</v>
      </c>
    </row>
    <row r="30" spans="1:4" x14ac:dyDescent="0.3">
      <c r="A30" s="4" t="s">
        <v>78</v>
      </c>
      <c r="B30" s="43"/>
      <c r="C30" s="37">
        <f>B30*B7</f>
        <v>0</v>
      </c>
    </row>
    <row r="31" spans="1:4" x14ac:dyDescent="0.3">
      <c r="A31" s="4" t="s">
        <v>79</v>
      </c>
      <c r="B31" s="43"/>
      <c r="C31" s="37">
        <f>B31*B7</f>
        <v>0</v>
      </c>
    </row>
    <row r="32" spans="1:4" x14ac:dyDescent="0.3">
      <c r="A32" s="14" t="s">
        <v>92</v>
      </c>
      <c r="B32" s="43"/>
      <c r="C32" s="37"/>
    </row>
    <row r="33" spans="1:4" x14ac:dyDescent="0.3">
      <c r="A33" s="30" t="s">
        <v>91</v>
      </c>
      <c r="B33" s="53">
        <f>SUM(B26:B31)</f>
        <v>0</v>
      </c>
      <c r="C33" s="54">
        <f>SUM(C26:C31)</f>
        <v>0</v>
      </c>
    </row>
    <row r="34" spans="1:4" x14ac:dyDescent="0.3">
      <c r="D34" s="26"/>
    </row>
    <row r="35" spans="1:4" x14ac:dyDescent="0.3">
      <c r="A35" s="30" t="s">
        <v>94</v>
      </c>
      <c r="B35" s="53">
        <f>D23+C33</f>
        <v>0</v>
      </c>
      <c r="D35" s="26"/>
    </row>
    <row r="36" spans="1:4" x14ac:dyDescent="0.3">
      <c r="A36" s="30" t="s">
        <v>93</v>
      </c>
      <c r="B36" s="53" t="e">
        <f>B35/B7</f>
        <v>#DIV/0!</v>
      </c>
      <c r="D36" s="26"/>
    </row>
  </sheetData>
  <mergeCells count="3">
    <mergeCell ref="A2:E2"/>
    <mergeCell ref="A4:E4"/>
    <mergeCell ref="A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Sample Training Plan &amp; Budget</vt:lpstr>
      <vt:lpstr>FY 20 Direct Services</vt:lpstr>
      <vt:lpstr>CDA Plus Estimated Budget</vt:lpstr>
      <vt:lpstr>'Sample Training Plan &amp; Budget'!Print_Area</vt:lpstr>
    </vt:vector>
  </TitlesOfParts>
  <Company>Executive Office of Education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DeVita, Katie (EEC)</dc:creator>
  <cp:lastModifiedBy>DeVita, Katie (EEC)</cp:lastModifiedBy>
  <cp:lastPrinted>2019-05-15T19:37:59Z</cp:lastPrinted>
  <dcterms:created xsi:type="dcterms:W3CDTF">2018-11-05T17:33:19Z</dcterms:created>
  <dcterms:modified xsi:type="dcterms:W3CDTF">2019-05-15T19:38:48Z</dcterms:modified>
</cp:coreProperties>
</file>