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u_it_pratical\DADV\"/>
    </mc:Choice>
  </mc:AlternateContent>
  <xr:revisionPtr revIDLastSave="0" documentId="13_ncr:1_{F84EA639-01EC-4B07-9DB2-8D18419C52D5}" xr6:coauthVersionLast="47" xr6:coauthVersionMax="47" xr10:uidLastSave="{00000000-0000-0000-0000-000000000000}"/>
  <bookViews>
    <workbookView xWindow="-120" yWindow="-120" windowWidth="20730" windowHeight="11160" xr2:uid="{C1C24274-10A3-4F03-8C6A-E1F833F36D6C}"/>
  </bookViews>
  <sheets>
    <sheet name="Sheet3" sheetId="4" r:id="rId1"/>
    <sheet name="Sheet1" sheetId="1" r:id="rId2"/>
  </sheets>
  <calcPr calcId="18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1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4" i="1"/>
  <c r="K4" i="1" s="1"/>
  <c r="J8" i="1"/>
  <c r="J10" i="1"/>
  <c r="J12" i="1"/>
  <c r="J14" i="1"/>
  <c r="J15" i="1"/>
  <c r="J30" i="1"/>
  <c r="I10" i="1"/>
  <c r="I14" i="1"/>
  <c r="I15" i="1"/>
  <c r="I18" i="1"/>
  <c r="I19" i="1"/>
  <c r="I20" i="1"/>
  <c r="I22" i="1"/>
  <c r="I23" i="1"/>
  <c r="I24" i="1"/>
  <c r="I26" i="1"/>
  <c r="I30" i="1"/>
  <c r="H3" i="1"/>
  <c r="I3" i="1" s="1"/>
  <c r="H4" i="1"/>
  <c r="I4" i="1" s="1"/>
  <c r="H5" i="1"/>
  <c r="J5" i="1" s="1"/>
  <c r="K5" i="1" s="1"/>
  <c r="H6" i="1"/>
  <c r="J6" i="1" s="1"/>
  <c r="K6" i="1" s="1"/>
  <c r="H7" i="1"/>
  <c r="J7" i="1" s="1"/>
  <c r="K7" i="1" s="1"/>
  <c r="H8" i="1"/>
  <c r="I8" i="1" s="1"/>
  <c r="H9" i="1"/>
  <c r="J9" i="1" s="1"/>
  <c r="H10" i="1"/>
  <c r="H11" i="1"/>
  <c r="J11" i="1" s="1"/>
  <c r="H12" i="1"/>
  <c r="I12" i="1" s="1"/>
  <c r="H13" i="1"/>
  <c r="J13" i="1" s="1"/>
  <c r="H14" i="1"/>
  <c r="H15" i="1"/>
  <c r="H16" i="1"/>
  <c r="J16" i="1" s="1"/>
  <c r="H17" i="1"/>
  <c r="I17" i="1" s="1"/>
  <c r="H18" i="1"/>
  <c r="J18" i="1" s="1"/>
  <c r="H19" i="1"/>
  <c r="J19" i="1" s="1"/>
  <c r="H20" i="1"/>
  <c r="J20" i="1" s="1"/>
  <c r="H21" i="1"/>
  <c r="I21" i="1" s="1"/>
  <c r="H22" i="1"/>
  <c r="J22" i="1" s="1"/>
  <c r="H23" i="1"/>
  <c r="J23" i="1" s="1"/>
  <c r="H24" i="1"/>
  <c r="J24" i="1" s="1"/>
  <c r="H25" i="1"/>
  <c r="I25" i="1" s="1"/>
  <c r="H26" i="1"/>
  <c r="J26" i="1" s="1"/>
  <c r="H27" i="1"/>
  <c r="I27" i="1" s="1"/>
  <c r="H28" i="1"/>
  <c r="J28" i="1" s="1"/>
  <c r="H29" i="1"/>
  <c r="J29" i="1" s="1"/>
  <c r="H30" i="1"/>
  <c r="H31" i="1"/>
  <c r="J31" i="1" s="1"/>
  <c r="H2" i="1"/>
  <c r="I2" i="1" s="1"/>
  <c r="I7" i="1" l="1"/>
  <c r="I6" i="1"/>
  <c r="I11" i="1"/>
  <c r="J2" i="1"/>
  <c r="K2" i="1" s="1"/>
  <c r="J25" i="1"/>
  <c r="J21" i="1"/>
  <c r="J17" i="1"/>
  <c r="I29" i="1"/>
  <c r="I13" i="1"/>
  <c r="I9" i="1"/>
  <c r="I5" i="1"/>
  <c r="J3" i="1"/>
  <c r="K3" i="1" s="1"/>
  <c r="J27" i="1"/>
  <c r="I28" i="1"/>
  <c r="I31" i="1"/>
  <c r="I16" i="1"/>
</calcChain>
</file>

<file path=xl/sharedStrings.xml><?xml version="1.0" encoding="utf-8"?>
<sst xmlns="http://schemas.openxmlformats.org/spreadsheetml/2006/main" count="55" uniqueCount="54">
  <si>
    <t>sr no</t>
  </si>
  <si>
    <t xml:space="preserve">Name </t>
  </si>
  <si>
    <t>sub 1</t>
  </si>
  <si>
    <t xml:space="preserve">sub 2 </t>
  </si>
  <si>
    <t>sub 3</t>
  </si>
  <si>
    <t xml:space="preserve">sub 4 </t>
  </si>
  <si>
    <t>sub 5</t>
  </si>
  <si>
    <t>Total</t>
  </si>
  <si>
    <t>Avg</t>
  </si>
  <si>
    <t>Percantage</t>
  </si>
  <si>
    <t>Grade</t>
  </si>
  <si>
    <t xml:space="preserve">hemil </t>
  </si>
  <si>
    <t>raj</t>
  </si>
  <si>
    <t>jenil</t>
  </si>
  <si>
    <t>jay</t>
  </si>
  <si>
    <t>romit</t>
  </si>
  <si>
    <t>dhey</t>
  </si>
  <si>
    <t>sahil</t>
  </si>
  <si>
    <t>mohan</t>
  </si>
  <si>
    <t>radhika</t>
  </si>
  <si>
    <t>utsav</t>
  </si>
  <si>
    <t>milan</t>
  </si>
  <si>
    <t>jaynesh</t>
  </si>
  <si>
    <t>yash</t>
  </si>
  <si>
    <t>krish</t>
  </si>
  <si>
    <t>josh</t>
  </si>
  <si>
    <t>moksh</t>
  </si>
  <si>
    <t>henil</t>
  </si>
  <si>
    <t>urmil</t>
  </si>
  <si>
    <t>gaga</t>
  </si>
  <si>
    <t>jisas</t>
  </si>
  <si>
    <t>deep</t>
  </si>
  <si>
    <t>madhuram</t>
  </si>
  <si>
    <t>nevil</t>
  </si>
  <si>
    <t>taksh</t>
  </si>
  <si>
    <t>deepak</t>
  </si>
  <si>
    <t>shubam</t>
  </si>
  <si>
    <t>parth</t>
  </si>
  <si>
    <t>krisha</t>
  </si>
  <si>
    <t>dhreej</t>
  </si>
  <si>
    <t>tejal</t>
  </si>
  <si>
    <t>Sum of sub 1</t>
  </si>
  <si>
    <t xml:space="preserve">Sum of sub 2 </t>
  </si>
  <si>
    <t>Row Labels</t>
  </si>
  <si>
    <t>Grand Total</t>
  </si>
  <si>
    <t>Sum of sub 3</t>
  </si>
  <si>
    <t xml:space="preserve">Sum of sub 4 </t>
  </si>
  <si>
    <t>Sum of sub 5</t>
  </si>
  <si>
    <t>A+</t>
  </si>
  <si>
    <t>A</t>
  </si>
  <si>
    <t>O</t>
  </si>
  <si>
    <t>B</t>
  </si>
  <si>
    <t>Pass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</si>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</sst>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3" xfId="0" applyFont="1" applyBorder="1"/>
    <xf numFmtId="0" fontId="0" fillId="0" borderId="0" xfId="0" applyBorder="1"/>
    <xf numFmtId="0" fontId="1" fillId="0" borderId="4" xfId="0" applyFont="1" applyBorder="1"/>
    <xf numFmtId="0" fontId="1" fillId="0" borderId="0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2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 chovatiya" refreshedDate="44763.930774537039" createdVersion="8" refreshedVersion="8" minRefreshableVersion="3" recordCount="30" xr:uid="{C39C6919-70D3-4654-B559-05DC36889C20}">
  <cacheSource type="worksheet">
    <worksheetSource name="Table2"/>
  </cacheSource>
  <cacheFields count="11">
    <cacheField name="sr no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Name " numFmtId="0">
      <sharedItems count="30">
        <s v="hemil "/>
        <s v="raj"/>
        <s v="jenil"/>
        <s v="jay"/>
        <s v="romit"/>
        <s v="dhey"/>
        <s v="sahil"/>
        <s v="mohan"/>
        <s v="radhika"/>
        <s v="utsav"/>
        <s v="milan"/>
        <s v="jaynesh"/>
        <s v="yash"/>
        <s v="krish"/>
        <s v="josh"/>
        <s v="moksh"/>
        <s v="henil"/>
        <s v="urmil"/>
        <s v="gaga"/>
        <s v="jisas"/>
        <s v="deep"/>
        <s v="madhuram"/>
        <s v="nevil"/>
        <s v="taksh"/>
        <s v="deepak"/>
        <s v="shubam"/>
        <s v="krisha"/>
        <s v="parth"/>
        <s v="dhreej"/>
        <s v="tejal"/>
      </sharedItems>
    </cacheField>
    <cacheField name="sub 1" numFmtId="0">
      <sharedItems containsSemiMixedTypes="0" containsString="0" containsNumber="1" containsInteger="1" minValue="25" maxValue="49" count="18">
        <n v="40"/>
        <n v="42"/>
        <n v="30"/>
        <n v="36"/>
        <n v="41"/>
        <n v="28"/>
        <n v="34"/>
        <n v="49"/>
        <n v="48"/>
        <n v="35"/>
        <n v="25"/>
        <n v="29"/>
        <n v="37"/>
        <n v="43"/>
        <n v="38"/>
        <n v="47"/>
        <n v="26"/>
        <n v="27"/>
      </sharedItems>
    </cacheField>
    <cacheField name="sub 2 " numFmtId="0">
      <sharedItems containsSemiMixedTypes="0" containsString="0" containsNumber="1" containsInteger="1" minValue="25" maxValue="50" count="15">
        <n v="37"/>
        <n v="50"/>
        <n v="43"/>
        <n v="29"/>
        <n v="38"/>
        <n v="41"/>
        <n v="39"/>
        <n v="28"/>
        <n v="35"/>
        <n v="36"/>
        <n v="49"/>
        <n v="48"/>
        <n v="42"/>
        <n v="46"/>
        <n v="25"/>
      </sharedItems>
    </cacheField>
    <cacheField name="sub 3" numFmtId="0">
      <sharedItems containsSemiMixedTypes="0" containsString="0" containsNumber="1" containsInteger="1" minValue="28" maxValue="49" count="13">
        <n v="43"/>
        <n v="40"/>
        <n v="46"/>
        <n v="49"/>
        <n v="39"/>
        <n v="35"/>
        <n v="36"/>
        <n v="37"/>
        <n v="29"/>
        <n v="42"/>
        <n v="38"/>
        <n v="41"/>
        <n v="28"/>
      </sharedItems>
    </cacheField>
    <cacheField name="sub 4 " numFmtId="0">
      <sharedItems containsSemiMixedTypes="0" containsString="0" containsNumber="1" containsInteger="1" minValue="0" maxValue="59" count="19">
        <n v="59"/>
        <n v="55"/>
        <n v="41"/>
        <n v="36"/>
        <n v="28"/>
        <n v="34"/>
        <n v="49"/>
        <n v="48"/>
        <n v="40"/>
        <n v="0"/>
        <n v="25"/>
        <n v="29"/>
        <n v="37"/>
        <n v="46"/>
        <n v="43"/>
        <n v="42"/>
        <n v="38"/>
        <n v="39"/>
        <n v="35"/>
      </sharedItems>
    </cacheField>
    <cacheField name="sub 5" numFmtId="0">
      <sharedItems containsSemiMixedTypes="0" containsString="0" containsNumber="1" containsInteger="1" minValue="0" maxValue="50" count="17">
        <n v="50"/>
        <n v="41"/>
        <n v="39"/>
        <n v="28"/>
        <n v="35"/>
        <n v="36"/>
        <n v="37"/>
        <n v="38"/>
        <n v="0"/>
        <n v="49"/>
        <n v="48"/>
        <n v="42"/>
        <n v="43"/>
        <n v="46"/>
        <n v="25"/>
        <n v="17"/>
        <n v="29"/>
      </sharedItems>
    </cacheField>
    <cacheField name="Total" numFmtId="0">
      <sharedItems containsSemiMixedTypes="0" containsString="0" containsNumber="1" containsInteger="1" minValue="104" maxValue="229"/>
    </cacheField>
    <cacheField name="Avg" numFmtId="0">
      <sharedItems containsSemiMixedTypes="0" containsString="0" containsNumber="1" minValue="20.8" maxValue="45.8"/>
    </cacheField>
    <cacheField name="Percantage" numFmtId="0">
      <sharedItems containsSemiMixedTypes="0" containsString="0" containsNumber="1" minValue="41.6" maxValue="91.600000000000009"/>
    </cacheField>
    <cacheField name="Grade" numFmtId="0">
      <sharedItems count="5">
        <s v="O"/>
        <s v="A"/>
        <s v="A+"/>
        <s v="Pass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  <x v="0"/>
    <x v="0"/>
    <n v="229"/>
    <n v="45.8"/>
    <n v="91.600000000000009"/>
    <x v="0"/>
  </r>
  <r>
    <x v="1"/>
    <x v="1"/>
    <x v="1"/>
    <x v="1"/>
    <x v="1"/>
    <x v="1"/>
    <x v="1"/>
    <n v="228"/>
    <n v="45.6"/>
    <n v="91.2"/>
    <x v="0"/>
  </r>
  <r>
    <x v="2"/>
    <x v="2"/>
    <x v="2"/>
    <x v="2"/>
    <x v="2"/>
    <x v="2"/>
    <x v="2"/>
    <n v="199"/>
    <n v="39.799999999999997"/>
    <n v="79.600000000000009"/>
    <x v="1"/>
  </r>
  <r>
    <x v="3"/>
    <x v="3"/>
    <x v="0"/>
    <x v="3"/>
    <x v="3"/>
    <x v="3"/>
    <x v="3"/>
    <n v="182"/>
    <n v="36.4"/>
    <n v="72.8"/>
    <x v="1"/>
  </r>
  <r>
    <x v="4"/>
    <x v="4"/>
    <x v="3"/>
    <x v="4"/>
    <x v="0"/>
    <x v="4"/>
    <x v="2"/>
    <n v="184"/>
    <n v="36.799999999999997"/>
    <n v="73.599999999999994"/>
    <x v="1"/>
  </r>
  <r>
    <x v="5"/>
    <x v="5"/>
    <x v="1"/>
    <x v="5"/>
    <x v="4"/>
    <x v="5"/>
    <x v="4"/>
    <n v="191"/>
    <n v="38.200000000000003"/>
    <n v="76.400000000000006"/>
    <x v="1"/>
  </r>
  <r>
    <x v="6"/>
    <x v="6"/>
    <x v="4"/>
    <x v="6"/>
    <x v="5"/>
    <x v="6"/>
    <x v="5"/>
    <n v="200"/>
    <n v="40"/>
    <n v="80"/>
    <x v="2"/>
  </r>
  <r>
    <x v="7"/>
    <x v="7"/>
    <x v="3"/>
    <x v="7"/>
    <x v="6"/>
    <x v="7"/>
    <x v="6"/>
    <n v="185"/>
    <n v="37"/>
    <n v="74"/>
    <x v="1"/>
  </r>
  <r>
    <x v="8"/>
    <x v="8"/>
    <x v="5"/>
    <x v="6"/>
    <x v="7"/>
    <x v="8"/>
    <x v="7"/>
    <n v="182"/>
    <n v="36.4"/>
    <n v="72.8"/>
    <x v="1"/>
  </r>
  <r>
    <x v="9"/>
    <x v="9"/>
    <x v="6"/>
    <x v="8"/>
    <x v="5"/>
    <x v="9"/>
    <x v="8"/>
    <n v="104"/>
    <n v="20.8"/>
    <n v="41.6"/>
    <x v="3"/>
  </r>
  <r>
    <x v="10"/>
    <x v="10"/>
    <x v="7"/>
    <x v="9"/>
    <x v="8"/>
    <x v="7"/>
    <x v="9"/>
    <n v="211"/>
    <n v="42.2"/>
    <n v="84.399999999999991"/>
    <x v="2"/>
  </r>
  <r>
    <x v="11"/>
    <x v="11"/>
    <x v="8"/>
    <x v="0"/>
    <x v="3"/>
    <x v="10"/>
    <x v="10"/>
    <n v="207"/>
    <n v="41.4"/>
    <n v="82.8"/>
    <x v="2"/>
  </r>
  <r>
    <x v="12"/>
    <x v="12"/>
    <x v="0"/>
    <x v="4"/>
    <x v="1"/>
    <x v="11"/>
    <x v="11"/>
    <n v="189"/>
    <n v="37.799999999999997"/>
    <n v="75.599999999999994"/>
    <x v="1"/>
  </r>
  <r>
    <x v="13"/>
    <x v="13"/>
    <x v="9"/>
    <x v="3"/>
    <x v="7"/>
    <x v="12"/>
    <x v="12"/>
    <n v="181"/>
    <n v="36.200000000000003"/>
    <n v="72.399999999999991"/>
    <x v="1"/>
  </r>
  <r>
    <x v="14"/>
    <x v="14"/>
    <x v="8"/>
    <x v="10"/>
    <x v="9"/>
    <x v="8"/>
    <x v="11"/>
    <n v="221"/>
    <n v="44.2"/>
    <n v="88.4"/>
    <x v="2"/>
  </r>
  <r>
    <x v="15"/>
    <x v="15"/>
    <x v="10"/>
    <x v="11"/>
    <x v="0"/>
    <x v="13"/>
    <x v="1"/>
    <n v="203"/>
    <n v="40.6"/>
    <n v="81.2"/>
    <x v="2"/>
  </r>
  <r>
    <x v="16"/>
    <x v="16"/>
    <x v="11"/>
    <x v="12"/>
    <x v="8"/>
    <x v="6"/>
    <x v="2"/>
    <n v="188"/>
    <n v="37.6"/>
    <n v="75.2"/>
    <x v="1"/>
  </r>
  <r>
    <x v="17"/>
    <x v="17"/>
    <x v="12"/>
    <x v="2"/>
    <x v="10"/>
    <x v="14"/>
    <x v="3"/>
    <n v="189"/>
    <n v="37.799999999999997"/>
    <n v="75.599999999999994"/>
    <x v="1"/>
  </r>
  <r>
    <x v="18"/>
    <x v="18"/>
    <x v="1"/>
    <x v="13"/>
    <x v="9"/>
    <x v="12"/>
    <x v="12"/>
    <n v="210"/>
    <n v="42"/>
    <n v="84"/>
    <x v="2"/>
  </r>
  <r>
    <x v="19"/>
    <x v="19"/>
    <x v="13"/>
    <x v="13"/>
    <x v="11"/>
    <x v="15"/>
    <x v="13"/>
    <n v="218"/>
    <n v="43.6"/>
    <n v="87.2"/>
    <x v="2"/>
  </r>
  <r>
    <x v="20"/>
    <x v="20"/>
    <x v="11"/>
    <x v="10"/>
    <x v="4"/>
    <x v="14"/>
    <x v="13"/>
    <n v="206"/>
    <n v="41.2"/>
    <n v="82.399999999999991"/>
    <x v="2"/>
  </r>
  <r>
    <x v="21"/>
    <x v="21"/>
    <x v="14"/>
    <x v="2"/>
    <x v="12"/>
    <x v="11"/>
    <x v="9"/>
    <n v="187"/>
    <n v="37.4"/>
    <n v="74.8"/>
    <x v="1"/>
  </r>
  <r>
    <x v="22"/>
    <x v="22"/>
    <x v="7"/>
    <x v="12"/>
    <x v="4"/>
    <x v="16"/>
    <x v="12"/>
    <n v="211"/>
    <n v="42.2"/>
    <n v="84.399999999999991"/>
    <x v="2"/>
  </r>
  <r>
    <x v="23"/>
    <x v="23"/>
    <x v="7"/>
    <x v="5"/>
    <x v="5"/>
    <x v="2"/>
    <x v="2"/>
    <n v="205"/>
    <n v="41"/>
    <n v="82"/>
    <x v="2"/>
  </r>
  <r>
    <x v="24"/>
    <x v="24"/>
    <x v="15"/>
    <x v="6"/>
    <x v="6"/>
    <x v="17"/>
    <x v="4"/>
    <n v="196"/>
    <n v="39.200000000000003"/>
    <n v="78.400000000000006"/>
    <x v="1"/>
  </r>
  <r>
    <x v="25"/>
    <x v="25"/>
    <x v="10"/>
    <x v="14"/>
    <x v="7"/>
    <x v="4"/>
    <x v="14"/>
    <n v="140"/>
    <n v="28"/>
    <n v="56.000000000000007"/>
    <x v="4"/>
  </r>
  <r>
    <x v="26"/>
    <x v="26"/>
    <x v="5"/>
    <x v="7"/>
    <x v="10"/>
    <x v="4"/>
    <x v="15"/>
    <n v="139"/>
    <n v="27.8"/>
    <n v="55.600000000000009"/>
    <x v="4"/>
  </r>
  <r>
    <x v="27"/>
    <x v="27"/>
    <x v="16"/>
    <x v="11"/>
    <x v="8"/>
    <x v="18"/>
    <x v="7"/>
    <n v="176"/>
    <n v="35.200000000000003"/>
    <n v="70.399999999999991"/>
    <x v="1"/>
  </r>
  <r>
    <x v="28"/>
    <x v="28"/>
    <x v="17"/>
    <x v="1"/>
    <x v="3"/>
    <x v="3"/>
    <x v="16"/>
    <n v="191"/>
    <n v="38.200000000000003"/>
    <n v="76.400000000000006"/>
    <x v="1"/>
  </r>
  <r>
    <x v="29"/>
    <x v="29"/>
    <x v="11"/>
    <x v="12"/>
    <x v="10"/>
    <x v="12"/>
    <x v="9"/>
    <n v="195"/>
    <n v="39"/>
    <n v="7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11B51-FA27-4DC4-8757-A283FB1A5A05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" firstHeaderRow="0" firstDataRow="1" firstDataCol="1" rowPageCount="1" colPageCount="1"/>
  <pivotFields count="11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multipleItemSelectionAllowed="1" showAll="0">
      <items count="31">
        <item sd="0" x="20"/>
        <item x="24"/>
        <item x="5"/>
        <item x="28"/>
        <item x="18"/>
        <item x="0"/>
        <item x="16"/>
        <item x="3"/>
        <item x="11"/>
        <item x="2"/>
        <item x="19"/>
        <item x="14"/>
        <item x="13"/>
        <item x="26"/>
        <item x="21"/>
        <item x="10"/>
        <item x="7"/>
        <item x="15"/>
        <item x="22"/>
        <item x="27"/>
        <item x="8"/>
        <item x="1"/>
        <item x="4"/>
        <item x="6"/>
        <item x="25"/>
        <item x="23"/>
        <item x="29"/>
        <item x="17"/>
        <item x="9"/>
        <item x="12"/>
        <item t="default"/>
      </items>
    </pivotField>
    <pivotField dataField="1" showAll="0">
      <items count="19">
        <item x="10"/>
        <item x="16"/>
        <item x="17"/>
        <item x="5"/>
        <item x="11"/>
        <item x="2"/>
        <item x="6"/>
        <item x="9"/>
        <item x="3"/>
        <item x="12"/>
        <item x="14"/>
        <item x="0"/>
        <item x="4"/>
        <item x="1"/>
        <item x="13"/>
        <item x="15"/>
        <item x="8"/>
        <item x="7"/>
        <item t="default"/>
      </items>
    </pivotField>
    <pivotField dataField="1" showAll="0">
      <items count="16">
        <item x="14"/>
        <item x="7"/>
        <item x="3"/>
        <item x="8"/>
        <item x="9"/>
        <item x="0"/>
        <item x="4"/>
        <item x="6"/>
        <item x="5"/>
        <item x="12"/>
        <item x="2"/>
        <item x="13"/>
        <item x="11"/>
        <item x="10"/>
        <item x="1"/>
        <item t="default"/>
      </items>
    </pivotField>
    <pivotField dataField="1" showAll="0">
      <items count="14">
        <item x="12"/>
        <item x="8"/>
        <item x="5"/>
        <item x="6"/>
        <item x="7"/>
        <item x="10"/>
        <item x="4"/>
        <item x="1"/>
        <item x="11"/>
        <item x="9"/>
        <item x="0"/>
        <item x="2"/>
        <item x="3"/>
        <item t="default"/>
      </items>
    </pivotField>
    <pivotField dataField="1" showAll="0">
      <items count="20">
        <item x="9"/>
        <item x="10"/>
        <item x="4"/>
        <item x="11"/>
        <item x="5"/>
        <item x="18"/>
        <item x="3"/>
        <item x="12"/>
        <item x="16"/>
        <item x="17"/>
        <item x="8"/>
        <item x="2"/>
        <item x="15"/>
        <item x="14"/>
        <item x="13"/>
        <item x="7"/>
        <item x="6"/>
        <item x="1"/>
        <item x="0"/>
        <item t="default"/>
      </items>
    </pivotField>
    <pivotField dataField="1" showAll="0">
      <items count="18">
        <item x="8"/>
        <item x="15"/>
        <item x="14"/>
        <item x="3"/>
        <item x="16"/>
        <item x="4"/>
        <item x="5"/>
        <item x="6"/>
        <item x="7"/>
        <item x="2"/>
        <item x="1"/>
        <item x="11"/>
        <item x="12"/>
        <item x="13"/>
        <item x="10"/>
        <item x="9"/>
        <item x="0"/>
        <item t="default"/>
      </items>
    </pivotField>
    <pivotField showAll="0"/>
    <pivotField showAll="0"/>
    <pivotField showAll="0"/>
    <pivotField axis="axisRow" multipleItemSelectionAllowed="1" showAll="0">
      <items count="6">
        <item sd="0" x="1"/>
        <item sd="0" x="2"/>
        <item sd="0" x="4"/>
        <item sd="0" x="0"/>
        <item sd="0" x="3"/>
        <item t="default"/>
      </items>
    </pivotField>
  </pivotFields>
  <rowFields count="2">
    <field x="10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hier="-1"/>
  </pageFields>
  <dataFields count="5">
    <dataField name="Sum of sub 1" fld="2" baseField="0" baseItem="0"/>
    <dataField name="Sum of sub 2 " fld="3" baseField="0" baseItem="0"/>
    <dataField name="Sum of sub 3" fld="4" baseField="0" baseItem="0"/>
    <dataField name="Sum of sub 4 " fld="5" baseField="0" baseItem="0"/>
    <dataField name="Sum of sub 5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E4D409-9697-4E05-89BF-D7F6519FAC79}" name="Table2" displayName="Table2" ref="A1:K31" totalsRowShown="0" headerRowDxfId="14" dataDxfId="12" headerRowBorderDxfId="13" tableBorderDxfId="11">
  <autoFilter ref="A1:K31" xr:uid="{52E4D409-9697-4E05-89BF-D7F6519FAC79}"/>
  <tableColumns count="11">
    <tableColumn id="1" xr3:uid="{FEBE77D0-BC40-477E-B128-10A891B3B0C1}" name="sr no" dataDxfId="10"/>
    <tableColumn id="2" xr3:uid="{6B46B385-B1DD-4DBB-81C5-A8349B40D2CE}" name="Name " dataDxfId="9"/>
    <tableColumn id="3" xr3:uid="{3D4D53B3-BCA4-4D3F-9758-88EB8AD7F4C5}" name="sub 1" dataDxfId="8"/>
    <tableColumn id="4" xr3:uid="{5EB17DE3-7492-45EC-A992-6142ADABBF24}" name="sub 2 " dataDxfId="7"/>
    <tableColumn id="5" xr3:uid="{94762F31-003D-415C-991B-1565360C4D59}" name="sub 3" dataDxfId="6"/>
    <tableColumn id="6" xr3:uid="{D497FDC5-1D95-4D34-93C7-47BB623C59A5}" name="sub 4 " dataDxfId="5"/>
    <tableColumn id="7" xr3:uid="{9614A16D-F3D1-4004-A852-D3BC7E1AC18C}" name="sub 5" dataDxfId="4"/>
    <tableColumn id="8" xr3:uid="{3609A1EA-763A-43F9-8C0C-8B831DB31DCD}" name="Total" dataDxfId="3">
      <calculatedColumnFormula>C2+D2+E2+F2+G2</calculatedColumnFormula>
    </tableColumn>
    <tableColumn id="9" xr3:uid="{F72C7E5E-AC96-43B7-BC17-7E1191AF7726}" name="Avg" dataDxfId="2">
      <calculatedColumnFormula>H2/5</calculatedColumnFormula>
    </tableColumn>
    <tableColumn id="10" xr3:uid="{23C82226-9283-4777-9B45-C4F73C2DDA8C}" name="Percantage" dataDxfId="1">
      <calculatedColumnFormula>H2/250*100</calculatedColumnFormula>
    </tableColumn>
    <tableColumn id="11" xr3:uid="{55456450-9A37-45B9-8EA3-AF6447AF6D4E}" name="Grade" dataDxfId="0">
      <calculatedColumnFormula>IF(90&lt;=J2,"O",IF(J2&gt;=80,"A+",IF(J2&gt;=70,"A",IF(J2&gt;=60,"B+",IF(J2&gt;=50,"B",IF(J2&gt;=33,"Pass","Fail"))))))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6150-7315-412B-BEEE-7506D012BF56}">
  <dimension ref="A1:F9"/>
  <sheetViews>
    <sheetView tabSelected="1" workbookViewId="0">
      <selection activeCell="F6" sqref="F6"/>
    </sheetView>
  </sheetViews>
  <sheetFormatPr defaultRowHeight="15" x14ac:dyDescent="0.25"/>
  <cols>
    <col min="1" max="1" width="13.140625" bestFit="1" customWidth="1"/>
    <col min="2" max="2" width="12.140625" bestFit="1" customWidth="1"/>
    <col min="3" max="3" width="12.5703125" bestFit="1" customWidth="1"/>
    <col min="4" max="4" width="12.140625" bestFit="1" customWidth="1"/>
    <col min="5" max="5" width="12.5703125" bestFit="1" customWidth="1"/>
    <col min="6" max="6" width="12.140625" bestFit="1" customWidth="1"/>
    <col min="7" max="7" width="12.5703125" bestFit="1" customWidth="1"/>
    <col min="8" max="8" width="4" bestFit="1" customWidth="1"/>
    <col min="9" max="10" width="3" bestFit="1" customWidth="1"/>
    <col min="11" max="11" width="4.85546875" bestFit="1" customWidth="1"/>
    <col min="12" max="12" width="12.140625" bestFit="1" customWidth="1"/>
    <col min="13" max="13" width="4" bestFit="1" customWidth="1"/>
    <col min="14" max="15" width="3" bestFit="1" customWidth="1"/>
    <col min="16" max="16" width="4.85546875" bestFit="1" customWidth="1"/>
    <col min="17" max="17" width="12.5703125" bestFit="1" customWidth="1"/>
    <col min="18" max="18" width="4" bestFit="1" customWidth="1"/>
    <col min="19" max="19" width="3" bestFit="1" customWidth="1"/>
    <col min="20" max="20" width="4" bestFit="1" customWidth="1"/>
    <col min="21" max="21" width="4.85546875" bestFit="1" customWidth="1"/>
    <col min="22" max="22" width="12.140625" bestFit="1" customWidth="1"/>
    <col min="23" max="23" width="4" bestFit="1" customWidth="1"/>
    <col min="24" max="25" width="3" bestFit="1" customWidth="1"/>
    <col min="26" max="26" width="4.85546875" bestFit="1" customWidth="1"/>
    <col min="27" max="27" width="17.28515625" bestFit="1" customWidth="1"/>
    <col min="28" max="28" width="17.7109375" bestFit="1" customWidth="1"/>
    <col min="29" max="29" width="17.28515625" bestFit="1" customWidth="1"/>
    <col min="30" max="30" width="17.7109375" bestFit="1" customWidth="1"/>
    <col min="31" max="31" width="17.28515625" bestFit="1" customWidth="1"/>
    <col min="32" max="68" width="17.7109375" bestFit="1" customWidth="1"/>
    <col min="69" max="69" width="19.5703125" bestFit="1" customWidth="1"/>
    <col min="70" max="70" width="22.7109375" bestFit="1" customWidth="1"/>
    <col min="71" max="71" width="15.85546875" bestFit="1" customWidth="1"/>
    <col min="72" max="72" width="17" bestFit="1" customWidth="1"/>
    <col min="73" max="80" width="17.7109375" bestFit="1" customWidth="1"/>
    <col min="81" max="81" width="17" bestFit="1" customWidth="1"/>
    <col min="82" max="82" width="20.140625" bestFit="1" customWidth="1"/>
    <col min="83" max="83" width="13.42578125" bestFit="1" customWidth="1"/>
    <col min="84" max="84" width="14.5703125" bestFit="1" customWidth="1"/>
    <col min="85" max="96" width="17.7109375" bestFit="1" customWidth="1"/>
    <col min="97" max="97" width="17" bestFit="1" customWidth="1"/>
    <col min="98" max="98" width="20.140625" bestFit="1" customWidth="1"/>
    <col min="99" max="99" width="13.42578125" bestFit="1" customWidth="1"/>
    <col min="100" max="100" width="14.5703125" bestFit="1" customWidth="1"/>
    <col min="101" max="108" width="17.7109375" bestFit="1" customWidth="1"/>
    <col min="109" max="109" width="17" bestFit="1" customWidth="1"/>
    <col min="110" max="110" width="20.140625" bestFit="1" customWidth="1"/>
    <col min="111" max="111" width="13.42578125" bestFit="1" customWidth="1"/>
    <col min="112" max="112" width="14.5703125" bestFit="1" customWidth="1"/>
    <col min="113" max="120" width="17.7109375" bestFit="1" customWidth="1"/>
    <col min="121" max="121" width="17" bestFit="1" customWidth="1"/>
    <col min="122" max="122" width="20.140625" bestFit="1" customWidth="1"/>
    <col min="123" max="123" width="13.42578125" bestFit="1" customWidth="1"/>
    <col min="124" max="124" width="14.5703125" bestFit="1" customWidth="1"/>
    <col min="125" max="132" width="17.7109375" bestFit="1" customWidth="1"/>
    <col min="133" max="133" width="17" bestFit="1" customWidth="1"/>
    <col min="134" max="134" width="20.140625" bestFit="1" customWidth="1"/>
    <col min="135" max="135" width="13.42578125" bestFit="1" customWidth="1"/>
    <col min="136" max="136" width="14.5703125" bestFit="1" customWidth="1"/>
    <col min="137" max="144" width="17.7109375" bestFit="1" customWidth="1"/>
    <col min="145" max="145" width="17" bestFit="1" customWidth="1"/>
    <col min="146" max="146" width="20.140625" bestFit="1" customWidth="1"/>
    <col min="147" max="147" width="13.42578125" bestFit="1" customWidth="1"/>
    <col min="148" max="148" width="14.5703125" bestFit="1" customWidth="1"/>
    <col min="149" max="152" width="17.7109375" bestFit="1" customWidth="1"/>
    <col min="153" max="153" width="17" bestFit="1" customWidth="1"/>
    <col min="154" max="154" width="20.140625" bestFit="1" customWidth="1"/>
    <col min="155" max="155" width="13.42578125" bestFit="1" customWidth="1"/>
    <col min="156" max="156" width="14.5703125" bestFit="1" customWidth="1"/>
    <col min="157" max="168" width="17.7109375" bestFit="1" customWidth="1"/>
    <col min="169" max="169" width="17" bestFit="1" customWidth="1"/>
    <col min="170" max="170" width="20.140625" bestFit="1" customWidth="1"/>
    <col min="171" max="171" width="13.42578125" bestFit="1" customWidth="1"/>
    <col min="172" max="172" width="14.5703125" bestFit="1" customWidth="1"/>
    <col min="173" max="176" width="17.7109375" bestFit="1" customWidth="1"/>
    <col min="177" max="177" width="17" bestFit="1" customWidth="1"/>
    <col min="178" max="178" width="20.140625" bestFit="1" customWidth="1"/>
    <col min="179" max="179" width="13.42578125" bestFit="1" customWidth="1"/>
    <col min="180" max="180" width="14.5703125" bestFit="1" customWidth="1"/>
    <col min="181" max="181" width="19.5703125" bestFit="1" customWidth="1"/>
    <col min="182" max="182" width="22.7109375" bestFit="1" customWidth="1"/>
    <col min="183" max="183" width="15.85546875" bestFit="1" customWidth="1"/>
    <col min="184" max="186" width="17" bestFit="1" customWidth="1"/>
    <col min="187" max="187" width="20.140625" bestFit="1" customWidth="1"/>
    <col min="188" max="188" width="13.42578125" bestFit="1" customWidth="1"/>
    <col min="189" max="190" width="14.5703125" bestFit="1" customWidth="1"/>
    <col min="191" max="191" width="17.7109375" bestFit="1" customWidth="1"/>
    <col min="192" max="192" width="10.85546875" bestFit="1" customWidth="1"/>
    <col min="193" max="193" width="12" bestFit="1" customWidth="1"/>
    <col min="194" max="194" width="17" bestFit="1" customWidth="1"/>
    <col min="195" max="195" width="20.140625" bestFit="1" customWidth="1"/>
    <col min="196" max="196" width="13.42578125" bestFit="1" customWidth="1"/>
    <col min="197" max="198" width="14.5703125" bestFit="1" customWidth="1"/>
    <col min="199" max="199" width="17.7109375" bestFit="1" customWidth="1"/>
    <col min="200" max="200" width="10.85546875" bestFit="1" customWidth="1"/>
    <col min="201" max="201" width="12" bestFit="1" customWidth="1"/>
    <col min="202" max="202" width="17" bestFit="1" customWidth="1"/>
    <col min="203" max="203" width="20.140625" bestFit="1" customWidth="1"/>
    <col min="204" max="204" width="13.42578125" bestFit="1" customWidth="1"/>
    <col min="205" max="205" width="14.5703125" bestFit="1" customWidth="1"/>
    <col min="206" max="206" width="17" bestFit="1" customWidth="1"/>
    <col min="207" max="207" width="20.140625" bestFit="1" customWidth="1"/>
    <col min="208" max="208" width="13.42578125" bestFit="1" customWidth="1"/>
    <col min="209" max="210" width="14.5703125" bestFit="1" customWidth="1"/>
    <col min="211" max="211" width="17.7109375" bestFit="1" customWidth="1"/>
    <col min="212" max="212" width="10.85546875" bestFit="1" customWidth="1"/>
    <col min="213" max="213" width="12" bestFit="1" customWidth="1"/>
    <col min="214" max="214" width="17" bestFit="1" customWidth="1"/>
    <col min="215" max="215" width="20.140625" bestFit="1" customWidth="1"/>
    <col min="216" max="216" width="13.42578125" bestFit="1" customWidth="1"/>
    <col min="217" max="218" width="14.5703125" bestFit="1" customWidth="1"/>
    <col min="219" max="219" width="17.7109375" bestFit="1" customWidth="1"/>
    <col min="220" max="220" width="10.85546875" bestFit="1" customWidth="1"/>
    <col min="221" max="221" width="12" bestFit="1" customWidth="1"/>
    <col min="222" max="222" width="17" bestFit="1" customWidth="1"/>
    <col min="223" max="223" width="20.140625" bestFit="1" customWidth="1"/>
    <col min="224" max="224" width="13.42578125" bestFit="1" customWidth="1"/>
    <col min="225" max="226" width="14.5703125" bestFit="1" customWidth="1"/>
    <col min="227" max="227" width="17.7109375" bestFit="1" customWidth="1"/>
    <col min="228" max="228" width="10.85546875" bestFit="1" customWidth="1"/>
    <col min="229" max="229" width="12" bestFit="1" customWidth="1"/>
    <col min="230" max="230" width="17" bestFit="1" customWidth="1"/>
    <col min="231" max="231" width="20.140625" bestFit="1" customWidth="1"/>
    <col min="232" max="232" width="13.42578125" bestFit="1" customWidth="1"/>
    <col min="233" max="233" width="14.5703125" bestFit="1" customWidth="1"/>
    <col min="234" max="234" width="17" bestFit="1" customWidth="1"/>
    <col min="235" max="235" width="20.140625" bestFit="1" customWidth="1"/>
    <col min="236" max="236" width="13.42578125" bestFit="1" customWidth="1"/>
    <col min="237" max="238" width="14.5703125" bestFit="1" customWidth="1"/>
    <col min="239" max="239" width="17.7109375" bestFit="1" customWidth="1"/>
    <col min="240" max="240" width="10.85546875" bestFit="1" customWidth="1"/>
    <col min="241" max="241" width="12" bestFit="1" customWidth="1"/>
    <col min="242" max="242" width="17" bestFit="1" customWidth="1"/>
    <col min="243" max="243" width="20.140625" bestFit="1" customWidth="1"/>
    <col min="244" max="244" width="13.42578125" bestFit="1" customWidth="1"/>
    <col min="245" max="246" width="14.5703125" bestFit="1" customWidth="1"/>
    <col min="247" max="247" width="17.7109375" bestFit="1" customWidth="1"/>
    <col min="248" max="248" width="10.85546875" bestFit="1" customWidth="1"/>
    <col min="249" max="249" width="12" bestFit="1" customWidth="1"/>
    <col min="250" max="250" width="17" bestFit="1" customWidth="1"/>
    <col min="251" max="251" width="20.140625" bestFit="1" customWidth="1"/>
    <col min="252" max="252" width="13.42578125" bestFit="1" customWidth="1"/>
    <col min="253" max="253" width="14.5703125" bestFit="1" customWidth="1"/>
    <col min="254" max="254" width="17" bestFit="1" customWidth="1"/>
    <col min="255" max="255" width="20.140625" bestFit="1" customWidth="1"/>
    <col min="256" max="256" width="13.42578125" bestFit="1" customWidth="1"/>
    <col min="257" max="258" width="14.5703125" bestFit="1" customWidth="1"/>
    <col min="259" max="259" width="17.7109375" bestFit="1" customWidth="1"/>
    <col min="260" max="260" width="10.85546875" bestFit="1" customWidth="1"/>
    <col min="261" max="261" width="12" bestFit="1" customWidth="1"/>
    <col min="262" max="262" width="17" bestFit="1" customWidth="1"/>
    <col min="263" max="263" width="20.140625" bestFit="1" customWidth="1"/>
    <col min="264" max="264" width="13.42578125" bestFit="1" customWidth="1"/>
    <col min="265" max="265" width="14.5703125" bestFit="1" customWidth="1"/>
    <col min="266" max="266" width="17" bestFit="1" customWidth="1"/>
    <col min="267" max="267" width="20.140625" bestFit="1" customWidth="1"/>
    <col min="268" max="268" width="13.42578125" bestFit="1" customWidth="1"/>
    <col min="269" max="270" width="14.5703125" bestFit="1" customWidth="1"/>
    <col min="271" max="271" width="17.7109375" bestFit="1" customWidth="1"/>
    <col min="272" max="272" width="10.85546875" bestFit="1" customWidth="1"/>
    <col min="273" max="273" width="12" bestFit="1" customWidth="1"/>
    <col min="274" max="274" width="17" bestFit="1" customWidth="1"/>
    <col min="275" max="275" width="20.140625" bestFit="1" customWidth="1"/>
    <col min="276" max="276" width="13.42578125" bestFit="1" customWidth="1"/>
    <col min="277" max="278" width="14.5703125" bestFit="1" customWidth="1"/>
    <col min="279" max="279" width="17.7109375" bestFit="1" customWidth="1"/>
    <col min="280" max="280" width="10.85546875" bestFit="1" customWidth="1"/>
    <col min="281" max="281" width="12" bestFit="1" customWidth="1"/>
    <col min="282" max="282" width="17" bestFit="1" customWidth="1"/>
    <col min="283" max="283" width="20.140625" bestFit="1" customWidth="1"/>
    <col min="284" max="284" width="13.42578125" bestFit="1" customWidth="1"/>
    <col min="285" max="286" width="14.5703125" bestFit="1" customWidth="1"/>
    <col min="287" max="287" width="17.7109375" bestFit="1" customWidth="1"/>
    <col min="288" max="288" width="10.85546875" bestFit="1" customWidth="1"/>
    <col min="289" max="289" width="12" bestFit="1" customWidth="1"/>
    <col min="290" max="290" width="17" bestFit="1" customWidth="1"/>
    <col min="291" max="291" width="20.140625" bestFit="1" customWidth="1"/>
    <col min="292" max="292" width="13.42578125" bestFit="1" customWidth="1"/>
    <col min="293" max="293" width="14.5703125" bestFit="1" customWidth="1"/>
    <col min="294" max="294" width="17" bestFit="1" customWidth="1"/>
    <col min="295" max="295" width="20.140625" bestFit="1" customWidth="1"/>
    <col min="296" max="296" width="13.42578125" bestFit="1" customWidth="1"/>
    <col min="297" max="298" width="14.5703125" bestFit="1" customWidth="1"/>
    <col min="299" max="299" width="17.7109375" bestFit="1" customWidth="1"/>
    <col min="300" max="300" width="10.85546875" bestFit="1" customWidth="1"/>
    <col min="301" max="301" width="12" bestFit="1" customWidth="1"/>
    <col min="302" max="302" width="17" bestFit="1" customWidth="1"/>
    <col min="303" max="303" width="20.140625" bestFit="1" customWidth="1"/>
    <col min="304" max="304" width="13.42578125" bestFit="1" customWidth="1"/>
    <col min="305" max="305" width="14.5703125" bestFit="1" customWidth="1"/>
    <col min="306" max="306" width="17" bestFit="1" customWidth="1"/>
    <col min="307" max="307" width="20.140625" bestFit="1" customWidth="1"/>
    <col min="308" max="308" width="13.42578125" bestFit="1" customWidth="1"/>
    <col min="309" max="309" width="14.5703125" bestFit="1" customWidth="1"/>
    <col min="310" max="310" width="19.5703125" bestFit="1" customWidth="1"/>
    <col min="311" max="311" width="22.7109375" bestFit="1" customWidth="1"/>
    <col min="312" max="312" width="15.85546875" bestFit="1" customWidth="1"/>
    <col min="313" max="314" width="17" bestFit="1" customWidth="1"/>
    <col min="315" max="315" width="20.140625" bestFit="1" customWidth="1"/>
    <col min="316" max="316" width="13.42578125" bestFit="1" customWidth="1"/>
    <col min="317" max="318" width="14.5703125" bestFit="1" customWidth="1"/>
    <col min="319" max="319" width="17.7109375" bestFit="1" customWidth="1"/>
    <col min="320" max="320" width="10.85546875" bestFit="1" customWidth="1"/>
    <col min="321" max="321" width="12" bestFit="1" customWidth="1"/>
    <col min="322" max="322" width="17" bestFit="1" customWidth="1"/>
    <col min="323" max="323" width="20.140625" bestFit="1" customWidth="1"/>
    <col min="324" max="324" width="13.42578125" bestFit="1" customWidth="1"/>
    <col min="325" max="325" width="14.5703125" bestFit="1" customWidth="1"/>
    <col min="326" max="326" width="17" bestFit="1" customWidth="1"/>
    <col min="327" max="327" width="20.140625" bestFit="1" customWidth="1"/>
    <col min="328" max="328" width="13.42578125" bestFit="1" customWidth="1"/>
    <col min="329" max="329" width="14.5703125" bestFit="1" customWidth="1"/>
    <col min="330" max="330" width="17" bestFit="1" customWidth="1"/>
    <col min="331" max="331" width="20.140625" bestFit="1" customWidth="1"/>
    <col min="332" max="332" width="13.42578125" bestFit="1" customWidth="1"/>
    <col min="333" max="334" width="14.5703125" bestFit="1" customWidth="1"/>
    <col min="335" max="335" width="17.7109375" bestFit="1" customWidth="1"/>
    <col min="336" max="336" width="10.85546875" bestFit="1" customWidth="1"/>
    <col min="337" max="337" width="12" bestFit="1" customWidth="1"/>
    <col min="338" max="338" width="17" bestFit="1" customWidth="1"/>
    <col min="339" max="339" width="20.140625" bestFit="1" customWidth="1"/>
    <col min="340" max="340" width="13.42578125" bestFit="1" customWidth="1"/>
    <col min="341" max="341" width="14.5703125" bestFit="1" customWidth="1"/>
    <col min="342" max="342" width="17" bestFit="1" customWidth="1"/>
    <col min="343" max="343" width="20.140625" bestFit="1" customWidth="1"/>
    <col min="344" max="344" width="13.42578125" bestFit="1" customWidth="1"/>
    <col min="345" max="345" width="14.5703125" bestFit="1" customWidth="1"/>
    <col min="346" max="346" width="17" bestFit="1" customWidth="1"/>
    <col min="347" max="347" width="20.140625" bestFit="1" customWidth="1"/>
    <col min="348" max="348" width="13.42578125" bestFit="1" customWidth="1"/>
    <col min="349" max="350" width="14.5703125" bestFit="1" customWidth="1"/>
    <col min="351" max="351" width="17.7109375" bestFit="1" customWidth="1"/>
    <col min="352" max="352" width="10.85546875" bestFit="1" customWidth="1"/>
    <col min="353" max="353" width="12" bestFit="1" customWidth="1"/>
    <col min="354" max="354" width="17" bestFit="1" customWidth="1"/>
    <col min="355" max="355" width="20.140625" bestFit="1" customWidth="1"/>
    <col min="356" max="356" width="13.42578125" bestFit="1" customWidth="1"/>
    <col min="357" max="357" width="14.5703125" bestFit="1" customWidth="1"/>
    <col min="358" max="358" width="17" bestFit="1" customWidth="1"/>
    <col min="359" max="359" width="20.140625" bestFit="1" customWidth="1"/>
    <col min="360" max="360" width="13.42578125" bestFit="1" customWidth="1"/>
    <col min="361" max="361" width="14.5703125" bestFit="1" customWidth="1"/>
    <col min="362" max="362" width="17" bestFit="1" customWidth="1"/>
    <col min="363" max="363" width="20.140625" bestFit="1" customWidth="1"/>
    <col min="364" max="364" width="13.42578125" bestFit="1" customWidth="1"/>
    <col min="365" max="366" width="14.5703125" bestFit="1" customWidth="1"/>
    <col min="367" max="367" width="17.7109375" bestFit="1" customWidth="1"/>
    <col min="368" max="368" width="10.85546875" bestFit="1" customWidth="1"/>
    <col min="369" max="369" width="12" bestFit="1" customWidth="1"/>
    <col min="370" max="370" width="17" bestFit="1" customWidth="1"/>
    <col min="371" max="371" width="20.140625" bestFit="1" customWidth="1"/>
    <col min="372" max="372" width="13.42578125" bestFit="1" customWidth="1"/>
    <col min="373" max="373" width="14.5703125" bestFit="1" customWidth="1"/>
    <col min="374" max="374" width="17" bestFit="1" customWidth="1"/>
    <col min="375" max="375" width="20.140625" bestFit="1" customWidth="1"/>
    <col min="376" max="376" width="13.42578125" bestFit="1" customWidth="1"/>
    <col min="377" max="378" width="14.5703125" bestFit="1" customWidth="1"/>
    <col min="379" max="379" width="17.7109375" bestFit="1" customWidth="1"/>
    <col min="380" max="380" width="10.85546875" bestFit="1" customWidth="1"/>
    <col min="381" max="381" width="12" bestFit="1" customWidth="1"/>
    <col min="382" max="382" width="17" bestFit="1" customWidth="1"/>
    <col min="383" max="383" width="20.140625" bestFit="1" customWidth="1"/>
    <col min="384" max="384" width="13.42578125" bestFit="1" customWidth="1"/>
    <col min="385" max="385" width="14.5703125" bestFit="1" customWidth="1"/>
    <col min="386" max="386" width="17" bestFit="1" customWidth="1"/>
    <col min="387" max="387" width="20.140625" bestFit="1" customWidth="1"/>
    <col min="388" max="388" width="13.42578125" bestFit="1" customWidth="1"/>
    <col min="389" max="389" width="14.5703125" bestFit="1" customWidth="1"/>
    <col min="390" max="390" width="17" bestFit="1" customWidth="1"/>
    <col min="391" max="391" width="20.140625" bestFit="1" customWidth="1"/>
    <col min="392" max="392" width="13.42578125" bestFit="1" customWidth="1"/>
    <col min="393" max="394" width="14.5703125" bestFit="1" customWidth="1"/>
    <col min="395" max="395" width="17.7109375" bestFit="1" customWidth="1"/>
    <col min="396" max="396" width="10.85546875" bestFit="1" customWidth="1"/>
    <col min="397" max="397" width="12" bestFit="1" customWidth="1"/>
    <col min="398" max="398" width="17" bestFit="1" customWidth="1"/>
    <col min="399" max="399" width="20.140625" bestFit="1" customWidth="1"/>
    <col min="400" max="400" width="13.42578125" bestFit="1" customWidth="1"/>
    <col min="401" max="401" width="14.5703125" bestFit="1" customWidth="1"/>
    <col min="402" max="402" width="17" bestFit="1" customWidth="1"/>
    <col min="403" max="403" width="20.140625" bestFit="1" customWidth="1"/>
    <col min="404" max="404" width="13.42578125" bestFit="1" customWidth="1"/>
    <col min="405" max="406" width="14.5703125" bestFit="1" customWidth="1"/>
    <col min="407" max="407" width="17.7109375" bestFit="1" customWidth="1"/>
    <col min="408" max="408" width="10.85546875" bestFit="1" customWidth="1"/>
    <col min="409" max="409" width="12" bestFit="1" customWidth="1"/>
    <col min="410" max="410" width="17" bestFit="1" customWidth="1"/>
    <col min="411" max="411" width="20.140625" bestFit="1" customWidth="1"/>
    <col min="412" max="412" width="13.42578125" bestFit="1" customWidth="1"/>
    <col min="413" max="413" width="14.5703125" bestFit="1" customWidth="1"/>
    <col min="414" max="414" width="17" bestFit="1" customWidth="1"/>
    <col min="415" max="415" width="20.140625" bestFit="1" customWidth="1"/>
    <col min="416" max="416" width="13.42578125" bestFit="1" customWidth="1"/>
    <col min="417" max="418" width="14.5703125" bestFit="1" customWidth="1"/>
    <col min="419" max="419" width="17.7109375" bestFit="1" customWidth="1"/>
    <col min="420" max="420" width="10.85546875" bestFit="1" customWidth="1"/>
    <col min="421" max="421" width="12" bestFit="1" customWidth="1"/>
    <col min="422" max="422" width="17" bestFit="1" customWidth="1"/>
    <col min="423" max="423" width="20.140625" bestFit="1" customWidth="1"/>
    <col min="424" max="424" width="13.42578125" bestFit="1" customWidth="1"/>
    <col min="425" max="425" width="14.5703125" bestFit="1" customWidth="1"/>
    <col min="426" max="426" width="17" bestFit="1" customWidth="1"/>
    <col min="427" max="427" width="20.140625" bestFit="1" customWidth="1"/>
    <col min="428" max="428" width="13.42578125" bestFit="1" customWidth="1"/>
    <col min="429" max="429" width="14.5703125" bestFit="1" customWidth="1"/>
    <col min="430" max="430" width="17" bestFit="1" customWidth="1"/>
    <col min="431" max="431" width="20.140625" bestFit="1" customWidth="1"/>
    <col min="432" max="432" width="13.42578125" bestFit="1" customWidth="1"/>
    <col min="433" max="433" width="14.5703125" bestFit="1" customWidth="1"/>
    <col min="434" max="434" width="19.5703125" bestFit="1" customWidth="1"/>
    <col min="435" max="435" width="22.7109375" bestFit="1" customWidth="1"/>
    <col min="436" max="436" width="15.85546875" bestFit="1" customWidth="1"/>
    <col min="437" max="437" width="17" bestFit="1" customWidth="1"/>
  </cols>
  <sheetData>
    <row r="1" spans="1:6" x14ac:dyDescent="0.25">
      <c r="A1" s="10" t="s">
        <v>1</v>
      </c>
      <c r="B1" t="s">
        <v>53</v>
      </c>
    </row>
    <row r="3" spans="1:6" x14ac:dyDescent="0.25">
      <c r="A3" s="10" t="s">
        <v>43</v>
      </c>
      <c r="B3" t="s">
        <v>41</v>
      </c>
      <c r="C3" t="s">
        <v>42</v>
      </c>
      <c r="D3" t="s">
        <v>45</v>
      </c>
      <c r="E3" t="s">
        <v>46</v>
      </c>
      <c r="F3" t="s">
        <v>47</v>
      </c>
    </row>
    <row r="4" spans="1:6" x14ac:dyDescent="0.25">
      <c r="A4" s="11" t="s">
        <v>49</v>
      </c>
      <c r="B4" s="9">
        <v>520</v>
      </c>
      <c r="C4" s="9">
        <v>592</v>
      </c>
      <c r="D4" s="9">
        <v>574</v>
      </c>
      <c r="E4" s="9">
        <v>561</v>
      </c>
      <c r="F4" s="9">
        <v>568</v>
      </c>
    </row>
    <row r="5" spans="1:6" x14ac:dyDescent="0.25">
      <c r="A5" s="11" t="s">
        <v>48</v>
      </c>
      <c r="B5" s="9">
        <v>423</v>
      </c>
      <c r="C5" s="9">
        <v>433</v>
      </c>
      <c r="D5" s="9">
        <v>394</v>
      </c>
      <c r="E5" s="9">
        <v>409</v>
      </c>
      <c r="F5" s="9">
        <v>433</v>
      </c>
    </row>
    <row r="6" spans="1:6" x14ac:dyDescent="0.25">
      <c r="A6" s="11" t="s">
        <v>51</v>
      </c>
      <c r="B6" s="9">
        <v>53</v>
      </c>
      <c r="C6" s="9">
        <v>53</v>
      </c>
      <c r="D6" s="9">
        <v>75</v>
      </c>
      <c r="E6" s="9">
        <v>56</v>
      </c>
      <c r="F6" s="9">
        <v>42</v>
      </c>
    </row>
    <row r="7" spans="1:6" x14ac:dyDescent="0.25">
      <c r="A7" s="11" t="s">
        <v>50</v>
      </c>
      <c r="B7" s="9">
        <v>82</v>
      </c>
      <c r="C7" s="9">
        <v>87</v>
      </c>
      <c r="D7" s="9">
        <v>83</v>
      </c>
      <c r="E7" s="9">
        <v>114</v>
      </c>
      <c r="F7" s="9">
        <v>91</v>
      </c>
    </row>
    <row r="8" spans="1:6" x14ac:dyDescent="0.25">
      <c r="A8" s="11" t="s">
        <v>52</v>
      </c>
      <c r="B8" s="9">
        <v>34</v>
      </c>
      <c r="C8" s="9">
        <v>35</v>
      </c>
      <c r="D8" s="9">
        <v>35</v>
      </c>
      <c r="E8" s="9">
        <v>0</v>
      </c>
      <c r="F8" s="9">
        <v>0</v>
      </c>
    </row>
    <row r="9" spans="1:6" x14ac:dyDescent="0.25">
      <c r="A9" s="11" t="s">
        <v>44</v>
      </c>
      <c r="B9" s="9">
        <v>1112</v>
      </c>
      <c r="C9" s="9">
        <v>1200</v>
      </c>
      <c r="D9" s="9">
        <v>1161</v>
      </c>
      <c r="E9" s="9">
        <v>1140</v>
      </c>
      <c r="F9" s="9">
        <v>1134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6CED-24F9-4037-8ED8-4EF8DC11CBCC}">
  <dimension ref="A1:O31"/>
  <sheetViews>
    <sheetView zoomScale="64" zoomScaleNormal="64" workbookViewId="0">
      <selection sqref="A1:K31"/>
    </sheetView>
  </sheetViews>
  <sheetFormatPr defaultRowHeight="15" x14ac:dyDescent="0.25"/>
  <cols>
    <col min="1" max="9" width="9.140625" style="1"/>
    <col min="10" max="10" width="13" style="1" customWidth="1"/>
    <col min="11" max="11" width="9.140625" style="1"/>
    <col min="15" max="15" width="13.28515625" customWidth="1"/>
  </cols>
  <sheetData>
    <row r="1" spans="1:15" ht="19.5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1"/>
      <c r="M1" s="1"/>
      <c r="N1" s="2"/>
      <c r="O1" s="4"/>
    </row>
    <row r="2" spans="1:15" x14ac:dyDescent="0.25">
      <c r="A2" s="1">
        <v>1</v>
      </c>
      <c r="B2" s="1" t="s">
        <v>11</v>
      </c>
      <c r="C2" s="1">
        <v>40</v>
      </c>
      <c r="D2" s="1">
        <v>37</v>
      </c>
      <c r="E2" s="1">
        <v>43</v>
      </c>
      <c r="F2" s="1">
        <v>59</v>
      </c>
      <c r="G2" s="1">
        <v>50</v>
      </c>
      <c r="H2" s="1">
        <f>C2+D2+E2+F2+G2</f>
        <v>229</v>
      </c>
      <c r="I2" s="1">
        <f>H2/5</f>
        <v>45.8</v>
      </c>
      <c r="J2" s="1">
        <f>H2/250*100</f>
        <v>91.600000000000009</v>
      </c>
      <c r="K2" s="1" t="str">
        <f t="shared" ref="K2:K31" si="0">IF(90&lt;=J2,"O",IF(J2&gt;=80,"A+",IF(J2&gt;=70,"A",IF(J2&gt;=60,"B+",IF(J2&gt;=50,"B",IF(J2&gt;=33,"Pass","Fail"))))))</f>
        <v>O</v>
      </c>
      <c r="N2" s="5"/>
      <c r="O2" s="3"/>
    </row>
    <row r="3" spans="1:15" x14ac:dyDescent="0.25">
      <c r="A3" s="1">
        <v>2</v>
      </c>
      <c r="B3" s="1" t="s">
        <v>12</v>
      </c>
      <c r="C3" s="1">
        <v>42</v>
      </c>
      <c r="D3" s="1">
        <v>50</v>
      </c>
      <c r="E3" s="1">
        <v>40</v>
      </c>
      <c r="F3" s="1">
        <v>55</v>
      </c>
      <c r="G3" s="1">
        <v>41</v>
      </c>
      <c r="H3" s="1">
        <f t="shared" ref="H3:H31" si="1">C3+D3+E3+F3+G3</f>
        <v>228</v>
      </c>
      <c r="I3" s="1">
        <f t="shared" ref="I3:I31" si="2">H3/5</f>
        <v>45.6</v>
      </c>
      <c r="J3" s="1">
        <f t="shared" ref="J3:J31" si="3">H3/250*100</f>
        <v>91.2</v>
      </c>
      <c r="K3" s="1" t="str">
        <f t="shared" si="0"/>
        <v>O</v>
      </c>
      <c r="N3" s="5"/>
      <c r="O3" s="3"/>
    </row>
    <row r="4" spans="1:15" x14ac:dyDescent="0.25">
      <c r="A4" s="1">
        <v>3</v>
      </c>
      <c r="B4" s="1" t="s">
        <v>13</v>
      </c>
      <c r="C4" s="1">
        <v>30</v>
      </c>
      <c r="D4" s="1">
        <v>43</v>
      </c>
      <c r="E4" s="1">
        <v>46</v>
      </c>
      <c r="F4" s="1">
        <v>41</v>
      </c>
      <c r="G4" s="1">
        <v>39</v>
      </c>
      <c r="H4" s="1">
        <f t="shared" si="1"/>
        <v>199</v>
      </c>
      <c r="I4" s="1">
        <f t="shared" si="2"/>
        <v>39.799999999999997</v>
      </c>
      <c r="J4" s="1">
        <f t="shared" si="3"/>
        <v>79.600000000000009</v>
      </c>
      <c r="K4" s="1" t="str">
        <f t="shared" si="0"/>
        <v>A</v>
      </c>
      <c r="N4" s="5"/>
      <c r="O4" s="3"/>
    </row>
    <row r="5" spans="1:15" x14ac:dyDescent="0.25">
      <c r="A5" s="1">
        <v>4</v>
      </c>
      <c r="B5" s="1" t="s">
        <v>14</v>
      </c>
      <c r="C5" s="1">
        <v>40</v>
      </c>
      <c r="D5" s="1">
        <v>29</v>
      </c>
      <c r="E5" s="1">
        <v>49</v>
      </c>
      <c r="F5" s="1">
        <v>36</v>
      </c>
      <c r="G5" s="1">
        <v>28</v>
      </c>
      <c r="H5" s="1">
        <f t="shared" si="1"/>
        <v>182</v>
      </c>
      <c r="I5" s="1">
        <f t="shared" si="2"/>
        <v>36.4</v>
      </c>
      <c r="J5" s="1">
        <f t="shared" si="3"/>
        <v>72.8</v>
      </c>
      <c r="K5" s="1" t="str">
        <f t="shared" si="0"/>
        <v>A</v>
      </c>
      <c r="N5" s="5"/>
      <c r="O5" s="3"/>
    </row>
    <row r="6" spans="1:15" x14ac:dyDescent="0.25">
      <c r="A6" s="1">
        <v>5</v>
      </c>
      <c r="B6" s="1" t="s">
        <v>15</v>
      </c>
      <c r="C6" s="1">
        <v>36</v>
      </c>
      <c r="D6" s="1">
        <v>38</v>
      </c>
      <c r="E6" s="1">
        <v>43</v>
      </c>
      <c r="F6" s="1">
        <v>28</v>
      </c>
      <c r="G6" s="1">
        <v>39</v>
      </c>
      <c r="H6" s="1">
        <f t="shared" si="1"/>
        <v>184</v>
      </c>
      <c r="I6" s="1">
        <f t="shared" si="2"/>
        <v>36.799999999999997</v>
      </c>
      <c r="J6" s="1">
        <f t="shared" si="3"/>
        <v>73.599999999999994</v>
      </c>
      <c r="K6" s="1" t="str">
        <f t="shared" si="0"/>
        <v>A</v>
      </c>
      <c r="N6" s="5"/>
      <c r="O6" s="3"/>
    </row>
    <row r="7" spans="1:15" x14ac:dyDescent="0.25">
      <c r="A7" s="1">
        <v>6</v>
      </c>
      <c r="B7" s="1" t="s">
        <v>16</v>
      </c>
      <c r="C7" s="1">
        <v>42</v>
      </c>
      <c r="D7" s="1">
        <v>41</v>
      </c>
      <c r="E7" s="1">
        <v>39</v>
      </c>
      <c r="F7" s="1">
        <v>34</v>
      </c>
      <c r="G7" s="1">
        <v>35</v>
      </c>
      <c r="H7" s="1">
        <f t="shared" si="1"/>
        <v>191</v>
      </c>
      <c r="I7" s="1">
        <f t="shared" si="2"/>
        <v>38.200000000000003</v>
      </c>
      <c r="J7" s="1">
        <f t="shared" si="3"/>
        <v>76.400000000000006</v>
      </c>
      <c r="K7" s="1" t="str">
        <f t="shared" si="0"/>
        <v>A</v>
      </c>
      <c r="N7" s="5"/>
      <c r="O7" s="3"/>
    </row>
    <row r="8" spans="1:15" x14ac:dyDescent="0.25">
      <c r="A8" s="1">
        <v>7</v>
      </c>
      <c r="B8" s="1" t="s">
        <v>17</v>
      </c>
      <c r="C8" s="1">
        <v>41</v>
      </c>
      <c r="D8" s="1">
        <v>39</v>
      </c>
      <c r="E8" s="1">
        <v>35</v>
      </c>
      <c r="F8" s="1">
        <v>49</v>
      </c>
      <c r="G8" s="1">
        <v>36</v>
      </c>
      <c r="H8" s="1">
        <f t="shared" si="1"/>
        <v>200</v>
      </c>
      <c r="I8" s="1">
        <f t="shared" si="2"/>
        <v>40</v>
      </c>
      <c r="J8" s="1">
        <f t="shared" si="3"/>
        <v>80</v>
      </c>
      <c r="K8" s="1" t="str">
        <f t="shared" si="0"/>
        <v>A+</v>
      </c>
    </row>
    <row r="9" spans="1:15" x14ac:dyDescent="0.25">
      <c r="A9" s="1">
        <v>8</v>
      </c>
      <c r="B9" s="1" t="s">
        <v>18</v>
      </c>
      <c r="C9" s="1">
        <v>36</v>
      </c>
      <c r="D9" s="1">
        <v>28</v>
      </c>
      <c r="E9" s="1">
        <v>36</v>
      </c>
      <c r="F9" s="1">
        <v>48</v>
      </c>
      <c r="G9" s="1">
        <v>37</v>
      </c>
      <c r="H9" s="1">
        <f t="shared" si="1"/>
        <v>185</v>
      </c>
      <c r="I9" s="1">
        <f t="shared" si="2"/>
        <v>37</v>
      </c>
      <c r="J9" s="1">
        <f t="shared" si="3"/>
        <v>74</v>
      </c>
      <c r="K9" s="1" t="str">
        <f t="shared" si="0"/>
        <v>A</v>
      </c>
    </row>
    <row r="10" spans="1:15" x14ac:dyDescent="0.25">
      <c r="A10" s="1">
        <v>9</v>
      </c>
      <c r="B10" s="1" t="s">
        <v>19</v>
      </c>
      <c r="C10" s="1">
        <v>28</v>
      </c>
      <c r="D10" s="1">
        <v>39</v>
      </c>
      <c r="E10" s="1">
        <v>37</v>
      </c>
      <c r="F10" s="1">
        <v>40</v>
      </c>
      <c r="G10" s="1">
        <v>38</v>
      </c>
      <c r="H10" s="1">
        <f t="shared" si="1"/>
        <v>182</v>
      </c>
      <c r="I10" s="1">
        <f t="shared" si="2"/>
        <v>36.4</v>
      </c>
      <c r="J10" s="1">
        <f t="shared" si="3"/>
        <v>72.8</v>
      </c>
      <c r="K10" s="1" t="str">
        <f t="shared" si="0"/>
        <v>A</v>
      </c>
    </row>
    <row r="11" spans="1:15" x14ac:dyDescent="0.25">
      <c r="A11" s="1">
        <v>10</v>
      </c>
      <c r="B11" s="1" t="s">
        <v>20</v>
      </c>
      <c r="C11" s="1">
        <v>34</v>
      </c>
      <c r="D11" s="1">
        <v>35</v>
      </c>
      <c r="E11" s="1">
        <v>35</v>
      </c>
      <c r="F11" s="1">
        <v>0</v>
      </c>
      <c r="G11" s="1">
        <v>0</v>
      </c>
      <c r="H11" s="1">
        <f t="shared" si="1"/>
        <v>104</v>
      </c>
      <c r="I11" s="1">
        <f t="shared" si="2"/>
        <v>20.8</v>
      </c>
      <c r="J11" s="1">
        <f t="shared" si="3"/>
        <v>41.6</v>
      </c>
      <c r="K11" s="1" t="str">
        <f t="shared" si="0"/>
        <v>Pass</v>
      </c>
    </row>
    <row r="12" spans="1:15" x14ac:dyDescent="0.25">
      <c r="A12" s="1">
        <v>11</v>
      </c>
      <c r="B12" s="1" t="s">
        <v>21</v>
      </c>
      <c r="C12" s="1">
        <v>49</v>
      </c>
      <c r="D12" s="1">
        <v>36</v>
      </c>
      <c r="E12" s="1">
        <v>29</v>
      </c>
      <c r="F12" s="1">
        <v>48</v>
      </c>
      <c r="G12" s="1">
        <v>49</v>
      </c>
      <c r="H12" s="1">
        <f t="shared" si="1"/>
        <v>211</v>
      </c>
      <c r="I12" s="1">
        <f t="shared" si="2"/>
        <v>42.2</v>
      </c>
      <c r="J12" s="1">
        <f t="shared" si="3"/>
        <v>84.399999999999991</v>
      </c>
      <c r="K12" s="1" t="str">
        <f t="shared" si="0"/>
        <v>A+</v>
      </c>
    </row>
    <row r="13" spans="1:15" x14ac:dyDescent="0.25">
      <c r="A13" s="1">
        <v>12</v>
      </c>
      <c r="B13" s="1" t="s">
        <v>22</v>
      </c>
      <c r="C13" s="1">
        <v>48</v>
      </c>
      <c r="D13" s="1">
        <v>37</v>
      </c>
      <c r="E13" s="1">
        <v>49</v>
      </c>
      <c r="F13" s="1">
        <v>25</v>
      </c>
      <c r="G13" s="1">
        <v>48</v>
      </c>
      <c r="H13" s="1">
        <f t="shared" si="1"/>
        <v>207</v>
      </c>
      <c r="I13" s="1">
        <f t="shared" si="2"/>
        <v>41.4</v>
      </c>
      <c r="J13" s="1">
        <f t="shared" si="3"/>
        <v>82.8</v>
      </c>
      <c r="K13" s="1" t="str">
        <f t="shared" si="0"/>
        <v>A+</v>
      </c>
    </row>
    <row r="14" spans="1:15" x14ac:dyDescent="0.25">
      <c r="A14" s="1">
        <v>13</v>
      </c>
      <c r="B14" s="1" t="s">
        <v>23</v>
      </c>
      <c r="C14" s="1">
        <v>40</v>
      </c>
      <c r="D14" s="1">
        <v>38</v>
      </c>
      <c r="E14" s="1">
        <v>40</v>
      </c>
      <c r="F14" s="1">
        <v>29</v>
      </c>
      <c r="G14" s="1">
        <v>42</v>
      </c>
      <c r="H14" s="1">
        <f t="shared" si="1"/>
        <v>189</v>
      </c>
      <c r="I14" s="1">
        <f t="shared" si="2"/>
        <v>37.799999999999997</v>
      </c>
      <c r="J14" s="1">
        <f t="shared" si="3"/>
        <v>75.599999999999994</v>
      </c>
      <c r="K14" s="1" t="str">
        <f t="shared" si="0"/>
        <v>A</v>
      </c>
    </row>
    <row r="15" spans="1:15" x14ac:dyDescent="0.25">
      <c r="A15" s="1">
        <v>14</v>
      </c>
      <c r="B15" s="1" t="s">
        <v>24</v>
      </c>
      <c r="C15" s="1">
        <v>35</v>
      </c>
      <c r="D15" s="1">
        <v>29</v>
      </c>
      <c r="E15" s="1">
        <v>37</v>
      </c>
      <c r="F15" s="1">
        <v>37</v>
      </c>
      <c r="G15" s="1">
        <v>43</v>
      </c>
      <c r="H15" s="1">
        <f t="shared" si="1"/>
        <v>181</v>
      </c>
      <c r="I15" s="1">
        <f t="shared" si="2"/>
        <v>36.200000000000003</v>
      </c>
      <c r="J15" s="1">
        <f t="shared" si="3"/>
        <v>72.399999999999991</v>
      </c>
      <c r="K15" s="1" t="str">
        <f t="shared" si="0"/>
        <v>A</v>
      </c>
    </row>
    <row r="16" spans="1:15" x14ac:dyDescent="0.25">
      <c r="A16" s="1">
        <v>15</v>
      </c>
      <c r="B16" s="1" t="s">
        <v>25</v>
      </c>
      <c r="C16" s="1">
        <v>48</v>
      </c>
      <c r="D16" s="1">
        <v>49</v>
      </c>
      <c r="E16" s="1">
        <v>42</v>
      </c>
      <c r="F16" s="1">
        <v>40</v>
      </c>
      <c r="G16" s="1">
        <v>42</v>
      </c>
      <c r="H16" s="1">
        <f t="shared" si="1"/>
        <v>221</v>
      </c>
      <c r="I16" s="1">
        <f t="shared" si="2"/>
        <v>44.2</v>
      </c>
      <c r="J16" s="1">
        <f t="shared" si="3"/>
        <v>88.4</v>
      </c>
      <c r="K16" s="1" t="str">
        <f t="shared" si="0"/>
        <v>A+</v>
      </c>
    </row>
    <row r="17" spans="1:11" x14ac:dyDescent="0.25">
      <c r="A17" s="1">
        <v>16</v>
      </c>
      <c r="B17" s="1" t="s">
        <v>26</v>
      </c>
      <c r="C17" s="1">
        <v>25</v>
      </c>
      <c r="D17" s="1">
        <v>48</v>
      </c>
      <c r="E17" s="1">
        <v>43</v>
      </c>
      <c r="F17" s="1">
        <v>46</v>
      </c>
      <c r="G17" s="1">
        <v>41</v>
      </c>
      <c r="H17" s="1">
        <f t="shared" si="1"/>
        <v>203</v>
      </c>
      <c r="I17" s="1">
        <f t="shared" si="2"/>
        <v>40.6</v>
      </c>
      <c r="J17" s="1">
        <f t="shared" si="3"/>
        <v>81.2</v>
      </c>
      <c r="K17" s="1" t="str">
        <f t="shared" si="0"/>
        <v>A+</v>
      </c>
    </row>
    <row r="18" spans="1:11" x14ac:dyDescent="0.25">
      <c r="A18" s="1">
        <v>17</v>
      </c>
      <c r="B18" s="1" t="s">
        <v>27</v>
      </c>
      <c r="C18" s="1">
        <v>29</v>
      </c>
      <c r="D18" s="1">
        <v>42</v>
      </c>
      <c r="E18" s="1">
        <v>29</v>
      </c>
      <c r="F18" s="1">
        <v>49</v>
      </c>
      <c r="G18" s="1">
        <v>39</v>
      </c>
      <c r="H18" s="1">
        <f t="shared" si="1"/>
        <v>188</v>
      </c>
      <c r="I18" s="1">
        <f t="shared" si="2"/>
        <v>37.6</v>
      </c>
      <c r="J18" s="1">
        <f t="shared" si="3"/>
        <v>75.2</v>
      </c>
      <c r="K18" s="1" t="str">
        <f t="shared" si="0"/>
        <v>A</v>
      </c>
    </row>
    <row r="19" spans="1:11" x14ac:dyDescent="0.25">
      <c r="A19" s="1">
        <v>18</v>
      </c>
      <c r="B19" s="1" t="s">
        <v>28</v>
      </c>
      <c r="C19" s="1">
        <v>37</v>
      </c>
      <c r="D19" s="1">
        <v>43</v>
      </c>
      <c r="E19" s="1">
        <v>38</v>
      </c>
      <c r="F19" s="1">
        <v>43</v>
      </c>
      <c r="G19" s="1">
        <v>28</v>
      </c>
      <c r="H19" s="1">
        <f t="shared" si="1"/>
        <v>189</v>
      </c>
      <c r="I19" s="1">
        <f t="shared" si="2"/>
        <v>37.799999999999997</v>
      </c>
      <c r="J19" s="1">
        <f t="shared" si="3"/>
        <v>75.599999999999994</v>
      </c>
      <c r="K19" s="1" t="str">
        <f t="shared" si="0"/>
        <v>A</v>
      </c>
    </row>
    <row r="20" spans="1:11" x14ac:dyDescent="0.25">
      <c r="A20" s="1">
        <v>19</v>
      </c>
      <c r="B20" s="1" t="s">
        <v>29</v>
      </c>
      <c r="C20" s="1">
        <v>42</v>
      </c>
      <c r="D20" s="1">
        <v>46</v>
      </c>
      <c r="E20" s="1">
        <v>42</v>
      </c>
      <c r="F20" s="1">
        <v>37</v>
      </c>
      <c r="G20" s="1">
        <v>43</v>
      </c>
      <c r="H20" s="1">
        <f t="shared" si="1"/>
        <v>210</v>
      </c>
      <c r="I20" s="1">
        <f t="shared" si="2"/>
        <v>42</v>
      </c>
      <c r="J20" s="1">
        <f t="shared" si="3"/>
        <v>84</v>
      </c>
      <c r="K20" s="1" t="str">
        <f t="shared" si="0"/>
        <v>A+</v>
      </c>
    </row>
    <row r="21" spans="1:11" x14ac:dyDescent="0.25">
      <c r="A21" s="1">
        <v>20</v>
      </c>
      <c r="B21" s="1" t="s">
        <v>30</v>
      </c>
      <c r="C21" s="1">
        <v>43</v>
      </c>
      <c r="D21" s="1">
        <v>46</v>
      </c>
      <c r="E21" s="1">
        <v>41</v>
      </c>
      <c r="F21" s="1">
        <v>42</v>
      </c>
      <c r="G21" s="1">
        <v>46</v>
      </c>
      <c r="H21" s="1">
        <f t="shared" si="1"/>
        <v>218</v>
      </c>
      <c r="I21" s="1">
        <f t="shared" si="2"/>
        <v>43.6</v>
      </c>
      <c r="J21" s="1">
        <f t="shared" si="3"/>
        <v>87.2</v>
      </c>
      <c r="K21" s="1" t="str">
        <f t="shared" si="0"/>
        <v>A+</v>
      </c>
    </row>
    <row r="22" spans="1:11" x14ac:dyDescent="0.25">
      <c r="A22" s="1">
        <v>21</v>
      </c>
      <c r="B22" s="1" t="s">
        <v>31</v>
      </c>
      <c r="C22" s="1">
        <v>29</v>
      </c>
      <c r="D22" s="1">
        <v>49</v>
      </c>
      <c r="E22" s="1">
        <v>39</v>
      </c>
      <c r="F22" s="1">
        <v>43</v>
      </c>
      <c r="G22" s="1">
        <v>46</v>
      </c>
      <c r="H22" s="1">
        <f t="shared" si="1"/>
        <v>206</v>
      </c>
      <c r="I22" s="1">
        <f t="shared" si="2"/>
        <v>41.2</v>
      </c>
      <c r="J22" s="1">
        <f t="shared" si="3"/>
        <v>82.399999999999991</v>
      </c>
      <c r="K22" s="1" t="str">
        <f t="shared" si="0"/>
        <v>A+</v>
      </c>
    </row>
    <row r="23" spans="1:11" x14ac:dyDescent="0.25">
      <c r="A23" s="1">
        <v>22</v>
      </c>
      <c r="B23" s="1" t="s">
        <v>32</v>
      </c>
      <c r="C23" s="1">
        <v>38</v>
      </c>
      <c r="D23" s="1">
        <v>43</v>
      </c>
      <c r="E23" s="1">
        <v>28</v>
      </c>
      <c r="F23" s="1">
        <v>29</v>
      </c>
      <c r="G23" s="1">
        <v>49</v>
      </c>
      <c r="H23" s="1">
        <f t="shared" si="1"/>
        <v>187</v>
      </c>
      <c r="I23" s="1">
        <f t="shared" si="2"/>
        <v>37.4</v>
      </c>
      <c r="J23" s="1">
        <f t="shared" si="3"/>
        <v>74.8</v>
      </c>
      <c r="K23" s="1" t="str">
        <f t="shared" si="0"/>
        <v>A</v>
      </c>
    </row>
    <row r="24" spans="1:11" x14ac:dyDescent="0.25">
      <c r="A24" s="1">
        <v>23</v>
      </c>
      <c r="B24" s="1" t="s">
        <v>33</v>
      </c>
      <c r="C24" s="1">
        <v>49</v>
      </c>
      <c r="D24" s="1">
        <v>42</v>
      </c>
      <c r="E24" s="1">
        <v>39</v>
      </c>
      <c r="F24" s="1">
        <v>38</v>
      </c>
      <c r="G24" s="1">
        <v>43</v>
      </c>
      <c r="H24" s="1">
        <f t="shared" si="1"/>
        <v>211</v>
      </c>
      <c r="I24" s="1">
        <f t="shared" si="2"/>
        <v>42.2</v>
      </c>
      <c r="J24" s="1">
        <f t="shared" si="3"/>
        <v>84.399999999999991</v>
      </c>
      <c r="K24" s="1" t="str">
        <f t="shared" si="0"/>
        <v>A+</v>
      </c>
    </row>
    <row r="25" spans="1:11" x14ac:dyDescent="0.25">
      <c r="A25" s="1">
        <v>24</v>
      </c>
      <c r="B25" s="1" t="s">
        <v>34</v>
      </c>
      <c r="C25" s="1">
        <v>49</v>
      </c>
      <c r="D25" s="1">
        <v>41</v>
      </c>
      <c r="E25" s="1">
        <v>35</v>
      </c>
      <c r="F25" s="1">
        <v>41</v>
      </c>
      <c r="G25" s="1">
        <v>39</v>
      </c>
      <c r="H25" s="1">
        <f t="shared" si="1"/>
        <v>205</v>
      </c>
      <c r="I25" s="1">
        <f t="shared" si="2"/>
        <v>41</v>
      </c>
      <c r="J25" s="1">
        <f t="shared" si="3"/>
        <v>82</v>
      </c>
      <c r="K25" s="1" t="str">
        <f t="shared" si="0"/>
        <v>A+</v>
      </c>
    </row>
    <row r="26" spans="1:11" x14ac:dyDescent="0.25">
      <c r="A26" s="1">
        <v>25</v>
      </c>
      <c r="B26" s="1" t="s">
        <v>35</v>
      </c>
      <c r="C26" s="1">
        <v>47</v>
      </c>
      <c r="D26" s="1">
        <v>39</v>
      </c>
      <c r="E26" s="1">
        <v>36</v>
      </c>
      <c r="F26" s="1">
        <v>39</v>
      </c>
      <c r="G26" s="1">
        <v>35</v>
      </c>
      <c r="H26" s="1">
        <f t="shared" si="1"/>
        <v>196</v>
      </c>
      <c r="I26" s="1">
        <f t="shared" si="2"/>
        <v>39.200000000000003</v>
      </c>
      <c r="J26" s="1">
        <f t="shared" si="3"/>
        <v>78.400000000000006</v>
      </c>
      <c r="K26" s="1" t="str">
        <f t="shared" si="0"/>
        <v>A</v>
      </c>
    </row>
    <row r="27" spans="1:11" x14ac:dyDescent="0.25">
      <c r="A27" s="1">
        <v>26</v>
      </c>
      <c r="B27" s="1" t="s">
        <v>36</v>
      </c>
      <c r="C27" s="1">
        <v>25</v>
      </c>
      <c r="D27" s="1">
        <v>25</v>
      </c>
      <c r="E27" s="1">
        <v>37</v>
      </c>
      <c r="F27" s="1">
        <v>28</v>
      </c>
      <c r="G27" s="1">
        <v>25</v>
      </c>
      <c r="H27" s="1">
        <f t="shared" si="1"/>
        <v>140</v>
      </c>
      <c r="I27" s="1">
        <f t="shared" si="2"/>
        <v>28</v>
      </c>
      <c r="J27" s="1">
        <f t="shared" si="3"/>
        <v>56.000000000000007</v>
      </c>
      <c r="K27" s="1" t="str">
        <f t="shared" si="0"/>
        <v>B</v>
      </c>
    </row>
    <row r="28" spans="1:11" x14ac:dyDescent="0.25">
      <c r="A28" s="1">
        <v>27</v>
      </c>
      <c r="B28" s="1" t="s">
        <v>38</v>
      </c>
      <c r="C28" s="1">
        <v>28</v>
      </c>
      <c r="D28" s="1">
        <v>28</v>
      </c>
      <c r="E28" s="1">
        <v>38</v>
      </c>
      <c r="F28" s="1">
        <v>28</v>
      </c>
      <c r="G28" s="1">
        <v>17</v>
      </c>
      <c r="H28" s="1">
        <f t="shared" si="1"/>
        <v>139</v>
      </c>
      <c r="I28" s="1">
        <f t="shared" si="2"/>
        <v>27.8</v>
      </c>
      <c r="J28" s="1">
        <f t="shared" si="3"/>
        <v>55.600000000000009</v>
      </c>
      <c r="K28" s="1" t="str">
        <f t="shared" si="0"/>
        <v>B</v>
      </c>
    </row>
    <row r="29" spans="1:11" x14ac:dyDescent="0.25">
      <c r="A29" s="1">
        <v>28</v>
      </c>
      <c r="B29" s="1" t="s">
        <v>37</v>
      </c>
      <c r="C29" s="1">
        <v>26</v>
      </c>
      <c r="D29" s="1">
        <v>48</v>
      </c>
      <c r="E29" s="1">
        <v>29</v>
      </c>
      <c r="F29" s="1">
        <v>35</v>
      </c>
      <c r="G29" s="1">
        <v>38</v>
      </c>
      <c r="H29" s="1">
        <f t="shared" si="1"/>
        <v>176</v>
      </c>
      <c r="I29" s="1">
        <f t="shared" si="2"/>
        <v>35.200000000000003</v>
      </c>
      <c r="J29" s="1">
        <f t="shared" si="3"/>
        <v>70.399999999999991</v>
      </c>
      <c r="K29" s="1" t="str">
        <f t="shared" si="0"/>
        <v>A</v>
      </c>
    </row>
    <row r="30" spans="1:11" x14ac:dyDescent="0.25">
      <c r="A30" s="1">
        <v>29</v>
      </c>
      <c r="B30" s="1" t="s">
        <v>39</v>
      </c>
      <c r="C30" s="1">
        <v>27</v>
      </c>
      <c r="D30" s="1">
        <v>50</v>
      </c>
      <c r="E30" s="1">
        <v>49</v>
      </c>
      <c r="F30" s="1">
        <v>36</v>
      </c>
      <c r="G30" s="1">
        <v>29</v>
      </c>
      <c r="H30" s="1">
        <f t="shared" si="1"/>
        <v>191</v>
      </c>
      <c r="I30" s="1">
        <f t="shared" si="2"/>
        <v>38.200000000000003</v>
      </c>
      <c r="J30" s="1">
        <f t="shared" si="3"/>
        <v>76.400000000000006</v>
      </c>
      <c r="K30" s="1" t="str">
        <f t="shared" si="0"/>
        <v>A</v>
      </c>
    </row>
    <row r="31" spans="1:11" x14ac:dyDescent="0.25">
      <c r="A31" s="1">
        <v>30</v>
      </c>
      <c r="B31" s="1" t="s">
        <v>40</v>
      </c>
      <c r="C31" s="1">
        <v>29</v>
      </c>
      <c r="D31" s="1">
        <v>42</v>
      </c>
      <c r="E31" s="1">
        <v>38</v>
      </c>
      <c r="F31" s="1">
        <v>37</v>
      </c>
      <c r="G31" s="1">
        <v>49</v>
      </c>
      <c r="H31" s="1">
        <f t="shared" si="1"/>
        <v>195</v>
      </c>
      <c r="I31" s="1">
        <f t="shared" si="2"/>
        <v>39</v>
      </c>
      <c r="J31" s="1">
        <f t="shared" si="3"/>
        <v>78</v>
      </c>
      <c r="K31" s="1" t="str">
        <f>IF(90&lt;=J31,"O",IF(J31&gt;=80,"A+",IF(J31&gt;=70,"A",IF(J31&gt;=60,"B+",IF(J31&gt;=50,"B",IF(J31&gt;=33,"Pass","Fail"))))))</f>
        <v>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chovatiya</dc:creator>
  <cp:lastModifiedBy>raj chovatiya</cp:lastModifiedBy>
  <dcterms:created xsi:type="dcterms:W3CDTF">2022-06-07T09:12:33Z</dcterms:created>
  <dcterms:modified xsi:type="dcterms:W3CDTF">2022-07-21T17:28:28Z</dcterms:modified>
</cp:coreProperties>
</file>