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dell10\Downloads\"/>
    </mc:Choice>
  </mc:AlternateContent>
  <xr:revisionPtr revIDLastSave="0" documentId="13_ncr:1_{84B58959-2787-4293-B6A6-63B31736E603}"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Gender">'working sheet'!$C$2:$C$1048576</definedName>
    <definedName name="Purchased_Bike">'working sheet'!$N$2:$N$1048576</definedName>
    <definedName name="Slicer_Marital_Status">#N/A</definedName>
    <definedName name="Slicer_Occupation">#N/A</definedName>
    <definedName name="Slicer_Region">#N/A</definedName>
  </definedNames>
  <calcPr calcId="191029"/>
  <pivotCaches>
    <pivotCache cacheId="14"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6" i="3" l="1"/>
  <c r="B95" i="3"/>
  <c r="B94" i="3"/>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<sst xmlns="http://schemas.openxmlformats.org/spreadsheetml/2006/main" count="16285" uniqueCount="53">
  <si>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</si>
  <si>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</si>
  <si>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</si>
  <si>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</si>
  <si>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</si>
  <si>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</si>
  <si>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</si>
  <si>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</si>
  <si>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</si>
  <si>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</si>
  <si>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</si>
  <si>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</si>
  <si>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</si>
  <si>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</si>
  <si>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</si>
  <si>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</si>
  <si>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</si>
  <si>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</si>
  <si>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</si>
  <si>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</si>
  <si>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</si>
  <si>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</si>
  <si>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</si>
  <si>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</si>
  <si>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</si>
  <si>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</si>
  <si>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</si>
  <si>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</si>
  <si>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</si>
  <si>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</si>
  <si>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</si>
  <si>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</si>
  <si>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</si>
  <si>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</si>
  <si>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</si>
  <si>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</si>
  <si>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</si>
  <si>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</si>
  <si>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</si>
  <si>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</si>
  <si>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</si>
  <si>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</si>
  <si>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Row Labels</t>
  </si>
  <si>
    <t>Grand Total</t>
  </si>
  <si>
    <t>Average of Income</t>
  </si>
  <si>
    <t>Column Labels</t>
  </si>
  <si>
    <t>Count of Purchased Bike</t>
  </si>
  <si>
    <t>adolescent</t>
  </si>
  <si>
    <t>Middle Age</t>
  </si>
  <si>
    <t>Old</t>
  </si>
  <si>
    <t>averge income</t>
  </si>
  <si>
    <t>total female</t>
  </si>
  <si>
    <t>total 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</si>
</sst>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6" formatCode="&quot;$&quot;#,##0"/>
    <numFmt numFmtId="171"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font>
        <b/>
        <i val="0"/>
        <sz val="18"/>
        <color theme="0"/>
        <name val="Calibri Light"/>
        <family val="2"/>
        <scheme val="major"/>
      </font>
      <border>
        <bottom style="thin">
          <color theme="4"/>
        </bottom>
        <vertical/>
        <horizontal/>
      </border>
    </dxf>
    <dxf>
      <font>
        <b/>
        <i val="0"/>
        <sz val="16"/>
        <color theme="0"/>
        <name val="Calibri"/>
        <family val="2"/>
        <scheme val="minor"/>
      </font>
      <fill>
        <patternFill>
          <fgColor rgb="FF3F88C5"/>
          <bgColor theme="8"/>
        </patternFill>
      </fill>
      <border diagonalUp="0" diagonalDown="0">
        <left/>
        <right/>
        <top/>
        <bottom/>
        <vertical/>
        <horizontal/>
      </border>
    </dxf>
    <dxf>
      <numFmt numFmtId="171" formatCode="_(* #,##0_);_(* \(#,##0\);_(* &quot;-&quot;??_);_(@_)"/>
    </dxf>
  </dxfs>
  <tableStyles count="2" defaultTableStyle="TableStyleMedium2" defaultPivotStyle="PivotStyleLight16">
    <tableStyle name="Slicer Style 1" pivot="0" table="0" count="0" xr9:uid="{377F4013-3F5B-42D4-B940-EAE1AF7EF922}"/>
    <tableStyle name="بهىشم" pivot="0" table="0" count="10" xr9:uid="{691A796A-895E-4732-B117-E03A1C5B1DDF}">
      <tableStyleElement type="wholeTable" dxfId="36"/>
      <tableStyleElement type="headerRow" dxfId="35"/>
    </tableStyle>
  </tableStyles>
  <colors>
    <mruColors>
      <color rgb="FF8565B2"/>
      <color rgb="FFC0AED6"/>
      <color rgb="FF8B71A7"/>
      <color rgb="FF2D1B4A"/>
      <color rgb="FF4A2E75"/>
      <color rgb="FF1B512D"/>
      <color rgb="FF006400"/>
      <color rgb="FF355E3B"/>
      <color rgb="FF004953"/>
      <color rgb="FF0B3D2E"/>
    </mruColors>
  </colors>
  <extLst>
    <ext xmlns:x14="http://schemas.microsoft.com/office/spreadsheetml/2009/9/main" uri="{46F421CA-312F-682f-3DD2-61675219B42D}">
      <x14:dxfs count="8">
        <dxf>
          <font>
            <b/>
            <i val="0"/>
            <sz val="16"/>
            <color theme="0"/>
            <name val="Calibri Light"/>
            <family val="2"/>
            <scheme val="major"/>
          </font>
          <fill>
            <patternFill patternType="solid">
              <fgColor auto="1"/>
              <bgColor theme="4" tint="-0.499984740745262"/>
            </patternFill>
          </fill>
          <border diagonalUp="0" diagonalDown="0">
            <left/>
            <right/>
            <top/>
            <bottom/>
            <vertical/>
            <horizontal/>
          </border>
        </dxf>
        <dxf>
          <font>
            <color rgb="FF000000"/>
          </font>
          <fill>
            <patternFill patternType="solid">
              <fgColor auto="1"/>
              <bgColor theme="4" tint="-0.499984740745262"/>
            </patternFill>
          </fill>
          <border diagonalUp="0" diagonalDown="0">
            <left/>
            <right/>
            <top/>
            <bottom/>
            <vertical/>
            <horizontal/>
          </border>
        </dxf>
        <dxf>
          <font>
            <b/>
            <i val="0"/>
            <sz val="16"/>
            <color theme="0"/>
            <name val="Calibri Light"/>
            <family val="2"/>
            <scheme val="major"/>
          </font>
          <fill>
            <patternFill patternType="solid">
              <fgColor auto="1"/>
              <bgColor theme="4" tint="-0.499984740745262"/>
            </patternFill>
          </fill>
          <border diagonalUp="0" diagonalDown="0">
            <left/>
            <right/>
            <top/>
            <bottom/>
            <vertical/>
            <horizontal/>
          </border>
        </dxf>
        <dxf>
          <font>
            <b/>
            <i val="0"/>
            <sz val="16"/>
            <color theme="0"/>
            <name val="Calibri Light"/>
            <family val="2"/>
            <scheme val="major"/>
          </font>
          <fill>
            <patternFill patternType="solid">
              <fgColor auto="1"/>
              <bgColor theme="4" tint="-0.499984740745262"/>
            </patternFill>
          </fill>
          <border diagonalUp="0" diagonalDown="0">
            <left/>
            <right/>
            <top/>
            <bottom/>
            <vertical/>
            <horizontal/>
          </border>
        </dxf>
        <dxf>
          <font>
            <b/>
            <i val="0"/>
            <sz val="16"/>
            <color theme="0"/>
            <name val="Calibri Light"/>
            <family val="2"/>
            <scheme val="major"/>
          </font>
          <fill>
            <patternFill patternType="solid">
              <fgColor theme="4" tint="0.79989013336588644"/>
              <bgColor theme="8" tint="0.59996337778862885"/>
            </patternFill>
          </fill>
          <border diagonalUp="0" diagonalDown="0">
            <left/>
            <right/>
            <top/>
            <bottom/>
            <vertical/>
            <horizontal/>
          </border>
        </dxf>
        <dxf>
          <font>
            <b/>
            <i val="0"/>
            <sz val="16"/>
            <color theme="0"/>
            <name val="Calibri Light"/>
            <family val="2"/>
            <scheme val="major"/>
          </font>
          <fill>
            <patternFill patternType="solid">
              <fgColor theme="4" tint="0.59999389629810485"/>
              <bgColor theme="8" tint="0.59996337778862885"/>
            </patternFill>
          </fill>
          <border diagonalUp="0" diagonalDown="0">
            <left/>
            <right/>
            <top/>
            <bottom/>
            <vertical/>
            <horizontal/>
          </border>
        </dxf>
        <dxf>
          <font>
            <b/>
            <i val="0"/>
            <sz val="16"/>
            <color theme="0"/>
            <name val="Calibri Light"/>
            <family val="2"/>
            <scheme val="major"/>
          </font>
          <fill>
            <patternFill patternType="solid">
              <fgColor rgb="FFFFFFFF"/>
              <bgColor theme="8" tint="0.59996337778862885"/>
            </patternFill>
          </fill>
          <border diagonalUp="0" diagonalDown="0">
            <left/>
            <right/>
            <top/>
            <bottom/>
            <vertical/>
            <horizontal/>
          </border>
        </dxf>
        <dxf>
          <font>
            <b/>
            <i val="0"/>
            <sz val="16"/>
            <color theme="0"/>
            <name val="Calibri Light"/>
            <family val="2"/>
            <scheme val="major"/>
          </font>
          <fill>
            <patternFill patternType="solid">
              <fgColor rgb="FFFFFFFF"/>
              <bgColor theme="8" tint="-0.49998474074526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بهىشم">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extLst>
            <c:ext xmlns:c16="http://schemas.microsoft.com/office/drawing/2014/chart" uri="{C3380CC4-5D6E-409C-BE32-E72D297353CC}">
              <c16:uniqueId val="{00000000-8B07-4773-BEA9-1918054F9D7F}"/>
            </c:ext>
          </c:extLst>
        </c:ser>
        <c:ser>
          <c:idx val="1"/>
          <c:order val="1"/>
          <c:tx>
            <c:strRef>
              <c:f>'pivot tables'!$C$2:$C$3</c:f>
              <c:strCache>
                <c:ptCount val="1"/>
                <c:pt idx="0">
                  <c:v>Yes</c:v>
                </c:pt>
              </c:strCache>
            </c:strRef>
          </c:tx>
          <c:spPr>
            <a:solidFill>
              <a:schemeClr val="accent2"/>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B07-4773-BEA9-1918054F9D7F}"/>
            </c:ext>
          </c:extLst>
        </c:ser>
        <c:dLbls>
          <c:showLegendKey val="0"/>
          <c:showVal val="0"/>
          <c:showCatName val="0"/>
          <c:showSerName val="0"/>
          <c:showPercent val="0"/>
          <c:showBubbleSize val="0"/>
        </c:dLbls>
        <c:gapWidth val="219"/>
        <c:overlap val="-27"/>
        <c:axId val="585630799"/>
        <c:axId val="585638479"/>
      </c:barChart>
      <c:catAx>
        <c:axId val="58563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38479"/>
        <c:crosses val="autoZero"/>
        <c:auto val="1"/>
        <c:lblAlgn val="ctr"/>
        <c:lblOffset val="100"/>
        <c:noMultiLvlLbl val="0"/>
      </c:catAx>
      <c:valAx>
        <c:axId val="58563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30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 (version 1).xlsx]pivot tables!PivotTable5</c:name>
    <c:fmtId val="13"/>
  </c:pivotSource>
  <c:chart>
    <c:title>
      <c:tx>
        <c:rich>
          <a:bodyPr rot="0" spcFirstLastPara="1" vertOverflow="ellipsis" vert="horz" wrap="square" anchor="ctr" anchorCtr="1"/>
          <a:lstStyle/>
          <a:p>
            <a:pPr>
              <a:defRPr sz="2000" b="0" i="0" u="none" strike="noStrike" kern="1200" spc="0" baseline="0">
                <a:solidFill>
                  <a:schemeClr val="accent5">
                    <a:lumMod val="40000"/>
                    <a:lumOff val="60000"/>
                  </a:schemeClr>
                </a:solidFill>
                <a:latin typeface="+mn-lt"/>
                <a:ea typeface="+mn-ea"/>
                <a:cs typeface="+mn-cs"/>
              </a:defRPr>
            </a:pPr>
            <a:r>
              <a:rPr lang="en-US" sz="2000" b="1">
                <a:solidFill>
                  <a:schemeClr val="accent5">
                    <a:lumMod val="40000"/>
                    <a:lumOff val="60000"/>
                  </a:schemeClr>
                </a:solidFill>
              </a:rPr>
              <a:t>Bike Purchases by Car Owners </a:t>
            </a:r>
          </a:p>
        </c:rich>
      </c:tx>
      <c:layout>
        <c:manualLayout>
          <c:xMode val="edge"/>
          <c:yMode val="edge"/>
          <c:x val="0.10333871462453187"/>
          <c:y val="0"/>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accent5">
                  <a:lumMod val="40000"/>
                  <a:lumOff val="60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5"/>
          </a:solidFill>
          <a:ln w="19050">
            <a:solidFill>
              <a:schemeClr val="accent5">
                <a:lumMod val="40000"/>
                <a:lumOff val="60000"/>
              </a:schemeClr>
            </a:solidFill>
          </a:ln>
          <a:effectLst/>
        </c:spPr>
        <c:marker>
          <c:symbol val="circle"/>
          <c:size val="5"/>
        </c:marker>
        <c:dLbl>
          <c:idx val="0"/>
          <c:spPr>
            <a:noFill/>
            <a:ln>
              <a:no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accent5">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3F88C5"/>
          </a:solidFill>
          <a:ln w="19050">
            <a:solidFill>
              <a:schemeClr val="lt1"/>
            </a:solidFill>
          </a:ln>
          <a:effectLst/>
        </c:spPr>
        <c:dLbl>
          <c:idx val="0"/>
          <c:layout>
            <c:manualLayout>
              <c:x val="0.10579980334515197"/>
              <c:y val="-8.0754514225034851E-2"/>
            </c:manualLayout>
          </c:layout>
          <c:spPr>
            <a:noFill/>
            <a:ln>
              <a:no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accent5">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5">
              <a:lumMod val="40000"/>
              <a:lumOff val="60000"/>
            </a:schemeClr>
          </a:solidFill>
          <a:ln w="19050">
            <a:solidFill>
              <a:schemeClr val="lt1"/>
            </a:solidFill>
          </a:ln>
          <a:effectLst/>
        </c:spPr>
        <c:dLbl>
          <c:idx val="0"/>
          <c:layout>
            <c:manualLayout>
              <c:x val="8.3357420817392475E-2"/>
              <c:y val="4.0377257112517516E-2"/>
            </c:manualLayout>
          </c:layout>
          <c:spPr>
            <a:noFill/>
            <a:ln>
              <a:no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accent5">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5"/>
          </a:solidFill>
          <a:ln w="19050">
            <a:solidFill>
              <a:schemeClr val="accent5">
                <a:lumMod val="40000"/>
                <a:lumOff val="60000"/>
              </a:schemeClr>
            </a:solidFill>
          </a:ln>
          <a:effectLst/>
        </c:spPr>
        <c:dLbl>
          <c:idx val="0"/>
          <c:layout>
            <c:manualLayout>
              <c:x val="-9.4922346349046172E-2"/>
              <c:y val="3.5330065089601265E-2"/>
            </c:manualLayout>
          </c:layout>
          <c:spPr>
            <a:noFill/>
            <a:ln>
              <a:no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accent5">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5">
              <a:tint val="77000"/>
            </a:schemeClr>
          </a:solidFill>
          <a:ln w="19050">
            <a:solidFill>
              <a:schemeClr val="accent5">
                <a:lumMod val="40000"/>
                <a:lumOff val="60000"/>
              </a:schemeClr>
            </a:solidFill>
          </a:ln>
          <a:effectLst/>
        </c:spPr>
        <c:dLbl>
          <c:idx val="0"/>
          <c:layout>
            <c:manualLayout>
              <c:x val="-9.0859664983383909E-2"/>
              <c:y val="-9.8343801544724316E-2"/>
            </c:manualLayout>
          </c:layout>
          <c:spPr>
            <a:noFill/>
            <a:ln>
              <a:noFill/>
            </a:ln>
            <a:effectLst/>
          </c:spPr>
          <c:txPr>
            <a:bodyPr rot="0" spcFirstLastPara="1" vertOverflow="clip" horzOverflow="clip" vert="horz" wrap="square" lIns="38100" tIns="19050" rIns="38100" bIns="19050" anchor="ctr" anchorCtr="1">
              <a:noAutofit/>
            </a:bodyPr>
            <a:lstStyle/>
            <a:p>
              <a:pPr>
                <a:defRPr sz="1800" b="0" i="0" u="none" strike="noStrike" kern="1200" baseline="0">
                  <a:solidFill>
                    <a:schemeClr val="accent5">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5">
              <a:tint val="54000"/>
            </a:schemeClr>
          </a:solidFill>
          <a:ln w="19050">
            <a:solidFill>
              <a:schemeClr val="accent5">
                <a:lumMod val="40000"/>
                <a:lumOff val="60000"/>
              </a:schemeClr>
            </a:solidFill>
          </a:ln>
          <a:effectLst/>
        </c:spPr>
        <c:dLbl>
          <c:idx val="0"/>
          <c:layout>
            <c:manualLayout>
              <c:x val="-9.6372251022348171E-3"/>
              <c:y val="-0.1341177547287111"/>
            </c:manualLayout>
          </c:layout>
          <c:spPr>
            <a:noFill/>
            <a:ln>
              <a:noFill/>
            </a:ln>
            <a:effectLst/>
          </c:spPr>
          <c:txPr>
            <a:bodyPr rot="0" spcFirstLastPara="1" vertOverflow="clip" horzOverflow="clip" vert="horz" wrap="square" lIns="38100" tIns="19050" rIns="38100" bIns="19050" anchor="ctr" anchorCtr="1">
              <a:noAutofit/>
            </a:bodyPr>
            <a:lstStyle/>
            <a:p>
              <a:pPr>
                <a:defRPr sz="1800" b="0" i="0" u="none" strike="noStrike" kern="1200" baseline="0">
                  <a:solidFill>
                    <a:schemeClr val="accent5">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055040899260965"/>
                  <c:h val="0.37650796987438606"/>
                </c:manualLayout>
              </c15:layout>
            </c:ext>
          </c:extLst>
        </c:dLbl>
      </c:pivotFmt>
    </c:pivotFmts>
    <c:plotArea>
      <c:layout>
        <c:manualLayout>
          <c:layoutTarget val="inner"/>
          <c:xMode val="edge"/>
          <c:yMode val="edge"/>
          <c:x val="0.24761939308846764"/>
          <c:y val="0.26852329508465722"/>
          <c:w val="0.43879321841496299"/>
          <c:h val="0.72744898969889071"/>
        </c:manualLayout>
      </c:layout>
      <c:doughnutChart>
        <c:varyColors val="1"/>
        <c:ser>
          <c:idx val="0"/>
          <c:order val="0"/>
          <c:tx>
            <c:strRef>
              <c:f>'pivot tables'!$B$80:$B$81</c:f>
              <c:strCache>
                <c:ptCount val="1"/>
                <c:pt idx="0">
                  <c:v>No</c:v>
                </c:pt>
              </c:strCache>
            </c:strRef>
          </c:tx>
          <c:spPr>
            <a:ln>
              <a:solidFill>
                <a:schemeClr val="accent5">
                  <a:lumMod val="40000"/>
                  <a:lumOff val="60000"/>
                </a:schemeClr>
              </a:solidFill>
            </a:ln>
          </c:spPr>
          <c:dPt>
            <c:idx val="0"/>
            <c:bubble3D val="0"/>
            <c:spPr>
              <a:solidFill>
                <a:srgbClr val="3F88C5"/>
              </a:solidFill>
              <a:ln w="19050">
                <a:solidFill>
                  <a:schemeClr val="lt1"/>
                </a:solidFill>
              </a:ln>
              <a:effectLst/>
            </c:spPr>
            <c:extLst>
              <c:ext xmlns:c16="http://schemas.microsoft.com/office/drawing/2014/chart" uri="{C3380CC4-5D6E-409C-BE32-E72D297353CC}">
                <c16:uniqueId val="{00000001-D0E9-4F86-86ED-667EDA046BF1}"/>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D0E9-4F86-86ED-667EDA046BF1}"/>
              </c:ext>
            </c:extLst>
          </c:dPt>
          <c:dPt>
            <c:idx val="2"/>
            <c:bubble3D val="0"/>
            <c:spPr>
              <a:solidFill>
                <a:schemeClr val="accent5"/>
              </a:solidFill>
              <a:ln w="19050">
                <a:solidFill>
                  <a:schemeClr val="accent5">
                    <a:lumMod val="40000"/>
                    <a:lumOff val="60000"/>
                  </a:schemeClr>
                </a:solidFill>
              </a:ln>
              <a:effectLst/>
            </c:spPr>
            <c:extLst>
              <c:ext xmlns:c16="http://schemas.microsoft.com/office/drawing/2014/chart" uri="{C3380CC4-5D6E-409C-BE32-E72D297353CC}">
                <c16:uniqueId val="{00000005-D0E9-4F86-86ED-667EDA046BF1}"/>
              </c:ext>
            </c:extLst>
          </c:dPt>
          <c:dPt>
            <c:idx val="3"/>
            <c:bubble3D val="0"/>
            <c:spPr>
              <a:solidFill>
                <a:schemeClr val="accent5">
                  <a:tint val="77000"/>
                </a:schemeClr>
              </a:solidFill>
              <a:ln w="19050">
                <a:solidFill>
                  <a:schemeClr val="accent5">
                    <a:lumMod val="40000"/>
                    <a:lumOff val="60000"/>
                  </a:schemeClr>
                </a:solidFill>
              </a:ln>
              <a:effectLst/>
            </c:spPr>
            <c:extLst>
              <c:ext xmlns:c16="http://schemas.microsoft.com/office/drawing/2014/chart" uri="{C3380CC4-5D6E-409C-BE32-E72D297353CC}">
                <c16:uniqueId val="{00000007-D0E9-4F86-86ED-667EDA046BF1}"/>
              </c:ext>
            </c:extLst>
          </c:dPt>
          <c:dPt>
            <c:idx val="4"/>
            <c:bubble3D val="0"/>
            <c:spPr>
              <a:solidFill>
                <a:schemeClr val="accent5">
                  <a:tint val="54000"/>
                </a:schemeClr>
              </a:solidFill>
              <a:ln w="19050">
                <a:solidFill>
                  <a:schemeClr val="accent5">
                    <a:lumMod val="40000"/>
                    <a:lumOff val="60000"/>
                  </a:schemeClr>
                </a:solidFill>
              </a:ln>
              <a:effectLst/>
            </c:spPr>
            <c:extLst>
              <c:ext xmlns:c16="http://schemas.microsoft.com/office/drawing/2014/chart" uri="{C3380CC4-5D6E-409C-BE32-E72D297353CC}">
                <c16:uniqueId val="{00000009-D0E9-4F86-86ED-667EDA046BF1}"/>
              </c:ext>
            </c:extLst>
          </c:dPt>
          <c:dLbls>
            <c:dLbl>
              <c:idx val="0"/>
              <c:layout>
                <c:manualLayout>
                  <c:x val="0.10579980334515197"/>
                  <c:y val="-8.075451422503485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0E9-4F86-86ED-667EDA046BF1}"/>
                </c:ext>
              </c:extLst>
            </c:dLbl>
            <c:dLbl>
              <c:idx val="1"/>
              <c:layout>
                <c:manualLayout>
                  <c:x val="8.3357420817392475E-2"/>
                  <c:y val="4.037725711251751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0E9-4F86-86ED-667EDA046BF1}"/>
                </c:ext>
              </c:extLst>
            </c:dLbl>
            <c:dLbl>
              <c:idx val="2"/>
              <c:layout>
                <c:manualLayout>
                  <c:x val="-9.4922346349046172E-2"/>
                  <c:y val="3.53300650896012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0E9-4F86-86ED-667EDA046BF1}"/>
                </c:ext>
              </c:extLst>
            </c:dLbl>
            <c:dLbl>
              <c:idx val="3"/>
              <c:layout>
                <c:manualLayout>
                  <c:x val="-9.0859664983383909E-2"/>
                  <c:y val="-9.8343801544724316E-2"/>
                </c:manualLayout>
              </c:layout>
              <c:spPr>
                <a:noFill/>
                <a:ln>
                  <a:noFill/>
                </a:ln>
                <a:effectLst/>
              </c:spPr>
              <c:txPr>
                <a:bodyPr rot="0" spcFirstLastPara="1" vertOverflow="clip" horzOverflow="clip" vert="horz" wrap="square" lIns="38100" tIns="19050" rIns="38100" bIns="19050" anchor="ctr" anchorCtr="1">
                  <a:noAutofit/>
                </a:bodyPr>
                <a:lstStyle/>
                <a:p>
                  <a:pPr>
                    <a:defRPr sz="1800" b="0" i="0" u="none" strike="noStrike" kern="1200" baseline="0">
                      <a:solidFill>
                        <a:schemeClr val="accent5">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D0E9-4F86-86ED-667EDA046BF1}"/>
                </c:ext>
              </c:extLst>
            </c:dLbl>
            <c:dLbl>
              <c:idx val="4"/>
              <c:layout>
                <c:manualLayout>
                  <c:x val="-9.6372251022348171E-3"/>
                  <c:y val="-0.1341177547287111"/>
                </c:manualLayout>
              </c:layout>
              <c:spPr>
                <a:noFill/>
                <a:ln>
                  <a:noFill/>
                </a:ln>
                <a:effectLst/>
              </c:spPr>
              <c:txPr>
                <a:bodyPr rot="0" spcFirstLastPara="1" vertOverflow="clip" horzOverflow="clip" vert="horz" wrap="square" lIns="38100" tIns="19050" rIns="38100" bIns="19050" anchor="ctr" anchorCtr="1">
                  <a:noAutofit/>
                </a:bodyPr>
                <a:lstStyle/>
                <a:p>
                  <a:pPr>
                    <a:defRPr sz="1800" b="0" i="0" u="none" strike="noStrike" kern="1200" baseline="0">
                      <a:solidFill>
                        <a:schemeClr val="accent5">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055040899260965"/>
                      <c:h val="0.37650796987438606"/>
                    </c:manualLayout>
                  </c15:layout>
                </c:ext>
                <c:ext xmlns:c16="http://schemas.microsoft.com/office/drawing/2014/chart" uri="{C3380CC4-5D6E-409C-BE32-E72D297353CC}">
                  <c16:uniqueId val="{00000009-D0E9-4F86-86ED-667EDA046BF1}"/>
                </c:ext>
              </c:extLst>
            </c:dLbl>
            <c:spPr>
              <a:noFill/>
              <a:ln>
                <a:no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accent5">
                        <a:lumMod val="40000"/>
                        <a:lumOff val="60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tables'!$A$82:$A$87</c:f>
              <c:strCache>
                <c:ptCount val="5"/>
                <c:pt idx="0">
                  <c:v>0</c:v>
                </c:pt>
                <c:pt idx="1">
                  <c:v>1</c:v>
                </c:pt>
                <c:pt idx="2">
                  <c:v>2</c:v>
                </c:pt>
                <c:pt idx="3">
                  <c:v>3</c:v>
                </c:pt>
                <c:pt idx="4">
                  <c:v>4</c:v>
                </c:pt>
              </c:strCache>
            </c:strRef>
          </c:cat>
          <c:val>
            <c:numRef>
              <c:f>'pivot tables'!$B$82:$B$87</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A-D0E9-4F86-86ED-667EDA046BF1}"/>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45-45CE-AEE2-188FAF88CA9A}"/>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45-45CE-AEE2-188FAF88CA9A}"/>
            </c:ext>
          </c:extLst>
        </c:ser>
        <c:dLbls>
          <c:showLegendKey val="0"/>
          <c:showVal val="0"/>
          <c:showCatName val="0"/>
          <c:showSerName val="0"/>
          <c:showPercent val="0"/>
          <c:showBubbleSize val="0"/>
        </c:dLbls>
        <c:smooth val="0"/>
        <c:axId val="1533638688"/>
        <c:axId val="1533645408"/>
      </c:lineChart>
      <c:catAx>
        <c:axId val="153363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645408"/>
        <c:crosses val="autoZero"/>
        <c:auto val="1"/>
        <c:lblAlgn val="ctr"/>
        <c:lblOffset val="100"/>
        <c:noMultiLvlLbl val="0"/>
      </c:catAx>
      <c:valAx>
        <c:axId val="153364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63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28575" cap="rnd">
              <a:solidFill>
                <a:schemeClr val="accent1"/>
              </a:solidFill>
              <a:round/>
            </a:ln>
            <a:effectLst/>
          </c:spPr>
          <c:marker>
            <c:symbol val="none"/>
          </c:marker>
          <c:cat>
            <c:strRef>
              <c:f>'pivot tables'!$A$45:$A$48</c:f>
              <c:strCache>
                <c:ptCount val="3"/>
                <c:pt idx="0">
                  <c:v>adolescent</c:v>
                </c:pt>
                <c:pt idx="1">
                  <c:v>Middle Age</c:v>
                </c:pt>
                <c:pt idx="2">
                  <c:v>Old</c:v>
                </c:pt>
              </c:strCache>
            </c:strRef>
          </c:cat>
          <c:val>
            <c:numRef>
              <c:f>'pivot tables'!$B$45:$B$48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24-4212-9D17-CCD14921DD9C}"/>
            </c:ext>
          </c:extLst>
        </c:ser>
        <c:ser>
          <c:idx val="1"/>
          <c:order val="1"/>
          <c:tx>
            <c:strRef>
              <c:f>'pivot tables'!$C$43:$C$44</c:f>
              <c:strCache>
                <c:ptCount val="1"/>
                <c:pt idx="0">
                  <c:v>Yes</c:v>
                </c:pt>
              </c:strCache>
            </c:strRef>
          </c:tx>
          <c:spPr>
            <a:ln w="28575" cap="rnd">
              <a:solidFill>
                <a:schemeClr val="accent2"/>
              </a:solidFill>
              <a:round/>
            </a:ln>
            <a:effectLst/>
          </c:spPr>
          <c:marker>
            <c:symbol val="none"/>
          </c:marker>
          <c:cat>
            <c:strRef>
              <c:f>'pivot tables'!$A$45:$A$48</c:f>
              <c:strCache>
                <c:ptCount val="3"/>
                <c:pt idx="0">
                  <c:v>adolescent</c:v>
                </c:pt>
                <c:pt idx="1">
                  <c:v>Middle Age</c:v>
                </c:pt>
                <c:pt idx="2">
                  <c:v>Old</c:v>
                </c:pt>
              </c:strCache>
            </c:strRef>
          </c:cat>
          <c:val>
            <c:numRef>
              <c:f>'pivot tables'!$C$45:$C$48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24-4212-9D17-CCD14921DD9C}"/>
            </c:ext>
          </c:extLst>
        </c:ser>
        <c:dLbls>
          <c:showLegendKey val="0"/>
          <c:showVal val="0"/>
          <c:showCatName val="0"/>
          <c:showSerName val="0"/>
          <c:showPercent val="0"/>
          <c:showBubbleSize val="0"/>
        </c:dLbls>
        <c:smooth val="0"/>
        <c:axId val="1533643008"/>
        <c:axId val="1533644448"/>
      </c:lineChart>
      <c:catAx>
        <c:axId val="153364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644448"/>
        <c:crosses val="autoZero"/>
        <c:auto val="1"/>
        <c:lblAlgn val="ctr"/>
        <c:lblOffset val="100"/>
        <c:noMultiLvlLbl val="0"/>
      </c:catAx>
      <c:valAx>
        <c:axId val="153364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64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02405949256344"/>
          <c:y val="0.16564596092155148"/>
          <c:w val="0.42900262467191602"/>
          <c:h val="0.71500437445319331"/>
        </c:manualLayout>
      </c:layout>
      <c:barChart>
        <c:barDir val="bar"/>
        <c:grouping val="clustered"/>
        <c:varyColors val="0"/>
        <c:ser>
          <c:idx val="0"/>
          <c:order val="0"/>
          <c:tx>
            <c:strRef>
              <c:f>'pivot tables'!$B$62:$B$63</c:f>
              <c:strCache>
                <c:ptCount val="1"/>
                <c:pt idx="0">
                  <c:v>No</c:v>
                </c:pt>
              </c:strCache>
            </c:strRef>
          </c:tx>
          <c:spPr>
            <a:solidFill>
              <a:schemeClr val="accent1"/>
            </a:solidFill>
            <a:ln w="19050">
              <a:solidFill>
                <a:schemeClr val="lt1"/>
              </a:solidFill>
            </a:ln>
            <a:effectLst/>
          </c:spPr>
          <c:invertIfNegative val="0"/>
          <c:cat>
            <c:strRef>
              <c:f>'pivot tables'!$A$64:$A$67</c:f>
              <c:strCache>
                <c:ptCount val="3"/>
                <c:pt idx="0">
                  <c:v>Europe</c:v>
                </c:pt>
                <c:pt idx="1">
                  <c:v>North America</c:v>
                </c:pt>
                <c:pt idx="2">
                  <c:v>Pacific</c:v>
                </c:pt>
              </c:strCache>
            </c:strRef>
          </c:cat>
          <c:val>
            <c:numRef>
              <c:f>'pivot tables'!$B$64:$B$67</c:f>
              <c:numCache>
                <c:formatCode>General</c:formatCode>
                <c:ptCount val="3"/>
                <c:pt idx="0">
                  <c:v>152</c:v>
                </c:pt>
                <c:pt idx="1">
                  <c:v>288</c:v>
                </c:pt>
                <c:pt idx="2">
                  <c:v>79</c:v>
                </c:pt>
              </c:numCache>
            </c:numRef>
          </c:val>
          <c:extLst>
            <c:ext xmlns:c16="http://schemas.microsoft.com/office/drawing/2014/chart" uri="{C3380CC4-5D6E-409C-BE32-E72D297353CC}">
              <c16:uniqueId val="{00000000-FED3-4756-B177-7DCAB6DD1347}"/>
            </c:ext>
          </c:extLst>
        </c:ser>
        <c:ser>
          <c:idx val="1"/>
          <c:order val="1"/>
          <c:tx>
            <c:strRef>
              <c:f>'pivot tables'!$C$62:$C$63</c:f>
              <c:strCache>
                <c:ptCount val="1"/>
                <c:pt idx="0">
                  <c:v>Yes</c:v>
                </c:pt>
              </c:strCache>
            </c:strRef>
          </c:tx>
          <c:spPr>
            <a:solidFill>
              <a:schemeClr val="accent2"/>
            </a:solidFill>
            <a:ln w="19050">
              <a:solidFill>
                <a:schemeClr val="lt1"/>
              </a:solidFill>
            </a:ln>
            <a:effectLst/>
          </c:spPr>
          <c:invertIfNegative val="0"/>
          <c:cat>
            <c:strRef>
              <c:f>'pivot tables'!$A$64:$A$67</c:f>
              <c:strCache>
                <c:ptCount val="3"/>
                <c:pt idx="0">
                  <c:v>Europe</c:v>
                </c:pt>
                <c:pt idx="1">
                  <c:v>North America</c:v>
                </c:pt>
                <c:pt idx="2">
                  <c:v>Pacific</c:v>
                </c:pt>
              </c:strCache>
            </c:strRef>
          </c:cat>
          <c:val>
            <c:numRef>
              <c:f>'pivot tables'!$C$64:$C$67</c:f>
              <c:numCache>
                <c:formatCode>General</c:formatCode>
                <c:ptCount val="3"/>
                <c:pt idx="0">
                  <c:v>148</c:v>
                </c:pt>
                <c:pt idx="1">
                  <c:v>220</c:v>
                </c:pt>
                <c:pt idx="2">
                  <c:v>113</c:v>
                </c:pt>
              </c:numCache>
            </c:numRef>
          </c:val>
          <c:extLst>
            <c:ext xmlns:c16="http://schemas.microsoft.com/office/drawing/2014/chart" uri="{C3380CC4-5D6E-409C-BE32-E72D297353CC}">
              <c16:uniqueId val="{00000004-FED3-4756-B177-7DCAB6DD1347}"/>
            </c:ext>
          </c:extLst>
        </c:ser>
        <c:dLbls>
          <c:showLegendKey val="0"/>
          <c:showVal val="0"/>
          <c:showCatName val="0"/>
          <c:showSerName val="0"/>
          <c:showPercent val="0"/>
          <c:showBubbleSize val="0"/>
        </c:dLbls>
        <c:gapWidth val="150"/>
        <c:axId val="1790134448"/>
        <c:axId val="1790135408"/>
      </c:barChart>
      <c:valAx>
        <c:axId val="179013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34448"/>
        <c:crossBetween val="between"/>
      </c:valAx>
      <c:catAx>
        <c:axId val="17901344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3540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tables!PivotTable5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Bike Purchases by Car Owners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tables'!$B$80:$B$81</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tables'!$A$82:$A$87</c:f>
              <c:strCache>
                <c:ptCount val="5"/>
                <c:pt idx="0">
                  <c:v>0</c:v>
                </c:pt>
                <c:pt idx="1">
                  <c:v>1</c:v>
                </c:pt>
                <c:pt idx="2">
                  <c:v>2</c:v>
                </c:pt>
                <c:pt idx="3">
                  <c:v>3</c:v>
                </c:pt>
                <c:pt idx="4">
                  <c:v>4</c:v>
                </c:pt>
              </c:strCache>
            </c:strRef>
          </c:cat>
          <c:val>
            <c:numRef>
              <c:f>'pivot tables'!$B$82:$B$87</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F19B-4323-BC97-7CA5B97571F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 (version 1).xlsx]pivot tables!PivotTable1</c:name>
    <c:fmtId val="3"/>
  </c:pivotSource>
  <c:chart>
    <c:title>
      <c:tx>
        <c:rich>
          <a:bodyPr rot="0" spcFirstLastPara="1" vertOverflow="ellipsis" vert="horz" wrap="square" anchor="ctr" anchorCtr="1"/>
          <a:lstStyle/>
          <a:p>
            <a:pPr>
              <a:defRPr sz="2000" b="1" i="0" u="none" strike="noStrike" kern="1200" cap="all" spc="50" baseline="0">
                <a:solidFill>
                  <a:schemeClr val="accent5">
                    <a:lumMod val="40000"/>
                    <a:lumOff val="60000"/>
                  </a:schemeClr>
                </a:solidFill>
                <a:latin typeface="+mn-lt"/>
                <a:ea typeface="+mn-ea"/>
                <a:cs typeface="+mn-cs"/>
              </a:defRPr>
            </a:pPr>
            <a:r>
              <a:rPr lang="en-US" sz="2000"/>
              <a:t>Avg Income Per Purchase</a:t>
            </a:r>
          </a:p>
        </c:rich>
      </c:tx>
      <c:overlay val="0"/>
      <c:spPr>
        <a:noFill/>
        <a:ln>
          <a:noFill/>
        </a:ln>
        <a:effectLst/>
      </c:spPr>
      <c:txPr>
        <a:bodyPr rot="0" spcFirstLastPara="1" vertOverflow="ellipsis" vert="horz" wrap="square" anchor="ctr" anchorCtr="1"/>
        <a:lstStyle/>
        <a:p>
          <a:pPr>
            <a:defRPr sz="2000" b="1" i="0" u="none" strike="noStrike" kern="1200" cap="all" spc="50" baseline="0">
              <a:solidFill>
                <a:schemeClr val="accent5">
                  <a:lumMod val="40000"/>
                  <a:lumOff val="6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circle"/>
          <c:size val="6"/>
          <c:spPr>
            <a:gradFill flip="none" rotWithShape="1">
              <a:gsLst>
                <a:gs pos="0">
                  <a:schemeClr val="accent5">
                    <a:tint val="77000"/>
                  </a:schemeClr>
                </a:gs>
                <a:gs pos="75000">
                  <a:schemeClr val="accent5">
                    <a:tint val="77000"/>
                    <a:lumMod val="60000"/>
                    <a:lumOff val="40000"/>
                  </a:schemeClr>
                </a:gs>
                <a:gs pos="51000">
                  <a:schemeClr val="accent5">
                    <a:tint val="77000"/>
                    <a:alpha val="75000"/>
                  </a:schemeClr>
                </a:gs>
                <a:gs pos="100000">
                  <a:schemeClr val="accent5">
                    <a:tint val="77000"/>
                    <a:lumMod val="20000"/>
                    <a:lumOff val="80000"/>
                    <a:alpha val="15000"/>
                  </a:schemeClr>
                </a:gs>
              </a:gsLst>
              <a:lin ang="5400000" scaled="0"/>
            </a:gradFill>
            <a:ln w="9525" cap="flat" cmpd="sng" algn="ctr">
              <a:solidFill>
                <a:schemeClr val="accent5">
                  <a:tint val="77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circle"/>
          <c:size val="6"/>
          <c:spPr>
            <a:gradFill flip="none" rotWithShape="1">
              <a:gsLst>
                <a:gs pos="0">
                  <a:schemeClr val="accent5">
                    <a:shade val="76000"/>
                  </a:schemeClr>
                </a:gs>
                <a:gs pos="75000">
                  <a:schemeClr val="accent5">
                    <a:shade val="76000"/>
                    <a:lumMod val="60000"/>
                    <a:lumOff val="40000"/>
                  </a:schemeClr>
                </a:gs>
                <a:gs pos="51000">
                  <a:schemeClr val="accent5">
                    <a:shade val="76000"/>
                    <a:alpha val="75000"/>
                  </a:schemeClr>
                </a:gs>
                <a:gs pos="100000">
                  <a:schemeClr val="accent5">
                    <a:shade val="76000"/>
                    <a:lumMod val="20000"/>
                    <a:lumOff val="80000"/>
                    <a:alpha val="15000"/>
                  </a:schemeClr>
                </a:gs>
              </a:gsLst>
              <a:lin ang="5400000" scaled="0"/>
            </a:gradFill>
            <a:ln w="9525" cap="flat" cmpd="sng" algn="ctr">
              <a:solidFill>
                <a:schemeClr val="accent5">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6">
                <a:lumMod val="60000"/>
                <a:lumOff val="40000"/>
              </a:schemeClr>
            </a:solidFill>
            <a:ln>
              <a:noFill/>
            </a:ln>
            <a:effectLst/>
          </c:spPr>
          <c:invertIfNegative val="0"/>
          <c:cat>
            <c:strRef>
              <c:f>'pivot tables'!$A$4:$A$6</c:f>
              <c:strCache>
                <c:ptCount val="2"/>
                <c:pt idx="0">
                  <c:v>Female</c:v>
                </c:pt>
                <c:pt idx="1">
                  <c:v>Male</c:v>
                </c:pt>
              </c:strCache>
            </c:strRef>
          </c:cat>
          <c:val>
            <c:numRef>
              <c:f>'pivot tables'!$B$4:$B$6</c:f>
              <c:numCache>
                <c:formatCode>_(* #,##0_);_(* \(#,##0\);_(* "-"??_);_(@_)</c:formatCode>
                <c:ptCount val="2"/>
                <c:pt idx="0">
                  <c:v>53440</c:v>
                </c:pt>
                <c:pt idx="1">
                  <c:v>56208.178438661707</c:v>
                </c:pt>
              </c:numCache>
            </c:numRef>
          </c:val>
          <c:extLst>
            <c:ext xmlns:c16="http://schemas.microsoft.com/office/drawing/2014/chart" uri="{C3380CC4-5D6E-409C-BE32-E72D297353CC}">
              <c16:uniqueId val="{00000000-FA56-4293-9C23-BFC1EEC7E1A0}"/>
            </c:ext>
          </c:extLst>
        </c:ser>
        <c:ser>
          <c:idx val="1"/>
          <c:order val="1"/>
          <c:tx>
            <c:strRef>
              <c:f>'pivot tables'!$C$2:$C$3</c:f>
              <c:strCache>
                <c:ptCount val="1"/>
                <c:pt idx="0">
                  <c:v>Yes</c:v>
                </c:pt>
              </c:strCache>
            </c:strRef>
          </c:tx>
          <c:spPr>
            <a:solidFill>
              <a:schemeClr val="accent5">
                <a:lumMod val="60000"/>
                <a:lumOff val="40000"/>
              </a:schemeClr>
            </a:solidFill>
            <a:ln>
              <a:noFill/>
            </a:ln>
            <a:effectLst/>
          </c:spPr>
          <c:invertIfNegative val="0"/>
          <c:cat>
            <c:strRef>
              <c:f>'pivot tables'!$A$4:$A$6</c:f>
              <c:strCache>
                <c:ptCount val="2"/>
                <c:pt idx="0">
                  <c:v>Female</c:v>
                </c:pt>
                <c:pt idx="1">
                  <c:v>Male</c:v>
                </c:pt>
              </c:strCache>
            </c:strRef>
          </c:cat>
          <c:val>
            <c:numRef>
              <c:f>'pivot tables'!$C$4:$C$6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A56-4293-9C23-BFC1EEC7E1A0}"/>
            </c:ext>
          </c:extLst>
        </c:ser>
        <c:dLbls>
          <c:showLegendKey val="0"/>
          <c:showVal val="0"/>
          <c:showCatName val="0"/>
          <c:showSerName val="0"/>
          <c:showPercent val="0"/>
          <c:showBubbleSize val="0"/>
        </c:dLbls>
        <c:gapWidth val="355"/>
        <c:overlap val="-70"/>
        <c:axId val="585630799"/>
        <c:axId val="585638479"/>
      </c:barChart>
      <c:catAx>
        <c:axId val="585630799"/>
        <c:scaling>
          <c:orientation val="minMax"/>
        </c:scaling>
        <c:delete val="0"/>
        <c:axPos val="b"/>
        <c:title>
          <c:tx>
            <c:rich>
              <a:bodyPr rot="0" spcFirstLastPara="1" vertOverflow="ellipsis" vert="horz" wrap="square" anchor="ctr" anchorCtr="1"/>
              <a:lstStyle/>
              <a:p>
                <a:pPr>
                  <a:defRPr sz="1400" b="0" i="0" u="none" strike="noStrike" kern="1200" cap="all" baseline="0">
                    <a:solidFill>
                      <a:schemeClr val="accent5">
                        <a:lumMod val="40000"/>
                        <a:lumOff val="60000"/>
                      </a:schemeClr>
                    </a:solidFill>
                    <a:latin typeface="+mn-lt"/>
                    <a:ea typeface="+mn-ea"/>
                    <a:cs typeface="+mn-cs"/>
                  </a:defRPr>
                </a:pPr>
                <a:r>
                  <a:rPr lang="en-US" sz="1400"/>
                  <a:t>Gender</a:t>
                </a: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accent5">
                      <a:lumMod val="40000"/>
                      <a:lumOff val="6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40000"/>
                    <a:lumOff val="60000"/>
                  </a:schemeClr>
                </a:solidFill>
                <a:latin typeface="+mn-lt"/>
                <a:ea typeface="+mn-ea"/>
                <a:cs typeface="+mn-cs"/>
              </a:defRPr>
            </a:pPr>
            <a:endParaRPr lang="en-US"/>
          </a:p>
        </c:txPr>
        <c:crossAx val="585638479"/>
        <c:crosses val="autoZero"/>
        <c:auto val="1"/>
        <c:lblAlgn val="ctr"/>
        <c:lblOffset val="100"/>
        <c:noMultiLvlLbl val="0"/>
      </c:catAx>
      <c:valAx>
        <c:axId val="585638479"/>
        <c:scaling>
          <c:orientation val="minMax"/>
        </c:scaling>
        <c:delete val="0"/>
        <c:axPos val="l"/>
        <c:title>
          <c:tx>
            <c:rich>
              <a:bodyPr rot="-5400000" spcFirstLastPara="1" vertOverflow="ellipsis" vert="horz" wrap="square" anchor="ctr" anchorCtr="1"/>
              <a:lstStyle/>
              <a:p>
                <a:pPr>
                  <a:defRPr sz="1400" b="0" i="0" u="none" strike="noStrike" kern="1200" cap="all" baseline="0">
                    <a:solidFill>
                      <a:schemeClr val="accent5">
                        <a:lumMod val="40000"/>
                        <a:lumOff val="60000"/>
                      </a:schemeClr>
                    </a:solidFill>
                    <a:latin typeface="+mn-lt"/>
                    <a:ea typeface="+mn-ea"/>
                    <a:cs typeface="+mn-cs"/>
                  </a:defRPr>
                </a:pPr>
                <a:r>
                  <a:rPr lang="en-US" sz="1400"/>
                  <a:t>Income</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accent5">
                      <a:lumMod val="40000"/>
                      <a:lumOff val="6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accent5">
                    <a:lumMod val="40000"/>
                    <a:lumOff val="60000"/>
                  </a:schemeClr>
                </a:solidFill>
                <a:latin typeface="+mn-lt"/>
                <a:ea typeface="+mn-ea"/>
                <a:cs typeface="+mn-cs"/>
              </a:defRPr>
            </a:pPr>
            <a:endParaRPr lang="en-US"/>
          </a:p>
        </c:txPr>
        <c:crossAx val="585630799"/>
        <c:crosses val="autoZero"/>
        <c:crossBetween val="between"/>
      </c:valAx>
      <c:dTable>
        <c:showHorzBorder val="1"/>
        <c:showVertBorder val="1"/>
        <c:showOutline val="1"/>
        <c:showKeys val="0"/>
        <c:spPr>
          <a:noFill/>
          <a:ln w="6350" cap="flat" cmpd="sng" algn="ctr">
            <a:solidFill>
              <a:schemeClr val="accent5">
                <a:lumMod val="40000"/>
                <a:lumOff val="60000"/>
              </a:schemeClr>
            </a:solidFill>
            <a:prstDash val="solid"/>
            <a:miter lim="800000"/>
          </a:ln>
          <a:effectLst/>
        </c:spPr>
        <c:txPr>
          <a:bodyPr rot="0" spcFirstLastPara="1" vertOverflow="ellipsis" vert="horz" wrap="square" anchor="ctr" anchorCtr="1"/>
          <a:lstStyle/>
          <a:p>
            <a:pPr rtl="0">
              <a:defRPr sz="1600" b="0" i="0" u="none" strike="noStrike" kern="1200" baseline="0">
                <a:solidFill>
                  <a:schemeClr val="accent5">
                    <a:lumMod val="40000"/>
                    <a:lumOff val="6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5">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5">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tables!PivotTable2</c:name>
    <c:fmtId val="3"/>
  </c:pivotSource>
  <c:chart>
    <c:title>
      <c:tx>
        <c:rich>
          <a:bodyPr rot="0" spcFirstLastPara="1" vertOverflow="ellipsis" vert="horz" wrap="square" anchor="ctr" anchorCtr="1"/>
          <a:lstStyle/>
          <a:p>
            <a:pPr>
              <a:defRPr sz="2000" b="1" i="0" u="none" strike="noStrike" kern="1200" cap="all" spc="120" normalizeH="0" baseline="0">
                <a:solidFill>
                  <a:schemeClr val="accent5">
                    <a:lumMod val="40000"/>
                    <a:lumOff val="60000"/>
                  </a:schemeClr>
                </a:solidFill>
                <a:latin typeface="+mn-lt"/>
                <a:ea typeface="+mn-ea"/>
                <a:cs typeface="+mn-cs"/>
              </a:defRPr>
            </a:pPr>
            <a:r>
              <a:rPr lang="en-US" sz="2000"/>
              <a:t>Customer Commute</a:t>
            </a:r>
          </a:p>
        </c:rich>
      </c:tx>
      <c:overlay val="0"/>
      <c:spPr>
        <a:noFill/>
        <a:ln>
          <a:noFill/>
        </a:ln>
        <a:effectLst/>
      </c:spPr>
      <c:txPr>
        <a:bodyPr rot="0" spcFirstLastPara="1" vertOverflow="ellipsis" vert="horz" wrap="square" anchor="ctr" anchorCtr="1"/>
        <a:lstStyle/>
        <a:p>
          <a:pPr>
            <a:defRPr sz="2000" b="1" i="0" u="none" strike="noStrike" kern="1200" cap="all" spc="120" normalizeH="0" baseline="0">
              <a:solidFill>
                <a:schemeClr val="accent5">
                  <a:lumMod val="40000"/>
                  <a:lumOff val="6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BDD7EE"/>
            </a:solidFill>
            <a:round/>
          </a:ln>
          <a:effectLst/>
        </c:spPr>
        <c:marker>
          <c:symbol val="diamond"/>
          <c:size val="6"/>
          <c:spPr>
            <a:solidFill>
              <a:srgbClr val="BDD7EE"/>
            </a:solidFill>
            <a:ln w="9525">
              <a:solidFill>
                <a:srgbClr val="BDD7EE"/>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rgbClr val="62993E"/>
            </a:solidFill>
            <a:round/>
          </a:ln>
          <a:effectLst/>
        </c:spPr>
        <c:marker>
          <c:symbol val="square"/>
          <c:size val="6"/>
          <c:spPr>
            <a:solidFill>
              <a:srgbClr val="62993E"/>
            </a:solidFill>
            <a:ln w="9525">
              <a:solidFill>
                <a:srgbClr val="62993E"/>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946914788602591E-2"/>
          <c:y val="0.11516757677014219"/>
          <c:w val="0.85940441345154173"/>
          <c:h val="0.71371075650064308"/>
        </c:manualLayout>
      </c:layout>
      <c:lineChart>
        <c:grouping val="standard"/>
        <c:varyColors val="0"/>
        <c:ser>
          <c:idx val="0"/>
          <c:order val="0"/>
          <c:tx>
            <c:strRef>
              <c:f>'pivot tables'!$B$24:$B$25</c:f>
              <c:strCache>
                <c:ptCount val="1"/>
                <c:pt idx="0">
                  <c:v>No</c:v>
                </c:pt>
              </c:strCache>
            </c:strRef>
          </c:tx>
          <c:spPr>
            <a:ln w="22225" cap="rnd">
              <a:solidFill>
                <a:srgbClr val="BDD7EE"/>
              </a:solidFill>
              <a:round/>
            </a:ln>
            <a:effectLst/>
          </c:spPr>
          <c:marker>
            <c:symbol val="diamond"/>
            <c:size val="6"/>
            <c:spPr>
              <a:solidFill>
                <a:srgbClr val="BDD7EE"/>
              </a:solidFill>
              <a:ln w="9525">
                <a:solidFill>
                  <a:srgbClr val="BDD7EE"/>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91-4194-B234-BB1A8CDFA484}"/>
            </c:ext>
          </c:extLst>
        </c:ser>
        <c:ser>
          <c:idx val="1"/>
          <c:order val="1"/>
          <c:tx>
            <c:strRef>
              <c:f>'pivot tables'!$C$24:$C$25</c:f>
              <c:strCache>
                <c:ptCount val="1"/>
                <c:pt idx="0">
                  <c:v>Yes</c:v>
                </c:pt>
              </c:strCache>
            </c:strRef>
          </c:tx>
          <c:spPr>
            <a:ln w="22225" cap="rnd">
              <a:solidFill>
                <a:srgbClr val="62993E"/>
              </a:solidFill>
              <a:round/>
            </a:ln>
            <a:effectLst/>
          </c:spPr>
          <c:marker>
            <c:symbol val="square"/>
            <c:size val="6"/>
            <c:spPr>
              <a:solidFill>
                <a:srgbClr val="62993E"/>
              </a:solidFill>
              <a:ln w="9525">
                <a:solidFill>
                  <a:srgbClr val="62993E"/>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91-4194-B234-BB1A8CDFA484}"/>
            </c:ext>
          </c:extLst>
        </c:ser>
        <c:dLbls>
          <c:dLblPos val="t"/>
          <c:showLegendKey val="0"/>
          <c:showVal val="1"/>
          <c:showCatName val="0"/>
          <c:showSerName val="0"/>
          <c:showPercent val="0"/>
          <c:showBubbleSize val="0"/>
        </c:dLbls>
        <c:marker val="1"/>
        <c:smooth val="0"/>
        <c:axId val="1533638688"/>
        <c:axId val="1533645408"/>
      </c:lineChart>
      <c:catAx>
        <c:axId val="1533638688"/>
        <c:scaling>
          <c:orientation val="minMax"/>
        </c:scaling>
        <c:delete val="0"/>
        <c:axPos val="b"/>
        <c:title>
          <c:tx>
            <c:rich>
              <a:bodyPr rot="0" spcFirstLastPara="1" vertOverflow="ellipsis" vert="horz" wrap="square" anchor="ctr" anchorCtr="1"/>
              <a:lstStyle/>
              <a:p>
                <a:pPr>
                  <a:defRPr sz="1400" b="0" i="0" u="none" strike="noStrike" kern="1200" cap="all" baseline="0">
                    <a:solidFill>
                      <a:schemeClr val="accent5">
                        <a:lumMod val="40000"/>
                        <a:lumOff val="60000"/>
                      </a:schemeClr>
                    </a:solidFill>
                    <a:latin typeface="+mn-lt"/>
                    <a:ea typeface="+mn-ea"/>
                    <a:cs typeface="+mn-cs"/>
                  </a:defRPr>
                </a:pPr>
                <a:r>
                  <a:rPr lang="en-US" sz="1400"/>
                  <a:t>Commute Distance</a:t>
                </a:r>
              </a:p>
            </c:rich>
          </c:tx>
          <c:overlay val="0"/>
          <c:spPr>
            <a:noFill/>
            <a:ln>
              <a:noFill/>
            </a:ln>
            <a:effectLst/>
          </c:spPr>
          <c:txPr>
            <a:bodyPr rot="0" spcFirstLastPara="1" vertOverflow="ellipsis" vert="horz" wrap="square" anchor="ctr" anchorCtr="1"/>
            <a:lstStyle/>
            <a:p>
              <a:pPr>
                <a:defRPr sz="1400" b="0" i="0" u="none" strike="noStrike" kern="1200" cap="all" baseline="0">
                  <a:solidFill>
                    <a:schemeClr val="accent5">
                      <a:lumMod val="40000"/>
                      <a:lumOff val="6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cap="all" spc="120" normalizeH="0" baseline="0">
                <a:solidFill>
                  <a:schemeClr val="accent5">
                    <a:lumMod val="40000"/>
                    <a:lumOff val="60000"/>
                  </a:schemeClr>
                </a:solidFill>
                <a:latin typeface="+mn-lt"/>
                <a:ea typeface="+mn-ea"/>
                <a:cs typeface="+mn-cs"/>
              </a:defRPr>
            </a:pPr>
            <a:endParaRPr lang="en-US"/>
          </a:p>
        </c:txPr>
        <c:crossAx val="1533645408"/>
        <c:crosses val="autoZero"/>
        <c:auto val="1"/>
        <c:lblAlgn val="ctr"/>
        <c:lblOffset val="100"/>
        <c:noMultiLvlLbl val="0"/>
      </c:catAx>
      <c:valAx>
        <c:axId val="15336454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lumMod val="40000"/>
                    <a:lumOff val="60000"/>
                  </a:schemeClr>
                </a:solidFill>
                <a:latin typeface="+mn-lt"/>
                <a:ea typeface="+mn-ea"/>
                <a:cs typeface="+mn-cs"/>
              </a:defRPr>
            </a:pPr>
            <a:endParaRPr lang="en-US"/>
          </a:p>
        </c:txPr>
        <c:crossAx val="153363868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accent5">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5">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(version 1).xlsx]pivot tables!PivotTable3</c:name>
    <c:fmtId val="4"/>
  </c:pivotSource>
  <c:chart>
    <c:title>
      <c:tx>
        <c:rich>
          <a:bodyPr rot="0" spcFirstLastPara="1" vertOverflow="ellipsis" vert="horz" wrap="square" anchor="ctr" anchorCtr="1"/>
          <a:lstStyle/>
          <a:p>
            <a:pPr>
              <a:defRPr sz="2000" b="1" i="0" u="none" strike="noStrike" kern="1200" cap="all" spc="120" normalizeH="0" baseline="0">
                <a:solidFill>
                  <a:schemeClr val="accent5">
                    <a:lumMod val="40000"/>
                    <a:lumOff val="60000"/>
                  </a:schemeClr>
                </a:solidFill>
                <a:latin typeface="+mn-lt"/>
                <a:ea typeface="+mn-ea"/>
                <a:cs typeface="+mn-cs"/>
              </a:defRPr>
            </a:pPr>
            <a:r>
              <a:rPr lang="en-US" sz="2000"/>
              <a:t>Customer Age Brackets</a:t>
            </a:r>
          </a:p>
        </c:rich>
      </c:tx>
      <c:overlay val="0"/>
      <c:spPr>
        <a:noFill/>
        <a:ln>
          <a:noFill/>
        </a:ln>
        <a:effectLst/>
      </c:spPr>
      <c:txPr>
        <a:bodyPr rot="0" spcFirstLastPara="1" vertOverflow="ellipsis" vert="horz" wrap="square" anchor="ctr" anchorCtr="1"/>
        <a:lstStyle/>
        <a:p>
          <a:pPr>
            <a:defRPr sz="2000" b="1" i="0" u="none" strike="noStrike" kern="1200" cap="all" spc="120" normalizeH="0" baseline="0">
              <a:solidFill>
                <a:schemeClr val="accent5">
                  <a:lumMod val="40000"/>
                  <a:lumOff val="6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diamond"/>
          <c:size val="6"/>
          <c:spPr>
            <a:solidFill>
              <a:schemeClr val="accent6">
                <a:shade val="76000"/>
              </a:schemeClr>
            </a:solidFill>
            <a:ln w="9525">
              <a:solidFill>
                <a:schemeClr val="accent6">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rgbClr val="BDD7EE"/>
            </a:solidFill>
            <a:round/>
          </a:ln>
          <a:effectLst/>
        </c:spPr>
        <c:marker>
          <c:symbol val="square"/>
          <c:size val="6"/>
          <c:spPr>
            <a:solidFill>
              <a:srgbClr val="BDD7EE"/>
            </a:solidFill>
            <a:ln w="9525">
              <a:solidFill>
                <a:srgbClr val="BDD7EE"/>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6">
                <a:shade val="76000"/>
              </a:schemeClr>
            </a:solidFill>
            <a:round/>
          </a:ln>
          <a:effectLst/>
        </c:spPr>
        <c:marker>
          <c:symbol val="diamond"/>
          <c:size val="6"/>
          <c:spPr>
            <a:solidFill>
              <a:schemeClr val="accent6">
                <a:shade val="76000"/>
              </a:schemeClr>
            </a:solidFill>
            <a:ln w="9525">
              <a:solidFill>
                <a:schemeClr val="accent6">
                  <a:shade val="76000"/>
                </a:schemeClr>
              </a:solidFill>
              <a:round/>
            </a:ln>
            <a:effectLst/>
          </c:spPr>
        </c:marker>
        <c:dLbl>
          <c:idx val="0"/>
          <c:layout>
            <c:manualLayout>
              <c:x val="-3.0804437925168543E-2"/>
              <c:y val="8.046241057814917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fld id="{1D6D1589-CC5F-413F-88AD-30128579190F}" type="VALUE">
                  <a:rPr lang="en-US" sz="120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7.8262003319150536E-2"/>
          <c:y val="0.18086865646043895"/>
          <c:w val="0.78317248056256183"/>
          <c:h val="0.63382828355362997"/>
        </c:manualLayout>
      </c:layout>
      <c:lineChart>
        <c:grouping val="standard"/>
        <c:varyColors val="0"/>
        <c:ser>
          <c:idx val="0"/>
          <c:order val="0"/>
          <c:tx>
            <c:strRef>
              <c:f>'pivot tables'!$B$43:$B$44</c:f>
              <c:strCache>
                <c:ptCount val="1"/>
                <c:pt idx="0">
                  <c:v>No</c:v>
                </c:pt>
              </c:strCache>
            </c:strRef>
          </c:tx>
          <c:spPr>
            <a:ln w="22225" cap="rnd">
              <a:solidFill>
                <a:schemeClr val="accent6">
                  <a:shade val="76000"/>
                </a:schemeClr>
              </a:solidFill>
              <a:round/>
            </a:ln>
            <a:effectLst/>
          </c:spPr>
          <c:marker>
            <c:symbol val="diamond"/>
            <c:size val="6"/>
            <c:spPr>
              <a:solidFill>
                <a:schemeClr val="accent6">
                  <a:shade val="76000"/>
                </a:schemeClr>
              </a:solidFill>
              <a:ln w="9525">
                <a:solidFill>
                  <a:schemeClr val="accent6">
                    <a:shade val="76000"/>
                  </a:schemeClr>
                </a:solidFill>
                <a:round/>
              </a:ln>
              <a:effectLst/>
            </c:spPr>
          </c:marker>
          <c:dLbls>
            <c:dLbl>
              <c:idx val="1"/>
              <c:layout>
                <c:manualLayout>
                  <c:x val="-3.0804437925168543E-2"/>
                  <c:y val="8.0462410578149179E-2"/>
                </c:manualLayout>
              </c:layout>
              <c:tx>
                <c:rich>
                  <a:bodyPr/>
                  <a:lstStyle/>
                  <a:p>
                    <a:fld id="{1D6D1589-CC5F-413F-88AD-30128579190F}" type="VALUE">
                      <a:rPr lang="en-US" sz="1200"/>
                      <a:pPr/>
                      <a:t>[VALUE]</a:t>
                    </a:fld>
                    <a:endParaRPr lang="en-US"/>
                  </a:p>
                </c:rich>
              </c:tx>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E7A-4827-AFDA-4D4C9B0AFA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tables'!$A$45:$A$48</c:f>
              <c:strCache>
                <c:ptCount val="3"/>
                <c:pt idx="0">
                  <c:v>adolescent</c:v>
                </c:pt>
                <c:pt idx="1">
                  <c:v>Middle Age</c:v>
                </c:pt>
                <c:pt idx="2">
                  <c:v>Old</c:v>
                </c:pt>
              </c:strCache>
            </c:strRef>
          </c:cat>
          <c:val>
            <c:numRef>
              <c:f>'pivot tables'!$B$45:$B$48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7A-4827-AFDA-4D4C9B0AFA90}"/>
            </c:ext>
          </c:extLst>
        </c:ser>
        <c:ser>
          <c:idx val="1"/>
          <c:order val="1"/>
          <c:tx>
            <c:strRef>
              <c:f>'pivot tables'!$C$43:$C$44</c:f>
              <c:strCache>
                <c:ptCount val="1"/>
                <c:pt idx="0">
                  <c:v>Yes</c:v>
                </c:pt>
              </c:strCache>
            </c:strRef>
          </c:tx>
          <c:spPr>
            <a:ln w="22225" cap="rnd">
              <a:solidFill>
                <a:srgbClr val="BDD7EE"/>
              </a:solidFill>
              <a:round/>
            </a:ln>
            <a:effectLst/>
          </c:spPr>
          <c:marker>
            <c:symbol val="square"/>
            <c:size val="6"/>
            <c:spPr>
              <a:solidFill>
                <a:srgbClr val="BDD7EE"/>
              </a:solidFill>
              <a:ln w="9525">
                <a:solidFill>
                  <a:srgbClr val="BDD7EE"/>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tables'!$A$45:$A$48</c:f>
              <c:strCache>
                <c:ptCount val="3"/>
                <c:pt idx="0">
                  <c:v>adolescent</c:v>
                </c:pt>
                <c:pt idx="1">
                  <c:v>Middle Age</c:v>
                </c:pt>
                <c:pt idx="2">
                  <c:v>Old</c:v>
                </c:pt>
              </c:strCache>
            </c:strRef>
          </c:cat>
          <c:val>
            <c:numRef>
              <c:f>'pivot tables'!$C$45:$C$48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7A-4827-AFDA-4D4C9B0AFA90}"/>
            </c:ext>
          </c:extLst>
        </c:ser>
        <c:dLbls>
          <c:dLblPos val="t"/>
          <c:showLegendKey val="0"/>
          <c:showVal val="1"/>
          <c:showCatName val="0"/>
          <c:showSerName val="0"/>
          <c:showPercent val="0"/>
          <c:showBubbleSize val="0"/>
        </c:dLbls>
        <c:marker val="1"/>
        <c:smooth val="0"/>
        <c:axId val="1533643008"/>
        <c:axId val="1533644448"/>
      </c:lineChart>
      <c:catAx>
        <c:axId val="1533643008"/>
        <c:scaling>
          <c:orientation val="minMax"/>
        </c:scaling>
        <c:delete val="0"/>
        <c:axPos val="b"/>
        <c:title>
          <c:tx>
            <c:rich>
              <a:bodyPr rot="0" spcFirstLastPara="1" vertOverflow="ellipsis" vert="horz" wrap="square" anchor="ctr" anchorCtr="1"/>
              <a:lstStyle/>
              <a:p>
                <a:pPr>
                  <a:defRPr sz="1200" b="0" i="0" u="none" strike="noStrike" kern="1200" cap="all" baseline="0">
                    <a:solidFill>
                      <a:schemeClr val="accent5">
                        <a:lumMod val="40000"/>
                        <a:lumOff val="60000"/>
                      </a:schemeClr>
                    </a:solidFill>
                    <a:latin typeface="+mn-lt"/>
                    <a:ea typeface="+mn-ea"/>
                    <a:cs typeface="+mn-cs"/>
                  </a:defRPr>
                </a:pPr>
                <a:r>
                  <a:rPr lang="en-US" sz="1200"/>
                  <a:t>Age Bracket</a:t>
                </a:r>
              </a:p>
            </c:rich>
          </c:tx>
          <c:overlay val="0"/>
          <c:spPr>
            <a:noFill/>
            <a:ln>
              <a:noFill/>
            </a:ln>
            <a:effectLst/>
          </c:spPr>
          <c:txPr>
            <a:bodyPr rot="0" spcFirstLastPara="1" vertOverflow="ellipsis" vert="horz" wrap="square" anchor="ctr" anchorCtr="1"/>
            <a:lstStyle/>
            <a:p>
              <a:pPr>
                <a:defRPr sz="1200" b="0" i="0" u="none" strike="noStrike" kern="1200" cap="all" baseline="0">
                  <a:solidFill>
                    <a:schemeClr val="accent5">
                      <a:lumMod val="40000"/>
                      <a:lumOff val="6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cap="all" spc="120" normalizeH="0" baseline="0">
                <a:solidFill>
                  <a:schemeClr val="accent5">
                    <a:lumMod val="40000"/>
                    <a:lumOff val="60000"/>
                  </a:schemeClr>
                </a:solidFill>
                <a:latin typeface="+mn-lt"/>
                <a:ea typeface="+mn-ea"/>
                <a:cs typeface="+mn-cs"/>
              </a:defRPr>
            </a:pPr>
            <a:endParaRPr lang="en-US"/>
          </a:p>
        </c:txPr>
        <c:crossAx val="1533644448"/>
        <c:crosses val="autoZero"/>
        <c:auto val="1"/>
        <c:lblAlgn val="ctr"/>
        <c:lblOffset val="100"/>
        <c:noMultiLvlLbl val="0"/>
      </c:catAx>
      <c:valAx>
        <c:axId val="153364444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5">
                    <a:lumMod val="40000"/>
                    <a:lumOff val="60000"/>
                  </a:schemeClr>
                </a:solidFill>
                <a:latin typeface="+mn-lt"/>
                <a:ea typeface="+mn-ea"/>
                <a:cs typeface="+mn-cs"/>
              </a:defRPr>
            </a:pPr>
            <a:endParaRPr lang="en-US"/>
          </a:p>
        </c:txPr>
        <c:crossAx val="153364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5">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5">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(version 1).xlsx]pivot tables!PivotTable4</c:name>
    <c:fmtId val="12"/>
  </c:pivotSource>
  <c:chart>
    <c:title>
      <c:tx>
        <c:rich>
          <a:bodyPr rot="0" spcFirstLastPara="1" vertOverflow="ellipsis" vert="horz" wrap="square" anchor="ctr" anchorCtr="1"/>
          <a:lstStyle/>
          <a:p>
            <a:pPr>
              <a:defRPr sz="2000" b="1" i="0" u="none" strike="noStrike" kern="1200" cap="all" spc="50" baseline="0">
                <a:solidFill>
                  <a:schemeClr val="accent5">
                    <a:lumMod val="40000"/>
                    <a:lumOff val="60000"/>
                  </a:schemeClr>
                </a:solidFill>
                <a:latin typeface="+mn-lt"/>
                <a:ea typeface="+mn-ea"/>
                <a:cs typeface="+mn-cs"/>
              </a:defRPr>
            </a:pPr>
            <a:r>
              <a:rPr lang="en-US" sz="2000"/>
              <a:t>Purchase Per Region</a:t>
            </a:r>
          </a:p>
        </c:rich>
      </c:tx>
      <c:layout>
        <c:manualLayout>
          <c:xMode val="edge"/>
          <c:yMode val="edge"/>
          <c:x val="0.27045063254430279"/>
          <c:y val="1.5128635091365441E-2"/>
        </c:manualLayout>
      </c:layout>
      <c:overlay val="0"/>
      <c:spPr>
        <a:noFill/>
        <a:ln>
          <a:noFill/>
        </a:ln>
        <a:effectLst/>
      </c:spPr>
      <c:txPr>
        <a:bodyPr rot="0" spcFirstLastPara="1" vertOverflow="ellipsis" vert="horz" wrap="square" anchor="ctr" anchorCtr="1"/>
        <a:lstStyle/>
        <a:p>
          <a:pPr>
            <a:defRPr sz="2000" b="1" i="0" u="none" strike="noStrike" kern="1200" cap="all" spc="50" baseline="0">
              <a:solidFill>
                <a:schemeClr val="accent5">
                  <a:lumMod val="40000"/>
                  <a:lumOff val="6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marker>
          <c:symbol val="circle"/>
          <c:size val="6"/>
          <c:spPr>
            <a:gradFill>
              <a:gsLst>
                <a:gs pos="0">
                  <a:schemeClr val="accent6">
                    <a:tint val="77000"/>
                  </a:schemeClr>
                </a:gs>
                <a:gs pos="46000">
                  <a:schemeClr val="accent6">
                    <a:tint val="77000"/>
                  </a:schemeClr>
                </a:gs>
                <a:gs pos="100000">
                  <a:schemeClr val="accent6">
                    <a:tint val="77000"/>
                    <a:lumMod val="20000"/>
                    <a:lumOff val="80000"/>
                    <a:alpha val="0"/>
                  </a:schemeClr>
                </a:gs>
              </a:gsLst>
              <a:path path="circle">
                <a:fillToRect l="50000" t="-80000" r="50000" b="180000"/>
              </a:path>
            </a:gradFill>
            <a:ln w="9525" cap="flat" cmpd="sng" algn="ctr">
              <a:solidFill>
                <a:schemeClr val="accent6">
                  <a:tint val="77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c:spPr>
        <c:marker>
          <c:symbol val="circle"/>
          <c:size val="6"/>
          <c:spPr>
            <a:gradFill>
              <a:gsLst>
                <a:gs pos="0">
                  <a:schemeClr val="accent6">
                    <a:shade val="76000"/>
                  </a:schemeClr>
                </a:gs>
                <a:gs pos="46000">
                  <a:schemeClr val="accent6">
                    <a:shade val="76000"/>
                  </a:schemeClr>
                </a:gs>
                <a:gs pos="100000">
                  <a:schemeClr val="accent6">
                    <a:shade val="76000"/>
                    <a:lumMod val="20000"/>
                    <a:lumOff val="80000"/>
                    <a:alpha val="0"/>
                  </a:schemeClr>
                </a:gs>
              </a:gsLst>
              <a:path path="circle">
                <a:fillToRect l="50000" t="-80000" r="50000" b="180000"/>
              </a:path>
            </a:gradFill>
            <a:ln w="9525" cap="flat" cmpd="sng" algn="ctr">
              <a:solidFill>
                <a:schemeClr val="accent6">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02405949256344"/>
          <c:y val="0.16564596092155148"/>
          <c:w val="0.42900262467191602"/>
          <c:h val="0.71500437445319331"/>
        </c:manualLayout>
      </c:layout>
      <c:barChart>
        <c:barDir val="bar"/>
        <c:grouping val="clustered"/>
        <c:varyColors val="0"/>
        <c:ser>
          <c:idx val="0"/>
          <c:order val="0"/>
          <c:tx>
            <c:strRef>
              <c:f>'pivot tables'!$B$62:$B$63</c:f>
              <c:strCache>
                <c:ptCount val="1"/>
                <c:pt idx="0">
                  <c:v>No</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Europe</c:v>
                </c:pt>
                <c:pt idx="1">
                  <c:v>North America</c:v>
                </c:pt>
                <c:pt idx="2">
                  <c:v>Pacific</c:v>
                </c:pt>
              </c:strCache>
            </c:strRef>
          </c:cat>
          <c:val>
            <c:numRef>
              <c:f>'pivot tables'!$B$64:$B$67</c:f>
              <c:numCache>
                <c:formatCode>General</c:formatCode>
                <c:ptCount val="3"/>
                <c:pt idx="0">
                  <c:v>152</c:v>
                </c:pt>
                <c:pt idx="1">
                  <c:v>288</c:v>
                </c:pt>
                <c:pt idx="2">
                  <c:v>79</c:v>
                </c:pt>
              </c:numCache>
            </c:numRef>
          </c:val>
          <c:extLst>
            <c:ext xmlns:c16="http://schemas.microsoft.com/office/drawing/2014/chart" uri="{C3380CC4-5D6E-409C-BE32-E72D297353CC}">
              <c16:uniqueId val="{00000000-A376-4717-9045-4CC62C12D11A}"/>
            </c:ext>
          </c:extLst>
        </c:ser>
        <c:ser>
          <c:idx val="1"/>
          <c:order val="1"/>
          <c:tx>
            <c:strRef>
              <c:f>'pivot tables'!$C$62:$C$63</c:f>
              <c:strCache>
                <c:ptCount val="1"/>
                <c:pt idx="0">
                  <c:v>Yes</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Europe</c:v>
                </c:pt>
                <c:pt idx="1">
                  <c:v>North America</c:v>
                </c:pt>
                <c:pt idx="2">
                  <c:v>Pacific</c:v>
                </c:pt>
              </c:strCache>
            </c:strRef>
          </c:cat>
          <c:val>
            <c:numRef>
              <c:f>'pivot tables'!$C$64:$C$67</c:f>
              <c:numCache>
                <c:formatCode>General</c:formatCode>
                <c:ptCount val="3"/>
                <c:pt idx="0">
                  <c:v>148</c:v>
                </c:pt>
                <c:pt idx="1">
                  <c:v>220</c:v>
                </c:pt>
                <c:pt idx="2">
                  <c:v>113</c:v>
                </c:pt>
              </c:numCache>
            </c:numRef>
          </c:val>
          <c:extLst>
            <c:ext xmlns:c16="http://schemas.microsoft.com/office/drawing/2014/chart" uri="{C3380CC4-5D6E-409C-BE32-E72D297353CC}">
              <c16:uniqueId val="{00000001-A376-4717-9045-4CC62C12D11A}"/>
            </c:ext>
          </c:extLst>
        </c:ser>
        <c:dLbls>
          <c:dLblPos val="outEnd"/>
          <c:showLegendKey val="0"/>
          <c:showVal val="1"/>
          <c:showCatName val="0"/>
          <c:showSerName val="0"/>
          <c:showPercent val="0"/>
          <c:showBubbleSize val="0"/>
        </c:dLbls>
        <c:gapWidth val="326"/>
        <c:overlap val="-58"/>
        <c:axId val="1790134448"/>
        <c:axId val="1790135408"/>
      </c:barChart>
      <c:valAx>
        <c:axId val="179013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5">
                    <a:lumMod val="40000"/>
                    <a:lumOff val="60000"/>
                  </a:schemeClr>
                </a:solidFill>
                <a:latin typeface="+mn-lt"/>
                <a:ea typeface="+mn-ea"/>
                <a:cs typeface="+mn-cs"/>
              </a:defRPr>
            </a:pPr>
            <a:endParaRPr lang="en-US"/>
          </a:p>
        </c:txPr>
        <c:crossAx val="1790134448"/>
        <c:crosses val="autoZero"/>
        <c:crossBetween val="between"/>
      </c:valAx>
      <c:catAx>
        <c:axId val="179013444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800" b="0" i="0" u="none" strike="noStrike" kern="1200" baseline="0">
                <a:solidFill>
                  <a:schemeClr val="accent5">
                    <a:lumMod val="40000"/>
                    <a:lumOff val="60000"/>
                  </a:schemeClr>
                </a:solidFill>
                <a:latin typeface="+mn-lt"/>
                <a:ea typeface="+mn-ea"/>
                <a:cs typeface="+mn-cs"/>
              </a:defRPr>
            </a:pPr>
            <a:endParaRPr lang="en-US"/>
          </a:p>
        </c:txPr>
        <c:crossAx val="17901354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accent5">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5">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8.xml"/><Relationship Id="rId7" Type="http://schemas.openxmlformats.org/officeDocument/2006/relationships/image" Target="../media/image2.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11" Type="http://schemas.openxmlformats.org/officeDocument/2006/relationships/image" Target="../media/image6.png"/><Relationship Id="rId5" Type="http://schemas.openxmlformats.org/officeDocument/2006/relationships/chart" Target="../charts/chart10.xml"/><Relationship Id="rId10" Type="http://schemas.openxmlformats.org/officeDocument/2006/relationships/image" Target="../media/image5.png"/><Relationship Id="rId4" Type="http://schemas.openxmlformats.org/officeDocument/2006/relationships/chart" Target="../charts/chart9.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342900</xdr:colOff>
      <xdr:row>3</xdr:row>
      <xdr:rowOff>41910</xdr:rowOff>
    </xdr:from>
    <xdr:to>
      <xdr:col>13</xdr:col>
      <xdr:colOff>327660</xdr:colOff>
      <xdr:row>19</xdr:row>
      <xdr:rowOff>144780</xdr:rowOff>
    </xdr:to>
    <xdr:graphicFrame macro="">
      <xdr:nvGraphicFramePr>
        <xdr:cNvPr id="2" name="Chart 1">
          <a:extLst>
            <a:ext uri="{FF2B5EF4-FFF2-40B4-BE49-F238E27FC236}">
              <a16:creationId xmlns:a16="http://schemas.microsoft.com/office/drawing/2014/main" id="{5D8C10AD-707A-1971-3BF4-259FE1A70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23</xdr:row>
      <xdr:rowOff>49530</xdr:rowOff>
    </xdr:from>
    <xdr:to>
      <xdr:col>13</xdr:col>
      <xdr:colOff>228600</xdr:colOff>
      <xdr:row>38</xdr:row>
      <xdr:rowOff>49530</xdr:rowOff>
    </xdr:to>
    <xdr:graphicFrame macro="">
      <xdr:nvGraphicFramePr>
        <xdr:cNvPr id="3" name="Chart 2">
          <a:extLst>
            <a:ext uri="{FF2B5EF4-FFF2-40B4-BE49-F238E27FC236}">
              <a16:creationId xmlns:a16="http://schemas.microsoft.com/office/drawing/2014/main" id="{CB13E749-96DF-1FAD-41A7-519CFA677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220980</xdr:colOff>
      <xdr:row>42</xdr:row>
      <xdr:rowOff>179070</xdr:rowOff>
    </xdr:from>
    <xdr:to>
      <xdr:col>12</xdr:col>
      <xdr:colOff>525780</xdr:colOff>
      <xdr:row>57</xdr:row>
      <xdr:rowOff>179070</xdr:rowOff>
    </xdr:to>
    <xdr:graphicFrame macro="">
      <xdr:nvGraphicFramePr>
        <xdr:cNvPr id="4" name="Chart 3">
          <a:extLst>
            <a:ext uri="{FF2B5EF4-FFF2-40B4-BE49-F238E27FC236}">
              <a16:creationId xmlns:a16="http://schemas.microsoft.com/office/drawing/2014/main" id="{11914C15-8679-42F0-509E-352E850DA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365760</xdr:colOff>
      <xdr:row>59</xdr:row>
      <xdr:rowOff>179070</xdr:rowOff>
    </xdr:from>
    <xdr:to>
      <xdr:col>13</xdr:col>
      <xdr:colOff>60960</xdr:colOff>
      <xdr:row>74</xdr:row>
      <xdr:rowOff>179070</xdr:rowOff>
    </xdr:to>
    <xdr:graphicFrame macro="">
      <xdr:nvGraphicFramePr>
        <xdr:cNvPr id="5" name="Chart 4">
          <a:extLst>
            <a:ext uri="{FF2B5EF4-FFF2-40B4-BE49-F238E27FC236}">
              <a16:creationId xmlns:a16="http://schemas.microsoft.com/office/drawing/2014/main" id="{CA4C0EDD-B3E8-899C-2BB5-2BEFCB906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60960</xdr:colOff>
      <xdr:row>78</xdr:row>
      <xdr:rowOff>30480</xdr:rowOff>
    </xdr:from>
    <xdr:to>
      <xdr:col>12</xdr:col>
      <xdr:colOff>365760</xdr:colOff>
      <xdr:row>94</xdr:row>
      <xdr:rowOff>41910</xdr:rowOff>
    </xdr:to>
    <xdr:graphicFrame macro="">
      <xdr:nvGraphicFramePr>
        <xdr:cNvPr id="6" name="Chart 5">
          <a:extLst>
            <a:ext uri="{FF2B5EF4-FFF2-40B4-BE49-F238E27FC236}">
              <a16:creationId xmlns:a16="http://schemas.microsoft.com/office/drawing/2014/main" id="{D598694A-DC48-2824-C2D8-9BFED62FE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133404</xdr:rowOff>
    </xdr:from>
    <xdr:to>
      <xdr:col>29</xdr:col>
      <xdr:colOff>0</xdr:colOff>
      <xdr:row>46</xdr:row>
      <xdr:rowOff>133404</xdr:rowOff>
    </xdr:to>
    <xdr:sp macro="" textlink="">
      <xdr:nvSpPr>
        <xdr:cNvPr id="29" name="Rectangle: Rounded Corners 28">
          <a:extLst>
            <a:ext uri="{FF2B5EF4-FFF2-40B4-BE49-F238E27FC236}">
              <a16:creationId xmlns:a16="http://schemas.microsoft.com/office/drawing/2014/main" id="{19DDB74E-D156-3DE6-1731-11F217BB751E}"/>
            </a:ext>
          </a:extLst>
        </xdr:cNvPr>
        <xdr:cNvSpPr/>
      </xdr:nvSpPr>
      <xdr:spPr>
        <a:xfrm>
          <a:off x="0" y="133404"/>
          <a:ext cx="17548412" cy="8247529"/>
        </a:xfrm>
        <a:prstGeom prst="roundRect">
          <a:avLst>
            <a:gd name="adj" fmla="val 1630"/>
          </a:avLst>
        </a:prstGeom>
        <a:gradFill flip="none" rotWithShape="1">
          <a:gsLst>
            <a:gs pos="94393">
              <a:srgbClr val="1B512D"/>
            </a:gs>
            <a:gs pos="45000">
              <a:srgbClr val="2D1B4A"/>
            </a:gs>
            <a:gs pos="100000">
              <a:srgbClr val="1B512D"/>
            </a:gs>
            <a:gs pos="0">
              <a:srgbClr val="023047"/>
            </a:gs>
          </a:gsLst>
          <a:lin ang="12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gradFill>
              <a:gsLst>
                <a:gs pos="31000">
                  <a:srgbClr val="D50000"/>
                </a:gs>
                <a:gs pos="50000">
                  <a:srgbClr val="A30000"/>
                </a:gs>
                <a:gs pos="90000">
                  <a:srgbClr val="4A4A4A"/>
                </a:gs>
                <a:gs pos="70000">
                  <a:srgbClr val="440808"/>
                </a:gs>
                <a:gs pos="6000">
                  <a:srgbClr val="4A4A4A"/>
                </a:gs>
              </a:gsLst>
              <a:path path="circle">
                <a:fillToRect l="100000" t="100000"/>
              </a:path>
            </a:gradFill>
          </a:endParaRPr>
        </a:p>
      </xdr:txBody>
    </xdr:sp>
    <xdr:clientData/>
  </xdr:twoCellAnchor>
  <xdr:twoCellAnchor>
    <xdr:from>
      <xdr:col>14</xdr:col>
      <xdr:colOff>604343</xdr:colOff>
      <xdr:row>4</xdr:row>
      <xdr:rowOff>174305</xdr:rowOff>
    </xdr:from>
    <xdr:to>
      <xdr:col>24</xdr:col>
      <xdr:colOff>362857</xdr:colOff>
      <xdr:row>27</xdr:row>
      <xdr:rowOff>0</xdr:rowOff>
    </xdr:to>
    <xdr:graphicFrame macro="">
      <xdr:nvGraphicFramePr>
        <xdr:cNvPr id="2" name="Chart 1">
          <a:extLst>
            <a:ext uri="{FF2B5EF4-FFF2-40B4-BE49-F238E27FC236}">
              <a16:creationId xmlns:a16="http://schemas.microsoft.com/office/drawing/2014/main" id="{E9D5EC6E-D867-4A42-B212-6E646B81C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217716</xdr:colOff>
      <xdr:row>27</xdr:row>
      <xdr:rowOff>29660</xdr:rowOff>
    </xdr:from>
    <xdr:to>
      <xdr:col>14</xdr:col>
      <xdr:colOff>350763</xdr:colOff>
      <xdr:row>44</xdr:row>
      <xdr:rowOff>0</xdr:rowOff>
    </xdr:to>
    <xdr:graphicFrame macro="">
      <xdr:nvGraphicFramePr>
        <xdr:cNvPr id="3" name="Chart 2">
          <a:extLst>
            <a:ext uri="{FF2B5EF4-FFF2-40B4-BE49-F238E27FC236}">
              <a16:creationId xmlns:a16="http://schemas.microsoft.com/office/drawing/2014/main" id="{13AEC391-9295-40B3-A291-ACB318912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592665</xdr:colOff>
      <xdr:row>27</xdr:row>
      <xdr:rowOff>0</xdr:rowOff>
    </xdr:from>
    <xdr:to>
      <xdr:col>24</xdr:col>
      <xdr:colOff>362857</xdr:colOff>
      <xdr:row>43</xdr:row>
      <xdr:rowOff>0</xdr:rowOff>
    </xdr:to>
    <xdr:graphicFrame macro="">
      <xdr:nvGraphicFramePr>
        <xdr:cNvPr id="4" name="Chart 3">
          <a:extLst>
            <a:ext uri="{FF2B5EF4-FFF2-40B4-BE49-F238E27FC236}">
              <a16:creationId xmlns:a16="http://schemas.microsoft.com/office/drawing/2014/main" id="{9AD9DDAC-659C-43DB-89D6-FA952FD33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xdr:row>
      <xdr:rowOff>157803</xdr:rowOff>
    </xdr:from>
    <xdr:to>
      <xdr:col>9</xdr:col>
      <xdr:colOff>773</xdr:colOff>
      <xdr:row>26</xdr:row>
      <xdr:rowOff>183930</xdr:rowOff>
    </xdr:to>
    <xdr:graphicFrame macro="">
      <xdr:nvGraphicFramePr>
        <xdr:cNvPr id="8" name="Chart 7">
          <a:extLst>
            <a:ext uri="{FF2B5EF4-FFF2-40B4-BE49-F238E27FC236}">
              <a16:creationId xmlns:a16="http://schemas.microsoft.com/office/drawing/2014/main" id="{690D77B4-255B-4BA5-83C4-5BB354287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369944</xdr:colOff>
      <xdr:row>11</xdr:row>
      <xdr:rowOff>175336</xdr:rowOff>
    </xdr:from>
    <xdr:to>
      <xdr:col>16</xdr:col>
      <xdr:colOff>221701</xdr:colOff>
      <xdr:row>27</xdr:row>
      <xdr:rowOff>29660</xdr:rowOff>
    </xdr:to>
    <xdr:graphicFrame macro="">
      <xdr:nvGraphicFramePr>
        <xdr:cNvPr id="9" name="Chart 8">
          <a:extLst>
            <a:ext uri="{FF2B5EF4-FFF2-40B4-BE49-F238E27FC236}">
              <a16:creationId xmlns:a16="http://schemas.microsoft.com/office/drawing/2014/main" id="{C9181442-EA42-4765-AF40-F495EA311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169334</xdr:colOff>
      <xdr:row>4</xdr:row>
      <xdr:rowOff>177203</xdr:rowOff>
    </xdr:from>
    <xdr:to>
      <xdr:col>4</xdr:col>
      <xdr:colOff>532190</xdr:colOff>
      <xdr:row>11</xdr:row>
      <xdr:rowOff>152300</xdr:rowOff>
    </xdr:to>
    <xdr:grpSp>
      <xdr:nvGrpSpPr>
        <xdr:cNvPr id="26" name="Group 25">
          <a:extLst>
            <a:ext uri="{FF2B5EF4-FFF2-40B4-BE49-F238E27FC236}">
              <a16:creationId xmlns:a16="http://schemas.microsoft.com/office/drawing/2014/main" id="{1D993C57-9964-D594-7339-23F31104151C}"/>
            </a:ext>
          </a:extLst>
        </xdr:cNvPr>
        <xdr:cNvGrpSpPr/>
      </xdr:nvGrpSpPr>
      <xdr:grpSpPr>
        <a:xfrm>
          <a:off x="169334" y="912927"/>
          <a:ext cx="2780235" cy="1262614"/>
          <a:chOff x="205619" y="989103"/>
          <a:chExt cx="2781904" cy="1243160"/>
        </a:xfrm>
        <a:gradFill>
          <a:gsLst>
            <a:gs pos="67000">
              <a:srgbClr val="3F88C5"/>
            </a:gs>
            <a:gs pos="100000">
              <a:srgbClr val="136F63"/>
            </a:gs>
            <a:gs pos="20909">
              <a:srgbClr val="8ECAE6"/>
            </a:gs>
          </a:gsLst>
          <a:lin ang="1200000" scaled="0"/>
        </a:gradFill>
      </xdr:grpSpPr>
      <xdr:sp macro="" textlink="">
        <xdr:nvSpPr>
          <xdr:cNvPr id="20" name="Rectangle: Rounded Corners 19">
            <a:extLst>
              <a:ext uri="{FF2B5EF4-FFF2-40B4-BE49-F238E27FC236}">
                <a16:creationId xmlns:a16="http://schemas.microsoft.com/office/drawing/2014/main" id="{1334AB5D-A386-4DC2-2D91-4AC6E857AE53}"/>
              </a:ext>
            </a:extLst>
          </xdr:cNvPr>
          <xdr:cNvSpPr/>
        </xdr:nvSpPr>
        <xdr:spPr>
          <a:xfrm>
            <a:off x="205619" y="989103"/>
            <a:ext cx="2781904" cy="1079182"/>
          </a:xfrm>
          <a:prstGeom prst="roundRect">
            <a:avLst/>
          </a:prstGeom>
          <a:grp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solidFill>
                <a:schemeClr val="bg1">
                  <a:lumMod val="50000"/>
                </a:schemeClr>
              </a:solidFill>
            </a:endParaRPr>
          </a:p>
        </xdr:txBody>
      </xdr:sp>
      <xdr:pic>
        <xdr:nvPicPr>
          <xdr:cNvPr id="21" name="Picture 20">
            <a:extLst>
              <a:ext uri="{FF2B5EF4-FFF2-40B4-BE49-F238E27FC236}">
                <a16:creationId xmlns:a16="http://schemas.microsoft.com/office/drawing/2014/main" id="{1122C4F2-B89F-DD0D-3B22-89DEA1B4F2DE}"/>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5925" r="53082"/>
          <a:stretch/>
        </xdr:blipFill>
        <xdr:spPr>
          <a:xfrm>
            <a:off x="2397879" y="1501763"/>
            <a:ext cx="420513" cy="495375"/>
          </a:xfrm>
          <a:prstGeom prst="rect">
            <a:avLst/>
          </a:prstGeom>
          <a:grpFill/>
        </xdr:spPr>
      </xdr:pic>
      <xdr:pic>
        <xdr:nvPicPr>
          <xdr:cNvPr id="18" name="Picture 17">
            <a:extLst>
              <a:ext uri="{FF2B5EF4-FFF2-40B4-BE49-F238E27FC236}">
                <a16:creationId xmlns:a16="http://schemas.microsoft.com/office/drawing/2014/main" id="{C1B99CF5-5619-2B05-BA3E-634E59A0454B}"/>
              </a:ext>
            </a:extLst>
          </xdr:cNvPr>
          <xdr:cNvPicPr>
            <a:picLocks noChangeAspect="1"/>
          </xdr:cNvPicPr>
        </xdr:nvPicPr>
        <xdr:blipFill rotWithShape="1">
          <a:blip xmlns:r="http://schemas.openxmlformats.org/officeDocument/2006/relationships" r:embed="rId7" cstate="print">
            <a:alphaModFix amt="35000"/>
            <a:extLst>
              <a:ext uri="{28A0092B-C50C-407E-A947-70E740481C1C}">
                <a14:useLocalDpi xmlns:a14="http://schemas.microsoft.com/office/drawing/2010/main" val="0"/>
              </a:ext>
            </a:extLst>
          </a:blip>
          <a:srcRect t="25533" r="53082"/>
          <a:stretch/>
        </xdr:blipFill>
        <xdr:spPr>
          <a:xfrm>
            <a:off x="1624280" y="1000218"/>
            <a:ext cx="1218596" cy="1060474"/>
          </a:xfrm>
          <a:prstGeom prst="rect">
            <a:avLst/>
          </a:prstGeom>
          <a:grpFill/>
        </xdr:spPr>
      </xdr:pic>
      <xdr:sp macro="" textlink="'pivot tables'!B95">
        <xdr:nvSpPr>
          <xdr:cNvPr id="19" name="TextBox 18">
            <a:extLst>
              <a:ext uri="{FF2B5EF4-FFF2-40B4-BE49-F238E27FC236}">
                <a16:creationId xmlns:a16="http://schemas.microsoft.com/office/drawing/2014/main" id="{D70B2DC4-3E30-C502-B271-AC42BBDFB187}"/>
              </a:ext>
            </a:extLst>
          </xdr:cNvPr>
          <xdr:cNvSpPr txBox="1"/>
        </xdr:nvSpPr>
        <xdr:spPr>
          <a:xfrm>
            <a:off x="1026076" y="1588722"/>
            <a:ext cx="977900" cy="643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8740FA-0C4E-4536-9B86-26B711E259B1}" type="TxLink">
              <a:rPr lang="en-US" sz="2400" b="1" i="0" u="none" strike="noStrike">
                <a:solidFill>
                  <a:schemeClr val="bg1"/>
                </a:solidFill>
                <a:latin typeface="+mj-lt"/>
                <a:cs typeface="Calibri"/>
              </a:rPr>
              <a:t>239</a:t>
            </a:fld>
            <a:endParaRPr lang="en-US" sz="3200" b="1">
              <a:solidFill>
                <a:schemeClr val="bg1"/>
              </a:solidFill>
              <a:latin typeface="+mj-lt"/>
              <a:cs typeface="Calibri" panose="020F0502020204030204" pitchFamily="34" charset="0"/>
            </a:endParaRPr>
          </a:p>
        </xdr:txBody>
      </xdr:sp>
    </xdr:grpSp>
    <xdr:clientData/>
  </xdr:twoCellAnchor>
  <xdr:twoCellAnchor>
    <xdr:from>
      <xdr:col>5</xdr:col>
      <xdr:colOff>78301</xdr:colOff>
      <xdr:row>4</xdr:row>
      <xdr:rowOff>166626</xdr:rowOff>
    </xdr:from>
    <xdr:to>
      <xdr:col>9</xdr:col>
      <xdr:colOff>441438</xdr:colOff>
      <xdr:row>11</xdr:row>
      <xdr:rowOff>13398</xdr:rowOff>
    </xdr:to>
    <xdr:grpSp>
      <xdr:nvGrpSpPr>
        <xdr:cNvPr id="27" name="Group 26">
          <a:extLst>
            <a:ext uri="{FF2B5EF4-FFF2-40B4-BE49-F238E27FC236}">
              <a16:creationId xmlns:a16="http://schemas.microsoft.com/office/drawing/2014/main" id="{FEAFBA71-3BBA-714D-B050-A54A20B8CBD9}"/>
            </a:ext>
          </a:extLst>
        </xdr:cNvPr>
        <xdr:cNvGrpSpPr/>
      </xdr:nvGrpSpPr>
      <xdr:grpSpPr>
        <a:xfrm>
          <a:off x="3100025" y="902350"/>
          <a:ext cx="2780516" cy="1134289"/>
          <a:chOff x="3289832" y="952817"/>
          <a:chExt cx="2781978" cy="1115469"/>
        </a:xfrm>
        <a:gradFill>
          <a:gsLst>
            <a:gs pos="67000">
              <a:srgbClr val="3F88C5"/>
            </a:gs>
            <a:gs pos="100000">
              <a:srgbClr val="136F63"/>
            </a:gs>
            <a:gs pos="20909">
              <a:srgbClr val="8ECAE6"/>
            </a:gs>
          </a:gsLst>
          <a:lin ang="1200000" scaled="0"/>
        </a:gradFill>
      </xdr:grpSpPr>
      <xdr:sp macro="" textlink="">
        <xdr:nvSpPr>
          <xdr:cNvPr id="22" name="Rectangle: Rounded Corners 21">
            <a:extLst>
              <a:ext uri="{FF2B5EF4-FFF2-40B4-BE49-F238E27FC236}">
                <a16:creationId xmlns:a16="http://schemas.microsoft.com/office/drawing/2014/main" id="{17F9B91B-64BC-8FAB-4111-76DC735FBE59}"/>
              </a:ext>
            </a:extLst>
          </xdr:cNvPr>
          <xdr:cNvSpPr/>
        </xdr:nvSpPr>
        <xdr:spPr>
          <a:xfrm>
            <a:off x="3289832" y="952817"/>
            <a:ext cx="2781978" cy="1115469"/>
          </a:xfrm>
          <a:prstGeom prst="roundRect">
            <a:avLst/>
          </a:prstGeom>
          <a:grp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pic>
        <xdr:nvPicPr>
          <xdr:cNvPr id="23" name="Picture 22">
            <a:extLst>
              <a:ext uri="{FF2B5EF4-FFF2-40B4-BE49-F238E27FC236}">
                <a16:creationId xmlns:a16="http://schemas.microsoft.com/office/drawing/2014/main" id="{171EE0C8-FC09-257D-B314-AC762AA86AC9}"/>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44553"/>
          <a:stretch/>
        </xdr:blipFill>
        <xdr:spPr>
          <a:xfrm>
            <a:off x="5436574" y="1450856"/>
            <a:ext cx="502735" cy="586174"/>
          </a:xfrm>
          <a:prstGeom prst="rect">
            <a:avLst/>
          </a:prstGeom>
          <a:grpFill/>
        </xdr:spPr>
      </xdr:pic>
      <xdr:pic>
        <xdr:nvPicPr>
          <xdr:cNvPr id="14" name="Picture 13">
            <a:extLst>
              <a:ext uri="{FF2B5EF4-FFF2-40B4-BE49-F238E27FC236}">
                <a16:creationId xmlns:a16="http://schemas.microsoft.com/office/drawing/2014/main" id="{5742D9D7-916B-D7F1-C7A7-646EB2EB5064}"/>
              </a:ext>
            </a:extLst>
          </xdr:cNvPr>
          <xdr:cNvPicPr>
            <a:picLocks noChangeAspect="1"/>
          </xdr:cNvPicPr>
        </xdr:nvPicPr>
        <xdr:blipFill rotWithShape="1">
          <a:blip xmlns:r="http://schemas.openxmlformats.org/officeDocument/2006/relationships" r:embed="rId9" cstate="print">
            <a:alphaModFix amt="35000"/>
            <a:extLst>
              <a:ext uri="{28A0092B-C50C-407E-A947-70E740481C1C}">
                <a14:useLocalDpi xmlns:a14="http://schemas.microsoft.com/office/drawing/2010/main" val="0"/>
              </a:ext>
            </a:extLst>
          </a:blip>
          <a:srcRect l="45290" t="13312" r="502" b="38157"/>
          <a:stretch/>
        </xdr:blipFill>
        <xdr:spPr>
          <a:xfrm>
            <a:off x="4294607" y="1099201"/>
            <a:ext cx="1644702" cy="955521"/>
          </a:xfrm>
          <a:prstGeom prst="rect">
            <a:avLst/>
          </a:prstGeom>
          <a:grpFill/>
        </xdr:spPr>
      </xdr:pic>
    </xdr:grpSp>
    <xdr:clientData/>
  </xdr:twoCellAnchor>
  <xdr:twoCellAnchor>
    <xdr:from>
      <xdr:col>9</xdr:col>
      <xdr:colOff>592666</xdr:colOff>
      <xdr:row>4</xdr:row>
      <xdr:rowOff>145143</xdr:rowOff>
    </xdr:from>
    <xdr:to>
      <xdr:col>14</xdr:col>
      <xdr:colOff>338665</xdr:colOff>
      <xdr:row>11</xdr:row>
      <xdr:rowOff>12095</xdr:rowOff>
    </xdr:to>
    <xdr:sp macro="" textlink="">
      <xdr:nvSpPr>
        <xdr:cNvPr id="24" name="Rectangle: Rounded Corners 23">
          <a:extLst>
            <a:ext uri="{FF2B5EF4-FFF2-40B4-BE49-F238E27FC236}">
              <a16:creationId xmlns:a16="http://schemas.microsoft.com/office/drawing/2014/main" id="{922AA010-A8C9-6C10-A31E-906C17BFAD99}"/>
            </a:ext>
          </a:extLst>
        </xdr:cNvPr>
        <xdr:cNvSpPr/>
      </xdr:nvSpPr>
      <xdr:spPr>
        <a:xfrm>
          <a:off x="6038725" y="862319"/>
          <a:ext cx="2771587" cy="1122011"/>
        </a:xfrm>
        <a:prstGeom prst="roundRect">
          <a:avLst/>
        </a:prstGeom>
        <a:gradFill>
          <a:gsLst>
            <a:gs pos="83500">
              <a:srgbClr val="297C94"/>
            </a:gs>
            <a:gs pos="67000">
              <a:srgbClr val="3F88C5"/>
            </a:gs>
            <a:gs pos="100000">
              <a:srgbClr val="136F63"/>
            </a:gs>
            <a:gs pos="20909">
              <a:srgbClr val="8ECAE6"/>
            </a:gs>
          </a:gsLst>
          <a:lin ang="12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306652</xdr:colOff>
      <xdr:row>0</xdr:row>
      <xdr:rowOff>133404</xdr:rowOff>
    </xdr:from>
    <xdr:to>
      <xdr:col>9</xdr:col>
      <xdr:colOff>535178</xdr:colOff>
      <xdr:row>4</xdr:row>
      <xdr:rowOff>133404</xdr:rowOff>
    </xdr:to>
    <xdr:sp macro="" textlink="">
      <xdr:nvSpPr>
        <xdr:cNvPr id="30" name="TextBox 29">
          <a:extLst>
            <a:ext uri="{FF2B5EF4-FFF2-40B4-BE49-F238E27FC236}">
              <a16:creationId xmlns:a16="http://schemas.microsoft.com/office/drawing/2014/main" id="{03BBD8D3-89C4-C9EE-7088-AACF5C8D1FF3}"/>
            </a:ext>
          </a:extLst>
        </xdr:cNvPr>
        <xdr:cNvSpPr txBox="1"/>
      </xdr:nvSpPr>
      <xdr:spPr>
        <a:xfrm>
          <a:off x="911770" y="133404"/>
          <a:ext cx="5069467" cy="71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accent5">
                  <a:lumMod val="40000"/>
                  <a:lumOff val="60000"/>
                </a:schemeClr>
              </a:solidFill>
              <a:latin typeface="Segoe UI" panose="020B0502040204020203" pitchFamily="34" charset="0"/>
              <a:cs typeface="Segoe UI" panose="020B0502040204020203" pitchFamily="34" charset="0"/>
            </a:rPr>
            <a:t>Bike Sales Dashboard</a:t>
          </a:r>
        </a:p>
      </xdr:txBody>
    </xdr:sp>
    <xdr:clientData/>
  </xdr:twoCellAnchor>
  <xdr:twoCellAnchor editAs="oneCell">
    <xdr:from>
      <xdr:col>0</xdr:col>
      <xdr:colOff>257445</xdr:colOff>
      <xdr:row>2</xdr:row>
      <xdr:rowOff>31588</xdr:rowOff>
    </xdr:from>
    <xdr:to>
      <xdr:col>1</xdr:col>
      <xdr:colOff>190209</xdr:colOff>
      <xdr:row>5</xdr:row>
      <xdr:rowOff>31587</xdr:rowOff>
    </xdr:to>
    <xdr:pic>
      <xdr:nvPicPr>
        <xdr:cNvPr id="39" name="Picture 38">
          <a:extLst>
            <a:ext uri="{FF2B5EF4-FFF2-40B4-BE49-F238E27FC236}">
              <a16:creationId xmlns:a16="http://schemas.microsoft.com/office/drawing/2014/main" id="{5CFC5EBC-1EB1-40C2-8CA0-A6A80EB8410D}"/>
            </a:ext>
          </a:extLst>
        </xdr:cNvPr>
        <xdr:cNvPicPr>
          <a:picLocks noChangeAspect="1"/>
        </xdr:cNvPicPr>
      </xdr:nvPicPr>
      <xdr:blipFill>
        <a:blip xmlns:r="http://schemas.openxmlformats.org/officeDocument/2006/relationships" r:embed="rId10"/>
        <a:stretch>
          <a:fillRect/>
        </a:stretch>
      </xdr:blipFill>
      <xdr:spPr>
        <a:xfrm>
          <a:off x="257445" y="390176"/>
          <a:ext cx="537882" cy="537882"/>
        </a:xfrm>
        <a:prstGeom prst="rect">
          <a:avLst/>
        </a:prstGeom>
      </xdr:spPr>
    </xdr:pic>
    <xdr:clientData/>
  </xdr:twoCellAnchor>
  <xdr:twoCellAnchor>
    <xdr:from>
      <xdr:col>0</xdr:col>
      <xdr:colOff>255719</xdr:colOff>
      <xdr:row>5</xdr:row>
      <xdr:rowOff>8907</xdr:rowOff>
    </xdr:from>
    <xdr:to>
      <xdr:col>3</xdr:col>
      <xdr:colOff>547362</xdr:colOff>
      <xdr:row>9</xdr:row>
      <xdr:rowOff>0</xdr:rowOff>
    </xdr:to>
    <xdr:sp macro="" textlink="">
      <xdr:nvSpPr>
        <xdr:cNvPr id="40" name="TextBox 39">
          <a:extLst>
            <a:ext uri="{FF2B5EF4-FFF2-40B4-BE49-F238E27FC236}">
              <a16:creationId xmlns:a16="http://schemas.microsoft.com/office/drawing/2014/main" id="{1C4BA59B-7C98-1682-6F42-637C79BD49E4}"/>
            </a:ext>
          </a:extLst>
        </xdr:cNvPr>
        <xdr:cNvSpPr txBox="1"/>
      </xdr:nvSpPr>
      <xdr:spPr>
        <a:xfrm>
          <a:off x="255719" y="905378"/>
          <a:ext cx="2106996" cy="708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latin typeface="Segoe UI Light" panose="020B0502040204020203" pitchFamily="34" charset="0"/>
              <a:cs typeface="Segoe UI Light" panose="020B0502040204020203" pitchFamily="34" charset="0"/>
            </a:rPr>
            <a:t>Total Female Bike Purchases</a:t>
          </a:r>
        </a:p>
      </xdr:txBody>
    </xdr:sp>
    <xdr:clientData/>
  </xdr:twoCellAnchor>
  <xdr:twoCellAnchor>
    <xdr:from>
      <xdr:col>5</xdr:col>
      <xdr:colOff>78301</xdr:colOff>
      <xdr:row>4</xdr:row>
      <xdr:rowOff>166626</xdr:rowOff>
    </xdr:from>
    <xdr:to>
      <xdr:col>8</xdr:col>
      <xdr:colOff>369944</xdr:colOff>
      <xdr:row>8</xdr:row>
      <xdr:rowOff>157718</xdr:rowOff>
    </xdr:to>
    <xdr:sp macro="" textlink="">
      <xdr:nvSpPr>
        <xdr:cNvPr id="41" name="TextBox 40">
          <a:extLst>
            <a:ext uri="{FF2B5EF4-FFF2-40B4-BE49-F238E27FC236}">
              <a16:creationId xmlns:a16="http://schemas.microsoft.com/office/drawing/2014/main" id="{5B6F1912-CE7C-4221-869F-1677AF2016B5}"/>
            </a:ext>
          </a:extLst>
        </xdr:cNvPr>
        <xdr:cNvSpPr txBox="1"/>
      </xdr:nvSpPr>
      <xdr:spPr>
        <a:xfrm>
          <a:off x="3103889" y="883802"/>
          <a:ext cx="2106996" cy="708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latin typeface="Segoe UI Light" panose="020B0502040204020203" pitchFamily="34" charset="0"/>
              <a:cs typeface="Segoe UI Light" panose="020B0502040204020203" pitchFamily="34" charset="0"/>
            </a:rPr>
            <a:t>Total Male Bike Purchases</a:t>
          </a:r>
        </a:p>
      </xdr:txBody>
    </xdr:sp>
    <xdr:clientData/>
  </xdr:twoCellAnchor>
  <xdr:twoCellAnchor>
    <xdr:from>
      <xdr:col>6</xdr:col>
      <xdr:colOff>0</xdr:colOff>
      <xdr:row>8</xdr:row>
      <xdr:rowOff>51343</xdr:rowOff>
    </xdr:from>
    <xdr:to>
      <xdr:col>7</xdr:col>
      <xdr:colOff>373282</xdr:colOff>
      <xdr:row>11</xdr:row>
      <xdr:rowOff>150270</xdr:rowOff>
    </xdr:to>
    <xdr:sp macro="" textlink="'pivot tables'!B96">
      <xdr:nvSpPr>
        <xdr:cNvPr id="42" name="TextBox 41">
          <a:extLst>
            <a:ext uri="{FF2B5EF4-FFF2-40B4-BE49-F238E27FC236}">
              <a16:creationId xmlns:a16="http://schemas.microsoft.com/office/drawing/2014/main" id="{D6635C02-C2B7-46DF-8B3F-A0AEF3CB2D4A}"/>
            </a:ext>
          </a:extLst>
        </xdr:cNvPr>
        <xdr:cNvSpPr txBox="1"/>
      </xdr:nvSpPr>
      <xdr:spPr>
        <a:xfrm>
          <a:off x="3630706" y="1485696"/>
          <a:ext cx="978400" cy="636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0463FA-BC1B-4D36-92C4-63592662C2E7}" type="TxLink">
            <a:rPr lang="en-US" sz="2400" b="1" i="0" u="none" strike="noStrike">
              <a:solidFill>
                <a:schemeClr val="bg1"/>
              </a:solidFill>
              <a:latin typeface="+mj-lt"/>
              <a:cs typeface="Calibri"/>
            </a:rPr>
            <a:t>242</a:t>
          </a:fld>
          <a:endParaRPr lang="en-US" sz="6000" b="1">
            <a:solidFill>
              <a:schemeClr val="bg1"/>
            </a:solidFill>
            <a:latin typeface="+mj-lt"/>
            <a:cs typeface="Calibri" panose="020F0502020204030204" pitchFamily="34" charset="0"/>
          </a:endParaRPr>
        </a:p>
      </xdr:txBody>
    </xdr:sp>
    <xdr:clientData/>
  </xdr:twoCellAnchor>
  <xdr:twoCellAnchor>
    <xdr:from>
      <xdr:col>9</xdr:col>
      <xdr:colOff>570255</xdr:colOff>
      <xdr:row>5</xdr:row>
      <xdr:rowOff>118225</xdr:rowOff>
    </xdr:from>
    <xdr:to>
      <xdr:col>13</xdr:col>
      <xdr:colOff>256781</xdr:colOff>
      <xdr:row>9</xdr:row>
      <xdr:rowOff>109318</xdr:rowOff>
    </xdr:to>
    <xdr:sp macro="" textlink="">
      <xdr:nvSpPr>
        <xdr:cNvPr id="43" name="TextBox 42">
          <a:extLst>
            <a:ext uri="{FF2B5EF4-FFF2-40B4-BE49-F238E27FC236}">
              <a16:creationId xmlns:a16="http://schemas.microsoft.com/office/drawing/2014/main" id="{1E5E3931-E36D-416D-8C9C-9E061010339D}"/>
            </a:ext>
          </a:extLst>
        </xdr:cNvPr>
        <xdr:cNvSpPr txBox="1"/>
      </xdr:nvSpPr>
      <xdr:spPr>
        <a:xfrm>
          <a:off x="6016314" y="1014696"/>
          <a:ext cx="2106996" cy="708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latin typeface="Segoe UI Light" panose="020B0502040204020203" pitchFamily="34" charset="0"/>
              <a:cs typeface="Segoe UI Light" panose="020B0502040204020203" pitchFamily="34" charset="0"/>
            </a:rPr>
            <a:t>Average Income</a:t>
          </a:r>
        </a:p>
      </xdr:txBody>
    </xdr:sp>
    <xdr:clientData/>
  </xdr:twoCellAnchor>
  <xdr:twoCellAnchor>
    <xdr:from>
      <xdr:col>10</xdr:col>
      <xdr:colOff>412084</xdr:colOff>
      <xdr:row>8</xdr:row>
      <xdr:rowOff>0</xdr:rowOff>
    </xdr:from>
    <xdr:to>
      <xdr:col>13</xdr:col>
      <xdr:colOff>0</xdr:colOff>
      <xdr:row>11</xdr:row>
      <xdr:rowOff>98927</xdr:rowOff>
    </xdr:to>
    <xdr:sp macro="" textlink="'pivot tables'!B94">
      <xdr:nvSpPr>
        <xdr:cNvPr id="44" name="TextBox 43">
          <a:extLst>
            <a:ext uri="{FF2B5EF4-FFF2-40B4-BE49-F238E27FC236}">
              <a16:creationId xmlns:a16="http://schemas.microsoft.com/office/drawing/2014/main" id="{023ADF1C-39F3-4D2C-8657-603B7B99463E}"/>
            </a:ext>
          </a:extLst>
        </xdr:cNvPr>
        <xdr:cNvSpPr txBox="1"/>
      </xdr:nvSpPr>
      <xdr:spPr>
        <a:xfrm>
          <a:off x="6463260" y="1434353"/>
          <a:ext cx="1403269" cy="636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46B179-84D3-48AE-8A49-6358F51F507E}" type="TxLink">
            <a:rPr lang="en-US" sz="2400" b="1" i="0" u="none" strike="noStrike">
              <a:solidFill>
                <a:schemeClr val="bg1"/>
              </a:solidFill>
              <a:latin typeface="+mj-lt"/>
              <a:cs typeface="Segoe UI Light" panose="020B0502040204020203" pitchFamily="34" charset="0"/>
            </a:rPr>
            <a:t>$56,360</a:t>
          </a:fld>
          <a:endParaRPr lang="en-US" sz="11500" b="1">
            <a:solidFill>
              <a:schemeClr val="bg1"/>
            </a:solidFill>
            <a:latin typeface="+mj-lt"/>
            <a:cs typeface="Segoe UI Light" panose="020B0502040204020203" pitchFamily="34" charset="0"/>
          </a:endParaRPr>
        </a:p>
      </xdr:txBody>
    </xdr:sp>
    <xdr:clientData/>
  </xdr:twoCellAnchor>
  <xdr:twoCellAnchor editAs="oneCell">
    <xdr:from>
      <xdr:col>12</xdr:col>
      <xdr:colOff>338665</xdr:colOff>
      <xdr:row>4</xdr:row>
      <xdr:rowOff>69091</xdr:rowOff>
    </xdr:from>
    <xdr:to>
      <xdr:col>14</xdr:col>
      <xdr:colOff>338665</xdr:colOff>
      <xdr:row>10</xdr:row>
      <xdr:rowOff>169331</xdr:rowOff>
    </xdr:to>
    <xdr:pic>
      <xdr:nvPicPr>
        <xdr:cNvPr id="46" name="Picture 45">
          <a:extLst>
            <a:ext uri="{FF2B5EF4-FFF2-40B4-BE49-F238E27FC236}">
              <a16:creationId xmlns:a16="http://schemas.microsoft.com/office/drawing/2014/main" id="{B739801A-BD7D-83D1-D995-F992445AB900}"/>
            </a:ext>
          </a:extLst>
        </xdr:cNvPr>
        <xdr:cNvPicPr>
          <a:picLocks noChangeAspect="1"/>
        </xdr:cNvPicPr>
      </xdr:nvPicPr>
      <xdr:blipFill>
        <a:blip xmlns:r="http://schemas.openxmlformats.org/officeDocument/2006/relationships" r:embed="rId11" cstate="print">
          <a:alphaModFix amt="35000"/>
          <a:extLst>
            <a:ext uri="{28A0092B-C50C-407E-A947-70E740481C1C}">
              <a14:useLocalDpi xmlns:a14="http://schemas.microsoft.com/office/drawing/2010/main" val="0"/>
            </a:ext>
          </a:extLst>
        </a:blip>
        <a:stretch>
          <a:fillRect/>
        </a:stretch>
      </xdr:blipFill>
      <xdr:spPr>
        <a:xfrm>
          <a:off x="7600077" y="786267"/>
          <a:ext cx="1210235" cy="1176005"/>
        </a:xfrm>
        <a:prstGeom prst="rect">
          <a:avLst/>
        </a:prstGeom>
        <a:noFill/>
      </xdr:spPr>
    </xdr:pic>
    <xdr:clientData/>
  </xdr:twoCellAnchor>
  <xdr:twoCellAnchor>
    <xdr:from>
      <xdr:col>24</xdr:col>
      <xdr:colOff>598180</xdr:colOff>
      <xdr:row>1</xdr:row>
      <xdr:rowOff>21708</xdr:rowOff>
    </xdr:from>
    <xdr:to>
      <xdr:col>28</xdr:col>
      <xdr:colOff>223228</xdr:colOff>
      <xdr:row>4</xdr:row>
      <xdr:rowOff>165997</xdr:rowOff>
    </xdr:to>
    <xdr:sp macro="" textlink="">
      <xdr:nvSpPr>
        <xdr:cNvPr id="48" name="TextBox 19">
          <a:extLst>
            <a:ext uri="{FF2B5EF4-FFF2-40B4-BE49-F238E27FC236}">
              <a16:creationId xmlns:a16="http://schemas.microsoft.com/office/drawing/2014/main" id="{58E29267-C97A-5569-F938-42BBB2957B5E}"/>
            </a:ext>
          </a:extLst>
        </xdr:cNvPr>
        <xdr:cNvSpPr txBox="1"/>
      </xdr:nvSpPr>
      <xdr:spPr>
        <a:xfrm>
          <a:off x="15121004" y="201002"/>
          <a:ext cx="2045518" cy="682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400">
              <a:solidFill>
                <a:schemeClr val="accent5">
                  <a:lumMod val="40000"/>
                  <a:lumOff val="60000"/>
                </a:schemeClr>
              </a:solidFill>
              <a:latin typeface="Segoe UI" panose="020B0502040204020203" pitchFamily="34" charset="0"/>
              <a:cs typeface="Segoe UI" panose="020B0502040204020203" pitchFamily="34" charset="0"/>
            </a:rPr>
            <a:t>Last Update</a:t>
          </a:r>
        </a:p>
        <a:p>
          <a:r>
            <a:rPr lang="ar-EG" sz="1400">
              <a:solidFill>
                <a:schemeClr val="accent5">
                  <a:lumMod val="40000"/>
                  <a:lumOff val="60000"/>
                </a:schemeClr>
              </a:solidFill>
              <a:latin typeface="Segoe UI" panose="020B0502040204020203" pitchFamily="34" charset="0"/>
              <a:cs typeface="Segoe UI" panose="020B0502040204020203" pitchFamily="34" charset="0"/>
            </a:rPr>
            <a:t>8</a:t>
          </a:r>
          <a:r>
            <a:rPr lang="en-US" sz="1400">
              <a:solidFill>
                <a:schemeClr val="accent5">
                  <a:lumMod val="40000"/>
                  <a:lumOff val="60000"/>
                </a:schemeClr>
              </a:solidFill>
              <a:latin typeface="Segoe UI" panose="020B0502040204020203" pitchFamily="34" charset="0"/>
              <a:cs typeface="Segoe UI" panose="020B0502040204020203" pitchFamily="34" charset="0"/>
            </a:rPr>
            <a:t>  Feb.</a:t>
          </a:r>
          <a:r>
            <a:rPr lang="ar-EG" sz="1400">
              <a:solidFill>
                <a:schemeClr val="accent5">
                  <a:lumMod val="40000"/>
                  <a:lumOff val="60000"/>
                </a:schemeClr>
              </a:solidFill>
              <a:latin typeface="Segoe UI" panose="020B0502040204020203" pitchFamily="34" charset="0"/>
              <a:cs typeface="Segoe UI" panose="020B0502040204020203" pitchFamily="34" charset="0"/>
            </a:rPr>
            <a:t> </a:t>
          </a:r>
          <a:r>
            <a:rPr lang="en-US" sz="1400">
              <a:solidFill>
                <a:schemeClr val="accent5">
                  <a:lumMod val="40000"/>
                  <a:lumOff val="60000"/>
                </a:schemeClr>
              </a:solidFill>
              <a:latin typeface="Segoe UI" panose="020B0502040204020203" pitchFamily="34" charset="0"/>
              <a:cs typeface="Segoe UI" panose="020B0502040204020203" pitchFamily="34" charset="0"/>
            </a:rPr>
            <a:t>Saturday,</a:t>
          </a:r>
          <a:r>
            <a:rPr lang="en-US" sz="1400" baseline="0">
              <a:solidFill>
                <a:schemeClr val="accent5">
                  <a:lumMod val="40000"/>
                  <a:lumOff val="60000"/>
                </a:schemeClr>
              </a:solidFill>
              <a:latin typeface="Segoe UI" panose="020B0502040204020203" pitchFamily="34" charset="0"/>
              <a:cs typeface="Segoe UI" panose="020B0502040204020203" pitchFamily="34" charset="0"/>
            </a:rPr>
            <a:t> 2025</a:t>
          </a:r>
          <a:endParaRPr lang="en-US" sz="1400">
            <a:solidFill>
              <a:schemeClr val="accent5">
                <a:lumMod val="40000"/>
                <a:lumOff val="60000"/>
              </a:schemeClr>
            </a:solidFill>
            <a:latin typeface="Segoe UI" panose="020B0502040204020203" pitchFamily="34" charset="0"/>
            <a:cs typeface="Segoe UI" panose="020B0502040204020203" pitchFamily="34" charset="0"/>
          </a:endParaRPr>
        </a:p>
      </xdr:txBody>
    </xdr:sp>
    <xdr:clientData/>
  </xdr:twoCellAnchor>
  <xdr:twoCellAnchor>
    <xdr:from>
      <xdr:col>24</xdr:col>
      <xdr:colOff>575769</xdr:colOff>
      <xdr:row>1</xdr:row>
      <xdr:rowOff>21708</xdr:rowOff>
    </xdr:from>
    <xdr:to>
      <xdr:col>24</xdr:col>
      <xdr:colOff>575769</xdr:colOff>
      <xdr:row>4</xdr:row>
      <xdr:rowOff>0</xdr:rowOff>
    </xdr:to>
    <xdr:cxnSp macro="">
      <xdr:nvCxnSpPr>
        <xdr:cNvPr id="50" name="Straight Connector 49">
          <a:extLst>
            <a:ext uri="{FF2B5EF4-FFF2-40B4-BE49-F238E27FC236}">
              <a16:creationId xmlns:a16="http://schemas.microsoft.com/office/drawing/2014/main" id="{07B14A76-BCC3-24A9-EB0E-869DBD2B6F27}"/>
            </a:ext>
          </a:extLst>
        </xdr:cNvPr>
        <xdr:cNvCxnSpPr/>
      </xdr:nvCxnSpPr>
      <xdr:spPr>
        <a:xfrm>
          <a:off x="15098593" y="201002"/>
          <a:ext cx="0" cy="516174"/>
        </a:xfrm>
        <a:prstGeom prst="line">
          <a:avLst/>
        </a:prstGeom>
        <a:ln>
          <a:solidFill>
            <a:srgbClr val="3F88C5"/>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389133</xdr:colOff>
      <xdr:row>6</xdr:row>
      <xdr:rowOff>26275</xdr:rowOff>
    </xdr:from>
    <xdr:to>
      <xdr:col>28</xdr:col>
      <xdr:colOff>69952</xdr:colOff>
      <xdr:row>18</xdr:row>
      <xdr:rowOff>0</xdr:rowOff>
    </xdr:to>
    <xdr:sp macro="" textlink="">
      <xdr:nvSpPr>
        <xdr:cNvPr id="52" name="Rectangle: Rounded Corners 51">
          <a:extLst>
            <a:ext uri="{FF2B5EF4-FFF2-40B4-BE49-F238E27FC236}">
              <a16:creationId xmlns:a16="http://schemas.microsoft.com/office/drawing/2014/main" id="{D22FE36B-035B-5BBC-285A-BF181BA3A825}"/>
            </a:ext>
          </a:extLst>
        </xdr:cNvPr>
        <xdr:cNvSpPr/>
      </xdr:nvSpPr>
      <xdr:spPr>
        <a:xfrm>
          <a:off x="14893409" y="1129861"/>
          <a:ext cx="2098198" cy="2180898"/>
        </a:xfrm>
        <a:prstGeom prst="round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462815</xdr:colOff>
      <xdr:row>7</xdr:row>
      <xdr:rowOff>52401</xdr:rowOff>
    </xdr:from>
    <xdr:to>
      <xdr:col>28</xdr:col>
      <xdr:colOff>0</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9DBC457-DAA1-27C4-7CB4-8DD88D6A36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967091" y="1339918"/>
              <a:ext cx="1954564" cy="1786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389133</xdr:colOff>
      <xdr:row>18</xdr:row>
      <xdr:rowOff>168484</xdr:rowOff>
    </xdr:from>
    <xdr:to>
      <xdr:col>28</xdr:col>
      <xdr:colOff>74874</xdr:colOff>
      <xdr:row>35</xdr:row>
      <xdr:rowOff>0</xdr:rowOff>
    </xdr:to>
    <xdr:grpSp>
      <xdr:nvGrpSpPr>
        <xdr:cNvPr id="57" name="Group 56">
          <a:extLst>
            <a:ext uri="{FF2B5EF4-FFF2-40B4-BE49-F238E27FC236}">
              <a16:creationId xmlns:a16="http://schemas.microsoft.com/office/drawing/2014/main" id="{63352B1A-09BF-A0A3-FBEC-85C4C1D00B9D}"/>
            </a:ext>
          </a:extLst>
        </xdr:cNvPr>
        <xdr:cNvGrpSpPr/>
      </xdr:nvGrpSpPr>
      <xdr:grpSpPr>
        <a:xfrm>
          <a:off x="14893409" y="3479243"/>
          <a:ext cx="2103120" cy="2958343"/>
          <a:chOff x="14823457" y="3704897"/>
          <a:chExt cx="2103120" cy="3100551"/>
        </a:xfrm>
        <a:solidFill>
          <a:schemeClr val="accent5"/>
        </a:solidFill>
      </xdr:grpSpPr>
      <xdr:sp macro="" textlink="">
        <xdr:nvSpPr>
          <xdr:cNvPr id="55" name="Rectangle: Rounded Corners 54">
            <a:extLst>
              <a:ext uri="{FF2B5EF4-FFF2-40B4-BE49-F238E27FC236}">
                <a16:creationId xmlns:a16="http://schemas.microsoft.com/office/drawing/2014/main" id="{97EDCA99-E40E-3C17-6E8A-A6D659DE47A0}"/>
              </a:ext>
            </a:extLst>
          </xdr:cNvPr>
          <xdr:cNvSpPr/>
        </xdr:nvSpPr>
        <xdr:spPr>
          <a:xfrm>
            <a:off x="14823457" y="3704897"/>
            <a:ext cx="2103120" cy="3100551"/>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39502193-240F-892B-8A53-21955F439AE7}"/>
                  </a:ext>
                </a:extLst>
              </xdr:cNvPr>
              <xdr:cNvGraphicFramePr/>
            </xdr:nvGraphicFramePr>
            <xdr:xfrm>
              <a:off x="14897139" y="3941379"/>
              <a:ext cx="1956816" cy="2588173"/>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4967091" y="3704879"/>
                <a:ext cx="1956816" cy="2469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24</xdr:col>
      <xdr:colOff>362857</xdr:colOff>
      <xdr:row>35</xdr:row>
      <xdr:rowOff>118243</xdr:rowOff>
    </xdr:from>
    <xdr:to>
      <xdr:col>28</xdr:col>
      <xdr:colOff>43676</xdr:colOff>
      <xdr:row>45</xdr:row>
      <xdr:rowOff>26276</xdr:rowOff>
    </xdr:to>
    <xdr:sp macro="" textlink="">
      <xdr:nvSpPr>
        <xdr:cNvPr id="59" name="Rectangle: Rounded Corners 58">
          <a:extLst>
            <a:ext uri="{FF2B5EF4-FFF2-40B4-BE49-F238E27FC236}">
              <a16:creationId xmlns:a16="http://schemas.microsoft.com/office/drawing/2014/main" id="{FC8EC2BA-D2B3-134E-934C-6FF586BF9080}"/>
            </a:ext>
          </a:extLst>
        </xdr:cNvPr>
        <xdr:cNvSpPr/>
      </xdr:nvSpPr>
      <xdr:spPr>
        <a:xfrm>
          <a:off x="14867133" y="6555829"/>
          <a:ext cx="2098198" cy="1747344"/>
        </a:xfrm>
        <a:prstGeom prst="round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462815</xdr:colOff>
      <xdr:row>37</xdr:row>
      <xdr:rowOff>0</xdr:rowOff>
    </xdr:from>
    <xdr:to>
      <xdr:col>27</xdr:col>
      <xdr:colOff>602093</xdr:colOff>
      <xdr:row>44</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DE53A39-BD64-6A99-F2E1-8E34651211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967091" y="6805448"/>
              <a:ext cx="1952312" cy="1287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10" refreshedDate="45696.65804490741" createdVersion="8" refreshedVersion="8" minRefreshableVersion="3" recordCount="1000" xr:uid="{70755810-3195-4DF2-A2D8-3BD8FD60CB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9458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DF6089-C3DE-4075-92D3-EA0F960F8F52}"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80:C87"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h="1" x="1"/>
        <item t="default"/>
      </items>
    </pivotField>
  </pivotFields>
  <rowFields count="1">
    <field x="8"/>
  </rowFields>
  <rowItems count="6">
    <i>
      <x/>
    </i>
    <i>
      <x v="1"/>
    </i>
    <i>
      <x v="2"/>
    </i>
    <i>
      <x v="3"/>
    </i>
    <i>
      <x v="4"/>
    </i>
    <i t="grand">
      <x/>
    </i>
  </rowItems>
  <colFields count="1">
    <field x="13"/>
  </colFields>
  <colItems count="2">
    <i>
      <x/>
    </i>
    <i t="grand">
      <x/>
    </i>
  </colItems>
  <dataFields count="1">
    <dataField name="Count of Purchased Bike" fld="13" subtotal="count" baseField="0" baseItem="0"/>
  </dataFields>
  <chartFormats count="16">
    <chartFormat chart="5" format="3" series="1">
      <pivotArea type="data" outline="0" fieldPosition="0">
        <references count="1">
          <reference field="4294967294"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3" series="1">
      <pivotArea type="data" outline="0" fieldPosition="0">
        <references count="1">
          <reference field="4294967294" count="1" selected="0">
            <x v="0"/>
          </reference>
        </references>
      </pivotArea>
    </chartFormat>
    <chartFormat chart="10" format="4" series="1">
      <pivotArea type="data" outline="0" fieldPosition="0">
        <references count="2">
          <reference field="4294967294" count="1" selected="0">
            <x v="0"/>
          </reference>
          <reference field="8" count="1" selected="0">
            <x v="1"/>
          </reference>
        </references>
      </pivotArea>
    </chartFormat>
    <chartFormat chart="10" format="5" series="1">
      <pivotArea type="data" outline="0" fieldPosition="0">
        <references count="2">
          <reference field="4294967294" count="1" selected="0">
            <x v="0"/>
          </reference>
          <reference field="8" count="1" selected="0">
            <x v="2"/>
          </reference>
        </references>
      </pivotArea>
    </chartFormat>
    <chartFormat chart="10" format="6" series="1">
      <pivotArea type="data" outline="0" fieldPosition="0">
        <references count="2">
          <reference field="4294967294" count="1" selected="0">
            <x v="0"/>
          </reference>
          <reference field="8" count="1" selected="0">
            <x v="3"/>
          </reference>
        </references>
      </pivotArea>
    </chartFormat>
    <chartFormat chart="10" format="7" series="1">
      <pivotArea type="data" outline="0" fieldPosition="0">
        <references count="2">
          <reference field="4294967294" count="1" selected="0">
            <x v="0"/>
          </reference>
          <reference field="8" count="1" selected="0">
            <x v="4"/>
          </reference>
        </references>
      </pivotArea>
    </chartFormat>
    <chartFormat chart="13" format="14" series="1">
      <pivotArea type="data" outline="0" fieldPosition="0">
        <references count="2">
          <reference field="4294967294" count="1" selected="0">
            <x v="0"/>
          </reference>
          <reference field="13" count="1" selected="0">
            <x v="0"/>
          </reference>
        </references>
      </pivotArea>
    </chartFormat>
    <chartFormat chart="13" format="15">
      <pivotArea type="data" outline="0" fieldPosition="0">
        <references count="3">
          <reference field="4294967294" count="1" selected="0">
            <x v="0"/>
          </reference>
          <reference field="8" count="1" selected="0">
            <x v="0"/>
          </reference>
          <reference field="13" count="1" selected="0">
            <x v="0"/>
          </reference>
        </references>
      </pivotArea>
    </chartFormat>
    <chartFormat chart="13" format="16">
      <pivotArea type="data" outline="0" fieldPosition="0">
        <references count="3">
          <reference field="4294967294" count="1" selected="0">
            <x v="0"/>
          </reference>
          <reference field="8" count="1" selected="0">
            <x v="1"/>
          </reference>
          <reference field="13" count="1" selected="0">
            <x v="0"/>
          </reference>
        </references>
      </pivotArea>
    </chartFormat>
    <chartFormat chart="13" format="17">
      <pivotArea type="data" outline="0" fieldPosition="0">
        <references count="3">
          <reference field="4294967294" count="1" selected="0">
            <x v="0"/>
          </reference>
          <reference field="8" count="1" selected="0">
            <x v="2"/>
          </reference>
          <reference field="13" count="1" selected="0">
            <x v="0"/>
          </reference>
        </references>
      </pivotArea>
    </chartFormat>
    <chartFormat chart="13" format="18">
      <pivotArea type="data" outline="0" fieldPosition="0">
        <references count="3">
          <reference field="4294967294" count="1" selected="0">
            <x v="0"/>
          </reference>
          <reference field="8" count="1" selected="0">
            <x v="3"/>
          </reference>
          <reference field="13" count="1" selected="0">
            <x v="0"/>
          </reference>
        </references>
      </pivotArea>
    </chartFormat>
    <chartFormat chart="13" format="19">
      <pivotArea type="data" outline="0" fieldPosition="0">
        <references count="3">
          <reference field="4294967294" count="1" selected="0">
            <x v="0"/>
          </reference>
          <reference field="8" count="1" selected="0">
            <x v="4"/>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61CFA1-C4B2-4F64-AB85-92B25B528CD5}"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62:D67"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axis="axisRow"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5" format="3" series="1">
      <pivotArea type="data" outline="0" fieldPosition="0">
        <references count="1">
          <reference field="4294967294"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7CE1FF-0F64-4DE6-BA2D-E3413E8BF88D}"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3:D48"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1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B595BF-E968-48AC-87DA-3A79BC185AB3}"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B19E94-EAFB-4E92-B027-77BBAC353344}"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0BECC4-7658-413B-8C24-38387D1A019C}" sourceName="Marital Status">
  <pivotTables>
    <pivotTable tabId="3" name="PivotTable1"/>
    <pivotTable tabId="3" name="PivotTable2"/>
    <pivotTable tabId="3" name="PivotTable3"/>
    <pivotTable tabId="3" name="PivotTable4"/>
    <pivotTable tabId="3" name="PivotTable5"/>
  </pivotTables>
  <data>
    <tabular pivotCacheId="1109458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3BB46E-0C16-40E9-A631-3F38352A8BF0}" sourceName="Region">
  <pivotTables>
    <pivotTable tabId="3" name="PivotTable1"/>
    <pivotTable tabId="3" name="PivotTable2"/>
    <pivotTable tabId="3" name="PivotTable3"/>
    <pivotTable tabId="3" name="PivotTable4"/>
    <pivotTable tabId="3" name="PivotTable5"/>
  </pivotTables>
  <data>
    <tabular pivotCacheId="110945831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45EABDE-C152-4394-9093-20B9DE037F05}" sourceName="Occupation">
  <pivotTables>
    <pivotTable tabId="3" name="PivotTable5"/>
    <pivotTable tabId="3" name="PivotTable1"/>
    <pivotTable tabId="3" name="PivotTable2"/>
    <pivotTable tabId="3" name="PivotTable3"/>
    <pivotTable tabId="3" name="PivotTable4"/>
  </pivotTables>
  <data>
    <tabular pivotCacheId="110945831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EE9FDB-2B75-47F8-B691-548A8A17870D}" cache="Slicer_Marital_Status" caption="Marital Status" style="بهىشم" rowHeight="365760"/>
  <slicer name="Region" xr10:uid="{D6DE360A-AECA-4680-BF26-DF8B3182F122}" cache="Slicer_Region" caption="Region" style="بهىشم" rowHeight="365760"/>
  <slicer name="Occupation" xr10:uid="{18435E55-E6D4-4873-94BE-0DB44A8B8B51}" cache="Slicer_Occupation" caption="Occupation" style="بهىشم" rowHeight="36576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C86EB-1384-449A-8001-F48CBCA2B6FD}">
  <dimension ref="A1:N1001"/>
  <sheetViews>
    <sheetView workbookViewId="0">
      <selection activeCell="N1" sqref="N1:N1048576"/>
    </sheetView>
  </sheetViews>
  <sheetFormatPr defaultRowHeight="14.4" x14ac:dyDescent="0.3"/>
  <cols>
    <col min="1" max="1" width="19.109375" customWidth="1"/>
    <col min="2" max="2" width="22.5546875" customWidth="1"/>
    <col min="3" max="3" width="16.6640625" customWidth="1"/>
    <col min="4" max="4" width="15.33203125" style="3" customWidth="1"/>
    <col min="6" max="6" width="21.21875" customWidth="1"/>
    <col min="7" max="7" width="18.21875" customWidth="1"/>
    <col min="8" max="8" width="18.109375" customWidth="1"/>
    <col min="10" max="10" width="18.77734375" bestFit="1" customWidth="1"/>
    <col min="12" max="13" width="11.218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40</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40</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40</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40</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40</v>
      </c>
      <c r="K1001" t="s">
        <v>32</v>
      </c>
      <c r="L1001">
        <v>53</v>
      </c>
      <c r="M1001" t="str">
        <f t="shared" si="15"/>
        <v>Middle Age</v>
      </c>
      <c r="N1001" t="s">
        <v>15</v>
      </c>
    </row>
  </sheetData>
  <autoFilter ref="A1:N1001" xr:uid="{BDDC86EB-1384-449A-8001-F48CBCA2B6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C75C8-08FA-412C-8C63-F7403759EEBC}">
  <dimension ref="A2:D96"/>
  <sheetViews>
    <sheetView topLeftCell="A71" workbookViewId="0">
      <selection activeCell="AE19" activeCellId="1" sqref="AF19 AE19"/>
    </sheetView>
  </sheetViews>
  <sheetFormatPr defaultRowHeight="14.4" x14ac:dyDescent="0.3"/>
  <cols>
    <col min="1" max="1" width="21.88671875" bestFit="1" customWidth="1"/>
    <col min="2" max="2" width="15.5546875" bestFit="1" customWidth="1"/>
    <col min="3" max="4" width="10.77734375" bestFit="1" customWidth="1"/>
    <col min="5" max="6" width="3" bestFit="1" customWidth="1"/>
    <col min="7" max="7" width="10.77734375" bestFit="1" customWidth="1"/>
  </cols>
  <sheetData>
    <row r="2" spans="1:4" x14ac:dyDescent="0.3">
      <c r="A2" s="4" t="s">
        <v>44</v>
      </c>
      <c r="B2" s="4" t="s">
        <v>45</v>
      </c>
    </row>
    <row r="3" spans="1:4" x14ac:dyDescent="0.3">
      <c r="A3" s="4" t="s">
        <v>42</v>
      </c>
      <c r="B3" t="s">
        <v>18</v>
      </c>
      <c r="C3" t="s">
        <v>15</v>
      </c>
      <c r="D3" t="s">
        <v>43</v>
      </c>
    </row>
    <row r="4" spans="1:4" x14ac:dyDescent="0.3">
      <c r="A4" s="5" t="s">
        <v>38</v>
      </c>
      <c r="B4" s="6">
        <v>53440</v>
      </c>
      <c r="C4" s="6">
        <v>55774.058577405856</v>
      </c>
      <c r="D4" s="6">
        <v>54580.777096114522</v>
      </c>
    </row>
    <row r="5" spans="1:4" x14ac:dyDescent="0.3">
      <c r="A5" s="5" t="s">
        <v>39</v>
      </c>
      <c r="B5" s="6">
        <v>56208.178438661707</v>
      </c>
      <c r="C5" s="6">
        <v>60123.966942148763</v>
      </c>
      <c r="D5" s="6">
        <v>58062.62230919765</v>
      </c>
    </row>
    <row r="6" spans="1:4" x14ac:dyDescent="0.3">
      <c r="A6" s="5" t="s">
        <v>43</v>
      </c>
      <c r="B6" s="3">
        <v>54874.759152215796</v>
      </c>
      <c r="C6" s="3">
        <v>57962.577962577961</v>
      </c>
      <c r="D6" s="3">
        <v>56360</v>
      </c>
    </row>
    <row r="24" spans="1:4" x14ac:dyDescent="0.3">
      <c r="A24" s="4" t="s">
        <v>46</v>
      </c>
      <c r="B24" s="4" t="s">
        <v>45</v>
      </c>
    </row>
    <row r="25" spans="1:4" x14ac:dyDescent="0.3">
      <c r="A25" s="4" t="s">
        <v>42</v>
      </c>
      <c r="B25" t="s">
        <v>18</v>
      </c>
      <c r="C25" t="s">
        <v>15</v>
      </c>
      <c r="D25" t="s">
        <v>43</v>
      </c>
    </row>
    <row r="26" spans="1:4" x14ac:dyDescent="0.3">
      <c r="A26" s="5" t="s">
        <v>16</v>
      </c>
      <c r="B26" s="7">
        <v>166</v>
      </c>
      <c r="C26" s="7">
        <v>200</v>
      </c>
      <c r="D26" s="7">
        <v>366</v>
      </c>
    </row>
    <row r="27" spans="1:4" x14ac:dyDescent="0.3">
      <c r="A27" s="5" t="s">
        <v>26</v>
      </c>
      <c r="B27" s="7">
        <v>92</v>
      </c>
      <c r="C27" s="7">
        <v>77</v>
      </c>
      <c r="D27" s="7">
        <v>169</v>
      </c>
    </row>
    <row r="28" spans="1:4" x14ac:dyDescent="0.3">
      <c r="A28" s="5" t="s">
        <v>22</v>
      </c>
      <c r="B28" s="7">
        <v>67</v>
      </c>
      <c r="C28" s="7">
        <v>95</v>
      </c>
      <c r="D28" s="7">
        <v>162</v>
      </c>
    </row>
    <row r="29" spans="1:4" x14ac:dyDescent="0.3">
      <c r="A29" s="5" t="s">
        <v>23</v>
      </c>
      <c r="B29" s="7">
        <v>116</v>
      </c>
      <c r="C29" s="7">
        <v>76</v>
      </c>
      <c r="D29" s="7">
        <v>192</v>
      </c>
    </row>
    <row r="30" spans="1:4" x14ac:dyDescent="0.3">
      <c r="A30" s="5" t="s">
        <v>40</v>
      </c>
      <c r="B30" s="7">
        <v>78</v>
      </c>
      <c r="C30" s="7">
        <v>33</v>
      </c>
      <c r="D30" s="7">
        <v>111</v>
      </c>
    </row>
    <row r="31" spans="1:4" x14ac:dyDescent="0.3">
      <c r="A31" s="5" t="s">
        <v>43</v>
      </c>
      <c r="B31" s="7">
        <v>519</v>
      </c>
      <c r="C31" s="7">
        <v>481</v>
      </c>
      <c r="D31" s="7">
        <v>1000</v>
      </c>
    </row>
    <row r="43" spans="1:4" x14ac:dyDescent="0.3">
      <c r="A43" s="4" t="s">
        <v>46</v>
      </c>
      <c r="B43" s="4" t="s">
        <v>45</v>
      </c>
    </row>
    <row r="44" spans="1:4" x14ac:dyDescent="0.3">
      <c r="A44" s="4" t="s">
        <v>42</v>
      </c>
      <c r="B44" t="s">
        <v>18</v>
      </c>
      <c r="C44" t="s">
        <v>15</v>
      </c>
      <c r="D44" t="s">
        <v>43</v>
      </c>
    </row>
    <row r="45" spans="1:4" x14ac:dyDescent="0.3">
      <c r="A45" s="5" t="s">
        <v>47</v>
      </c>
      <c r="B45" s="7">
        <v>71</v>
      </c>
      <c r="C45" s="7">
        <v>39</v>
      </c>
      <c r="D45" s="7">
        <v>110</v>
      </c>
    </row>
    <row r="46" spans="1:4" x14ac:dyDescent="0.3">
      <c r="A46" s="5" t="s">
        <v>48</v>
      </c>
      <c r="B46" s="7">
        <v>318</v>
      </c>
      <c r="C46" s="7">
        <v>383</v>
      </c>
      <c r="D46" s="7">
        <v>701</v>
      </c>
    </row>
    <row r="47" spans="1:4" x14ac:dyDescent="0.3">
      <c r="A47" s="5" t="s">
        <v>49</v>
      </c>
      <c r="B47" s="7">
        <v>130</v>
      </c>
      <c r="C47" s="7">
        <v>59</v>
      </c>
      <c r="D47" s="7">
        <v>189</v>
      </c>
    </row>
    <row r="48" spans="1:4" x14ac:dyDescent="0.3">
      <c r="A48" s="5" t="s">
        <v>43</v>
      </c>
      <c r="B48" s="7">
        <v>519</v>
      </c>
      <c r="C48" s="7">
        <v>481</v>
      </c>
      <c r="D48" s="7">
        <v>1000</v>
      </c>
    </row>
    <row r="62" spans="1:4" x14ac:dyDescent="0.3">
      <c r="A62" s="4" t="s">
        <v>46</v>
      </c>
      <c r="B62" s="4" t="s">
        <v>45</v>
      </c>
    </row>
    <row r="63" spans="1:4" x14ac:dyDescent="0.3">
      <c r="A63" s="4" t="s">
        <v>42</v>
      </c>
      <c r="B63" t="s">
        <v>18</v>
      </c>
      <c r="C63" t="s">
        <v>15</v>
      </c>
      <c r="D63" t="s">
        <v>43</v>
      </c>
    </row>
    <row r="64" spans="1:4" x14ac:dyDescent="0.3">
      <c r="A64" s="5" t="s">
        <v>17</v>
      </c>
      <c r="B64" s="7">
        <v>152</v>
      </c>
      <c r="C64" s="7">
        <v>148</v>
      </c>
      <c r="D64" s="7">
        <v>300</v>
      </c>
    </row>
    <row r="65" spans="1:4" x14ac:dyDescent="0.3">
      <c r="A65" s="5" t="s">
        <v>32</v>
      </c>
      <c r="B65" s="7">
        <v>288</v>
      </c>
      <c r="C65" s="7">
        <v>220</v>
      </c>
      <c r="D65" s="7">
        <v>508</v>
      </c>
    </row>
    <row r="66" spans="1:4" x14ac:dyDescent="0.3">
      <c r="A66" s="5" t="s">
        <v>24</v>
      </c>
      <c r="B66" s="7">
        <v>79</v>
      </c>
      <c r="C66" s="7">
        <v>113</v>
      </c>
      <c r="D66" s="7">
        <v>192</v>
      </c>
    </row>
    <row r="67" spans="1:4" x14ac:dyDescent="0.3">
      <c r="A67" s="5" t="s">
        <v>43</v>
      </c>
      <c r="B67" s="7">
        <v>519</v>
      </c>
      <c r="C67" s="7">
        <v>481</v>
      </c>
      <c r="D67" s="7">
        <v>1000</v>
      </c>
    </row>
    <row r="80" spans="1:4" x14ac:dyDescent="0.3">
      <c r="A80" s="4" t="s">
        <v>46</v>
      </c>
      <c r="B80" s="4" t="s">
        <v>45</v>
      </c>
    </row>
    <row r="81" spans="1:3" x14ac:dyDescent="0.3">
      <c r="A81" s="4" t="s">
        <v>42</v>
      </c>
      <c r="B81" t="s">
        <v>18</v>
      </c>
      <c r="C81" t="s">
        <v>43</v>
      </c>
    </row>
    <row r="82" spans="1:3" x14ac:dyDescent="0.3">
      <c r="A82" s="5">
        <v>0</v>
      </c>
      <c r="B82" s="7">
        <v>96</v>
      </c>
      <c r="C82" s="7">
        <v>96</v>
      </c>
    </row>
    <row r="83" spans="1:3" x14ac:dyDescent="0.3">
      <c r="A83" s="5">
        <v>1</v>
      </c>
      <c r="B83" s="7">
        <v>115</v>
      </c>
      <c r="C83" s="7">
        <v>115</v>
      </c>
    </row>
    <row r="84" spans="1:3" x14ac:dyDescent="0.3">
      <c r="A84" s="5">
        <v>2</v>
      </c>
      <c r="B84" s="7">
        <v>218</v>
      </c>
      <c r="C84" s="7">
        <v>218</v>
      </c>
    </row>
    <row r="85" spans="1:3" x14ac:dyDescent="0.3">
      <c r="A85" s="5">
        <v>3</v>
      </c>
      <c r="B85" s="7">
        <v>52</v>
      </c>
      <c r="C85" s="7">
        <v>52</v>
      </c>
    </row>
    <row r="86" spans="1:3" x14ac:dyDescent="0.3">
      <c r="A86" s="5">
        <v>4</v>
      </c>
      <c r="B86" s="7">
        <v>38</v>
      </c>
      <c r="C86" s="7">
        <v>38</v>
      </c>
    </row>
    <row r="87" spans="1:3" x14ac:dyDescent="0.3">
      <c r="A87" s="5" t="s">
        <v>43</v>
      </c>
      <c r="B87" s="7">
        <v>519</v>
      </c>
      <c r="C87" s="7">
        <v>519</v>
      </c>
    </row>
    <row r="94" spans="1:3" x14ac:dyDescent="0.3">
      <c r="A94" t="s">
        <v>50</v>
      </c>
      <c r="B94" s="3">
        <f>AVERAGE('working sheet'!D:D)</f>
        <v>56360</v>
      </c>
    </row>
    <row r="95" spans="1:3" x14ac:dyDescent="0.3">
      <c r="A95" t="s">
        <v>51</v>
      </c>
      <c r="B95">
        <f>COUNTIFS(Gender,"Female",Purchased_Bike,"Yes")</f>
        <v>239</v>
      </c>
    </row>
    <row r="96" spans="1:3" x14ac:dyDescent="0.3">
      <c r="A96" t="s">
        <v>52</v>
      </c>
      <c r="B96">
        <f>COUNTIFS(Gender,"Male",Purchased_Bike,"Yes")</f>
        <v>242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51741-B919-40C9-9DC9-B7C4F4152A4B}">
  <dimension ref="L19"/>
  <sheetViews>
    <sheetView showGridLines="0" tabSelected="1" zoomScale="58" workbookViewId="0">
      <selection activeCell="AF26" sqref="AF26"/>
    </sheetView>
  </sheetViews>
  <sheetFormatPr defaultRowHeight="14.4" x14ac:dyDescent="0.3"/>
  <cols>
    <col min="9" max="9" width="8.88671875" customWidth="1"/>
  </cols>
  <sheetData>
    <row r="19" spans="12:12" x14ac:dyDescent="0.3">
      <c r="L19"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bike_buyers</vt:lpstr>
      <vt:lpstr>working sheet</vt:lpstr>
      <vt:lpstr>pivot tables</vt:lpstr>
      <vt:lpstr>dashboard</vt:lpstr>
      <vt:lpstr>Gender</vt:lpstr>
      <vt:lpstr>Purchased_Bike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Nody</dc:creator>
  <cp:lastModifiedBy>هند عبدالناصر محمد بيومي احمد</cp:lastModifiedBy>
  <dcterms:created xsi:type="dcterms:W3CDTF">2022-03-18T02:50:57Z</dcterms:created>
  <dcterms:modified xsi:type="dcterms:W3CDTF">2025-02-09T15:47:03Z</dcterms:modified>
</cp:coreProperties>
</file>