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14124\Desktop\Schoolwork\"/>
    </mc:Choice>
  </mc:AlternateContent>
  <xr:revisionPtr revIDLastSave="0" documentId="8_{FE1EA036-3632-4CFF-9391-756703ECD8DE}" xr6:coauthVersionLast="45" xr6:coauthVersionMax="45" xr10:uidLastSave="{00000000-0000-0000-0000-000000000000}"/>
  <bookViews>
    <workbookView xWindow="28680" yWindow="-120" windowWidth="29040" windowHeight="15840" xr2:uid="{D01712FF-6EFE-4C36-A48B-04AFC11265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 l="1" a="1"/>
  <c r="E4" i="1" s="1"/>
  <c r="D4" i="1" a="1"/>
  <c r="D4" i="1" s="1"/>
  <c r="C4" i="1" a="1"/>
  <c r="C4" i="1" s="1"/>
  <c r="B4" i="1" a="1"/>
  <c r="B4" i="1" s="1"/>
  <c r="B3" i="1" a="1"/>
  <c r="B3" i="1" s="1"/>
  <c r="B1" i="1" a="1"/>
  <c r="B1"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5">
  <rv s="0">
    <v>http://en.wikipedia.org/wiki/Public_domain</v>
    <v>Public domain</v>
  </rv>
  <rv s="0">
    <v>http://en.wikipedia.org/wiki/Alphabet_Inc.</v>
    <v>Wikipedia</v>
  </rv>
  <rv s="1">
    <v>0</v>
    <v>1</v>
  </rv>
  <rv s="2">
    <v>6</v>
    <v>https://www.bing.com/th?id=AMMS_91f59ff6c9305ce24b1cf0389cd856f8&amp;qlt=95</v>
    <v>2</v>
    <v>https://www.bing.com/images/search?form=xlimg&amp;q=alphabet+inc.</v>
    <v>Image of ALPHABET INC.</v>
    <v/>
  </rv>
  <rv s="0">
    <v>https://www.bing.com/financeapi/forcetrigger?t=a1u3rw&amp;q=XNAS%3aGOOGL&amp;form=skydnc</v>
    <v>Learn more on Bing</v>
  </rv>
  <rv s="3">
    <v>en-US</v>
    <v>a1u3rw</v>
    <v>268435456</v>
    <v>268435457</v>
    <v>1</v>
    <v>Powered by Refinitiv</v>
    <v>0</v>
    <v>ALPHABET INC. (XNAS:GOOGL)</v>
    <v>3</v>
    <v>4</v>
    <v>Finance</v>
    <v>5</v>
    <v>1932.08</v>
    <v>1008.87</v>
    <v>1.0074000000000001</v>
    <v>-25.84</v>
    <v>0</v>
    <v>-1.3943000000000001E-2</v>
    <v>0</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1847.5350000000001</v>
    <v>3</v>
    <v>Software &amp; IT Services</v>
    <v>Stock</v>
    <v>44225.892144375</v>
    <v>4</v>
    <v>1801.5600999999999</v>
    <v>1256822000000</v>
    <v>ALPHABET INC.</v>
    <v>ALPHABET INC.</v>
    <v>1834.02</v>
    <v>35.8217</v>
    <v>1853.2</v>
    <v>1827.36</v>
    <v>1827.36</v>
    <v>676426300</v>
    <v>GOOGL</v>
    <v>ALPHABET INC. (XNAS:GOOGL)</v>
    <v>2210447</v>
    <v>1778631</v>
    <v>2015</v>
  </rv>
  <rv s="4">
    <v>5</v>
  </rv>
  <rv s="0">
    <v>http://en.wikipedia.org/wiki/GameStop</v>
    <v>Wikipedia</v>
  </rv>
  <rv s="1">
    <v>0</v>
    <v>7</v>
  </rv>
  <rv s="2">
    <v>6</v>
    <v>https://www.bing.com/th?id=AMMS_1af0820cdcad1e835487a08cdf869215&amp;qlt=95</v>
    <v>8</v>
    <v>https://www.bing.com/images/search?form=xlimg&amp;q=gamestop</v>
    <v>Image of GAMESTOP CORP.</v>
    <v/>
  </rv>
  <rv s="0">
    <v>https://www.bing.com/financeapi/forcetrigger?t=a1tyxm&amp;q=XNYS%3aGME&amp;form=skydnc</v>
    <v>Learn more on Bing</v>
  </rv>
  <rv s="3">
    <v>en-US</v>
    <v>a1tyxm</v>
    <v>268435456</v>
    <v>268435457</v>
    <v>1</v>
    <v>Powered by Refinitiv</v>
    <v>0</v>
    <v>GAMESTOP CORP. (XNYS:GME)</v>
    <v>3</v>
    <v>4</v>
    <v>Finance</v>
    <v>5</v>
    <v>483</v>
    <v>2.57</v>
    <v>1.1221000000000001</v>
    <v>130.06</v>
    <v>-3.6183E-2</v>
    <v>0.65873199999999998</v>
    <v>-11.85</v>
    <v>USD</v>
    <v>GameStop Corp. is an omnichannel video game retailer. The Company sells video game hardware, physical and digital video game software, video game accessories, as well as mobile and consumer electronics products and other merchandise through its GameStop, EB Games and Micromania stores. It operating segments, which consists of Video Game Brands segments: United States, Canada and Australia and Europe. Each of the Video Game Brands segments consists primarily of retail operations, with all stores engaged in the sale of new and pre-owned video game systems, software and accessories, which it refers to as video game products. Its Video Game Brands stores sell various types of digital products, including downloadable content, network points cards, prepaid digital, and also sell certain mobile and consumer electronics products and collectible products.</v>
    <v>14000</v>
    <v>New York Stock Exchange</v>
    <v>XNYS</v>
    <v>XNYS</v>
    <v>625 Westport Pkwy, GRAPEVINE, TX, 76051-6740 US</v>
    <v>413.97809999999998</v>
    <v>9</v>
    <v>Specialty Retailers</v>
    <v>Stock</v>
    <v>44225.892842117966</v>
    <v>10</v>
    <v>250</v>
    <v>13503010000</v>
    <v>GAMESTOP CORP.</v>
    <v>GAMESTOP CORP.</v>
    <v>380.29</v>
    <v>0</v>
    <v>197.44</v>
    <v>327.5</v>
    <v>315.64999999999998</v>
    <v>69746960</v>
    <v>GME</v>
    <v>GAMESTOP CORP. (XNYS:GME)</v>
    <v>49566782</v>
    <v>52227022</v>
    <v>2005</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7</v>
    <v>145.09</v>
    <v>53.152500000000003</v>
    <v>1.2682</v>
    <v>-5.13</v>
    <v>7.5779999999999996E-5</v>
    <v>-3.7421000000000003E-2</v>
    <v>0.01</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136.74</v>
    <v>15</v>
    <v>Computers, Phones &amp; Household Electronics</v>
    <v>Stock</v>
    <v>44225.882649825784</v>
    <v>16</v>
    <v>130.21</v>
    <v>2306301000000</v>
    <v>APPLE INC.</v>
    <v>APPLE INC.</v>
    <v>135.83000000000001</v>
    <v>37.060400000000001</v>
    <v>137.09</v>
    <v>131.96</v>
    <v>131.97</v>
    <v>16823260000</v>
    <v>AAPL</v>
    <v>APPLE INC. (XNAS:AAPL)</v>
    <v>175939959</v>
    <v>112678441</v>
    <v>1977</v>
  </rv>
  <rv s="4">
    <v>17</v>
  </rv>
  <rv s="0">
    <v>http://en.wikipedia.org/wiki/Microsoft</v>
    <v>Wikipedia</v>
  </rv>
  <rv s="1">
    <v>0</v>
    <v>19</v>
  </rv>
  <rv s="2">
    <v>6</v>
    <v>https://www.bing.com/th?id=AMMS_c6939a08cba290c186ef1b935254e91d&amp;qlt=95</v>
    <v>20</v>
    <v>https://www.bing.com/images/search?form=xlimg&amp;q=microsoft</v>
    <v>Image of MICROSOFT CORPORATION</v>
    <v/>
  </rv>
  <rv s="0">
    <v>https://www.bing.com/financeapi/forcetrigger?t=a1xzim&amp;q=XNAS%3aMSFT&amp;form=skydnc</v>
    <v>Learn more on Bing</v>
  </rv>
  <rv s="3">
    <v>en-US</v>
    <v>a1xzim</v>
    <v>268435456</v>
    <v>268435457</v>
    <v>1</v>
    <v>Powered by Refinitiv</v>
    <v>0</v>
    <v>MICROSOFT CORPORATION (XNAS:MSFT)</v>
    <v>3</v>
    <v>4</v>
    <v>Finance</v>
    <v>5</v>
    <v>242.64</v>
    <v>132.52000000000001</v>
    <v>0.83560000000000001</v>
    <v>-6.97</v>
    <v>-4.3109999999999999E-5</v>
    <v>-2.9171999999999997E-2</v>
    <v>-0.01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238.01499999999999</v>
    <v>21</v>
    <v>Software &amp; IT Services</v>
    <v>Stock</v>
    <v>44225.893058448441</v>
    <v>22</v>
    <v>231.36</v>
    <v>1802062000000</v>
    <v>MICROSOFT CORPORATION</v>
    <v>MICROSOFT CORPORATION</v>
    <v>235.55</v>
    <v>35.585999999999999</v>
    <v>238.93</v>
    <v>231.96</v>
    <v>231.95</v>
    <v>7542216000</v>
    <v>MSFT</v>
    <v>MICROSOFT CORPORATION (XNAS:MSFT)</v>
    <v>42373758</v>
    <v>29357590</v>
    <v>1993</v>
  </rv>
  <rv s="4">
    <v>23</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7">
      <v t="s">%EntityServiceId</v>
      <v t="s">_Format</v>
      <v t="s">%EntitySubDomainId</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8">
    <spb s="0">
      <v>0</v>
    </spb>
    <spb s="1">
      <v>0</v>
      <v>0</v>
    </spb>
    <spb s="2">
      <v>0</v>
      <v>0</v>
      <v>0</v>
    </spb>
    <spb s="3">
      <v>1</v>
      <v>2</v>
      <v>2</v>
      <v>2</v>
    </spb>
    <spb s="4">
      <v>1</v>
      <v>2</v>
      <v>2</v>
      <v>1</v>
      <v>3</v>
      <v>1</v>
      <v>4</v>
      <v>1</v>
      <v>1</v>
      <v>5</v>
      <v>5</v>
      <v>6</v>
      <v>7</v>
      <v>1</v>
      <v>1</v>
      <v>1</v>
      <v>5</v>
      <v>8</v>
      <v>9</v>
      <v>10</v>
      <v>11</v>
      <v>10</v>
      <v>5</v>
      <v>1</v>
      <v>1</v>
      <v>6</v>
    </spb>
    <spb s="5">
      <v>at close</v>
      <v>from previous close</v>
      <v>from previous close</v>
      <v>Source: Nasdaq Last Sale</v>
      <v>GMT</v>
      <v>Real-Time Nasdaq Last Sale</v>
      <v>from close</v>
      <v>from close</v>
    </spb>
    <spb s="6">
      <v>Powered by Refinitiv</v>
    </spb>
    <spb s="5">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9AB82-406E-4B99-A9CE-A7AF3844F308}">
  <dimension ref="A1:E4"/>
  <sheetViews>
    <sheetView tabSelected="1" workbookViewId="0">
      <selection activeCell="A4" sqref="A4"/>
    </sheetView>
  </sheetViews>
  <sheetFormatPr defaultRowHeight="14.4" x14ac:dyDescent="0.3"/>
  <sheetData>
    <row r="1" spans="1:5" x14ac:dyDescent="0.3">
      <c r="A1" t="e" vm="1">
        <v>#VALUE!</v>
      </c>
      <c r="B1" s="1" cm="1">
        <f t="array" ref="B1">_FV(A1,"52 week low",TRUE)</f>
        <v>1008.87</v>
      </c>
      <c r="C1" s="1"/>
    </row>
    <row r="2" spans="1:5" x14ac:dyDescent="0.3">
      <c r="A2" t="e" vm="2">
        <v>#VALUE!</v>
      </c>
      <c r="B2" s="1" cm="1">
        <f t="array" ref="B2">_FV(A2,"High")</f>
        <v>413.97809999999998</v>
      </c>
    </row>
    <row r="3" spans="1:5" x14ac:dyDescent="0.3">
      <c r="A3" t="e" vm="3">
        <v>#VALUE!</v>
      </c>
      <c r="B3" s="2" cm="1">
        <f t="array" ref="B3">_FV(A3,"Change (%)",TRUE)</f>
        <v>-3.7421000000000003E-2</v>
      </c>
      <c r="C3" s="2"/>
    </row>
    <row r="4" spans="1:5" x14ac:dyDescent="0.3">
      <c r="A4" t="e" vm="4">
        <v>#VALUE!</v>
      </c>
      <c r="B4" s="1" cm="1">
        <f t="array" ref="B4">_FV(A4,"52 week high",TRUE)</f>
        <v>242.64</v>
      </c>
      <c r="C4" s="1" cm="1">
        <f t="array" ref="C4">_FV(A4,"52 week low",TRUE)</f>
        <v>132.52000000000001</v>
      </c>
      <c r="D4" s="1" cm="1">
        <f t="array" ref="D4">_FV(A4,"Change (%)",TRUE)</f>
        <v>-2.9171999999999997E-2</v>
      </c>
      <c r="E4" s="2" cm="1">
        <f t="array" ref="E4">_FV(A4,"Change % (Extended hours)",TRUE)</f>
        <v>-4.3109999999999999E-5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Glaser</dc:creator>
  <cp:lastModifiedBy>Shawn Glaser</cp:lastModifiedBy>
  <dcterms:created xsi:type="dcterms:W3CDTF">2021-01-29T21:23:58Z</dcterms:created>
  <dcterms:modified xsi:type="dcterms:W3CDTF">2021-01-29T21:30:24Z</dcterms:modified>
</cp:coreProperties>
</file>