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Data\Eclipse - Workspace\SnowRunner\"/>
    </mc:Choice>
  </mc:AlternateContent>
  <xr:revisionPtr revIDLastSave="0" documentId="13_ncr:1_{9697BA87-2AE9-4B2A-BB9B-2CFDD618CE8B}" xr6:coauthVersionLast="47" xr6:coauthVersionMax="47" xr10:uidLastSave="{00000000-0000-0000-0000-000000000000}"/>
  <bookViews>
    <workbookView xWindow="-120" yWindow="-120" windowWidth="29040" windowHeight="15840" xr2:uid="{6709E470-0187-4E89-80A3-7C58B131727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O1" i="1" s="1"/>
  <c r="L2" i="1"/>
  <c r="O2" i="1" s="1"/>
  <c r="I118" i="1"/>
  <c r="O118" i="1"/>
  <c r="R118" i="1"/>
  <c r="U118" i="1"/>
  <c r="X118" i="1"/>
  <c r="AA118" i="1"/>
  <c r="AD118" i="1"/>
  <c r="I119" i="1"/>
  <c r="O119" i="1"/>
  <c r="R119" i="1"/>
  <c r="U119" i="1"/>
  <c r="X119" i="1"/>
  <c r="AA119" i="1"/>
  <c r="AD119" i="1"/>
  <c r="I120" i="1"/>
  <c r="O120" i="1"/>
  <c r="R120" i="1"/>
  <c r="U120" i="1"/>
  <c r="X120" i="1"/>
  <c r="AA120" i="1"/>
  <c r="AD120" i="1"/>
  <c r="I121" i="1"/>
  <c r="O121" i="1"/>
  <c r="R121" i="1"/>
  <c r="U121" i="1"/>
  <c r="X121" i="1"/>
  <c r="AA121" i="1"/>
  <c r="AD121" i="1"/>
  <c r="I122" i="1"/>
  <c r="O122" i="1"/>
  <c r="R122" i="1"/>
  <c r="U122" i="1"/>
  <c r="X122" i="1"/>
  <c r="AA122" i="1"/>
  <c r="AD122" i="1"/>
  <c r="I123" i="1"/>
  <c r="O123" i="1"/>
  <c r="R123" i="1"/>
  <c r="U123" i="1"/>
  <c r="X123" i="1"/>
  <c r="AA123" i="1"/>
  <c r="AD123" i="1"/>
  <c r="I124" i="1"/>
  <c r="O124" i="1"/>
  <c r="R124" i="1"/>
  <c r="U124" i="1"/>
  <c r="X124" i="1"/>
  <c r="AA124" i="1"/>
  <c r="AD124" i="1"/>
  <c r="I125" i="1"/>
  <c r="O125" i="1"/>
  <c r="R125" i="1"/>
  <c r="U125" i="1"/>
  <c r="X125" i="1"/>
  <c r="AA125" i="1"/>
  <c r="AD125" i="1"/>
  <c r="I126" i="1"/>
  <c r="O126" i="1"/>
  <c r="R126" i="1"/>
  <c r="U126" i="1"/>
  <c r="X126" i="1"/>
  <c r="AA126" i="1"/>
  <c r="AD126" i="1"/>
  <c r="L119" i="1"/>
  <c r="L120" i="1"/>
  <c r="L121" i="1"/>
  <c r="L122" i="1"/>
  <c r="L123" i="1"/>
  <c r="L124" i="1"/>
  <c r="L125" i="1"/>
  <c r="L126" i="1"/>
  <c r="L118" i="1"/>
  <c r="I41" i="1"/>
  <c r="O41" i="1"/>
  <c r="R41" i="1"/>
  <c r="U41" i="1"/>
  <c r="X41" i="1"/>
  <c r="AA41" i="1"/>
  <c r="AD41" i="1"/>
  <c r="I42" i="1"/>
  <c r="O42" i="1"/>
  <c r="R42" i="1"/>
  <c r="U42" i="1"/>
  <c r="X42" i="1"/>
  <c r="AA42" i="1"/>
  <c r="AD42" i="1"/>
  <c r="I43" i="1"/>
  <c r="O43" i="1"/>
  <c r="R43" i="1"/>
  <c r="U43" i="1"/>
  <c r="X43" i="1"/>
  <c r="AA43" i="1"/>
  <c r="AD43" i="1"/>
  <c r="I44" i="1"/>
  <c r="O44" i="1"/>
  <c r="R44" i="1"/>
  <c r="U44" i="1"/>
  <c r="X44" i="1"/>
  <c r="AA44" i="1"/>
  <c r="AD44" i="1"/>
  <c r="I45" i="1"/>
  <c r="O45" i="1"/>
  <c r="R45" i="1"/>
  <c r="U45" i="1"/>
  <c r="X45" i="1"/>
  <c r="AA45" i="1"/>
  <c r="AD45" i="1"/>
  <c r="I46" i="1"/>
  <c r="O46" i="1"/>
  <c r="R46" i="1"/>
  <c r="U46" i="1"/>
  <c r="X46" i="1"/>
  <c r="AA46" i="1"/>
  <c r="AD46" i="1"/>
  <c r="I47" i="1"/>
  <c r="O47" i="1"/>
  <c r="R47" i="1"/>
  <c r="U47" i="1"/>
  <c r="X47" i="1"/>
  <c r="AA47" i="1"/>
  <c r="AD47" i="1"/>
  <c r="I48" i="1"/>
  <c r="O48" i="1"/>
  <c r="R48" i="1"/>
  <c r="U48" i="1"/>
  <c r="X48" i="1"/>
  <c r="AA48" i="1"/>
  <c r="AD48" i="1"/>
  <c r="I49" i="1"/>
  <c r="O49" i="1"/>
  <c r="R49" i="1"/>
  <c r="U49" i="1"/>
  <c r="X49" i="1"/>
  <c r="AA49" i="1"/>
  <c r="AD49" i="1"/>
  <c r="I50" i="1"/>
  <c r="O50" i="1"/>
  <c r="R50" i="1"/>
  <c r="U50" i="1"/>
  <c r="X50" i="1"/>
  <c r="AA50" i="1"/>
  <c r="AD50" i="1"/>
  <c r="I51" i="1"/>
  <c r="O51" i="1"/>
  <c r="R51" i="1"/>
  <c r="U51" i="1"/>
  <c r="X51" i="1"/>
  <c r="AA51" i="1"/>
  <c r="AD51" i="1"/>
  <c r="I52" i="1"/>
  <c r="O52" i="1"/>
  <c r="R52" i="1"/>
  <c r="U52" i="1"/>
  <c r="X52" i="1"/>
  <c r="AA52" i="1"/>
  <c r="AD52" i="1"/>
  <c r="I53" i="1"/>
  <c r="O53" i="1"/>
  <c r="R53" i="1"/>
  <c r="U53" i="1"/>
  <c r="X53" i="1"/>
  <c r="AA53" i="1"/>
  <c r="AD53" i="1"/>
  <c r="I54" i="1"/>
  <c r="O54" i="1"/>
  <c r="R54" i="1"/>
  <c r="U54" i="1"/>
  <c r="X54" i="1"/>
  <c r="AA54" i="1"/>
  <c r="AD54" i="1"/>
  <c r="I55" i="1"/>
  <c r="O55" i="1"/>
  <c r="R55" i="1"/>
  <c r="U55" i="1"/>
  <c r="X55" i="1"/>
  <c r="AA55" i="1"/>
  <c r="AD55" i="1"/>
  <c r="I56" i="1"/>
  <c r="O56" i="1"/>
  <c r="R56" i="1"/>
  <c r="U56" i="1"/>
  <c r="X56" i="1"/>
  <c r="AA56" i="1"/>
  <c r="AD56" i="1"/>
  <c r="I57" i="1"/>
  <c r="O57" i="1"/>
  <c r="R57" i="1"/>
  <c r="U57" i="1"/>
  <c r="X57" i="1"/>
  <c r="AA57" i="1"/>
  <c r="AD57" i="1"/>
  <c r="I58" i="1"/>
  <c r="O58" i="1"/>
  <c r="R58" i="1"/>
  <c r="U58" i="1"/>
  <c r="X58" i="1"/>
  <c r="AA58" i="1"/>
  <c r="AD58" i="1"/>
  <c r="I59" i="1"/>
  <c r="O59" i="1"/>
  <c r="R59" i="1"/>
  <c r="U59" i="1"/>
  <c r="X59" i="1"/>
  <c r="AA59" i="1"/>
  <c r="AD59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1" i="1"/>
  <c r="R90" i="1"/>
  <c r="U90" i="1"/>
  <c r="X90" i="1"/>
  <c r="AA90" i="1"/>
  <c r="AD90" i="1"/>
  <c r="R91" i="1"/>
  <c r="U91" i="1"/>
  <c r="X91" i="1"/>
  <c r="AA91" i="1"/>
  <c r="AD91" i="1"/>
  <c r="R92" i="1"/>
  <c r="U92" i="1"/>
  <c r="X92" i="1"/>
  <c r="AA92" i="1"/>
  <c r="AD92" i="1"/>
  <c r="R93" i="1"/>
  <c r="U93" i="1"/>
  <c r="X93" i="1"/>
  <c r="AA93" i="1"/>
  <c r="AD93" i="1"/>
  <c r="R94" i="1"/>
  <c r="U94" i="1"/>
  <c r="X94" i="1"/>
  <c r="AA94" i="1"/>
  <c r="AD94" i="1"/>
  <c r="R95" i="1"/>
  <c r="U95" i="1"/>
  <c r="X95" i="1"/>
  <c r="AA95" i="1"/>
  <c r="AD95" i="1"/>
  <c r="R96" i="1"/>
  <c r="U96" i="1"/>
  <c r="X96" i="1"/>
  <c r="AA96" i="1"/>
  <c r="AD96" i="1"/>
  <c r="R97" i="1"/>
  <c r="U97" i="1"/>
  <c r="X97" i="1"/>
  <c r="AA97" i="1"/>
  <c r="AD97" i="1"/>
  <c r="R98" i="1"/>
  <c r="U98" i="1"/>
  <c r="X98" i="1"/>
  <c r="AA98" i="1"/>
  <c r="AD98" i="1"/>
  <c r="R99" i="1"/>
  <c r="U99" i="1"/>
  <c r="X99" i="1"/>
  <c r="AA99" i="1"/>
  <c r="AD99" i="1"/>
  <c r="R100" i="1"/>
  <c r="U100" i="1"/>
  <c r="X100" i="1"/>
  <c r="AA100" i="1"/>
  <c r="AD100" i="1"/>
  <c r="R101" i="1"/>
  <c r="U101" i="1"/>
  <c r="X101" i="1"/>
  <c r="AA101" i="1"/>
  <c r="AD101" i="1"/>
  <c r="R102" i="1"/>
  <c r="U102" i="1"/>
  <c r="X102" i="1"/>
  <c r="AA102" i="1"/>
  <c r="AD102" i="1"/>
  <c r="R103" i="1"/>
  <c r="U103" i="1"/>
  <c r="X103" i="1"/>
  <c r="AA103" i="1"/>
  <c r="AD103" i="1"/>
  <c r="R104" i="1"/>
  <c r="U104" i="1"/>
  <c r="X104" i="1"/>
  <c r="AA104" i="1"/>
  <c r="AD104" i="1"/>
  <c r="R105" i="1"/>
  <c r="U105" i="1"/>
  <c r="X105" i="1"/>
  <c r="AA105" i="1"/>
  <c r="AD105" i="1"/>
  <c r="R106" i="1"/>
  <c r="U106" i="1"/>
  <c r="X106" i="1"/>
  <c r="AA106" i="1"/>
  <c r="AD106" i="1"/>
  <c r="R107" i="1"/>
  <c r="U107" i="1"/>
  <c r="X107" i="1"/>
  <c r="AA107" i="1"/>
  <c r="AD107" i="1"/>
  <c r="R108" i="1"/>
  <c r="U108" i="1"/>
  <c r="X108" i="1"/>
  <c r="AA108" i="1"/>
  <c r="AD108" i="1"/>
  <c r="R109" i="1"/>
  <c r="U109" i="1"/>
  <c r="X109" i="1"/>
  <c r="AA109" i="1"/>
  <c r="AD109" i="1"/>
  <c r="R110" i="1"/>
  <c r="U110" i="1"/>
  <c r="X110" i="1"/>
  <c r="AA110" i="1"/>
  <c r="AD110" i="1"/>
  <c r="R111" i="1"/>
  <c r="U111" i="1"/>
  <c r="X111" i="1"/>
  <c r="AA111" i="1"/>
  <c r="AD111" i="1"/>
  <c r="R112" i="1"/>
  <c r="U112" i="1"/>
  <c r="X112" i="1"/>
  <c r="AA112" i="1"/>
  <c r="AD112" i="1"/>
  <c r="R113" i="1"/>
  <c r="U113" i="1"/>
  <c r="X113" i="1"/>
  <c r="AA113" i="1"/>
  <c r="AD113" i="1"/>
  <c r="R114" i="1"/>
  <c r="U114" i="1"/>
  <c r="X114" i="1"/>
  <c r="AA114" i="1"/>
  <c r="AD114" i="1"/>
  <c r="R115" i="1"/>
  <c r="U115" i="1"/>
  <c r="X115" i="1"/>
  <c r="AA115" i="1"/>
  <c r="AD115" i="1"/>
  <c r="R116" i="1"/>
  <c r="U116" i="1"/>
  <c r="X116" i="1"/>
  <c r="AA116" i="1"/>
  <c r="AD116" i="1"/>
  <c r="L90" i="1"/>
  <c r="I90" i="1"/>
  <c r="L91" i="1"/>
  <c r="I91" i="1"/>
  <c r="L92" i="1"/>
  <c r="I92" i="1"/>
  <c r="L93" i="1"/>
  <c r="I93" i="1"/>
  <c r="L94" i="1"/>
  <c r="I94" i="1"/>
  <c r="L95" i="1"/>
  <c r="I95" i="1"/>
  <c r="L96" i="1"/>
  <c r="I96" i="1"/>
  <c r="L97" i="1"/>
  <c r="I97" i="1"/>
  <c r="L98" i="1"/>
  <c r="I98" i="1"/>
  <c r="L99" i="1"/>
  <c r="I99" i="1"/>
  <c r="L100" i="1"/>
  <c r="I100" i="1"/>
  <c r="L101" i="1"/>
  <c r="I101" i="1"/>
  <c r="L102" i="1"/>
  <c r="I102" i="1"/>
  <c r="L103" i="1"/>
  <c r="I103" i="1"/>
  <c r="L104" i="1"/>
  <c r="I104" i="1"/>
  <c r="L105" i="1"/>
  <c r="I105" i="1"/>
  <c r="L106" i="1"/>
  <c r="I106" i="1"/>
  <c r="L107" i="1"/>
  <c r="I107" i="1"/>
  <c r="L108" i="1"/>
  <c r="I108" i="1"/>
  <c r="L109" i="1"/>
  <c r="I109" i="1"/>
  <c r="L110" i="1"/>
  <c r="I110" i="1"/>
  <c r="L111" i="1"/>
  <c r="I111" i="1"/>
  <c r="L112" i="1"/>
  <c r="I112" i="1"/>
  <c r="L113" i="1"/>
  <c r="I113" i="1"/>
  <c r="L114" i="1"/>
  <c r="I114" i="1"/>
  <c r="L115" i="1"/>
  <c r="I115" i="1"/>
  <c r="L116" i="1"/>
  <c r="I116" i="1"/>
  <c r="O90" i="1"/>
  <c r="O91" i="1"/>
  <c r="O92" i="1"/>
  <c r="O93" i="1"/>
  <c r="O94" i="1"/>
  <c r="O95" i="1"/>
  <c r="O96" i="1"/>
  <c r="O97" i="1"/>
  <c r="O98" i="1"/>
  <c r="O99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I23" i="1"/>
  <c r="O23" i="1"/>
  <c r="R23" i="1"/>
  <c r="U23" i="1"/>
  <c r="X23" i="1"/>
  <c r="AA23" i="1"/>
  <c r="AD23" i="1"/>
  <c r="I24" i="1"/>
  <c r="O24" i="1"/>
  <c r="R24" i="1"/>
  <c r="U24" i="1"/>
  <c r="X24" i="1"/>
  <c r="AA24" i="1"/>
  <c r="AD24" i="1"/>
  <c r="I25" i="1"/>
  <c r="O25" i="1"/>
  <c r="R25" i="1"/>
  <c r="U25" i="1"/>
  <c r="X25" i="1"/>
  <c r="AA25" i="1"/>
  <c r="AD25" i="1"/>
  <c r="I26" i="1"/>
  <c r="O26" i="1"/>
  <c r="R26" i="1"/>
  <c r="U26" i="1"/>
  <c r="X26" i="1"/>
  <c r="AA26" i="1"/>
  <c r="AD26" i="1"/>
  <c r="I27" i="1"/>
  <c r="O27" i="1"/>
  <c r="R27" i="1"/>
  <c r="U27" i="1"/>
  <c r="X27" i="1"/>
  <c r="AA27" i="1"/>
  <c r="AD27" i="1"/>
  <c r="I28" i="1"/>
  <c r="O28" i="1"/>
  <c r="R28" i="1"/>
  <c r="U28" i="1"/>
  <c r="X28" i="1"/>
  <c r="AA28" i="1"/>
  <c r="AD28" i="1"/>
  <c r="I29" i="1"/>
  <c r="O29" i="1"/>
  <c r="R29" i="1"/>
  <c r="U29" i="1"/>
  <c r="X29" i="1"/>
  <c r="AA29" i="1"/>
  <c r="AD29" i="1"/>
  <c r="I30" i="1"/>
  <c r="O30" i="1"/>
  <c r="R30" i="1"/>
  <c r="U30" i="1"/>
  <c r="X30" i="1"/>
  <c r="AA30" i="1"/>
  <c r="AD30" i="1"/>
  <c r="I31" i="1"/>
  <c r="O31" i="1"/>
  <c r="R31" i="1"/>
  <c r="U31" i="1"/>
  <c r="X31" i="1"/>
  <c r="AA31" i="1"/>
  <c r="AD31" i="1"/>
  <c r="I32" i="1"/>
  <c r="O32" i="1"/>
  <c r="R32" i="1"/>
  <c r="U32" i="1"/>
  <c r="X32" i="1"/>
  <c r="AA32" i="1"/>
  <c r="AD32" i="1"/>
  <c r="I33" i="1"/>
  <c r="O33" i="1"/>
  <c r="R33" i="1"/>
  <c r="U33" i="1"/>
  <c r="X33" i="1"/>
  <c r="AA33" i="1"/>
  <c r="AD33" i="1"/>
  <c r="I34" i="1"/>
  <c r="O34" i="1"/>
  <c r="R34" i="1"/>
  <c r="U34" i="1"/>
  <c r="X34" i="1"/>
  <c r="AA34" i="1"/>
  <c r="AD34" i="1"/>
  <c r="I35" i="1"/>
  <c r="O35" i="1"/>
  <c r="R35" i="1"/>
  <c r="U35" i="1"/>
  <c r="X35" i="1"/>
  <c r="AA35" i="1"/>
  <c r="AD35" i="1"/>
  <c r="I36" i="1"/>
  <c r="O36" i="1"/>
  <c r="R36" i="1"/>
  <c r="U36" i="1"/>
  <c r="X36" i="1"/>
  <c r="AA36" i="1"/>
  <c r="AD36" i="1"/>
  <c r="I37" i="1"/>
  <c r="O37" i="1"/>
  <c r="R37" i="1"/>
  <c r="U37" i="1"/>
  <c r="X37" i="1"/>
  <c r="AA37" i="1"/>
  <c r="AD37" i="1"/>
  <c r="I38" i="1"/>
  <c r="O38" i="1"/>
  <c r="R38" i="1"/>
  <c r="U38" i="1"/>
  <c r="X38" i="1"/>
  <c r="AA38" i="1"/>
  <c r="AD38" i="1"/>
  <c r="I39" i="1"/>
  <c r="O39" i="1"/>
  <c r="R39" i="1"/>
  <c r="U39" i="1"/>
  <c r="X39" i="1"/>
  <c r="AA39" i="1"/>
  <c r="AD39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3" i="1"/>
  <c r="B56" i="1" l="1"/>
  <c r="B52" i="1"/>
  <c r="B44" i="1"/>
  <c r="B121" i="1"/>
  <c r="B122" i="1"/>
  <c r="C123" i="1"/>
  <c r="B123" i="1"/>
  <c r="B124" i="1"/>
  <c r="C122" i="1"/>
  <c r="C126" i="1"/>
  <c r="B125" i="1"/>
  <c r="B126" i="1"/>
  <c r="C119" i="1"/>
  <c r="B119" i="1"/>
  <c r="B120" i="1"/>
  <c r="B45" i="1"/>
  <c r="B53" i="1"/>
  <c r="B46" i="1"/>
  <c r="B54" i="1"/>
  <c r="B47" i="1"/>
  <c r="C54" i="1"/>
  <c r="C59" i="1"/>
  <c r="B55" i="1"/>
  <c r="C51" i="1"/>
  <c r="B48" i="1"/>
  <c r="C47" i="1"/>
  <c r="B57" i="1"/>
  <c r="B49" i="1"/>
  <c r="B58" i="1"/>
  <c r="B50" i="1"/>
  <c r="B59" i="1"/>
  <c r="B51" i="1"/>
  <c r="C58" i="1"/>
  <c r="C53" i="1"/>
  <c r="C50" i="1"/>
  <c r="C46" i="1"/>
  <c r="C125" i="1"/>
  <c r="D125" i="1" s="1"/>
  <c r="C121" i="1"/>
  <c r="C57" i="1"/>
  <c r="C49" i="1"/>
  <c r="C45" i="1"/>
  <c r="C124" i="1"/>
  <c r="C120" i="1"/>
  <c r="C56" i="1"/>
  <c r="C55" i="1"/>
  <c r="C52" i="1"/>
  <c r="C48" i="1"/>
  <c r="C44" i="1"/>
  <c r="R1" i="1"/>
  <c r="U1" i="1" s="1"/>
  <c r="X1" i="1" s="1"/>
  <c r="AA1" i="1" s="1"/>
  <c r="AD1" i="1" s="1"/>
  <c r="R2" i="1"/>
  <c r="D55" i="1" l="1"/>
  <c r="B118" i="1"/>
  <c r="U2" i="1"/>
  <c r="B41" i="1"/>
  <c r="B43" i="1"/>
  <c r="B42" i="1"/>
  <c r="D119" i="1"/>
  <c r="D46" i="1"/>
  <c r="D57" i="1"/>
  <c r="D121" i="1"/>
  <c r="D123" i="1"/>
  <c r="D54" i="1"/>
  <c r="D51" i="1"/>
  <c r="D120" i="1"/>
  <c r="D122" i="1"/>
  <c r="D126" i="1"/>
  <c r="D58" i="1"/>
  <c r="D124" i="1"/>
  <c r="D47" i="1"/>
  <c r="D52" i="1"/>
  <c r="D45" i="1"/>
  <c r="D50" i="1"/>
  <c r="D56" i="1"/>
  <c r="D48" i="1"/>
  <c r="D53" i="1"/>
  <c r="D59" i="1"/>
  <c r="D49" i="1"/>
  <c r="D44" i="1"/>
  <c r="X2" i="1" l="1"/>
  <c r="AA2" i="1" s="1"/>
  <c r="AD2" i="1" s="1"/>
  <c r="C42" i="1"/>
  <c r="D42" i="1" s="1"/>
  <c r="C118" i="1"/>
  <c r="D118" i="1" s="1"/>
  <c r="C41" i="1"/>
  <c r="D41" i="1" s="1"/>
  <c r="C43" i="1" l="1"/>
  <c r="D43" i="1" s="1"/>
</calcChain>
</file>

<file path=xl/sharedStrings.xml><?xml version="1.0" encoding="utf-8"?>
<sst xmlns="http://schemas.openxmlformats.org/spreadsheetml/2006/main" count="244" uniqueCount="71">
  <si>
    <t>TruckTire</t>
  </si>
  <si>
    <t>Price</t>
  </si>
  <si>
    <t>UnlockByExploration</t>
  </si>
  <si>
    <t>UnlockByRank</t>
  </si>
  <si>
    <t>UiDesc</t>
  </si>
  <si>
    <t>Trailer</t>
  </si>
  <si>
    <t>ExcludedCargoTypes</t>
  </si>
  <si>
    <t>IsQuest</t>
  </si>
  <si>
    <t>SoundByGroups</t>
  </si>
  <si>
    <t>AddonSlots</t>
  </si>
  <si>
    <t>AddonType</t>
  </si>
  <si>
    <t>CraneSocket</t>
  </si>
  <si>
    <t>InstallSocket</t>
  </si>
  <si>
    <t>LoadArea</t>
  </si>
  <si>
    <t>RequiredAddon</t>
  </si>
  <si>
    <t>SoundPoweredGroupLoop</t>
  </si>
  <si>
    <t>SoundPoweredGroupStart</t>
  </si>
  <si>
    <t>SoundPoweredGroupStop</t>
  </si>
  <si>
    <t>WinchSocket</t>
  </si>
  <si>
    <t>Truck</t>
  </si>
  <si>
    <t>Country</t>
  </si>
  <si>
    <t>ExcludeAddons</t>
  </si>
  <si>
    <t>Recallable</t>
  </si>
  <si>
    <t>AddonSockets</t>
  </si>
  <si>
    <t>CustomizationCameras</t>
  </si>
  <si>
    <t>TruckAddon</t>
  </si>
  <si>
    <t>CameraPreset</t>
  </si>
  <si>
    <t>Category</t>
  </si>
  <si>
    <t>GaragePoints</t>
  </si>
  <si>
    <t>IsCustomizable</t>
  </si>
  <si>
    <t>LoadPoints</t>
  </si>
  <si>
    <t>ManualLoads</t>
  </si>
  <si>
    <t>OriginalAddon</t>
  </si>
  <si>
    <t>SaddleType</t>
  </si>
  <si>
    <t>ShowPackingStoppers</t>
  </si>
  <si>
    <t>SoundForEachConstraint</t>
  </si>
  <si>
    <t>TrialsToUnlock</t>
  </si>
  <si>
    <t>UnpackOnTrailerDetach</t>
  </si>
  <si>
    <t>WheelToPack</t>
  </si>
  <si>
    <t>ConstraintSounds</t>
  </si>
  <si>
    <t>CraneSourceSocket</t>
  </si>
  <si>
    <t>InstallSlot</t>
  </si>
  <si>
    <t>RequiredAddonType</t>
  </si>
  <si>
    <t>SoundClose</t>
  </si>
  <si>
    <t>SoundGrabberAction</t>
  </si>
  <si>
    <t>SoundGrabberMoveLoop</t>
  </si>
  <si>
    <t>SoundGrabberMoveStart</t>
  </si>
  <si>
    <t>SoundGrabberMoveStop</t>
  </si>
  <si>
    <t>SoundIKLoop</t>
  </si>
  <si>
    <t>SoundIKStart</t>
  </si>
  <si>
    <t>SoundIKStop</t>
  </si>
  <si>
    <t>SoundOpenLoop</t>
  </si>
  <si>
    <t>SoundOpenStart</t>
  </si>
  <si>
    <t>SoundOpenStop</t>
  </si>
  <si>
    <t>Sounds</t>
  </si>
  <si>
    <t>SpawnLoadOrigin</t>
  </si>
  <si>
    <t>Engine</t>
  </si>
  <si>
    <t>Gearbox</t>
  </si>
  <si>
    <t>GearboxParams</t>
  </si>
  <si>
    <t>SuspensionSet</t>
  </si>
  <si>
    <t>Winch</t>
  </si>
  <si>
    <t>WinchParams</t>
  </si>
  <si>
    <t>+</t>
  </si>
  <si>
    <t>-</t>
  </si>
  <si>
    <t>Attributes</t>
  </si>
  <si>
    <t>SubNodes</t>
  </si>
  <si>
    <t>GameData</t>
  </si>
  <si>
    <t>GameDataT3</t>
  </si>
  <si>
    <t>GameDataT3NonTruck</t>
  </si>
  <si>
    <t>GameDataTruck</t>
  </si>
  <si>
    <t>GameDataTrailer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</si>
</sst>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CAB6-91A1-4EE7-9823-CABC9BEE860A}">
  <dimension ref="B1:AJ159"/>
  <sheetViews>
    <sheetView tabSelected="1" workbookViewId="0">
      <pane xSplit="6" ySplit="3" topLeftCell="G4" activePane="bottomRight" state="frozen"/>
      <selection pane="topRight" activeCell="D1" sqref="D1"/>
      <selection pane="bottomLeft" activeCell="A3" sqref="A3"/>
      <selection pane="bottomRight" activeCell="O55" sqref="O55"/>
    </sheetView>
  </sheetViews>
  <sheetFormatPr baseColWidth="10" defaultRowHeight="15" x14ac:dyDescent="0.25"/>
  <cols>
    <col min="1" max="1" width="11.42578125" customWidth="1"/>
    <col min="2" max="2" width="2" customWidth="1"/>
    <col min="3" max="3" width="4" customWidth="1"/>
    <col min="4" max="4" width="11.42578125" customWidth="1"/>
    <col min="5" max="5" width="22.85546875" bestFit="1" customWidth="1"/>
    <col min="6" max="6" width="22.85546875" customWidth="1"/>
    <col min="7" max="8" width="2" customWidth="1"/>
    <col min="9" max="9" width="21.5703125" customWidth="1"/>
    <col min="10" max="11" width="2" customWidth="1"/>
    <col min="12" max="12" width="24.5703125" customWidth="1"/>
    <col min="13" max="14" width="2" customWidth="1"/>
    <col min="15" max="15" width="24.5703125" customWidth="1"/>
    <col min="16" max="17" width="2" customWidth="1"/>
    <col min="18" max="18" width="19.42578125" customWidth="1"/>
    <col min="19" max="20" width="2" customWidth="1"/>
    <col min="21" max="21" width="19.42578125" customWidth="1"/>
    <col min="22" max="23" width="2" customWidth="1"/>
    <col min="24" max="24" width="19.42578125" customWidth="1"/>
    <col min="25" max="26" width="2" customWidth="1"/>
    <col min="27" max="27" width="19.42578125" customWidth="1"/>
    <col min="28" max="29" width="2" customWidth="1"/>
    <col min="30" max="30" width="19.42578125" customWidth="1"/>
    <col min="31" max="31" width="11.42578125" customWidth="1"/>
  </cols>
  <sheetData>
    <row r="1" spans="6:30" x14ac:dyDescent="0.25">
      <c r="I1">
        <v>1</v>
      </c>
      <c r="L1">
        <f t="shared" ref="L1" si="0">I1</f>
        <v>1</v>
      </c>
      <c r="O1">
        <f t="shared" ref="O1" si="1">L1</f>
        <v>1</v>
      </c>
      <c r="R1">
        <f t="shared" ref="R1" si="2">O1</f>
        <v>1</v>
      </c>
      <c r="U1">
        <f t="shared" ref="U1" si="3">R1</f>
        <v>1</v>
      </c>
      <c r="X1">
        <f t="shared" ref="X1" si="4">U1</f>
        <v>1</v>
      </c>
      <c r="AA1">
        <f t="shared" ref="AA1" si="5">X1</f>
        <v>1</v>
      </c>
      <c r="AD1">
        <f t="shared" ref="AD1" si="6">AA1</f>
        <v>1</v>
      </c>
    </row>
    <row r="2" spans="6:30" x14ac:dyDescent="0.25">
      <c r="I2">
        <v>1</v>
      </c>
      <c r="L2">
        <f t="shared" ref="L2" si="7">I2*2</f>
        <v>2</v>
      </c>
      <c r="O2">
        <f t="shared" ref="O2" si="8">L2*2</f>
        <v>4</v>
      </c>
      <c r="R2">
        <f t="shared" ref="R2" si="9">O2*2</f>
        <v>8</v>
      </c>
      <c r="U2">
        <f t="shared" ref="U2" si="10">R2*2</f>
        <v>16</v>
      </c>
      <c r="X2">
        <f t="shared" ref="X2" si="11">U2*2</f>
        <v>32</v>
      </c>
      <c r="AA2">
        <f t="shared" ref="AA2" si="12">X2*2</f>
        <v>64</v>
      </c>
      <c r="AD2">
        <f t="shared" ref="AD2" si="13">AA2*2</f>
        <v>128</v>
      </c>
    </row>
    <row r="3" spans="6:30" x14ac:dyDescent="0.25">
      <c r="I3" t="s">
        <v>19</v>
      </c>
      <c r="L3" t="s">
        <v>5</v>
      </c>
      <c r="O3" t="s">
        <v>25</v>
      </c>
      <c r="R3" t="s">
        <v>56</v>
      </c>
      <c r="U3" t="s">
        <v>57</v>
      </c>
      <c r="X3" t="s">
        <v>59</v>
      </c>
      <c r="AA3" t="s">
        <v>60</v>
      </c>
      <c r="AD3" t="s">
        <v>0</v>
      </c>
    </row>
    <row r="5" spans="6:30" x14ac:dyDescent="0.25">
      <c r="F5" t="s">
        <v>64</v>
      </c>
      <c r="H5" s="3" t="s">
        <v>62</v>
      </c>
      <c r="I5" s="3" t="s">
        <v>20</v>
      </c>
      <c r="K5" s="3" t="s">
        <v>62</v>
      </c>
      <c r="L5" s="3" t="s">
        <v>6</v>
      </c>
      <c r="N5" s="3" t="s">
        <v>63</v>
      </c>
      <c r="O5" s="3" t="s">
        <v>26</v>
      </c>
      <c r="Q5" s="3" t="s">
        <v>62</v>
      </c>
      <c r="R5" s="3" t="s">
        <v>1</v>
      </c>
      <c r="T5" s="3" t="s">
        <v>62</v>
      </c>
      <c r="U5" s="3" t="s">
        <v>1</v>
      </c>
      <c r="W5" s="3" t="s">
        <v>62</v>
      </c>
      <c r="X5" s="3" t="s">
        <v>1</v>
      </c>
      <c r="Z5" s="3" t="s">
        <v>62</v>
      </c>
      <c r="AA5" s="3" t="s">
        <v>1</v>
      </c>
      <c r="AC5" s="3" t="s">
        <v>62</v>
      </c>
      <c r="AD5" s="3" t="s">
        <v>1</v>
      </c>
    </row>
    <row r="6" spans="6:30" x14ac:dyDescent="0.25">
      <c r="H6" s="3" t="s">
        <v>62</v>
      </c>
      <c r="I6" s="3" t="s">
        <v>21</v>
      </c>
      <c r="K6" s="3" t="s">
        <v>62</v>
      </c>
      <c r="L6" s="3" t="s">
        <v>7</v>
      </c>
      <c r="N6" s="3" t="s">
        <v>62</v>
      </c>
      <c r="O6" s="3" t="s">
        <v>27</v>
      </c>
      <c r="Q6" s="3" t="s">
        <v>62</v>
      </c>
      <c r="R6" s="3" t="s">
        <v>2</v>
      </c>
      <c r="T6" s="3" t="s">
        <v>62</v>
      </c>
      <c r="U6" s="3" t="s">
        <v>2</v>
      </c>
      <c r="W6" s="3" t="s">
        <v>62</v>
      </c>
      <c r="X6" s="3" t="s">
        <v>2</v>
      </c>
      <c r="Z6" s="3" t="s">
        <v>62</v>
      </c>
      <c r="AA6" s="3" t="s">
        <v>2</v>
      </c>
      <c r="AC6" s="3" t="s">
        <v>62</v>
      </c>
      <c r="AD6" s="3" t="s">
        <v>2</v>
      </c>
    </row>
    <row r="7" spans="6:30" x14ac:dyDescent="0.25">
      <c r="H7" s="3" t="s">
        <v>62</v>
      </c>
      <c r="I7" s="3" t="s">
        <v>6</v>
      </c>
      <c r="K7" s="3" t="s">
        <v>62</v>
      </c>
      <c r="L7" s="3" t="s">
        <v>1</v>
      </c>
      <c r="N7" s="3" t="s">
        <v>62</v>
      </c>
      <c r="O7" s="3" t="s">
        <v>6</v>
      </c>
      <c r="Q7" s="3" t="s">
        <v>62</v>
      </c>
      <c r="R7" s="3" t="s">
        <v>3</v>
      </c>
      <c r="T7" s="3" t="s">
        <v>62</v>
      </c>
      <c r="U7" s="3" t="s">
        <v>3</v>
      </c>
      <c r="W7" s="3" t="s">
        <v>62</v>
      </c>
      <c r="X7" s="3" t="s">
        <v>3</v>
      </c>
      <c r="Z7" s="3" t="s">
        <v>62</v>
      </c>
      <c r="AA7" s="3" t="s">
        <v>3</v>
      </c>
      <c r="AC7" s="3" t="s">
        <v>62</v>
      </c>
      <c r="AD7" s="3" t="s">
        <v>3</v>
      </c>
    </row>
    <row r="8" spans="6:30" x14ac:dyDescent="0.25">
      <c r="H8" s="3" t="s">
        <v>62</v>
      </c>
      <c r="I8" s="3" t="s">
        <v>1</v>
      </c>
      <c r="K8" s="3" t="s">
        <v>63</v>
      </c>
      <c r="L8" s="3" t="s">
        <v>8</v>
      </c>
      <c r="N8" s="3" t="s">
        <v>62</v>
      </c>
      <c r="O8" s="3" t="s">
        <v>28</v>
      </c>
      <c r="Q8" s="3"/>
      <c r="R8" s="3"/>
      <c r="T8" s="3"/>
      <c r="U8" s="3"/>
      <c r="W8" s="3"/>
      <c r="X8" s="3"/>
      <c r="Z8" s="3"/>
      <c r="AA8" s="3"/>
      <c r="AC8" s="3"/>
      <c r="AD8" s="3"/>
    </row>
    <row r="9" spans="6:30" x14ac:dyDescent="0.25">
      <c r="H9" s="3" t="s">
        <v>62</v>
      </c>
      <c r="I9" s="3" t="s">
        <v>22</v>
      </c>
      <c r="K9" s="3" t="s">
        <v>62</v>
      </c>
      <c r="L9" s="3" t="s">
        <v>2</v>
      </c>
      <c r="N9" s="3" t="s">
        <v>62</v>
      </c>
      <c r="O9" s="3" t="s">
        <v>29</v>
      </c>
      <c r="Q9" s="3"/>
      <c r="R9" s="3"/>
      <c r="T9" s="3"/>
      <c r="U9" s="3"/>
      <c r="W9" s="3"/>
      <c r="X9" s="3"/>
      <c r="Z9" s="3"/>
      <c r="AA9" s="3"/>
      <c r="AC9" s="3"/>
      <c r="AD9" s="3"/>
    </row>
    <row r="10" spans="6:30" x14ac:dyDescent="0.25">
      <c r="H10" s="3" t="s">
        <v>62</v>
      </c>
      <c r="I10" s="3" t="s">
        <v>2</v>
      </c>
      <c r="K10" s="3" t="s">
        <v>62</v>
      </c>
      <c r="L10" s="3" t="s">
        <v>3</v>
      </c>
      <c r="N10" s="3" t="s">
        <v>62</v>
      </c>
      <c r="O10" s="3" t="s">
        <v>30</v>
      </c>
      <c r="Q10" s="3"/>
      <c r="R10" s="3"/>
      <c r="T10" s="3"/>
      <c r="U10" s="3"/>
      <c r="W10" s="3"/>
      <c r="X10" s="3"/>
      <c r="Z10" s="3"/>
      <c r="AA10" s="3"/>
      <c r="AC10" s="3"/>
      <c r="AD10" s="3"/>
    </row>
    <row r="11" spans="6:30" x14ac:dyDescent="0.25">
      <c r="H11" s="3" t="s">
        <v>62</v>
      </c>
      <c r="I11" s="3" t="s">
        <v>3</v>
      </c>
      <c r="K11" s="3"/>
      <c r="L11" s="3"/>
      <c r="N11" s="3" t="s">
        <v>62</v>
      </c>
      <c r="O11" s="3" t="s">
        <v>31</v>
      </c>
      <c r="Q11" s="3"/>
      <c r="R11" s="3"/>
      <c r="T11" s="3"/>
      <c r="U11" s="3"/>
      <c r="W11" s="3"/>
      <c r="X11" s="3"/>
      <c r="Z11" s="3"/>
      <c r="AA11" s="3"/>
      <c r="AC11" s="3"/>
      <c r="AD11" s="3"/>
    </row>
    <row r="12" spans="6:30" x14ac:dyDescent="0.25">
      <c r="H12" s="3"/>
      <c r="I12" s="3"/>
      <c r="K12" s="3"/>
      <c r="L12" s="3"/>
      <c r="N12" s="3" t="s">
        <v>62</v>
      </c>
      <c r="O12" s="3" t="s">
        <v>32</v>
      </c>
      <c r="Q12" s="3"/>
      <c r="R12" s="3"/>
      <c r="T12" s="3"/>
      <c r="U12" s="3"/>
      <c r="W12" s="3"/>
      <c r="X12" s="3"/>
      <c r="Z12" s="3"/>
      <c r="AA12" s="3"/>
      <c r="AC12" s="3"/>
      <c r="AD12" s="3"/>
    </row>
    <row r="13" spans="6:30" x14ac:dyDescent="0.25">
      <c r="H13" s="3"/>
      <c r="I13" s="3"/>
      <c r="K13" s="3"/>
      <c r="L13" s="3"/>
      <c r="N13" s="3" t="s">
        <v>62</v>
      </c>
      <c r="O13" s="3" t="s">
        <v>1</v>
      </c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6:30" x14ac:dyDescent="0.25">
      <c r="H14" s="3"/>
      <c r="I14" s="3"/>
      <c r="K14" s="3"/>
      <c r="L14" s="3"/>
      <c r="N14" s="3" t="s">
        <v>62</v>
      </c>
      <c r="O14" s="3" t="s">
        <v>33</v>
      </c>
      <c r="Q14" s="3"/>
      <c r="R14" s="3"/>
      <c r="T14" s="3"/>
      <c r="U14" s="3"/>
      <c r="W14" s="3"/>
      <c r="X14" s="3"/>
      <c r="Z14" s="3"/>
      <c r="AA14" s="3"/>
      <c r="AC14" s="3"/>
      <c r="AD14" s="3"/>
    </row>
    <row r="15" spans="6:30" x14ac:dyDescent="0.25">
      <c r="H15" s="3"/>
      <c r="I15" s="3"/>
      <c r="K15" s="3"/>
      <c r="L15" s="3"/>
      <c r="N15" s="3" t="s">
        <v>62</v>
      </c>
      <c r="O15" s="3" t="s">
        <v>34</v>
      </c>
      <c r="Q15" s="3"/>
      <c r="R15" s="3"/>
      <c r="T15" s="3"/>
      <c r="U15" s="3"/>
      <c r="W15" s="3"/>
      <c r="X15" s="3"/>
      <c r="Z15" s="3"/>
      <c r="AA15" s="3"/>
      <c r="AC15" s="3"/>
      <c r="AD15" s="3"/>
    </row>
    <row r="16" spans="6:30" x14ac:dyDescent="0.25">
      <c r="H16" s="3"/>
      <c r="I16" s="3"/>
      <c r="K16" s="3"/>
      <c r="L16" s="3"/>
      <c r="N16" s="3" t="s">
        <v>63</v>
      </c>
      <c r="O16" s="3" t="s">
        <v>35</v>
      </c>
      <c r="Q16" s="3"/>
      <c r="R16" s="3"/>
      <c r="T16" s="3"/>
      <c r="U16" s="3"/>
      <c r="W16" s="3"/>
      <c r="X16" s="3"/>
      <c r="Z16" s="3"/>
      <c r="AA16" s="3"/>
      <c r="AC16" s="3"/>
      <c r="AD16" s="3"/>
    </row>
    <row r="17" spans="8:30" x14ac:dyDescent="0.25">
      <c r="H17" s="3"/>
      <c r="I17" s="3"/>
      <c r="K17" s="3"/>
      <c r="L17" s="3"/>
      <c r="N17" s="3" t="s">
        <v>62</v>
      </c>
      <c r="O17" s="3" t="s">
        <v>36</v>
      </c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8:30" x14ac:dyDescent="0.25">
      <c r="H18" s="3"/>
      <c r="I18" s="3"/>
      <c r="K18" s="3"/>
      <c r="L18" s="3"/>
      <c r="N18" s="3" t="s">
        <v>62</v>
      </c>
      <c r="O18" s="3" t="s">
        <v>2</v>
      </c>
      <c r="Q18" s="3"/>
      <c r="R18" s="3"/>
      <c r="T18" s="3"/>
      <c r="U18" s="3"/>
      <c r="W18" s="3"/>
      <c r="X18" s="3"/>
      <c r="Z18" s="3"/>
      <c r="AA18" s="3"/>
      <c r="AC18" s="3"/>
      <c r="AD18" s="3"/>
    </row>
    <row r="19" spans="8:30" x14ac:dyDescent="0.25">
      <c r="H19" s="3"/>
      <c r="I19" s="3"/>
      <c r="K19" s="3"/>
      <c r="L19" s="3"/>
      <c r="N19" s="3" t="s">
        <v>62</v>
      </c>
      <c r="O19" s="3" t="s">
        <v>3</v>
      </c>
      <c r="Q19" s="3"/>
      <c r="R19" s="3"/>
      <c r="T19" s="3"/>
      <c r="U19" s="3"/>
      <c r="W19" s="3"/>
      <c r="X19" s="3"/>
      <c r="Z19" s="3"/>
      <c r="AA19" s="3"/>
      <c r="AC19" s="3"/>
      <c r="AD19" s="3"/>
    </row>
    <row r="20" spans="8:30" x14ac:dyDescent="0.25">
      <c r="H20" s="3"/>
      <c r="I20" s="3"/>
      <c r="K20" s="3"/>
      <c r="L20" s="3"/>
      <c r="N20" s="3" t="s">
        <v>62</v>
      </c>
      <c r="O20" s="3" t="s">
        <v>37</v>
      </c>
      <c r="Q20" s="3"/>
      <c r="R20" s="3"/>
      <c r="T20" s="3"/>
      <c r="U20" s="3"/>
      <c r="W20" s="3"/>
      <c r="X20" s="3"/>
      <c r="Z20" s="3"/>
      <c r="AA20" s="3"/>
      <c r="AC20" s="3"/>
      <c r="AD20" s="3"/>
    </row>
    <row r="21" spans="8:30" x14ac:dyDescent="0.25">
      <c r="H21" s="3"/>
      <c r="I21" s="3"/>
      <c r="K21" s="3"/>
      <c r="L21" s="3"/>
      <c r="N21" s="3" t="s">
        <v>62</v>
      </c>
      <c r="O21" s="3" t="s">
        <v>38</v>
      </c>
      <c r="Q21" s="3"/>
      <c r="R21" s="3"/>
      <c r="T21" s="3"/>
      <c r="U21" s="3"/>
      <c r="W21" s="3"/>
      <c r="X21" s="3"/>
      <c r="Z21" s="3"/>
      <c r="AA21" s="3"/>
      <c r="AC21" s="3"/>
      <c r="AD21" s="3"/>
    </row>
    <row r="23" spans="8:30" x14ac:dyDescent="0.25">
      <c r="I23" s="1" t="str">
        <f t="shared" ref="I23:AD38" si="14">IF(H5="+",I5,IF(H5="-","",IF(I5="","","??????")))</f>
        <v>Country</v>
      </c>
      <c r="L23" s="1" t="str">
        <f>IF(K5="+",L5,IF(K5="-","",IF(L5="","","??????")))</f>
        <v>ExcludedCargoTypes</v>
      </c>
      <c r="O23" s="1" t="str">
        <f t="shared" ref="O23" si="15">IF(N5="+",O5,IF(N5="-","",IF(O5="","","??????")))</f>
        <v/>
      </c>
      <c r="R23" s="1" t="str">
        <f t="shared" ref="R23" si="16">IF(Q5="+",R5,IF(Q5="-","",IF(R5="","","??????")))</f>
        <v>Price</v>
      </c>
      <c r="U23" s="1" t="str">
        <f t="shared" ref="U23" si="17">IF(T5="+",U5,IF(T5="-","",IF(U5="","","??????")))</f>
        <v>Price</v>
      </c>
      <c r="X23" s="1" t="str">
        <f t="shared" ref="X23" si="18">IF(W5="+",X5,IF(W5="-","",IF(X5="","","??????")))</f>
        <v>Price</v>
      </c>
      <c r="AA23" s="1" t="str">
        <f t="shared" ref="AA23" si="19">IF(Z5="+",AA5,IF(Z5="-","",IF(AA5="","","??????")))</f>
        <v>Price</v>
      </c>
      <c r="AD23" s="1" t="str">
        <f t="shared" ref="AD23" si="20">IF(AC5="+",AD5,IF(AC5="-","",IF(AD5="","","??????")))</f>
        <v>Price</v>
      </c>
    </row>
    <row r="24" spans="8:30" x14ac:dyDescent="0.25">
      <c r="I24" s="1" t="str">
        <f t="shared" si="14"/>
        <v>ExcludeAddons</v>
      </c>
      <c r="L24" s="1" t="str">
        <f t="shared" ref="L24:L39" si="21">IF(K6="+",L6,IF(K6="-","",IF(L6="","","??????")))</f>
        <v>IsQuest</v>
      </c>
      <c r="O24" s="1" t="str">
        <f t="shared" si="14"/>
        <v>Category</v>
      </c>
      <c r="R24" s="1" t="str">
        <f t="shared" si="14"/>
        <v>UnlockByExploration</v>
      </c>
      <c r="U24" s="1" t="str">
        <f t="shared" si="14"/>
        <v>UnlockByExploration</v>
      </c>
      <c r="X24" s="1" t="str">
        <f t="shared" si="14"/>
        <v>UnlockByExploration</v>
      </c>
      <c r="AA24" s="1" t="str">
        <f t="shared" si="14"/>
        <v>UnlockByExploration</v>
      </c>
      <c r="AD24" s="1" t="str">
        <f t="shared" si="14"/>
        <v>UnlockByExploration</v>
      </c>
    </row>
    <row r="25" spans="8:30" x14ac:dyDescent="0.25">
      <c r="I25" s="1" t="str">
        <f t="shared" si="14"/>
        <v>ExcludedCargoTypes</v>
      </c>
      <c r="L25" s="1" t="str">
        <f t="shared" si="21"/>
        <v>Price</v>
      </c>
      <c r="O25" s="1" t="str">
        <f t="shared" si="14"/>
        <v>ExcludedCargoTypes</v>
      </c>
      <c r="R25" s="1" t="str">
        <f t="shared" si="14"/>
        <v>UnlockByRank</v>
      </c>
      <c r="U25" s="1" t="str">
        <f t="shared" si="14"/>
        <v>UnlockByRank</v>
      </c>
      <c r="X25" s="1" t="str">
        <f t="shared" si="14"/>
        <v>UnlockByRank</v>
      </c>
      <c r="AA25" s="1" t="str">
        <f t="shared" si="14"/>
        <v>UnlockByRank</v>
      </c>
      <c r="AD25" s="1" t="str">
        <f t="shared" si="14"/>
        <v>UnlockByRank</v>
      </c>
    </row>
    <row r="26" spans="8:30" x14ac:dyDescent="0.25">
      <c r="I26" s="1" t="str">
        <f t="shared" si="14"/>
        <v>Price</v>
      </c>
      <c r="L26" s="1" t="str">
        <f t="shared" si="21"/>
        <v/>
      </c>
      <c r="O26" s="1" t="str">
        <f t="shared" si="14"/>
        <v>GaragePoints</v>
      </c>
      <c r="R26" s="1" t="str">
        <f t="shared" si="14"/>
        <v/>
      </c>
      <c r="U26" s="1" t="str">
        <f t="shared" si="14"/>
        <v/>
      </c>
      <c r="X26" s="1" t="str">
        <f t="shared" si="14"/>
        <v/>
      </c>
      <c r="AA26" s="1" t="str">
        <f t="shared" si="14"/>
        <v/>
      </c>
      <c r="AD26" s="1" t="str">
        <f t="shared" si="14"/>
        <v/>
      </c>
    </row>
    <row r="27" spans="8:30" x14ac:dyDescent="0.25">
      <c r="I27" s="1" t="str">
        <f t="shared" si="14"/>
        <v>Recallable</v>
      </c>
      <c r="L27" s="1" t="str">
        <f t="shared" si="21"/>
        <v>UnlockByExploration</v>
      </c>
      <c r="O27" s="1" t="str">
        <f t="shared" si="14"/>
        <v>IsCustomizable</v>
      </c>
      <c r="R27" s="1" t="str">
        <f t="shared" si="14"/>
        <v/>
      </c>
      <c r="U27" s="1" t="str">
        <f t="shared" si="14"/>
        <v/>
      </c>
      <c r="X27" s="1" t="str">
        <f t="shared" si="14"/>
        <v/>
      </c>
      <c r="AA27" s="1" t="str">
        <f t="shared" si="14"/>
        <v/>
      </c>
      <c r="AD27" s="1" t="str">
        <f t="shared" si="14"/>
        <v/>
      </c>
    </row>
    <row r="28" spans="8:30" x14ac:dyDescent="0.25">
      <c r="I28" s="1" t="str">
        <f t="shared" si="14"/>
        <v>UnlockByExploration</v>
      </c>
      <c r="L28" s="1" t="str">
        <f t="shared" si="21"/>
        <v>UnlockByRank</v>
      </c>
      <c r="O28" s="1" t="str">
        <f t="shared" si="14"/>
        <v>LoadPoints</v>
      </c>
      <c r="R28" s="1" t="str">
        <f t="shared" si="14"/>
        <v/>
      </c>
      <c r="U28" s="1" t="str">
        <f t="shared" si="14"/>
        <v/>
      </c>
      <c r="X28" s="1" t="str">
        <f t="shared" si="14"/>
        <v/>
      </c>
      <c r="AA28" s="1" t="str">
        <f t="shared" si="14"/>
        <v/>
      </c>
      <c r="AD28" s="1" t="str">
        <f t="shared" si="14"/>
        <v/>
      </c>
    </row>
    <row r="29" spans="8:30" x14ac:dyDescent="0.25">
      <c r="I29" s="1" t="str">
        <f t="shared" si="14"/>
        <v>UnlockByRank</v>
      </c>
      <c r="L29" s="1" t="str">
        <f t="shared" si="21"/>
        <v/>
      </c>
      <c r="O29" s="1" t="str">
        <f t="shared" si="14"/>
        <v>ManualLoads</v>
      </c>
      <c r="R29" s="1" t="str">
        <f t="shared" si="14"/>
        <v/>
      </c>
      <c r="U29" s="1" t="str">
        <f t="shared" si="14"/>
        <v/>
      </c>
      <c r="X29" s="1" t="str">
        <f t="shared" si="14"/>
        <v/>
      </c>
      <c r="AA29" s="1" t="str">
        <f t="shared" si="14"/>
        <v/>
      </c>
      <c r="AD29" s="1" t="str">
        <f t="shared" si="14"/>
        <v/>
      </c>
    </row>
    <row r="30" spans="8:30" x14ac:dyDescent="0.25">
      <c r="I30" s="1" t="str">
        <f t="shared" si="14"/>
        <v/>
      </c>
      <c r="L30" s="1" t="str">
        <f t="shared" si="21"/>
        <v/>
      </c>
      <c r="O30" s="1" t="str">
        <f t="shared" si="14"/>
        <v>OriginalAddon</v>
      </c>
      <c r="R30" s="1" t="str">
        <f t="shared" si="14"/>
        <v/>
      </c>
      <c r="U30" s="1" t="str">
        <f t="shared" si="14"/>
        <v/>
      </c>
      <c r="X30" s="1" t="str">
        <f t="shared" si="14"/>
        <v/>
      </c>
      <c r="AA30" s="1" t="str">
        <f t="shared" si="14"/>
        <v/>
      </c>
      <c r="AD30" s="1" t="str">
        <f t="shared" si="14"/>
        <v/>
      </c>
    </row>
    <row r="31" spans="8:30" x14ac:dyDescent="0.25">
      <c r="I31" s="1" t="str">
        <f t="shared" si="14"/>
        <v/>
      </c>
      <c r="L31" s="1" t="str">
        <f t="shared" si="21"/>
        <v/>
      </c>
      <c r="O31" s="1" t="str">
        <f t="shared" si="14"/>
        <v>Price</v>
      </c>
      <c r="R31" s="1" t="str">
        <f t="shared" si="14"/>
        <v/>
      </c>
      <c r="U31" s="1" t="str">
        <f t="shared" si="14"/>
        <v/>
      </c>
      <c r="X31" s="1" t="str">
        <f t="shared" si="14"/>
        <v/>
      </c>
      <c r="AA31" s="1" t="str">
        <f t="shared" si="14"/>
        <v/>
      </c>
      <c r="AD31" s="1" t="str">
        <f t="shared" si="14"/>
        <v/>
      </c>
    </row>
    <row r="32" spans="8:30" x14ac:dyDescent="0.25">
      <c r="I32" s="1" t="str">
        <f t="shared" si="14"/>
        <v/>
      </c>
      <c r="L32" s="1" t="str">
        <f t="shared" si="21"/>
        <v/>
      </c>
      <c r="O32" s="1" t="str">
        <f t="shared" si="14"/>
        <v>SaddleType</v>
      </c>
      <c r="R32" s="1" t="str">
        <f t="shared" si="14"/>
        <v/>
      </c>
      <c r="U32" s="1" t="str">
        <f t="shared" si="14"/>
        <v/>
      </c>
      <c r="X32" s="1" t="str">
        <f t="shared" si="14"/>
        <v/>
      </c>
      <c r="AA32" s="1" t="str">
        <f t="shared" si="14"/>
        <v/>
      </c>
      <c r="AD32" s="1" t="str">
        <f t="shared" si="14"/>
        <v/>
      </c>
    </row>
    <row r="33" spans="2:30" x14ac:dyDescent="0.25">
      <c r="I33" s="1" t="str">
        <f t="shared" si="14"/>
        <v/>
      </c>
      <c r="L33" s="1" t="str">
        <f t="shared" si="21"/>
        <v/>
      </c>
      <c r="O33" s="1" t="str">
        <f t="shared" si="14"/>
        <v>ShowPackingStoppers</v>
      </c>
      <c r="R33" s="1" t="str">
        <f t="shared" si="14"/>
        <v/>
      </c>
      <c r="U33" s="1" t="str">
        <f t="shared" si="14"/>
        <v/>
      </c>
      <c r="X33" s="1" t="str">
        <f t="shared" si="14"/>
        <v/>
      </c>
      <c r="AA33" s="1" t="str">
        <f t="shared" si="14"/>
        <v/>
      </c>
      <c r="AD33" s="1" t="str">
        <f t="shared" si="14"/>
        <v/>
      </c>
    </row>
    <row r="34" spans="2:30" x14ac:dyDescent="0.25">
      <c r="I34" s="1" t="str">
        <f t="shared" si="14"/>
        <v/>
      </c>
      <c r="L34" s="1" t="str">
        <f t="shared" si="21"/>
        <v/>
      </c>
      <c r="O34" s="1" t="str">
        <f t="shared" si="14"/>
        <v/>
      </c>
      <c r="R34" s="1" t="str">
        <f t="shared" si="14"/>
        <v/>
      </c>
      <c r="U34" s="1" t="str">
        <f t="shared" si="14"/>
        <v/>
      </c>
      <c r="X34" s="1" t="str">
        <f t="shared" si="14"/>
        <v/>
      </c>
      <c r="AA34" s="1" t="str">
        <f t="shared" si="14"/>
        <v/>
      </c>
      <c r="AD34" s="1" t="str">
        <f t="shared" si="14"/>
        <v/>
      </c>
    </row>
    <row r="35" spans="2:30" x14ac:dyDescent="0.25">
      <c r="I35" s="1" t="str">
        <f t="shared" si="14"/>
        <v/>
      </c>
      <c r="L35" s="1" t="str">
        <f t="shared" si="21"/>
        <v/>
      </c>
      <c r="O35" s="1" t="str">
        <f t="shared" si="14"/>
        <v>TrialsToUnlock</v>
      </c>
      <c r="R35" s="1" t="str">
        <f t="shared" si="14"/>
        <v/>
      </c>
      <c r="U35" s="1" t="str">
        <f t="shared" si="14"/>
        <v/>
      </c>
      <c r="X35" s="1" t="str">
        <f t="shared" si="14"/>
        <v/>
      </c>
      <c r="AA35" s="1" t="str">
        <f t="shared" si="14"/>
        <v/>
      </c>
      <c r="AD35" s="1" t="str">
        <f t="shared" si="14"/>
        <v/>
      </c>
    </row>
    <row r="36" spans="2:30" x14ac:dyDescent="0.25">
      <c r="I36" s="1" t="str">
        <f t="shared" si="14"/>
        <v/>
      </c>
      <c r="L36" s="1" t="str">
        <f t="shared" si="21"/>
        <v/>
      </c>
      <c r="O36" s="1" t="str">
        <f t="shared" si="14"/>
        <v>UnlockByExploration</v>
      </c>
      <c r="R36" s="1" t="str">
        <f t="shared" si="14"/>
        <v/>
      </c>
      <c r="U36" s="1" t="str">
        <f t="shared" si="14"/>
        <v/>
      </c>
      <c r="X36" s="1" t="str">
        <f t="shared" si="14"/>
        <v/>
      </c>
      <c r="AA36" s="1" t="str">
        <f t="shared" si="14"/>
        <v/>
      </c>
      <c r="AD36" s="1" t="str">
        <f t="shared" si="14"/>
        <v/>
      </c>
    </row>
    <row r="37" spans="2:30" x14ac:dyDescent="0.25">
      <c r="I37" s="1" t="str">
        <f t="shared" si="14"/>
        <v/>
      </c>
      <c r="L37" s="1" t="str">
        <f t="shared" si="21"/>
        <v/>
      </c>
      <c r="O37" s="1" t="str">
        <f t="shared" si="14"/>
        <v>UnlockByRank</v>
      </c>
      <c r="R37" s="1" t="str">
        <f t="shared" si="14"/>
        <v/>
      </c>
      <c r="U37" s="1" t="str">
        <f t="shared" si="14"/>
        <v/>
      </c>
      <c r="X37" s="1" t="str">
        <f t="shared" si="14"/>
        <v/>
      </c>
      <c r="AA37" s="1" t="str">
        <f t="shared" si="14"/>
        <v/>
      </c>
      <c r="AD37" s="1" t="str">
        <f t="shared" si="14"/>
        <v/>
      </c>
    </row>
    <row r="38" spans="2:30" x14ac:dyDescent="0.25">
      <c r="I38" s="1" t="str">
        <f t="shared" si="14"/>
        <v/>
      </c>
      <c r="L38" s="1" t="str">
        <f t="shared" si="21"/>
        <v/>
      </c>
      <c r="O38" s="1" t="str">
        <f t="shared" si="14"/>
        <v>UnpackOnTrailerDetach</v>
      </c>
      <c r="R38" s="1" t="str">
        <f t="shared" si="14"/>
        <v/>
      </c>
      <c r="U38" s="1" t="str">
        <f t="shared" si="14"/>
        <v/>
      </c>
      <c r="X38" s="1" t="str">
        <f t="shared" si="14"/>
        <v/>
      </c>
      <c r="AA38" s="1" t="str">
        <f t="shared" si="14"/>
        <v/>
      </c>
      <c r="AD38" s="1" t="str">
        <f t="shared" si="14"/>
        <v/>
      </c>
    </row>
    <row r="39" spans="2:30" x14ac:dyDescent="0.25">
      <c r="I39" s="1" t="str">
        <f t="shared" ref="I39:AD39" si="22">IF(H21="+",I21,IF(H21="-","",IF(I21="","","??????")))</f>
        <v/>
      </c>
      <c r="L39" s="1" t="str">
        <f t="shared" si="21"/>
        <v/>
      </c>
      <c r="O39" s="1" t="str">
        <f t="shared" si="22"/>
        <v>WheelToPack</v>
      </c>
      <c r="R39" s="1" t="str">
        <f t="shared" si="22"/>
        <v/>
      </c>
      <c r="U39" s="1" t="str">
        <f t="shared" si="22"/>
        <v/>
      </c>
      <c r="X39" s="1" t="str">
        <f t="shared" si="22"/>
        <v/>
      </c>
      <c r="AA39" s="1" t="str">
        <f t="shared" si="22"/>
        <v/>
      </c>
      <c r="AD39" s="1" t="str">
        <f t="shared" si="22"/>
        <v/>
      </c>
    </row>
    <row r="41" spans="2:30" x14ac:dyDescent="0.25">
      <c r="B41">
        <f>SUMIF(I41:AD41,$E41,I$1:AD$1)</f>
        <v>8</v>
      </c>
      <c r="C41">
        <f>SUMIF(I41:AD41,$E41,I$2:AD$2)</f>
        <v>255</v>
      </c>
      <c r="D41" s="4" t="str">
        <f>TEXT(B41,"00")&amp;"_"&amp;TEXT(C41,"0000")</f>
        <v>08_0255</v>
      </c>
      <c r="E41" t="s">
        <v>1</v>
      </c>
      <c r="F41" t="s">
        <v>66</v>
      </c>
      <c r="I41" s="1" t="str">
        <f>IF(ISERROR(MATCH($E41,I$5:I$21,0)),"",$E41)</f>
        <v>Price</v>
      </c>
      <c r="L41" s="1" t="str">
        <f>IF(ISERROR(MATCH($E41,L$5:L$21,0)),"",$E41)</f>
        <v>Price</v>
      </c>
      <c r="O41" s="1" t="str">
        <f>IF(ISERROR(MATCH($E41,O$5:O$21,0)),"",$E41)</f>
        <v>Price</v>
      </c>
      <c r="R41" s="1" t="str">
        <f>IF(ISERROR(MATCH($E41,R$5:R$21,0)),"",$E41)</f>
        <v>Price</v>
      </c>
      <c r="U41" s="1" t="str">
        <f>IF(ISERROR(MATCH($E41,U$5:U$21,0)),"",$E41)</f>
        <v>Price</v>
      </c>
      <c r="X41" s="1" t="str">
        <f>IF(ISERROR(MATCH($E41,X$5:X$21,0)),"",$E41)</f>
        <v>Price</v>
      </c>
      <c r="AA41" s="1" t="str">
        <f>IF(ISERROR(MATCH($E41,AA$5:AA$21,0)),"",$E41)</f>
        <v>Price</v>
      </c>
      <c r="AD41" s="1" t="str">
        <f>IF(ISERROR(MATCH($E41,AD$5:AD$21,0)),"",$E41)</f>
        <v>Price</v>
      </c>
    </row>
    <row r="42" spans="2:30" x14ac:dyDescent="0.25">
      <c r="B42">
        <f>SUMIF(I42:AD42,$E42,I$1:AD$1)</f>
        <v>8</v>
      </c>
      <c r="C42">
        <f>SUMIF(I42:AD42,$E42,I$2:AD$2)</f>
        <v>255</v>
      </c>
      <c r="D42" s="4" t="str">
        <f>TEXT(B42,"00")&amp;"_"&amp;TEXT(C42,"0000")</f>
        <v>08_0255</v>
      </c>
      <c r="E42" t="s">
        <v>2</v>
      </c>
      <c r="F42" t="s">
        <v>66</v>
      </c>
      <c r="I42" s="1" t="str">
        <f>IF(ISERROR(MATCH($E42,I$5:I$21,0)),"",$E42)</f>
        <v>UnlockByExploration</v>
      </c>
      <c r="L42" s="1" t="str">
        <f>IF(ISERROR(MATCH($E42,L$5:L$21,0)),"",$E42)</f>
        <v>UnlockByExploration</v>
      </c>
      <c r="O42" s="1" t="str">
        <f>IF(ISERROR(MATCH($E42,O$5:O$21,0)),"",$E42)</f>
        <v>UnlockByExploration</v>
      </c>
      <c r="R42" s="1" t="str">
        <f>IF(ISERROR(MATCH($E42,R$5:R$21,0)),"",$E42)</f>
        <v>UnlockByExploration</v>
      </c>
      <c r="U42" s="1" t="str">
        <f>IF(ISERROR(MATCH($E42,U$5:U$21,0)),"",$E42)</f>
        <v>UnlockByExploration</v>
      </c>
      <c r="X42" s="1" t="str">
        <f>IF(ISERROR(MATCH($E42,X$5:X$21,0)),"",$E42)</f>
        <v>UnlockByExploration</v>
      </c>
      <c r="AA42" s="1" t="str">
        <f>IF(ISERROR(MATCH($E42,AA$5:AA$21,0)),"",$E42)</f>
        <v>UnlockByExploration</v>
      </c>
      <c r="AD42" s="1" t="str">
        <f>IF(ISERROR(MATCH($E42,AD$5:AD$21,0)),"",$E42)</f>
        <v>UnlockByExploration</v>
      </c>
    </row>
    <row r="43" spans="2:30" x14ac:dyDescent="0.25">
      <c r="B43">
        <f>SUMIF(I43:AD43,$E43,I$1:AD$1)</f>
        <v>8</v>
      </c>
      <c r="C43">
        <f>SUMIF(I43:AD43,$E43,I$2:AD$2)</f>
        <v>255</v>
      </c>
      <c r="D43" s="4" t="str">
        <f>TEXT(B43,"00")&amp;"_"&amp;TEXT(C43,"0000")</f>
        <v>08_0255</v>
      </c>
      <c r="E43" t="s">
        <v>3</v>
      </c>
      <c r="F43" t="s">
        <v>66</v>
      </c>
      <c r="I43" s="1" t="str">
        <f>IF(ISERROR(MATCH($E43,I$5:I$21,0)),"",$E43)</f>
        <v>UnlockByRank</v>
      </c>
      <c r="L43" s="1" t="str">
        <f>IF(ISERROR(MATCH($E43,L$5:L$21,0)),"",$E43)</f>
        <v>UnlockByRank</v>
      </c>
      <c r="O43" s="1" t="str">
        <f>IF(ISERROR(MATCH($E43,O$5:O$21,0)),"",$E43)</f>
        <v>UnlockByRank</v>
      </c>
      <c r="R43" s="1" t="str">
        <f>IF(ISERROR(MATCH($E43,R$5:R$21,0)),"",$E43)</f>
        <v>UnlockByRank</v>
      </c>
      <c r="U43" s="1" t="str">
        <f>IF(ISERROR(MATCH($E43,U$5:U$21,0)),"",$E43)</f>
        <v>UnlockByRank</v>
      </c>
      <c r="X43" s="1" t="str">
        <f>IF(ISERROR(MATCH($E43,X$5:X$21,0)),"",$E43)</f>
        <v>UnlockByRank</v>
      </c>
      <c r="AA43" s="1" t="str">
        <f>IF(ISERROR(MATCH($E43,AA$5:AA$21,0)),"",$E43)</f>
        <v>UnlockByRank</v>
      </c>
      <c r="AD43" s="1" t="str">
        <f>IF(ISERROR(MATCH($E43,AD$5:AD$21,0)),"",$E43)</f>
        <v>UnlockByRank</v>
      </c>
    </row>
    <row r="44" spans="2:30" x14ac:dyDescent="0.25">
      <c r="B44">
        <f>SUMIF(I44:AD44,$E44,I$1:AD$1)</f>
        <v>3</v>
      </c>
      <c r="C44">
        <f>SUMIF(I44:AD44,$E44,I$2:AD$2)</f>
        <v>7</v>
      </c>
      <c r="D44" s="4" t="str">
        <f>TEXT(B44,"00")&amp;"_"&amp;TEXT(C44,"0000")</f>
        <v>03_0007</v>
      </c>
      <c r="E44" t="s">
        <v>6</v>
      </c>
      <c r="F44" t="s">
        <v>67</v>
      </c>
      <c r="I44" s="1" t="str">
        <f>IF(ISERROR(MATCH($E44,I$5:I$21,0)),"",$E44)</f>
        <v>ExcludedCargoTypes</v>
      </c>
      <c r="L44" s="1" t="str">
        <f>IF(ISERROR(MATCH($E44,L$5:L$21,0)),"",$E44)</f>
        <v>ExcludedCargoTypes</v>
      </c>
      <c r="O44" s="1" t="str">
        <f>IF(ISERROR(MATCH($E44,O$5:O$21,0)),"",$E44)</f>
        <v>ExcludedCargoTypes</v>
      </c>
      <c r="R44" s="1" t="str">
        <f>IF(ISERROR(MATCH($E44,R$5:R$21,0)),"",$E44)</f>
        <v/>
      </c>
      <c r="U44" s="1" t="str">
        <f>IF(ISERROR(MATCH($E44,U$5:U$21,0)),"",$E44)</f>
        <v/>
      </c>
      <c r="X44" s="1" t="str">
        <f>IF(ISERROR(MATCH($E44,X$5:X$21,0)),"",$E44)</f>
        <v/>
      </c>
      <c r="AA44" s="1" t="str">
        <f>IF(ISERROR(MATCH($E44,AA$5:AA$21,0)),"",$E44)</f>
        <v/>
      </c>
      <c r="AD44" s="1" t="str">
        <f>IF(ISERROR(MATCH($E44,AD$5:AD$21,0)),"",$E44)</f>
        <v/>
      </c>
    </row>
    <row r="45" spans="2:30" x14ac:dyDescent="0.25">
      <c r="B45">
        <f>SUMIF(I45:AD45,$E45,I$1:AD$1)</f>
        <v>1</v>
      </c>
      <c r="C45">
        <f>SUMIF(I45:AD45,$E45,I$2:AD$2)</f>
        <v>4</v>
      </c>
      <c r="D45" s="4" t="str">
        <f>TEXT(B45,"00")&amp;"_"&amp;TEXT(C45,"0000")</f>
        <v>01_0004</v>
      </c>
      <c r="E45" t="s">
        <v>27</v>
      </c>
      <c r="I45" s="1" t="str">
        <f>IF(ISERROR(MATCH($E45,I$5:I$21,0)),"",$E45)</f>
        <v/>
      </c>
      <c r="L45" s="1" t="str">
        <f>IF(ISERROR(MATCH($E45,L$5:L$21,0)),"",$E45)</f>
        <v/>
      </c>
      <c r="O45" s="1" t="str">
        <f>IF(ISERROR(MATCH($E45,O$5:O$21,0)),"",$E45)</f>
        <v>Category</v>
      </c>
      <c r="R45" s="1" t="str">
        <f>IF(ISERROR(MATCH($E45,R$5:R$21,0)),"",$E45)</f>
        <v/>
      </c>
      <c r="U45" s="1" t="str">
        <f>IF(ISERROR(MATCH($E45,U$5:U$21,0)),"",$E45)</f>
        <v/>
      </c>
      <c r="X45" s="1" t="str">
        <f>IF(ISERROR(MATCH($E45,X$5:X$21,0)),"",$E45)</f>
        <v/>
      </c>
      <c r="AA45" s="1" t="str">
        <f>IF(ISERROR(MATCH($E45,AA$5:AA$21,0)),"",$E45)</f>
        <v/>
      </c>
      <c r="AD45" s="1" t="str">
        <f>IF(ISERROR(MATCH($E45,AD$5:AD$21,0)),"",$E45)</f>
        <v/>
      </c>
    </row>
    <row r="46" spans="2:30" x14ac:dyDescent="0.25">
      <c r="B46">
        <f>SUMIF(I46:AD46,$E46,I$1:AD$1)</f>
        <v>1</v>
      </c>
      <c r="C46">
        <f>SUMIF(I46:AD46,$E46,I$2:AD$2)</f>
        <v>4</v>
      </c>
      <c r="D46" s="4" t="str">
        <f>TEXT(B46,"00")&amp;"_"&amp;TEXT(C46,"0000")</f>
        <v>01_0004</v>
      </c>
      <c r="E46" t="s">
        <v>28</v>
      </c>
      <c r="I46" s="1" t="str">
        <f>IF(ISERROR(MATCH($E46,I$5:I$21,0)),"",$E46)</f>
        <v/>
      </c>
      <c r="L46" s="1" t="str">
        <f>IF(ISERROR(MATCH($E46,L$5:L$21,0)),"",$E46)</f>
        <v/>
      </c>
      <c r="O46" s="1" t="str">
        <f>IF(ISERROR(MATCH($E46,O$5:O$21,0)),"",$E46)</f>
        <v>GaragePoints</v>
      </c>
      <c r="R46" s="1" t="str">
        <f>IF(ISERROR(MATCH($E46,R$5:R$21,0)),"",$E46)</f>
        <v/>
      </c>
      <c r="U46" s="1" t="str">
        <f>IF(ISERROR(MATCH($E46,U$5:U$21,0)),"",$E46)</f>
        <v/>
      </c>
      <c r="X46" s="1" t="str">
        <f>IF(ISERROR(MATCH($E46,X$5:X$21,0)),"",$E46)</f>
        <v/>
      </c>
      <c r="AA46" s="1" t="str">
        <f>IF(ISERROR(MATCH($E46,AA$5:AA$21,0)),"",$E46)</f>
        <v/>
      </c>
      <c r="AD46" s="1" t="str">
        <f>IF(ISERROR(MATCH($E46,AD$5:AD$21,0)),"",$E46)</f>
        <v/>
      </c>
    </row>
    <row r="47" spans="2:30" x14ac:dyDescent="0.25">
      <c r="B47">
        <f>SUMIF(I47:AD47,$E47,I$1:AD$1)</f>
        <v>1</v>
      </c>
      <c r="C47">
        <f>SUMIF(I47:AD47,$E47,I$2:AD$2)</f>
        <v>4</v>
      </c>
      <c r="D47" s="4" t="str">
        <f>TEXT(B47,"00")&amp;"_"&amp;TEXT(C47,"0000")</f>
        <v>01_0004</v>
      </c>
      <c r="E47" t="s">
        <v>29</v>
      </c>
      <c r="I47" s="1" t="str">
        <f>IF(ISERROR(MATCH($E47,I$5:I$21,0)),"",$E47)</f>
        <v/>
      </c>
      <c r="L47" s="1" t="str">
        <f>IF(ISERROR(MATCH($E47,L$5:L$21,0)),"",$E47)</f>
        <v/>
      </c>
      <c r="O47" s="1" t="str">
        <f>IF(ISERROR(MATCH($E47,O$5:O$21,0)),"",$E47)</f>
        <v>IsCustomizable</v>
      </c>
      <c r="R47" s="1" t="str">
        <f>IF(ISERROR(MATCH($E47,R$5:R$21,0)),"",$E47)</f>
        <v/>
      </c>
      <c r="U47" s="1" t="str">
        <f>IF(ISERROR(MATCH($E47,U$5:U$21,0)),"",$E47)</f>
        <v/>
      </c>
      <c r="X47" s="1" t="str">
        <f>IF(ISERROR(MATCH($E47,X$5:X$21,0)),"",$E47)</f>
        <v/>
      </c>
      <c r="AA47" s="1" t="str">
        <f>IF(ISERROR(MATCH($E47,AA$5:AA$21,0)),"",$E47)</f>
        <v/>
      </c>
      <c r="AD47" s="1" t="str">
        <f>IF(ISERROR(MATCH($E47,AD$5:AD$21,0)),"",$E47)</f>
        <v/>
      </c>
    </row>
    <row r="48" spans="2:30" x14ac:dyDescent="0.25">
      <c r="B48">
        <f>SUMIF(I48:AD48,$E48,I$1:AD$1)</f>
        <v>1</v>
      </c>
      <c r="C48">
        <f>SUMIF(I48:AD48,$E48,I$2:AD$2)</f>
        <v>4</v>
      </c>
      <c r="D48" s="4" t="str">
        <f>TEXT(B48,"00")&amp;"_"&amp;TEXT(C48,"0000")</f>
        <v>01_0004</v>
      </c>
      <c r="E48" t="s">
        <v>30</v>
      </c>
      <c r="I48" s="1" t="str">
        <f>IF(ISERROR(MATCH($E48,I$5:I$21,0)),"",$E48)</f>
        <v/>
      </c>
      <c r="L48" s="1" t="str">
        <f>IF(ISERROR(MATCH($E48,L$5:L$21,0)),"",$E48)</f>
        <v/>
      </c>
      <c r="O48" s="1" t="str">
        <f>IF(ISERROR(MATCH($E48,O$5:O$21,0)),"",$E48)</f>
        <v>LoadPoints</v>
      </c>
      <c r="R48" s="1" t="str">
        <f>IF(ISERROR(MATCH($E48,R$5:R$21,0)),"",$E48)</f>
        <v/>
      </c>
      <c r="U48" s="1" t="str">
        <f>IF(ISERROR(MATCH($E48,U$5:U$21,0)),"",$E48)</f>
        <v/>
      </c>
      <c r="X48" s="1" t="str">
        <f>IF(ISERROR(MATCH($E48,X$5:X$21,0)),"",$E48)</f>
        <v/>
      </c>
      <c r="AA48" s="1" t="str">
        <f>IF(ISERROR(MATCH($E48,AA$5:AA$21,0)),"",$E48)</f>
        <v/>
      </c>
      <c r="AD48" s="1" t="str">
        <f>IF(ISERROR(MATCH($E48,AD$5:AD$21,0)),"",$E48)</f>
        <v/>
      </c>
    </row>
    <row r="49" spans="2:30" x14ac:dyDescent="0.25">
      <c r="B49">
        <f>SUMIF(I49:AD49,$E49,I$1:AD$1)</f>
        <v>1</v>
      </c>
      <c r="C49">
        <f>SUMIF(I49:AD49,$E49,I$2:AD$2)</f>
        <v>4</v>
      </c>
      <c r="D49" s="4" t="str">
        <f>TEXT(B49,"00")&amp;"_"&amp;TEXT(C49,"0000")</f>
        <v>01_0004</v>
      </c>
      <c r="E49" t="s">
        <v>31</v>
      </c>
      <c r="I49" s="1" t="str">
        <f>IF(ISERROR(MATCH($E49,I$5:I$21,0)),"",$E49)</f>
        <v/>
      </c>
      <c r="L49" s="1" t="str">
        <f>IF(ISERROR(MATCH($E49,L$5:L$21,0)),"",$E49)</f>
        <v/>
      </c>
      <c r="O49" s="1" t="str">
        <f>IF(ISERROR(MATCH($E49,O$5:O$21,0)),"",$E49)</f>
        <v>ManualLoads</v>
      </c>
      <c r="R49" s="1" t="str">
        <f>IF(ISERROR(MATCH($E49,R$5:R$21,0)),"",$E49)</f>
        <v/>
      </c>
      <c r="U49" s="1" t="str">
        <f>IF(ISERROR(MATCH($E49,U$5:U$21,0)),"",$E49)</f>
        <v/>
      </c>
      <c r="X49" s="1" t="str">
        <f>IF(ISERROR(MATCH($E49,X$5:X$21,0)),"",$E49)</f>
        <v/>
      </c>
      <c r="AA49" s="1" t="str">
        <f>IF(ISERROR(MATCH($E49,AA$5:AA$21,0)),"",$E49)</f>
        <v/>
      </c>
      <c r="AD49" s="1" t="str">
        <f>IF(ISERROR(MATCH($E49,AD$5:AD$21,0)),"",$E49)</f>
        <v/>
      </c>
    </row>
    <row r="50" spans="2:30" x14ac:dyDescent="0.25">
      <c r="B50">
        <f>SUMIF(I50:AD50,$E50,I$1:AD$1)</f>
        <v>1</v>
      </c>
      <c r="C50">
        <f>SUMIF(I50:AD50,$E50,I$2:AD$2)</f>
        <v>4</v>
      </c>
      <c r="D50" s="4" t="str">
        <f>TEXT(B50,"00")&amp;"_"&amp;TEXT(C50,"0000")</f>
        <v>01_0004</v>
      </c>
      <c r="E50" t="s">
        <v>32</v>
      </c>
      <c r="I50" s="1" t="str">
        <f>IF(ISERROR(MATCH($E50,I$5:I$21,0)),"",$E50)</f>
        <v/>
      </c>
      <c r="L50" s="1" t="str">
        <f>IF(ISERROR(MATCH($E50,L$5:L$21,0)),"",$E50)</f>
        <v/>
      </c>
      <c r="O50" s="1" t="str">
        <f>IF(ISERROR(MATCH($E50,O$5:O$21,0)),"",$E50)</f>
        <v>OriginalAddon</v>
      </c>
      <c r="R50" s="1" t="str">
        <f>IF(ISERROR(MATCH($E50,R$5:R$21,0)),"",$E50)</f>
        <v/>
      </c>
      <c r="U50" s="1" t="str">
        <f>IF(ISERROR(MATCH($E50,U$5:U$21,0)),"",$E50)</f>
        <v/>
      </c>
      <c r="X50" s="1" t="str">
        <f>IF(ISERROR(MATCH($E50,X$5:X$21,0)),"",$E50)</f>
        <v/>
      </c>
      <c r="AA50" s="1" t="str">
        <f>IF(ISERROR(MATCH($E50,AA$5:AA$21,0)),"",$E50)</f>
        <v/>
      </c>
      <c r="AD50" s="1" t="str">
        <f>IF(ISERROR(MATCH($E50,AD$5:AD$21,0)),"",$E50)</f>
        <v/>
      </c>
    </row>
    <row r="51" spans="2:30" x14ac:dyDescent="0.25">
      <c r="B51">
        <f>SUMIF(I51:AD51,$E51,I$1:AD$1)</f>
        <v>1</v>
      </c>
      <c r="C51">
        <f>SUMIF(I51:AD51,$E51,I$2:AD$2)</f>
        <v>4</v>
      </c>
      <c r="D51" s="4" t="str">
        <f>TEXT(B51,"00")&amp;"_"&amp;TEXT(C51,"0000")</f>
        <v>01_0004</v>
      </c>
      <c r="E51" t="s">
        <v>33</v>
      </c>
      <c r="I51" s="1" t="str">
        <f>IF(ISERROR(MATCH($E51,I$5:I$21,0)),"",$E51)</f>
        <v/>
      </c>
      <c r="L51" s="1" t="str">
        <f>IF(ISERROR(MATCH($E51,L$5:L$21,0)),"",$E51)</f>
        <v/>
      </c>
      <c r="O51" s="1" t="str">
        <f>IF(ISERROR(MATCH($E51,O$5:O$21,0)),"",$E51)</f>
        <v>SaddleType</v>
      </c>
      <c r="R51" s="1" t="str">
        <f>IF(ISERROR(MATCH($E51,R$5:R$21,0)),"",$E51)</f>
        <v/>
      </c>
      <c r="U51" s="1" t="str">
        <f>IF(ISERROR(MATCH($E51,U$5:U$21,0)),"",$E51)</f>
        <v/>
      </c>
      <c r="X51" s="1" t="str">
        <f>IF(ISERROR(MATCH($E51,X$5:X$21,0)),"",$E51)</f>
        <v/>
      </c>
      <c r="AA51" s="1" t="str">
        <f>IF(ISERROR(MATCH($E51,AA$5:AA$21,0)),"",$E51)</f>
        <v/>
      </c>
      <c r="AD51" s="1" t="str">
        <f>IF(ISERROR(MATCH($E51,AD$5:AD$21,0)),"",$E51)</f>
        <v/>
      </c>
    </row>
    <row r="52" spans="2:30" x14ac:dyDescent="0.25">
      <c r="B52">
        <f>SUMIF(I52:AD52,$E52,I$1:AD$1)</f>
        <v>1</v>
      </c>
      <c r="C52">
        <f>SUMIF(I52:AD52,$E52,I$2:AD$2)</f>
        <v>4</v>
      </c>
      <c r="D52" s="4" t="str">
        <f>TEXT(B52,"00")&amp;"_"&amp;TEXT(C52,"0000")</f>
        <v>01_0004</v>
      </c>
      <c r="E52" t="s">
        <v>34</v>
      </c>
      <c r="I52" s="1" t="str">
        <f>IF(ISERROR(MATCH($E52,I$5:I$21,0)),"",$E52)</f>
        <v/>
      </c>
      <c r="L52" s="1" t="str">
        <f>IF(ISERROR(MATCH($E52,L$5:L$21,0)),"",$E52)</f>
        <v/>
      </c>
      <c r="O52" s="1" t="str">
        <f>IF(ISERROR(MATCH($E52,O$5:O$21,0)),"",$E52)</f>
        <v>ShowPackingStoppers</v>
      </c>
      <c r="R52" s="1" t="str">
        <f>IF(ISERROR(MATCH($E52,R$5:R$21,0)),"",$E52)</f>
        <v/>
      </c>
      <c r="U52" s="1" t="str">
        <f>IF(ISERROR(MATCH($E52,U$5:U$21,0)),"",$E52)</f>
        <v/>
      </c>
      <c r="X52" s="1" t="str">
        <f>IF(ISERROR(MATCH($E52,X$5:X$21,0)),"",$E52)</f>
        <v/>
      </c>
      <c r="AA52" s="1" t="str">
        <f>IF(ISERROR(MATCH($E52,AA$5:AA$21,0)),"",$E52)</f>
        <v/>
      </c>
      <c r="AD52" s="1" t="str">
        <f>IF(ISERROR(MATCH($E52,AD$5:AD$21,0)),"",$E52)</f>
        <v/>
      </c>
    </row>
    <row r="53" spans="2:30" x14ac:dyDescent="0.25">
      <c r="B53">
        <f>SUMIF(I53:AD53,$E53,I$1:AD$1)</f>
        <v>1</v>
      </c>
      <c r="C53">
        <f>SUMIF(I53:AD53,$E53,I$2:AD$2)</f>
        <v>4</v>
      </c>
      <c r="D53" s="4" t="str">
        <f>TEXT(B53,"00")&amp;"_"&amp;TEXT(C53,"0000")</f>
        <v>01_0004</v>
      </c>
      <c r="E53" t="s">
        <v>36</v>
      </c>
      <c r="I53" s="1" t="str">
        <f>IF(ISERROR(MATCH($E53,I$5:I$21,0)),"",$E53)</f>
        <v/>
      </c>
      <c r="L53" s="1" t="str">
        <f>IF(ISERROR(MATCH($E53,L$5:L$21,0)),"",$E53)</f>
        <v/>
      </c>
      <c r="O53" s="1" t="str">
        <f>IF(ISERROR(MATCH($E53,O$5:O$21,0)),"",$E53)</f>
        <v>TrialsToUnlock</v>
      </c>
      <c r="R53" s="1" t="str">
        <f>IF(ISERROR(MATCH($E53,R$5:R$21,0)),"",$E53)</f>
        <v/>
      </c>
      <c r="U53" s="1" t="str">
        <f>IF(ISERROR(MATCH($E53,U$5:U$21,0)),"",$E53)</f>
        <v/>
      </c>
      <c r="X53" s="1" t="str">
        <f>IF(ISERROR(MATCH($E53,X$5:X$21,0)),"",$E53)</f>
        <v/>
      </c>
      <c r="AA53" s="1" t="str">
        <f>IF(ISERROR(MATCH($E53,AA$5:AA$21,0)),"",$E53)</f>
        <v/>
      </c>
      <c r="AD53" s="1" t="str">
        <f>IF(ISERROR(MATCH($E53,AD$5:AD$21,0)),"",$E53)</f>
        <v/>
      </c>
    </row>
    <row r="54" spans="2:30" x14ac:dyDescent="0.25">
      <c r="B54">
        <f>SUMIF(I54:AD54,$E54,I$1:AD$1)</f>
        <v>1</v>
      </c>
      <c r="C54">
        <f>SUMIF(I54:AD54,$E54,I$2:AD$2)</f>
        <v>4</v>
      </c>
      <c r="D54" s="4" t="str">
        <f>TEXT(B54,"00")&amp;"_"&amp;TEXT(C54,"0000")</f>
        <v>01_0004</v>
      </c>
      <c r="E54" t="s">
        <v>37</v>
      </c>
      <c r="I54" s="1" t="str">
        <f>IF(ISERROR(MATCH($E54,I$5:I$21,0)),"",$E54)</f>
        <v/>
      </c>
      <c r="L54" s="1" t="str">
        <f>IF(ISERROR(MATCH($E54,L$5:L$21,0)),"",$E54)</f>
        <v/>
      </c>
      <c r="O54" s="1" t="str">
        <f>IF(ISERROR(MATCH($E54,O$5:O$21,0)),"",$E54)</f>
        <v>UnpackOnTrailerDetach</v>
      </c>
      <c r="R54" s="1" t="str">
        <f>IF(ISERROR(MATCH($E54,R$5:R$21,0)),"",$E54)</f>
        <v/>
      </c>
      <c r="U54" s="1" t="str">
        <f>IF(ISERROR(MATCH($E54,U$5:U$21,0)),"",$E54)</f>
        <v/>
      </c>
      <c r="X54" s="1" t="str">
        <f>IF(ISERROR(MATCH($E54,X$5:X$21,0)),"",$E54)</f>
        <v/>
      </c>
      <c r="AA54" s="1" t="str">
        <f>IF(ISERROR(MATCH($E54,AA$5:AA$21,0)),"",$E54)</f>
        <v/>
      </c>
      <c r="AD54" s="1" t="str">
        <f>IF(ISERROR(MATCH($E54,AD$5:AD$21,0)),"",$E54)</f>
        <v/>
      </c>
    </row>
    <row r="55" spans="2:30" x14ac:dyDescent="0.25">
      <c r="B55">
        <f>SUMIF(I55:AD55,$E55,I$1:AD$1)</f>
        <v>1</v>
      </c>
      <c r="C55">
        <f>SUMIF(I55:AD55,$E55,I$2:AD$2)</f>
        <v>4</v>
      </c>
      <c r="D55" s="4" t="str">
        <f>TEXT(B55,"00")&amp;"_"&amp;TEXT(C55,"0000")</f>
        <v>01_0004</v>
      </c>
      <c r="E55" t="s">
        <v>38</v>
      </c>
      <c r="I55" s="1" t="str">
        <f>IF(ISERROR(MATCH($E55,I$5:I$21,0)),"",$E55)</f>
        <v/>
      </c>
      <c r="L55" s="1" t="str">
        <f>IF(ISERROR(MATCH($E55,L$5:L$21,0)),"",$E55)</f>
        <v/>
      </c>
      <c r="O55" s="1" t="str">
        <f>IF(ISERROR(MATCH($E55,O$5:O$21,0)),"",$E55)</f>
        <v>WheelToPack</v>
      </c>
      <c r="R55" s="1" t="str">
        <f>IF(ISERROR(MATCH($E55,R$5:R$21,0)),"",$E55)</f>
        <v/>
      </c>
      <c r="U55" s="1" t="str">
        <f>IF(ISERROR(MATCH($E55,U$5:U$21,0)),"",$E55)</f>
        <v/>
      </c>
      <c r="X55" s="1" t="str">
        <f>IF(ISERROR(MATCH($E55,X$5:X$21,0)),"",$E55)</f>
        <v/>
      </c>
      <c r="AA55" s="1" t="str">
        <f>IF(ISERROR(MATCH($E55,AA$5:AA$21,0)),"",$E55)</f>
        <v/>
      </c>
      <c r="AD55" s="1" t="str">
        <f>IF(ISERROR(MATCH($E55,AD$5:AD$21,0)),"",$E55)</f>
        <v/>
      </c>
    </row>
    <row r="56" spans="2:30" x14ac:dyDescent="0.25">
      <c r="B56">
        <f>SUMIF(I56:AD56,$E56,I$1:AD$1)</f>
        <v>1</v>
      </c>
      <c r="C56">
        <f>SUMIF(I56:AD56,$E56,I$2:AD$2)</f>
        <v>2</v>
      </c>
      <c r="D56" s="4" t="str">
        <f>TEXT(B56,"00")&amp;"_"&amp;TEXT(C56,"0000")</f>
        <v>01_0002</v>
      </c>
      <c r="E56" t="s">
        <v>7</v>
      </c>
      <c r="F56" t="s">
        <v>70</v>
      </c>
      <c r="I56" s="1" t="str">
        <f>IF(ISERROR(MATCH($E56,I$5:I$21,0)),"",$E56)</f>
        <v/>
      </c>
      <c r="L56" s="1" t="str">
        <f>IF(ISERROR(MATCH($E56,L$5:L$21,0)),"",$E56)</f>
        <v>IsQuest</v>
      </c>
      <c r="O56" s="1" t="str">
        <f>IF(ISERROR(MATCH($E56,O$5:O$21,0)),"",$E56)</f>
        <v/>
      </c>
      <c r="R56" s="1" t="str">
        <f>IF(ISERROR(MATCH($E56,R$5:R$21,0)),"",$E56)</f>
        <v/>
      </c>
      <c r="U56" s="1" t="str">
        <f>IF(ISERROR(MATCH($E56,U$5:U$21,0)),"",$E56)</f>
        <v/>
      </c>
      <c r="X56" s="1" t="str">
        <f>IF(ISERROR(MATCH($E56,X$5:X$21,0)),"",$E56)</f>
        <v/>
      </c>
      <c r="AA56" s="1" t="str">
        <f>IF(ISERROR(MATCH($E56,AA$5:AA$21,0)),"",$E56)</f>
        <v/>
      </c>
      <c r="AD56" s="1" t="str">
        <f>IF(ISERROR(MATCH($E56,AD$5:AD$21,0)),"",$E56)</f>
        <v/>
      </c>
    </row>
    <row r="57" spans="2:30" x14ac:dyDescent="0.25">
      <c r="B57">
        <f>SUMIF(I57:AD57,$E57,I$1:AD$1)</f>
        <v>1</v>
      </c>
      <c r="C57">
        <f>SUMIF(I57:AD57,$E57,I$2:AD$2)</f>
        <v>1</v>
      </c>
      <c r="D57" s="4" t="str">
        <f>TEXT(B57,"00")&amp;"_"&amp;TEXT(C57,"0000")</f>
        <v>01_0001</v>
      </c>
      <c r="E57" t="s">
        <v>20</v>
      </c>
      <c r="F57" t="s">
        <v>69</v>
      </c>
      <c r="I57" s="1" t="str">
        <f>IF(ISERROR(MATCH($E57,I$5:I$21,0)),"",$E57)</f>
        <v>Country</v>
      </c>
      <c r="L57" s="1" t="str">
        <f>IF(ISERROR(MATCH($E57,L$5:L$21,0)),"",$E57)</f>
        <v/>
      </c>
      <c r="O57" s="1" t="str">
        <f>IF(ISERROR(MATCH($E57,O$5:O$21,0)),"",$E57)</f>
        <v/>
      </c>
      <c r="R57" s="1" t="str">
        <f>IF(ISERROR(MATCH($E57,R$5:R$21,0)),"",$E57)</f>
        <v/>
      </c>
      <c r="U57" s="1" t="str">
        <f>IF(ISERROR(MATCH($E57,U$5:U$21,0)),"",$E57)</f>
        <v/>
      </c>
      <c r="X57" s="1" t="str">
        <f>IF(ISERROR(MATCH($E57,X$5:X$21,0)),"",$E57)</f>
        <v/>
      </c>
      <c r="AA57" s="1" t="str">
        <f>IF(ISERROR(MATCH($E57,AA$5:AA$21,0)),"",$E57)</f>
        <v/>
      </c>
      <c r="AD57" s="1" t="str">
        <f>IF(ISERROR(MATCH($E57,AD$5:AD$21,0)),"",$E57)</f>
        <v/>
      </c>
    </row>
    <row r="58" spans="2:30" x14ac:dyDescent="0.25">
      <c r="B58">
        <f>SUMIF(I58:AD58,$E58,I$1:AD$1)</f>
        <v>1</v>
      </c>
      <c r="C58">
        <f>SUMIF(I58:AD58,$E58,I$2:AD$2)</f>
        <v>1</v>
      </c>
      <c r="D58" s="4" t="str">
        <f>TEXT(B58,"00")&amp;"_"&amp;TEXT(C58,"0000")</f>
        <v>01_0001</v>
      </c>
      <c r="E58" t="s">
        <v>21</v>
      </c>
      <c r="F58" t="s">
        <v>69</v>
      </c>
      <c r="I58" s="1" t="str">
        <f>IF(ISERROR(MATCH($E58,I$5:I$21,0)),"",$E58)</f>
        <v>ExcludeAddons</v>
      </c>
      <c r="L58" s="1" t="str">
        <f>IF(ISERROR(MATCH($E58,L$5:L$21,0)),"",$E58)</f>
        <v/>
      </c>
      <c r="O58" s="1" t="str">
        <f>IF(ISERROR(MATCH($E58,O$5:O$21,0)),"",$E58)</f>
        <v/>
      </c>
      <c r="R58" s="1" t="str">
        <f>IF(ISERROR(MATCH($E58,R$5:R$21,0)),"",$E58)</f>
        <v/>
      </c>
      <c r="U58" s="1" t="str">
        <f>IF(ISERROR(MATCH($E58,U$5:U$21,0)),"",$E58)</f>
        <v/>
      </c>
      <c r="X58" s="1" t="str">
        <f>IF(ISERROR(MATCH($E58,X$5:X$21,0)),"",$E58)</f>
        <v/>
      </c>
      <c r="AA58" s="1" t="str">
        <f>IF(ISERROR(MATCH($E58,AA$5:AA$21,0)),"",$E58)</f>
        <v/>
      </c>
      <c r="AD58" s="1" t="str">
        <f>IF(ISERROR(MATCH($E58,AD$5:AD$21,0)),"",$E58)</f>
        <v/>
      </c>
    </row>
    <row r="59" spans="2:30" x14ac:dyDescent="0.25">
      <c r="B59">
        <f>SUMIF(I59:AD59,$E59,I$1:AD$1)</f>
        <v>1</v>
      </c>
      <c r="C59">
        <f>SUMIF(I59:AD59,$E59,I$2:AD$2)</f>
        <v>1</v>
      </c>
      <c r="D59" s="4" t="str">
        <f>TEXT(B59,"00")&amp;"_"&amp;TEXT(C59,"0000")</f>
        <v>01_0001</v>
      </c>
      <c r="E59" t="s">
        <v>22</v>
      </c>
      <c r="F59" t="s">
        <v>69</v>
      </c>
      <c r="I59" s="1" t="str">
        <f>IF(ISERROR(MATCH($E59,I$5:I$21,0)),"",$E59)</f>
        <v>Recallable</v>
      </c>
      <c r="L59" s="1" t="str">
        <f>IF(ISERROR(MATCH($E59,L$5:L$21,0)),"",$E59)</f>
        <v/>
      </c>
      <c r="O59" s="1" t="str">
        <f>IF(ISERROR(MATCH($E59,O$5:O$21,0)),"",$E59)</f>
        <v/>
      </c>
      <c r="R59" s="1" t="str">
        <f>IF(ISERROR(MATCH($E59,R$5:R$21,0)),"",$E59)</f>
        <v/>
      </c>
      <c r="U59" s="1" t="str">
        <f>IF(ISERROR(MATCH($E59,U$5:U$21,0)),"",$E59)</f>
        <v/>
      </c>
      <c r="X59" s="1" t="str">
        <f>IF(ISERROR(MATCH($E59,X$5:X$21,0)),"",$E59)</f>
        <v/>
      </c>
      <c r="AA59" s="1" t="str">
        <f>IF(ISERROR(MATCH($E59,AA$5:AA$21,0)),"",$E59)</f>
        <v/>
      </c>
      <c r="AD59" s="1" t="str">
        <f>IF(ISERROR(MATCH($E59,AD$5:AD$21,0)),"",$E59)</f>
        <v/>
      </c>
    </row>
    <row r="62" spans="2:30" x14ac:dyDescent="0.25">
      <c r="F62" t="s">
        <v>65</v>
      </c>
      <c r="H62" s="3" t="s">
        <v>62</v>
      </c>
      <c r="I62" s="3" t="s">
        <v>9</v>
      </c>
      <c r="K62" s="3" t="s">
        <v>62</v>
      </c>
      <c r="L62" s="3" t="s">
        <v>9</v>
      </c>
      <c r="N62" s="3" t="s">
        <v>62</v>
      </c>
      <c r="O62" s="3" t="s">
        <v>9</v>
      </c>
      <c r="Q62" s="3" t="s">
        <v>62</v>
      </c>
      <c r="R62" s="3" t="s">
        <v>4</v>
      </c>
      <c r="T62" s="3" t="s">
        <v>63</v>
      </c>
      <c r="U62" s="3" t="s">
        <v>58</v>
      </c>
      <c r="W62" s="3" t="s">
        <v>62</v>
      </c>
      <c r="X62" s="3" t="s">
        <v>4</v>
      </c>
      <c r="Z62" s="3" t="s">
        <v>62</v>
      </c>
      <c r="AA62" s="3" t="s">
        <v>4</v>
      </c>
      <c r="AC62" s="3" t="s">
        <v>62</v>
      </c>
      <c r="AD62" s="3" t="s">
        <v>4</v>
      </c>
    </row>
    <row r="63" spans="2:30" x14ac:dyDescent="0.25">
      <c r="H63" s="3" t="s">
        <v>63</v>
      </c>
      <c r="I63" s="3" t="s">
        <v>23</v>
      </c>
      <c r="K63" s="3" t="s">
        <v>62</v>
      </c>
      <c r="L63" s="3" t="s">
        <v>10</v>
      </c>
      <c r="N63" s="3" t="s">
        <v>62</v>
      </c>
      <c r="O63" s="3" t="s">
        <v>10</v>
      </c>
      <c r="Q63" s="3"/>
      <c r="R63" s="3"/>
      <c r="T63" s="3" t="s">
        <v>62</v>
      </c>
      <c r="U63" s="3" t="s">
        <v>4</v>
      </c>
      <c r="W63" s="3"/>
      <c r="X63" s="3"/>
      <c r="Z63" s="3" t="s">
        <v>63</v>
      </c>
      <c r="AA63" s="3" t="s">
        <v>61</v>
      </c>
      <c r="AC63" s="3"/>
      <c r="AD63" s="3"/>
    </row>
    <row r="64" spans="2:30" x14ac:dyDescent="0.25">
      <c r="H64" s="3" t="s">
        <v>63</v>
      </c>
      <c r="I64" s="3" t="s">
        <v>11</v>
      </c>
      <c r="K64" s="3" t="s">
        <v>63</v>
      </c>
      <c r="L64" s="3" t="s">
        <v>11</v>
      </c>
      <c r="N64" s="3" t="s">
        <v>63</v>
      </c>
      <c r="O64" s="3" t="s">
        <v>39</v>
      </c>
      <c r="Q64" s="3"/>
      <c r="R64" s="3"/>
      <c r="T64" s="3"/>
      <c r="U64" s="3"/>
      <c r="W64" s="3"/>
      <c r="X64" s="3"/>
      <c r="Z64" s="3"/>
      <c r="AA64" s="3"/>
      <c r="AC64" s="3"/>
      <c r="AD64" s="3"/>
    </row>
    <row r="65" spans="8:30" x14ac:dyDescent="0.25">
      <c r="H65" s="3" t="s">
        <v>63</v>
      </c>
      <c r="I65" s="3" t="s">
        <v>24</v>
      </c>
      <c r="K65" s="3" t="s">
        <v>62</v>
      </c>
      <c r="L65" s="3" t="s">
        <v>12</v>
      </c>
      <c r="N65" s="3" t="s">
        <v>63</v>
      </c>
      <c r="O65" s="3" t="s">
        <v>40</v>
      </c>
      <c r="Q65" s="3"/>
      <c r="R65" s="3"/>
      <c r="T65" s="3"/>
      <c r="U65" s="3"/>
      <c r="W65" s="3"/>
      <c r="X65" s="3"/>
      <c r="Z65" s="3"/>
      <c r="AA65" s="3"/>
      <c r="AC65" s="3"/>
      <c r="AD65" s="3"/>
    </row>
    <row r="66" spans="8:30" x14ac:dyDescent="0.25">
      <c r="H66" s="3" t="s">
        <v>62</v>
      </c>
      <c r="I66" s="3" t="s">
        <v>4</v>
      </c>
      <c r="K66" s="3" t="s">
        <v>62</v>
      </c>
      <c r="L66" s="3" t="s">
        <v>13</v>
      </c>
      <c r="N66" s="3" t="s">
        <v>62</v>
      </c>
      <c r="O66" s="3" t="s">
        <v>41</v>
      </c>
      <c r="Q66" s="3"/>
      <c r="R66" s="3"/>
      <c r="T66" s="3"/>
      <c r="U66" s="3"/>
      <c r="W66" s="3"/>
      <c r="X66" s="3"/>
      <c r="Z66" s="3"/>
      <c r="AA66" s="3"/>
      <c r="AC66" s="3"/>
      <c r="AD66" s="3"/>
    </row>
    <row r="67" spans="8:30" x14ac:dyDescent="0.25">
      <c r="H67" s="3" t="s">
        <v>63</v>
      </c>
      <c r="I67" s="3" t="s">
        <v>18</v>
      </c>
      <c r="K67" s="3" t="s">
        <v>62</v>
      </c>
      <c r="L67" s="3" t="s">
        <v>14</v>
      </c>
      <c r="N67" s="3" t="s">
        <v>62</v>
      </c>
      <c r="O67" s="3" t="s">
        <v>12</v>
      </c>
      <c r="Q67" s="3"/>
      <c r="R67" s="3"/>
      <c r="T67" s="3"/>
      <c r="U67" s="3"/>
      <c r="W67" s="3"/>
      <c r="X67" s="3"/>
      <c r="Z67" s="3"/>
      <c r="AA67" s="3"/>
      <c r="AC67" s="3"/>
      <c r="AD67" s="3"/>
    </row>
    <row r="68" spans="8:30" x14ac:dyDescent="0.25">
      <c r="H68" s="3"/>
      <c r="I68" s="3"/>
      <c r="K68" s="3" t="s">
        <v>63</v>
      </c>
      <c r="L68" s="3" t="s">
        <v>15</v>
      </c>
      <c r="N68" s="3" t="s">
        <v>62</v>
      </c>
      <c r="O68" s="3" t="s">
        <v>13</v>
      </c>
      <c r="Q68" s="3"/>
      <c r="R68" s="3"/>
      <c r="T68" s="3"/>
      <c r="U68" s="3"/>
      <c r="W68" s="3"/>
      <c r="X68" s="3"/>
      <c r="Z68" s="3"/>
      <c r="AA68" s="3"/>
      <c r="AC68" s="3"/>
      <c r="AD68" s="3"/>
    </row>
    <row r="69" spans="8:30" x14ac:dyDescent="0.25">
      <c r="H69" s="3"/>
      <c r="I69" s="3"/>
      <c r="K69" s="3" t="s">
        <v>63</v>
      </c>
      <c r="L69" s="3" t="s">
        <v>16</v>
      </c>
      <c r="N69" s="3" t="s">
        <v>62</v>
      </c>
      <c r="O69" s="3" t="s">
        <v>14</v>
      </c>
      <c r="Q69" s="3"/>
      <c r="R69" s="3"/>
      <c r="T69" s="3"/>
      <c r="U69" s="3"/>
      <c r="W69" s="3"/>
      <c r="X69" s="3"/>
      <c r="Z69" s="3"/>
      <c r="AA69" s="3"/>
      <c r="AC69" s="3"/>
      <c r="AD69" s="3"/>
    </row>
    <row r="70" spans="8:30" x14ac:dyDescent="0.25">
      <c r="H70" s="3"/>
      <c r="I70" s="3"/>
      <c r="K70" s="3" t="s">
        <v>63</v>
      </c>
      <c r="L70" s="3" t="s">
        <v>17</v>
      </c>
      <c r="N70" s="3" t="s">
        <v>62</v>
      </c>
      <c r="O70" s="3" t="s">
        <v>42</v>
      </c>
      <c r="Q70" s="3"/>
      <c r="R70" s="3"/>
      <c r="T70" s="3"/>
      <c r="U70" s="3"/>
      <c r="W70" s="3"/>
      <c r="X70" s="3"/>
      <c r="Z70" s="3"/>
      <c r="AA70" s="3"/>
      <c r="AC70" s="3"/>
      <c r="AD70" s="3"/>
    </row>
    <row r="71" spans="8:30" x14ac:dyDescent="0.25">
      <c r="H71" s="3"/>
      <c r="I71" s="3"/>
      <c r="K71" s="3" t="s">
        <v>62</v>
      </c>
      <c r="L71" s="3" t="s">
        <v>4</v>
      </c>
      <c r="N71" s="3" t="s">
        <v>63</v>
      </c>
      <c r="O71" s="3" t="s">
        <v>43</v>
      </c>
      <c r="Q71" s="3"/>
      <c r="R71" s="3"/>
      <c r="T71" s="3"/>
      <c r="U71" s="3"/>
      <c r="W71" s="3"/>
      <c r="X71" s="3"/>
      <c r="Z71" s="3"/>
      <c r="AA71" s="3"/>
      <c r="AC71" s="3"/>
      <c r="AD71" s="3"/>
    </row>
    <row r="72" spans="8:30" x14ac:dyDescent="0.25">
      <c r="H72" s="3"/>
      <c r="I72" s="3"/>
      <c r="K72" s="3" t="s">
        <v>63</v>
      </c>
      <c r="L72" s="3" t="s">
        <v>18</v>
      </c>
      <c r="N72" s="3" t="s">
        <v>63</v>
      </c>
      <c r="O72" s="3" t="s">
        <v>44</v>
      </c>
      <c r="Q72" s="3"/>
      <c r="R72" s="3"/>
      <c r="T72" s="3"/>
      <c r="U72" s="3"/>
      <c r="W72" s="3"/>
      <c r="X72" s="3"/>
      <c r="Z72" s="3"/>
      <c r="AA72" s="3"/>
      <c r="AC72" s="3"/>
      <c r="AD72" s="3"/>
    </row>
    <row r="73" spans="8:30" x14ac:dyDescent="0.25">
      <c r="H73" s="3"/>
      <c r="I73" s="3"/>
      <c r="K73" s="3"/>
      <c r="L73" s="3"/>
      <c r="N73" s="3" t="s">
        <v>63</v>
      </c>
      <c r="O73" s="3" t="s">
        <v>45</v>
      </c>
      <c r="Q73" s="3"/>
      <c r="R73" s="3"/>
      <c r="T73" s="3"/>
      <c r="U73" s="3"/>
      <c r="W73" s="3"/>
      <c r="X73" s="3"/>
      <c r="Z73" s="3"/>
      <c r="AA73" s="3"/>
      <c r="AC73" s="3"/>
      <c r="AD73" s="3"/>
    </row>
    <row r="74" spans="8:30" x14ac:dyDescent="0.25">
      <c r="H74" s="3"/>
      <c r="I74" s="3"/>
      <c r="K74" s="3"/>
      <c r="L74" s="3"/>
      <c r="N74" s="3" t="s">
        <v>63</v>
      </c>
      <c r="O74" s="3" t="s">
        <v>46</v>
      </c>
      <c r="Q74" s="3"/>
      <c r="R74" s="3"/>
      <c r="T74" s="3"/>
      <c r="U74" s="3"/>
      <c r="W74" s="3"/>
      <c r="X74" s="3"/>
      <c r="Z74" s="3"/>
      <c r="AA74" s="3"/>
      <c r="AC74" s="3"/>
      <c r="AD74" s="3"/>
    </row>
    <row r="75" spans="8:30" x14ac:dyDescent="0.25">
      <c r="H75" s="3"/>
      <c r="I75" s="3"/>
      <c r="K75" s="3"/>
      <c r="L75" s="3"/>
      <c r="N75" s="3" t="s">
        <v>63</v>
      </c>
      <c r="O75" s="3" t="s">
        <v>47</v>
      </c>
      <c r="Q75" s="3"/>
      <c r="R75" s="3"/>
      <c r="T75" s="3"/>
      <c r="U75" s="3"/>
      <c r="W75" s="3"/>
      <c r="X75" s="3"/>
      <c r="Z75" s="3"/>
      <c r="AA75" s="3"/>
      <c r="AC75" s="3"/>
      <c r="AD75" s="3"/>
    </row>
    <row r="76" spans="8:30" x14ac:dyDescent="0.25">
      <c r="H76" s="3"/>
      <c r="I76" s="3"/>
      <c r="K76" s="3"/>
      <c r="L76" s="3"/>
      <c r="N76" s="3" t="s">
        <v>63</v>
      </c>
      <c r="O76" s="3" t="s">
        <v>48</v>
      </c>
      <c r="Q76" s="3"/>
      <c r="R76" s="3"/>
      <c r="T76" s="3"/>
      <c r="U76" s="3"/>
      <c r="W76" s="3"/>
      <c r="X76" s="3"/>
      <c r="Z76" s="3"/>
      <c r="AA76" s="3"/>
      <c r="AC76" s="3"/>
      <c r="AD76" s="3"/>
    </row>
    <row r="77" spans="8:30" x14ac:dyDescent="0.25">
      <c r="H77" s="3"/>
      <c r="I77" s="3"/>
      <c r="K77" s="3"/>
      <c r="L77" s="3"/>
      <c r="N77" s="3" t="s">
        <v>63</v>
      </c>
      <c r="O77" s="3" t="s">
        <v>49</v>
      </c>
      <c r="Q77" s="3"/>
      <c r="R77" s="3"/>
      <c r="T77" s="3"/>
      <c r="U77" s="3"/>
      <c r="W77" s="3"/>
      <c r="X77" s="3"/>
      <c r="Z77" s="3"/>
      <c r="AA77" s="3"/>
      <c r="AC77" s="3"/>
      <c r="AD77" s="3"/>
    </row>
    <row r="78" spans="8:30" x14ac:dyDescent="0.25">
      <c r="H78" s="3"/>
      <c r="I78" s="3"/>
      <c r="K78" s="3"/>
      <c r="L78" s="3"/>
      <c r="N78" s="3" t="s">
        <v>63</v>
      </c>
      <c r="O78" s="3" t="s">
        <v>50</v>
      </c>
      <c r="Q78" s="3"/>
      <c r="R78" s="3"/>
      <c r="T78" s="3"/>
      <c r="U78" s="3"/>
      <c r="W78" s="3"/>
      <c r="X78" s="3"/>
      <c r="Z78" s="3"/>
      <c r="AA78" s="3"/>
      <c r="AC78" s="3"/>
      <c r="AD78" s="3"/>
    </row>
    <row r="79" spans="8:30" x14ac:dyDescent="0.25">
      <c r="H79" s="3"/>
      <c r="I79" s="3"/>
      <c r="K79" s="3"/>
      <c r="L79" s="3"/>
      <c r="N79" s="3" t="s">
        <v>63</v>
      </c>
      <c r="O79" s="3" t="s">
        <v>51</v>
      </c>
      <c r="Q79" s="3"/>
      <c r="R79" s="3"/>
      <c r="T79" s="3"/>
      <c r="U79" s="3"/>
      <c r="W79" s="3"/>
      <c r="X79" s="3"/>
      <c r="Z79" s="3"/>
      <c r="AA79" s="3"/>
      <c r="AC79" s="3"/>
      <c r="AD79" s="3"/>
    </row>
    <row r="80" spans="8:30" x14ac:dyDescent="0.25">
      <c r="H80" s="3"/>
      <c r="I80" s="3"/>
      <c r="K80" s="3"/>
      <c r="L80" s="3"/>
      <c r="N80" s="3" t="s">
        <v>63</v>
      </c>
      <c r="O80" s="3" t="s">
        <v>52</v>
      </c>
      <c r="Q80" s="3"/>
      <c r="R80" s="3"/>
      <c r="T80" s="3"/>
      <c r="U80" s="3"/>
      <c r="W80" s="3"/>
      <c r="X80" s="3"/>
      <c r="Z80" s="3"/>
      <c r="AA80" s="3"/>
      <c r="AC80" s="3"/>
      <c r="AD80" s="3"/>
    </row>
    <row r="81" spans="8:30" x14ac:dyDescent="0.25">
      <c r="H81" s="3"/>
      <c r="I81" s="3"/>
      <c r="K81" s="3"/>
      <c r="L81" s="3"/>
      <c r="N81" s="3" t="s">
        <v>63</v>
      </c>
      <c r="O81" s="3" t="s">
        <v>53</v>
      </c>
      <c r="Q81" s="3"/>
      <c r="R81" s="3"/>
      <c r="T81" s="3"/>
      <c r="U81" s="3"/>
      <c r="W81" s="3"/>
      <c r="X81" s="3"/>
      <c r="Z81" s="3"/>
      <c r="AA81" s="3"/>
      <c r="AC81" s="3"/>
      <c r="AD81" s="3"/>
    </row>
    <row r="82" spans="8:30" x14ac:dyDescent="0.25">
      <c r="H82" s="3"/>
      <c r="I82" s="3"/>
      <c r="K82" s="3"/>
      <c r="L82" s="3"/>
      <c r="N82" s="3" t="s">
        <v>63</v>
      </c>
      <c r="O82" s="3" t="s">
        <v>15</v>
      </c>
      <c r="Q82" s="3"/>
      <c r="R82" s="3"/>
      <c r="T82" s="3"/>
      <c r="U82" s="3"/>
      <c r="W82" s="3"/>
      <c r="X82" s="3"/>
      <c r="Z82" s="3"/>
      <c r="AA82" s="3"/>
      <c r="AC82" s="3"/>
      <c r="AD82" s="3"/>
    </row>
    <row r="83" spans="8:30" x14ac:dyDescent="0.25">
      <c r="H83" s="3"/>
      <c r="I83" s="3"/>
      <c r="K83" s="3"/>
      <c r="L83" s="3"/>
      <c r="N83" s="3" t="s">
        <v>63</v>
      </c>
      <c r="O83" s="3" t="s">
        <v>16</v>
      </c>
      <c r="Q83" s="3"/>
      <c r="R83" s="3"/>
      <c r="T83" s="3"/>
      <c r="U83" s="3"/>
      <c r="W83" s="3"/>
      <c r="X83" s="3"/>
      <c r="Z83" s="3"/>
      <c r="AA83" s="3"/>
      <c r="AC83" s="3"/>
      <c r="AD83" s="3"/>
    </row>
    <row r="84" spans="8:30" x14ac:dyDescent="0.25">
      <c r="H84" s="3"/>
      <c r="I84" s="3"/>
      <c r="K84" s="3"/>
      <c r="L84" s="3"/>
      <c r="N84" s="3" t="s">
        <v>63</v>
      </c>
      <c r="O84" s="3" t="s">
        <v>17</v>
      </c>
      <c r="Q84" s="3"/>
      <c r="R84" s="3"/>
      <c r="T84" s="3"/>
      <c r="U84" s="3"/>
      <c r="W84" s="3"/>
      <c r="X84" s="3"/>
      <c r="Z84" s="3"/>
      <c r="AA84" s="3"/>
      <c r="AC84" s="3"/>
      <c r="AD84" s="3"/>
    </row>
    <row r="85" spans="8:30" x14ac:dyDescent="0.25">
      <c r="H85" s="3"/>
      <c r="I85" s="3"/>
      <c r="K85" s="3"/>
      <c r="L85" s="3"/>
      <c r="N85" s="3" t="s">
        <v>63</v>
      </c>
      <c r="O85" s="3" t="s">
        <v>54</v>
      </c>
      <c r="Q85" s="3"/>
      <c r="R85" s="3"/>
      <c r="T85" s="3"/>
      <c r="U85" s="3"/>
      <c r="W85" s="3"/>
      <c r="X85" s="3"/>
      <c r="Z85" s="3"/>
      <c r="AA85" s="3"/>
      <c r="AC85" s="3"/>
      <c r="AD85" s="3"/>
    </row>
    <row r="86" spans="8:30" x14ac:dyDescent="0.25">
      <c r="H86" s="3"/>
      <c r="I86" s="3"/>
      <c r="K86" s="3"/>
      <c r="L86" s="3"/>
      <c r="N86" s="3" t="s">
        <v>62</v>
      </c>
      <c r="O86" s="3" t="s">
        <v>55</v>
      </c>
      <c r="Q86" s="3"/>
      <c r="R86" s="3"/>
      <c r="T86" s="3"/>
      <c r="U86" s="3"/>
      <c r="W86" s="3"/>
      <c r="X86" s="3"/>
      <c r="Z86" s="3"/>
      <c r="AA86" s="3"/>
      <c r="AC86" s="3"/>
      <c r="AD86" s="3"/>
    </row>
    <row r="87" spans="8:30" x14ac:dyDescent="0.25">
      <c r="H87" s="3"/>
      <c r="I87" s="3"/>
      <c r="K87" s="3"/>
      <c r="L87" s="3"/>
      <c r="N87" s="3" t="s">
        <v>62</v>
      </c>
      <c r="O87" s="3" t="s">
        <v>4</v>
      </c>
      <c r="Q87" s="3"/>
      <c r="R87" s="3"/>
      <c r="T87" s="3"/>
      <c r="U87" s="3"/>
      <c r="W87" s="3"/>
      <c r="X87" s="3"/>
      <c r="Z87" s="3"/>
      <c r="AA87" s="3"/>
      <c r="AC87" s="3"/>
      <c r="AD87" s="3"/>
    </row>
    <row r="88" spans="8:30" x14ac:dyDescent="0.25">
      <c r="H88" s="3"/>
      <c r="I88" s="3"/>
      <c r="K88" s="3"/>
      <c r="L88" s="3"/>
      <c r="N88" s="3" t="s">
        <v>63</v>
      </c>
      <c r="O88" s="3" t="s">
        <v>18</v>
      </c>
      <c r="Q88" s="3"/>
      <c r="R88" s="3"/>
      <c r="T88" s="3"/>
      <c r="U88" s="3"/>
      <c r="W88" s="3"/>
      <c r="X88" s="3"/>
      <c r="Z88" s="3"/>
      <c r="AA88" s="3"/>
      <c r="AC88" s="3"/>
      <c r="AD88" s="3"/>
    </row>
    <row r="90" spans="8:30" x14ac:dyDescent="0.25">
      <c r="I90" s="1" t="str">
        <f t="shared" ref="I90" si="23">IF(H62="+",I62,IF(H62="-","",IF(I62="","","??????")))</f>
        <v>AddonSlots</v>
      </c>
      <c r="L90" s="1" t="str">
        <f t="shared" ref="L90" si="24">IF(K62="+",L62,IF(K62="-","",IF(L62="","","??????")))</f>
        <v>AddonSlots</v>
      </c>
      <c r="O90" s="1" t="str">
        <f>IF(N62="+",O62,IF(N62="-","",IF(O62="","","??????")))</f>
        <v>AddonSlots</v>
      </c>
      <c r="R90" s="1" t="str">
        <f t="shared" ref="R90" si="25">IF(Q62="+",R62,IF(Q62="-","",IF(R62="","","??????")))</f>
        <v>UiDesc</v>
      </c>
      <c r="U90" s="1" t="str">
        <f t="shared" ref="U90" si="26">IF(T62="+",U62,IF(T62="-","",IF(U62="","","??????")))</f>
        <v/>
      </c>
      <c r="X90" s="1" t="str">
        <f t="shared" ref="X90" si="27">IF(W62="+",X62,IF(W62="-","",IF(X62="","","??????")))</f>
        <v>UiDesc</v>
      </c>
      <c r="AA90" s="1" t="str">
        <f t="shared" ref="AA90" si="28">IF(Z62="+",AA62,IF(Z62="-","",IF(AA62="","","??????")))</f>
        <v>UiDesc</v>
      </c>
      <c r="AD90" s="1" t="str">
        <f t="shared" ref="AD90:AD91" si="29">IF(AC62="+",AD62,IF(AC62="-","",IF(AD62="","","??????")))</f>
        <v>UiDesc</v>
      </c>
    </row>
    <row r="91" spans="8:30" x14ac:dyDescent="0.25">
      <c r="I91" s="1" t="str">
        <f t="shared" ref="I91" si="30">IF(H63="+",I63,IF(H63="-","",IF(I63="","","??????")))</f>
        <v/>
      </c>
      <c r="L91" s="1" t="str">
        <f>IF(K63="+",L63,IF(K63="-","",IF(L63="","","??????")))</f>
        <v>AddonType</v>
      </c>
      <c r="O91" s="1" t="str">
        <f>IF(N63="+",O63,IF(N63="-","",IF(O63="","","??????")))</f>
        <v>AddonType</v>
      </c>
      <c r="R91" s="1" t="str">
        <f t="shared" ref="R91:AD106" si="31">IF(Q63="+",R63,IF(Q63="-","",IF(R63="","","??????")))</f>
        <v/>
      </c>
      <c r="U91" s="1" t="str">
        <f t="shared" ref="U91" si="32">IF(T63="+",U63,IF(T63="-","",IF(U63="","","??????")))</f>
        <v>UiDesc</v>
      </c>
      <c r="X91" s="1" t="str">
        <f t="shared" ref="X91" si="33">IF(W63="+",X63,IF(W63="-","",IF(X63="","","??????")))</f>
        <v/>
      </c>
      <c r="AA91" s="1" t="str">
        <f t="shared" ref="AA91" si="34">IF(Z63="+",AA63,IF(Z63="-","",IF(AA63="","","??????")))</f>
        <v/>
      </c>
      <c r="AD91" s="1" t="str">
        <f t="shared" si="29"/>
        <v/>
      </c>
    </row>
    <row r="92" spans="8:30" x14ac:dyDescent="0.25">
      <c r="I92" s="1" t="str">
        <f t="shared" ref="I92:I106" si="35">IF(H64="+",I64,IF(H64="-","",IF(I64="","","??????")))</f>
        <v/>
      </c>
      <c r="L92" s="1" t="str">
        <f>IF(K64="+",L64,IF(K64="-","",IF(L64="","","??????")))</f>
        <v/>
      </c>
      <c r="O92" s="1" t="str">
        <f t="shared" ref="O92:O99" si="36">IF(N64="+",O64,IF(N64="-","",IF(O64="","","??????")))</f>
        <v/>
      </c>
      <c r="R92" s="1" t="str">
        <f t="shared" si="31"/>
        <v/>
      </c>
      <c r="U92" s="1" t="str">
        <f t="shared" si="31"/>
        <v/>
      </c>
      <c r="X92" s="1" t="str">
        <f t="shared" si="31"/>
        <v/>
      </c>
      <c r="AA92" s="1" t="str">
        <f t="shared" si="31"/>
        <v/>
      </c>
      <c r="AD92" s="1" t="str">
        <f t="shared" si="31"/>
        <v/>
      </c>
    </row>
    <row r="93" spans="8:30" x14ac:dyDescent="0.25">
      <c r="I93" s="1" t="str">
        <f t="shared" si="35"/>
        <v/>
      </c>
      <c r="L93" s="1" t="str">
        <f>IF(K65="+",L65,IF(K65="-","",IF(L65="","","??????")))</f>
        <v>InstallSocket</v>
      </c>
      <c r="O93" s="1" t="str">
        <f t="shared" si="36"/>
        <v/>
      </c>
      <c r="R93" s="1" t="str">
        <f t="shared" si="31"/>
        <v/>
      </c>
      <c r="U93" s="1" t="str">
        <f t="shared" si="31"/>
        <v/>
      </c>
      <c r="X93" s="1" t="str">
        <f t="shared" si="31"/>
        <v/>
      </c>
      <c r="AA93" s="1" t="str">
        <f t="shared" si="31"/>
        <v/>
      </c>
      <c r="AD93" s="1" t="str">
        <f t="shared" si="31"/>
        <v/>
      </c>
    </row>
    <row r="94" spans="8:30" x14ac:dyDescent="0.25">
      <c r="I94" s="1" t="str">
        <f t="shared" si="35"/>
        <v>UiDesc</v>
      </c>
      <c r="L94" s="1" t="str">
        <f>IF(K66="+",L66,IF(K66="-","",IF(L66="","","??????")))</f>
        <v>LoadArea</v>
      </c>
      <c r="O94" s="1" t="str">
        <f t="shared" si="36"/>
        <v>InstallSlot</v>
      </c>
      <c r="R94" s="1" t="str">
        <f t="shared" si="31"/>
        <v/>
      </c>
      <c r="U94" s="1" t="str">
        <f t="shared" si="31"/>
        <v/>
      </c>
      <c r="X94" s="1" t="str">
        <f t="shared" si="31"/>
        <v/>
      </c>
      <c r="AA94" s="1" t="str">
        <f t="shared" si="31"/>
        <v/>
      </c>
      <c r="AD94" s="1" t="str">
        <f t="shared" si="31"/>
        <v/>
      </c>
    </row>
    <row r="95" spans="8:30" x14ac:dyDescent="0.25">
      <c r="I95" s="1" t="str">
        <f t="shared" si="35"/>
        <v/>
      </c>
      <c r="L95" s="1" t="str">
        <f>IF(K67="+",L67,IF(K67="-","",IF(L67="","","??????")))</f>
        <v>RequiredAddon</v>
      </c>
      <c r="O95" s="1" t="str">
        <f t="shared" si="36"/>
        <v>InstallSocket</v>
      </c>
      <c r="R95" s="1" t="str">
        <f t="shared" si="31"/>
        <v/>
      </c>
      <c r="U95" s="1" t="str">
        <f t="shared" si="31"/>
        <v/>
      </c>
      <c r="X95" s="1" t="str">
        <f t="shared" si="31"/>
        <v/>
      </c>
      <c r="AA95" s="1" t="str">
        <f t="shared" si="31"/>
        <v/>
      </c>
      <c r="AD95" s="1" t="str">
        <f t="shared" si="31"/>
        <v/>
      </c>
    </row>
    <row r="96" spans="8:30" x14ac:dyDescent="0.25">
      <c r="I96" s="1" t="str">
        <f t="shared" si="35"/>
        <v/>
      </c>
      <c r="L96" s="1" t="str">
        <f>IF(K68="+",L68,IF(K68="-","",IF(L68="","","??????")))</f>
        <v/>
      </c>
      <c r="O96" s="1" t="str">
        <f t="shared" si="36"/>
        <v>LoadArea</v>
      </c>
      <c r="R96" s="1" t="str">
        <f t="shared" si="31"/>
        <v/>
      </c>
      <c r="U96" s="1" t="str">
        <f t="shared" si="31"/>
        <v/>
      </c>
      <c r="X96" s="1" t="str">
        <f t="shared" si="31"/>
        <v/>
      </c>
      <c r="AA96" s="1" t="str">
        <f t="shared" si="31"/>
        <v/>
      </c>
      <c r="AD96" s="1" t="str">
        <f t="shared" si="31"/>
        <v/>
      </c>
    </row>
    <row r="97" spans="9:30" x14ac:dyDescent="0.25">
      <c r="I97" s="1" t="str">
        <f t="shared" si="35"/>
        <v/>
      </c>
      <c r="L97" s="1" t="str">
        <f>IF(K69="+",L69,IF(K69="-","",IF(L69="","","??????")))</f>
        <v/>
      </c>
      <c r="O97" s="1" t="str">
        <f t="shared" si="36"/>
        <v>RequiredAddon</v>
      </c>
      <c r="R97" s="1" t="str">
        <f t="shared" si="31"/>
        <v/>
      </c>
      <c r="U97" s="1" t="str">
        <f t="shared" si="31"/>
        <v/>
      </c>
      <c r="X97" s="1" t="str">
        <f t="shared" si="31"/>
        <v/>
      </c>
      <c r="AA97" s="1" t="str">
        <f t="shared" si="31"/>
        <v/>
      </c>
      <c r="AD97" s="1" t="str">
        <f t="shared" si="31"/>
        <v/>
      </c>
    </row>
    <row r="98" spans="9:30" x14ac:dyDescent="0.25">
      <c r="I98" s="1" t="str">
        <f t="shared" si="35"/>
        <v/>
      </c>
      <c r="L98" s="1" t="str">
        <f>IF(K70="+",L70,IF(K70="-","",IF(L70="","","??????")))</f>
        <v/>
      </c>
      <c r="O98" s="1" t="str">
        <f t="shared" si="36"/>
        <v>RequiredAddonType</v>
      </c>
      <c r="R98" s="1" t="str">
        <f t="shared" si="31"/>
        <v/>
      </c>
      <c r="U98" s="1" t="str">
        <f t="shared" si="31"/>
        <v/>
      </c>
      <c r="X98" s="1" t="str">
        <f t="shared" si="31"/>
        <v/>
      </c>
      <c r="AA98" s="1" t="str">
        <f t="shared" si="31"/>
        <v/>
      </c>
      <c r="AD98" s="1" t="str">
        <f t="shared" si="31"/>
        <v/>
      </c>
    </row>
    <row r="99" spans="9:30" x14ac:dyDescent="0.25">
      <c r="I99" s="1" t="str">
        <f t="shared" si="35"/>
        <v/>
      </c>
      <c r="L99" s="1" t="str">
        <f>IF(K71="+",L71,IF(K71="-","",IF(L71="","","??????")))</f>
        <v>UiDesc</v>
      </c>
      <c r="O99" s="1" t="str">
        <f t="shared" si="36"/>
        <v/>
      </c>
      <c r="R99" s="1" t="str">
        <f t="shared" si="31"/>
        <v/>
      </c>
      <c r="U99" s="1" t="str">
        <f t="shared" si="31"/>
        <v/>
      </c>
      <c r="X99" s="1" t="str">
        <f t="shared" si="31"/>
        <v/>
      </c>
      <c r="AA99" s="1" t="str">
        <f t="shared" si="31"/>
        <v/>
      </c>
      <c r="AD99" s="1" t="str">
        <f t="shared" si="31"/>
        <v/>
      </c>
    </row>
    <row r="100" spans="9:30" x14ac:dyDescent="0.25">
      <c r="I100" s="1" t="str">
        <f t="shared" si="35"/>
        <v/>
      </c>
      <c r="L100" s="1" t="str">
        <f>IF(K72="+",L72,IF(K72="-","",IF(L72="","","??????")))</f>
        <v/>
      </c>
      <c r="O100" s="1" t="str">
        <f t="shared" ref="O100" si="37">IF(N72="+",O72,IF(N72="-","",IF(O72="","","??????")))</f>
        <v/>
      </c>
      <c r="R100" s="1" t="str">
        <f t="shared" si="31"/>
        <v/>
      </c>
      <c r="U100" s="1" t="str">
        <f t="shared" si="31"/>
        <v/>
      </c>
      <c r="X100" s="1" t="str">
        <f t="shared" si="31"/>
        <v/>
      </c>
      <c r="AA100" s="1" t="str">
        <f t="shared" si="31"/>
        <v/>
      </c>
      <c r="AD100" s="1" t="str">
        <f t="shared" si="31"/>
        <v/>
      </c>
    </row>
    <row r="101" spans="9:30" x14ac:dyDescent="0.25">
      <c r="I101" s="1" t="str">
        <f t="shared" si="35"/>
        <v/>
      </c>
      <c r="L101" s="1" t="str">
        <f>IF(K73="+",L73,IF(K73="-","",IF(L73="","","??????")))</f>
        <v/>
      </c>
      <c r="O101" s="1" t="str">
        <f t="shared" ref="O101" si="38">IF(N73="+",O73,IF(N73="-","",IF(O73="","","??????")))</f>
        <v/>
      </c>
      <c r="R101" s="1" t="str">
        <f t="shared" si="31"/>
        <v/>
      </c>
      <c r="U101" s="1" t="str">
        <f t="shared" si="31"/>
        <v/>
      </c>
      <c r="X101" s="1" t="str">
        <f t="shared" si="31"/>
        <v/>
      </c>
      <c r="AA101" s="1" t="str">
        <f t="shared" si="31"/>
        <v/>
      </c>
      <c r="AD101" s="1" t="str">
        <f t="shared" si="31"/>
        <v/>
      </c>
    </row>
    <row r="102" spans="9:30" x14ac:dyDescent="0.25">
      <c r="I102" s="1" t="str">
        <f t="shared" si="35"/>
        <v/>
      </c>
      <c r="L102" s="1" t="str">
        <f>IF(K74="+",L74,IF(K74="-","",IF(L74="","","??????")))</f>
        <v/>
      </c>
      <c r="O102" s="1" t="str">
        <f t="shared" ref="O102" si="39">IF(N74="+",O74,IF(N74="-","",IF(O74="","","??????")))</f>
        <v/>
      </c>
      <c r="R102" s="1" t="str">
        <f t="shared" si="31"/>
        <v/>
      </c>
      <c r="U102" s="1" t="str">
        <f t="shared" si="31"/>
        <v/>
      </c>
      <c r="X102" s="1" t="str">
        <f t="shared" si="31"/>
        <v/>
      </c>
      <c r="AA102" s="1" t="str">
        <f t="shared" si="31"/>
        <v/>
      </c>
      <c r="AD102" s="1" t="str">
        <f t="shared" si="31"/>
        <v/>
      </c>
    </row>
    <row r="103" spans="9:30" x14ac:dyDescent="0.25">
      <c r="I103" s="1" t="str">
        <f t="shared" si="35"/>
        <v/>
      </c>
      <c r="L103" s="1" t="str">
        <f>IF(K75="+",L75,IF(K75="-","",IF(L75="","","??????")))</f>
        <v/>
      </c>
      <c r="O103" s="1" t="str">
        <f t="shared" ref="O103" si="40">IF(N75="+",O75,IF(N75="-","",IF(O75="","","??????")))</f>
        <v/>
      </c>
      <c r="R103" s="1" t="str">
        <f t="shared" si="31"/>
        <v/>
      </c>
      <c r="U103" s="1" t="str">
        <f t="shared" si="31"/>
        <v/>
      </c>
      <c r="X103" s="1" t="str">
        <f t="shared" si="31"/>
        <v/>
      </c>
      <c r="AA103" s="1" t="str">
        <f t="shared" si="31"/>
        <v/>
      </c>
      <c r="AD103" s="1" t="str">
        <f t="shared" si="31"/>
        <v/>
      </c>
    </row>
    <row r="104" spans="9:30" x14ac:dyDescent="0.25">
      <c r="I104" s="1" t="str">
        <f t="shared" si="35"/>
        <v/>
      </c>
      <c r="L104" s="1" t="str">
        <f>IF(K76="+",L76,IF(K76="-","",IF(L76="","","??????")))</f>
        <v/>
      </c>
      <c r="O104" s="1" t="str">
        <f t="shared" ref="O104" si="41">IF(N76="+",O76,IF(N76="-","",IF(O76="","","??????")))</f>
        <v/>
      </c>
      <c r="R104" s="1" t="str">
        <f t="shared" si="31"/>
        <v/>
      </c>
      <c r="U104" s="1" t="str">
        <f t="shared" si="31"/>
        <v/>
      </c>
      <c r="X104" s="1" t="str">
        <f t="shared" si="31"/>
        <v/>
      </c>
      <c r="AA104" s="1" t="str">
        <f t="shared" si="31"/>
        <v/>
      </c>
      <c r="AD104" s="1" t="str">
        <f t="shared" si="31"/>
        <v/>
      </c>
    </row>
    <row r="105" spans="9:30" x14ac:dyDescent="0.25">
      <c r="I105" s="1" t="str">
        <f t="shared" si="35"/>
        <v/>
      </c>
      <c r="L105" s="1" t="str">
        <f>IF(K77="+",L77,IF(K77="-","",IF(L77="","","??????")))</f>
        <v/>
      </c>
      <c r="O105" s="1" t="str">
        <f t="shared" ref="O105" si="42">IF(N77="+",O77,IF(N77="-","",IF(O77="","","??????")))</f>
        <v/>
      </c>
      <c r="R105" s="1" t="str">
        <f t="shared" si="31"/>
        <v/>
      </c>
      <c r="U105" s="1" t="str">
        <f t="shared" si="31"/>
        <v/>
      </c>
      <c r="X105" s="1" t="str">
        <f t="shared" si="31"/>
        <v/>
      </c>
      <c r="AA105" s="1" t="str">
        <f t="shared" si="31"/>
        <v/>
      </c>
      <c r="AD105" s="1" t="str">
        <f t="shared" si="31"/>
        <v/>
      </c>
    </row>
    <row r="106" spans="9:30" x14ac:dyDescent="0.25">
      <c r="I106" s="1" t="str">
        <f t="shared" si="35"/>
        <v/>
      </c>
      <c r="L106" s="1" t="str">
        <f>IF(K78="+",L78,IF(K78="-","",IF(L78="","","??????")))</f>
        <v/>
      </c>
      <c r="O106" s="1" t="str">
        <f t="shared" ref="O106" si="43">IF(N78="+",O78,IF(N78="-","",IF(O78="","","??????")))</f>
        <v/>
      </c>
      <c r="R106" s="1" t="str">
        <f t="shared" si="31"/>
        <v/>
      </c>
      <c r="U106" s="1" t="str">
        <f t="shared" si="31"/>
        <v/>
      </c>
      <c r="X106" s="1" t="str">
        <f t="shared" si="31"/>
        <v/>
      </c>
      <c r="AA106" s="1" t="str">
        <f t="shared" si="31"/>
        <v/>
      </c>
      <c r="AD106" s="1" t="str">
        <f t="shared" si="31"/>
        <v/>
      </c>
    </row>
    <row r="107" spans="9:30" x14ac:dyDescent="0.25">
      <c r="I107" s="1" t="str">
        <f t="shared" ref="I107:I116" si="44">IF(H79="+",I79,IF(H79="-","",IF(I79="","","??????")))</f>
        <v/>
      </c>
      <c r="L107" s="1" t="str">
        <f>IF(K79="+",L79,IF(K79="-","",IF(L79="","","??????")))</f>
        <v/>
      </c>
      <c r="O107" s="1" t="str">
        <f t="shared" ref="O107" si="45">IF(N79="+",O79,IF(N79="-","",IF(O79="","","??????")))</f>
        <v/>
      </c>
      <c r="R107" s="1" t="str">
        <f t="shared" ref="R107:AD116" si="46">IF(Q79="+",R79,IF(Q79="-","",IF(R79="","","??????")))</f>
        <v/>
      </c>
      <c r="U107" s="1" t="str">
        <f t="shared" si="46"/>
        <v/>
      </c>
      <c r="X107" s="1" t="str">
        <f t="shared" si="46"/>
        <v/>
      </c>
      <c r="AA107" s="1" t="str">
        <f t="shared" si="46"/>
        <v/>
      </c>
      <c r="AD107" s="1" t="str">
        <f t="shared" si="46"/>
        <v/>
      </c>
    </row>
    <row r="108" spans="9:30" x14ac:dyDescent="0.25">
      <c r="I108" s="1" t="str">
        <f t="shared" si="44"/>
        <v/>
      </c>
      <c r="L108" s="1" t="str">
        <f>IF(K80="+",L80,IF(K80="-","",IF(L80="","","??????")))</f>
        <v/>
      </c>
      <c r="O108" s="1" t="str">
        <f t="shared" ref="O108" si="47">IF(N80="+",O80,IF(N80="-","",IF(O80="","","??????")))</f>
        <v/>
      </c>
      <c r="R108" s="1" t="str">
        <f t="shared" si="46"/>
        <v/>
      </c>
      <c r="U108" s="1" t="str">
        <f t="shared" si="46"/>
        <v/>
      </c>
      <c r="X108" s="1" t="str">
        <f t="shared" si="46"/>
        <v/>
      </c>
      <c r="AA108" s="1" t="str">
        <f t="shared" si="46"/>
        <v/>
      </c>
      <c r="AD108" s="1" t="str">
        <f t="shared" si="46"/>
        <v/>
      </c>
    </row>
    <row r="109" spans="9:30" x14ac:dyDescent="0.25">
      <c r="I109" s="1" t="str">
        <f t="shared" si="44"/>
        <v/>
      </c>
      <c r="L109" s="1" t="str">
        <f>IF(K81="+",L81,IF(K81="-","",IF(L81="","","??????")))</f>
        <v/>
      </c>
      <c r="O109" s="1" t="str">
        <f t="shared" ref="O109" si="48">IF(N81="+",O81,IF(N81="-","",IF(O81="","","??????")))</f>
        <v/>
      </c>
      <c r="R109" s="1" t="str">
        <f t="shared" si="46"/>
        <v/>
      </c>
      <c r="U109" s="1" t="str">
        <f t="shared" si="46"/>
        <v/>
      </c>
      <c r="X109" s="1" t="str">
        <f t="shared" si="46"/>
        <v/>
      </c>
      <c r="AA109" s="1" t="str">
        <f t="shared" si="46"/>
        <v/>
      </c>
      <c r="AD109" s="1" t="str">
        <f t="shared" si="46"/>
        <v/>
      </c>
    </row>
    <row r="110" spans="9:30" x14ac:dyDescent="0.25">
      <c r="I110" s="1" t="str">
        <f t="shared" si="44"/>
        <v/>
      </c>
      <c r="L110" s="1" t="str">
        <f>IF(K82="+",L82,IF(K82="-","",IF(L82="","","??????")))</f>
        <v/>
      </c>
      <c r="O110" s="1" t="str">
        <f t="shared" ref="O110" si="49">IF(N82="+",O82,IF(N82="-","",IF(O82="","","??????")))</f>
        <v/>
      </c>
      <c r="R110" s="1" t="str">
        <f t="shared" si="46"/>
        <v/>
      </c>
      <c r="U110" s="1" t="str">
        <f t="shared" si="46"/>
        <v/>
      </c>
      <c r="X110" s="1" t="str">
        <f t="shared" si="46"/>
        <v/>
      </c>
      <c r="AA110" s="1" t="str">
        <f t="shared" si="46"/>
        <v/>
      </c>
      <c r="AD110" s="1" t="str">
        <f t="shared" si="46"/>
        <v/>
      </c>
    </row>
    <row r="111" spans="9:30" x14ac:dyDescent="0.25">
      <c r="I111" s="1" t="str">
        <f t="shared" si="44"/>
        <v/>
      </c>
      <c r="L111" s="1" t="str">
        <f>IF(K83="+",L83,IF(K83="-","",IF(L83="","","??????")))</f>
        <v/>
      </c>
      <c r="O111" s="1" t="str">
        <f t="shared" ref="O111" si="50">IF(N83="+",O83,IF(N83="-","",IF(O83="","","??????")))</f>
        <v/>
      </c>
      <c r="R111" s="1" t="str">
        <f t="shared" si="46"/>
        <v/>
      </c>
      <c r="U111" s="1" t="str">
        <f t="shared" si="46"/>
        <v/>
      </c>
      <c r="X111" s="1" t="str">
        <f t="shared" si="46"/>
        <v/>
      </c>
      <c r="AA111" s="1" t="str">
        <f t="shared" si="46"/>
        <v/>
      </c>
      <c r="AD111" s="1" t="str">
        <f t="shared" si="46"/>
        <v/>
      </c>
    </row>
    <row r="112" spans="9:30" x14ac:dyDescent="0.25">
      <c r="I112" s="1" t="str">
        <f t="shared" si="44"/>
        <v/>
      </c>
      <c r="L112" s="1" t="str">
        <f>IF(K84="+",L84,IF(K84="-","",IF(L84="","","??????")))</f>
        <v/>
      </c>
      <c r="O112" s="1" t="str">
        <f t="shared" ref="O112" si="51">IF(N84="+",O84,IF(N84="-","",IF(O84="","","??????")))</f>
        <v/>
      </c>
      <c r="R112" s="1" t="str">
        <f t="shared" si="46"/>
        <v/>
      </c>
      <c r="U112" s="1" t="str">
        <f t="shared" si="46"/>
        <v/>
      </c>
      <c r="X112" s="1" t="str">
        <f t="shared" si="46"/>
        <v/>
      </c>
      <c r="AA112" s="1" t="str">
        <f t="shared" si="46"/>
        <v/>
      </c>
      <c r="AD112" s="1" t="str">
        <f t="shared" si="46"/>
        <v/>
      </c>
    </row>
    <row r="113" spans="2:30" x14ac:dyDescent="0.25">
      <c r="I113" s="1" t="str">
        <f t="shared" si="44"/>
        <v/>
      </c>
      <c r="L113" s="1" t="str">
        <f>IF(K85="+",L85,IF(K85="-","",IF(L85="","","??????")))</f>
        <v/>
      </c>
      <c r="O113" s="1" t="str">
        <f t="shared" ref="O113" si="52">IF(N85="+",O85,IF(N85="-","",IF(O85="","","??????")))</f>
        <v/>
      </c>
      <c r="R113" s="1" t="str">
        <f t="shared" si="46"/>
        <v/>
      </c>
      <c r="U113" s="1" t="str">
        <f t="shared" si="46"/>
        <v/>
      </c>
      <c r="X113" s="1" t="str">
        <f t="shared" si="46"/>
        <v/>
      </c>
      <c r="AA113" s="1" t="str">
        <f t="shared" si="46"/>
        <v/>
      </c>
      <c r="AD113" s="1" t="str">
        <f t="shared" si="46"/>
        <v/>
      </c>
    </row>
    <row r="114" spans="2:30" x14ac:dyDescent="0.25">
      <c r="I114" s="1" t="str">
        <f t="shared" si="44"/>
        <v/>
      </c>
      <c r="L114" s="1" t="str">
        <f>IF(K86="+",L86,IF(K86="-","",IF(L86="","","??????")))</f>
        <v/>
      </c>
      <c r="O114" s="1" t="str">
        <f t="shared" ref="O114" si="53">IF(N86="+",O86,IF(N86="-","",IF(O86="","","??????")))</f>
        <v>SpawnLoadOrigin</v>
      </c>
      <c r="R114" s="1" t="str">
        <f t="shared" si="46"/>
        <v/>
      </c>
      <c r="U114" s="1" t="str">
        <f t="shared" si="46"/>
        <v/>
      </c>
      <c r="X114" s="1" t="str">
        <f t="shared" si="46"/>
        <v/>
      </c>
      <c r="AA114" s="1" t="str">
        <f t="shared" si="46"/>
        <v/>
      </c>
      <c r="AD114" s="1" t="str">
        <f t="shared" si="46"/>
        <v/>
      </c>
    </row>
    <row r="115" spans="2:30" x14ac:dyDescent="0.25">
      <c r="I115" s="1" t="str">
        <f t="shared" si="44"/>
        <v/>
      </c>
      <c r="L115" s="1" t="str">
        <f>IF(K87="+",L87,IF(K87="-","",IF(L87="","","??????")))</f>
        <v/>
      </c>
      <c r="O115" s="1" t="str">
        <f t="shared" ref="O115" si="54">IF(N87="+",O87,IF(N87="-","",IF(O87="","","??????")))</f>
        <v>UiDesc</v>
      </c>
      <c r="R115" s="1" t="str">
        <f t="shared" si="46"/>
        <v/>
      </c>
      <c r="U115" s="1" t="str">
        <f t="shared" si="46"/>
        <v/>
      </c>
      <c r="X115" s="1" t="str">
        <f t="shared" si="46"/>
        <v/>
      </c>
      <c r="AA115" s="1" t="str">
        <f t="shared" si="46"/>
        <v/>
      </c>
      <c r="AD115" s="1" t="str">
        <f t="shared" si="46"/>
        <v/>
      </c>
    </row>
    <row r="116" spans="2:30" x14ac:dyDescent="0.25">
      <c r="I116" s="1" t="str">
        <f t="shared" si="44"/>
        <v/>
      </c>
      <c r="L116" s="1" t="str">
        <f>IF(K88="+",L88,IF(K88="-","",IF(L88="","","??????")))</f>
        <v/>
      </c>
      <c r="O116" s="1" t="str">
        <f t="shared" ref="O116" si="55">IF(N88="+",O88,IF(N88="-","",IF(O88="","","??????")))</f>
        <v/>
      </c>
      <c r="R116" s="1" t="str">
        <f t="shared" si="46"/>
        <v/>
      </c>
      <c r="U116" s="1" t="str">
        <f t="shared" si="46"/>
        <v/>
      </c>
      <c r="X116" s="1" t="str">
        <f t="shared" si="46"/>
        <v/>
      </c>
      <c r="AA116" s="1" t="str">
        <f t="shared" si="46"/>
        <v/>
      </c>
      <c r="AD116" s="1" t="str">
        <f t="shared" si="46"/>
        <v/>
      </c>
    </row>
    <row r="118" spans="2:30" x14ac:dyDescent="0.25">
      <c r="B118">
        <f>SUMIF(I118:AD118,$E118,I$1:AD$1)</f>
        <v>8</v>
      </c>
      <c r="C118">
        <f>SUMIF(I118:AD118,$E118,I$2:AD$2)</f>
        <v>255</v>
      </c>
      <c r="D118" s="4" t="str">
        <f>TEXT(B118,"00")&amp;"_"&amp;TEXT(C118,"0000")</f>
        <v>08_0255</v>
      </c>
      <c r="E118" t="s">
        <v>4</v>
      </c>
      <c r="F118" t="s">
        <v>66</v>
      </c>
      <c r="I118" s="1" t="str">
        <f>IF(ISERROR(MATCH($E118,I$62:I$88,0)),"",$E118)</f>
        <v>UiDesc</v>
      </c>
      <c r="L118" s="1" t="str">
        <f>IF(ISERROR(MATCH($E118,L$62:L$88,0)),"",$E118)</f>
        <v>UiDesc</v>
      </c>
      <c r="O118" s="1" t="str">
        <f>IF(ISERROR(MATCH($E118,O$62:O$88,0)),"",$E118)</f>
        <v>UiDesc</v>
      </c>
      <c r="R118" s="1" t="str">
        <f>IF(ISERROR(MATCH($E118,R$62:R$88,0)),"",$E118)</f>
        <v>UiDesc</v>
      </c>
      <c r="U118" s="1" t="str">
        <f>IF(ISERROR(MATCH($E118,U$62:U$88,0)),"",$E118)</f>
        <v>UiDesc</v>
      </c>
      <c r="X118" s="1" t="str">
        <f>IF(ISERROR(MATCH($E118,X$62:X$88,0)),"",$E118)</f>
        <v>UiDesc</v>
      </c>
      <c r="AA118" s="1" t="str">
        <f>IF(ISERROR(MATCH($E118,AA$62:AA$88,0)),"",$E118)</f>
        <v>UiDesc</v>
      </c>
      <c r="AD118" s="1" t="str">
        <f>IF(ISERROR(MATCH($E118,AD$62:AD$88,0)),"",$E118)</f>
        <v>UiDesc</v>
      </c>
    </row>
    <row r="119" spans="2:30" x14ac:dyDescent="0.25">
      <c r="B119">
        <f>SUMIF(I119:AD119,$E119,I$1:AD$1)</f>
        <v>3</v>
      </c>
      <c r="C119">
        <f>SUMIF(I119:AD119,$E119,I$2:AD$2)</f>
        <v>7</v>
      </c>
      <c r="D119" s="4" t="str">
        <f>TEXT(B119,"00")&amp;"_"&amp;TEXT(C119,"0000")</f>
        <v>03_0007</v>
      </c>
      <c r="E119" t="s">
        <v>9</v>
      </c>
      <c r="F119" t="s">
        <v>67</v>
      </c>
      <c r="I119" s="1" t="str">
        <f>IF(ISERROR(MATCH($E119,I$62:I$88,0)),"",$E119)</f>
        <v>AddonSlots</v>
      </c>
      <c r="L119" s="1" t="str">
        <f>IF(ISERROR(MATCH($E119,L$62:L$88,0)),"",$E119)</f>
        <v>AddonSlots</v>
      </c>
      <c r="O119" s="1" t="str">
        <f>IF(ISERROR(MATCH($E119,O$62:O$88,0)),"",$E119)</f>
        <v>AddonSlots</v>
      </c>
      <c r="R119" s="1" t="str">
        <f>IF(ISERROR(MATCH($E119,R$62:R$88,0)),"",$E119)</f>
        <v/>
      </c>
      <c r="U119" s="1" t="str">
        <f>IF(ISERROR(MATCH($E119,U$62:U$88,0)),"",$E119)</f>
        <v/>
      </c>
      <c r="X119" s="1" t="str">
        <f>IF(ISERROR(MATCH($E119,X$62:X$88,0)),"",$E119)</f>
        <v/>
      </c>
      <c r="AA119" s="1" t="str">
        <f>IF(ISERROR(MATCH($E119,AA$62:AA$88,0)),"",$E119)</f>
        <v/>
      </c>
      <c r="AD119" s="1" t="str">
        <f>IF(ISERROR(MATCH($E119,AD$62:AD$88,0)),"",$E119)</f>
        <v/>
      </c>
    </row>
    <row r="120" spans="2:30" x14ac:dyDescent="0.25">
      <c r="B120">
        <f>SUMIF(I120:AD120,$E120,I$1:AD$1)</f>
        <v>2</v>
      </c>
      <c r="C120">
        <f>SUMIF(I120:AD120,$E120,I$2:AD$2)</f>
        <v>6</v>
      </c>
      <c r="D120" s="4" t="str">
        <f>TEXT(B120,"00")&amp;"_"&amp;TEXT(C120,"0000")</f>
        <v>02_0006</v>
      </c>
      <c r="E120" t="s">
        <v>10</v>
      </c>
      <c r="F120" t="s">
        <v>68</v>
      </c>
      <c r="I120" s="1" t="str">
        <f>IF(ISERROR(MATCH($E120,I$62:I$88,0)),"",$E120)</f>
        <v/>
      </c>
      <c r="L120" s="1" t="str">
        <f>IF(ISERROR(MATCH($E120,L$62:L$88,0)),"",$E120)</f>
        <v>AddonType</v>
      </c>
      <c r="O120" s="1" t="str">
        <f>IF(ISERROR(MATCH($E120,O$62:O$88,0)),"",$E120)</f>
        <v>AddonType</v>
      </c>
      <c r="R120" s="1" t="str">
        <f>IF(ISERROR(MATCH($E120,R$62:R$88,0)),"",$E120)</f>
        <v/>
      </c>
      <c r="U120" s="1" t="str">
        <f>IF(ISERROR(MATCH($E120,U$62:U$88,0)),"",$E120)</f>
        <v/>
      </c>
      <c r="X120" s="1" t="str">
        <f>IF(ISERROR(MATCH($E120,X$62:X$88,0)),"",$E120)</f>
        <v/>
      </c>
      <c r="AA120" s="1" t="str">
        <f>IF(ISERROR(MATCH($E120,AA$62:AA$88,0)),"",$E120)</f>
        <v/>
      </c>
      <c r="AD120" s="1" t="str">
        <f>IF(ISERROR(MATCH($E120,AD$62:AD$88,0)),"",$E120)</f>
        <v/>
      </c>
    </row>
    <row r="121" spans="2:30" x14ac:dyDescent="0.25">
      <c r="B121">
        <f>SUMIF(I121:AD121,$E121,I$1:AD$1)</f>
        <v>2</v>
      </c>
      <c r="C121">
        <f>SUMIF(I121:AD121,$E121,I$2:AD$2)</f>
        <v>6</v>
      </c>
      <c r="D121" s="4" t="str">
        <f>TEXT(B121,"00")&amp;"_"&amp;TEXT(C121,"0000")</f>
        <v>02_0006</v>
      </c>
      <c r="E121" t="s">
        <v>12</v>
      </c>
      <c r="F121" t="s">
        <v>68</v>
      </c>
      <c r="I121" s="1" t="str">
        <f>IF(ISERROR(MATCH($E121,I$62:I$88,0)),"",$E121)</f>
        <v/>
      </c>
      <c r="L121" s="1" t="str">
        <f>IF(ISERROR(MATCH($E121,L$62:L$88,0)),"",$E121)</f>
        <v>InstallSocket</v>
      </c>
      <c r="O121" s="1" t="str">
        <f>IF(ISERROR(MATCH($E121,O$62:O$88,0)),"",$E121)</f>
        <v>InstallSocket</v>
      </c>
      <c r="R121" s="1" t="str">
        <f>IF(ISERROR(MATCH($E121,R$62:R$88,0)),"",$E121)</f>
        <v/>
      </c>
      <c r="U121" s="1" t="str">
        <f>IF(ISERROR(MATCH($E121,U$62:U$88,0)),"",$E121)</f>
        <v/>
      </c>
      <c r="X121" s="1" t="str">
        <f>IF(ISERROR(MATCH($E121,X$62:X$88,0)),"",$E121)</f>
        <v/>
      </c>
      <c r="AA121" s="1" t="str">
        <f>IF(ISERROR(MATCH($E121,AA$62:AA$88,0)),"",$E121)</f>
        <v/>
      </c>
      <c r="AD121" s="1" t="str">
        <f>IF(ISERROR(MATCH($E121,AD$62:AD$88,0)),"",$E121)</f>
        <v/>
      </c>
    </row>
    <row r="122" spans="2:30" x14ac:dyDescent="0.25">
      <c r="B122">
        <f>SUMIF(I122:AD122,$E122,I$1:AD$1)</f>
        <v>2</v>
      </c>
      <c r="C122">
        <f>SUMIF(I122:AD122,$E122,I$2:AD$2)</f>
        <v>6</v>
      </c>
      <c r="D122" s="4" t="str">
        <f>TEXT(B122,"00")&amp;"_"&amp;TEXT(C122,"0000")</f>
        <v>02_0006</v>
      </c>
      <c r="E122" t="s">
        <v>13</v>
      </c>
      <c r="F122" t="s">
        <v>68</v>
      </c>
      <c r="I122" s="1" t="str">
        <f>IF(ISERROR(MATCH($E122,I$62:I$88,0)),"",$E122)</f>
        <v/>
      </c>
      <c r="L122" s="1" t="str">
        <f>IF(ISERROR(MATCH($E122,L$62:L$88,0)),"",$E122)</f>
        <v>LoadArea</v>
      </c>
      <c r="O122" s="1" t="str">
        <f>IF(ISERROR(MATCH($E122,O$62:O$88,0)),"",$E122)</f>
        <v>LoadArea</v>
      </c>
      <c r="R122" s="1" t="str">
        <f>IF(ISERROR(MATCH($E122,R$62:R$88,0)),"",$E122)</f>
        <v/>
      </c>
      <c r="U122" s="1" t="str">
        <f>IF(ISERROR(MATCH($E122,U$62:U$88,0)),"",$E122)</f>
        <v/>
      </c>
      <c r="X122" s="1" t="str">
        <f>IF(ISERROR(MATCH($E122,X$62:X$88,0)),"",$E122)</f>
        <v/>
      </c>
      <c r="AA122" s="1" t="str">
        <f>IF(ISERROR(MATCH($E122,AA$62:AA$88,0)),"",$E122)</f>
        <v/>
      </c>
      <c r="AD122" s="1" t="str">
        <f>IF(ISERROR(MATCH($E122,AD$62:AD$88,0)),"",$E122)</f>
        <v/>
      </c>
    </row>
    <row r="123" spans="2:30" x14ac:dyDescent="0.25">
      <c r="B123">
        <f>SUMIF(I123:AD123,$E123,I$1:AD$1)</f>
        <v>2</v>
      </c>
      <c r="C123">
        <f>SUMIF(I123:AD123,$E123,I$2:AD$2)</f>
        <v>6</v>
      </c>
      <c r="D123" s="4" t="str">
        <f>TEXT(B123,"00")&amp;"_"&amp;TEXT(C123,"0000")</f>
        <v>02_0006</v>
      </c>
      <c r="E123" t="s">
        <v>14</v>
      </c>
      <c r="F123" t="s">
        <v>68</v>
      </c>
      <c r="I123" s="1" t="str">
        <f>IF(ISERROR(MATCH($E123,I$62:I$88,0)),"",$E123)</f>
        <v/>
      </c>
      <c r="L123" s="1" t="str">
        <f>IF(ISERROR(MATCH($E123,L$62:L$88,0)),"",$E123)</f>
        <v>RequiredAddon</v>
      </c>
      <c r="O123" s="1" t="str">
        <f>IF(ISERROR(MATCH($E123,O$62:O$88,0)),"",$E123)</f>
        <v>RequiredAddon</v>
      </c>
      <c r="R123" s="1" t="str">
        <f>IF(ISERROR(MATCH($E123,R$62:R$88,0)),"",$E123)</f>
        <v/>
      </c>
      <c r="U123" s="1" t="str">
        <f>IF(ISERROR(MATCH($E123,U$62:U$88,0)),"",$E123)</f>
        <v/>
      </c>
      <c r="X123" s="1" t="str">
        <f>IF(ISERROR(MATCH($E123,X$62:X$88,0)),"",$E123)</f>
        <v/>
      </c>
      <c r="AA123" s="1" t="str">
        <f>IF(ISERROR(MATCH($E123,AA$62:AA$88,0)),"",$E123)</f>
        <v/>
      </c>
      <c r="AD123" s="1" t="str">
        <f>IF(ISERROR(MATCH($E123,AD$62:AD$88,0)),"",$E123)</f>
        <v/>
      </c>
    </row>
    <row r="124" spans="2:30" x14ac:dyDescent="0.25">
      <c r="B124">
        <f>SUMIF(I124:AD124,$E124,I$1:AD$1)</f>
        <v>1</v>
      </c>
      <c r="C124">
        <f>SUMIF(I124:AD124,$E124,I$2:AD$2)</f>
        <v>4</v>
      </c>
      <c r="D124" s="4" t="str">
        <f>TEXT(B124,"00")&amp;"_"&amp;TEXT(C124,"0000")</f>
        <v>01_0004</v>
      </c>
      <c r="E124" t="s">
        <v>41</v>
      </c>
      <c r="I124" s="1" t="str">
        <f>IF(ISERROR(MATCH($E124,I$62:I$88,0)),"",$E124)</f>
        <v/>
      </c>
      <c r="L124" s="1" t="str">
        <f>IF(ISERROR(MATCH($E124,L$62:L$88,0)),"",$E124)</f>
        <v/>
      </c>
      <c r="O124" s="1" t="str">
        <f>IF(ISERROR(MATCH($E124,O$62:O$88,0)),"",$E124)</f>
        <v>InstallSlot</v>
      </c>
      <c r="R124" s="1" t="str">
        <f>IF(ISERROR(MATCH($E124,R$62:R$88,0)),"",$E124)</f>
        <v/>
      </c>
      <c r="U124" s="1" t="str">
        <f>IF(ISERROR(MATCH($E124,U$62:U$88,0)),"",$E124)</f>
        <v/>
      </c>
      <c r="X124" s="1" t="str">
        <f>IF(ISERROR(MATCH($E124,X$62:X$88,0)),"",$E124)</f>
        <v/>
      </c>
      <c r="AA124" s="1" t="str">
        <f>IF(ISERROR(MATCH($E124,AA$62:AA$88,0)),"",$E124)</f>
        <v/>
      </c>
      <c r="AD124" s="1" t="str">
        <f>IF(ISERROR(MATCH($E124,AD$62:AD$88,0)),"",$E124)</f>
        <v/>
      </c>
    </row>
    <row r="125" spans="2:30" x14ac:dyDescent="0.25">
      <c r="B125">
        <f>SUMIF(I125:AD125,$E125,I$1:AD$1)</f>
        <v>1</v>
      </c>
      <c r="C125">
        <f>SUMIF(I125:AD125,$E125,I$2:AD$2)</f>
        <v>4</v>
      </c>
      <c r="D125" s="4" t="str">
        <f>TEXT(B125,"00")&amp;"_"&amp;TEXT(C125,"0000")</f>
        <v>01_0004</v>
      </c>
      <c r="E125" t="s">
        <v>42</v>
      </c>
      <c r="I125" s="1" t="str">
        <f>IF(ISERROR(MATCH($E125,I$62:I$88,0)),"",$E125)</f>
        <v/>
      </c>
      <c r="L125" s="1" t="str">
        <f>IF(ISERROR(MATCH($E125,L$62:L$88,0)),"",$E125)</f>
        <v/>
      </c>
      <c r="O125" s="1" t="str">
        <f>IF(ISERROR(MATCH($E125,O$62:O$88,0)),"",$E125)</f>
        <v>RequiredAddonType</v>
      </c>
      <c r="R125" s="1" t="str">
        <f>IF(ISERROR(MATCH($E125,R$62:R$88,0)),"",$E125)</f>
        <v/>
      </c>
      <c r="U125" s="1" t="str">
        <f>IF(ISERROR(MATCH($E125,U$62:U$88,0)),"",$E125)</f>
        <v/>
      </c>
      <c r="X125" s="1" t="str">
        <f>IF(ISERROR(MATCH($E125,X$62:X$88,0)),"",$E125)</f>
        <v/>
      </c>
      <c r="AA125" s="1" t="str">
        <f>IF(ISERROR(MATCH($E125,AA$62:AA$88,0)),"",$E125)</f>
        <v/>
      </c>
      <c r="AD125" s="1" t="str">
        <f>IF(ISERROR(MATCH($E125,AD$62:AD$88,0)),"",$E125)</f>
        <v/>
      </c>
    </row>
    <row r="126" spans="2:30" x14ac:dyDescent="0.25">
      <c r="B126">
        <f>SUMIF(I126:AD126,$E126,I$1:AD$1)</f>
        <v>1</v>
      </c>
      <c r="C126">
        <f>SUMIF(I126:AD126,$E126,I$2:AD$2)</f>
        <v>4</v>
      </c>
      <c r="D126" s="4" t="str">
        <f>TEXT(B126,"00")&amp;"_"&amp;TEXT(C126,"0000")</f>
        <v>01_0004</v>
      </c>
      <c r="E126" t="s">
        <v>55</v>
      </c>
      <c r="I126" s="1" t="str">
        <f>IF(ISERROR(MATCH($E126,I$62:I$88,0)),"",$E126)</f>
        <v/>
      </c>
      <c r="L126" s="1" t="str">
        <f>IF(ISERROR(MATCH($E126,L$62:L$88,0)),"",$E126)</f>
        <v/>
      </c>
      <c r="O126" s="1" t="str">
        <f>IF(ISERROR(MATCH($E126,O$62:O$88,0)),"",$E126)</f>
        <v>SpawnLoadOrigin</v>
      </c>
      <c r="R126" s="1" t="str">
        <f>IF(ISERROR(MATCH($E126,R$62:R$88,0)),"",$E126)</f>
        <v/>
      </c>
      <c r="U126" s="1" t="str">
        <f>IF(ISERROR(MATCH($E126,U$62:U$88,0)),"",$E126)</f>
        <v/>
      </c>
      <c r="X126" s="1" t="str">
        <f>IF(ISERROR(MATCH($E126,X$62:X$88,0)),"",$E126)</f>
        <v/>
      </c>
      <c r="AA126" s="1" t="str">
        <f>IF(ISERROR(MATCH($E126,AA$62:AA$88,0)),"",$E126)</f>
        <v/>
      </c>
      <c r="AD126" s="1" t="str">
        <f>IF(ISERROR(MATCH($E126,AD$62:AD$88,0)),"",$E126)</f>
        <v/>
      </c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</sheetData>
  <sortState xmlns:xlrd2="http://schemas.microsoft.com/office/spreadsheetml/2017/richdata2" ref="B118:F126">
    <sortCondition descending="1" ref="D118:D126"/>
    <sortCondition ref="F118:F12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Hendrik</cp:lastModifiedBy>
  <dcterms:created xsi:type="dcterms:W3CDTF">2021-10-15T13:59:47Z</dcterms:created>
  <dcterms:modified xsi:type="dcterms:W3CDTF">2021-10-15T16:33:52Z</dcterms:modified>
</cp:coreProperties>
</file>