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ft- und Raumfahrttechnik\Master\3. Semester\CFD-Programmierseminar\NavierStokes\"/>
    </mc:Choice>
  </mc:AlternateContent>
  <xr:revisionPtr revIDLastSave="0" documentId="13_ncr:1_{B270C86D-FA0A-43C2-AE47-5F52B8E123BF}" xr6:coauthVersionLast="47" xr6:coauthVersionMax="47" xr10:uidLastSave="{00000000-0000-0000-0000-000000000000}"/>
  <bookViews>
    <workbookView xWindow="-108" yWindow="-108" windowWidth="23256" windowHeight="12576" xr2:uid="{84427A40-1955-496C-8247-77633D2B6EB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0" i="1" l="1"/>
  <c r="I60" i="1"/>
  <c r="H61" i="1"/>
  <c r="I61" i="1"/>
  <c r="H63" i="1"/>
  <c r="I63" i="1"/>
  <c r="H64" i="1"/>
  <c r="I64" i="1"/>
  <c r="G61" i="1"/>
  <c r="G63" i="1"/>
  <c r="G64" i="1"/>
  <c r="G60" i="1"/>
  <c r="F25" i="1"/>
  <c r="F24" i="1"/>
  <c r="F23" i="1"/>
  <c r="F21" i="1"/>
  <c r="F20" i="1"/>
  <c r="F19" i="1"/>
  <c r="F17" i="1"/>
  <c r="F16" i="1"/>
  <c r="F15" i="1"/>
  <c r="F13" i="1"/>
  <c r="F12" i="1"/>
  <c r="F11" i="1"/>
  <c r="F9" i="1"/>
  <c r="F8" i="1"/>
  <c r="F7" i="1"/>
  <c r="I36" i="1"/>
  <c r="G25" i="1"/>
  <c r="G24" i="1"/>
  <c r="G21" i="1"/>
  <c r="G20" i="1"/>
  <c r="G17" i="1"/>
  <c r="G16" i="1"/>
  <c r="G13" i="1"/>
  <c r="G12" i="1"/>
  <c r="G9" i="1"/>
  <c r="G8" i="1"/>
  <c r="G5" i="1"/>
  <c r="F5" i="1"/>
  <c r="F4" i="1"/>
  <c r="F3" i="1"/>
  <c r="G4" i="1"/>
  <c r="K52" i="1"/>
  <c r="I31" i="1"/>
  <c r="J31" i="1"/>
  <c r="K31" i="1"/>
  <c r="I33" i="1"/>
  <c r="J33" i="1"/>
  <c r="K33" i="1"/>
  <c r="I34" i="1"/>
  <c r="J34" i="1"/>
  <c r="K34" i="1"/>
  <c r="J36" i="1"/>
  <c r="K36" i="1"/>
  <c r="I37" i="1"/>
  <c r="J37" i="1"/>
  <c r="K37" i="1"/>
  <c r="I39" i="1"/>
  <c r="J39" i="1"/>
  <c r="K39" i="1"/>
  <c r="I40" i="1"/>
  <c r="J40" i="1"/>
  <c r="K40" i="1"/>
  <c r="I42" i="1"/>
  <c r="J42" i="1"/>
  <c r="K42" i="1"/>
  <c r="I43" i="1"/>
  <c r="J43" i="1"/>
  <c r="K43" i="1"/>
  <c r="I45" i="1"/>
  <c r="J45" i="1"/>
  <c r="K45" i="1"/>
  <c r="I46" i="1"/>
  <c r="J46" i="1"/>
  <c r="K46" i="1"/>
  <c r="I48" i="1"/>
  <c r="J48" i="1"/>
  <c r="K48" i="1"/>
  <c r="I49" i="1"/>
  <c r="J49" i="1"/>
  <c r="K49" i="1"/>
  <c r="I51" i="1"/>
  <c r="J51" i="1"/>
  <c r="K51" i="1"/>
  <c r="I52" i="1"/>
  <c r="J52" i="1"/>
  <c r="J30" i="1"/>
  <c r="K30" i="1"/>
  <c r="I30" i="1"/>
</calcChain>
</file>

<file path=xl/sharedStrings.xml><?xml version="1.0" encoding="utf-8"?>
<sst xmlns="http://schemas.openxmlformats.org/spreadsheetml/2006/main" count="33" uniqueCount="18">
  <si>
    <t>Zeit</t>
  </si>
  <si>
    <t>L1</t>
  </si>
  <si>
    <t>L2</t>
  </si>
  <si>
    <t>Linf</t>
  </si>
  <si>
    <t>n1</t>
  </si>
  <si>
    <t>n2</t>
  </si>
  <si>
    <t>ninf</t>
  </si>
  <si>
    <t>Ordnung</t>
  </si>
  <si>
    <t>Gitter</t>
  </si>
  <si>
    <t>mu</t>
  </si>
  <si>
    <t>h</t>
  </si>
  <si>
    <t>Daten sortiert</t>
  </si>
  <si>
    <t>SOLL</t>
  </si>
  <si>
    <t>Rechenzeit increase durch DFL BD</t>
  </si>
  <si>
    <t>tatsächl. Rechenzeit increase</t>
  </si>
  <si>
    <t>Euler</t>
  </si>
  <si>
    <t>netz</t>
  </si>
  <si>
    <t>Rechenzeit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</si>
</sst>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B58F-F089-4857-AC93-E509A745686C}">
  <dimension ref="A1:L65"/>
  <sheetViews>
    <sheetView tabSelected="1" topLeftCell="A52" workbookViewId="0">
      <selection activeCell="K63" sqref="K63"/>
    </sheetView>
  </sheetViews>
  <sheetFormatPr baseColWidth="10" defaultRowHeight="14.4" x14ac:dyDescent="0.3"/>
  <cols>
    <col min="4" max="4" width="11.5546875" customWidth="1"/>
    <col min="6" max="6" width="30.21875" customWidth="1"/>
  </cols>
  <sheetData>
    <row r="1" spans="1:12" x14ac:dyDescent="0.3">
      <c r="A1" t="s">
        <v>7</v>
      </c>
      <c r="B1" t="s">
        <v>9</v>
      </c>
      <c r="C1" t="s">
        <v>8</v>
      </c>
      <c r="D1" t="s">
        <v>10</v>
      </c>
      <c r="E1" t="s">
        <v>0</v>
      </c>
      <c r="F1" t="s">
        <v>13</v>
      </c>
      <c r="G1" t="s">
        <v>14</v>
      </c>
      <c r="J1" t="s">
        <v>1</v>
      </c>
      <c r="K1" t="s">
        <v>2</v>
      </c>
      <c r="L1" t="s">
        <v>3</v>
      </c>
    </row>
    <row r="2" spans="1:12" x14ac:dyDescent="0.3">
      <c r="A2">
        <v>1</v>
      </c>
      <c r="B2">
        <v>0</v>
      </c>
      <c r="C2">
        <v>100</v>
      </c>
      <c r="E2">
        <v>1.99</v>
      </c>
      <c r="J2" s="1">
        <v>3.3600000000000001E-3</v>
      </c>
      <c r="K2" s="1">
        <v>4.2599999999999999E-3</v>
      </c>
      <c r="L2" s="1">
        <v>1.11E-2</v>
      </c>
    </row>
    <row r="3" spans="1:12" x14ac:dyDescent="0.3">
      <c r="A3">
        <v>1</v>
      </c>
      <c r="B3">
        <v>0.01</v>
      </c>
      <c r="C3">
        <v>100</v>
      </c>
      <c r="E3">
        <v>1.46</v>
      </c>
      <c r="F3">
        <f>1</f>
        <v>1</v>
      </c>
      <c r="J3" s="1">
        <v>3.1900000000000001E-3</v>
      </c>
      <c r="K3" s="1">
        <v>4.0600000000000002E-3</v>
      </c>
      <c r="L3" s="1">
        <v>1.06E-2</v>
      </c>
    </row>
    <row r="4" spans="1:12" x14ac:dyDescent="0.3">
      <c r="A4">
        <v>1</v>
      </c>
      <c r="B4">
        <v>0.05</v>
      </c>
      <c r="C4">
        <v>100</v>
      </c>
      <c r="E4">
        <v>6.67</v>
      </c>
      <c r="F4">
        <f>B4/B3</f>
        <v>5</v>
      </c>
      <c r="G4">
        <f>E4/E3</f>
        <v>4.5684931506849313</v>
      </c>
      <c r="J4" s="1">
        <v>2.98E-3</v>
      </c>
      <c r="K4" s="1">
        <v>3.7200000000000002E-3</v>
      </c>
      <c r="L4" s="1">
        <v>1.23E-2</v>
      </c>
    </row>
    <row r="5" spans="1:12" x14ac:dyDescent="0.3">
      <c r="A5">
        <v>1</v>
      </c>
      <c r="B5">
        <v>0.1</v>
      </c>
      <c r="C5">
        <v>100</v>
      </c>
      <c r="E5">
        <v>14</v>
      </c>
      <c r="F5">
        <f>B5/B3</f>
        <v>10</v>
      </c>
      <c r="G5">
        <f>E5/E3</f>
        <v>9.589041095890412</v>
      </c>
      <c r="J5" s="1">
        <v>3.2200000000000002E-3</v>
      </c>
      <c r="K5" s="1">
        <v>3.8999999999999998E-3</v>
      </c>
      <c r="L5" s="1">
        <v>1.21E-2</v>
      </c>
    </row>
    <row r="6" spans="1:12" x14ac:dyDescent="0.3">
      <c r="A6">
        <v>1</v>
      </c>
      <c r="B6">
        <v>0</v>
      </c>
      <c r="C6">
        <v>200</v>
      </c>
      <c r="E6">
        <v>10.18</v>
      </c>
      <c r="J6" s="1">
        <v>1.7099999999999999E-3</v>
      </c>
      <c r="K6" s="1">
        <v>2.1700000000000001E-3</v>
      </c>
      <c r="L6" s="1">
        <v>5.7299999999999999E-3</v>
      </c>
    </row>
    <row r="7" spans="1:12" x14ac:dyDescent="0.3">
      <c r="A7">
        <v>1</v>
      </c>
      <c r="B7">
        <v>0.01</v>
      </c>
      <c r="C7">
        <v>200</v>
      </c>
      <c r="E7">
        <v>21.99</v>
      </c>
      <c r="F7">
        <f>1</f>
        <v>1</v>
      </c>
      <c r="J7" s="1">
        <v>1.5900000000000001E-3</v>
      </c>
      <c r="K7" s="1">
        <v>2.0100000000000001E-3</v>
      </c>
      <c r="L7" s="1">
        <v>6.5500000000000003E-3</v>
      </c>
    </row>
    <row r="8" spans="1:12" x14ac:dyDescent="0.3">
      <c r="A8">
        <v>1</v>
      </c>
      <c r="B8">
        <v>0.05</v>
      </c>
      <c r="C8">
        <v>200</v>
      </c>
      <c r="E8">
        <v>102.76</v>
      </c>
      <c r="F8">
        <f>B8/B7</f>
        <v>5</v>
      </c>
      <c r="G8">
        <f>E8/E7</f>
        <v>4.6730331969076859</v>
      </c>
      <c r="J8" s="1">
        <v>1.5499999999999999E-3</v>
      </c>
      <c r="K8" s="1">
        <v>1.9300000000000001E-3</v>
      </c>
      <c r="L8" s="1">
        <v>7.0000000000000001E-3</v>
      </c>
    </row>
    <row r="9" spans="1:12" x14ac:dyDescent="0.3">
      <c r="A9">
        <v>1</v>
      </c>
      <c r="B9">
        <v>0.1</v>
      </c>
      <c r="C9">
        <v>200</v>
      </c>
      <c r="E9">
        <v>226.78</v>
      </c>
      <c r="F9">
        <f>B9/B7</f>
        <v>10</v>
      </c>
      <c r="G9">
        <f>E9/E7</f>
        <v>10.31286948613006</v>
      </c>
      <c r="J9" s="1">
        <v>1.67E-3</v>
      </c>
      <c r="K9" s="1">
        <v>2.0200000000000001E-3</v>
      </c>
      <c r="L9" s="1">
        <v>6.7299999999999999E-3</v>
      </c>
    </row>
    <row r="10" spans="1:12" x14ac:dyDescent="0.3">
      <c r="A10">
        <v>1</v>
      </c>
      <c r="B10">
        <v>0</v>
      </c>
      <c r="C10">
        <v>400</v>
      </c>
      <c r="E10">
        <v>91.5</v>
      </c>
      <c r="J10" s="1">
        <v>8.6700000000000004E-4</v>
      </c>
      <c r="K10" s="1">
        <v>1.1000000000000001E-3</v>
      </c>
      <c r="L10" s="1">
        <v>2.9299999999999999E-3</v>
      </c>
    </row>
    <row r="11" spans="1:12" x14ac:dyDescent="0.3">
      <c r="A11">
        <v>1</v>
      </c>
      <c r="B11">
        <v>0.01</v>
      </c>
      <c r="C11">
        <v>400</v>
      </c>
      <c r="E11">
        <v>387.41</v>
      </c>
      <c r="F11">
        <f>1</f>
        <v>1</v>
      </c>
      <c r="J11" s="1">
        <v>8.1499999999999997E-4</v>
      </c>
      <c r="K11" s="1">
        <v>1.0200000000000001E-3</v>
      </c>
      <c r="L11" s="1">
        <v>3.8899999999999998E-3</v>
      </c>
    </row>
    <row r="12" spans="1:12" x14ac:dyDescent="0.3">
      <c r="A12">
        <v>1</v>
      </c>
      <c r="B12">
        <v>0.05</v>
      </c>
      <c r="C12">
        <v>400</v>
      </c>
      <c r="E12">
        <v>1906.77</v>
      </c>
      <c r="F12">
        <f>B12/B11</f>
        <v>5</v>
      </c>
      <c r="G12">
        <f>E12/E11</f>
        <v>4.9218399112051827</v>
      </c>
      <c r="J12" s="1">
        <v>7.94E-4</v>
      </c>
      <c r="K12" s="1">
        <v>9.9099999999999991E-4</v>
      </c>
      <c r="L12" s="1">
        <v>3.8400000000000001E-3</v>
      </c>
    </row>
    <row r="13" spans="1:12" x14ac:dyDescent="0.3">
      <c r="A13">
        <v>1</v>
      </c>
      <c r="B13">
        <v>0.1</v>
      </c>
      <c r="C13">
        <v>400</v>
      </c>
      <c r="E13">
        <v>3263.09</v>
      </c>
      <c r="F13">
        <f>B13/B11</f>
        <v>10</v>
      </c>
      <c r="G13">
        <f>E13/E11</f>
        <v>8.422833690405513</v>
      </c>
      <c r="J13" s="1">
        <v>8.5300000000000003E-4</v>
      </c>
      <c r="K13" s="1">
        <v>1.0300000000000001E-3</v>
      </c>
      <c r="L13" s="1">
        <v>3.5799999999999998E-3</v>
      </c>
    </row>
    <row r="14" spans="1:12" x14ac:dyDescent="0.3">
      <c r="A14">
        <v>2</v>
      </c>
      <c r="B14">
        <v>0</v>
      </c>
      <c r="C14">
        <v>100</v>
      </c>
      <c r="E14">
        <v>4.74</v>
      </c>
      <c r="J14" s="1">
        <v>7.9699999999999999E-5</v>
      </c>
      <c r="K14" s="1">
        <v>1.13E-4</v>
      </c>
      <c r="L14" s="1">
        <v>5.1599999999999997E-4</v>
      </c>
    </row>
    <row r="15" spans="1:12" x14ac:dyDescent="0.3">
      <c r="A15">
        <v>2</v>
      </c>
      <c r="B15">
        <v>0.01</v>
      </c>
      <c r="C15">
        <v>100</v>
      </c>
      <c r="E15">
        <v>4.93</v>
      </c>
      <c r="F15">
        <f>1</f>
        <v>1</v>
      </c>
      <c r="J15" s="1">
        <v>5.2599999999999998E-5</v>
      </c>
      <c r="K15" s="1">
        <v>6.7899999999999997E-5</v>
      </c>
      <c r="L15" s="1">
        <v>2.61E-4</v>
      </c>
    </row>
    <row r="16" spans="1:12" x14ac:dyDescent="0.3">
      <c r="A16">
        <v>2</v>
      </c>
      <c r="B16">
        <v>0.05</v>
      </c>
      <c r="C16">
        <v>100</v>
      </c>
      <c r="E16">
        <v>24.55</v>
      </c>
      <c r="F16">
        <f>B16/B15</f>
        <v>5</v>
      </c>
      <c r="G16">
        <f>E16/E15</f>
        <v>4.979716024340771</v>
      </c>
      <c r="J16" s="1">
        <v>5.0800000000000002E-5</v>
      </c>
      <c r="K16" s="1">
        <v>7.1899999999999999E-5</v>
      </c>
      <c r="L16" s="1">
        <v>3.3199999999999999E-4</v>
      </c>
    </row>
    <row r="17" spans="1:12" x14ac:dyDescent="0.3">
      <c r="A17">
        <v>2</v>
      </c>
      <c r="B17">
        <v>0.1</v>
      </c>
      <c r="C17">
        <v>100</v>
      </c>
      <c r="E17">
        <v>46.84</v>
      </c>
      <c r="F17">
        <f>B17/B15</f>
        <v>10</v>
      </c>
      <c r="G17">
        <f>E17/E15</f>
        <v>9.501014198782963</v>
      </c>
      <c r="J17" s="1">
        <v>5.5800000000000001E-5</v>
      </c>
      <c r="K17" s="1">
        <v>8.5699999999999996E-5</v>
      </c>
      <c r="L17" s="1">
        <v>4.1800000000000002E-4</v>
      </c>
    </row>
    <row r="18" spans="1:12" x14ac:dyDescent="0.3">
      <c r="A18">
        <v>2</v>
      </c>
      <c r="B18">
        <v>0</v>
      </c>
      <c r="C18">
        <v>200</v>
      </c>
      <c r="E18">
        <v>33.049999999999997</v>
      </c>
      <c r="J18" s="1">
        <v>2.0400000000000001E-5</v>
      </c>
      <c r="K18" s="1">
        <v>2.8E-5</v>
      </c>
      <c r="L18" s="1">
        <v>1.4200000000000001E-4</v>
      </c>
    </row>
    <row r="19" spans="1:12" x14ac:dyDescent="0.3">
      <c r="A19">
        <v>2</v>
      </c>
      <c r="B19">
        <v>0.01</v>
      </c>
      <c r="C19">
        <v>200</v>
      </c>
      <c r="E19">
        <v>74.19</v>
      </c>
      <c r="F19">
        <f>1</f>
        <v>1</v>
      </c>
      <c r="J19" s="1">
        <v>1.2500000000000001E-5</v>
      </c>
      <c r="K19" s="1">
        <v>1.6200000000000001E-5</v>
      </c>
      <c r="L19" s="1">
        <v>7.3200000000000004E-5</v>
      </c>
    </row>
    <row r="20" spans="1:12" x14ac:dyDescent="0.3">
      <c r="A20">
        <v>2</v>
      </c>
      <c r="B20">
        <v>0.05</v>
      </c>
      <c r="C20">
        <v>200</v>
      </c>
      <c r="E20">
        <v>368.89</v>
      </c>
      <c r="F20">
        <f>B20/B19</f>
        <v>5</v>
      </c>
      <c r="G20">
        <f>E20/E19</f>
        <v>4.972233454643483</v>
      </c>
      <c r="J20" s="1">
        <v>1.2799999999999999E-5</v>
      </c>
      <c r="K20" s="1">
        <v>1.9000000000000001E-5</v>
      </c>
      <c r="L20" s="1">
        <v>1.16E-4</v>
      </c>
    </row>
    <row r="21" spans="1:12" x14ac:dyDescent="0.3">
      <c r="A21">
        <v>2</v>
      </c>
      <c r="B21">
        <v>0.1</v>
      </c>
      <c r="C21">
        <v>200</v>
      </c>
      <c r="E21">
        <v>737.04</v>
      </c>
      <c r="F21">
        <f>B21/B19</f>
        <v>10</v>
      </c>
      <c r="G21">
        <f>E21/E19</f>
        <v>9.9344925192074403</v>
      </c>
      <c r="J21" s="1">
        <v>1.4399999999999999E-5</v>
      </c>
      <c r="K21" s="1">
        <v>2.4199999999999999E-5</v>
      </c>
      <c r="L21" s="1">
        <v>1.5200000000000001E-4</v>
      </c>
    </row>
    <row r="22" spans="1:12" x14ac:dyDescent="0.3">
      <c r="A22">
        <v>2</v>
      </c>
      <c r="B22">
        <v>0</v>
      </c>
      <c r="C22">
        <v>400</v>
      </c>
      <c r="E22">
        <v>262.63</v>
      </c>
      <c r="J22" s="1">
        <v>5.8599999999999998E-6</v>
      </c>
      <c r="K22" s="1">
        <v>7.7800000000000001E-6</v>
      </c>
      <c r="L22" s="1">
        <v>4.0500000000000002E-5</v>
      </c>
    </row>
    <row r="23" spans="1:12" x14ac:dyDescent="0.3">
      <c r="A23">
        <v>2</v>
      </c>
      <c r="B23">
        <v>0.01</v>
      </c>
      <c r="C23">
        <v>400</v>
      </c>
      <c r="E23">
        <v>1205.8399999999999</v>
      </c>
      <c r="F23">
        <f>1</f>
        <v>1</v>
      </c>
      <c r="J23" s="1">
        <v>3.0599999999999999E-6</v>
      </c>
      <c r="K23" s="1">
        <v>3.9999999999999998E-6</v>
      </c>
      <c r="L23" s="1">
        <v>2.23E-5</v>
      </c>
    </row>
    <row r="24" spans="1:12" x14ac:dyDescent="0.3">
      <c r="A24">
        <v>2</v>
      </c>
      <c r="B24">
        <v>0.05</v>
      </c>
      <c r="C24">
        <v>400</v>
      </c>
      <c r="E24">
        <v>6123.78</v>
      </c>
      <c r="F24">
        <f>B24/B23</f>
        <v>5</v>
      </c>
      <c r="G24">
        <f>E24/E23</f>
        <v>5.0784349499104362</v>
      </c>
      <c r="J24" s="1">
        <v>3.27E-6</v>
      </c>
      <c r="K24" s="1">
        <v>5.2000000000000002E-6</v>
      </c>
      <c r="L24" s="1">
        <v>4.07E-5</v>
      </c>
    </row>
    <row r="25" spans="1:12" x14ac:dyDescent="0.3">
      <c r="A25">
        <v>2</v>
      </c>
      <c r="B25">
        <v>0.1</v>
      </c>
      <c r="C25">
        <v>400</v>
      </c>
      <c r="E25">
        <v>11998.56</v>
      </c>
      <c r="F25">
        <f>B25/B23</f>
        <v>10</v>
      </c>
      <c r="G25">
        <f>E25/E23</f>
        <v>9.9503748424334901</v>
      </c>
      <c r="J25" s="1">
        <v>3.7000000000000002E-6</v>
      </c>
      <c r="K25" s="1">
        <v>6.8800000000000002E-6</v>
      </c>
      <c r="L25" s="1">
        <v>5.5599999999999996E-4</v>
      </c>
    </row>
    <row r="28" spans="1:12" x14ac:dyDescent="0.3">
      <c r="A28" t="s">
        <v>11</v>
      </c>
    </row>
    <row r="29" spans="1:12" x14ac:dyDescent="0.3">
      <c r="A29" t="s">
        <v>7</v>
      </c>
      <c r="B29" t="s">
        <v>9</v>
      </c>
      <c r="C29" t="s">
        <v>8</v>
      </c>
      <c r="D29" t="s">
        <v>10</v>
      </c>
      <c r="E29" t="s">
        <v>0</v>
      </c>
      <c r="F29" t="s">
        <v>1</v>
      </c>
      <c r="G29" t="s">
        <v>2</v>
      </c>
      <c r="H29" t="s">
        <v>3</v>
      </c>
      <c r="I29" t="s">
        <v>4</v>
      </c>
      <c r="J29" t="s">
        <v>5</v>
      </c>
      <c r="K29" t="s">
        <v>6</v>
      </c>
      <c r="L29" t="s">
        <v>12</v>
      </c>
    </row>
    <row r="30" spans="1:12" x14ac:dyDescent="0.3">
      <c r="A30">
        <v>1</v>
      </c>
      <c r="B30">
        <v>0</v>
      </c>
      <c r="C30">
        <v>100</v>
      </c>
      <c r="E30">
        <v>1.99</v>
      </c>
      <c r="F30" s="1">
        <v>3.3600000000000001E-3</v>
      </c>
      <c r="G30" s="1">
        <v>4.2599999999999999E-3</v>
      </c>
      <c r="H30" s="1">
        <v>1.11E-2</v>
      </c>
      <c r="I30" s="1">
        <f>LOG(F30/F31)/LOG($C31/$C30)</f>
        <v>0.97446490789286255</v>
      </c>
      <c r="J30" s="1">
        <f t="shared" ref="J30:K30" si="0">LOG(G30/G31)/LOG($C31/$C30)</f>
        <v>0.97315838778135877</v>
      </c>
      <c r="K30" s="1">
        <f t="shared" si="0"/>
        <v>0.95395263248056361</v>
      </c>
      <c r="L30">
        <v>1</v>
      </c>
    </row>
    <row r="31" spans="1:12" x14ac:dyDescent="0.3">
      <c r="A31">
        <v>1</v>
      </c>
      <c r="B31">
        <v>0</v>
      </c>
      <c r="C31">
        <v>200</v>
      </c>
      <c r="E31">
        <v>10.18</v>
      </c>
      <c r="F31" s="1">
        <v>1.7099999999999999E-3</v>
      </c>
      <c r="G31" s="1">
        <v>2.1700000000000001E-3</v>
      </c>
      <c r="H31" s="1">
        <v>5.7299999999999999E-3</v>
      </c>
      <c r="I31" s="1">
        <f t="shared" ref="I31:I52" si="1">LOG(F31/F32)/LOG($C32/$C31)</f>
        <v>0.97989242655142494</v>
      </c>
      <c r="J31" s="1">
        <f t="shared" ref="J31:J52" si="2">LOG(G31/G32)/LOG($C32/$C31)</f>
        <v>0.9801915189198197</v>
      </c>
      <c r="K31" s="1">
        <f t="shared" ref="K31:K51" si="3">LOG(H31/H32)/LOG($C32/$C31)</f>
        <v>0.96763447433465699</v>
      </c>
      <c r="L31">
        <v>1</v>
      </c>
    </row>
    <row r="32" spans="1:12" x14ac:dyDescent="0.3">
      <c r="A32">
        <v>1</v>
      </c>
      <c r="B32">
        <v>0</v>
      </c>
      <c r="C32">
        <v>400</v>
      </c>
      <c r="E32">
        <v>91.5</v>
      </c>
      <c r="F32" s="1">
        <v>8.6700000000000004E-4</v>
      </c>
      <c r="G32" s="1">
        <v>1.1000000000000001E-3</v>
      </c>
      <c r="H32" s="1">
        <v>2.9299999999999999E-3</v>
      </c>
      <c r="I32" s="1"/>
      <c r="J32" s="1"/>
      <c r="K32" s="1"/>
    </row>
    <row r="33" spans="1:12" x14ac:dyDescent="0.3">
      <c r="A33">
        <v>2</v>
      </c>
      <c r="B33">
        <v>0</v>
      </c>
      <c r="C33">
        <v>100</v>
      </c>
      <c r="E33">
        <v>4.74</v>
      </c>
      <c r="F33" s="1">
        <v>7.9699999999999999E-5</v>
      </c>
      <c r="G33" s="1">
        <v>1.13E-4</v>
      </c>
      <c r="H33" s="1">
        <v>5.1599999999999997E-4</v>
      </c>
      <c r="I33" s="1">
        <f t="shared" si="1"/>
        <v>1.9660105720189762</v>
      </c>
      <c r="J33" s="1">
        <f t="shared" si="2"/>
        <v>2.0128240403575837</v>
      </c>
      <c r="K33" s="1">
        <f t="shared" si="3"/>
        <v>1.8614801359185718</v>
      </c>
      <c r="L33">
        <v>2</v>
      </c>
    </row>
    <row r="34" spans="1:12" x14ac:dyDescent="0.3">
      <c r="A34">
        <v>2</v>
      </c>
      <c r="B34">
        <v>0</v>
      </c>
      <c r="C34">
        <v>200</v>
      </c>
      <c r="E34">
        <v>33.049999999999997</v>
      </c>
      <c r="F34" s="1">
        <v>2.0400000000000001E-5</v>
      </c>
      <c r="G34" s="1">
        <v>2.8E-5</v>
      </c>
      <c r="H34" s="1">
        <v>1.4200000000000001E-4</v>
      </c>
      <c r="I34" s="1">
        <f t="shared" si="1"/>
        <v>1.7995965824366102</v>
      </c>
      <c r="J34" s="1">
        <f t="shared" si="2"/>
        <v>1.8475847668461369</v>
      </c>
      <c r="K34" s="1">
        <f t="shared" si="3"/>
        <v>1.8098971166200573</v>
      </c>
      <c r="L34">
        <v>2</v>
      </c>
    </row>
    <row r="35" spans="1:12" x14ac:dyDescent="0.3">
      <c r="A35">
        <v>2</v>
      </c>
      <c r="B35">
        <v>0</v>
      </c>
      <c r="C35">
        <v>400</v>
      </c>
      <c r="E35">
        <v>262.63</v>
      </c>
      <c r="F35" s="1">
        <v>5.8599999999999998E-6</v>
      </c>
      <c r="G35" s="1">
        <v>7.7800000000000001E-6</v>
      </c>
      <c r="H35" s="1">
        <v>4.0500000000000002E-5</v>
      </c>
      <c r="I35" s="1"/>
      <c r="J35" s="1"/>
      <c r="K35" s="1"/>
    </row>
    <row r="36" spans="1:12" x14ac:dyDescent="0.3">
      <c r="A36">
        <v>1</v>
      </c>
      <c r="B36">
        <v>0.01</v>
      </c>
      <c r="C36">
        <v>100</v>
      </c>
      <c r="E36">
        <v>1.46</v>
      </c>
      <c r="F36" s="1">
        <v>3.1900000000000001E-3</v>
      </c>
      <c r="G36" s="1">
        <v>4.0600000000000002E-3</v>
      </c>
      <c r="H36" s="1">
        <v>1.06E-2</v>
      </c>
      <c r="I36" s="1">
        <f>LOG(F36/F37)/LOG($C37/$C36)</f>
        <v>1.0045296584805141</v>
      </c>
      <c r="J36" s="1">
        <f t="shared" si="2"/>
        <v>1.0142842260062475</v>
      </c>
      <c r="K36" s="1">
        <f t="shared" si="3"/>
        <v>0.69449745302574895</v>
      </c>
      <c r="L36">
        <v>1</v>
      </c>
    </row>
    <row r="37" spans="1:12" x14ac:dyDescent="0.3">
      <c r="A37">
        <v>1</v>
      </c>
      <c r="B37">
        <v>0.01</v>
      </c>
      <c r="C37">
        <v>200</v>
      </c>
      <c r="E37">
        <v>21.99</v>
      </c>
      <c r="F37" s="1">
        <v>1.5900000000000001E-3</v>
      </c>
      <c r="G37" s="1">
        <v>2.0100000000000001E-3</v>
      </c>
      <c r="H37" s="1">
        <v>6.5500000000000003E-3</v>
      </c>
      <c r="I37" s="1">
        <f t="shared" si="1"/>
        <v>0.96415480105327789</v>
      </c>
      <c r="J37" s="1">
        <f t="shared" si="2"/>
        <v>0.97862634920743297</v>
      </c>
      <c r="K37" s="1">
        <f t="shared" si="3"/>
        <v>0.75172475143862072</v>
      </c>
      <c r="L37">
        <v>1</v>
      </c>
    </row>
    <row r="38" spans="1:12" x14ac:dyDescent="0.3">
      <c r="A38">
        <v>1</v>
      </c>
      <c r="B38">
        <v>0.01</v>
      </c>
      <c r="C38">
        <v>400</v>
      </c>
      <c r="E38">
        <v>387.41</v>
      </c>
      <c r="F38" s="1">
        <v>8.1499999999999997E-4</v>
      </c>
      <c r="G38" s="1">
        <v>1.0200000000000001E-3</v>
      </c>
      <c r="H38" s="1">
        <v>3.8899999999999998E-3</v>
      </c>
      <c r="I38" s="1"/>
      <c r="J38" s="1"/>
      <c r="K38" s="1"/>
    </row>
    <row r="39" spans="1:12" x14ac:dyDescent="0.3">
      <c r="A39">
        <v>2</v>
      </c>
      <c r="B39">
        <v>0.01</v>
      </c>
      <c r="C39">
        <v>100</v>
      </c>
      <c r="E39">
        <v>4.93</v>
      </c>
      <c r="F39" s="1">
        <v>5.2599999999999998E-5</v>
      </c>
      <c r="G39" s="1">
        <v>6.7899999999999997E-5</v>
      </c>
      <c r="H39" s="1">
        <v>2.61E-4</v>
      </c>
      <c r="I39" s="1">
        <f t="shared" si="1"/>
        <v>2.0731347046302151</v>
      </c>
      <c r="J39" s="1">
        <f t="shared" si="2"/>
        <v>2.0674177613601068</v>
      </c>
      <c r="K39" s="1">
        <f t="shared" si="3"/>
        <v>1.8341342531732041</v>
      </c>
      <c r="L39">
        <v>2</v>
      </c>
    </row>
    <row r="40" spans="1:12" x14ac:dyDescent="0.3">
      <c r="A40">
        <v>2</v>
      </c>
      <c r="B40">
        <v>0.01</v>
      </c>
      <c r="C40">
        <v>200</v>
      </c>
      <c r="E40">
        <v>74.19</v>
      </c>
      <c r="F40" s="1">
        <v>1.2500000000000001E-5</v>
      </c>
      <c r="G40" s="1">
        <v>1.6200000000000001E-5</v>
      </c>
      <c r="H40" s="1">
        <v>7.3200000000000004E-5</v>
      </c>
      <c r="I40" s="1">
        <f t="shared" si="1"/>
        <v>2.0303245368567979</v>
      </c>
      <c r="J40" s="1">
        <f t="shared" si="2"/>
        <v>2.0179219079972626</v>
      </c>
      <c r="K40" s="1">
        <f t="shared" si="3"/>
        <v>1.714799938363738</v>
      </c>
      <c r="L40">
        <v>2</v>
      </c>
    </row>
    <row r="41" spans="1:12" x14ac:dyDescent="0.3">
      <c r="A41">
        <v>2</v>
      </c>
      <c r="B41">
        <v>0.01</v>
      </c>
      <c r="C41">
        <v>400</v>
      </c>
      <c r="E41">
        <v>1205.8399999999999</v>
      </c>
      <c r="F41" s="1">
        <v>3.0599999999999999E-6</v>
      </c>
      <c r="G41" s="1">
        <v>3.9999999999999998E-6</v>
      </c>
      <c r="H41" s="1">
        <v>2.23E-5</v>
      </c>
      <c r="I41" s="1"/>
      <c r="J41" s="1"/>
      <c r="K41" s="1"/>
    </row>
    <row r="42" spans="1:12" x14ac:dyDescent="0.3">
      <c r="A42">
        <v>1</v>
      </c>
      <c r="B42">
        <v>0.05</v>
      </c>
      <c r="C42">
        <v>100</v>
      </c>
      <c r="E42">
        <v>6.67</v>
      </c>
      <c r="F42" s="1">
        <v>2.98E-3</v>
      </c>
      <c r="G42" s="1">
        <v>3.7200000000000002E-3</v>
      </c>
      <c r="H42" s="1">
        <v>1.23E-2</v>
      </c>
      <c r="I42" s="1">
        <f t="shared" si="1"/>
        <v>0.94304411518792408</v>
      </c>
      <c r="J42" s="1">
        <f t="shared" si="2"/>
        <v>0.94670177383995102</v>
      </c>
      <c r="K42" s="1">
        <f t="shared" si="3"/>
        <v>0.81323148839427339</v>
      </c>
      <c r="L42">
        <v>1</v>
      </c>
    </row>
    <row r="43" spans="1:12" x14ac:dyDescent="0.3">
      <c r="A43">
        <v>1</v>
      </c>
      <c r="B43">
        <v>0.05</v>
      </c>
      <c r="C43">
        <v>200</v>
      </c>
      <c r="E43">
        <v>102.76</v>
      </c>
      <c r="F43" s="1">
        <v>1.5499999999999999E-3</v>
      </c>
      <c r="G43" s="1">
        <v>1.9300000000000001E-3</v>
      </c>
      <c r="H43" s="1">
        <v>7.0000000000000001E-3</v>
      </c>
      <c r="I43" s="1">
        <f t="shared" si="1"/>
        <v>0.9650573030186419</v>
      </c>
      <c r="J43" s="1">
        <f t="shared" si="2"/>
        <v>0.96164388496895492</v>
      </c>
      <c r="K43" s="1">
        <f t="shared" si="3"/>
        <v>0.86624861111117268</v>
      </c>
      <c r="L43">
        <v>1</v>
      </c>
    </row>
    <row r="44" spans="1:12" x14ac:dyDescent="0.3">
      <c r="A44">
        <v>1</v>
      </c>
      <c r="B44">
        <v>0.05</v>
      </c>
      <c r="C44">
        <v>400</v>
      </c>
      <c r="E44">
        <v>1906.77</v>
      </c>
      <c r="F44" s="1">
        <v>7.94E-4</v>
      </c>
      <c r="G44" s="1">
        <v>9.9099999999999991E-4</v>
      </c>
      <c r="H44" s="1">
        <v>3.8400000000000001E-3</v>
      </c>
      <c r="I44" s="1"/>
      <c r="J44" s="1"/>
      <c r="K44" s="1"/>
    </row>
    <row r="45" spans="1:12" x14ac:dyDescent="0.3">
      <c r="A45">
        <v>2</v>
      </c>
      <c r="B45">
        <v>0.05</v>
      </c>
      <c r="C45">
        <v>100</v>
      </c>
      <c r="E45">
        <v>24.55</v>
      </c>
      <c r="F45" s="1">
        <v>5.0800000000000002E-5</v>
      </c>
      <c r="G45" s="1">
        <v>7.1899999999999999E-5</v>
      </c>
      <c r="H45" s="1">
        <v>3.3199999999999999E-4</v>
      </c>
      <c r="I45" s="1">
        <f t="shared" si="1"/>
        <v>1.9886846867721661</v>
      </c>
      <c r="J45" s="1">
        <f t="shared" si="2"/>
        <v>1.9199923521083497</v>
      </c>
      <c r="K45" s="1">
        <f t="shared" si="3"/>
        <v>1.5170584362193524</v>
      </c>
      <c r="L45">
        <v>2</v>
      </c>
    </row>
    <row r="46" spans="1:12" x14ac:dyDescent="0.3">
      <c r="A46">
        <v>2</v>
      </c>
      <c r="B46">
        <v>0.05</v>
      </c>
      <c r="C46">
        <v>200</v>
      </c>
      <c r="E46">
        <v>368.89</v>
      </c>
      <c r="F46" s="1">
        <v>1.2799999999999999E-5</v>
      </c>
      <c r="G46" s="1">
        <v>1.9000000000000001E-5</v>
      </c>
      <c r="H46" s="1">
        <v>1.16E-4</v>
      </c>
      <c r="I46" s="1">
        <f t="shared" si="1"/>
        <v>1.9687812693892797</v>
      </c>
      <c r="J46" s="1">
        <f t="shared" si="2"/>
        <v>1.8694158901898554</v>
      </c>
      <c r="K46" s="1">
        <f t="shared" si="3"/>
        <v>1.5110241057486875</v>
      </c>
      <c r="L46">
        <v>2</v>
      </c>
    </row>
    <row r="47" spans="1:12" x14ac:dyDescent="0.3">
      <c r="A47">
        <v>2</v>
      </c>
      <c r="B47">
        <v>0.05</v>
      </c>
      <c r="C47">
        <v>400</v>
      </c>
      <c r="E47">
        <v>6123.78</v>
      </c>
      <c r="F47" s="1">
        <v>3.27E-6</v>
      </c>
      <c r="G47" s="1">
        <v>5.2000000000000002E-6</v>
      </c>
      <c r="H47" s="1">
        <v>4.07E-5</v>
      </c>
      <c r="I47" s="1"/>
      <c r="J47" s="1"/>
      <c r="K47" s="1"/>
    </row>
    <row r="48" spans="1:12" x14ac:dyDescent="0.3">
      <c r="A48">
        <v>1</v>
      </c>
      <c r="B48">
        <v>0.1</v>
      </c>
      <c r="C48">
        <v>100</v>
      </c>
      <c r="E48">
        <v>14</v>
      </c>
      <c r="F48" s="1">
        <v>3.2200000000000002E-3</v>
      </c>
      <c r="G48" s="1">
        <v>3.8999999999999998E-3</v>
      </c>
      <c r="H48" s="1">
        <v>1.21E-2</v>
      </c>
      <c r="I48" s="1">
        <f t="shared" si="1"/>
        <v>0.94721258564056487</v>
      </c>
      <c r="J48" s="1">
        <f t="shared" si="2"/>
        <v>0.9491188309978158</v>
      </c>
      <c r="K48" s="1">
        <f t="shared" si="3"/>
        <v>0.84632863755163978</v>
      </c>
      <c r="L48">
        <v>1</v>
      </c>
    </row>
    <row r="49" spans="1:12" x14ac:dyDescent="0.3">
      <c r="A49">
        <v>1</v>
      </c>
      <c r="B49">
        <v>0.1</v>
      </c>
      <c r="C49">
        <v>200</v>
      </c>
      <c r="E49">
        <v>226.78</v>
      </c>
      <c r="F49" s="1">
        <v>1.67E-3</v>
      </c>
      <c r="G49" s="1">
        <v>2.0200000000000001E-3</v>
      </c>
      <c r="H49" s="1">
        <v>6.7299999999999999E-3</v>
      </c>
      <c r="I49" s="1">
        <f t="shared" si="1"/>
        <v>0.96923045604312441</v>
      </c>
      <c r="J49" s="1">
        <f t="shared" si="2"/>
        <v>0.97171095556857623</v>
      </c>
      <c r="K49" s="1">
        <f t="shared" si="3"/>
        <v>0.91064691734606074</v>
      </c>
      <c r="L49">
        <v>1</v>
      </c>
    </row>
    <row r="50" spans="1:12" x14ac:dyDescent="0.3">
      <c r="A50">
        <v>1</v>
      </c>
      <c r="B50">
        <v>0.1</v>
      </c>
      <c r="C50">
        <v>400</v>
      </c>
      <c r="E50">
        <v>3263.09</v>
      </c>
      <c r="F50" s="1">
        <v>8.5300000000000003E-4</v>
      </c>
      <c r="G50" s="1">
        <v>1.0300000000000001E-3</v>
      </c>
      <c r="H50" s="1">
        <v>3.5799999999999998E-3</v>
      </c>
      <c r="I50" s="1"/>
      <c r="J50" s="1"/>
      <c r="K50" s="1"/>
    </row>
    <row r="51" spans="1:12" x14ac:dyDescent="0.3">
      <c r="A51">
        <v>2</v>
      </c>
      <c r="B51">
        <v>0.1</v>
      </c>
      <c r="C51">
        <v>100</v>
      </c>
      <c r="E51">
        <v>46.84</v>
      </c>
      <c r="F51" s="1">
        <v>5.5800000000000001E-5</v>
      </c>
      <c r="G51" s="1">
        <v>8.5699999999999996E-5</v>
      </c>
      <c r="H51" s="1">
        <v>4.1800000000000002E-4</v>
      </c>
      <c r="I51" s="1">
        <f t="shared" si="1"/>
        <v>1.9541963103868751</v>
      </c>
      <c r="J51" s="1">
        <f t="shared" si="2"/>
        <v>1.8242881568379052</v>
      </c>
      <c r="K51" s="1">
        <f t="shared" si="3"/>
        <v>1.4594316186372971</v>
      </c>
      <c r="L51">
        <v>2</v>
      </c>
    </row>
    <row r="52" spans="1:12" x14ac:dyDescent="0.3">
      <c r="A52">
        <v>2</v>
      </c>
      <c r="B52">
        <v>0.1</v>
      </c>
      <c r="C52">
        <v>200</v>
      </c>
      <c r="E52">
        <v>737.04</v>
      </c>
      <c r="F52" s="1">
        <v>1.4399999999999999E-5</v>
      </c>
      <c r="G52" s="1">
        <v>2.4199999999999999E-5</v>
      </c>
      <c r="H52" s="1">
        <v>1.5200000000000001E-4</v>
      </c>
      <c r="I52" s="1">
        <f t="shared" si="1"/>
        <v>1.9604716358133627</v>
      </c>
      <c r="J52" s="1">
        <f t="shared" si="2"/>
        <v>1.8145265774598587</v>
      </c>
      <c r="K52" s="1">
        <f>LOG(H52/H53)/LOG($C53/$C52)</f>
        <v>1.4509145356074402</v>
      </c>
      <c r="L52">
        <v>2</v>
      </c>
    </row>
    <row r="53" spans="1:12" x14ac:dyDescent="0.3">
      <c r="A53">
        <v>2</v>
      </c>
      <c r="B53">
        <v>0.1</v>
      </c>
      <c r="C53">
        <v>400</v>
      </c>
      <c r="E53">
        <v>11998.56</v>
      </c>
      <c r="F53" s="1">
        <v>3.7000000000000002E-6</v>
      </c>
      <c r="G53" s="1">
        <v>6.8800000000000002E-6</v>
      </c>
      <c r="H53" s="1">
        <v>5.5600000000000003E-5</v>
      </c>
      <c r="I53" s="1"/>
      <c r="J53" s="1"/>
      <c r="K53" s="1"/>
    </row>
    <row r="58" spans="1:12" x14ac:dyDescent="0.3">
      <c r="A58" t="s">
        <v>15</v>
      </c>
    </row>
    <row r="59" spans="1:12" x14ac:dyDescent="0.3">
      <c r="A59" t="s">
        <v>7</v>
      </c>
      <c r="B59" t="s">
        <v>16</v>
      </c>
      <c r="C59" t="s">
        <v>17</v>
      </c>
      <c r="D59" t="s">
        <v>1</v>
      </c>
      <c r="E59" t="s">
        <v>2</v>
      </c>
      <c r="F59" t="s">
        <v>3</v>
      </c>
      <c r="G59" t="s">
        <v>4</v>
      </c>
      <c r="H59" t="s">
        <v>5</v>
      </c>
      <c r="I59" t="s">
        <v>6</v>
      </c>
    </row>
    <row r="60" spans="1:12" x14ac:dyDescent="0.3">
      <c r="A60">
        <v>1</v>
      </c>
      <c r="B60">
        <v>100</v>
      </c>
      <c r="C60">
        <v>1.18</v>
      </c>
      <c r="D60" s="1">
        <v>3.3600000000000001E-3</v>
      </c>
      <c r="E60" s="1">
        <v>4.2599999999999999E-3</v>
      </c>
      <c r="F60" s="1">
        <v>1.11E-2</v>
      </c>
      <c r="G60" s="1">
        <f>LOG(D60/D61)/LOG($B61/$B60)</f>
        <v>0.97446490789286255</v>
      </c>
      <c r="H60" s="1">
        <f t="shared" ref="H60:I61" si="4">LOG(E60/E61)/LOG($B61/$B60)</f>
        <v>0.97315838778135877</v>
      </c>
      <c r="I60" s="1">
        <f t="shared" si="4"/>
        <v>0.94316654611704587</v>
      </c>
    </row>
    <row r="61" spans="1:12" x14ac:dyDescent="0.3">
      <c r="A61">
        <v>1</v>
      </c>
      <c r="B61">
        <v>200</v>
      </c>
      <c r="C61">
        <v>8.9499999999999993</v>
      </c>
      <c r="D61" s="1">
        <v>1.7099999999999999E-3</v>
      </c>
      <c r="E61" s="1">
        <v>2.1700000000000001E-3</v>
      </c>
      <c r="F61" s="1">
        <v>5.7730000000000004E-3</v>
      </c>
      <c r="G61" s="1">
        <f>LOG(D61/D62)/LOG($B62/$B61)</f>
        <v>0.97989242655142494</v>
      </c>
      <c r="H61" s="1">
        <f t="shared" si="4"/>
        <v>0.9801915189198197</v>
      </c>
      <c r="I61" s="1">
        <f t="shared" si="4"/>
        <v>0.97842056069817473</v>
      </c>
    </row>
    <row r="62" spans="1:12" x14ac:dyDescent="0.3">
      <c r="A62">
        <v>1</v>
      </c>
      <c r="B62">
        <v>400</v>
      </c>
      <c r="C62">
        <v>85.72</v>
      </c>
      <c r="D62" s="1">
        <v>8.6700000000000004E-4</v>
      </c>
      <c r="E62" s="1">
        <v>1.1000000000000001E-3</v>
      </c>
      <c r="F62" s="1">
        <v>2.9299999999999999E-3</v>
      </c>
      <c r="G62" s="1"/>
      <c r="H62" s="1"/>
      <c r="I62" s="1"/>
    </row>
    <row r="63" spans="1:12" x14ac:dyDescent="0.3">
      <c r="A63">
        <v>2</v>
      </c>
      <c r="B63">
        <v>100</v>
      </c>
      <c r="C63">
        <v>4.34</v>
      </c>
      <c r="D63" s="1">
        <v>7.9699999999999999E-5</v>
      </c>
      <c r="E63" s="1">
        <v>1.13E-4</v>
      </c>
      <c r="F63" s="1">
        <v>5.1599999999999997E-4</v>
      </c>
      <c r="G63" s="1">
        <f t="shared" ref="G61:G64" si="5">LOG(D63/D64)/LOG($B64/$B63)</f>
        <v>1.9660105720189762</v>
      </c>
      <c r="H63" s="1">
        <f t="shared" ref="H63:H65" si="6">LOG(E63/E64)/LOG($B64/$B63)</f>
        <v>2.0128240403575837</v>
      </c>
      <c r="I63" s="1">
        <f t="shared" ref="I63:I65" si="7">LOG(F63/F64)/LOG($B64/$B63)</f>
        <v>1.8614801359185718</v>
      </c>
    </row>
    <row r="64" spans="1:12" x14ac:dyDescent="0.3">
      <c r="A64">
        <v>2</v>
      </c>
      <c r="B64">
        <v>200</v>
      </c>
      <c r="C64">
        <v>34.36</v>
      </c>
      <c r="D64" s="1">
        <v>2.0400000000000001E-5</v>
      </c>
      <c r="E64" s="1">
        <v>2.8E-5</v>
      </c>
      <c r="F64" s="1">
        <v>1.4200000000000001E-4</v>
      </c>
      <c r="G64" s="1">
        <f t="shared" si="5"/>
        <v>1.7995965824366102</v>
      </c>
      <c r="H64" s="1">
        <f t="shared" si="6"/>
        <v>1.8475847668461369</v>
      </c>
      <c r="I64" s="1">
        <f t="shared" si="7"/>
        <v>1.8098971166200573</v>
      </c>
    </row>
    <row r="65" spans="1:9" x14ac:dyDescent="0.3">
      <c r="A65">
        <v>2</v>
      </c>
      <c r="B65">
        <v>400</v>
      </c>
      <c r="C65">
        <v>271.58</v>
      </c>
      <c r="D65" s="1">
        <v>5.8599999999999998E-6</v>
      </c>
      <c r="E65" s="1">
        <v>7.7800000000000001E-6</v>
      </c>
      <c r="F65" s="1">
        <v>4.0500000000000002E-5</v>
      </c>
      <c r="G65" s="2"/>
      <c r="H65" s="2"/>
      <c r="I65" s="2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</dc:creator>
  <cp:lastModifiedBy>Hendrik</cp:lastModifiedBy>
  <dcterms:created xsi:type="dcterms:W3CDTF">2023-01-18T10:16:11Z</dcterms:created>
  <dcterms:modified xsi:type="dcterms:W3CDTF">2023-02-01T07:16:24Z</dcterms:modified>
</cp:coreProperties>
</file>