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ar\Google Drive\Tekno-2\rapporter parkering\"/>
    </mc:Choice>
  </mc:AlternateContent>
  <bookViews>
    <workbookView xWindow="0" yWindow="0" windowWidth="20500" windowHeight="7540" xr2:uid="{00000000-000D-0000-FFFF-FFFF00000000}"/>
  </bookViews>
  <sheets>
    <sheet name="parkering (1)" sheetId="1" r:id="rId1"/>
  </sheets>
  <definedNames>
    <definedName name="SEND4">'parkering (1)'!$J$30</definedName>
  </definedNames>
  <calcPr calcId="171027"/>
</workbook>
</file>

<file path=xl/calcChain.xml><?xml version="1.0" encoding="utf-8"?>
<calcChain xmlns="http://schemas.openxmlformats.org/spreadsheetml/2006/main">
  <c r="N11" i="1" l="1"/>
  <c r="M11" i="1" l="1"/>
  <c r="L11" i="1"/>
  <c r="K11" i="1"/>
  <c r="I35" i="1"/>
  <c r="I14" i="1"/>
  <c r="I11" i="1"/>
  <c r="H36" i="1"/>
  <c r="H35" i="1"/>
  <c r="H14" i="1"/>
  <c r="H11" i="1"/>
  <c r="G35" i="1"/>
  <c r="G11" i="1"/>
  <c r="G14" i="1"/>
  <c r="I38" i="1"/>
  <c r="H38" i="1"/>
  <c r="G38" i="1" l="1"/>
  <c r="E35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36" i="1" s="1"/>
</calcChain>
</file>

<file path=xl/sharedStrings.xml><?xml version="1.0" encoding="utf-8"?>
<sst xmlns="http://schemas.openxmlformats.org/spreadsheetml/2006/main" count="80" uniqueCount="45">
  <si>
    <t xml:space="preserve">        Parkering</t>
  </si>
  <si>
    <t xml:space="preserve"> Starttid</t>
  </si>
  <si>
    <t xml:space="preserve"> Sluttid</t>
  </si>
  <si>
    <t xml:space="preserve"> El-bil?</t>
  </si>
  <si>
    <t xml:space="preserve">    </t>
  </si>
  <si>
    <t>parkering14</t>
  </si>
  <si>
    <t>Nei</t>
  </si>
  <si>
    <t>parkering27</t>
  </si>
  <si>
    <t>parkering2</t>
  </si>
  <si>
    <t>parkering5</t>
  </si>
  <si>
    <t>parkering9</t>
  </si>
  <si>
    <t>parkering10</t>
  </si>
  <si>
    <t>parkering16</t>
  </si>
  <si>
    <t>parkering20</t>
  </si>
  <si>
    <t>parkering30</t>
  </si>
  <si>
    <t>parkering29</t>
  </si>
  <si>
    <t>parkering23</t>
  </si>
  <si>
    <t>parkering1</t>
  </si>
  <si>
    <t>parkering3</t>
  </si>
  <si>
    <t>parkering4</t>
  </si>
  <si>
    <t>parkering6</t>
  </si>
  <si>
    <t>parkering7</t>
  </si>
  <si>
    <t>parkering8</t>
  </si>
  <si>
    <t>parkering11</t>
  </si>
  <si>
    <t>parkering13</t>
  </si>
  <si>
    <t>parkering17</t>
  </si>
  <si>
    <t>parkering19</t>
  </si>
  <si>
    <t>parkering21</t>
  </si>
  <si>
    <t>parkering22</t>
  </si>
  <si>
    <t>parkering26</t>
  </si>
  <si>
    <t>parkering28</t>
  </si>
  <si>
    <t>parkering31</t>
  </si>
  <si>
    <t>parkering32</t>
  </si>
  <si>
    <t>parkering33</t>
  </si>
  <si>
    <t>Antall timer</t>
  </si>
  <si>
    <t>max timer</t>
  </si>
  <si>
    <t>timer</t>
  </si>
  <si>
    <t>dekning i %</t>
  </si>
  <si>
    <t>før 12:</t>
  </si>
  <si>
    <t>før 13.</t>
  </si>
  <si>
    <t>før 14:</t>
  </si>
  <si>
    <t>etter 14:</t>
  </si>
  <si>
    <t>før 13</t>
  </si>
  <si>
    <t>etter 14</t>
  </si>
  <si>
    <t>før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</si>
</sst>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Biler som reiser før gitt klokkeslett i %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'parkering (1)'!$K$10:$M$10</c:f>
              <c:strCache>
                <c:ptCount val="3"/>
                <c:pt idx="0">
                  <c:v>før 13</c:v>
                </c:pt>
                <c:pt idx="1">
                  <c:v>før 14</c:v>
                </c:pt>
                <c:pt idx="2">
                  <c:v>etter 14</c:v>
                </c:pt>
              </c:strCache>
            </c:strRef>
          </c:cat>
          <c:val>
            <c:numRef>
              <c:f>'parkering (1)'!$K$11:$M$11</c:f>
              <c:numCache>
                <c:formatCode>0.0</c:formatCode>
                <c:ptCount val="3"/>
                <c:pt idx="0">
                  <c:v>15.495449949443882</c:v>
                </c:pt>
                <c:pt idx="1">
                  <c:v>5.2578361981799802</c:v>
                </c:pt>
                <c:pt idx="2">
                  <c:v>79.234074823053589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F-4025-A987-014EE28E08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1125144"/>
        <c:axId val="581126128"/>
      </c:barChart>
      <c:catAx>
        <c:axId val="58112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126128"/>
        <c:crosses val="autoZero"/>
        <c:auto val="1"/>
        <c:lblAlgn val="ctr"/>
        <c:lblOffset val="100"/>
        <c:noMultiLvlLbl val="0"/>
      </c:catAx>
      <c:valAx>
        <c:axId val="581126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58112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13</xdr:row>
      <xdr:rowOff>163830</xdr:rowOff>
    </xdr:from>
    <xdr:to>
      <xdr:col>14</xdr:col>
      <xdr:colOff>15240</xdr:colOff>
      <xdr:row>28</xdr:row>
      <xdr:rowOff>163830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662F37-7C74-44B0-92C6-9EEF9929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8" workbookViewId="0">
      <selection activeCell="N11" sqref="N11"/>
    </sheetView>
  </sheetViews>
  <sheetFormatPr baseColWidth="10" defaultRowHeight="14.5" x14ac:dyDescent="0.35"/>
  <cols>
    <col min="2" max="3" width="12.453125" bestFit="1" customWidth="1"/>
    <col min="5" max="5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34</v>
      </c>
    </row>
    <row r="2" spans="1:14" x14ac:dyDescent="0.35">
      <c r="A2" t="s">
        <v>4</v>
      </c>
    </row>
    <row r="3" spans="1:14" x14ac:dyDescent="0.35">
      <c r="A3" t="s">
        <v>5</v>
      </c>
      <c r="B3" s="1">
        <v>0.41875000000000001</v>
      </c>
      <c r="C3" s="2">
        <v>0.45967592592592593</v>
      </c>
      <c r="D3" t="s">
        <v>6</v>
      </c>
      <c r="E3" s="3">
        <f>C3-B3</f>
        <v>4.0925925925925921E-2</v>
      </c>
      <c r="F3" t="s">
        <v>38</v>
      </c>
    </row>
    <row r="4" spans="1:14" x14ac:dyDescent="0.35">
      <c r="A4" t="s">
        <v>7</v>
      </c>
      <c r="B4" s="1">
        <v>0.34306712962962965</v>
      </c>
      <c r="C4" s="1">
        <v>0.50208333333333333</v>
      </c>
      <c r="D4" t="s">
        <v>6</v>
      </c>
      <c r="E4" s="3">
        <f t="shared" ref="E4:E34" si="0">C4-B4</f>
        <v>0.15901620370370367</v>
      </c>
    </row>
    <row r="5" spans="1:14" x14ac:dyDescent="0.35">
      <c r="A5" t="s">
        <v>8</v>
      </c>
      <c r="B5" s="1">
        <v>0.41842592592592592</v>
      </c>
      <c r="C5" s="1">
        <v>0.50228009259259265</v>
      </c>
      <c r="D5" t="s">
        <v>6</v>
      </c>
      <c r="E5" s="3">
        <f t="shared" si="0"/>
        <v>8.385416666666673E-2</v>
      </c>
    </row>
    <row r="6" spans="1:14" x14ac:dyDescent="0.35">
      <c r="A6" t="s">
        <v>9</v>
      </c>
      <c r="B6" s="1">
        <v>0.34342592592592597</v>
      </c>
      <c r="C6" s="1">
        <v>0.50234953703703711</v>
      </c>
      <c r="D6" t="s">
        <v>6</v>
      </c>
      <c r="E6" s="3">
        <f t="shared" si="0"/>
        <v>0.15892361111111114</v>
      </c>
    </row>
    <row r="7" spans="1:14" x14ac:dyDescent="0.35">
      <c r="A7" t="s">
        <v>10</v>
      </c>
      <c r="B7" s="1">
        <v>0.41847222222222219</v>
      </c>
      <c r="C7" s="1">
        <v>0.5024305555555556</v>
      </c>
      <c r="D7" t="s">
        <v>6</v>
      </c>
      <c r="E7" s="3">
        <f t="shared" si="0"/>
        <v>8.3958333333333413E-2</v>
      </c>
    </row>
    <row r="8" spans="1:14" x14ac:dyDescent="0.35">
      <c r="A8" t="s">
        <v>11</v>
      </c>
      <c r="B8" s="1">
        <v>0.34355324074074073</v>
      </c>
      <c r="C8" s="1">
        <v>0.50245370370370368</v>
      </c>
      <c r="D8" t="s">
        <v>6</v>
      </c>
      <c r="E8" s="3">
        <f t="shared" si="0"/>
        <v>0.15890046296296295</v>
      </c>
    </row>
    <row r="9" spans="1:14" x14ac:dyDescent="0.35">
      <c r="B9" s="1"/>
      <c r="C9" s="1"/>
      <c r="E9" s="3">
        <v>0</v>
      </c>
    </row>
    <row r="10" spans="1:14" x14ac:dyDescent="0.35">
      <c r="A10" t="s">
        <v>12</v>
      </c>
      <c r="B10" s="1">
        <v>0.37951388888888887</v>
      </c>
      <c r="C10" s="1">
        <v>0.50270833333333331</v>
      </c>
      <c r="D10" t="s">
        <v>6</v>
      </c>
      <c r="E10" s="3">
        <f t="shared" si="0"/>
        <v>0.12319444444444444</v>
      </c>
      <c r="F10" s="1"/>
      <c r="K10" t="s">
        <v>42</v>
      </c>
      <c r="L10" t="s">
        <v>44</v>
      </c>
      <c r="M10" t="s">
        <v>43</v>
      </c>
    </row>
    <row r="11" spans="1:14" x14ac:dyDescent="0.35">
      <c r="A11" t="s">
        <v>13</v>
      </c>
      <c r="B11" s="1">
        <v>0.45978009259259256</v>
      </c>
      <c r="C11" s="1">
        <v>0.50293981481481487</v>
      </c>
      <c r="D11" t="s">
        <v>6</v>
      </c>
      <c r="E11" s="3">
        <f t="shared" si="0"/>
        <v>4.3159722222222308E-2</v>
      </c>
      <c r="F11" s="1" t="s">
        <v>39</v>
      </c>
      <c r="G11" s="3">
        <f>SUM(E10:E11)+SUM(E3:E8)</f>
        <v>0.85193287037037058</v>
      </c>
      <c r="H11">
        <f>20+26/60</f>
        <v>20.433333333333334</v>
      </c>
      <c r="I11">
        <f>H11/H36*100</f>
        <v>15.495449949443882</v>
      </c>
      <c r="K11" s="4">
        <f>I11</f>
        <v>15.495449949443882</v>
      </c>
      <c r="L11" s="4">
        <f>I14</f>
        <v>5.2578361981799802</v>
      </c>
      <c r="M11" s="4">
        <f>I35</f>
        <v>79.234074823053589</v>
      </c>
      <c r="N11" s="4">
        <f>SUM(K11:M11)</f>
        <v>99.987360970677457</v>
      </c>
    </row>
    <row r="12" spans="1:14" x14ac:dyDescent="0.35">
      <c r="A12" t="s">
        <v>14</v>
      </c>
      <c r="B12" s="1">
        <v>0.34309027777777779</v>
      </c>
      <c r="C12" s="1">
        <v>0.54549768518518515</v>
      </c>
      <c r="D12" t="s">
        <v>6</v>
      </c>
      <c r="E12" s="3">
        <f t="shared" si="0"/>
        <v>0.20240740740740737</v>
      </c>
      <c r="F12" s="1"/>
    </row>
    <row r="13" spans="1:14" x14ac:dyDescent="0.35">
      <c r="A13" t="s">
        <v>15</v>
      </c>
      <c r="B13" s="1">
        <v>0.50214120370370374</v>
      </c>
      <c r="C13" s="1">
        <v>0.54552083333333334</v>
      </c>
      <c r="D13" t="s">
        <v>6</v>
      </c>
      <c r="E13" s="3">
        <f t="shared" si="0"/>
        <v>4.3379629629629601E-2</v>
      </c>
      <c r="F13" s="1"/>
    </row>
    <row r="14" spans="1:14" x14ac:dyDescent="0.35">
      <c r="A14" t="s">
        <v>16</v>
      </c>
      <c r="B14" s="1">
        <v>0.50300925925925932</v>
      </c>
      <c r="C14" s="1">
        <v>0.5461921296296296</v>
      </c>
      <c r="D14" t="s">
        <v>6</v>
      </c>
      <c r="E14" s="3">
        <f t="shared" si="0"/>
        <v>4.3182870370370274E-2</v>
      </c>
      <c r="F14" s="1" t="s">
        <v>40</v>
      </c>
      <c r="G14" s="3">
        <f>SUM(E12:E14)</f>
        <v>0.28896990740740724</v>
      </c>
      <c r="H14">
        <f>6+56/60</f>
        <v>6.9333333333333336</v>
      </c>
      <c r="I14">
        <f>H14/H36*100</f>
        <v>5.2578361981799802</v>
      </c>
    </row>
    <row r="15" spans="1:14" x14ac:dyDescent="0.35">
      <c r="A15" t="s">
        <v>17</v>
      </c>
      <c r="B15" s="1">
        <v>0.34339120370370368</v>
      </c>
      <c r="C15" s="1">
        <v>0.61368055555555556</v>
      </c>
      <c r="D15" t="s">
        <v>6</v>
      </c>
      <c r="E15" s="3">
        <f t="shared" si="0"/>
        <v>0.27028935185185188</v>
      </c>
      <c r="F15" s="1"/>
    </row>
    <row r="16" spans="1:14" x14ac:dyDescent="0.35">
      <c r="A16" t="s">
        <v>8</v>
      </c>
      <c r="B16" s="1">
        <v>0.54562500000000003</v>
      </c>
      <c r="C16" s="1">
        <v>0.61370370370370375</v>
      </c>
      <c r="D16" t="s">
        <v>6</v>
      </c>
      <c r="E16" s="3">
        <f t="shared" si="0"/>
        <v>6.8078703703703725E-2</v>
      </c>
      <c r="F16" s="1"/>
    </row>
    <row r="17" spans="1:6" x14ac:dyDescent="0.35">
      <c r="A17" t="s">
        <v>18</v>
      </c>
      <c r="B17" s="1">
        <v>0.34340277777777778</v>
      </c>
      <c r="C17" s="1">
        <v>0.61372685185185183</v>
      </c>
      <c r="D17" t="s">
        <v>6</v>
      </c>
      <c r="E17" s="3">
        <f t="shared" si="0"/>
        <v>0.27032407407407405</v>
      </c>
      <c r="F17" s="3"/>
    </row>
    <row r="18" spans="1:6" x14ac:dyDescent="0.35">
      <c r="A18" t="s">
        <v>19</v>
      </c>
      <c r="B18" s="1">
        <v>0.34342592592592597</v>
      </c>
      <c r="C18" s="1">
        <v>0.61373842592592587</v>
      </c>
      <c r="D18" t="s">
        <v>6</v>
      </c>
      <c r="E18" s="3">
        <f t="shared" si="0"/>
        <v>0.2703124999999999</v>
      </c>
      <c r="F18" s="1"/>
    </row>
    <row r="19" spans="1:6" x14ac:dyDescent="0.35">
      <c r="A19" t="s">
        <v>20</v>
      </c>
      <c r="B19" s="1">
        <v>0.34343750000000001</v>
      </c>
      <c r="C19" s="1">
        <v>0.61376157407407406</v>
      </c>
      <c r="D19" t="s">
        <v>6</v>
      </c>
      <c r="E19" s="3">
        <f t="shared" si="0"/>
        <v>0.27032407407407405</v>
      </c>
      <c r="F19" s="1"/>
    </row>
    <row r="20" spans="1:6" x14ac:dyDescent="0.35">
      <c r="A20" t="s">
        <v>21</v>
      </c>
      <c r="B20" s="1">
        <v>0.3435185185185185</v>
      </c>
      <c r="C20" s="1">
        <v>0.61377314814814821</v>
      </c>
      <c r="D20" t="s">
        <v>6</v>
      </c>
      <c r="E20" s="3">
        <f t="shared" si="0"/>
        <v>0.27025462962962971</v>
      </c>
      <c r="F20" s="1"/>
    </row>
    <row r="21" spans="1:6" x14ac:dyDescent="0.35">
      <c r="A21" t="s">
        <v>22</v>
      </c>
      <c r="B21" s="1">
        <v>0.3435185185185185</v>
      </c>
      <c r="C21" s="1">
        <v>0.61378472222222225</v>
      </c>
      <c r="D21" t="s">
        <v>6</v>
      </c>
      <c r="E21" s="3">
        <f t="shared" si="0"/>
        <v>0.27026620370370374</v>
      </c>
      <c r="F21" s="1"/>
    </row>
    <row r="22" spans="1:6" x14ac:dyDescent="0.35">
      <c r="A22" t="s">
        <v>11</v>
      </c>
      <c r="B22" s="1">
        <v>0.58686342592592589</v>
      </c>
      <c r="C22" s="1">
        <v>0.61380787037037032</v>
      </c>
      <c r="D22" t="s">
        <v>6</v>
      </c>
      <c r="E22" s="3">
        <f t="shared" si="0"/>
        <v>2.6944444444444438E-2</v>
      </c>
      <c r="F22" s="1"/>
    </row>
    <row r="23" spans="1:6" x14ac:dyDescent="0.35">
      <c r="A23" t="s">
        <v>23</v>
      </c>
      <c r="B23" s="1">
        <v>0.41871527777777778</v>
      </c>
      <c r="C23" s="1">
        <v>0.61381944444444447</v>
      </c>
      <c r="D23" t="s">
        <v>6</v>
      </c>
      <c r="E23" s="3">
        <f t="shared" si="0"/>
        <v>0.19510416666666669</v>
      </c>
      <c r="F23" s="1"/>
    </row>
    <row r="24" spans="1:6" x14ac:dyDescent="0.35">
      <c r="A24" t="s">
        <v>24</v>
      </c>
      <c r="B24" s="1">
        <v>0.34358796296296296</v>
      </c>
      <c r="C24" s="1">
        <v>0.61384259259259266</v>
      </c>
      <c r="D24" t="s">
        <v>6</v>
      </c>
      <c r="E24" s="3">
        <f t="shared" si="0"/>
        <v>0.27025462962962971</v>
      </c>
      <c r="F24" s="1"/>
    </row>
    <row r="25" spans="1:6" x14ac:dyDescent="0.35">
      <c r="A25" t="s">
        <v>5</v>
      </c>
      <c r="B25" s="1">
        <v>0.50266203703703705</v>
      </c>
      <c r="C25" s="1">
        <v>0.6138541666666667</v>
      </c>
      <c r="D25" t="s">
        <v>6</v>
      </c>
      <c r="E25" s="3">
        <f t="shared" si="0"/>
        <v>0.11119212962962965</v>
      </c>
      <c r="F25" s="1"/>
    </row>
    <row r="26" spans="1:6" x14ac:dyDescent="0.35">
      <c r="A26" t="s">
        <v>25</v>
      </c>
      <c r="B26" s="1">
        <v>0.50290509259259253</v>
      </c>
      <c r="C26" s="1">
        <v>0.61387731481481478</v>
      </c>
      <c r="D26" t="s">
        <v>6</v>
      </c>
      <c r="E26" s="3">
        <f t="shared" si="0"/>
        <v>0.11097222222222225</v>
      </c>
      <c r="F26" s="1"/>
    </row>
    <row r="27" spans="1:6" x14ac:dyDescent="0.35">
      <c r="A27" t="s">
        <v>26</v>
      </c>
      <c r="B27" s="1">
        <v>0.34371527777777783</v>
      </c>
      <c r="C27" s="1">
        <v>0.61390046296296297</v>
      </c>
      <c r="D27" t="s">
        <v>6</v>
      </c>
      <c r="E27" s="3">
        <f t="shared" si="0"/>
        <v>0.27018518518518514</v>
      </c>
      <c r="F27" s="1"/>
    </row>
    <row r="28" spans="1:6" x14ac:dyDescent="0.35">
      <c r="A28" t="s">
        <v>27</v>
      </c>
      <c r="B28" s="1">
        <v>0.58697916666666672</v>
      </c>
      <c r="C28" s="1">
        <v>0.61391203703703701</v>
      </c>
      <c r="D28" t="s">
        <v>6</v>
      </c>
      <c r="E28" s="3">
        <f t="shared" si="0"/>
        <v>2.6932870370370288E-2</v>
      </c>
      <c r="F28" s="1"/>
    </row>
    <row r="29" spans="1:6" x14ac:dyDescent="0.35">
      <c r="A29" t="s">
        <v>28</v>
      </c>
      <c r="B29" s="1">
        <v>0.34378472222222217</v>
      </c>
      <c r="C29" s="1">
        <v>0.61393518518518519</v>
      </c>
      <c r="D29" t="s">
        <v>6</v>
      </c>
      <c r="E29" s="3">
        <f t="shared" si="0"/>
        <v>0.27015046296296302</v>
      </c>
      <c r="F29" s="1"/>
    </row>
    <row r="30" spans="1:6" x14ac:dyDescent="0.35">
      <c r="A30" t="s">
        <v>29</v>
      </c>
      <c r="B30" s="1">
        <v>0.3430555555555555</v>
      </c>
      <c r="C30" s="1">
        <v>0.61395833333333327</v>
      </c>
      <c r="D30" t="s">
        <v>6</v>
      </c>
      <c r="E30" s="3">
        <f t="shared" si="0"/>
        <v>0.27090277777777777</v>
      </c>
      <c r="F30" s="1"/>
    </row>
    <row r="31" spans="1:6" x14ac:dyDescent="0.35">
      <c r="A31" t="s">
        <v>30</v>
      </c>
      <c r="B31" s="1">
        <v>0.34306712962962965</v>
      </c>
      <c r="C31" s="1">
        <v>0.61398148148148146</v>
      </c>
      <c r="D31" t="s">
        <v>6</v>
      </c>
      <c r="E31" s="3">
        <f t="shared" si="0"/>
        <v>0.27091435185185181</v>
      </c>
      <c r="F31" s="1"/>
    </row>
    <row r="32" spans="1:6" x14ac:dyDescent="0.35">
      <c r="A32" t="s">
        <v>15</v>
      </c>
      <c r="B32" s="1">
        <v>0.58653935185185191</v>
      </c>
      <c r="C32" s="1">
        <v>0.61399305555555561</v>
      </c>
      <c r="D32" t="s">
        <v>6</v>
      </c>
      <c r="E32" s="3">
        <f t="shared" si="0"/>
        <v>2.7453703703703702E-2</v>
      </c>
      <c r="F32" s="1"/>
    </row>
    <row r="33" spans="1:9" x14ac:dyDescent="0.35">
      <c r="A33" t="s">
        <v>31</v>
      </c>
      <c r="B33" s="1">
        <v>0.34312499999999996</v>
      </c>
      <c r="C33" s="1">
        <v>0.61401620370370369</v>
      </c>
      <c r="D33" t="s">
        <v>6</v>
      </c>
      <c r="E33" s="3">
        <f t="shared" si="0"/>
        <v>0.27089120370370373</v>
      </c>
      <c r="F33" s="1"/>
    </row>
    <row r="34" spans="1:9" x14ac:dyDescent="0.35">
      <c r="A34" t="s">
        <v>32</v>
      </c>
      <c r="B34" s="1">
        <v>0.34312499999999996</v>
      </c>
      <c r="C34" s="1">
        <v>0.61402777777777773</v>
      </c>
      <c r="D34" t="s">
        <v>6</v>
      </c>
      <c r="E34" s="3">
        <f t="shared" si="0"/>
        <v>0.27090277777777777</v>
      </c>
      <c r="F34" s="1"/>
    </row>
    <row r="35" spans="1:9" x14ac:dyDescent="0.35">
      <c r="A35" t="s">
        <v>33</v>
      </c>
      <c r="B35" s="1">
        <v>0.34313657407407411</v>
      </c>
      <c r="C35" s="1">
        <v>0.61403935185185188</v>
      </c>
      <c r="D35" t="s">
        <v>6</v>
      </c>
      <c r="E35" s="3">
        <f>C35-B35</f>
        <v>0.27090277777777777</v>
      </c>
      <c r="F35" s="1" t="s">
        <v>41</v>
      </c>
      <c r="G35" s="3">
        <f>SUM(E15:E35)</f>
        <v>4.3535532407407418</v>
      </c>
      <c r="H35">
        <f>104+29/60</f>
        <v>104.48333333333333</v>
      </c>
      <c r="I35">
        <f>H35/H36*100</f>
        <v>79.234074823053589</v>
      </c>
    </row>
    <row r="36" spans="1:9" x14ac:dyDescent="0.35">
      <c r="E36" s="3">
        <f>SUM(E3:E35)</f>
        <v>5.4944560185185178</v>
      </c>
      <c r="F36" s="1"/>
      <c r="H36">
        <f>131+52/60</f>
        <v>131.86666666666667</v>
      </c>
    </row>
    <row r="37" spans="1:9" x14ac:dyDescent="0.35">
      <c r="G37" t="s">
        <v>36</v>
      </c>
      <c r="H37" t="s">
        <v>35</v>
      </c>
      <c r="I37" t="s">
        <v>37</v>
      </c>
    </row>
    <row r="38" spans="1:9" x14ac:dyDescent="0.35">
      <c r="G38">
        <f>131+52/60</f>
        <v>131.86666666666667</v>
      </c>
      <c r="H38">
        <f>7*33</f>
        <v>231</v>
      </c>
      <c r="I38">
        <f>G38/H38*100</f>
        <v>57.085137085137085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parkering (1)</vt:lpstr>
      <vt:lpstr>SEND4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Wahlstrøm</dc:creator>
  <cp:lastModifiedBy>Svein Tore Gåsvik Narvestad</cp:lastModifiedBy>
  <dcterms:created xsi:type="dcterms:W3CDTF">2017-10-30T14:17:10Z</dcterms:created>
  <dcterms:modified xsi:type="dcterms:W3CDTF">2018-01-30T19:06:08Z</dcterms:modified>
</cp:coreProperties>
</file>