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zahavahrojer/Desktop/Cornell/Hendry_lab/in_vitro_aphid_choice_UV/data/"/>
    </mc:Choice>
  </mc:AlternateContent>
  <xr:revisionPtr revIDLastSave="0" documentId="13_ncr:1_{4A330B03-9162-3B43-98C3-7F57FEE2929F}" xr6:coauthVersionLast="47" xr6:coauthVersionMax="47" xr10:uidLastSave="{00000000-0000-0000-0000-000000000000}"/>
  <bookViews>
    <workbookView xWindow="780" yWindow="500" windowWidth="27640" windowHeight="16940" xr2:uid="{8EB72C5B-4685-B74F-B23B-ECF8BB26795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9" i="1" l="1"/>
  <c r="N29" i="1"/>
  <c r="M29" i="1"/>
  <c r="L29" i="1"/>
  <c r="N22" i="1"/>
  <c r="M22" i="1"/>
  <c r="L22" i="1"/>
  <c r="K22" i="1"/>
  <c r="N12" i="1"/>
  <c r="N11" i="1"/>
  <c r="N13" i="1" s="1"/>
  <c r="M12" i="1"/>
  <c r="M11" i="1"/>
  <c r="L12" i="1"/>
  <c r="L11" i="1"/>
  <c r="L13" i="1" s="1"/>
  <c r="K12" i="1"/>
  <c r="K11" i="1"/>
  <c r="M6" i="1"/>
  <c r="N5" i="1"/>
  <c r="N4" i="1"/>
  <c r="N6" i="1" s="1"/>
  <c r="M5" i="1"/>
  <c r="M4" i="1"/>
  <c r="L5" i="1"/>
  <c r="L4" i="1"/>
  <c r="L6" i="1" s="1"/>
  <c r="K5" i="1"/>
  <c r="K4" i="1"/>
  <c r="K6" i="1" s="1"/>
  <c r="K13" i="1" l="1"/>
  <c r="M13" i="1"/>
</calcChain>
</file>

<file path=xl/sharedStrings.xml><?xml version="1.0" encoding="utf-8"?>
<sst xmlns="http://schemas.openxmlformats.org/spreadsheetml/2006/main" count="124" uniqueCount="21">
  <si>
    <t>block</t>
  </si>
  <si>
    <t>1_2_3_4</t>
  </si>
  <si>
    <t>9_10_11_12</t>
  </si>
  <si>
    <t>5_6_7_8</t>
  </si>
  <si>
    <t>17_18_19_20</t>
  </si>
  <si>
    <t>UV</t>
  </si>
  <si>
    <t>alates_24_hrs</t>
  </si>
  <si>
    <t>nymphs_24_hrs</t>
  </si>
  <si>
    <t>box</t>
  </si>
  <si>
    <t>well</t>
  </si>
  <si>
    <t>treatment</t>
  </si>
  <si>
    <t>PPM</t>
  </si>
  <si>
    <t>220_supernatant</t>
  </si>
  <si>
    <t>yes</t>
  </si>
  <si>
    <t>no</t>
  </si>
  <si>
    <t>leaked</t>
  </si>
  <si>
    <t>No UV</t>
  </si>
  <si>
    <t>220 %</t>
  </si>
  <si>
    <t>Alates</t>
  </si>
  <si>
    <t>Nymphs</t>
  </si>
  <si>
    <t>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</si>
</sst>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Aptos Narrow"/>
      <family val="2"/>
      <scheme val="minor"/>
    </font>
    <font>
      <b/>
      <sz val="12"/>
      <color theme="1"/>
      <name val="Calibri"/>
      <family val="2"/>
    </font>
    <font>
      <sz val="12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A3FFFC"/>
        <bgColor indexed="64"/>
      </patternFill>
    </fill>
    <fill>
      <patternFill patternType="solid">
        <fgColor rgb="FFB5EAFD"/>
        <bgColor indexed="64"/>
      </patternFill>
    </fill>
    <fill>
      <patternFill patternType="solid">
        <fgColor rgb="FFC7D4FE"/>
        <bgColor indexed="64"/>
      </patternFill>
    </fill>
    <fill>
      <patternFill patternType="solid">
        <fgColor rgb="FFD9BE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horizontal="left" vertical="center"/>
    </xf>
    <xf numFmtId="0" fontId="2" fillId="2" borderId="1" xfId="0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" fillId="3" borderId="1" xfId="0" applyFont="1" applyFill="1" applyBorder="1" applyAlignment="1">
      <alignment horizontal="left" vertical="center"/>
    </xf>
    <xf numFmtId="49" fontId="2" fillId="3" borderId="1" xfId="0" applyNumberFormat="1" applyFont="1" applyFill="1" applyBorder="1" applyAlignment="1">
      <alignment horizontal="left" vertical="center"/>
    </xf>
    <xf numFmtId="0" fontId="2" fillId="3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horizontal="left" vertical="center"/>
    </xf>
    <xf numFmtId="49" fontId="2" fillId="4" borderId="1" xfId="0" applyNumberFormat="1" applyFont="1" applyFill="1" applyBorder="1" applyAlignment="1">
      <alignment horizontal="left" vertical="center"/>
    </xf>
    <xf numFmtId="0" fontId="2" fillId="4" borderId="1" xfId="0" applyFont="1" applyFill="1" applyBorder="1" applyAlignment="1">
      <alignment vertical="center"/>
    </xf>
    <xf numFmtId="0" fontId="2" fillId="5" borderId="1" xfId="0" applyFont="1" applyFill="1" applyBorder="1" applyAlignment="1">
      <alignment horizontal="left" vertical="center"/>
    </xf>
    <xf numFmtId="49" fontId="2" fillId="5" borderId="1" xfId="0" applyNumberFormat="1" applyFont="1" applyFill="1" applyBorder="1" applyAlignment="1">
      <alignment horizontal="left" vertical="center"/>
    </xf>
    <xf numFmtId="0" fontId="2" fillId="5" borderId="1" xfId="0" applyFont="1" applyFill="1" applyBorder="1" applyAlignment="1">
      <alignment vertical="center"/>
    </xf>
    <xf numFmtId="49" fontId="2" fillId="0" borderId="0" xfId="0" applyNumberFormat="1" applyFont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vertical="center"/>
    </xf>
    <xf numFmtId="164" fontId="1" fillId="0" borderId="1" xfId="0" applyNumberFormat="1" applyFont="1" applyBorder="1" applyAlignment="1">
      <alignment vertical="center"/>
    </xf>
    <xf numFmtId="49" fontId="1" fillId="0" borderId="1" xfId="0" applyNumberFormat="1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9BEFF"/>
      <color rgb="FFC7D4FE"/>
      <color rgb="FFB5EAFD"/>
      <color rgb="FFA3FF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006D38-C2FB-584F-810A-C0231E0A2881}">
  <sheetPr>
    <pageSetUpPr fitToPage="1"/>
  </sheetPr>
  <dimension ref="A1:N33"/>
  <sheetViews>
    <sheetView tabSelected="1" topLeftCell="A28" zoomScale="189" workbookViewId="0">
      <selection sqref="A1:H33"/>
    </sheetView>
  </sheetViews>
  <sheetFormatPr baseColWidth="10" defaultRowHeight="16" x14ac:dyDescent="0.2"/>
  <cols>
    <col min="1" max="1" width="5.5" style="7" bestFit="1" customWidth="1"/>
    <col min="2" max="2" width="12.1640625" style="17" bestFit="1" customWidth="1"/>
    <col min="3" max="3" width="4.6640625" style="7" bestFit="1" customWidth="1"/>
    <col min="4" max="4" width="15" style="7" bestFit="1" customWidth="1"/>
    <col min="5" max="5" width="3.83203125" style="7" bestFit="1" customWidth="1"/>
    <col min="6" max="6" width="12.6640625" style="7" bestFit="1" customWidth="1"/>
    <col min="7" max="7" width="14.1640625" style="7" bestFit="1" customWidth="1"/>
    <col min="8" max="8" width="6.5" style="7" bestFit="1" customWidth="1"/>
    <col min="9" max="9" width="2" style="7" customWidth="1"/>
    <col min="10" max="10" width="6.1640625" style="7" bestFit="1" customWidth="1"/>
    <col min="11" max="11" width="8.1640625" style="7" bestFit="1" customWidth="1"/>
    <col min="12" max="12" width="11.1640625" style="7" bestFit="1" customWidth="1"/>
    <col min="13" max="13" width="8.1640625" style="7" bestFit="1" customWidth="1"/>
    <col min="14" max="14" width="12.1640625" style="7" bestFit="1" customWidth="1"/>
    <col min="15" max="16384" width="10.83203125" style="7"/>
  </cols>
  <sheetData>
    <row r="1" spans="1:14" s="3" customFormat="1" x14ac:dyDescent="0.2">
      <c r="A1" s="1" t="s">
        <v>0</v>
      </c>
      <c r="B1" s="2" t="s">
        <v>8</v>
      </c>
      <c r="C1" s="1" t="s">
        <v>9</v>
      </c>
      <c r="D1" s="1" t="s">
        <v>10</v>
      </c>
      <c r="E1" s="1" t="s">
        <v>5</v>
      </c>
      <c r="F1" s="1" t="s">
        <v>6</v>
      </c>
      <c r="G1" s="1" t="s">
        <v>7</v>
      </c>
      <c r="H1" s="1" t="s">
        <v>20</v>
      </c>
      <c r="J1" s="24" t="s">
        <v>18</v>
      </c>
      <c r="K1" s="24"/>
      <c r="L1" s="24"/>
      <c r="M1" s="24"/>
      <c r="N1" s="24"/>
    </row>
    <row r="2" spans="1:14" hidden="1" x14ac:dyDescent="0.2">
      <c r="A2" s="4">
        <v>1</v>
      </c>
      <c r="B2" s="5" t="s">
        <v>1</v>
      </c>
      <c r="C2" s="4">
        <v>1</v>
      </c>
      <c r="D2" s="4" t="s">
        <v>12</v>
      </c>
      <c r="E2" s="4" t="s">
        <v>13</v>
      </c>
      <c r="F2" s="6">
        <v>0</v>
      </c>
      <c r="G2" s="6">
        <v>0</v>
      </c>
      <c r="H2" s="6"/>
      <c r="J2" s="1"/>
      <c r="K2" s="23" t="s">
        <v>5</v>
      </c>
      <c r="L2" s="23"/>
      <c r="M2" s="23" t="s">
        <v>16</v>
      </c>
      <c r="N2" s="23"/>
    </row>
    <row r="3" spans="1:14" hidden="1" x14ac:dyDescent="0.2">
      <c r="A3" s="4">
        <v>1</v>
      </c>
      <c r="B3" s="5" t="s">
        <v>1</v>
      </c>
      <c r="C3" s="4">
        <v>2</v>
      </c>
      <c r="D3" s="4" t="s">
        <v>12</v>
      </c>
      <c r="E3" s="4" t="s">
        <v>13</v>
      </c>
      <c r="F3" s="6">
        <v>0</v>
      </c>
      <c r="G3" s="6">
        <v>0</v>
      </c>
      <c r="H3" s="6"/>
      <c r="J3" s="18"/>
      <c r="K3" s="5" t="s">
        <v>1</v>
      </c>
      <c r="L3" s="9" t="s">
        <v>2</v>
      </c>
      <c r="M3" s="12" t="s">
        <v>3</v>
      </c>
      <c r="N3" s="15" t="s">
        <v>4</v>
      </c>
    </row>
    <row r="4" spans="1:14" hidden="1" x14ac:dyDescent="0.2">
      <c r="A4" s="4">
        <v>1</v>
      </c>
      <c r="B4" s="5" t="s">
        <v>1</v>
      </c>
      <c r="C4" s="4">
        <v>3</v>
      </c>
      <c r="D4" s="4" t="s">
        <v>11</v>
      </c>
      <c r="E4" s="4" t="s">
        <v>13</v>
      </c>
      <c r="F4" s="6">
        <v>15</v>
      </c>
      <c r="G4" s="6">
        <v>32</v>
      </c>
      <c r="H4" s="6"/>
      <c r="J4" s="19">
        <v>220</v>
      </c>
      <c r="K4" s="18">
        <f>SUM(F2:F3)</f>
        <v>0</v>
      </c>
      <c r="L4" s="18">
        <f>SUM(F8:F9)</f>
        <v>5</v>
      </c>
      <c r="M4" s="18">
        <f>SUM(F10:F11)</f>
        <v>4</v>
      </c>
      <c r="N4" s="18">
        <f>SUM(F16:F17)</f>
        <v>6</v>
      </c>
    </row>
    <row r="5" spans="1:14" hidden="1" x14ac:dyDescent="0.2">
      <c r="A5" s="4">
        <v>1</v>
      </c>
      <c r="B5" s="5" t="s">
        <v>1</v>
      </c>
      <c r="C5" s="4">
        <v>4</v>
      </c>
      <c r="D5" s="4" t="s">
        <v>11</v>
      </c>
      <c r="E5" s="4" t="s">
        <v>13</v>
      </c>
      <c r="F5" s="6">
        <v>5</v>
      </c>
      <c r="G5" s="6">
        <v>17</v>
      </c>
      <c r="H5" s="6"/>
      <c r="J5" s="18" t="s">
        <v>11</v>
      </c>
      <c r="K5" s="18">
        <f>SUM(F4:F5)</f>
        <v>20</v>
      </c>
      <c r="L5" s="18">
        <f>SUM(F6:F7)</f>
        <v>7</v>
      </c>
      <c r="M5" s="18">
        <f>SUM(F12:F13)</f>
        <v>9</v>
      </c>
      <c r="N5" s="18">
        <f>SUM(F14:F15)</f>
        <v>5</v>
      </c>
    </row>
    <row r="6" spans="1:14" hidden="1" x14ac:dyDescent="0.2">
      <c r="A6" s="8">
        <v>1</v>
      </c>
      <c r="B6" s="9" t="s">
        <v>2</v>
      </c>
      <c r="C6" s="8">
        <v>9</v>
      </c>
      <c r="D6" s="8" t="s">
        <v>11</v>
      </c>
      <c r="E6" s="8" t="s">
        <v>13</v>
      </c>
      <c r="F6" s="10">
        <v>2</v>
      </c>
      <c r="G6" s="10">
        <v>1</v>
      </c>
      <c r="H6" s="10"/>
      <c r="J6" s="22" t="s">
        <v>17</v>
      </c>
      <c r="K6" s="20">
        <f>100*K4/SUM(K4:K5)</f>
        <v>0</v>
      </c>
      <c r="L6" s="21">
        <f t="shared" ref="L6:N6" si="0">100*L4/SUM(L4:L5)</f>
        <v>41.666666666666664</v>
      </c>
      <c r="M6" s="21">
        <f t="shared" si="0"/>
        <v>30.76923076923077</v>
      </c>
      <c r="N6" s="21">
        <f t="shared" si="0"/>
        <v>54.545454545454547</v>
      </c>
    </row>
    <row r="7" spans="1:14" hidden="1" x14ac:dyDescent="0.2">
      <c r="A7" s="8">
        <v>1</v>
      </c>
      <c r="B7" s="9" t="s">
        <v>2</v>
      </c>
      <c r="C7" s="8">
        <v>10</v>
      </c>
      <c r="D7" s="8" t="s">
        <v>11</v>
      </c>
      <c r="E7" s="8" t="s">
        <v>13</v>
      </c>
      <c r="F7" s="10">
        <v>5</v>
      </c>
      <c r="G7" s="10">
        <v>3</v>
      </c>
      <c r="H7" s="10"/>
    </row>
    <row r="8" spans="1:14" hidden="1" x14ac:dyDescent="0.2">
      <c r="A8" s="8">
        <v>1</v>
      </c>
      <c r="B8" s="9" t="s">
        <v>2</v>
      </c>
      <c r="C8" s="8">
        <v>11</v>
      </c>
      <c r="D8" s="8" t="s">
        <v>12</v>
      </c>
      <c r="E8" s="8" t="s">
        <v>13</v>
      </c>
      <c r="F8" s="10">
        <v>3</v>
      </c>
      <c r="G8" s="10">
        <v>9</v>
      </c>
      <c r="H8" s="10"/>
      <c r="J8" s="24" t="s">
        <v>19</v>
      </c>
      <c r="K8" s="24"/>
      <c r="L8" s="24"/>
      <c r="M8" s="24"/>
      <c r="N8" s="24"/>
    </row>
    <row r="9" spans="1:14" hidden="1" x14ac:dyDescent="0.2">
      <c r="A9" s="8">
        <v>1</v>
      </c>
      <c r="B9" s="9" t="s">
        <v>2</v>
      </c>
      <c r="C9" s="8">
        <v>12</v>
      </c>
      <c r="D9" s="8" t="s">
        <v>12</v>
      </c>
      <c r="E9" s="8" t="s">
        <v>13</v>
      </c>
      <c r="F9" s="10">
        <v>2</v>
      </c>
      <c r="G9" s="10">
        <v>2</v>
      </c>
      <c r="H9" s="10"/>
      <c r="J9" s="1"/>
      <c r="K9" s="23" t="s">
        <v>5</v>
      </c>
      <c r="L9" s="23"/>
      <c r="M9" s="23" t="s">
        <v>16</v>
      </c>
      <c r="N9" s="23"/>
    </row>
    <row r="10" spans="1:14" hidden="1" x14ac:dyDescent="0.2">
      <c r="A10" s="11">
        <v>1</v>
      </c>
      <c r="B10" s="12" t="s">
        <v>3</v>
      </c>
      <c r="C10" s="11">
        <v>5</v>
      </c>
      <c r="D10" s="11" t="s">
        <v>12</v>
      </c>
      <c r="E10" s="11" t="s">
        <v>14</v>
      </c>
      <c r="F10" s="13">
        <v>2</v>
      </c>
      <c r="G10" s="13">
        <v>0</v>
      </c>
      <c r="H10" s="13"/>
      <c r="J10" s="18"/>
      <c r="K10" s="5" t="s">
        <v>1</v>
      </c>
      <c r="L10" s="9" t="s">
        <v>2</v>
      </c>
      <c r="M10" s="12" t="s">
        <v>3</v>
      </c>
      <c r="N10" s="15" t="s">
        <v>4</v>
      </c>
    </row>
    <row r="11" spans="1:14" hidden="1" x14ac:dyDescent="0.2">
      <c r="A11" s="11">
        <v>1</v>
      </c>
      <c r="B11" s="12" t="s">
        <v>3</v>
      </c>
      <c r="C11" s="11">
        <v>6</v>
      </c>
      <c r="D11" s="11" t="s">
        <v>12</v>
      </c>
      <c r="E11" s="11" t="s">
        <v>14</v>
      </c>
      <c r="F11" s="13">
        <v>2</v>
      </c>
      <c r="G11" s="13">
        <v>7</v>
      </c>
      <c r="H11" s="13"/>
      <c r="J11" s="19">
        <v>220</v>
      </c>
      <c r="K11" s="18">
        <f>SUM(G2:G3)</f>
        <v>0</v>
      </c>
      <c r="L11" s="18">
        <f>SUM(G8:G9)</f>
        <v>11</v>
      </c>
      <c r="M11" s="18">
        <f>SUM(G10:G11)</f>
        <v>7</v>
      </c>
      <c r="N11" s="18">
        <f>SUM(G16:G17)</f>
        <v>11</v>
      </c>
    </row>
    <row r="12" spans="1:14" hidden="1" x14ac:dyDescent="0.2">
      <c r="A12" s="11">
        <v>1</v>
      </c>
      <c r="B12" s="12" t="s">
        <v>3</v>
      </c>
      <c r="C12" s="11">
        <v>7</v>
      </c>
      <c r="D12" s="11" t="s">
        <v>11</v>
      </c>
      <c r="E12" s="11" t="s">
        <v>14</v>
      </c>
      <c r="F12" s="13">
        <v>6</v>
      </c>
      <c r="G12" s="13">
        <v>14</v>
      </c>
      <c r="H12" s="13"/>
      <c r="J12" s="18" t="s">
        <v>11</v>
      </c>
      <c r="K12" s="18">
        <f>SUM(G4:G5)</f>
        <v>49</v>
      </c>
      <c r="L12" s="18">
        <f>SUM(G6:G7)</f>
        <v>4</v>
      </c>
      <c r="M12" s="18">
        <f>SUM(G12:G13)</f>
        <v>15</v>
      </c>
      <c r="N12" s="18">
        <f>SUM(G14:G15)</f>
        <v>0</v>
      </c>
    </row>
    <row r="13" spans="1:14" hidden="1" x14ac:dyDescent="0.2">
      <c r="A13" s="11">
        <v>1</v>
      </c>
      <c r="B13" s="12" t="s">
        <v>3</v>
      </c>
      <c r="C13" s="11">
        <v>8</v>
      </c>
      <c r="D13" s="11" t="s">
        <v>11</v>
      </c>
      <c r="E13" s="11" t="s">
        <v>14</v>
      </c>
      <c r="F13" s="13">
        <v>3</v>
      </c>
      <c r="G13" s="13">
        <v>1</v>
      </c>
      <c r="H13" s="13"/>
      <c r="J13" s="22" t="s">
        <v>17</v>
      </c>
      <c r="K13" s="20">
        <f>100*K11/SUM(K11:K12)</f>
        <v>0</v>
      </c>
      <c r="L13" s="21">
        <f t="shared" ref="L13" si="1">100*L11/SUM(L11:L12)</f>
        <v>73.333333333333329</v>
      </c>
      <c r="M13" s="21">
        <f t="shared" ref="M13" si="2">100*M11/SUM(M11:M12)</f>
        <v>31.818181818181817</v>
      </c>
      <c r="N13" s="21">
        <f t="shared" ref="N13" si="3">100*N11/SUM(N11:N12)</f>
        <v>100</v>
      </c>
    </row>
    <row r="14" spans="1:14" hidden="1" x14ac:dyDescent="0.2">
      <c r="A14" s="14">
        <v>1</v>
      </c>
      <c r="B14" s="15" t="s">
        <v>4</v>
      </c>
      <c r="C14" s="14">
        <v>17</v>
      </c>
      <c r="D14" s="14" t="s">
        <v>11</v>
      </c>
      <c r="E14" s="14" t="s">
        <v>14</v>
      </c>
      <c r="F14" s="16">
        <v>4</v>
      </c>
      <c r="G14" s="16">
        <v>0</v>
      </c>
      <c r="H14" s="16" t="s">
        <v>15</v>
      </c>
    </row>
    <row r="15" spans="1:14" hidden="1" x14ac:dyDescent="0.2">
      <c r="A15" s="14">
        <v>1</v>
      </c>
      <c r="B15" s="15" t="s">
        <v>4</v>
      </c>
      <c r="C15" s="14">
        <v>18</v>
      </c>
      <c r="D15" s="14" t="s">
        <v>11</v>
      </c>
      <c r="E15" s="14" t="s">
        <v>14</v>
      </c>
      <c r="F15" s="16">
        <v>1</v>
      </c>
      <c r="G15" s="16">
        <v>0</v>
      </c>
      <c r="H15" s="16"/>
    </row>
    <row r="16" spans="1:14" hidden="1" x14ac:dyDescent="0.2">
      <c r="A16" s="14">
        <v>1</v>
      </c>
      <c r="B16" s="15" t="s">
        <v>4</v>
      </c>
      <c r="C16" s="14">
        <v>19</v>
      </c>
      <c r="D16" s="14" t="s">
        <v>12</v>
      </c>
      <c r="E16" s="14" t="s">
        <v>14</v>
      </c>
      <c r="F16" s="16">
        <v>5</v>
      </c>
      <c r="G16" s="16">
        <v>7</v>
      </c>
      <c r="H16" s="16"/>
    </row>
    <row r="17" spans="1:14" hidden="1" x14ac:dyDescent="0.2">
      <c r="A17" s="14">
        <v>1</v>
      </c>
      <c r="B17" s="15" t="s">
        <v>4</v>
      </c>
      <c r="C17" s="14">
        <v>20</v>
      </c>
      <c r="D17" s="14" t="s">
        <v>12</v>
      </c>
      <c r="E17" s="14" t="s">
        <v>14</v>
      </c>
      <c r="F17" s="16">
        <v>1</v>
      </c>
      <c r="G17" s="16">
        <v>4</v>
      </c>
      <c r="H17" s="16"/>
    </row>
    <row r="18" spans="1:14" ht="26" customHeight="1" x14ac:dyDescent="0.2">
      <c r="A18" s="4">
        <v>2</v>
      </c>
      <c r="B18" s="5"/>
      <c r="C18" s="4"/>
      <c r="D18" s="4" t="s">
        <v>12</v>
      </c>
      <c r="E18" s="4" t="s">
        <v>13</v>
      </c>
      <c r="F18" s="6"/>
      <c r="G18" s="6"/>
      <c r="H18" s="6"/>
      <c r="J18" s="1"/>
      <c r="K18" s="23" t="s">
        <v>5</v>
      </c>
      <c r="L18" s="23"/>
      <c r="M18" s="23" t="s">
        <v>16</v>
      </c>
      <c r="N18" s="23"/>
    </row>
    <row r="19" spans="1:14" ht="26" customHeight="1" x14ac:dyDescent="0.2">
      <c r="A19" s="4">
        <v>2</v>
      </c>
      <c r="B19" s="5"/>
      <c r="C19" s="4"/>
      <c r="D19" s="4" t="s">
        <v>12</v>
      </c>
      <c r="E19" s="4" t="s">
        <v>13</v>
      </c>
      <c r="F19" s="6"/>
      <c r="G19" s="6"/>
      <c r="H19" s="6"/>
      <c r="J19" s="18"/>
      <c r="K19" s="5" t="s">
        <v>1</v>
      </c>
      <c r="L19" s="9" t="s">
        <v>2</v>
      </c>
      <c r="M19" s="12" t="s">
        <v>3</v>
      </c>
      <c r="N19" s="15" t="s">
        <v>4</v>
      </c>
    </row>
    <row r="20" spans="1:14" ht="26" customHeight="1" x14ac:dyDescent="0.2">
      <c r="A20" s="4">
        <v>2</v>
      </c>
      <c r="B20" s="5"/>
      <c r="C20" s="4"/>
      <c r="D20" s="4" t="s">
        <v>11</v>
      </c>
      <c r="E20" s="4" t="s">
        <v>13</v>
      </c>
      <c r="F20" s="6"/>
      <c r="G20" s="6"/>
      <c r="H20" s="6"/>
      <c r="J20" s="19">
        <v>220</v>
      </c>
      <c r="K20" s="18"/>
      <c r="L20" s="18"/>
      <c r="M20" s="18"/>
      <c r="N20" s="18"/>
    </row>
    <row r="21" spans="1:14" ht="26" customHeight="1" x14ac:dyDescent="0.2">
      <c r="A21" s="4">
        <v>2</v>
      </c>
      <c r="B21" s="5"/>
      <c r="C21" s="4"/>
      <c r="D21" s="4" t="s">
        <v>11</v>
      </c>
      <c r="E21" s="4" t="s">
        <v>13</v>
      </c>
      <c r="F21" s="6"/>
      <c r="G21" s="6"/>
      <c r="H21" s="6"/>
      <c r="J21" s="18" t="s">
        <v>11</v>
      </c>
      <c r="K21" s="18"/>
      <c r="L21" s="18"/>
      <c r="M21" s="18"/>
      <c r="N21" s="18"/>
    </row>
    <row r="22" spans="1:14" ht="26" customHeight="1" x14ac:dyDescent="0.2">
      <c r="A22" s="8">
        <v>2</v>
      </c>
      <c r="B22" s="9"/>
      <c r="C22" s="8"/>
      <c r="D22" s="8" t="s">
        <v>11</v>
      </c>
      <c r="E22" s="8" t="s">
        <v>13</v>
      </c>
      <c r="F22" s="10"/>
      <c r="G22" s="10"/>
      <c r="H22" s="10"/>
      <c r="J22" s="22" t="s">
        <v>17</v>
      </c>
      <c r="K22" s="20" t="e">
        <f>100*K20/SUM(K20:K21)</f>
        <v>#DIV/0!</v>
      </c>
      <c r="L22" s="21" t="e">
        <f t="shared" ref="L22:N22" si="4">100*L20/SUM(L20:L21)</f>
        <v>#DIV/0!</v>
      </c>
      <c r="M22" s="21" t="e">
        <f t="shared" si="4"/>
        <v>#DIV/0!</v>
      </c>
      <c r="N22" s="21" t="e">
        <f t="shared" si="4"/>
        <v>#DIV/0!</v>
      </c>
    </row>
    <row r="23" spans="1:14" ht="26" customHeight="1" x14ac:dyDescent="0.2">
      <c r="A23" s="8">
        <v>2</v>
      </c>
      <c r="B23" s="9"/>
      <c r="C23" s="8"/>
      <c r="D23" s="8" t="s">
        <v>11</v>
      </c>
      <c r="E23" s="8" t="s">
        <v>13</v>
      </c>
      <c r="F23" s="10"/>
      <c r="G23" s="10"/>
      <c r="H23" s="10"/>
    </row>
    <row r="24" spans="1:14" ht="26" customHeight="1" x14ac:dyDescent="0.2">
      <c r="A24" s="8">
        <v>2</v>
      </c>
      <c r="B24" s="9"/>
      <c r="C24" s="8"/>
      <c r="D24" s="8" t="s">
        <v>12</v>
      </c>
      <c r="E24" s="8" t="s">
        <v>13</v>
      </c>
      <c r="F24" s="10"/>
      <c r="G24" s="10"/>
      <c r="H24" s="10"/>
      <c r="J24" s="24" t="s">
        <v>19</v>
      </c>
      <c r="K24" s="24"/>
      <c r="L24" s="24"/>
      <c r="M24" s="24"/>
      <c r="N24" s="24"/>
    </row>
    <row r="25" spans="1:14" ht="26" customHeight="1" x14ac:dyDescent="0.2">
      <c r="A25" s="8">
        <v>2</v>
      </c>
      <c r="B25" s="9"/>
      <c r="C25" s="8"/>
      <c r="D25" s="8" t="s">
        <v>12</v>
      </c>
      <c r="E25" s="8" t="s">
        <v>13</v>
      </c>
      <c r="F25" s="10"/>
      <c r="G25" s="10"/>
      <c r="H25" s="10"/>
      <c r="J25" s="1"/>
      <c r="K25" s="23" t="s">
        <v>5</v>
      </c>
      <c r="L25" s="23"/>
      <c r="M25" s="23" t="s">
        <v>16</v>
      </c>
      <c r="N25" s="23"/>
    </row>
    <row r="26" spans="1:14" ht="26" customHeight="1" x14ac:dyDescent="0.2">
      <c r="A26" s="11">
        <v>2</v>
      </c>
      <c r="B26" s="12"/>
      <c r="C26" s="11"/>
      <c r="D26" s="11" t="s">
        <v>12</v>
      </c>
      <c r="E26" s="11" t="s">
        <v>14</v>
      </c>
      <c r="F26" s="13"/>
      <c r="G26" s="13"/>
      <c r="H26" s="13"/>
      <c r="J26" s="18"/>
      <c r="K26" s="5" t="s">
        <v>1</v>
      </c>
      <c r="L26" s="9" t="s">
        <v>2</v>
      </c>
      <c r="M26" s="12" t="s">
        <v>3</v>
      </c>
      <c r="N26" s="15" t="s">
        <v>4</v>
      </c>
    </row>
    <row r="27" spans="1:14" ht="26" customHeight="1" x14ac:dyDescent="0.2">
      <c r="A27" s="11">
        <v>2</v>
      </c>
      <c r="B27" s="12"/>
      <c r="C27" s="11"/>
      <c r="D27" s="11" t="s">
        <v>12</v>
      </c>
      <c r="E27" s="11" t="s">
        <v>14</v>
      </c>
      <c r="F27" s="13"/>
      <c r="G27" s="13"/>
      <c r="H27" s="13"/>
      <c r="J27" s="19">
        <v>220</v>
      </c>
      <c r="K27" s="18"/>
      <c r="L27" s="18"/>
      <c r="M27" s="18"/>
      <c r="N27" s="18"/>
    </row>
    <row r="28" spans="1:14" ht="26" customHeight="1" x14ac:dyDescent="0.2">
      <c r="A28" s="11">
        <v>2</v>
      </c>
      <c r="B28" s="12"/>
      <c r="C28" s="11"/>
      <c r="D28" s="11" t="s">
        <v>11</v>
      </c>
      <c r="E28" s="11" t="s">
        <v>14</v>
      </c>
      <c r="F28" s="13"/>
      <c r="G28" s="13"/>
      <c r="H28" s="13"/>
      <c r="J28" s="18" t="s">
        <v>11</v>
      </c>
      <c r="K28" s="18"/>
      <c r="L28" s="18"/>
      <c r="M28" s="18"/>
      <c r="N28" s="18"/>
    </row>
    <row r="29" spans="1:14" ht="26" customHeight="1" x14ac:dyDescent="0.2">
      <c r="A29" s="11">
        <v>2</v>
      </c>
      <c r="B29" s="12"/>
      <c r="C29" s="11"/>
      <c r="D29" s="11" t="s">
        <v>11</v>
      </c>
      <c r="E29" s="11" t="s">
        <v>14</v>
      </c>
      <c r="F29" s="13"/>
      <c r="G29" s="13"/>
      <c r="H29" s="13"/>
      <c r="J29" s="22" t="s">
        <v>17</v>
      </c>
      <c r="K29" s="20" t="e">
        <f>100*K27/SUM(K27:K28)</f>
        <v>#DIV/0!</v>
      </c>
      <c r="L29" s="21" t="e">
        <f t="shared" ref="L29:N29" si="5">100*L27/SUM(L27:L28)</f>
        <v>#DIV/0!</v>
      </c>
      <c r="M29" s="21" t="e">
        <f t="shared" si="5"/>
        <v>#DIV/0!</v>
      </c>
      <c r="N29" s="21" t="e">
        <f t="shared" si="5"/>
        <v>#DIV/0!</v>
      </c>
    </row>
    <row r="30" spans="1:14" ht="26" customHeight="1" x14ac:dyDescent="0.2">
      <c r="A30" s="14">
        <v>2</v>
      </c>
      <c r="B30" s="15"/>
      <c r="C30" s="14"/>
      <c r="D30" s="14" t="s">
        <v>11</v>
      </c>
      <c r="E30" s="14" t="s">
        <v>14</v>
      </c>
      <c r="F30" s="16"/>
      <c r="G30" s="16"/>
      <c r="H30" s="16"/>
    </row>
    <row r="31" spans="1:14" ht="26" customHeight="1" x14ac:dyDescent="0.2">
      <c r="A31" s="14">
        <v>2</v>
      </c>
      <c r="B31" s="15"/>
      <c r="C31" s="14"/>
      <c r="D31" s="14" t="s">
        <v>11</v>
      </c>
      <c r="E31" s="14" t="s">
        <v>14</v>
      </c>
      <c r="F31" s="16"/>
      <c r="G31" s="16"/>
      <c r="H31" s="16"/>
    </row>
    <row r="32" spans="1:14" ht="26" customHeight="1" x14ac:dyDescent="0.2">
      <c r="A32" s="14">
        <v>2</v>
      </c>
      <c r="B32" s="15"/>
      <c r="C32" s="14"/>
      <c r="D32" s="14" t="s">
        <v>12</v>
      </c>
      <c r="E32" s="14" t="s">
        <v>14</v>
      </c>
      <c r="F32" s="16"/>
      <c r="G32" s="16"/>
      <c r="H32" s="16"/>
    </row>
    <row r="33" spans="1:8" ht="26" customHeight="1" x14ac:dyDescent="0.2">
      <c r="A33" s="14">
        <v>2</v>
      </c>
      <c r="B33" s="15"/>
      <c r="C33" s="14"/>
      <c r="D33" s="14" t="s">
        <v>12</v>
      </c>
      <c r="E33" s="14" t="s">
        <v>14</v>
      </c>
      <c r="F33" s="16"/>
      <c r="G33" s="16"/>
      <c r="H33" s="16"/>
    </row>
  </sheetData>
  <mergeCells count="11">
    <mergeCell ref="K18:L18"/>
    <mergeCell ref="M18:N18"/>
    <mergeCell ref="J24:N24"/>
    <mergeCell ref="K25:L25"/>
    <mergeCell ref="M25:N25"/>
    <mergeCell ref="K2:L2"/>
    <mergeCell ref="M2:N2"/>
    <mergeCell ref="J1:N1"/>
    <mergeCell ref="J8:N8"/>
    <mergeCell ref="K9:L9"/>
    <mergeCell ref="M9:N9"/>
  </mergeCells>
  <pageMargins left="0.7" right="0.7" top="0.75" bottom="0.75" header="0.3" footer="0.3"/>
  <pageSetup scale="6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Zahavah Lublin Rojer</dc:creator>
  <cp:lastModifiedBy>Zahavah Lublin Rojer</cp:lastModifiedBy>
  <cp:lastPrinted>2024-12-17T20:39:58Z</cp:lastPrinted>
  <dcterms:created xsi:type="dcterms:W3CDTF">2024-12-12T16:24:10Z</dcterms:created>
  <dcterms:modified xsi:type="dcterms:W3CDTF">2024-12-17T20:40:00Z</dcterms:modified>
</cp:coreProperties>
</file>