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CFB09850-BF21-9849-95A3-249D0980E7B8}" xr6:coauthVersionLast="47" xr6:coauthVersionMax="47" xr10:uidLastSave="{00000000-0000-0000-0000-000000000000}"/>
  <bookViews>
    <workbookView xWindow="0" yWindow="0" windowWidth="28420" windowHeight="17440" activeTab="1" xr2:uid="{8EB72C5B-4685-B74F-B23B-ECF8BB26795A}"/>
  </bookViews>
  <sheets>
    <sheet name="raw" sheetId="1" r:id="rId1"/>
    <sheet name="block 4" sheetId="5" r:id="rId2"/>
    <sheet name="block3" sheetId="2" r:id="rId3"/>
    <sheet name="block2" sheetId="4" r:id="rId4"/>
    <sheet name="block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5" l="1"/>
  <c r="Q4" i="5"/>
  <c r="Q3" i="5"/>
  <c r="Q2" i="5"/>
  <c r="V5" i="5"/>
  <c r="V3" i="5"/>
  <c r="V2" i="5"/>
  <c r="T5" i="5"/>
  <c r="T4" i="5"/>
  <c r="T3" i="5"/>
  <c r="T2" i="5"/>
  <c r="R4" i="5"/>
  <c r="R3" i="5"/>
  <c r="R2" i="5"/>
  <c r="P5" i="5"/>
  <c r="P4" i="5"/>
  <c r="P3" i="5"/>
  <c r="P2" i="5"/>
  <c r="Z13" i="2"/>
  <c r="Z12" i="2"/>
  <c r="Y13" i="2"/>
  <c r="Y12" i="2"/>
  <c r="X13" i="2"/>
  <c r="X12" i="2"/>
  <c r="X14" i="2" s="1"/>
  <c r="W13" i="2"/>
  <c r="W12" i="2"/>
  <c r="V13" i="2"/>
  <c r="V12" i="2"/>
  <c r="U13" i="2"/>
  <c r="U14" i="2" s="1"/>
  <c r="U12" i="2"/>
  <c r="Z6" i="2"/>
  <c r="Z5" i="2"/>
  <c r="Z7" i="2" s="1"/>
  <c r="Y6" i="2"/>
  <c r="Y7" i="2" s="1"/>
  <c r="Y5" i="2"/>
  <c r="X6" i="2"/>
  <c r="X5" i="2"/>
  <c r="W6" i="2"/>
  <c r="W5" i="2"/>
  <c r="V6" i="2"/>
  <c r="V5" i="2"/>
  <c r="V7" i="2" s="1"/>
  <c r="U6" i="2"/>
  <c r="U5" i="2"/>
  <c r="U7" i="2" s="1"/>
  <c r="R13" i="2"/>
  <c r="R12" i="2"/>
  <c r="Q13" i="2"/>
  <c r="Q12" i="2"/>
  <c r="Q14" i="2" s="1"/>
  <c r="P13" i="2"/>
  <c r="P12" i="2"/>
  <c r="P14" i="2" s="1"/>
  <c r="O13" i="2"/>
  <c r="O12" i="2"/>
  <c r="N13" i="2"/>
  <c r="N12" i="2"/>
  <c r="M13" i="2"/>
  <c r="M12" i="2"/>
  <c r="Z14" i="2"/>
  <c r="Y14" i="2"/>
  <c r="W14" i="2"/>
  <c r="R14" i="2"/>
  <c r="R6" i="2"/>
  <c r="R5" i="2"/>
  <c r="R7" i="2" s="1"/>
  <c r="Q6" i="2"/>
  <c r="Q7" i="2" s="1"/>
  <c r="Q5" i="2"/>
  <c r="P5" i="2"/>
  <c r="P6" i="2"/>
  <c r="O6" i="2"/>
  <c r="O5" i="2"/>
  <c r="N5" i="2"/>
  <c r="N7" i="2" s="1"/>
  <c r="N6" i="2"/>
  <c r="M6" i="2"/>
  <c r="M5" i="2"/>
  <c r="M14" i="2" l="1"/>
  <c r="V14" i="2"/>
  <c r="W7" i="2"/>
  <c r="X7" i="2"/>
  <c r="P7" i="2"/>
  <c r="O7" i="2"/>
  <c r="M7" i="2"/>
</calcChain>
</file>

<file path=xl/sharedStrings.xml><?xml version="1.0" encoding="utf-8"?>
<sst xmlns="http://schemas.openxmlformats.org/spreadsheetml/2006/main" count="635" uniqueCount="53">
  <si>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</si>
  <si>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</si>
  <si>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</si>
  <si>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</si>
  <si>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</si>
  <si>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</si>
  <si>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</si>
  <si>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</si>
  <si>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box</t>
  </si>
  <si>
    <t>well</t>
  </si>
  <si>
    <t>treatment</t>
  </si>
  <si>
    <t>PPM</t>
  </si>
  <si>
    <t>220_supernatant</t>
  </si>
  <si>
    <t>yes</t>
  </si>
  <si>
    <t>no</t>
  </si>
  <si>
    <t>leaked</t>
  </si>
  <si>
    <t>No UV</t>
  </si>
  <si>
    <t>220 %</t>
  </si>
  <si>
    <t>Nymphs</t>
  </si>
  <si>
    <t>notes</t>
  </si>
  <si>
    <t>13_14_15_16</t>
  </si>
  <si>
    <t>alates_4_hrs</t>
  </si>
  <si>
    <t>nymphs_4_hrs</t>
  </si>
  <si>
    <t>4 Hr Alates</t>
  </si>
  <si>
    <t>4 Hr Nymphs</t>
  </si>
  <si>
    <t>24 Hr Alates</t>
  </si>
  <si>
    <t>24 Hr Nymphs</t>
  </si>
  <si>
    <t>21_22_23_24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</si>
  <si>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</si>
  <si>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</si>
  <si>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</si>
  <si>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</si>
  <si>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</si>
  <si>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</si>
  <si>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</si>
  <si>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</si>
  <si>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</si>
  <si>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</si>
  <si>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</si>
  <si>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</si>
  <si>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</si>
  <si>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</si>
  <si>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</si>
  <si>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</si>
  <si>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NA</t>
  </si>
  <si>
    <t>alates_220_4_hrs</t>
  </si>
  <si>
    <t>alates_220_24_hrs</t>
  </si>
  <si>
    <t>nymphs_PPM_4_hrs</t>
  </si>
  <si>
    <t>nymphs_PPM_24_hrs</t>
  </si>
  <si>
    <t>nymphs_220_4_hrs</t>
  </si>
  <si>
    <t>nymphs_220_24_hrs</t>
  </si>
  <si>
    <t>alates_PPM_4_hrs</t>
  </si>
  <si>
    <t>alates_PPM_24_hrs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</si>
</sst>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9C0006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9244"/>
      <name val="Calibri"/>
      <family val="2"/>
    </font>
    <font>
      <b/>
      <sz val="12"/>
      <color rgb="FFD5000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  <fill>
      <patternFill patternType="solid">
        <fgColor rgb="FFB5EAFD"/>
        <bgColor rgb="FF000000"/>
      </patternFill>
    </fill>
    <fill>
      <patternFill patternType="solid">
        <fgColor rgb="FFC7D4FE"/>
        <bgColor rgb="FF000000"/>
      </patternFill>
    </fill>
    <fill>
      <patternFill patternType="solid">
        <fgColor rgb="FFD9BEF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left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left" vertical="center"/>
    </xf>
    <xf numFmtId="0" fontId="3" fillId="10" borderId="7" xfId="0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left" vertical="center"/>
    </xf>
    <xf numFmtId="0" fontId="3" fillId="11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009244"/>
      <color rgb="FFD50002"/>
      <color rgb="FFD9BEFF"/>
      <color rgb="FFE4ACFF"/>
      <color rgb="FFB5EAFD"/>
      <color rgb="FFC7D4FE"/>
      <color rgb="FFFFA1FF"/>
      <color rgb="FFA3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J73"/>
  <sheetViews>
    <sheetView zoomScale="200" workbookViewId="0">
      <selection activeCell="Q65" sqref="Q65"/>
    </sheetView>
  </sheetViews>
  <sheetFormatPr baseColWidth="10" defaultRowHeight="16" x14ac:dyDescent="0.2"/>
  <cols>
    <col min="1" max="1" width="6.1640625" style="10" customWidth="1"/>
    <col min="2" max="2" width="13.6640625" style="89" bestFit="1" customWidth="1"/>
    <col min="3" max="3" width="5.33203125" style="10" bestFit="1" customWidth="1"/>
    <col min="4" max="4" width="16.33203125" style="10" bestFit="1" customWidth="1"/>
    <col min="5" max="5" width="4.33203125" style="10" bestFit="1" customWidth="1"/>
    <col min="6" max="6" width="12.5" style="10" bestFit="1" customWidth="1"/>
    <col min="7" max="7" width="14.33203125" style="10" bestFit="1" customWidth="1"/>
    <col min="8" max="8" width="13.6640625" style="10" bestFit="1" customWidth="1"/>
    <col min="9" max="9" width="15.5" style="10" bestFit="1" customWidth="1"/>
    <col min="10" max="10" width="6.83203125" style="10" bestFit="1" customWidth="1"/>
    <col min="11" max="11" width="2" style="10" customWidth="1"/>
    <col min="12" max="16384" width="10.83203125" style="10"/>
  </cols>
  <sheetData>
    <row r="1" spans="1:10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10" hidden="1" x14ac:dyDescent="0.2">
      <c r="A2" s="8">
        <v>1</v>
      </c>
      <c r="B2" s="4" t="s">
        <v>1</v>
      </c>
      <c r="C2" s="8">
        <v>1</v>
      </c>
      <c r="D2" s="8" t="s">
        <v>12</v>
      </c>
      <c r="E2" s="8" t="s">
        <v>13</v>
      </c>
      <c r="F2" s="8"/>
      <c r="G2" s="8"/>
      <c r="H2" s="8">
        <v>0</v>
      </c>
      <c r="I2" s="8">
        <v>0</v>
      </c>
      <c r="J2" s="8"/>
    </row>
    <row r="3" spans="1:10" hidden="1" x14ac:dyDescent="0.2">
      <c r="A3" s="8">
        <v>1</v>
      </c>
      <c r="B3" s="4" t="s">
        <v>1</v>
      </c>
      <c r="C3" s="8">
        <v>2</v>
      </c>
      <c r="D3" s="8" t="s">
        <v>12</v>
      </c>
      <c r="E3" s="8" t="s">
        <v>13</v>
      </c>
      <c r="F3" s="8"/>
      <c r="G3" s="8"/>
      <c r="H3" s="8">
        <v>0</v>
      </c>
      <c r="I3" s="8">
        <v>0</v>
      </c>
      <c r="J3" s="8"/>
    </row>
    <row r="4" spans="1:10" hidden="1" x14ac:dyDescent="0.2">
      <c r="A4" s="8">
        <v>1</v>
      </c>
      <c r="B4" s="4" t="s">
        <v>1</v>
      </c>
      <c r="C4" s="8">
        <v>3</v>
      </c>
      <c r="D4" s="8" t="s">
        <v>11</v>
      </c>
      <c r="E4" s="8" t="s">
        <v>13</v>
      </c>
      <c r="F4" s="8"/>
      <c r="G4" s="8"/>
      <c r="H4" s="8">
        <v>15</v>
      </c>
      <c r="I4" s="8">
        <v>32</v>
      </c>
      <c r="J4" s="8"/>
    </row>
    <row r="5" spans="1:10" hidden="1" x14ac:dyDescent="0.2">
      <c r="A5" s="8">
        <v>1</v>
      </c>
      <c r="B5" s="4" t="s">
        <v>1</v>
      </c>
      <c r="C5" s="8">
        <v>4</v>
      </c>
      <c r="D5" s="8" t="s">
        <v>11</v>
      </c>
      <c r="E5" s="8" t="s">
        <v>13</v>
      </c>
      <c r="F5" s="8"/>
      <c r="G5" s="8"/>
      <c r="H5" s="8">
        <v>5</v>
      </c>
      <c r="I5" s="8">
        <v>17</v>
      </c>
      <c r="J5" s="8"/>
    </row>
    <row r="6" spans="1:10" hidden="1" x14ac:dyDescent="0.2">
      <c r="A6" s="15">
        <v>1</v>
      </c>
      <c r="B6" s="5" t="s">
        <v>2</v>
      </c>
      <c r="C6" s="15">
        <v>9</v>
      </c>
      <c r="D6" s="15" t="s">
        <v>11</v>
      </c>
      <c r="E6" s="15" t="s">
        <v>13</v>
      </c>
      <c r="F6" s="15"/>
      <c r="G6" s="15"/>
      <c r="H6" s="15">
        <v>2</v>
      </c>
      <c r="I6" s="15">
        <v>1</v>
      </c>
      <c r="J6" s="15"/>
    </row>
    <row r="7" spans="1:10" hidden="1" x14ac:dyDescent="0.2">
      <c r="A7" s="15">
        <v>1</v>
      </c>
      <c r="B7" s="5" t="s">
        <v>2</v>
      </c>
      <c r="C7" s="15">
        <v>10</v>
      </c>
      <c r="D7" s="15" t="s">
        <v>11</v>
      </c>
      <c r="E7" s="15" t="s">
        <v>13</v>
      </c>
      <c r="F7" s="15"/>
      <c r="G7" s="15"/>
      <c r="H7" s="15">
        <v>5</v>
      </c>
      <c r="I7" s="15">
        <v>3</v>
      </c>
      <c r="J7" s="15"/>
    </row>
    <row r="8" spans="1:10" hidden="1" x14ac:dyDescent="0.2">
      <c r="A8" s="15">
        <v>1</v>
      </c>
      <c r="B8" s="5" t="s">
        <v>2</v>
      </c>
      <c r="C8" s="15">
        <v>11</v>
      </c>
      <c r="D8" s="15" t="s">
        <v>12</v>
      </c>
      <c r="E8" s="15" t="s">
        <v>13</v>
      </c>
      <c r="F8" s="15"/>
      <c r="G8" s="15"/>
      <c r="H8" s="15">
        <v>3</v>
      </c>
      <c r="I8" s="15">
        <v>9</v>
      </c>
      <c r="J8" s="15"/>
    </row>
    <row r="9" spans="1:10" hidden="1" x14ac:dyDescent="0.2">
      <c r="A9" s="15">
        <v>1</v>
      </c>
      <c r="B9" s="5" t="s">
        <v>2</v>
      </c>
      <c r="C9" s="15">
        <v>12</v>
      </c>
      <c r="D9" s="15" t="s">
        <v>12</v>
      </c>
      <c r="E9" s="15" t="s">
        <v>13</v>
      </c>
      <c r="F9" s="15"/>
      <c r="G9" s="15"/>
      <c r="H9" s="15">
        <v>2</v>
      </c>
      <c r="I9" s="15">
        <v>2</v>
      </c>
      <c r="J9" s="15"/>
    </row>
    <row r="10" spans="1:10" hidden="1" x14ac:dyDescent="0.2">
      <c r="A10" s="16">
        <v>1</v>
      </c>
      <c r="B10" s="6" t="s">
        <v>3</v>
      </c>
      <c r="C10" s="16">
        <v>5</v>
      </c>
      <c r="D10" s="16" t="s">
        <v>12</v>
      </c>
      <c r="E10" s="16" t="s">
        <v>14</v>
      </c>
      <c r="F10" s="16"/>
      <c r="G10" s="16"/>
      <c r="H10" s="16">
        <v>2</v>
      </c>
      <c r="I10" s="16">
        <v>0</v>
      </c>
      <c r="J10" s="16"/>
    </row>
    <row r="11" spans="1:10" hidden="1" x14ac:dyDescent="0.2">
      <c r="A11" s="16">
        <v>1</v>
      </c>
      <c r="B11" s="6" t="s">
        <v>3</v>
      </c>
      <c r="C11" s="16">
        <v>6</v>
      </c>
      <c r="D11" s="16" t="s">
        <v>12</v>
      </c>
      <c r="E11" s="16" t="s">
        <v>14</v>
      </c>
      <c r="F11" s="16"/>
      <c r="G11" s="16"/>
      <c r="H11" s="16">
        <v>2</v>
      </c>
      <c r="I11" s="16">
        <v>7</v>
      </c>
      <c r="J11" s="16"/>
    </row>
    <row r="12" spans="1:10" hidden="1" x14ac:dyDescent="0.2">
      <c r="A12" s="16">
        <v>1</v>
      </c>
      <c r="B12" s="6" t="s">
        <v>3</v>
      </c>
      <c r="C12" s="16">
        <v>7</v>
      </c>
      <c r="D12" s="16" t="s">
        <v>11</v>
      </c>
      <c r="E12" s="16" t="s">
        <v>14</v>
      </c>
      <c r="F12" s="16"/>
      <c r="G12" s="16"/>
      <c r="H12" s="16">
        <v>6</v>
      </c>
      <c r="I12" s="16">
        <v>14</v>
      </c>
      <c r="J12" s="16"/>
    </row>
    <row r="13" spans="1:10" hidden="1" x14ac:dyDescent="0.2">
      <c r="A13" s="16">
        <v>1</v>
      </c>
      <c r="B13" s="6" t="s">
        <v>3</v>
      </c>
      <c r="C13" s="16">
        <v>8</v>
      </c>
      <c r="D13" s="16" t="s">
        <v>11</v>
      </c>
      <c r="E13" s="16" t="s">
        <v>14</v>
      </c>
      <c r="F13" s="16"/>
      <c r="G13" s="16"/>
      <c r="H13" s="16">
        <v>3</v>
      </c>
      <c r="I13" s="16">
        <v>1</v>
      </c>
      <c r="J13" s="16"/>
    </row>
    <row r="14" spans="1:10" hidden="1" x14ac:dyDescent="0.2">
      <c r="A14" s="17">
        <v>1</v>
      </c>
      <c r="B14" s="7" t="s">
        <v>4</v>
      </c>
      <c r="C14" s="17">
        <v>17</v>
      </c>
      <c r="D14" s="17" t="s">
        <v>11</v>
      </c>
      <c r="E14" s="17" t="s">
        <v>14</v>
      </c>
      <c r="F14" s="17"/>
      <c r="G14" s="17"/>
      <c r="H14" s="17">
        <v>4</v>
      </c>
      <c r="I14" s="17">
        <v>0</v>
      </c>
      <c r="J14" s="17" t="s">
        <v>15</v>
      </c>
    </row>
    <row r="15" spans="1:10" hidden="1" x14ac:dyDescent="0.2">
      <c r="A15" s="17">
        <v>1</v>
      </c>
      <c r="B15" s="7" t="s">
        <v>4</v>
      </c>
      <c r="C15" s="17">
        <v>18</v>
      </c>
      <c r="D15" s="17" t="s">
        <v>11</v>
      </c>
      <c r="E15" s="17" t="s">
        <v>14</v>
      </c>
      <c r="F15" s="17"/>
      <c r="G15" s="17"/>
      <c r="H15" s="17">
        <v>1</v>
      </c>
      <c r="I15" s="17">
        <v>0</v>
      </c>
      <c r="J15" s="17"/>
    </row>
    <row r="16" spans="1:10" hidden="1" x14ac:dyDescent="0.2">
      <c r="A16" s="17">
        <v>1</v>
      </c>
      <c r="B16" s="7" t="s">
        <v>4</v>
      </c>
      <c r="C16" s="17">
        <v>19</v>
      </c>
      <c r="D16" s="17" t="s">
        <v>12</v>
      </c>
      <c r="E16" s="17" t="s">
        <v>14</v>
      </c>
      <c r="F16" s="17"/>
      <c r="G16" s="17"/>
      <c r="H16" s="17">
        <v>5</v>
      </c>
      <c r="I16" s="17">
        <v>7</v>
      </c>
      <c r="J16" s="17"/>
    </row>
    <row r="17" spans="1:10" hidden="1" x14ac:dyDescent="0.2">
      <c r="A17" s="17">
        <v>1</v>
      </c>
      <c r="B17" s="7" t="s">
        <v>4</v>
      </c>
      <c r="C17" s="17">
        <v>20</v>
      </c>
      <c r="D17" s="17" t="s">
        <v>12</v>
      </c>
      <c r="E17" s="17" t="s">
        <v>14</v>
      </c>
      <c r="F17" s="17"/>
      <c r="G17" s="17"/>
      <c r="H17" s="17">
        <v>1</v>
      </c>
      <c r="I17" s="17">
        <v>4</v>
      </c>
      <c r="J17" s="17"/>
    </row>
    <row r="18" spans="1:10" hidden="1" x14ac:dyDescent="0.2">
      <c r="A18" s="8">
        <v>2</v>
      </c>
      <c r="B18" s="4" t="s">
        <v>1</v>
      </c>
      <c r="C18" s="9">
        <v>1</v>
      </c>
      <c r="D18" s="8" t="s">
        <v>12</v>
      </c>
      <c r="E18" s="20" t="s">
        <v>13</v>
      </c>
      <c r="F18" s="8">
        <v>4</v>
      </c>
      <c r="G18" s="8">
        <v>0</v>
      </c>
      <c r="H18" s="8">
        <v>0</v>
      </c>
      <c r="I18" s="8">
        <v>0</v>
      </c>
      <c r="J18" s="8"/>
    </row>
    <row r="19" spans="1:10" hidden="1" x14ac:dyDescent="0.2">
      <c r="A19" s="8">
        <v>2</v>
      </c>
      <c r="B19" s="4" t="s">
        <v>1</v>
      </c>
      <c r="C19" s="9">
        <v>2</v>
      </c>
      <c r="D19" s="8" t="s">
        <v>12</v>
      </c>
      <c r="E19" s="20" t="s">
        <v>13</v>
      </c>
      <c r="F19" s="8">
        <v>2</v>
      </c>
      <c r="G19" s="8">
        <v>1</v>
      </c>
      <c r="H19" s="8">
        <v>0</v>
      </c>
      <c r="I19" s="8">
        <v>0</v>
      </c>
      <c r="J19" s="8"/>
    </row>
    <row r="20" spans="1:10" hidden="1" x14ac:dyDescent="0.2">
      <c r="A20" s="8">
        <v>2</v>
      </c>
      <c r="B20" s="4" t="s">
        <v>1</v>
      </c>
      <c r="C20" s="9">
        <v>3</v>
      </c>
      <c r="D20" s="8" t="s">
        <v>11</v>
      </c>
      <c r="E20" s="20" t="s">
        <v>13</v>
      </c>
      <c r="F20" s="8">
        <v>7</v>
      </c>
      <c r="G20" s="8">
        <v>2</v>
      </c>
      <c r="H20" s="8">
        <v>10</v>
      </c>
      <c r="I20" s="8">
        <v>13</v>
      </c>
      <c r="J20" s="8"/>
    </row>
    <row r="21" spans="1:10" hidden="1" x14ac:dyDescent="0.2">
      <c r="A21" s="8">
        <v>2</v>
      </c>
      <c r="B21" s="4" t="s">
        <v>1</v>
      </c>
      <c r="C21" s="9">
        <v>4</v>
      </c>
      <c r="D21" s="8" t="s">
        <v>11</v>
      </c>
      <c r="E21" s="20" t="s">
        <v>13</v>
      </c>
      <c r="F21" s="8">
        <v>4</v>
      </c>
      <c r="G21" s="8">
        <v>1</v>
      </c>
      <c r="H21" s="8">
        <v>5</v>
      </c>
      <c r="I21" s="8">
        <v>19</v>
      </c>
      <c r="J21" s="8"/>
    </row>
    <row r="22" spans="1:10" hidden="1" x14ac:dyDescent="0.2">
      <c r="A22" s="15">
        <v>2</v>
      </c>
      <c r="B22" s="5" t="s">
        <v>3</v>
      </c>
      <c r="C22" s="12">
        <v>5</v>
      </c>
      <c r="D22" s="15" t="s">
        <v>11</v>
      </c>
      <c r="E22" s="21" t="s">
        <v>13</v>
      </c>
      <c r="F22" s="15">
        <v>3</v>
      </c>
      <c r="G22" s="15">
        <v>0</v>
      </c>
      <c r="H22" s="15">
        <v>12</v>
      </c>
      <c r="I22" s="15">
        <v>50</v>
      </c>
      <c r="J22" s="15"/>
    </row>
    <row r="23" spans="1:10" hidden="1" x14ac:dyDescent="0.2">
      <c r="A23" s="15">
        <v>2</v>
      </c>
      <c r="B23" s="5" t="s">
        <v>3</v>
      </c>
      <c r="C23" s="12">
        <v>6</v>
      </c>
      <c r="D23" s="15" t="s">
        <v>11</v>
      </c>
      <c r="E23" s="21" t="s">
        <v>13</v>
      </c>
      <c r="F23" s="15">
        <v>2</v>
      </c>
      <c r="G23" s="15">
        <v>0</v>
      </c>
      <c r="H23" s="15">
        <v>4</v>
      </c>
      <c r="I23" s="15">
        <v>5</v>
      </c>
      <c r="J23" s="15"/>
    </row>
    <row r="24" spans="1:10" hidden="1" x14ac:dyDescent="0.2">
      <c r="A24" s="15">
        <v>2</v>
      </c>
      <c r="B24" s="5" t="s">
        <v>3</v>
      </c>
      <c r="C24" s="12">
        <v>7</v>
      </c>
      <c r="D24" s="15" t="s">
        <v>12</v>
      </c>
      <c r="E24" s="21" t="s">
        <v>13</v>
      </c>
      <c r="F24" s="15">
        <v>10</v>
      </c>
      <c r="G24" s="15">
        <v>1</v>
      </c>
      <c r="H24" s="15">
        <v>2</v>
      </c>
      <c r="I24" s="15">
        <v>15</v>
      </c>
      <c r="J24" s="15"/>
    </row>
    <row r="25" spans="1:10" hidden="1" x14ac:dyDescent="0.2">
      <c r="A25" s="15">
        <v>2</v>
      </c>
      <c r="B25" s="5" t="s">
        <v>3</v>
      </c>
      <c r="C25" s="12">
        <v>8</v>
      </c>
      <c r="D25" s="15" t="s">
        <v>12</v>
      </c>
      <c r="E25" s="21" t="s">
        <v>13</v>
      </c>
      <c r="F25" s="15">
        <v>6</v>
      </c>
      <c r="G25" s="15">
        <v>0</v>
      </c>
      <c r="H25" s="15">
        <v>2</v>
      </c>
      <c r="I25" s="15">
        <v>4</v>
      </c>
      <c r="J25" s="15"/>
    </row>
    <row r="26" spans="1:10" hidden="1" x14ac:dyDescent="0.2">
      <c r="A26" s="16">
        <v>2</v>
      </c>
      <c r="B26" s="6" t="s">
        <v>2</v>
      </c>
      <c r="C26" s="13">
        <v>9</v>
      </c>
      <c r="D26" s="16" t="s">
        <v>12</v>
      </c>
      <c r="E26" s="18" t="s">
        <v>14</v>
      </c>
      <c r="F26" s="16">
        <v>12</v>
      </c>
      <c r="G26" s="16">
        <v>1</v>
      </c>
      <c r="H26" s="16">
        <v>6</v>
      </c>
      <c r="I26" s="16">
        <v>18</v>
      </c>
      <c r="J26" s="16"/>
    </row>
    <row r="27" spans="1:10" hidden="1" x14ac:dyDescent="0.2">
      <c r="A27" s="16">
        <v>2</v>
      </c>
      <c r="B27" s="6" t="s">
        <v>2</v>
      </c>
      <c r="C27" s="13">
        <v>10</v>
      </c>
      <c r="D27" s="16" t="s">
        <v>12</v>
      </c>
      <c r="E27" s="18" t="s">
        <v>14</v>
      </c>
      <c r="F27" s="16">
        <v>3</v>
      </c>
      <c r="G27" s="16">
        <v>0</v>
      </c>
      <c r="H27" s="16">
        <v>0</v>
      </c>
      <c r="I27" s="16">
        <v>6</v>
      </c>
      <c r="J27" s="16"/>
    </row>
    <row r="28" spans="1:10" hidden="1" x14ac:dyDescent="0.2">
      <c r="A28" s="16">
        <v>2</v>
      </c>
      <c r="B28" s="6" t="s">
        <v>2</v>
      </c>
      <c r="C28" s="13">
        <v>11</v>
      </c>
      <c r="D28" s="16" t="s">
        <v>11</v>
      </c>
      <c r="E28" s="18" t="s">
        <v>14</v>
      </c>
      <c r="F28" s="16">
        <v>1</v>
      </c>
      <c r="G28" s="16">
        <v>0</v>
      </c>
      <c r="H28" s="16">
        <v>5</v>
      </c>
      <c r="I28" s="16">
        <v>5</v>
      </c>
      <c r="J28" s="16"/>
    </row>
    <row r="29" spans="1:10" hidden="1" x14ac:dyDescent="0.2">
      <c r="A29" s="16">
        <v>2</v>
      </c>
      <c r="B29" s="6" t="s">
        <v>2</v>
      </c>
      <c r="C29" s="13">
        <v>12</v>
      </c>
      <c r="D29" s="16" t="s">
        <v>11</v>
      </c>
      <c r="E29" s="18" t="s">
        <v>14</v>
      </c>
      <c r="F29" s="16">
        <v>1</v>
      </c>
      <c r="G29" s="16">
        <v>0</v>
      </c>
      <c r="H29" s="16">
        <v>2</v>
      </c>
      <c r="I29" s="16">
        <v>15</v>
      </c>
      <c r="J29" s="16"/>
    </row>
    <row r="30" spans="1:10" hidden="1" x14ac:dyDescent="0.2">
      <c r="A30" s="17">
        <v>2</v>
      </c>
      <c r="B30" s="7" t="s">
        <v>20</v>
      </c>
      <c r="C30" s="14">
        <v>13</v>
      </c>
      <c r="D30" s="17" t="s">
        <v>11</v>
      </c>
      <c r="E30" s="19" t="s">
        <v>14</v>
      </c>
      <c r="F30" s="17">
        <v>5</v>
      </c>
      <c r="G30" s="17">
        <v>0</v>
      </c>
      <c r="H30" s="17">
        <v>9</v>
      </c>
      <c r="I30" s="17">
        <v>26</v>
      </c>
      <c r="J30" s="17"/>
    </row>
    <row r="31" spans="1:10" hidden="1" x14ac:dyDescent="0.2">
      <c r="A31" s="17">
        <v>2</v>
      </c>
      <c r="B31" s="7" t="s">
        <v>20</v>
      </c>
      <c r="C31" s="14">
        <v>14</v>
      </c>
      <c r="D31" s="17" t="s">
        <v>11</v>
      </c>
      <c r="E31" s="19" t="s">
        <v>14</v>
      </c>
      <c r="F31" s="17">
        <v>4</v>
      </c>
      <c r="G31" s="17">
        <v>3</v>
      </c>
      <c r="H31" s="17">
        <v>10</v>
      </c>
      <c r="I31" s="17">
        <v>24</v>
      </c>
      <c r="J31" s="17"/>
    </row>
    <row r="32" spans="1:10" hidden="1" x14ac:dyDescent="0.2">
      <c r="A32" s="17">
        <v>2</v>
      </c>
      <c r="B32" s="7" t="s">
        <v>20</v>
      </c>
      <c r="C32" s="14">
        <v>15</v>
      </c>
      <c r="D32" s="17" t="s">
        <v>12</v>
      </c>
      <c r="E32" s="19" t="s">
        <v>14</v>
      </c>
      <c r="F32" s="17">
        <v>6</v>
      </c>
      <c r="G32" s="17">
        <v>0</v>
      </c>
      <c r="H32" s="17">
        <v>2</v>
      </c>
      <c r="I32" s="17">
        <v>2</v>
      </c>
      <c r="J32" s="17"/>
    </row>
    <row r="33" spans="1:10" hidden="1" x14ac:dyDescent="0.2">
      <c r="A33" s="17">
        <v>2</v>
      </c>
      <c r="B33" s="7" t="s">
        <v>20</v>
      </c>
      <c r="C33" s="14">
        <v>16</v>
      </c>
      <c r="D33" s="17" t="s">
        <v>12</v>
      </c>
      <c r="E33" s="19" t="s">
        <v>14</v>
      </c>
      <c r="F33" s="17">
        <v>1</v>
      </c>
      <c r="G33" s="17">
        <v>0</v>
      </c>
      <c r="H33" s="17">
        <v>4</v>
      </c>
      <c r="I33" s="17">
        <v>0</v>
      </c>
      <c r="J33" s="17"/>
    </row>
    <row r="34" spans="1:10" hidden="1" x14ac:dyDescent="0.2">
      <c r="A34" s="8">
        <v>3</v>
      </c>
      <c r="B34" s="4" t="s">
        <v>1</v>
      </c>
      <c r="C34" s="9">
        <v>1</v>
      </c>
      <c r="D34" s="20" t="s">
        <v>12</v>
      </c>
      <c r="E34" s="20" t="s">
        <v>13</v>
      </c>
      <c r="F34" s="8">
        <v>0</v>
      </c>
      <c r="G34" s="8">
        <v>0</v>
      </c>
      <c r="H34" s="8">
        <v>1</v>
      </c>
      <c r="I34" s="8">
        <v>0</v>
      </c>
      <c r="J34" s="8"/>
    </row>
    <row r="35" spans="1:10" hidden="1" x14ac:dyDescent="0.2">
      <c r="A35" s="8">
        <v>3</v>
      </c>
      <c r="B35" s="4" t="s">
        <v>1</v>
      </c>
      <c r="C35" s="9">
        <v>2</v>
      </c>
      <c r="D35" s="20" t="s">
        <v>12</v>
      </c>
      <c r="E35" s="20" t="s">
        <v>13</v>
      </c>
      <c r="F35" s="8">
        <v>1</v>
      </c>
      <c r="G35" s="8">
        <v>0</v>
      </c>
      <c r="H35" s="8">
        <v>1</v>
      </c>
      <c r="I35" s="8">
        <v>0</v>
      </c>
      <c r="J35" s="8"/>
    </row>
    <row r="36" spans="1:10" hidden="1" x14ac:dyDescent="0.2">
      <c r="A36" s="8">
        <v>3</v>
      </c>
      <c r="B36" s="4" t="s">
        <v>1</v>
      </c>
      <c r="C36" s="9">
        <v>3</v>
      </c>
      <c r="D36" s="29" t="s">
        <v>11</v>
      </c>
      <c r="E36" s="20" t="s">
        <v>13</v>
      </c>
      <c r="F36" s="8">
        <v>3</v>
      </c>
      <c r="G36" s="8">
        <v>0</v>
      </c>
      <c r="H36" s="8">
        <v>1</v>
      </c>
      <c r="I36" s="8">
        <v>1</v>
      </c>
      <c r="J36" s="8"/>
    </row>
    <row r="37" spans="1:10" hidden="1" x14ac:dyDescent="0.2">
      <c r="A37" s="8">
        <v>3</v>
      </c>
      <c r="B37" s="4" t="s">
        <v>1</v>
      </c>
      <c r="C37" s="9">
        <v>4</v>
      </c>
      <c r="D37" s="29" t="s">
        <v>11</v>
      </c>
      <c r="E37" s="20" t="s">
        <v>13</v>
      </c>
      <c r="F37" s="8">
        <v>2</v>
      </c>
      <c r="G37" s="8">
        <v>1</v>
      </c>
      <c r="H37" s="8">
        <v>2</v>
      </c>
      <c r="I37" s="8">
        <v>1</v>
      </c>
      <c r="J37" s="8"/>
    </row>
    <row r="38" spans="1:10" hidden="1" x14ac:dyDescent="0.2">
      <c r="A38" s="15">
        <v>3</v>
      </c>
      <c r="B38" s="5" t="s">
        <v>3</v>
      </c>
      <c r="C38" s="12">
        <v>5</v>
      </c>
      <c r="D38" s="15" t="s">
        <v>11</v>
      </c>
      <c r="E38" s="21" t="s">
        <v>13</v>
      </c>
      <c r="F38" s="15">
        <v>4</v>
      </c>
      <c r="G38" s="15">
        <v>0</v>
      </c>
      <c r="H38" s="15">
        <v>4</v>
      </c>
      <c r="I38" s="15">
        <v>6</v>
      </c>
      <c r="J38" s="15"/>
    </row>
    <row r="39" spans="1:10" hidden="1" x14ac:dyDescent="0.2">
      <c r="A39" s="15">
        <v>3</v>
      </c>
      <c r="B39" s="5" t="s">
        <v>3</v>
      </c>
      <c r="C39" s="12">
        <v>6</v>
      </c>
      <c r="D39" s="15" t="s">
        <v>11</v>
      </c>
      <c r="E39" s="21" t="s">
        <v>13</v>
      </c>
      <c r="F39" s="15">
        <v>1</v>
      </c>
      <c r="G39" s="15">
        <v>0</v>
      </c>
      <c r="H39" s="15">
        <v>3</v>
      </c>
      <c r="I39" s="15">
        <v>12</v>
      </c>
      <c r="J39" s="15"/>
    </row>
    <row r="40" spans="1:10" hidden="1" x14ac:dyDescent="0.2">
      <c r="A40" s="15">
        <v>3</v>
      </c>
      <c r="B40" s="5" t="s">
        <v>3</v>
      </c>
      <c r="C40" s="12">
        <v>7</v>
      </c>
      <c r="D40" s="15" t="s">
        <v>12</v>
      </c>
      <c r="E40" s="21" t="s">
        <v>13</v>
      </c>
      <c r="F40" s="15">
        <v>1</v>
      </c>
      <c r="G40" s="15">
        <v>0</v>
      </c>
      <c r="H40" s="15">
        <v>3</v>
      </c>
      <c r="I40" s="15">
        <v>3</v>
      </c>
      <c r="J40" s="15"/>
    </row>
    <row r="41" spans="1:10" hidden="1" x14ac:dyDescent="0.2">
      <c r="A41" s="15">
        <v>3</v>
      </c>
      <c r="B41" s="5" t="s">
        <v>3</v>
      </c>
      <c r="C41" s="12">
        <v>8</v>
      </c>
      <c r="D41" s="15" t="s">
        <v>12</v>
      </c>
      <c r="E41" s="21" t="s">
        <v>13</v>
      </c>
      <c r="F41" s="15">
        <v>2</v>
      </c>
      <c r="G41" s="15">
        <v>0</v>
      </c>
      <c r="H41" s="15">
        <v>2</v>
      </c>
      <c r="I41" s="15">
        <v>4</v>
      </c>
      <c r="J41" s="15"/>
    </row>
    <row r="42" spans="1:10" hidden="1" x14ac:dyDescent="0.2">
      <c r="A42" s="16">
        <v>3</v>
      </c>
      <c r="B42" s="6" t="s">
        <v>2</v>
      </c>
      <c r="C42" s="13">
        <v>9</v>
      </c>
      <c r="D42" s="16" t="s">
        <v>12</v>
      </c>
      <c r="E42" s="22" t="s">
        <v>13</v>
      </c>
      <c r="F42" s="16">
        <v>1</v>
      </c>
      <c r="G42" s="16">
        <v>0</v>
      </c>
      <c r="H42" s="16">
        <v>0</v>
      </c>
      <c r="I42" s="16">
        <v>0</v>
      </c>
      <c r="J42" s="16"/>
    </row>
    <row r="43" spans="1:10" hidden="1" x14ac:dyDescent="0.2">
      <c r="A43" s="16">
        <v>3</v>
      </c>
      <c r="B43" s="6" t="s">
        <v>2</v>
      </c>
      <c r="C43" s="13">
        <v>10</v>
      </c>
      <c r="D43" s="16" t="s">
        <v>12</v>
      </c>
      <c r="E43" s="22" t="s">
        <v>13</v>
      </c>
      <c r="F43" s="16">
        <v>0</v>
      </c>
      <c r="G43" s="16">
        <v>0</v>
      </c>
      <c r="H43" s="16">
        <v>0</v>
      </c>
      <c r="I43" s="16">
        <v>0</v>
      </c>
      <c r="J43" s="16"/>
    </row>
    <row r="44" spans="1:10" hidden="1" x14ac:dyDescent="0.2">
      <c r="A44" s="16">
        <v>3</v>
      </c>
      <c r="B44" s="6" t="s">
        <v>2</v>
      </c>
      <c r="C44" s="13">
        <v>11</v>
      </c>
      <c r="D44" s="16" t="s">
        <v>11</v>
      </c>
      <c r="E44" s="22" t="s">
        <v>13</v>
      </c>
      <c r="F44" s="16">
        <v>5</v>
      </c>
      <c r="G44" s="16">
        <v>0</v>
      </c>
      <c r="H44" s="16">
        <v>9</v>
      </c>
      <c r="I44" s="16">
        <v>14</v>
      </c>
      <c r="J44" s="16"/>
    </row>
    <row r="45" spans="1:10" hidden="1" x14ac:dyDescent="0.2">
      <c r="A45" s="16">
        <v>3</v>
      </c>
      <c r="B45" s="6" t="s">
        <v>2</v>
      </c>
      <c r="C45" s="13">
        <v>12</v>
      </c>
      <c r="D45" s="16" t="s">
        <v>11</v>
      </c>
      <c r="E45" s="22" t="s">
        <v>13</v>
      </c>
      <c r="F45" s="16">
        <v>1</v>
      </c>
      <c r="G45" s="16">
        <v>0</v>
      </c>
      <c r="H45" s="16">
        <v>2</v>
      </c>
      <c r="I45" s="16">
        <v>0</v>
      </c>
      <c r="J45" s="16"/>
    </row>
    <row r="46" spans="1:10" hidden="1" x14ac:dyDescent="0.2">
      <c r="A46" s="17">
        <v>3</v>
      </c>
      <c r="B46" s="7" t="s">
        <v>20</v>
      </c>
      <c r="C46" s="14">
        <v>13</v>
      </c>
      <c r="D46" s="17" t="s">
        <v>11</v>
      </c>
      <c r="E46" s="19" t="s">
        <v>14</v>
      </c>
      <c r="F46" s="17">
        <v>0</v>
      </c>
      <c r="G46" s="17">
        <v>0</v>
      </c>
      <c r="H46" s="17">
        <v>2</v>
      </c>
      <c r="I46" s="17">
        <v>3</v>
      </c>
      <c r="J46" s="17"/>
    </row>
    <row r="47" spans="1:10" hidden="1" x14ac:dyDescent="0.2">
      <c r="A47" s="17">
        <v>3</v>
      </c>
      <c r="B47" s="7" t="s">
        <v>20</v>
      </c>
      <c r="C47" s="14">
        <v>14</v>
      </c>
      <c r="D47" s="17" t="s">
        <v>11</v>
      </c>
      <c r="E47" s="19" t="s">
        <v>14</v>
      </c>
      <c r="F47" s="17">
        <v>2</v>
      </c>
      <c r="G47" s="17">
        <v>0</v>
      </c>
      <c r="H47" s="17">
        <v>4</v>
      </c>
      <c r="I47" s="17">
        <v>8</v>
      </c>
      <c r="J47" s="17"/>
    </row>
    <row r="48" spans="1:10" hidden="1" x14ac:dyDescent="0.2">
      <c r="A48" s="17">
        <v>3</v>
      </c>
      <c r="B48" s="7" t="s">
        <v>20</v>
      </c>
      <c r="C48" s="14">
        <v>15</v>
      </c>
      <c r="D48" s="17" t="s">
        <v>12</v>
      </c>
      <c r="E48" s="19" t="s">
        <v>14</v>
      </c>
      <c r="F48" s="17">
        <v>1</v>
      </c>
      <c r="G48" s="17">
        <v>1</v>
      </c>
      <c r="H48" s="17">
        <v>2</v>
      </c>
      <c r="I48" s="17">
        <v>1</v>
      </c>
      <c r="J48" s="17"/>
    </row>
    <row r="49" spans="1:10" hidden="1" x14ac:dyDescent="0.2">
      <c r="A49" s="17">
        <v>3</v>
      </c>
      <c r="B49" s="7" t="s">
        <v>20</v>
      </c>
      <c r="C49" s="14">
        <v>16</v>
      </c>
      <c r="D49" s="17" t="s">
        <v>12</v>
      </c>
      <c r="E49" s="19" t="s">
        <v>14</v>
      </c>
      <c r="F49" s="17">
        <v>3</v>
      </c>
      <c r="G49" s="17">
        <v>0</v>
      </c>
      <c r="H49" s="17">
        <v>3</v>
      </c>
      <c r="I49" s="17">
        <v>6</v>
      </c>
      <c r="J49" s="17"/>
    </row>
    <row r="50" spans="1:10" hidden="1" x14ac:dyDescent="0.2">
      <c r="A50" s="25">
        <v>3</v>
      </c>
      <c r="B50" s="87" t="s">
        <v>4</v>
      </c>
      <c r="C50" s="25">
        <v>17</v>
      </c>
      <c r="D50" s="25" t="s">
        <v>12</v>
      </c>
      <c r="E50" s="26" t="s">
        <v>14</v>
      </c>
      <c r="F50" s="25">
        <v>2</v>
      </c>
      <c r="G50" s="25">
        <v>0</v>
      </c>
      <c r="H50" s="25">
        <v>0</v>
      </c>
      <c r="I50" s="25">
        <v>0</v>
      </c>
      <c r="J50" s="25"/>
    </row>
    <row r="51" spans="1:10" hidden="1" x14ac:dyDescent="0.2">
      <c r="A51" s="25">
        <v>3</v>
      </c>
      <c r="B51" s="87" t="s">
        <v>4</v>
      </c>
      <c r="C51" s="25">
        <v>18</v>
      </c>
      <c r="D51" s="25" t="s">
        <v>12</v>
      </c>
      <c r="E51" s="27" t="s">
        <v>14</v>
      </c>
      <c r="F51" s="25">
        <v>4</v>
      </c>
      <c r="G51" s="25">
        <v>0</v>
      </c>
      <c r="H51" s="25">
        <v>2</v>
      </c>
      <c r="I51" s="25">
        <v>4</v>
      </c>
      <c r="J51" s="25"/>
    </row>
    <row r="52" spans="1:10" hidden="1" x14ac:dyDescent="0.2">
      <c r="A52" s="25">
        <v>3</v>
      </c>
      <c r="B52" s="87" t="s">
        <v>4</v>
      </c>
      <c r="C52" s="25">
        <v>19</v>
      </c>
      <c r="D52" s="25" t="s">
        <v>11</v>
      </c>
      <c r="E52" s="26" t="s">
        <v>14</v>
      </c>
      <c r="F52" s="25">
        <v>4</v>
      </c>
      <c r="G52" s="25">
        <v>0</v>
      </c>
      <c r="H52" s="25">
        <v>9</v>
      </c>
      <c r="I52" s="25">
        <v>21</v>
      </c>
      <c r="J52" s="25"/>
    </row>
    <row r="53" spans="1:10" hidden="1" x14ac:dyDescent="0.2">
      <c r="A53" s="25">
        <v>3</v>
      </c>
      <c r="B53" s="87" t="s">
        <v>4</v>
      </c>
      <c r="C53" s="25">
        <v>20</v>
      </c>
      <c r="D53" s="25" t="s">
        <v>11</v>
      </c>
      <c r="E53" s="26" t="s">
        <v>14</v>
      </c>
      <c r="F53" s="25">
        <v>1</v>
      </c>
      <c r="G53" s="25">
        <v>2</v>
      </c>
      <c r="H53" s="25">
        <v>5</v>
      </c>
      <c r="I53" s="25">
        <v>22</v>
      </c>
      <c r="J53" s="25"/>
    </row>
    <row r="54" spans="1:10" hidden="1" x14ac:dyDescent="0.2">
      <c r="A54" s="23">
        <v>3</v>
      </c>
      <c r="B54" s="88" t="s">
        <v>27</v>
      </c>
      <c r="C54" s="23">
        <v>21</v>
      </c>
      <c r="D54" s="23" t="s">
        <v>11</v>
      </c>
      <c r="E54" s="24" t="s">
        <v>14</v>
      </c>
      <c r="F54" s="23">
        <v>1</v>
      </c>
      <c r="G54" s="23">
        <v>1</v>
      </c>
      <c r="H54" s="23">
        <v>0</v>
      </c>
      <c r="I54" s="23">
        <v>3</v>
      </c>
      <c r="J54" s="23"/>
    </row>
    <row r="55" spans="1:10" hidden="1" x14ac:dyDescent="0.2">
      <c r="A55" s="23">
        <v>3</v>
      </c>
      <c r="B55" s="88" t="s">
        <v>27</v>
      </c>
      <c r="C55" s="23">
        <v>22</v>
      </c>
      <c r="D55" s="23" t="s">
        <v>11</v>
      </c>
      <c r="E55" s="24" t="s">
        <v>14</v>
      </c>
      <c r="F55" s="23">
        <v>2</v>
      </c>
      <c r="G55" s="23">
        <v>1</v>
      </c>
      <c r="H55" s="23">
        <v>4</v>
      </c>
      <c r="I55" s="23">
        <v>2</v>
      </c>
      <c r="J55" s="23"/>
    </row>
    <row r="56" spans="1:10" hidden="1" x14ac:dyDescent="0.2">
      <c r="A56" s="23">
        <v>3</v>
      </c>
      <c r="B56" s="88" t="s">
        <v>27</v>
      </c>
      <c r="C56" s="23">
        <v>23</v>
      </c>
      <c r="D56" s="23" t="s">
        <v>12</v>
      </c>
      <c r="E56" s="24" t="s">
        <v>14</v>
      </c>
      <c r="F56" s="23">
        <v>2</v>
      </c>
      <c r="G56" s="23">
        <v>0</v>
      </c>
      <c r="H56" s="23">
        <v>5</v>
      </c>
      <c r="I56" s="23">
        <v>3</v>
      </c>
      <c r="J56" s="23"/>
    </row>
    <row r="57" spans="1:10" hidden="1" x14ac:dyDescent="0.2">
      <c r="A57" s="23">
        <v>3</v>
      </c>
      <c r="B57" s="88" t="s">
        <v>27</v>
      </c>
      <c r="C57" s="23">
        <v>24</v>
      </c>
      <c r="D57" s="23" t="s">
        <v>12</v>
      </c>
      <c r="E57" s="24" t="s">
        <v>14</v>
      </c>
      <c r="F57" s="23">
        <v>2</v>
      </c>
      <c r="G57" s="23">
        <v>0</v>
      </c>
      <c r="H57" s="23">
        <v>1</v>
      </c>
      <c r="I57" s="23">
        <v>2</v>
      </c>
      <c r="J57" s="23"/>
    </row>
    <row r="58" spans="1:10" x14ac:dyDescent="0.2">
      <c r="A58" s="16">
        <v>4</v>
      </c>
      <c r="B58" s="6" t="s">
        <v>2</v>
      </c>
      <c r="C58" s="13">
        <v>9</v>
      </c>
      <c r="D58" s="18" t="s">
        <v>11</v>
      </c>
      <c r="E58" s="22" t="s">
        <v>13</v>
      </c>
      <c r="F58" s="16">
        <v>6</v>
      </c>
      <c r="G58" s="16">
        <v>0</v>
      </c>
      <c r="H58" s="16">
        <v>5</v>
      </c>
      <c r="I58" s="16">
        <v>20</v>
      </c>
      <c r="J58" s="16"/>
    </row>
    <row r="59" spans="1:10" x14ac:dyDescent="0.2">
      <c r="A59" s="16">
        <v>4</v>
      </c>
      <c r="B59" s="6" t="s">
        <v>2</v>
      </c>
      <c r="C59" s="13">
        <v>10</v>
      </c>
      <c r="D59" s="18" t="s">
        <v>11</v>
      </c>
      <c r="E59" s="22" t="s">
        <v>13</v>
      </c>
      <c r="F59" s="16">
        <v>1</v>
      </c>
      <c r="G59" s="16">
        <v>0</v>
      </c>
      <c r="H59" s="16">
        <v>0</v>
      </c>
      <c r="I59" s="16">
        <v>0</v>
      </c>
      <c r="J59" s="16"/>
    </row>
    <row r="60" spans="1:10" x14ac:dyDescent="0.2">
      <c r="A60" s="16">
        <v>4</v>
      </c>
      <c r="B60" s="6" t="s">
        <v>2</v>
      </c>
      <c r="C60" s="13">
        <v>11</v>
      </c>
      <c r="D60" s="22" t="s">
        <v>12</v>
      </c>
      <c r="E60" s="22" t="s">
        <v>13</v>
      </c>
      <c r="F60" s="16">
        <v>5</v>
      </c>
      <c r="G60" s="16">
        <v>0</v>
      </c>
      <c r="H60" s="16">
        <v>2</v>
      </c>
      <c r="I60" s="16">
        <v>1</v>
      </c>
      <c r="J60" s="16"/>
    </row>
    <row r="61" spans="1:10" x14ac:dyDescent="0.2">
      <c r="A61" s="16">
        <v>4</v>
      </c>
      <c r="B61" s="6" t="s">
        <v>2</v>
      </c>
      <c r="C61" s="13">
        <v>12</v>
      </c>
      <c r="D61" s="22" t="s">
        <v>12</v>
      </c>
      <c r="E61" s="22" t="s">
        <v>13</v>
      </c>
      <c r="F61" s="16">
        <v>1</v>
      </c>
      <c r="G61" s="16">
        <v>0</v>
      </c>
      <c r="H61" s="16">
        <v>4</v>
      </c>
      <c r="I61" s="16">
        <v>0</v>
      </c>
      <c r="J61" s="16"/>
    </row>
    <row r="62" spans="1:10" x14ac:dyDescent="0.2">
      <c r="A62" s="17">
        <v>4</v>
      </c>
      <c r="B62" s="7" t="s">
        <v>20</v>
      </c>
      <c r="C62" s="14">
        <v>13</v>
      </c>
      <c r="D62" s="84" t="s">
        <v>12</v>
      </c>
      <c r="E62" s="84" t="s">
        <v>13</v>
      </c>
      <c r="F62" s="17">
        <v>0</v>
      </c>
      <c r="G62" s="17">
        <v>0</v>
      </c>
      <c r="H62" s="17">
        <v>1</v>
      </c>
      <c r="I62" s="17">
        <v>1</v>
      </c>
      <c r="J62" s="17"/>
    </row>
    <row r="63" spans="1:10" x14ac:dyDescent="0.2">
      <c r="A63" s="17">
        <v>4</v>
      </c>
      <c r="B63" s="7" t="s">
        <v>20</v>
      </c>
      <c r="C63" s="14">
        <v>14</v>
      </c>
      <c r="D63" s="84" t="s">
        <v>12</v>
      </c>
      <c r="E63" s="84" t="s">
        <v>13</v>
      </c>
      <c r="F63" s="17">
        <v>1</v>
      </c>
      <c r="G63" s="17">
        <v>1</v>
      </c>
      <c r="H63" s="17">
        <v>8</v>
      </c>
      <c r="I63" s="17">
        <v>0</v>
      </c>
      <c r="J63" s="17"/>
    </row>
    <row r="64" spans="1:10" x14ac:dyDescent="0.2">
      <c r="A64" s="17">
        <v>4</v>
      </c>
      <c r="B64" s="7" t="s">
        <v>20</v>
      </c>
      <c r="C64" s="14">
        <v>15</v>
      </c>
      <c r="D64" s="19" t="s">
        <v>11</v>
      </c>
      <c r="E64" s="84" t="s">
        <v>13</v>
      </c>
      <c r="F64" s="17">
        <v>0</v>
      </c>
      <c r="G64" s="17">
        <v>0</v>
      </c>
      <c r="H64" s="17">
        <v>1</v>
      </c>
      <c r="I64" s="17">
        <v>0</v>
      </c>
      <c r="J64" s="17"/>
    </row>
    <row r="65" spans="1:10" x14ac:dyDescent="0.2">
      <c r="A65" s="17">
        <v>4</v>
      </c>
      <c r="B65" s="7" t="s">
        <v>20</v>
      </c>
      <c r="C65" s="14">
        <v>16</v>
      </c>
      <c r="D65" s="19" t="s">
        <v>11</v>
      </c>
      <c r="E65" s="84" t="s">
        <v>13</v>
      </c>
      <c r="F65" s="17">
        <v>0</v>
      </c>
      <c r="G65" s="17">
        <v>0</v>
      </c>
      <c r="H65" s="17">
        <v>2</v>
      </c>
      <c r="I65" s="17">
        <v>0</v>
      </c>
      <c r="J65" s="17"/>
    </row>
    <row r="66" spans="1:10" x14ac:dyDescent="0.2">
      <c r="A66" s="25">
        <v>4</v>
      </c>
      <c r="B66" s="87" t="s">
        <v>4</v>
      </c>
      <c r="C66" s="25">
        <v>17</v>
      </c>
      <c r="D66" s="26" t="s">
        <v>11</v>
      </c>
      <c r="E66" s="26" t="s">
        <v>14</v>
      </c>
      <c r="F66" s="25">
        <v>0</v>
      </c>
      <c r="G66" s="25">
        <v>0</v>
      </c>
      <c r="H66" s="25">
        <v>0</v>
      </c>
      <c r="I66" s="25">
        <v>0</v>
      </c>
      <c r="J66" s="25"/>
    </row>
    <row r="67" spans="1:10" x14ac:dyDescent="0.2">
      <c r="A67" s="25">
        <v>4</v>
      </c>
      <c r="B67" s="87" t="s">
        <v>4</v>
      </c>
      <c r="C67" s="25">
        <v>18</v>
      </c>
      <c r="D67" s="26" t="s">
        <v>11</v>
      </c>
      <c r="E67" s="27" t="s">
        <v>14</v>
      </c>
      <c r="F67" s="25">
        <v>2</v>
      </c>
      <c r="G67" s="25">
        <v>0</v>
      </c>
      <c r="H67" s="25">
        <v>3</v>
      </c>
      <c r="I67" s="25">
        <v>0</v>
      </c>
      <c r="J67" s="25"/>
    </row>
    <row r="68" spans="1:10" x14ac:dyDescent="0.2">
      <c r="A68" s="25">
        <v>4</v>
      </c>
      <c r="B68" s="87" t="s">
        <v>4</v>
      </c>
      <c r="C68" s="25">
        <v>19</v>
      </c>
      <c r="D68" s="85" t="s">
        <v>12</v>
      </c>
      <c r="E68" s="26" t="s">
        <v>14</v>
      </c>
      <c r="F68" s="25">
        <v>1</v>
      </c>
      <c r="G68" s="25">
        <v>0</v>
      </c>
      <c r="H68" s="25">
        <v>5</v>
      </c>
      <c r="I68" s="25">
        <v>0</v>
      </c>
      <c r="J68" s="25"/>
    </row>
    <row r="69" spans="1:10" x14ac:dyDescent="0.2">
      <c r="A69" s="25">
        <v>4</v>
      </c>
      <c r="B69" s="87" t="s">
        <v>4</v>
      </c>
      <c r="C69" s="25">
        <v>20</v>
      </c>
      <c r="D69" s="85" t="s">
        <v>12</v>
      </c>
      <c r="E69" s="26" t="s">
        <v>14</v>
      </c>
      <c r="F69" s="25">
        <v>2</v>
      </c>
      <c r="G69" s="25">
        <v>0</v>
      </c>
      <c r="H69" s="25">
        <v>6</v>
      </c>
      <c r="I69" s="25">
        <v>0</v>
      </c>
      <c r="J69" s="25"/>
    </row>
    <row r="70" spans="1:10" x14ac:dyDescent="0.2">
      <c r="A70" s="23">
        <v>4</v>
      </c>
      <c r="B70" s="88" t="s">
        <v>27</v>
      </c>
      <c r="C70" s="23">
        <v>21</v>
      </c>
      <c r="D70" s="86" t="s">
        <v>12</v>
      </c>
      <c r="E70" s="24" t="s">
        <v>14</v>
      </c>
      <c r="F70" s="23">
        <v>0</v>
      </c>
      <c r="G70" s="23">
        <v>0</v>
      </c>
      <c r="H70" s="23">
        <v>3</v>
      </c>
      <c r="I70" s="23">
        <v>1</v>
      </c>
      <c r="J70" s="23"/>
    </row>
    <row r="71" spans="1:10" x14ac:dyDescent="0.2">
      <c r="A71" s="23">
        <v>4</v>
      </c>
      <c r="B71" s="88" t="s">
        <v>27</v>
      </c>
      <c r="C71" s="23">
        <v>22</v>
      </c>
      <c r="D71" s="86" t="s">
        <v>12</v>
      </c>
      <c r="E71" s="24" t="s">
        <v>14</v>
      </c>
      <c r="F71" s="23">
        <v>0</v>
      </c>
      <c r="G71" s="23">
        <v>0</v>
      </c>
      <c r="H71" s="23">
        <v>4</v>
      </c>
      <c r="I71" s="23">
        <v>2</v>
      </c>
      <c r="J71" s="23"/>
    </row>
    <row r="72" spans="1:10" x14ac:dyDescent="0.2">
      <c r="A72" s="23">
        <v>4</v>
      </c>
      <c r="B72" s="88" t="s">
        <v>27</v>
      </c>
      <c r="C72" s="23">
        <v>23</v>
      </c>
      <c r="D72" s="24" t="s">
        <v>11</v>
      </c>
      <c r="E72" s="24" t="s">
        <v>14</v>
      </c>
      <c r="F72" s="23">
        <v>1</v>
      </c>
      <c r="G72" s="23">
        <v>0</v>
      </c>
      <c r="H72" s="23">
        <v>3</v>
      </c>
      <c r="I72" s="23">
        <v>1</v>
      </c>
      <c r="J72" s="23"/>
    </row>
    <row r="73" spans="1:10" x14ac:dyDescent="0.2">
      <c r="A73" s="23">
        <v>4</v>
      </c>
      <c r="B73" s="88" t="s">
        <v>27</v>
      </c>
      <c r="C73" s="23">
        <v>24</v>
      </c>
      <c r="D73" s="24" t="s">
        <v>11</v>
      </c>
      <c r="E73" s="24" t="s">
        <v>14</v>
      </c>
      <c r="F73" s="23">
        <v>0</v>
      </c>
      <c r="G73" s="23">
        <v>0</v>
      </c>
      <c r="H73" s="23">
        <v>2</v>
      </c>
      <c r="I73" s="23">
        <v>0</v>
      </c>
      <c r="J73" s="23"/>
    </row>
  </sheetData>
  <conditionalFormatting sqref="D1:D57 D74:D1048576">
    <cfRule type="containsText" dxfId="7" priority="1" operator="containsText" text="PPM">
      <formula>NOT(ISERROR(SEARCH("PPM",D1)))</formula>
    </cfRule>
    <cfRule type="containsText" dxfId="6" priority="2" operator="containsText" text="220">
      <formula>NOT(ISERROR(SEARCH("220",D1)))</formula>
    </cfRule>
  </conditionalFormatting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6F46-BF9D-CC45-9F04-D03C1BEB3E6B}">
  <dimension ref="A1:X17"/>
  <sheetViews>
    <sheetView tabSelected="1" topLeftCell="D1" zoomScale="141" workbookViewId="0">
      <selection activeCell="P14" sqref="P14"/>
    </sheetView>
  </sheetViews>
  <sheetFormatPr baseColWidth="10" defaultRowHeight="16" x14ac:dyDescent="0.2"/>
  <cols>
    <col min="1" max="1" width="5.5" bestFit="1" customWidth="1"/>
    <col min="2" max="2" width="12.5" bestFit="1" customWidth="1"/>
    <col min="3" max="3" width="4.6640625" bestFit="1" customWidth="1"/>
    <col min="4" max="4" width="15.33203125" bestFit="1" customWidth="1"/>
    <col min="5" max="5" width="3.83203125" bestFit="1" customWidth="1"/>
    <col min="6" max="6" width="11.6640625" customWidth="1"/>
    <col min="7" max="7" width="13.33203125" bestFit="1" customWidth="1"/>
    <col min="8" max="8" width="12.6640625" customWidth="1"/>
    <col min="9" max="9" width="14.33203125" bestFit="1" customWidth="1"/>
    <col min="10" max="10" width="5.83203125" bestFit="1" customWidth="1"/>
    <col min="11" max="11" width="1.6640625" customWidth="1"/>
    <col min="12" max="12" width="2.33203125" customWidth="1"/>
    <col min="13" max="13" width="5.5" bestFit="1" customWidth="1"/>
    <col min="14" max="14" width="12.5" bestFit="1" customWidth="1"/>
    <col min="15" max="15" width="3.83203125" bestFit="1" customWidth="1"/>
    <col min="16" max="16" width="15.83203125" bestFit="1" customWidth="1"/>
    <col min="17" max="17" width="16.5" bestFit="1" customWidth="1"/>
    <col min="18" max="18" width="17.5" bestFit="1" customWidth="1"/>
    <col min="19" max="19" width="18.33203125" bestFit="1" customWidth="1"/>
    <col min="20" max="20" width="16.83203125" bestFit="1" customWidth="1"/>
    <col min="21" max="21" width="17.6640625" bestFit="1" customWidth="1"/>
    <col min="22" max="22" width="18.6640625" bestFit="1" customWidth="1"/>
    <col min="23" max="23" width="19.33203125" bestFit="1" customWidth="1"/>
    <col min="24" max="24" width="16.5" bestFit="1" customWidth="1"/>
    <col min="25" max="25" width="18.33203125" bestFit="1" customWidth="1"/>
    <col min="26" max="26" width="17.6640625" bestFit="1" customWidth="1"/>
    <col min="27" max="27" width="19.33203125" bestFit="1" customWidth="1"/>
  </cols>
  <sheetData>
    <row r="1" spans="1:24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  <c r="M1" s="1" t="s">
        <v>0</v>
      </c>
      <c r="N1" s="2" t="s">
        <v>8</v>
      </c>
      <c r="O1" s="1" t="s">
        <v>5</v>
      </c>
      <c r="P1" s="1" t="s">
        <v>45</v>
      </c>
      <c r="Q1" s="1" t="s">
        <v>51</v>
      </c>
      <c r="R1" s="1" t="s">
        <v>49</v>
      </c>
      <c r="S1" s="1" t="s">
        <v>47</v>
      </c>
      <c r="T1" s="1" t="s">
        <v>46</v>
      </c>
      <c r="U1" s="1" t="s">
        <v>52</v>
      </c>
      <c r="V1" s="1" t="s">
        <v>50</v>
      </c>
      <c r="W1" s="1" t="s">
        <v>48</v>
      </c>
    </row>
    <row r="2" spans="1:24" x14ac:dyDescent="0.2">
      <c r="A2" s="16">
        <v>4</v>
      </c>
      <c r="B2" s="6" t="s">
        <v>2</v>
      </c>
      <c r="C2" s="13">
        <v>9</v>
      </c>
      <c r="D2" s="18" t="s">
        <v>11</v>
      </c>
      <c r="E2" s="22" t="s">
        <v>13</v>
      </c>
      <c r="F2" s="16">
        <v>6</v>
      </c>
      <c r="G2" s="16">
        <v>0</v>
      </c>
      <c r="H2" s="16">
        <v>5</v>
      </c>
      <c r="I2" s="16">
        <v>20</v>
      </c>
      <c r="J2" s="16"/>
      <c r="M2" s="13">
        <v>4</v>
      </c>
      <c r="N2" s="6" t="s">
        <v>2</v>
      </c>
      <c r="O2" s="91" t="s">
        <v>13</v>
      </c>
      <c r="P2" s="105">
        <f>SUM(F4:F5)</f>
        <v>6</v>
      </c>
      <c r="Q2" s="105">
        <f>SUM(F2:F3)</f>
        <v>7</v>
      </c>
      <c r="R2" s="105">
        <f>SUM(G4:G5)</f>
        <v>0</v>
      </c>
      <c r="S2" s="105"/>
      <c r="T2" s="105">
        <f>SUM(H4:H5)</f>
        <v>6</v>
      </c>
      <c r="U2" s="105"/>
      <c r="V2" s="105">
        <f>SUM(I4:I5)</f>
        <v>1</v>
      </c>
      <c r="W2" s="105"/>
    </row>
    <row r="3" spans="1:24" x14ac:dyDescent="0.2">
      <c r="A3" s="16">
        <v>4</v>
      </c>
      <c r="B3" s="6" t="s">
        <v>2</v>
      </c>
      <c r="C3" s="13">
        <v>10</v>
      </c>
      <c r="D3" s="18" t="s">
        <v>11</v>
      </c>
      <c r="E3" s="22" t="s">
        <v>13</v>
      </c>
      <c r="F3" s="16">
        <v>1</v>
      </c>
      <c r="G3" s="16">
        <v>0</v>
      </c>
      <c r="H3" s="16">
        <v>0</v>
      </c>
      <c r="I3" s="16">
        <v>0</v>
      </c>
      <c r="J3" s="16"/>
      <c r="M3" s="14">
        <v>4</v>
      </c>
      <c r="N3" s="7" t="s">
        <v>20</v>
      </c>
      <c r="O3" s="92" t="s">
        <v>13</v>
      </c>
      <c r="P3" s="106">
        <f>SUM(F6:F7)</f>
        <v>1</v>
      </c>
      <c r="Q3" s="106">
        <f>SUM(F8:F9)</f>
        <v>0</v>
      </c>
      <c r="R3" s="106">
        <f>SUM(G6:G7)</f>
        <v>1</v>
      </c>
      <c r="S3" s="106"/>
      <c r="T3" s="106">
        <f>SUM(H6:H7)</f>
        <v>9</v>
      </c>
      <c r="U3" s="106"/>
      <c r="V3" s="106">
        <f>SUM(I6:I7)</f>
        <v>1</v>
      </c>
      <c r="W3" s="106"/>
    </row>
    <row r="4" spans="1:24" x14ac:dyDescent="0.2">
      <c r="A4" s="16">
        <v>4</v>
      </c>
      <c r="B4" s="6" t="s">
        <v>2</v>
      </c>
      <c r="C4" s="13">
        <v>11</v>
      </c>
      <c r="D4" s="22" t="s">
        <v>12</v>
      </c>
      <c r="E4" s="22" t="s">
        <v>13</v>
      </c>
      <c r="F4" s="16">
        <v>5</v>
      </c>
      <c r="G4" s="16">
        <v>0</v>
      </c>
      <c r="H4" s="16">
        <v>2</v>
      </c>
      <c r="I4" s="16">
        <v>1</v>
      </c>
      <c r="J4" s="16"/>
      <c r="M4" s="25">
        <v>4</v>
      </c>
      <c r="N4" s="25" t="s">
        <v>4</v>
      </c>
      <c r="O4" s="26" t="s">
        <v>14</v>
      </c>
      <c r="P4" s="107">
        <f>SUM(F12:F13)</f>
        <v>3</v>
      </c>
      <c r="Q4" s="107">
        <f>SUM(F10:F11)</f>
        <v>2</v>
      </c>
      <c r="R4" s="107">
        <f>SUM(G12:G13)</f>
        <v>0</v>
      </c>
      <c r="S4" s="107"/>
      <c r="T4" s="107">
        <f>SUM(H12:H13)</f>
        <v>11</v>
      </c>
      <c r="U4" s="107"/>
      <c r="V4" s="107">
        <v>0</v>
      </c>
      <c r="W4" s="107"/>
    </row>
    <row r="5" spans="1:24" x14ac:dyDescent="0.2">
      <c r="A5" s="16">
        <v>4</v>
      </c>
      <c r="B5" s="6" t="s">
        <v>2</v>
      </c>
      <c r="C5" s="13">
        <v>12</v>
      </c>
      <c r="D5" s="22" t="s">
        <v>12</v>
      </c>
      <c r="E5" s="22" t="s">
        <v>13</v>
      </c>
      <c r="F5" s="16">
        <v>1</v>
      </c>
      <c r="G5" s="16">
        <v>0</v>
      </c>
      <c r="H5" s="16">
        <v>4</v>
      </c>
      <c r="I5" s="16">
        <v>0</v>
      </c>
      <c r="J5" s="16"/>
      <c r="M5" s="28">
        <v>4</v>
      </c>
      <c r="N5" s="28" t="s">
        <v>27</v>
      </c>
      <c r="O5" s="90" t="s">
        <v>14</v>
      </c>
      <c r="P5" s="108">
        <f>SUM(F14:F15)</f>
        <v>0</v>
      </c>
      <c r="Q5" s="108">
        <f>SUM(F16:F17)</f>
        <v>1</v>
      </c>
      <c r="R5" s="108">
        <v>0</v>
      </c>
      <c r="S5" s="108"/>
      <c r="T5" s="108">
        <f>SUM(H14:H15)</f>
        <v>7</v>
      </c>
      <c r="U5" s="108"/>
      <c r="V5" s="108">
        <f>SUM(I14:I15)</f>
        <v>3</v>
      </c>
      <c r="W5" s="108"/>
    </row>
    <row r="6" spans="1:24" x14ac:dyDescent="0.2">
      <c r="A6" s="17">
        <v>4</v>
      </c>
      <c r="B6" s="7" t="s">
        <v>20</v>
      </c>
      <c r="C6" s="14">
        <v>13</v>
      </c>
      <c r="D6" s="84" t="s">
        <v>12</v>
      </c>
      <c r="E6" s="84" t="s">
        <v>13</v>
      </c>
      <c r="F6" s="17">
        <v>0</v>
      </c>
      <c r="G6" s="17">
        <v>0</v>
      </c>
      <c r="H6" s="17">
        <v>1</v>
      </c>
      <c r="I6" s="17">
        <v>1</v>
      </c>
      <c r="J6" s="17"/>
    </row>
    <row r="7" spans="1:24" x14ac:dyDescent="0.2">
      <c r="A7" s="17">
        <v>4</v>
      </c>
      <c r="B7" s="7" t="s">
        <v>20</v>
      </c>
      <c r="C7" s="14">
        <v>14</v>
      </c>
      <c r="D7" s="84" t="s">
        <v>12</v>
      </c>
      <c r="E7" s="84" t="s">
        <v>13</v>
      </c>
      <c r="F7" s="17">
        <v>1</v>
      </c>
      <c r="G7" s="17">
        <v>1</v>
      </c>
      <c r="H7" s="17">
        <v>8</v>
      </c>
      <c r="I7" s="17">
        <v>0</v>
      </c>
      <c r="J7" s="17"/>
      <c r="P7" s="83"/>
      <c r="Q7" s="83"/>
      <c r="R7" s="83"/>
      <c r="S7" s="83"/>
      <c r="T7" s="83"/>
      <c r="U7" s="83"/>
      <c r="V7" s="83"/>
      <c r="W7" s="83"/>
      <c r="X7" s="83"/>
    </row>
    <row r="8" spans="1:24" x14ac:dyDescent="0.2">
      <c r="A8" s="17">
        <v>4</v>
      </c>
      <c r="B8" s="7" t="s">
        <v>20</v>
      </c>
      <c r="C8" s="14">
        <v>15</v>
      </c>
      <c r="D8" s="19" t="s">
        <v>11</v>
      </c>
      <c r="E8" s="84" t="s">
        <v>13</v>
      </c>
      <c r="F8" s="17">
        <v>0</v>
      </c>
      <c r="G8" s="17">
        <v>0</v>
      </c>
      <c r="H8" s="17">
        <v>1</v>
      </c>
      <c r="I8" s="17">
        <v>0</v>
      </c>
      <c r="J8" s="17"/>
      <c r="P8" s="83"/>
      <c r="Q8" s="83"/>
      <c r="R8" s="83"/>
      <c r="S8" s="83"/>
      <c r="T8" s="83"/>
      <c r="U8" s="83"/>
      <c r="V8" s="83"/>
      <c r="W8" s="83"/>
      <c r="X8" s="83"/>
    </row>
    <row r="9" spans="1:24" x14ac:dyDescent="0.2">
      <c r="A9" s="17">
        <v>4</v>
      </c>
      <c r="B9" s="7" t="s">
        <v>20</v>
      </c>
      <c r="C9" s="14">
        <v>16</v>
      </c>
      <c r="D9" s="19" t="s">
        <v>11</v>
      </c>
      <c r="E9" s="84" t="s">
        <v>13</v>
      </c>
      <c r="F9" s="17">
        <v>0</v>
      </c>
      <c r="G9" s="17">
        <v>0</v>
      </c>
      <c r="H9" s="17">
        <v>2</v>
      </c>
      <c r="I9" s="17">
        <v>0</v>
      </c>
      <c r="J9" s="17"/>
      <c r="P9" s="83"/>
      <c r="Q9" s="83"/>
      <c r="R9" s="83"/>
      <c r="S9" s="83"/>
      <c r="T9" s="83"/>
      <c r="U9" s="83"/>
      <c r="V9" s="83"/>
      <c r="W9" s="83"/>
      <c r="X9" s="83"/>
    </row>
    <row r="10" spans="1:24" x14ac:dyDescent="0.2">
      <c r="A10" s="25">
        <v>4</v>
      </c>
      <c r="B10" s="87" t="s">
        <v>4</v>
      </c>
      <c r="C10" s="25">
        <v>17</v>
      </c>
      <c r="D10" s="26" t="s">
        <v>11</v>
      </c>
      <c r="E10" s="26" t="s">
        <v>14</v>
      </c>
      <c r="F10" s="25">
        <v>0</v>
      </c>
      <c r="G10" s="25">
        <v>0</v>
      </c>
      <c r="H10" s="25">
        <v>0</v>
      </c>
      <c r="I10" s="25">
        <v>0</v>
      </c>
      <c r="J10" s="25"/>
      <c r="P10" s="83"/>
      <c r="Q10" s="83"/>
      <c r="R10" s="83"/>
      <c r="S10" s="83"/>
      <c r="T10" s="83"/>
      <c r="U10" s="83"/>
      <c r="V10" s="83"/>
      <c r="W10" s="83"/>
      <c r="X10" s="83"/>
    </row>
    <row r="11" spans="1:24" x14ac:dyDescent="0.2">
      <c r="A11" s="25">
        <v>4</v>
      </c>
      <c r="B11" s="87" t="s">
        <v>4</v>
      </c>
      <c r="C11" s="25">
        <v>18</v>
      </c>
      <c r="D11" s="26" t="s">
        <v>11</v>
      </c>
      <c r="E11" s="27" t="s">
        <v>14</v>
      </c>
      <c r="F11" s="25">
        <v>2</v>
      </c>
      <c r="G11" s="25">
        <v>0</v>
      </c>
      <c r="H11" s="25">
        <v>3</v>
      </c>
      <c r="I11" s="25">
        <v>0</v>
      </c>
      <c r="J11" s="25"/>
      <c r="P11" s="83"/>
      <c r="Q11" s="83"/>
      <c r="R11" s="83"/>
      <c r="S11" s="83"/>
      <c r="T11" s="83"/>
      <c r="U11" s="83"/>
      <c r="V11" s="83"/>
      <c r="W11" s="83"/>
      <c r="X11" s="83"/>
    </row>
    <row r="12" spans="1:24" x14ac:dyDescent="0.2">
      <c r="A12" s="25">
        <v>4</v>
      </c>
      <c r="B12" s="87" t="s">
        <v>4</v>
      </c>
      <c r="C12" s="25">
        <v>19</v>
      </c>
      <c r="D12" s="85" t="s">
        <v>12</v>
      </c>
      <c r="E12" s="26" t="s">
        <v>14</v>
      </c>
      <c r="F12" s="25">
        <v>1</v>
      </c>
      <c r="G12" s="25">
        <v>0</v>
      </c>
      <c r="H12" s="25">
        <v>5</v>
      </c>
      <c r="I12" s="25">
        <v>0</v>
      </c>
      <c r="J12" s="25"/>
      <c r="P12" s="83"/>
      <c r="Q12" s="83"/>
      <c r="R12" s="83"/>
      <c r="S12" s="83"/>
      <c r="T12" s="83"/>
      <c r="U12" s="83"/>
      <c r="V12" s="83"/>
      <c r="W12" s="83"/>
      <c r="X12" s="83"/>
    </row>
    <row r="13" spans="1:24" x14ac:dyDescent="0.2">
      <c r="A13" s="25">
        <v>4</v>
      </c>
      <c r="B13" s="87" t="s">
        <v>4</v>
      </c>
      <c r="C13" s="25">
        <v>20</v>
      </c>
      <c r="D13" s="85" t="s">
        <v>12</v>
      </c>
      <c r="E13" s="26" t="s">
        <v>14</v>
      </c>
      <c r="F13" s="25">
        <v>2</v>
      </c>
      <c r="G13" s="25">
        <v>0</v>
      </c>
      <c r="H13" s="25">
        <v>6</v>
      </c>
      <c r="I13" s="25">
        <v>0</v>
      </c>
      <c r="J13" s="25"/>
    </row>
    <row r="14" spans="1:24" x14ac:dyDescent="0.2">
      <c r="A14" s="23">
        <v>4</v>
      </c>
      <c r="B14" s="88" t="s">
        <v>27</v>
      </c>
      <c r="C14" s="23">
        <v>21</v>
      </c>
      <c r="D14" s="86" t="s">
        <v>12</v>
      </c>
      <c r="E14" s="24" t="s">
        <v>14</v>
      </c>
      <c r="F14" s="23">
        <v>0</v>
      </c>
      <c r="G14" s="23">
        <v>0</v>
      </c>
      <c r="H14" s="23">
        <v>3</v>
      </c>
      <c r="I14" s="23">
        <v>1</v>
      </c>
      <c r="J14" s="23"/>
    </row>
    <row r="15" spans="1:24" x14ac:dyDescent="0.2">
      <c r="A15" s="23">
        <v>4</v>
      </c>
      <c r="B15" s="88" t="s">
        <v>27</v>
      </c>
      <c r="C15" s="23">
        <v>22</v>
      </c>
      <c r="D15" s="86" t="s">
        <v>12</v>
      </c>
      <c r="E15" s="24" t="s">
        <v>14</v>
      </c>
      <c r="F15" s="23">
        <v>0</v>
      </c>
      <c r="G15" s="23">
        <v>0</v>
      </c>
      <c r="H15" s="23">
        <v>4</v>
      </c>
      <c r="I15" s="23">
        <v>2</v>
      </c>
      <c r="J15" s="23"/>
    </row>
    <row r="16" spans="1:24" x14ac:dyDescent="0.2">
      <c r="A16" s="23">
        <v>4</v>
      </c>
      <c r="B16" s="88" t="s">
        <v>27</v>
      </c>
      <c r="C16" s="23">
        <v>23</v>
      </c>
      <c r="D16" s="24" t="s">
        <v>11</v>
      </c>
      <c r="E16" s="24" t="s">
        <v>14</v>
      </c>
      <c r="F16" s="23">
        <v>1</v>
      </c>
      <c r="G16" s="23">
        <v>0</v>
      </c>
      <c r="H16" s="23">
        <v>3</v>
      </c>
      <c r="I16" s="23">
        <v>1</v>
      </c>
      <c r="J16" s="23"/>
    </row>
    <row r="17" spans="1:10" x14ac:dyDescent="0.2">
      <c r="A17" s="23">
        <v>4</v>
      </c>
      <c r="B17" s="88" t="s">
        <v>27</v>
      </c>
      <c r="C17" s="23">
        <v>24</v>
      </c>
      <c r="D17" s="24" t="s">
        <v>11</v>
      </c>
      <c r="E17" s="24" t="s">
        <v>14</v>
      </c>
      <c r="F17" s="23">
        <v>0</v>
      </c>
      <c r="G17" s="23">
        <v>0</v>
      </c>
      <c r="H17" s="23">
        <v>2</v>
      </c>
      <c r="I17" s="23">
        <v>0</v>
      </c>
      <c r="J17" s="23"/>
    </row>
  </sheetData>
  <conditionalFormatting sqref="D1">
    <cfRule type="containsText" dxfId="5" priority="3" operator="containsText" text="PPM">
      <formula>NOT(ISERROR(SEARCH("PPM",D1)))</formula>
    </cfRule>
    <cfRule type="containsText" dxfId="4" priority="4" operator="containsText" text="220">
      <formula>NOT(ISERROR(SEARCH("220",D1)))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4376-EC17-584E-8F0F-3E04B0DE0A44}">
  <dimension ref="A1:Z25"/>
  <sheetViews>
    <sheetView topLeftCell="F1" workbookViewId="0">
      <selection activeCell="L1" sqref="L1:Z1048576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customWidth="1"/>
    <col min="7" max="7" width="13.1640625" customWidth="1"/>
    <col min="8" max="8" width="12.6640625" bestFit="1" customWidth="1"/>
    <col min="9" max="9" width="14.1640625" bestFit="1" customWidth="1"/>
    <col min="10" max="10" width="5.6640625" bestFit="1" customWidth="1"/>
    <col min="11" max="11" width="3.6640625" customWidth="1"/>
    <col min="12" max="12" width="6.1640625" customWidth="1"/>
    <col min="13" max="13" width="8.1640625" customWidth="1"/>
    <col min="14" max="14" width="8.1640625" bestFit="1" customWidth="1"/>
    <col min="15" max="15" width="11.1640625" customWidth="1"/>
    <col min="16" max="18" width="12.1640625" customWidth="1"/>
    <col min="19" max="19" width="2.6640625" customWidth="1"/>
    <col min="20" max="20" width="6.1640625" bestFit="1" customWidth="1"/>
    <col min="21" max="22" width="8.1640625" bestFit="1" customWidth="1"/>
    <col min="23" max="23" width="11.1640625" bestFit="1" customWidth="1"/>
    <col min="24" max="26" width="12.1640625" bestFit="1" customWidth="1"/>
  </cols>
  <sheetData>
    <row r="1" spans="1:26" ht="17" thickBot="1" x14ac:dyDescent="0.25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6" x14ac:dyDescent="0.2">
      <c r="A2" s="8">
        <v>3</v>
      </c>
      <c r="B2" s="4" t="s">
        <v>1</v>
      </c>
      <c r="C2" s="9">
        <v>1</v>
      </c>
      <c r="D2" s="20" t="s">
        <v>12</v>
      </c>
      <c r="E2" s="20" t="s">
        <v>13</v>
      </c>
      <c r="F2" s="8">
        <v>0</v>
      </c>
      <c r="G2" s="8">
        <v>0</v>
      </c>
      <c r="H2" s="8">
        <v>1</v>
      </c>
      <c r="I2" s="8">
        <v>0</v>
      </c>
      <c r="J2" s="8"/>
      <c r="K2" s="10"/>
      <c r="L2" s="97" t="s">
        <v>23</v>
      </c>
      <c r="M2" s="98"/>
      <c r="N2" s="98"/>
      <c r="O2" s="98"/>
      <c r="P2" s="98"/>
      <c r="Q2" s="98"/>
      <c r="R2" s="99"/>
      <c r="S2" s="3"/>
      <c r="T2" s="97" t="s">
        <v>25</v>
      </c>
      <c r="U2" s="98"/>
      <c r="V2" s="98"/>
      <c r="W2" s="98"/>
      <c r="X2" s="98"/>
      <c r="Y2" s="98"/>
      <c r="Z2" s="99"/>
    </row>
    <row r="3" spans="1:26" x14ac:dyDescent="0.2">
      <c r="A3" s="8">
        <v>3</v>
      </c>
      <c r="B3" s="4" t="s">
        <v>1</v>
      </c>
      <c r="C3" s="9">
        <v>2</v>
      </c>
      <c r="D3" s="20" t="s">
        <v>12</v>
      </c>
      <c r="E3" s="20" t="s">
        <v>13</v>
      </c>
      <c r="F3" s="8">
        <v>1</v>
      </c>
      <c r="G3" s="8">
        <v>0</v>
      </c>
      <c r="H3" s="8">
        <v>1</v>
      </c>
      <c r="I3" s="8">
        <v>0</v>
      </c>
      <c r="J3" s="8"/>
      <c r="K3" s="10"/>
      <c r="L3" s="74"/>
      <c r="M3" s="93" t="s">
        <v>5</v>
      </c>
      <c r="N3" s="93"/>
      <c r="O3" s="93"/>
      <c r="P3" s="94" t="s">
        <v>16</v>
      </c>
      <c r="Q3" s="95"/>
      <c r="R3" s="96"/>
      <c r="S3" s="10"/>
      <c r="T3" s="74"/>
      <c r="U3" s="93" t="s">
        <v>5</v>
      </c>
      <c r="V3" s="93"/>
      <c r="W3" s="93"/>
      <c r="X3" s="94" t="s">
        <v>16</v>
      </c>
      <c r="Y3" s="95"/>
      <c r="Z3" s="96"/>
    </row>
    <row r="4" spans="1:26" x14ac:dyDescent="0.2">
      <c r="A4" s="8">
        <v>3</v>
      </c>
      <c r="B4" s="4" t="s">
        <v>1</v>
      </c>
      <c r="C4" s="9">
        <v>3</v>
      </c>
      <c r="D4" s="29" t="s">
        <v>11</v>
      </c>
      <c r="E4" s="20" t="s">
        <v>13</v>
      </c>
      <c r="F4" s="8">
        <v>3</v>
      </c>
      <c r="G4" s="8">
        <v>0</v>
      </c>
      <c r="H4" s="8">
        <v>1</v>
      </c>
      <c r="I4" s="8">
        <v>1</v>
      </c>
      <c r="J4" s="8"/>
      <c r="K4" s="10"/>
      <c r="L4" s="75"/>
      <c r="M4" s="9" t="s">
        <v>1</v>
      </c>
      <c r="N4" s="12" t="s">
        <v>3</v>
      </c>
      <c r="O4" s="13" t="s">
        <v>2</v>
      </c>
      <c r="P4" s="14" t="s">
        <v>20</v>
      </c>
      <c r="Q4" s="25" t="s">
        <v>4</v>
      </c>
      <c r="R4" s="76" t="s">
        <v>27</v>
      </c>
      <c r="S4" s="10"/>
      <c r="T4" s="75"/>
      <c r="U4" s="9" t="s">
        <v>1</v>
      </c>
      <c r="V4" s="12" t="s">
        <v>3</v>
      </c>
      <c r="W4" s="13" t="s">
        <v>2</v>
      </c>
      <c r="X4" s="14" t="s">
        <v>20</v>
      </c>
      <c r="Y4" s="25" t="s">
        <v>4</v>
      </c>
      <c r="Z4" s="76" t="s">
        <v>27</v>
      </c>
    </row>
    <row r="5" spans="1:26" x14ac:dyDescent="0.2">
      <c r="A5" s="8">
        <v>3</v>
      </c>
      <c r="B5" s="4" t="s">
        <v>1</v>
      </c>
      <c r="C5" s="9">
        <v>4</v>
      </c>
      <c r="D5" s="29" t="s">
        <v>11</v>
      </c>
      <c r="E5" s="20" t="s">
        <v>13</v>
      </c>
      <c r="F5" s="8">
        <v>2</v>
      </c>
      <c r="G5" s="8">
        <v>1</v>
      </c>
      <c r="H5" s="8">
        <v>2</v>
      </c>
      <c r="I5" s="8">
        <v>1</v>
      </c>
      <c r="J5" s="8"/>
      <c r="K5" s="10"/>
      <c r="L5" s="82">
        <v>220</v>
      </c>
      <c r="M5" s="11">
        <f>SUM(F2:F3)</f>
        <v>1</v>
      </c>
      <c r="N5" s="11">
        <f>SUM(F8:F9)</f>
        <v>3</v>
      </c>
      <c r="O5" s="11">
        <f>SUM(F10:F11)</f>
        <v>1</v>
      </c>
      <c r="P5" s="11">
        <f>SUM(F16:F17)</f>
        <v>4</v>
      </c>
      <c r="Q5" s="11">
        <f>SUM(F18:F19)</f>
        <v>6</v>
      </c>
      <c r="R5" s="77">
        <f>SUM(F24:F25)</f>
        <v>4</v>
      </c>
      <c r="S5" s="10"/>
      <c r="T5" s="82">
        <v>220</v>
      </c>
      <c r="U5" s="11">
        <f>SUM(H2:H3)</f>
        <v>2</v>
      </c>
      <c r="V5" s="11">
        <f>SUM(H8:H9)</f>
        <v>5</v>
      </c>
      <c r="W5" s="11">
        <f>SUM(H10:H11)</f>
        <v>0</v>
      </c>
      <c r="X5" s="11">
        <f>SUM(H16:H17)</f>
        <v>5</v>
      </c>
      <c r="Y5" s="11">
        <f>SUM(H18:H19)</f>
        <v>2</v>
      </c>
      <c r="Z5" s="77">
        <f>SUM(H24:H25)</f>
        <v>6</v>
      </c>
    </row>
    <row r="6" spans="1:26" x14ac:dyDescent="0.2">
      <c r="A6" s="15">
        <v>3</v>
      </c>
      <c r="B6" s="5" t="s">
        <v>3</v>
      </c>
      <c r="C6" s="12">
        <v>5</v>
      </c>
      <c r="D6" s="15" t="s">
        <v>11</v>
      </c>
      <c r="E6" s="21" t="s">
        <v>13</v>
      </c>
      <c r="F6" s="15">
        <v>4</v>
      </c>
      <c r="G6" s="15">
        <v>0</v>
      </c>
      <c r="H6" s="15">
        <v>4</v>
      </c>
      <c r="I6" s="15">
        <v>6</v>
      </c>
      <c r="J6" s="15"/>
      <c r="K6" s="10"/>
      <c r="L6" s="81" t="s">
        <v>11</v>
      </c>
      <c r="M6" s="11">
        <f>SUM(F4:F5)</f>
        <v>5</v>
      </c>
      <c r="N6" s="11">
        <f>SUM(F6:F7)</f>
        <v>5</v>
      </c>
      <c r="O6" s="11">
        <f>SUM(F12:F13)</f>
        <v>6</v>
      </c>
      <c r="P6" s="11">
        <f>SUM(F14:F15)</f>
        <v>2</v>
      </c>
      <c r="Q6" s="11">
        <f>SUM(F20:F21)</f>
        <v>5</v>
      </c>
      <c r="R6" s="77">
        <f>SUM(F22:F23)</f>
        <v>3</v>
      </c>
      <c r="S6" s="10"/>
      <c r="T6" s="81" t="s">
        <v>11</v>
      </c>
      <c r="U6" s="11">
        <f>SUM(H4:H5)</f>
        <v>3</v>
      </c>
      <c r="V6" s="11">
        <f>SUM(H6:H7)</f>
        <v>7</v>
      </c>
      <c r="W6" s="11">
        <f>SUM(H12:H13)</f>
        <v>11</v>
      </c>
      <c r="X6" s="11">
        <f>SUM(H14:H15)</f>
        <v>6</v>
      </c>
      <c r="Y6" s="11">
        <f>SUM(H20:H21)</f>
        <v>14</v>
      </c>
      <c r="Z6" s="77">
        <f>SUM(H22:H23)</f>
        <v>4</v>
      </c>
    </row>
    <row r="7" spans="1:26" ht="17" thickBot="1" x14ac:dyDescent="0.25">
      <c r="A7" s="15">
        <v>3</v>
      </c>
      <c r="B7" s="5" t="s">
        <v>3</v>
      </c>
      <c r="C7" s="12">
        <v>6</v>
      </c>
      <c r="D7" s="15" t="s">
        <v>11</v>
      </c>
      <c r="E7" s="21" t="s">
        <v>13</v>
      </c>
      <c r="F7" s="15">
        <v>1</v>
      </c>
      <c r="G7" s="15">
        <v>0</v>
      </c>
      <c r="H7" s="15">
        <v>3</v>
      </c>
      <c r="I7" s="15">
        <v>12</v>
      </c>
      <c r="J7" s="15"/>
      <c r="K7" s="10"/>
      <c r="L7" s="78" t="s">
        <v>17</v>
      </c>
      <c r="M7" s="79">
        <f>100*M5/SUM(M5:M6)</f>
        <v>16.666666666666668</v>
      </c>
      <c r="N7" s="79">
        <f t="shared" ref="N7:R7" si="0">100*N5/SUM(N5:N6)</f>
        <v>37.5</v>
      </c>
      <c r="O7" s="79">
        <f t="shared" si="0"/>
        <v>14.285714285714286</v>
      </c>
      <c r="P7" s="79">
        <f t="shared" si="0"/>
        <v>66.666666666666671</v>
      </c>
      <c r="Q7" s="79">
        <f t="shared" si="0"/>
        <v>54.545454545454547</v>
      </c>
      <c r="R7" s="80">
        <f t="shared" si="0"/>
        <v>57.142857142857146</v>
      </c>
      <c r="S7" s="10"/>
      <c r="T7" s="78" t="s">
        <v>17</v>
      </c>
      <c r="U7" s="79">
        <f>100*U5/SUM(U5:U6)</f>
        <v>40</v>
      </c>
      <c r="V7" s="79">
        <f t="shared" ref="V7" si="1">100*V5/SUM(V5:V6)</f>
        <v>41.666666666666664</v>
      </c>
      <c r="W7" s="79">
        <f t="shared" ref="W7" si="2">100*W5/SUM(W5:W6)</f>
        <v>0</v>
      </c>
      <c r="X7" s="79">
        <f t="shared" ref="X7" si="3">100*X5/SUM(X5:X6)</f>
        <v>45.454545454545453</v>
      </c>
      <c r="Y7" s="79">
        <f t="shared" ref="Y7" si="4">100*Y5/SUM(Y5:Y6)</f>
        <v>12.5</v>
      </c>
      <c r="Z7" s="80">
        <f t="shared" ref="Z7" si="5">100*Z5/SUM(Z5:Z6)</f>
        <v>60</v>
      </c>
    </row>
    <row r="8" spans="1:26" ht="17" thickBot="1" x14ac:dyDescent="0.25">
      <c r="A8" s="15">
        <v>3</v>
      </c>
      <c r="B8" s="5" t="s">
        <v>3</v>
      </c>
      <c r="C8" s="12">
        <v>7</v>
      </c>
      <c r="D8" s="15" t="s">
        <v>12</v>
      </c>
      <c r="E8" s="21" t="s">
        <v>13</v>
      </c>
      <c r="F8" s="15">
        <v>1</v>
      </c>
      <c r="G8" s="15">
        <v>0</v>
      </c>
      <c r="H8" s="15">
        <v>3</v>
      </c>
      <c r="I8" s="15">
        <v>3</v>
      </c>
      <c r="J8" s="15"/>
      <c r="K8" s="10"/>
      <c r="L8" s="10"/>
      <c r="M8" s="10"/>
      <c r="N8" s="10"/>
      <c r="O8" s="10"/>
      <c r="P8" s="10"/>
      <c r="Q8" s="10"/>
      <c r="R8" s="10"/>
      <c r="S8" s="10"/>
    </row>
    <row r="9" spans="1:26" x14ac:dyDescent="0.2">
      <c r="A9" s="15">
        <v>3</v>
      </c>
      <c r="B9" s="5" t="s">
        <v>3</v>
      </c>
      <c r="C9" s="12">
        <v>8</v>
      </c>
      <c r="D9" s="15" t="s">
        <v>12</v>
      </c>
      <c r="E9" s="21" t="s">
        <v>13</v>
      </c>
      <c r="F9" s="15">
        <v>2</v>
      </c>
      <c r="G9" s="15">
        <v>0</v>
      </c>
      <c r="H9" s="15">
        <v>2</v>
      </c>
      <c r="I9" s="15">
        <v>4</v>
      </c>
      <c r="J9" s="15"/>
      <c r="K9" s="10"/>
      <c r="L9" s="97" t="s">
        <v>24</v>
      </c>
      <c r="M9" s="98"/>
      <c r="N9" s="98"/>
      <c r="O9" s="98"/>
      <c r="P9" s="98"/>
      <c r="Q9" s="98"/>
      <c r="R9" s="99"/>
      <c r="S9" s="10"/>
      <c r="T9" s="97" t="s">
        <v>26</v>
      </c>
      <c r="U9" s="98"/>
      <c r="V9" s="98"/>
      <c r="W9" s="98"/>
      <c r="X9" s="98"/>
      <c r="Y9" s="98"/>
      <c r="Z9" s="99"/>
    </row>
    <row r="10" spans="1:26" x14ac:dyDescent="0.2">
      <c r="A10" s="16">
        <v>3</v>
      </c>
      <c r="B10" s="6" t="s">
        <v>2</v>
      </c>
      <c r="C10" s="13">
        <v>9</v>
      </c>
      <c r="D10" s="16" t="s">
        <v>12</v>
      </c>
      <c r="E10" s="22" t="s">
        <v>13</v>
      </c>
      <c r="F10" s="16">
        <v>1</v>
      </c>
      <c r="G10" s="16">
        <v>0</v>
      </c>
      <c r="H10" s="16">
        <v>0</v>
      </c>
      <c r="I10" s="16">
        <v>0</v>
      </c>
      <c r="J10" s="16"/>
      <c r="K10" s="10"/>
      <c r="L10" s="74"/>
      <c r="M10" s="93" t="s">
        <v>5</v>
      </c>
      <c r="N10" s="93"/>
      <c r="O10" s="93"/>
      <c r="P10" s="94" t="s">
        <v>16</v>
      </c>
      <c r="Q10" s="95"/>
      <c r="R10" s="96"/>
      <c r="S10" s="83"/>
      <c r="T10" s="74"/>
      <c r="U10" s="93" t="s">
        <v>5</v>
      </c>
      <c r="V10" s="93"/>
      <c r="W10" s="93"/>
      <c r="X10" s="94" t="s">
        <v>16</v>
      </c>
      <c r="Y10" s="95"/>
      <c r="Z10" s="96"/>
    </row>
    <row r="11" spans="1:26" x14ac:dyDescent="0.2">
      <c r="A11" s="16">
        <v>3</v>
      </c>
      <c r="B11" s="6" t="s">
        <v>2</v>
      </c>
      <c r="C11" s="13">
        <v>10</v>
      </c>
      <c r="D11" s="16" t="s">
        <v>12</v>
      </c>
      <c r="E11" s="22" t="s">
        <v>13</v>
      </c>
      <c r="F11" s="16">
        <v>0</v>
      </c>
      <c r="G11" s="16">
        <v>0</v>
      </c>
      <c r="H11" s="16">
        <v>0</v>
      </c>
      <c r="I11" s="16">
        <v>0</v>
      </c>
      <c r="J11" s="16"/>
      <c r="K11" s="10"/>
      <c r="L11" s="75"/>
      <c r="M11" s="9" t="s">
        <v>1</v>
      </c>
      <c r="N11" s="12" t="s">
        <v>3</v>
      </c>
      <c r="O11" s="13" t="s">
        <v>2</v>
      </c>
      <c r="P11" s="14" t="s">
        <v>20</v>
      </c>
      <c r="Q11" s="25" t="s">
        <v>4</v>
      </c>
      <c r="R11" s="76" t="s">
        <v>27</v>
      </c>
      <c r="S11" s="83"/>
      <c r="T11" s="75"/>
      <c r="U11" s="9" t="s">
        <v>1</v>
      </c>
      <c r="V11" s="12" t="s">
        <v>3</v>
      </c>
      <c r="W11" s="13" t="s">
        <v>2</v>
      </c>
      <c r="X11" s="14" t="s">
        <v>20</v>
      </c>
      <c r="Y11" s="25" t="s">
        <v>4</v>
      </c>
      <c r="Z11" s="76" t="s">
        <v>27</v>
      </c>
    </row>
    <row r="12" spans="1:26" x14ac:dyDescent="0.2">
      <c r="A12" s="16">
        <v>3</v>
      </c>
      <c r="B12" s="6" t="s">
        <v>2</v>
      </c>
      <c r="C12" s="13">
        <v>11</v>
      </c>
      <c r="D12" s="16" t="s">
        <v>11</v>
      </c>
      <c r="E12" s="22" t="s">
        <v>13</v>
      </c>
      <c r="F12" s="16">
        <v>5</v>
      </c>
      <c r="G12" s="16">
        <v>0</v>
      </c>
      <c r="H12" s="16">
        <v>9</v>
      </c>
      <c r="I12" s="16">
        <v>14</v>
      </c>
      <c r="J12" s="16"/>
      <c r="K12" s="10"/>
      <c r="L12" s="82">
        <v>220</v>
      </c>
      <c r="M12" s="11">
        <f>SUM(G2:G3)</f>
        <v>0</v>
      </c>
      <c r="N12" s="11">
        <f>SUM(G6:G7)</f>
        <v>0</v>
      </c>
      <c r="O12" s="11">
        <f>SUM(G10:G11)</f>
        <v>0</v>
      </c>
      <c r="P12" s="11">
        <f>SUM(G16:G17)</f>
        <v>1</v>
      </c>
      <c r="Q12" s="11">
        <f>SUM(G18:G19)</f>
        <v>0</v>
      </c>
      <c r="R12" s="77">
        <f>SUM(G24:G25)</f>
        <v>0</v>
      </c>
      <c r="S12" s="83"/>
      <c r="T12" s="82">
        <v>220</v>
      </c>
      <c r="U12" s="11">
        <f>SUM(I2:I3)</f>
        <v>0</v>
      </c>
      <c r="V12" s="11">
        <f>SUM(I8:I9)</f>
        <v>7</v>
      </c>
      <c r="W12" s="11">
        <f>SUM(I10:I11)</f>
        <v>0</v>
      </c>
      <c r="X12" s="11">
        <f>SUM(I16:I17)</f>
        <v>7</v>
      </c>
      <c r="Y12" s="11">
        <f>SUM(I20:I21)</f>
        <v>43</v>
      </c>
      <c r="Z12" s="77">
        <f>SUM(I24:I25)</f>
        <v>5</v>
      </c>
    </row>
    <row r="13" spans="1:26" x14ac:dyDescent="0.2">
      <c r="A13" s="16">
        <v>3</v>
      </c>
      <c r="B13" s="6" t="s">
        <v>2</v>
      </c>
      <c r="C13" s="13">
        <v>12</v>
      </c>
      <c r="D13" s="16" t="s">
        <v>11</v>
      </c>
      <c r="E13" s="22" t="s">
        <v>13</v>
      </c>
      <c r="F13" s="16">
        <v>1</v>
      </c>
      <c r="G13" s="16">
        <v>0</v>
      </c>
      <c r="H13" s="16">
        <v>2</v>
      </c>
      <c r="I13" s="16">
        <v>0</v>
      </c>
      <c r="J13" s="16"/>
      <c r="K13" s="10"/>
      <c r="L13" s="81" t="s">
        <v>11</v>
      </c>
      <c r="M13" s="11">
        <f>SUM(G4:G5)</f>
        <v>1</v>
      </c>
      <c r="N13" s="11">
        <f>SUM(G8)</f>
        <v>0</v>
      </c>
      <c r="O13" s="11">
        <f>SUM(G12:G13)</f>
        <v>0</v>
      </c>
      <c r="P13" s="11">
        <f>SUM(G14:G15)</f>
        <v>0</v>
      </c>
      <c r="Q13" s="11">
        <f>SUM(G20:G21)</f>
        <v>2</v>
      </c>
      <c r="R13" s="77">
        <f>SUM(G22:G23)</f>
        <v>2</v>
      </c>
      <c r="S13" s="83"/>
      <c r="T13" s="81" t="s">
        <v>11</v>
      </c>
      <c r="U13" s="11">
        <f>SUM(I4:I5)</f>
        <v>2</v>
      </c>
      <c r="V13" s="11">
        <f>SUM(I6:I7)</f>
        <v>18</v>
      </c>
      <c r="W13" s="11">
        <f>SUM(I12:I13)</f>
        <v>14</v>
      </c>
      <c r="X13" s="11">
        <f>SUM(I14:I15)</f>
        <v>11</v>
      </c>
      <c r="Y13" s="11">
        <f>SUM(I18:I19)</f>
        <v>4</v>
      </c>
      <c r="Z13" s="77">
        <f>SUM(I22:I23)</f>
        <v>5</v>
      </c>
    </row>
    <row r="14" spans="1:26" ht="17" thickBot="1" x14ac:dyDescent="0.25">
      <c r="A14" s="17">
        <v>3</v>
      </c>
      <c r="B14" s="7" t="s">
        <v>20</v>
      </c>
      <c r="C14" s="14">
        <v>13</v>
      </c>
      <c r="D14" s="17" t="s">
        <v>11</v>
      </c>
      <c r="E14" s="19" t="s">
        <v>14</v>
      </c>
      <c r="F14" s="17">
        <v>0</v>
      </c>
      <c r="G14" s="17">
        <v>0</v>
      </c>
      <c r="H14" s="17">
        <v>2</v>
      </c>
      <c r="I14" s="17">
        <v>3</v>
      </c>
      <c r="J14" s="17"/>
      <c r="K14" s="10"/>
      <c r="L14" s="78" t="s">
        <v>17</v>
      </c>
      <c r="M14" s="79">
        <f>100*M12/SUM(M12:M13)</f>
        <v>0</v>
      </c>
      <c r="N14" s="79" t="s">
        <v>44</v>
      </c>
      <c r="O14" s="79" t="s">
        <v>44</v>
      </c>
      <c r="P14" s="79">
        <f t="shared" ref="P14" si="6">100*P12/SUM(P12:P13)</f>
        <v>100</v>
      </c>
      <c r="Q14" s="79">
        <f t="shared" ref="Q14" si="7">100*Q12/SUM(Q12:Q13)</f>
        <v>0</v>
      </c>
      <c r="R14" s="80">
        <f t="shared" ref="R14" si="8">100*R12/SUM(R12:R13)</f>
        <v>0</v>
      </c>
      <c r="S14" s="83"/>
      <c r="T14" s="78" t="s">
        <v>17</v>
      </c>
      <c r="U14" s="79">
        <f>100*U12/SUM(U12:U13)</f>
        <v>0</v>
      </c>
      <c r="V14" s="79">
        <f t="shared" ref="V14" si="9">100*V12/SUM(V12:V13)</f>
        <v>28</v>
      </c>
      <c r="W14" s="79">
        <f t="shared" ref="W14" si="10">100*W12/SUM(W12:W13)</f>
        <v>0</v>
      </c>
      <c r="X14" s="79">
        <f t="shared" ref="X14" si="11">100*X12/SUM(X12:X13)</f>
        <v>38.888888888888886</v>
      </c>
      <c r="Y14" s="79">
        <f t="shared" ref="Y14" si="12">100*Y12/SUM(Y12:Y13)</f>
        <v>91.489361702127653</v>
      </c>
      <c r="Z14" s="80">
        <f t="shared" ref="Z14" si="13">100*Z12/SUM(Z12:Z13)</f>
        <v>50</v>
      </c>
    </row>
    <row r="15" spans="1:26" x14ac:dyDescent="0.2">
      <c r="A15" s="17">
        <v>3</v>
      </c>
      <c r="B15" s="7" t="s">
        <v>20</v>
      </c>
      <c r="C15" s="14">
        <v>14</v>
      </c>
      <c r="D15" s="17" t="s">
        <v>11</v>
      </c>
      <c r="E15" s="19" t="s">
        <v>14</v>
      </c>
      <c r="F15" s="17">
        <v>2</v>
      </c>
      <c r="G15" s="17">
        <v>0</v>
      </c>
      <c r="H15" s="17">
        <v>4</v>
      </c>
      <c r="I15" s="17">
        <v>8</v>
      </c>
      <c r="J15" s="17"/>
      <c r="K15" s="10"/>
      <c r="L15" s="83"/>
      <c r="M15" s="83"/>
      <c r="N15" s="83"/>
      <c r="O15" s="83"/>
      <c r="P15" s="83"/>
      <c r="Q15" s="83"/>
      <c r="R15" s="83"/>
      <c r="S15" s="83"/>
    </row>
    <row r="16" spans="1:26" x14ac:dyDescent="0.2">
      <c r="A16" s="17">
        <v>3</v>
      </c>
      <c r="B16" s="7" t="s">
        <v>20</v>
      </c>
      <c r="C16" s="14">
        <v>15</v>
      </c>
      <c r="D16" s="17" t="s">
        <v>12</v>
      </c>
      <c r="E16" s="19" t="s">
        <v>14</v>
      </c>
      <c r="F16" s="17">
        <v>1</v>
      </c>
      <c r="G16" s="17">
        <v>1</v>
      </c>
      <c r="H16" s="17">
        <v>2</v>
      </c>
      <c r="I16" s="17">
        <v>1</v>
      </c>
      <c r="J16" s="17"/>
      <c r="K16" s="10"/>
      <c r="L16" s="83"/>
      <c r="M16" s="83"/>
      <c r="N16" s="83"/>
      <c r="O16" s="83"/>
      <c r="P16" s="83"/>
      <c r="Q16" s="83"/>
      <c r="R16" s="83"/>
      <c r="S16" s="83"/>
    </row>
    <row r="17" spans="1:19" x14ac:dyDescent="0.2">
      <c r="A17" s="17">
        <v>3</v>
      </c>
      <c r="B17" s="7" t="s">
        <v>20</v>
      </c>
      <c r="C17" s="14">
        <v>16</v>
      </c>
      <c r="D17" s="17" t="s">
        <v>12</v>
      </c>
      <c r="E17" s="19" t="s">
        <v>14</v>
      </c>
      <c r="F17" s="17">
        <v>3</v>
      </c>
      <c r="G17" s="17">
        <v>0</v>
      </c>
      <c r="H17" s="17">
        <v>3</v>
      </c>
      <c r="I17" s="17">
        <v>6</v>
      </c>
      <c r="J17" s="17"/>
      <c r="K17" s="10"/>
      <c r="L17" s="83"/>
      <c r="M17" s="83"/>
      <c r="N17" s="83"/>
      <c r="O17" s="83"/>
      <c r="P17" s="83"/>
      <c r="Q17" s="83"/>
      <c r="R17" s="83"/>
      <c r="S17" s="83"/>
    </row>
    <row r="18" spans="1:19" x14ac:dyDescent="0.2">
      <c r="A18" s="25">
        <v>3</v>
      </c>
      <c r="B18" s="25" t="s">
        <v>4</v>
      </c>
      <c r="C18" s="25">
        <v>17</v>
      </c>
      <c r="D18" s="25" t="s">
        <v>12</v>
      </c>
      <c r="E18" s="26" t="s">
        <v>14</v>
      </c>
      <c r="F18" s="25">
        <v>2</v>
      </c>
      <c r="G18" s="25">
        <v>0</v>
      </c>
      <c r="H18" s="25">
        <v>0</v>
      </c>
      <c r="I18" s="25">
        <v>0</v>
      </c>
      <c r="J18" s="25"/>
      <c r="K18" s="10"/>
      <c r="L18" s="83"/>
      <c r="M18" s="83"/>
      <c r="N18" s="83"/>
      <c r="O18" s="83"/>
      <c r="P18" s="83"/>
      <c r="Q18" s="83"/>
      <c r="R18" s="83"/>
      <c r="S18" s="83"/>
    </row>
    <row r="19" spans="1:19" x14ac:dyDescent="0.2">
      <c r="A19" s="25">
        <v>3</v>
      </c>
      <c r="B19" s="25" t="s">
        <v>4</v>
      </c>
      <c r="C19" s="25">
        <v>18</v>
      </c>
      <c r="D19" s="25" t="s">
        <v>12</v>
      </c>
      <c r="E19" s="27" t="s">
        <v>14</v>
      </c>
      <c r="F19" s="25">
        <v>4</v>
      </c>
      <c r="G19" s="25">
        <v>0</v>
      </c>
      <c r="H19" s="25">
        <v>2</v>
      </c>
      <c r="I19" s="25">
        <v>4</v>
      </c>
      <c r="J19" s="25"/>
      <c r="K19" s="10"/>
      <c r="L19" s="83"/>
      <c r="M19" s="83"/>
      <c r="N19" s="83"/>
      <c r="O19" s="83"/>
      <c r="P19" s="83"/>
      <c r="Q19" s="83"/>
      <c r="R19" s="83"/>
      <c r="S19" s="83"/>
    </row>
    <row r="20" spans="1:19" x14ac:dyDescent="0.2">
      <c r="A20" s="25">
        <v>3</v>
      </c>
      <c r="B20" s="25" t="s">
        <v>4</v>
      </c>
      <c r="C20" s="25">
        <v>19</v>
      </c>
      <c r="D20" s="25" t="s">
        <v>11</v>
      </c>
      <c r="E20" s="26" t="s">
        <v>14</v>
      </c>
      <c r="F20" s="25">
        <v>4</v>
      </c>
      <c r="G20" s="25">
        <v>0</v>
      </c>
      <c r="H20" s="25">
        <v>9</v>
      </c>
      <c r="I20" s="25">
        <v>21</v>
      </c>
      <c r="J20" s="25"/>
      <c r="K20" s="10"/>
      <c r="L20" s="83"/>
      <c r="M20" s="83"/>
      <c r="N20" s="83"/>
      <c r="O20" s="83"/>
      <c r="P20" s="83"/>
      <c r="Q20" s="83"/>
      <c r="R20" s="83"/>
      <c r="S20" s="83"/>
    </row>
    <row r="21" spans="1:19" x14ac:dyDescent="0.2">
      <c r="A21" s="25">
        <v>3</v>
      </c>
      <c r="B21" s="25" t="s">
        <v>4</v>
      </c>
      <c r="C21" s="25">
        <v>20</v>
      </c>
      <c r="D21" s="25" t="s">
        <v>11</v>
      </c>
      <c r="E21" s="26" t="s">
        <v>14</v>
      </c>
      <c r="F21" s="25">
        <v>1</v>
      </c>
      <c r="G21" s="25">
        <v>2</v>
      </c>
      <c r="H21" s="25">
        <v>5</v>
      </c>
      <c r="I21" s="25">
        <v>22</v>
      </c>
      <c r="J21" s="25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23">
        <v>3</v>
      </c>
      <c r="B22" s="28" t="s">
        <v>27</v>
      </c>
      <c r="C22" s="23">
        <v>21</v>
      </c>
      <c r="D22" s="23" t="s">
        <v>11</v>
      </c>
      <c r="E22" s="24" t="s">
        <v>14</v>
      </c>
      <c r="F22" s="23">
        <v>1</v>
      </c>
      <c r="G22" s="23">
        <v>1</v>
      </c>
      <c r="H22" s="23">
        <v>0</v>
      </c>
      <c r="I22" s="23">
        <v>3</v>
      </c>
      <c r="J22" s="23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23">
        <v>3</v>
      </c>
      <c r="B23" s="28" t="s">
        <v>27</v>
      </c>
      <c r="C23" s="23">
        <v>22</v>
      </c>
      <c r="D23" s="23" t="s">
        <v>11</v>
      </c>
      <c r="E23" s="24" t="s">
        <v>14</v>
      </c>
      <c r="F23" s="23">
        <v>2</v>
      </c>
      <c r="G23" s="23">
        <v>1</v>
      </c>
      <c r="H23" s="23">
        <v>4</v>
      </c>
      <c r="I23" s="23">
        <v>2</v>
      </c>
      <c r="J23" s="23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23">
        <v>3</v>
      </c>
      <c r="B24" s="28" t="s">
        <v>27</v>
      </c>
      <c r="C24" s="23">
        <v>23</v>
      </c>
      <c r="D24" s="23" t="s">
        <v>12</v>
      </c>
      <c r="E24" s="24" t="s">
        <v>14</v>
      </c>
      <c r="F24" s="23">
        <v>2</v>
      </c>
      <c r="G24" s="23">
        <v>0</v>
      </c>
      <c r="H24" s="23">
        <v>5</v>
      </c>
      <c r="I24" s="23">
        <v>3</v>
      </c>
      <c r="J24" s="23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23">
        <v>3</v>
      </c>
      <c r="B25" s="28" t="s">
        <v>27</v>
      </c>
      <c r="C25" s="23">
        <v>24</v>
      </c>
      <c r="D25" s="23" t="s">
        <v>12</v>
      </c>
      <c r="E25" s="24" t="s">
        <v>14</v>
      </c>
      <c r="F25" s="23">
        <v>2</v>
      </c>
      <c r="G25" s="23">
        <v>0</v>
      </c>
      <c r="H25" s="23">
        <v>1</v>
      </c>
      <c r="I25" s="23">
        <v>2</v>
      </c>
      <c r="J25" s="23"/>
      <c r="K25" s="10"/>
      <c r="L25" s="10"/>
      <c r="M25" s="10"/>
      <c r="N25" s="10"/>
      <c r="O25" s="10"/>
      <c r="P25" s="10"/>
      <c r="Q25" s="10"/>
      <c r="R25" s="10"/>
      <c r="S25" s="10"/>
    </row>
  </sheetData>
  <mergeCells count="12">
    <mergeCell ref="M10:O10"/>
    <mergeCell ref="P10:R10"/>
    <mergeCell ref="T2:Z2"/>
    <mergeCell ref="U3:W3"/>
    <mergeCell ref="X3:Z3"/>
    <mergeCell ref="T9:Z9"/>
    <mergeCell ref="U10:W10"/>
    <mergeCell ref="X10:Z10"/>
    <mergeCell ref="M3:O3"/>
    <mergeCell ref="L2:R2"/>
    <mergeCell ref="P3:R3"/>
    <mergeCell ref="L9:R9"/>
  </mergeCells>
  <conditionalFormatting sqref="D1:D25">
    <cfRule type="containsText" dxfId="3" priority="1" operator="containsText" text="PPM">
      <formula>NOT(ISERROR(SEARCH("PPM",D1)))</formula>
    </cfRule>
    <cfRule type="containsText" dxfId="2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8F4E-BF65-F548-9FE4-7547D00FAEB1}">
  <dimension ref="A1:U17"/>
  <sheetViews>
    <sheetView workbookViewId="0">
      <selection activeCell="S24" sqref="S2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5.6640625" bestFit="1" customWidth="1"/>
    <col min="11" max="11" width="3.33203125" customWidth="1"/>
    <col min="12" max="12" width="6.1640625" bestFit="1" customWidth="1"/>
    <col min="13" max="14" width="8.1640625" bestFit="1" customWidth="1"/>
    <col min="15" max="15" width="11.1640625" bestFit="1" customWidth="1"/>
    <col min="16" max="16" width="12.1640625" bestFit="1" customWidth="1"/>
    <col min="17" max="17" width="6.1640625" bestFit="1" customWidth="1"/>
    <col min="18" max="19" width="8.1640625" bestFit="1" customWidth="1"/>
    <col min="20" max="20" width="11.1640625" bestFit="1" customWidth="1"/>
    <col min="21" max="21" width="12.1640625" bestFit="1" customWidth="1"/>
  </cols>
  <sheetData>
    <row r="1" spans="1:2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1" x14ac:dyDescent="0.2">
      <c r="A2" s="61">
        <v>2</v>
      </c>
      <c r="B2" s="62" t="s">
        <v>1</v>
      </c>
      <c r="C2" s="63" t="s">
        <v>28</v>
      </c>
      <c r="D2" s="37" t="s">
        <v>12</v>
      </c>
      <c r="E2" s="64" t="s">
        <v>13</v>
      </c>
      <c r="F2" s="65">
        <v>4</v>
      </c>
      <c r="G2" s="65">
        <v>0</v>
      </c>
      <c r="H2" s="65">
        <v>0</v>
      </c>
      <c r="I2" s="65">
        <v>0</v>
      </c>
      <c r="J2" s="65"/>
      <c r="K2" s="38"/>
      <c r="L2" s="30"/>
      <c r="M2" s="100" t="s">
        <v>5</v>
      </c>
      <c r="N2" s="101"/>
      <c r="O2" s="100" t="s">
        <v>16</v>
      </c>
      <c r="P2" s="101"/>
      <c r="Q2" s="30"/>
      <c r="R2" s="100" t="s">
        <v>5</v>
      </c>
      <c r="S2" s="101"/>
      <c r="T2" s="100" t="s">
        <v>16</v>
      </c>
      <c r="U2" s="101"/>
    </row>
    <row r="3" spans="1:21" x14ac:dyDescent="0.2">
      <c r="A3" s="34">
        <v>2</v>
      </c>
      <c r="B3" s="66" t="s">
        <v>1</v>
      </c>
      <c r="C3" s="35" t="s">
        <v>29</v>
      </c>
      <c r="D3" s="37" t="s">
        <v>12</v>
      </c>
      <c r="E3" s="67" t="s">
        <v>13</v>
      </c>
      <c r="F3" s="36">
        <v>2</v>
      </c>
      <c r="G3" s="36">
        <v>1</v>
      </c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3</v>
      </c>
      <c r="O3" s="42" t="s">
        <v>2</v>
      </c>
      <c r="P3" s="43" t="s">
        <v>20</v>
      </c>
      <c r="Q3" s="40"/>
      <c r="R3" s="35" t="s">
        <v>1</v>
      </c>
      <c r="S3" s="41" t="s">
        <v>3</v>
      </c>
      <c r="T3" s="42" t="s">
        <v>2</v>
      </c>
      <c r="U3" s="43" t="s">
        <v>20</v>
      </c>
    </row>
    <row r="4" spans="1:21" x14ac:dyDescent="0.2">
      <c r="A4" s="34">
        <v>2</v>
      </c>
      <c r="B4" s="66" t="s">
        <v>1</v>
      </c>
      <c r="C4" s="35" t="s">
        <v>30</v>
      </c>
      <c r="D4" s="44" t="s">
        <v>11</v>
      </c>
      <c r="E4" s="67" t="s">
        <v>13</v>
      </c>
      <c r="F4" s="36">
        <v>7</v>
      </c>
      <c r="G4" s="36">
        <v>2</v>
      </c>
      <c r="H4" s="36">
        <v>10</v>
      </c>
      <c r="I4" s="36">
        <v>13</v>
      </c>
      <c r="J4" s="36"/>
      <c r="K4" s="38"/>
      <c r="L4" s="40">
        <v>220</v>
      </c>
      <c r="M4" s="45">
        <v>6</v>
      </c>
      <c r="N4" s="45">
        <v>16</v>
      </c>
      <c r="O4" s="45">
        <v>15</v>
      </c>
      <c r="P4" s="45">
        <v>7</v>
      </c>
      <c r="Q4" s="40">
        <v>220</v>
      </c>
      <c r="R4" s="45">
        <v>0</v>
      </c>
      <c r="S4" s="45">
        <v>4</v>
      </c>
      <c r="T4" s="45">
        <v>6</v>
      </c>
      <c r="U4" s="45">
        <v>6</v>
      </c>
    </row>
    <row r="5" spans="1:21" x14ac:dyDescent="0.2">
      <c r="A5" s="34">
        <v>2</v>
      </c>
      <c r="B5" s="66" t="s">
        <v>1</v>
      </c>
      <c r="C5" s="35" t="s">
        <v>31</v>
      </c>
      <c r="D5" s="44" t="s">
        <v>11</v>
      </c>
      <c r="E5" s="67" t="s">
        <v>13</v>
      </c>
      <c r="F5" s="36">
        <v>4</v>
      </c>
      <c r="G5" s="36">
        <v>1</v>
      </c>
      <c r="H5" s="36">
        <v>5</v>
      </c>
      <c r="I5" s="36">
        <v>19</v>
      </c>
      <c r="J5" s="36"/>
      <c r="K5" s="38"/>
      <c r="L5" s="40" t="s">
        <v>11</v>
      </c>
      <c r="M5" s="45">
        <v>11</v>
      </c>
      <c r="N5" s="45">
        <v>5</v>
      </c>
      <c r="O5" s="45">
        <v>2</v>
      </c>
      <c r="P5" s="45">
        <v>9</v>
      </c>
      <c r="Q5" s="40" t="s">
        <v>11</v>
      </c>
      <c r="R5" s="45">
        <v>15</v>
      </c>
      <c r="S5" s="45">
        <v>16</v>
      </c>
      <c r="T5" s="45">
        <v>7</v>
      </c>
      <c r="U5" s="45">
        <v>19</v>
      </c>
    </row>
    <row r="6" spans="1:21" x14ac:dyDescent="0.2">
      <c r="A6" s="46">
        <v>2</v>
      </c>
      <c r="B6" s="68" t="s">
        <v>3</v>
      </c>
      <c r="C6" s="41" t="s">
        <v>32</v>
      </c>
      <c r="D6" s="48" t="s">
        <v>11</v>
      </c>
      <c r="E6" s="69" t="s">
        <v>13</v>
      </c>
      <c r="F6" s="47">
        <v>3</v>
      </c>
      <c r="G6" s="47">
        <v>0</v>
      </c>
      <c r="H6" s="47">
        <v>12</v>
      </c>
      <c r="I6" s="47">
        <v>50</v>
      </c>
      <c r="J6" s="47"/>
      <c r="K6" s="38"/>
      <c r="L6" s="49" t="s">
        <v>17</v>
      </c>
      <c r="M6" s="51">
        <v>35.299999999999997</v>
      </c>
      <c r="N6" s="51">
        <v>76.2</v>
      </c>
      <c r="O6" s="51">
        <v>88.2</v>
      </c>
      <c r="P6" s="51">
        <v>43.8</v>
      </c>
      <c r="Q6" s="49" t="s">
        <v>17</v>
      </c>
      <c r="R6" s="50">
        <v>0</v>
      </c>
      <c r="S6" s="51">
        <v>20</v>
      </c>
      <c r="T6" s="51">
        <v>46.2</v>
      </c>
      <c r="U6" s="51">
        <v>24</v>
      </c>
    </row>
    <row r="7" spans="1:21" x14ac:dyDescent="0.2">
      <c r="A7" s="46">
        <v>2</v>
      </c>
      <c r="B7" s="68" t="s">
        <v>3</v>
      </c>
      <c r="C7" s="41" t="s">
        <v>33</v>
      </c>
      <c r="D7" s="48" t="s">
        <v>11</v>
      </c>
      <c r="E7" s="69" t="s">
        <v>13</v>
      </c>
      <c r="F7" s="47">
        <v>2</v>
      </c>
      <c r="G7" s="47">
        <v>0</v>
      </c>
      <c r="H7" s="47">
        <v>4</v>
      </c>
      <c r="I7" s="47">
        <v>5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2</v>
      </c>
      <c r="B8" s="68" t="s">
        <v>3</v>
      </c>
      <c r="C8" s="41" t="s">
        <v>34</v>
      </c>
      <c r="D8" s="52" t="s">
        <v>12</v>
      </c>
      <c r="E8" s="69" t="s">
        <v>13</v>
      </c>
      <c r="F8" s="47">
        <v>10</v>
      </c>
      <c r="G8" s="47">
        <v>1</v>
      </c>
      <c r="H8" s="47">
        <v>2</v>
      </c>
      <c r="I8" s="47">
        <v>15</v>
      </c>
      <c r="J8" s="47"/>
      <c r="K8" s="38"/>
      <c r="L8" s="102" t="s">
        <v>24</v>
      </c>
      <c r="M8" s="102"/>
      <c r="N8" s="102"/>
      <c r="O8" s="102"/>
      <c r="P8" s="102"/>
      <c r="Q8" s="102" t="s">
        <v>26</v>
      </c>
      <c r="R8" s="102"/>
      <c r="S8" s="102"/>
      <c r="T8" s="102"/>
      <c r="U8" s="102"/>
    </row>
    <row r="9" spans="1:21" x14ac:dyDescent="0.2">
      <c r="A9" s="46">
        <v>2</v>
      </c>
      <c r="B9" s="68" t="s">
        <v>3</v>
      </c>
      <c r="C9" s="41" t="s">
        <v>35</v>
      </c>
      <c r="D9" s="52" t="s">
        <v>12</v>
      </c>
      <c r="E9" s="69" t="s">
        <v>13</v>
      </c>
      <c r="F9" s="47">
        <v>6</v>
      </c>
      <c r="G9" s="47">
        <v>0</v>
      </c>
      <c r="H9" s="47">
        <v>2</v>
      </c>
      <c r="I9" s="47">
        <v>4</v>
      </c>
      <c r="J9" s="47"/>
      <c r="K9" s="38"/>
      <c r="L9" s="39"/>
      <c r="M9" s="100" t="s">
        <v>5</v>
      </c>
      <c r="N9" s="101"/>
      <c r="O9" s="100" t="s">
        <v>16</v>
      </c>
      <c r="P9" s="101"/>
      <c r="Q9" s="39"/>
      <c r="R9" s="100" t="s">
        <v>5</v>
      </c>
      <c r="S9" s="101"/>
      <c r="T9" s="100" t="s">
        <v>16</v>
      </c>
      <c r="U9" s="101"/>
    </row>
    <row r="10" spans="1:21" x14ac:dyDescent="0.2">
      <c r="A10" s="53">
        <v>2</v>
      </c>
      <c r="B10" s="70" t="s">
        <v>2</v>
      </c>
      <c r="C10" s="42" t="s">
        <v>36</v>
      </c>
      <c r="D10" s="55" t="s">
        <v>12</v>
      </c>
      <c r="E10" s="71" t="s">
        <v>14</v>
      </c>
      <c r="F10" s="54">
        <v>12</v>
      </c>
      <c r="G10" s="54">
        <v>1</v>
      </c>
      <c r="H10" s="54">
        <v>6</v>
      </c>
      <c r="I10" s="54">
        <v>18</v>
      </c>
      <c r="J10" s="54"/>
      <c r="K10" s="38"/>
      <c r="L10" s="40"/>
      <c r="M10" s="35" t="s">
        <v>1</v>
      </c>
      <c r="N10" s="41" t="s">
        <v>3</v>
      </c>
      <c r="O10" s="42" t="s">
        <v>2</v>
      </c>
      <c r="P10" s="43" t="s">
        <v>20</v>
      </c>
      <c r="Q10" s="40"/>
      <c r="R10" s="35" t="s">
        <v>1</v>
      </c>
      <c r="S10" s="41" t="s">
        <v>3</v>
      </c>
      <c r="T10" s="42" t="s">
        <v>2</v>
      </c>
      <c r="U10" s="43" t="s">
        <v>20</v>
      </c>
    </row>
    <row r="11" spans="1:21" x14ac:dyDescent="0.2">
      <c r="A11" s="53">
        <v>2</v>
      </c>
      <c r="B11" s="70" t="s">
        <v>2</v>
      </c>
      <c r="C11" s="42" t="s">
        <v>37</v>
      </c>
      <c r="D11" s="55" t="s">
        <v>12</v>
      </c>
      <c r="E11" s="71" t="s">
        <v>14</v>
      </c>
      <c r="F11" s="54">
        <v>3</v>
      </c>
      <c r="G11" s="54">
        <v>0</v>
      </c>
      <c r="H11" s="54">
        <v>0</v>
      </c>
      <c r="I11" s="54">
        <v>6</v>
      </c>
      <c r="J11" s="54"/>
      <c r="K11" s="38"/>
      <c r="L11" s="40">
        <v>220</v>
      </c>
      <c r="M11" s="45">
        <v>3</v>
      </c>
      <c r="N11" s="45">
        <v>1</v>
      </c>
      <c r="O11" s="45">
        <v>1</v>
      </c>
      <c r="P11" s="45">
        <v>0</v>
      </c>
      <c r="Q11" s="40">
        <v>220</v>
      </c>
      <c r="R11" s="45">
        <v>0</v>
      </c>
      <c r="S11" s="45">
        <v>19</v>
      </c>
      <c r="T11" s="45">
        <v>24</v>
      </c>
      <c r="U11" s="45">
        <v>2</v>
      </c>
    </row>
    <row r="12" spans="1:21" x14ac:dyDescent="0.2">
      <c r="A12" s="53">
        <v>2</v>
      </c>
      <c r="B12" s="70" t="s">
        <v>2</v>
      </c>
      <c r="C12" s="42" t="s">
        <v>38</v>
      </c>
      <c r="D12" s="56" t="s">
        <v>11</v>
      </c>
      <c r="E12" s="71" t="s">
        <v>14</v>
      </c>
      <c r="F12" s="54">
        <v>1</v>
      </c>
      <c r="G12" s="54">
        <v>0</v>
      </c>
      <c r="H12" s="54">
        <v>5</v>
      </c>
      <c r="I12" s="54">
        <v>5</v>
      </c>
      <c r="J12" s="54"/>
      <c r="K12" s="38"/>
      <c r="L12" s="40" t="s">
        <v>11</v>
      </c>
      <c r="M12" s="45">
        <v>3</v>
      </c>
      <c r="N12" s="45">
        <v>0</v>
      </c>
      <c r="O12" s="45">
        <v>0</v>
      </c>
      <c r="P12" s="45">
        <v>3</v>
      </c>
      <c r="Q12" s="40" t="s">
        <v>11</v>
      </c>
      <c r="R12" s="45">
        <v>32</v>
      </c>
      <c r="S12" s="45">
        <v>55</v>
      </c>
      <c r="T12" s="45">
        <v>20</v>
      </c>
      <c r="U12" s="45">
        <v>50</v>
      </c>
    </row>
    <row r="13" spans="1:21" x14ac:dyDescent="0.2">
      <c r="A13" s="53">
        <v>2</v>
      </c>
      <c r="B13" s="70" t="s">
        <v>2</v>
      </c>
      <c r="C13" s="42" t="s">
        <v>39</v>
      </c>
      <c r="D13" s="56" t="s">
        <v>11</v>
      </c>
      <c r="E13" s="71" t="s">
        <v>14</v>
      </c>
      <c r="F13" s="54">
        <v>1</v>
      </c>
      <c r="G13" s="54">
        <v>0</v>
      </c>
      <c r="H13" s="54">
        <v>2</v>
      </c>
      <c r="I13" s="54">
        <v>15</v>
      </c>
      <c r="J13" s="54"/>
      <c r="K13" s="38"/>
      <c r="L13" s="49" t="s">
        <v>17</v>
      </c>
      <c r="M13" s="51">
        <v>50</v>
      </c>
      <c r="N13" s="51">
        <v>100</v>
      </c>
      <c r="O13" s="51">
        <v>100</v>
      </c>
      <c r="P13" s="51">
        <v>0</v>
      </c>
      <c r="Q13" s="49" t="s">
        <v>17</v>
      </c>
      <c r="R13" s="50">
        <v>0</v>
      </c>
      <c r="S13" s="51">
        <v>25.7</v>
      </c>
      <c r="T13" s="51">
        <v>54.5</v>
      </c>
      <c r="U13" s="51">
        <v>3.8</v>
      </c>
    </row>
    <row r="14" spans="1:21" x14ac:dyDescent="0.2">
      <c r="A14" s="57">
        <v>2</v>
      </c>
      <c r="B14" s="72" t="s">
        <v>20</v>
      </c>
      <c r="C14" s="43" t="s">
        <v>40</v>
      </c>
      <c r="D14" s="59" t="s">
        <v>11</v>
      </c>
      <c r="E14" s="73" t="s">
        <v>14</v>
      </c>
      <c r="F14" s="58">
        <v>5</v>
      </c>
      <c r="G14" s="58">
        <v>0</v>
      </c>
      <c r="H14" s="58">
        <v>9</v>
      </c>
      <c r="I14" s="58">
        <v>26</v>
      </c>
      <c r="J14" s="5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2</v>
      </c>
      <c r="B15" s="72" t="s">
        <v>20</v>
      </c>
      <c r="C15" s="43" t="s">
        <v>41</v>
      </c>
      <c r="D15" s="59" t="s">
        <v>11</v>
      </c>
      <c r="E15" s="73" t="s">
        <v>14</v>
      </c>
      <c r="F15" s="58">
        <v>4</v>
      </c>
      <c r="G15" s="58">
        <v>3</v>
      </c>
      <c r="H15" s="58">
        <v>10</v>
      </c>
      <c r="I15" s="58">
        <v>24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2</v>
      </c>
      <c r="B16" s="72" t="s">
        <v>20</v>
      </c>
      <c r="C16" s="43" t="s">
        <v>42</v>
      </c>
      <c r="D16" s="60" t="s">
        <v>12</v>
      </c>
      <c r="E16" s="73" t="s">
        <v>14</v>
      </c>
      <c r="F16" s="58">
        <v>6</v>
      </c>
      <c r="G16" s="58">
        <v>0</v>
      </c>
      <c r="H16" s="58">
        <v>2</v>
      </c>
      <c r="I16" s="58">
        <v>2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2</v>
      </c>
      <c r="B17" s="72" t="s">
        <v>20</v>
      </c>
      <c r="C17" s="43" t="s">
        <v>43</v>
      </c>
      <c r="D17" s="60" t="s">
        <v>12</v>
      </c>
      <c r="E17" s="73" t="s">
        <v>14</v>
      </c>
      <c r="F17" s="58">
        <v>1</v>
      </c>
      <c r="G17" s="58">
        <v>0</v>
      </c>
      <c r="H17" s="58">
        <v>4</v>
      </c>
      <c r="I17" s="58">
        <v>0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0">
    <mergeCell ref="M9:N9"/>
    <mergeCell ref="O9:P9"/>
    <mergeCell ref="R9:S9"/>
    <mergeCell ref="T9:U9"/>
    <mergeCell ref="M2:N2"/>
    <mergeCell ref="O2:P2"/>
    <mergeCell ref="R2:S2"/>
    <mergeCell ref="T2:U2"/>
    <mergeCell ref="L8:P8"/>
    <mergeCell ref="Q8:U8"/>
  </mergeCells>
  <conditionalFormatting sqref="D1">
    <cfRule type="containsText" dxfId="1" priority="1" operator="containsText" text="PPM">
      <formula>NOT(ISERROR(SEARCH("PPM",D1)))</formula>
    </cfRule>
    <cfRule type="containsText" dxfId="0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CC4E-2EF8-0545-8F24-2E824E910F87}">
  <dimension ref="A1:U17"/>
  <sheetViews>
    <sheetView workbookViewId="0">
      <selection activeCell="N29" sqref="N29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6.5" bestFit="1" customWidth="1"/>
    <col min="11" max="11" width="3.5" customWidth="1"/>
    <col min="12" max="12" width="6.1640625" bestFit="1" customWidth="1"/>
    <col min="13" max="13" width="8.1640625" bestFit="1" customWidth="1"/>
    <col min="14" max="14" width="11.1640625" bestFit="1" customWidth="1"/>
    <col min="15" max="15" width="8.1640625" bestFit="1" customWidth="1"/>
    <col min="16" max="16" width="12.1640625" bestFit="1" customWidth="1"/>
    <col min="17" max="17" width="6.1640625" bestFit="1" customWidth="1"/>
    <col min="18" max="18" width="8.1640625" bestFit="1" customWidth="1"/>
    <col min="19" max="21" width="12.1640625" bestFit="1" customWidth="1"/>
  </cols>
  <sheetData>
    <row r="1" spans="1:21" x14ac:dyDescent="0.2">
      <c r="A1" s="30" t="s">
        <v>0</v>
      </c>
      <c r="B1" s="31" t="s">
        <v>8</v>
      </c>
      <c r="C1" s="32" t="s">
        <v>9</v>
      </c>
      <c r="D1" s="32" t="s">
        <v>10</v>
      </c>
      <c r="E1" s="32" t="s">
        <v>5</v>
      </c>
      <c r="F1" s="32" t="s">
        <v>21</v>
      </c>
      <c r="G1" s="32" t="s">
        <v>22</v>
      </c>
      <c r="H1" s="32" t="s">
        <v>6</v>
      </c>
      <c r="I1" s="32" t="s">
        <v>7</v>
      </c>
      <c r="J1" s="32" t="s">
        <v>19</v>
      </c>
      <c r="K1" s="33"/>
      <c r="L1" s="102" t="s">
        <v>23</v>
      </c>
      <c r="M1" s="102"/>
      <c r="N1" s="102"/>
      <c r="O1" s="102"/>
      <c r="P1" s="102"/>
      <c r="Q1" s="102" t="s">
        <v>25</v>
      </c>
      <c r="R1" s="102"/>
      <c r="S1" s="102"/>
      <c r="T1" s="102"/>
      <c r="U1" s="102"/>
    </row>
    <row r="2" spans="1:21" x14ac:dyDescent="0.2">
      <c r="A2" s="34">
        <v>1</v>
      </c>
      <c r="B2" s="35" t="s">
        <v>1</v>
      </c>
      <c r="C2" s="36">
        <v>1</v>
      </c>
      <c r="D2" s="37" t="s">
        <v>12</v>
      </c>
      <c r="E2" s="36" t="s">
        <v>13</v>
      </c>
      <c r="F2" s="36"/>
      <c r="G2" s="36"/>
      <c r="H2" s="36">
        <v>0</v>
      </c>
      <c r="I2" s="36">
        <v>0</v>
      </c>
      <c r="J2" s="36"/>
      <c r="K2" s="38"/>
      <c r="L2" s="39"/>
      <c r="M2" s="100" t="s">
        <v>5</v>
      </c>
      <c r="N2" s="103"/>
      <c r="O2" s="104" t="s">
        <v>16</v>
      </c>
      <c r="P2" s="101"/>
      <c r="Q2" s="39"/>
      <c r="R2" s="100" t="s">
        <v>5</v>
      </c>
      <c r="S2" s="103"/>
      <c r="T2" s="104" t="s">
        <v>16</v>
      </c>
      <c r="U2" s="103"/>
    </row>
    <row r="3" spans="1:21" x14ac:dyDescent="0.2">
      <c r="A3" s="34">
        <v>1</v>
      </c>
      <c r="B3" s="35" t="s">
        <v>1</v>
      </c>
      <c r="C3" s="36">
        <v>2</v>
      </c>
      <c r="D3" s="37" t="s">
        <v>12</v>
      </c>
      <c r="E3" s="36" t="s">
        <v>13</v>
      </c>
      <c r="F3" s="36"/>
      <c r="G3" s="36"/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2</v>
      </c>
      <c r="O3" s="42" t="s">
        <v>3</v>
      </c>
      <c r="P3" s="43" t="s">
        <v>4</v>
      </c>
      <c r="Q3" s="40"/>
      <c r="R3" s="35" t="s">
        <v>1</v>
      </c>
      <c r="S3" s="41" t="s">
        <v>2</v>
      </c>
      <c r="T3" s="42" t="s">
        <v>3</v>
      </c>
      <c r="U3" s="43" t="s">
        <v>4</v>
      </c>
    </row>
    <row r="4" spans="1:21" x14ac:dyDescent="0.2">
      <c r="A4" s="34">
        <v>1</v>
      </c>
      <c r="B4" s="35" t="s">
        <v>1</v>
      </c>
      <c r="C4" s="36">
        <v>3</v>
      </c>
      <c r="D4" s="44" t="s">
        <v>11</v>
      </c>
      <c r="E4" s="36" t="s">
        <v>13</v>
      </c>
      <c r="F4" s="36"/>
      <c r="G4" s="36"/>
      <c r="H4" s="36">
        <v>15</v>
      </c>
      <c r="I4" s="36">
        <v>32</v>
      </c>
      <c r="J4" s="36"/>
      <c r="K4" s="38"/>
      <c r="L4" s="40">
        <v>220</v>
      </c>
      <c r="M4" s="45">
        <v>0</v>
      </c>
      <c r="N4" s="45">
        <v>5</v>
      </c>
      <c r="O4" s="45">
        <v>4</v>
      </c>
      <c r="P4" s="45">
        <v>6</v>
      </c>
      <c r="Q4" s="40">
        <v>220</v>
      </c>
      <c r="R4" s="45">
        <v>0</v>
      </c>
      <c r="S4" s="45">
        <v>0</v>
      </c>
      <c r="T4" s="45">
        <v>11</v>
      </c>
      <c r="U4" s="45">
        <v>0</v>
      </c>
    </row>
    <row r="5" spans="1:21" x14ac:dyDescent="0.2">
      <c r="A5" s="34">
        <v>1</v>
      </c>
      <c r="B5" s="35" t="s">
        <v>1</v>
      </c>
      <c r="C5" s="36">
        <v>4</v>
      </c>
      <c r="D5" s="44" t="s">
        <v>11</v>
      </c>
      <c r="E5" s="36" t="s">
        <v>13</v>
      </c>
      <c r="F5" s="36"/>
      <c r="G5" s="36"/>
      <c r="H5" s="36">
        <v>5</v>
      </c>
      <c r="I5" s="36">
        <v>17</v>
      </c>
      <c r="J5" s="36"/>
      <c r="K5" s="38"/>
      <c r="L5" s="40" t="s">
        <v>11</v>
      </c>
      <c r="M5" s="45">
        <v>20</v>
      </c>
      <c r="N5" s="45">
        <v>7</v>
      </c>
      <c r="O5" s="45">
        <v>9</v>
      </c>
      <c r="P5" s="45">
        <v>5</v>
      </c>
      <c r="Q5" s="40" t="s">
        <v>11</v>
      </c>
      <c r="R5" s="45">
        <v>12</v>
      </c>
      <c r="S5" s="45">
        <v>41.666666669999998</v>
      </c>
      <c r="T5" s="45">
        <v>77.333333330000002</v>
      </c>
      <c r="U5" s="45">
        <v>0</v>
      </c>
    </row>
    <row r="6" spans="1:21" x14ac:dyDescent="0.2">
      <c r="A6" s="46">
        <v>1</v>
      </c>
      <c r="B6" s="41" t="s">
        <v>2</v>
      </c>
      <c r="C6" s="47">
        <v>9</v>
      </c>
      <c r="D6" s="48" t="s">
        <v>11</v>
      </c>
      <c r="E6" s="47" t="s">
        <v>13</v>
      </c>
      <c r="F6" s="47"/>
      <c r="G6" s="47"/>
      <c r="H6" s="47">
        <v>2</v>
      </c>
      <c r="I6" s="47">
        <v>1</v>
      </c>
      <c r="J6" s="47"/>
      <c r="K6" s="38"/>
      <c r="L6" s="49" t="s">
        <v>17</v>
      </c>
      <c r="M6" s="50">
        <v>0</v>
      </c>
      <c r="N6" s="51">
        <v>41.7</v>
      </c>
      <c r="O6" s="51">
        <v>30.8</v>
      </c>
      <c r="P6" s="51">
        <v>54.5</v>
      </c>
      <c r="Q6" s="49" t="s">
        <v>17</v>
      </c>
      <c r="R6" s="50">
        <v>0</v>
      </c>
      <c r="S6" s="51">
        <v>0</v>
      </c>
      <c r="T6" s="51">
        <v>12.5</v>
      </c>
      <c r="U6" s="51" t="e">
        <v>#DIV/0!</v>
      </c>
    </row>
    <row r="7" spans="1:21" x14ac:dyDescent="0.2">
      <c r="A7" s="46">
        <v>1</v>
      </c>
      <c r="B7" s="41" t="s">
        <v>2</v>
      </c>
      <c r="C7" s="47">
        <v>10</v>
      </c>
      <c r="D7" s="48" t="s">
        <v>11</v>
      </c>
      <c r="E7" s="47" t="s">
        <v>13</v>
      </c>
      <c r="F7" s="47"/>
      <c r="G7" s="47"/>
      <c r="H7" s="47">
        <v>5</v>
      </c>
      <c r="I7" s="47">
        <v>3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1</v>
      </c>
      <c r="B8" s="41" t="s">
        <v>2</v>
      </c>
      <c r="C8" s="47">
        <v>11</v>
      </c>
      <c r="D8" s="52" t="s">
        <v>12</v>
      </c>
      <c r="E8" s="47" t="s">
        <v>13</v>
      </c>
      <c r="F8" s="47"/>
      <c r="G8" s="47"/>
      <c r="H8" s="47">
        <v>3</v>
      </c>
      <c r="I8" s="47">
        <v>9</v>
      </c>
      <c r="J8" s="47"/>
      <c r="K8" s="38"/>
      <c r="L8" s="102" t="s">
        <v>18</v>
      </c>
      <c r="M8" s="102"/>
      <c r="N8" s="102"/>
      <c r="O8" s="102"/>
      <c r="P8" s="102"/>
      <c r="Q8" s="102" t="s">
        <v>18</v>
      </c>
      <c r="R8" s="102"/>
      <c r="S8" s="102"/>
      <c r="T8" s="102"/>
      <c r="U8" s="102"/>
    </row>
    <row r="9" spans="1:21" x14ac:dyDescent="0.2">
      <c r="A9" s="46">
        <v>1</v>
      </c>
      <c r="B9" s="41" t="s">
        <v>2</v>
      </c>
      <c r="C9" s="47">
        <v>12</v>
      </c>
      <c r="D9" s="52" t="s">
        <v>12</v>
      </c>
      <c r="E9" s="47" t="s">
        <v>13</v>
      </c>
      <c r="F9" s="47"/>
      <c r="G9" s="47"/>
      <c r="H9" s="47">
        <v>2</v>
      </c>
      <c r="I9" s="47">
        <v>2</v>
      </c>
      <c r="J9" s="47"/>
      <c r="K9" s="38"/>
      <c r="L9" s="39"/>
      <c r="M9" s="100" t="s">
        <v>5</v>
      </c>
      <c r="N9" s="103"/>
      <c r="O9" s="104" t="s">
        <v>16</v>
      </c>
      <c r="P9" s="101"/>
      <c r="Q9" s="39"/>
      <c r="R9" s="100" t="s">
        <v>5</v>
      </c>
      <c r="S9" s="103"/>
      <c r="T9" s="104" t="s">
        <v>16</v>
      </c>
      <c r="U9" s="103"/>
    </row>
    <row r="10" spans="1:21" x14ac:dyDescent="0.2">
      <c r="A10" s="53">
        <v>1</v>
      </c>
      <c r="B10" s="42" t="s">
        <v>3</v>
      </c>
      <c r="C10" s="54">
        <v>5</v>
      </c>
      <c r="D10" s="55" t="s">
        <v>12</v>
      </c>
      <c r="E10" s="54" t="s">
        <v>14</v>
      </c>
      <c r="F10" s="54"/>
      <c r="G10" s="54"/>
      <c r="H10" s="54">
        <v>2</v>
      </c>
      <c r="I10" s="54">
        <v>0</v>
      </c>
      <c r="J10" s="54"/>
      <c r="K10" s="38"/>
      <c r="L10" s="40"/>
      <c r="M10" s="35" t="s">
        <v>1</v>
      </c>
      <c r="N10" s="41" t="s">
        <v>2</v>
      </c>
      <c r="O10" s="42" t="s">
        <v>3</v>
      </c>
      <c r="P10" s="43" t="s">
        <v>4</v>
      </c>
      <c r="Q10" s="40"/>
      <c r="R10" s="35" t="s">
        <v>1</v>
      </c>
      <c r="S10" s="41" t="s">
        <v>2</v>
      </c>
      <c r="T10" s="42" t="s">
        <v>3</v>
      </c>
      <c r="U10" s="43" t="s">
        <v>4</v>
      </c>
    </row>
    <row r="11" spans="1:21" x14ac:dyDescent="0.2">
      <c r="A11" s="53">
        <v>1</v>
      </c>
      <c r="B11" s="42" t="s">
        <v>3</v>
      </c>
      <c r="C11" s="54">
        <v>6</v>
      </c>
      <c r="D11" s="55" t="s">
        <v>12</v>
      </c>
      <c r="E11" s="54" t="s">
        <v>14</v>
      </c>
      <c r="F11" s="54"/>
      <c r="G11" s="54"/>
      <c r="H11" s="54">
        <v>2</v>
      </c>
      <c r="I11" s="54">
        <v>7</v>
      </c>
      <c r="J11" s="54"/>
      <c r="K11" s="38"/>
      <c r="L11" s="40">
        <v>220</v>
      </c>
      <c r="M11" s="45">
        <v>0</v>
      </c>
      <c r="N11" s="45">
        <v>11</v>
      </c>
      <c r="O11" s="45">
        <v>7</v>
      </c>
      <c r="P11" s="45">
        <v>11</v>
      </c>
      <c r="Q11" s="40">
        <v>220</v>
      </c>
      <c r="R11" s="45">
        <v>0</v>
      </c>
      <c r="S11" s="45">
        <v>0</v>
      </c>
      <c r="T11" s="45">
        <v>7</v>
      </c>
      <c r="U11" s="45">
        <v>0</v>
      </c>
    </row>
    <row r="12" spans="1:21" x14ac:dyDescent="0.2">
      <c r="A12" s="53">
        <v>1</v>
      </c>
      <c r="B12" s="42" t="s">
        <v>3</v>
      </c>
      <c r="C12" s="54">
        <v>7</v>
      </c>
      <c r="D12" s="56" t="s">
        <v>11</v>
      </c>
      <c r="E12" s="54" t="s">
        <v>14</v>
      </c>
      <c r="F12" s="54"/>
      <c r="G12" s="54"/>
      <c r="H12" s="54">
        <v>6</v>
      </c>
      <c r="I12" s="54">
        <v>14</v>
      </c>
      <c r="J12" s="54"/>
      <c r="K12" s="38"/>
      <c r="L12" s="40" t="s">
        <v>11</v>
      </c>
      <c r="M12" s="45">
        <v>49</v>
      </c>
      <c r="N12" s="45">
        <v>4</v>
      </c>
      <c r="O12" s="45">
        <v>15</v>
      </c>
      <c r="P12" s="45">
        <v>0</v>
      </c>
      <c r="Q12" s="40" t="s">
        <v>11</v>
      </c>
      <c r="R12" s="45">
        <v>13</v>
      </c>
      <c r="S12" s="45">
        <v>30.76923077</v>
      </c>
      <c r="T12" s="45">
        <v>46.81818182</v>
      </c>
      <c r="U12" s="45">
        <v>0</v>
      </c>
    </row>
    <row r="13" spans="1:21" x14ac:dyDescent="0.2">
      <c r="A13" s="53">
        <v>1</v>
      </c>
      <c r="B13" s="42" t="s">
        <v>3</v>
      </c>
      <c r="C13" s="54">
        <v>8</v>
      </c>
      <c r="D13" s="56" t="s">
        <v>11</v>
      </c>
      <c r="E13" s="54" t="s">
        <v>14</v>
      </c>
      <c r="F13" s="54"/>
      <c r="G13" s="54"/>
      <c r="H13" s="54">
        <v>3</v>
      </c>
      <c r="I13" s="54">
        <v>1</v>
      </c>
      <c r="J13" s="54"/>
      <c r="K13" s="38"/>
      <c r="L13" s="49" t="s">
        <v>17</v>
      </c>
      <c r="M13" s="50">
        <v>0</v>
      </c>
      <c r="N13" s="51">
        <v>73.3</v>
      </c>
      <c r="O13" s="51">
        <v>31.8</v>
      </c>
      <c r="P13" s="51">
        <v>100</v>
      </c>
      <c r="Q13" s="49" t="s">
        <v>17</v>
      </c>
      <c r="R13" s="50">
        <v>0</v>
      </c>
      <c r="S13" s="51">
        <v>0</v>
      </c>
      <c r="T13" s="51">
        <v>13</v>
      </c>
      <c r="U13" s="51" t="e">
        <v>#DIV/0!</v>
      </c>
    </row>
    <row r="14" spans="1:21" x14ac:dyDescent="0.2">
      <c r="A14" s="57">
        <v>1</v>
      </c>
      <c r="B14" s="43" t="s">
        <v>4</v>
      </c>
      <c r="C14" s="58">
        <v>17</v>
      </c>
      <c r="D14" s="59" t="s">
        <v>11</v>
      </c>
      <c r="E14" s="58" t="s">
        <v>14</v>
      </c>
      <c r="F14" s="58"/>
      <c r="G14" s="58"/>
      <c r="H14" s="58">
        <v>4</v>
      </c>
      <c r="I14" s="58">
        <v>0</v>
      </c>
      <c r="J14" s="58" t="s">
        <v>15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1</v>
      </c>
      <c r="B15" s="43" t="s">
        <v>4</v>
      </c>
      <c r="C15" s="58">
        <v>18</v>
      </c>
      <c r="D15" s="59" t="s">
        <v>11</v>
      </c>
      <c r="E15" s="58" t="s">
        <v>14</v>
      </c>
      <c r="F15" s="58"/>
      <c r="G15" s="58"/>
      <c r="H15" s="58">
        <v>1</v>
      </c>
      <c r="I15" s="58">
        <v>0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1</v>
      </c>
      <c r="B16" s="43" t="s">
        <v>4</v>
      </c>
      <c r="C16" s="58">
        <v>19</v>
      </c>
      <c r="D16" s="60" t="s">
        <v>12</v>
      </c>
      <c r="E16" s="58" t="s">
        <v>14</v>
      </c>
      <c r="F16" s="58"/>
      <c r="G16" s="58"/>
      <c r="H16" s="58">
        <v>5</v>
      </c>
      <c r="I16" s="58">
        <v>7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1</v>
      </c>
      <c r="B17" s="43" t="s">
        <v>4</v>
      </c>
      <c r="C17" s="58">
        <v>20</v>
      </c>
      <c r="D17" s="60" t="s">
        <v>12</v>
      </c>
      <c r="E17" s="58" t="s">
        <v>14</v>
      </c>
      <c r="F17" s="58"/>
      <c r="G17" s="58"/>
      <c r="H17" s="58">
        <v>1</v>
      </c>
      <c r="I17" s="58">
        <v>4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2">
    <mergeCell ref="L8:P8"/>
    <mergeCell ref="Q8:U8"/>
    <mergeCell ref="M9:N9"/>
    <mergeCell ref="O9:P9"/>
    <mergeCell ref="R9:S9"/>
    <mergeCell ref="T9:U9"/>
    <mergeCell ref="L1:P1"/>
    <mergeCell ref="Q1:U1"/>
    <mergeCell ref="M2:N2"/>
    <mergeCell ref="O2:P2"/>
    <mergeCell ref="R2:S2"/>
    <mergeCell ref="T2:U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block 4</vt:lpstr>
      <vt:lpstr>block3</vt:lpstr>
      <vt:lpstr>block2</vt:lpstr>
      <vt:lpstr>block1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2025-01-02T15:17:00Z</cp:lastPrinted>
  <dcterms:created xsi:type="dcterms:W3CDTF">2024-12-12T16:24:10Z</dcterms:created>
  <dcterms:modified xsi:type="dcterms:W3CDTF">2025-01-03T15:54:17Z</dcterms:modified>
</cp:coreProperties>
</file>