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ahavahrojer/Desktop/Cornell/Hendry_lab/in_vitro_aphid_choice_UV/data/"/>
    </mc:Choice>
  </mc:AlternateContent>
  <xr:revisionPtr revIDLastSave="0" documentId="13_ncr:1_{22A19777-1431-C44D-83C3-AAA2D8847E5D}" xr6:coauthVersionLast="47" xr6:coauthVersionMax="47" xr10:uidLastSave="{00000000-0000-0000-0000-000000000000}"/>
  <bookViews>
    <workbookView xWindow="0" yWindow="0" windowWidth="28420" windowHeight="17440" xr2:uid="{8EB72C5B-4685-B74F-B23B-ECF8BB2679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8" i="1" l="1"/>
  <c r="V27" i="1"/>
  <c r="U28" i="1"/>
  <c r="U29" i="1" s="1"/>
  <c r="U27" i="1"/>
  <c r="T28" i="1"/>
  <c r="T27" i="1"/>
  <c r="T29" i="1" s="1"/>
  <c r="S28" i="1"/>
  <c r="S27" i="1"/>
  <c r="V21" i="1"/>
  <c r="V20" i="1"/>
  <c r="V22" i="1" s="1"/>
  <c r="U21" i="1"/>
  <c r="U20" i="1"/>
  <c r="T21" i="1"/>
  <c r="T20" i="1"/>
  <c r="S21" i="1"/>
  <c r="S20" i="1"/>
  <c r="S22" i="1" s="1"/>
  <c r="P28" i="1"/>
  <c r="P27" i="1"/>
  <c r="O28" i="1"/>
  <c r="O27" i="1"/>
  <c r="O29" i="1" s="1"/>
  <c r="N28" i="1"/>
  <c r="N29" i="1" s="1"/>
  <c r="N27" i="1"/>
  <c r="M28" i="1"/>
  <c r="M27" i="1"/>
  <c r="M29" i="1" s="1"/>
  <c r="P21" i="1"/>
  <c r="P22" i="1" s="1"/>
  <c r="P20" i="1"/>
  <c r="O21" i="1"/>
  <c r="O20" i="1"/>
  <c r="O22" i="1" s="1"/>
  <c r="N21" i="1"/>
  <c r="M21" i="1"/>
  <c r="N20" i="1"/>
  <c r="N22" i="1" s="1"/>
  <c r="M20" i="1"/>
  <c r="M22" i="1" s="1"/>
  <c r="V29" i="1"/>
  <c r="S29" i="1"/>
  <c r="T22" i="1"/>
  <c r="V12" i="1"/>
  <c r="U12" i="1"/>
  <c r="T12" i="1"/>
  <c r="S12" i="1"/>
  <c r="V11" i="1"/>
  <c r="V13" i="1" s="1"/>
  <c r="U11" i="1"/>
  <c r="U13" i="1" s="1"/>
  <c r="T11" i="1"/>
  <c r="T13" i="1" s="1"/>
  <c r="S11" i="1"/>
  <c r="S13" i="1" s="1"/>
  <c r="V5" i="1"/>
  <c r="U5" i="1"/>
  <c r="T5" i="1"/>
  <c r="S5" i="1"/>
  <c r="V4" i="1"/>
  <c r="V6" i="1" s="1"/>
  <c r="U4" i="1"/>
  <c r="U6" i="1" s="1"/>
  <c r="T4" i="1"/>
  <c r="T6" i="1" s="1"/>
  <c r="S4" i="1"/>
  <c r="S6" i="1" s="1"/>
  <c r="P29" i="1"/>
  <c r="P12" i="1"/>
  <c r="P11" i="1"/>
  <c r="O12" i="1"/>
  <c r="O11" i="1"/>
  <c r="N12" i="1"/>
  <c r="N11" i="1"/>
  <c r="N13" i="1" s="1"/>
  <c r="M12" i="1"/>
  <c r="M11" i="1"/>
  <c r="P5" i="1"/>
  <c r="P4" i="1"/>
  <c r="O5" i="1"/>
  <c r="O4" i="1"/>
  <c r="O6" i="1" s="1"/>
  <c r="N5" i="1"/>
  <c r="N4" i="1"/>
  <c r="N6" i="1" s="1"/>
  <c r="M5" i="1"/>
  <c r="M4" i="1"/>
  <c r="M6" i="1" s="1"/>
  <c r="U22" i="1" l="1"/>
  <c r="P6" i="1"/>
  <c r="P13" i="1"/>
  <c r="M13" i="1"/>
  <c r="O13" i="1"/>
</calcChain>
</file>

<file path=xl/sharedStrings.xml><?xml version="1.0" encoding="utf-8"?>
<sst xmlns="http://schemas.openxmlformats.org/spreadsheetml/2006/main" count="177" uniqueCount="27">
  <si>
    <t>block</t>
  </si>
  <si>
    <t>1_2_3_4</t>
  </si>
  <si>
    <t>9_10_11_12</t>
  </si>
  <si>
    <t>5_6_7_8</t>
  </si>
  <si>
    <t>17_18_19_20</t>
  </si>
  <si>
    <t>UV</t>
  </si>
  <si>
    <t>alates_24_hrs</t>
  </si>
  <si>
    <t>nymphs_24_hrs</t>
  </si>
  <si>
    <t>box</t>
  </si>
  <si>
    <t>well</t>
  </si>
  <si>
    <t>treatment</t>
  </si>
  <si>
    <t>PPM</t>
  </si>
  <si>
    <t>220_supernatant</t>
  </si>
  <si>
    <t>yes</t>
  </si>
  <si>
    <t>no</t>
  </si>
  <si>
    <t>leaked</t>
  </si>
  <si>
    <t>No UV</t>
  </si>
  <si>
    <t>220 %</t>
  </si>
  <si>
    <t>Nymphs</t>
  </si>
  <si>
    <t>notes</t>
  </si>
  <si>
    <t>13_14_15_16</t>
  </si>
  <si>
    <t>alates_4_hrs</t>
  </si>
  <si>
    <t>nymphs_4_hrs</t>
  </si>
  <si>
    <t>4 Hr Alates</t>
  </si>
  <si>
    <t>4 Hr Nymphs</t>
  </si>
  <si>
    <t>24 Hr Alates</t>
  </si>
  <si>
    <t>24 Hr Nymphs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</si>
</sst>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D50002"/>
      <name val="Calibri"/>
      <family val="2"/>
    </font>
    <font>
      <sz val="12"/>
      <color rgb="FF009244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A3FFFC"/>
        <bgColor indexed="64"/>
      </patternFill>
    </fill>
    <fill>
      <patternFill patternType="solid">
        <fgColor rgb="FFB5EAFD"/>
        <bgColor indexed="64"/>
      </patternFill>
    </fill>
    <fill>
      <patternFill patternType="solid">
        <fgColor rgb="FFC7D4FE"/>
        <bgColor indexed="64"/>
      </patternFill>
    </fill>
    <fill>
      <patternFill patternType="solid">
        <fgColor rgb="FFD9BE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49" fontId="2" fillId="4" borderId="1" xfId="0" applyNumberFormat="1" applyFont="1" applyFill="1" applyBorder="1" applyAlignment="1">
      <alignment horizontal="left" vertical="center"/>
    </xf>
    <xf numFmtId="49" fontId="2" fillId="5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244"/>
      <color rgb="FFD50002"/>
      <color rgb="FFB5EAFD"/>
      <color rgb="FFC7D4FE"/>
      <color rgb="FFD9BEFF"/>
      <color rgb="FFA3FF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06D38-C2FB-584F-810A-C0231E0A2881}">
  <sheetPr>
    <pageSetUpPr fitToPage="1"/>
  </sheetPr>
  <dimension ref="A1:V33"/>
  <sheetViews>
    <sheetView tabSelected="1" topLeftCell="D1" zoomScale="125" workbookViewId="0">
      <selection activeCell="Q32" sqref="Q32"/>
    </sheetView>
  </sheetViews>
  <sheetFormatPr baseColWidth="10" defaultRowHeight="16" x14ac:dyDescent="0.2"/>
  <cols>
    <col min="1" max="1" width="5.5" style="10" bestFit="1" customWidth="1"/>
    <col min="2" max="2" width="12.33203125" style="19" bestFit="1" customWidth="1"/>
    <col min="3" max="3" width="4.6640625" style="10" bestFit="1" customWidth="1"/>
    <col min="4" max="4" width="15" style="10" bestFit="1" customWidth="1"/>
    <col min="5" max="5" width="3.83203125" style="10" bestFit="1" customWidth="1"/>
    <col min="6" max="6" width="11.6640625" style="10" bestFit="1" customWidth="1"/>
    <col min="7" max="7" width="13.1640625" style="10" bestFit="1" customWidth="1"/>
    <col min="8" max="8" width="12.6640625" style="10" bestFit="1" customWidth="1"/>
    <col min="9" max="9" width="14.1640625" style="10" bestFit="1" customWidth="1"/>
    <col min="10" max="10" width="6.5" style="10" bestFit="1" customWidth="1"/>
    <col min="11" max="11" width="2" style="10" customWidth="1"/>
    <col min="12" max="12" width="6.1640625" style="10" bestFit="1" customWidth="1"/>
    <col min="13" max="13" width="8.1640625" style="10" bestFit="1" customWidth="1"/>
    <col min="14" max="15" width="11.1640625" style="10" bestFit="1" customWidth="1"/>
    <col min="16" max="16" width="12.33203125" style="10" bestFit="1" customWidth="1"/>
    <col min="17" max="17" width="3" style="10" customWidth="1"/>
    <col min="18" max="18" width="6.1640625" style="10" bestFit="1" customWidth="1"/>
    <col min="19" max="19" width="8.1640625" style="10" bestFit="1" customWidth="1"/>
    <col min="20" max="21" width="12.6640625" style="10" bestFit="1" customWidth="1"/>
    <col min="22" max="22" width="12.33203125" style="10" bestFit="1" customWidth="1"/>
    <col min="23" max="16384" width="10.83203125" style="10"/>
  </cols>
  <sheetData>
    <row r="1" spans="1:22" s="3" customFormat="1" x14ac:dyDescent="0.2">
      <c r="A1" s="1" t="s">
        <v>0</v>
      </c>
      <c r="B1" s="2" t="s">
        <v>8</v>
      </c>
      <c r="C1" s="1" t="s">
        <v>9</v>
      </c>
      <c r="D1" s="1" t="s">
        <v>10</v>
      </c>
      <c r="E1" s="1" t="s">
        <v>5</v>
      </c>
      <c r="F1" s="1" t="s">
        <v>21</v>
      </c>
      <c r="G1" s="1" t="s">
        <v>22</v>
      </c>
      <c r="H1" s="1" t="s">
        <v>6</v>
      </c>
      <c r="I1" s="1" t="s">
        <v>7</v>
      </c>
      <c r="J1" s="1" t="s">
        <v>19</v>
      </c>
      <c r="L1" s="25" t="s">
        <v>23</v>
      </c>
      <c r="M1" s="25"/>
      <c r="N1" s="25"/>
      <c r="O1" s="25"/>
      <c r="P1" s="25"/>
      <c r="R1" s="25" t="s">
        <v>25</v>
      </c>
      <c r="S1" s="25"/>
      <c r="T1" s="25"/>
      <c r="U1" s="25"/>
      <c r="V1" s="25"/>
    </row>
    <row r="2" spans="1:22" hidden="1" x14ac:dyDescent="0.2">
      <c r="A2" s="8">
        <v>1</v>
      </c>
      <c r="B2" s="9" t="s">
        <v>1</v>
      </c>
      <c r="C2" s="8">
        <v>1</v>
      </c>
      <c r="D2" s="8" t="s">
        <v>12</v>
      </c>
      <c r="E2" s="8" t="s">
        <v>13</v>
      </c>
      <c r="F2" s="8"/>
      <c r="G2" s="8"/>
      <c r="H2" s="8">
        <v>0</v>
      </c>
      <c r="I2" s="8">
        <v>0</v>
      </c>
      <c r="J2" s="8"/>
      <c r="L2" s="1"/>
      <c r="M2" s="24" t="s">
        <v>5</v>
      </c>
      <c r="N2" s="24"/>
      <c r="O2" s="24" t="s">
        <v>16</v>
      </c>
      <c r="P2" s="24"/>
      <c r="R2" s="1"/>
      <c r="S2" s="24" t="s">
        <v>5</v>
      </c>
      <c r="T2" s="24"/>
      <c r="U2" s="24" t="s">
        <v>16</v>
      </c>
      <c r="V2" s="24"/>
    </row>
    <row r="3" spans="1:22" hidden="1" x14ac:dyDescent="0.2">
      <c r="A3" s="8">
        <v>1</v>
      </c>
      <c r="B3" s="9" t="s">
        <v>1</v>
      </c>
      <c r="C3" s="8">
        <v>2</v>
      </c>
      <c r="D3" s="8" t="s">
        <v>12</v>
      </c>
      <c r="E3" s="8" t="s">
        <v>13</v>
      </c>
      <c r="F3" s="8"/>
      <c r="G3" s="8"/>
      <c r="H3" s="8">
        <v>0</v>
      </c>
      <c r="I3" s="8">
        <v>0</v>
      </c>
      <c r="J3" s="8"/>
      <c r="L3" s="11"/>
      <c r="M3" s="9" t="s">
        <v>1</v>
      </c>
      <c r="N3" s="12" t="s">
        <v>2</v>
      </c>
      <c r="O3" s="13" t="s">
        <v>3</v>
      </c>
      <c r="P3" s="14" t="s">
        <v>4</v>
      </c>
      <c r="R3" s="11"/>
      <c r="S3" s="9" t="s">
        <v>1</v>
      </c>
      <c r="T3" s="12" t="s">
        <v>2</v>
      </c>
      <c r="U3" s="13" t="s">
        <v>3</v>
      </c>
      <c r="V3" s="14" t="s">
        <v>4</v>
      </c>
    </row>
    <row r="4" spans="1:22" hidden="1" x14ac:dyDescent="0.2">
      <c r="A4" s="8">
        <v>1</v>
      </c>
      <c r="B4" s="9" t="s">
        <v>1</v>
      </c>
      <c r="C4" s="8">
        <v>3</v>
      </c>
      <c r="D4" s="8" t="s">
        <v>11</v>
      </c>
      <c r="E4" s="8" t="s">
        <v>13</v>
      </c>
      <c r="F4" s="8"/>
      <c r="G4" s="8"/>
      <c r="H4" s="8">
        <v>15</v>
      </c>
      <c r="I4" s="8">
        <v>32</v>
      </c>
      <c r="J4" s="8"/>
      <c r="L4" s="11">
        <v>220</v>
      </c>
      <c r="M4" s="11">
        <f>SUM(H2:H3)</f>
        <v>0</v>
      </c>
      <c r="N4" s="11">
        <f>SUM(H8:H9)</f>
        <v>5</v>
      </c>
      <c r="O4" s="11">
        <f>SUM(H10:H11)</f>
        <v>4</v>
      </c>
      <c r="P4" s="11">
        <f>SUM(H16:H17)</f>
        <v>6</v>
      </c>
      <c r="R4" s="11">
        <v>220</v>
      </c>
      <c r="S4" s="11">
        <f>SUM(N2:N3)</f>
        <v>0</v>
      </c>
      <c r="T4" s="11">
        <f>SUM(N8:N9)</f>
        <v>0</v>
      </c>
      <c r="U4" s="11">
        <f>SUM(N10:N11)</f>
        <v>11</v>
      </c>
      <c r="V4" s="11">
        <f>SUM(N16:N17)</f>
        <v>0</v>
      </c>
    </row>
    <row r="5" spans="1:22" hidden="1" x14ac:dyDescent="0.2">
      <c r="A5" s="8">
        <v>1</v>
      </c>
      <c r="B5" s="9" t="s">
        <v>1</v>
      </c>
      <c r="C5" s="8">
        <v>4</v>
      </c>
      <c r="D5" s="8" t="s">
        <v>11</v>
      </c>
      <c r="E5" s="8" t="s">
        <v>13</v>
      </c>
      <c r="F5" s="8"/>
      <c r="G5" s="8"/>
      <c r="H5" s="8">
        <v>5</v>
      </c>
      <c r="I5" s="8">
        <v>17</v>
      </c>
      <c r="J5" s="8"/>
      <c r="L5" s="11" t="s">
        <v>11</v>
      </c>
      <c r="M5" s="11">
        <f>SUM(H4:H5)</f>
        <v>20</v>
      </c>
      <c r="N5" s="11">
        <f>SUM(H6:H7)</f>
        <v>7</v>
      </c>
      <c r="O5" s="11">
        <f>SUM(H12:H13)</f>
        <v>9</v>
      </c>
      <c r="P5" s="11">
        <f>SUM(H14:H15)</f>
        <v>5</v>
      </c>
      <c r="R5" s="11" t="s">
        <v>11</v>
      </c>
      <c r="S5" s="11">
        <f>SUM(N4:N5)</f>
        <v>12</v>
      </c>
      <c r="T5" s="11">
        <f>SUM(N6:N7)</f>
        <v>41.666666666666664</v>
      </c>
      <c r="U5" s="11">
        <f>SUM(N12:N13)</f>
        <v>77.333333333333329</v>
      </c>
      <c r="V5" s="11">
        <f>SUM(N14:N15)</f>
        <v>0</v>
      </c>
    </row>
    <row r="6" spans="1:22" hidden="1" x14ac:dyDescent="0.2">
      <c r="A6" s="15">
        <v>1</v>
      </c>
      <c r="B6" s="12" t="s">
        <v>2</v>
      </c>
      <c r="C6" s="15">
        <v>9</v>
      </c>
      <c r="D6" s="15" t="s">
        <v>11</v>
      </c>
      <c r="E6" s="15" t="s">
        <v>13</v>
      </c>
      <c r="F6" s="15"/>
      <c r="G6" s="15"/>
      <c r="H6" s="15">
        <v>2</v>
      </c>
      <c r="I6" s="15">
        <v>1</v>
      </c>
      <c r="J6" s="15"/>
      <c r="L6" s="2" t="s">
        <v>17</v>
      </c>
      <c r="M6" s="1">
        <f>100*M4/SUM(M4:M5)</f>
        <v>0</v>
      </c>
      <c r="N6" s="16">
        <f t="shared" ref="N6:P6" si="0">100*N4/SUM(N4:N5)</f>
        <v>41.666666666666664</v>
      </c>
      <c r="O6" s="16">
        <f t="shared" si="0"/>
        <v>30.76923076923077</v>
      </c>
      <c r="P6" s="16">
        <f t="shared" si="0"/>
        <v>54.545454545454547</v>
      </c>
      <c r="R6" s="2" t="s">
        <v>17</v>
      </c>
      <c r="S6" s="1">
        <f>100*S4/SUM(S4:S5)</f>
        <v>0</v>
      </c>
      <c r="T6" s="16">
        <f t="shared" ref="T6:V6" si="1">100*T4/SUM(T4:T5)</f>
        <v>0</v>
      </c>
      <c r="U6" s="16">
        <f t="shared" si="1"/>
        <v>12.452830188679245</v>
      </c>
      <c r="V6" s="16" t="e">
        <f t="shared" si="1"/>
        <v>#DIV/0!</v>
      </c>
    </row>
    <row r="7" spans="1:22" hidden="1" x14ac:dyDescent="0.2">
      <c r="A7" s="15">
        <v>1</v>
      </c>
      <c r="B7" s="12" t="s">
        <v>2</v>
      </c>
      <c r="C7" s="15">
        <v>10</v>
      </c>
      <c r="D7" s="15" t="s">
        <v>11</v>
      </c>
      <c r="E7" s="15" t="s">
        <v>13</v>
      </c>
      <c r="F7" s="15"/>
      <c r="G7" s="15"/>
      <c r="H7" s="15">
        <v>5</v>
      </c>
      <c r="I7" s="15">
        <v>3</v>
      </c>
      <c r="J7" s="15"/>
    </row>
    <row r="8" spans="1:22" hidden="1" x14ac:dyDescent="0.2">
      <c r="A8" s="15">
        <v>1</v>
      </c>
      <c r="B8" s="12" t="s">
        <v>2</v>
      </c>
      <c r="C8" s="15">
        <v>11</v>
      </c>
      <c r="D8" s="15" t="s">
        <v>12</v>
      </c>
      <c r="E8" s="15" t="s">
        <v>13</v>
      </c>
      <c r="F8" s="15"/>
      <c r="G8" s="15"/>
      <c r="H8" s="15">
        <v>3</v>
      </c>
      <c r="I8" s="15">
        <v>9</v>
      </c>
      <c r="J8" s="15"/>
      <c r="L8" s="25" t="s">
        <v>18</v>
      </c>
      <c r="M8" s="25"/>
      <c r="N8" s="25"/>
      <c r="O8" s="25"/>
      <c r="P8" s="25"/>
      <c r="R8" s="25" t="s">
        <v>18</v>
      </c>
      <c r="S8" s="25"/>
      <c r="T8" s="25"/>
      <c r="U8" s="25"/>
      <c r="V8" s="25"/>
    </row>
    <row r="9" spans="1:22" hidden="1" x14ac:dyDescent="0.2">
      <c r="A9" s="15">
        <v>1</v>
      </c>
      <c r="B9" s="12" t="s">
        <v>2</v>
      </c>
      <c r="C9" s="15">
        <v>12</v>
      </c>
      <c r="D9" s="15" t="s">
        <v>12</v>
      </c>
      <c r="E9" s="15" t="s">
        <v>13</v>
      </c>
      <c r="F9" s="15"/>
      <c r="G9" s="15"/>
      <c r="H9" s="15">
        <v>2</v>
      </c>
      <c r="I9" s="15">
        <v>2</v>
      </c>
      <c r="J9" s="15"/>
      <c r="L9" s="1"/>
      <c r="M9" s="24" t="s">
        <v>5</v>
      </c>
      <c r="N9" s="24"/>
      <c r="O9" s="24" t="s">
        <v>16</v>
      </c>
      <c r="P9" s="24"/>
      <c r="R9" s="1"/>
      <c r="S9" s="24" t="s">
        <v>5</v>
      </c>
      <c r="T9" s="24"/>
      <c r="U9" s="24" t="s">
        <v>16</v>
      </c>
      <c r="V9" s="24"/>
    </row>
    <row r="10" spans="1:22" hidden="1" x14ac:dyDescent="0.2">
      <c r="A10" s="17">
        <v>1</v>
      </c>
      <c r="B10" s="13" t="s">
        <v>3</v>
      </c>
      <c r="C10" s="17">
        <v>5</v>
      </c>
      <c r="D10" s="17" t="s">
        <v>12</v>
      </c>
      <c r="E10" s="17" t="s">
        <v>14</v>
      </c>
      <c r="F10" s="17"/>
      <c r="G10" s="17"/>
      <c r="H10" s="17">
        <v>2</v>
      </c>
      <c r="I10" s="17">
        <v>0</v>
      </c>
      <c r="J10" s="17"/>
      <c r="L10" s="11"/>
      <c r="M10" s="9" t="s">
        <v>1</v>
      </c>
      <c r="N10" s="12" t="s">
        <v>2</v>
      </c>
      <c r="O10" s="13" t="s">
        <v>3</v>
      </c>
      <c r="P10" s="14" t="s">
        <v>4</v>
      </c>
      <c r="R10" s="11"/>
      <c r="S10" s="9" t="s">
        <v>1</v>
      </c>
      <c r="T10" s="12" t="s">
        <v>2</v>
      </c>
      <c r="U10" s="13" t="s">
        <v>3</v>
      </c>
      <c r="V10" s="14" t="s">
        <v>4</v>
      </c>
    </row>
    <row r="11" spans="1:22" hidden="1" x14ac:dyDescent="0.2">
      <c r="A11" s="17">
        <v>1</v>
      </c>
      <c r="B11" s="13" t="s">
        <v>3</v>
      </c>
      <c r="C11" s="17">
        <v>6</v>
      </c>
      <c r="D11" s="17" t="s">
        <v>12</v>
      </c>
      <c r="E11" s="17" t="s">
        <v>14</v>
      </c>
      <c r="F11" s="17"/>
      <c r="G11" s="17"/>
      <c r="H11" s="17">
        <v>2</v>
      </c>
      <c r="I11" s="17">
        <v>7</v>
      </c>
      <c r="J11" s="17"/>
      <c r="L11" s="11">
        <v>220</v>
      </c>
      <c r="M11" s="11">
        <f>SUM(I2:I3)</f>
        <v>0</v>
      </c>
      <c r="N11" s="11">
        <f>SUM(I8:I9)</f>
        <v>11</v>
      </c>
      <c r="O11" s="11">
        <f>SUM(I10:I11)</f>
        <v>7</v>
      </c>
      <c r="P11" s="11">
        <f>SUM(I16:I17)</f>
        <v>11</v>
      </c>
      <c r="R11" s="11">
        <v>220</v>
      </c>
      <c r="S11" s="11">
        <f>SUM(O2:O3)</f>
        <v>0</v>
      </c>
      <c r="T11" s="11">
        <f>SUM(O8:O9)</f>
        <v>0</v>
      </c>
      <c r="U11" s="11">
        <f>SUM(O10:O11)</f>
        <v>7</v>
      </c>
      <c r="V11" s="11">
        <f>SUM(O16:O17)</f>
        <v>0</v>
      </c>
    </row>
    <row r="12" spans="1:22" hidden="1" x14ac:dyDescent="0.2">
      <c r="A12" s="17">
        <v>1</v>
      </c>
      <c r="B12" s="13" t="s">
        <v>3</v>
      </c>
      <c r="C12" s="17">
        <v>7</v>
      </c>
      <c r="D12" s="17" t="s">
        <v>11</v>
      </c>
      <c r="E12" s="17" t="s">
        <v>14</v>
      </c>
      <c r="F12" s="17"/>
      <c r="G12" s="17"/>
      <c r="H12" s="17">
        <v>6</v>
      </c>
      <c r="I12" s="17">
        <v>14</v>
      </c>
      <c r="J12" s="17"/>
      <c r="L12" s="11" t="s">
        <v>11</v>
      </c>
      <c r="M12" s="11">
        <f>SUM(I4:I5)</f>
        <v>49</v>
      </c>
      <c r="N12" s="11">
        <f>SUM(I6:I7)</f>
        <v>4</v>
      </c>
      <c r="O12" s="11">
        <f>SUM(I12:I13)</f>
        <v>15</v>
      </c>
      <c r="P12" s="11">
        <f>SUM(I14:I15)</f>
        <v>0</v>
      </c>
      <c r="R12" s="11" t="s">
        <v>11</v>
      </c>
      <c r="S12" s="11">
        <f>SUM(O4:O5)</f>
        <v>13</v>
      </c>
      <c r="T12" s="11">
        <f>SUM(O6:O7)</f>
        <v>30.76923076923077</v>
      </c>
      <c r="U12" s="11">
        <f>SUM(O12:O13)</f>
        <v>46.818181818181813</v>
      </c>
      <c r="V12" s="11">
        <f>SUM(O14:O15)</f>
        <v>0</v>
      </c>
    </row>
    <row r="13" spans="1:22" hidden="1" x14ac:dyDescent="0.2">
      <c r="A13" s="17">
        <v>1</v>
      </c>
      <c r="B13" s="13" t="s">
        <v>3</v>
      </c>
      <c r="C13" s="17">
        <v>8</v>
      </c>
      <c r="D13" s="17" t="s">
        <v>11</v>
      </c>
      <c r="E13" s="17" t="s">
        <v>14</v>
      </c>
      <c r="F13" s="17"/>
      <c r="G13" s="17"/>
      <c r="H13" s="17">
        <v>3</v>
      </c>
      <c r="I13" s="17">
        <v>1</v>
      </c>
      <c r="J13" s="17"/>
      <c r="L13" s="2" t="s">
        <v>17</v>
      </c>
      <c r="M13" s="1">
        <f>100*M11/SUM(M11:M12)</f>
        <v>0</v>
      </c>
      <c r="N13" s="16">
        <f t="shared" ref="N13" si="2">100*N11/SUM(N11:N12)</f>
        <v>73.333333333333329</v>
      </c>
      <c r="O13" s="16">
        <f t="shared" ref="O13" si="3">100*O11/SUM(O11:O12)</f>
        <v>31.818181818181817</v>
      </c>
      <c r="P13" s="16">
        <f t="shared" ref="P13" si="4">100*P11/SUM(P11:P12)</f>
        <v>100</v>
      </c>
      <c r="R13" s="2" t="s">
        <v>17</v>
      </c>
      <c r="S13" s="1">
        <f>100*S11/SUM(S11:S12)</f>
        <v>0</v>
      </c>
      <c r="T13" s="16">
        <f t="shared" ref="T13:V13" si="5">100*T11/SUM(T11:T12)</f>
        <v>0</v>
      </c>
      <c r="U13" s="16">
        <f t="shared" si="5"/>
        <v>13.006756756756758</v>
      </c>
      <c r="V13" s="16" t="e">
        <f t="shared" si="5"/>
        <v>#DIV/0!</v>
      </c>
    </row>
    <row r="14" spans="1:22" hidden="1" x14ac:dyDescent="0.2">
      <c r="A14" s="18">
        <v>1</v>
      </c>
      <c r="B14" s="14" t="s">
        <v>4</v>
      </c>
      <c r="C14" s="18">
        <v>17</v>
      </c>
      <c r="D14" s="18" t="s">
        <v>11</v>
      </c>
      <c r="E14" s="18" t="s">
        <v>14</v>
      </c>
      <c r="F14" s="18"/>
      <c r="G14" s="18"/>
      <c r="H14" s="18">
        <v>4</v>
      </c>
      <c r="I14" s="18">
        <v>0</v>
      </c>
      <c r="J14" s="18" t="s">
        <v>15</v>
      </c>
    </row>
    <row r="15" spans="1:22" hidden="1" x14ac:dyDescent="0.2">
      <c r="A15" s="18">
        <v>1</v>
      </c>
      <c r="B15" s="14" t="s">
        <v>4</v>
      </c>
      <c r="C15" s="18">
        <v>18</v>
      </c>
      <c r="D15" s="18" t="s">
        <v>11</v>
      </c>
      <c r="E15" s="18" t="s">
        <v>14</v>
      </c>
      <c r="F15" s="18"/>
      <c r="G15" s="18"/>
      <c r="H15" s="18">
        <v>1</v>
      </c>
      <c r="I15" s="18">
        <v>0</v>
      </c>
      <c r="J15" s="18"/>
    </row>
    <row r="16" spans="1:22" hidden="1" x14ac:dyDescent="0.2">
      <c r="A16" s="18">
        <v>1</v>
      </c>
      <c r="B16" s="14" t="s">
        <v>4</v>
      </c>
      <c r="C16" s="18">
        <v>19</v>
      </c>
      <c r="D16" s="18" t="s">
        <v>12</v>
      </c>
      <c r="E16" s="18" t="s">
        <v>14</v>
      </c>
      <c r="F16" s="18"/>
      <c r="G16" s="18"/>
      <c r="H16" s="18">
        <v>5</v>
      </c>
      <c r="I16" s="18">
        <v>7</v>
      </c>
      <c r="J16" s="18"/>
    </row>
    <row r="17" spans="1:22" hidden="1" x14ac:dyDescent="0.2">
      <c r="A17" s="18">
        <v>1</v>
      </c>
      <c r="B17" s="14" t="s">
        <v>4</v>
      </c>
      <c r="C17" s="18">
        <v>20</v>
      </c>
      <c r="D17" s="18" t="s">
        <v>12</v>
      </c>
      <c r="E17" s="18" t="s">
        <v>14</v>
      </c>
      <c r="F17" s="18"/>
      <c r="G17" s="18"/>
      <c r="H17" s="18">
        <v>1</v>
      </c>
      <c r="I17" s="18">
        <v>4</v>
      </c>
      <c r="J17" s="18"/>
    </row>
    <row r="18" spans="1:22" ht="26" customHeight="1" x14ac:dyDescent="0.2">
      <c r="A18" s="8">
        <v>2</v>
      </c>
      <c r="B18" s="4" t="s">
        <v>1</v>
      </c>
      <c r="C18" s="9">
        <v>1</v>
      </c>
      <c r="D18" s="8" t="s">
        <v>12</v>
      </c>
      <c r="E18" s="22" t="s">
        <v>13</v>
      </c>
      <c r="F18" s="8">
        <v>4</v>
      </c>
      <c r="G18" s="8">
        <v>0</v>
      </c>
      <c r="H18" s="8">
        <v>0</v>
      </c>
      <c r="I18" s="8">
        <v>0</v>
      </c>
      <c r="J18" s="8"/>
      <c r="L18" s="1"/>
      <c r="M18" s="24" t="s">
        <v>5</v>
      </c>
      <c r="N18" s="24"/>
      <c r="O18" s="24" t="s">
        <v>16</v>
      </c>
      <c r="P18" s="24"/>
      <c r="R18" s="1"/>
      <c r="S18" s="24" t="s">
        <v>5</v>
      </c>
      <c r="T18" s="24"/>
      <c r="U18" s="24" t="s">
        <v>16</v>
      </c>
      <c r="V18" s="24"/>
    </row>
    <row r="19" spans="1:22" ht="26" customHeight="1" x14ac:dyDescent="0.2">
      <c r="A19" s="8">
        <v>2</v>
      </c>
      <c r="B19" s="4" t="s">
        <v>1</v>
      </c>
      <c r="C19" s="9">
        <v>2</v>
      </c>
      <c r="D19" s="8" t="s">
        <v>12</v>
      </c>
      <c r="E19" s="22" t="s">
        <v>13</v>
      </c>
      <c r="F19" s="8">
        <v>2</v>
      </c>
      <c r="G19" s="8">
        <v>1</v>
      </c>
      <c r="H19" s="8">
        <v>0</v>
      </c>
      <c r="I19" s="8">
        <v>0</v>
      </c>
      <c r="J19" s="8"/>
      <c r="L19" s="11"/>
      <c r="M19" s="9" t="s">
        <v>1</v>
      </c>
      <c r="N19" s="12" t="s">
        <v>3</v>
      </c>
      <c r="O19" s="13" t="s">
        <v>2</v>
      </c>
      <c r="P19" s="14" t="s">
        <v>20</v>
      </c>
      <c r="R19" s="11"/>
      <c r="S19" s="9" t="s">
        <v>1</v>
      </c>
      <c r="T19" s="12" t="s">
        <v>3</v>
      </c>
      <c r="U19" s="13" t="s">
        <v>2</v>
      </c>
      <c r="V19" s="14" t="s">
        <v>20</v>
      </c>
    </row>
    <row r="20" spans="1:22" ht="26" customHeight="1" x14ac:dyDescent="0.2">
      <c r="A20" s="8">
        <v>2</v>
      </c>
      <c r="B20" s="4" t="s">
        <v>1</v>
      </c>
      <c r="C20" s="9">
        <v>3</v>
      </c>
      <c r="D20" s="8" t="s">
        <v>11</v>
      </c>
      <c r="E20" s="22" t="s">
        <v>13</v>
      </c>
      <c r="F20" s="8">
        <v>7</v>
      </c>
      <c r="G20" s="8">
        <v>2</v>
      </c>
      <c r="H20" s="8">
        <v>10</v>
      </c>
      <c r="I20" s="8">
        <v>13</v>
      </c>
      <c r="J20" s="8"/>
      <c r="L20" s="11">
        <v>220</v>
      </c>
      <c r="M20" s="11">
        <f>SUM(F18:F19)</f>
        <v>6</v>
      </c>
      <c r="N20" s="11">
        <f>SUM(F24:F25)</f>
        <v>16</v>
      </c>
      <c r="O20" s="11">
        <f>SUM(F26:F27)</f>
        <v>15</v>
      </c>
      <c r="P20" s="11">
        <f>SUM(F32:F33)</f>
        <v>7</v>
      </c>
      <c r="R20" s="11">
        <v>220</v>
      </c>
      <c r="S20" s="11">
        <f>SUM(H18:H19)</f>
        <v>0</v>
      </c>
      <c r="T20" s="11">
        <f>SUM(H24:H25)</f>
        <v>4</v>
      </c>
      <c r="U20" s="11">
        <f>SUM(H26:H27)</f>
        <v>6</v>
      </c>
      <c r="V20" s="11">
        <f>SUM(H32:H33)</f>
        <v>6</v>
      </c>
    </row>
    <row r="21" spans="1:22" ht="26" customHeight="1" x14ac:dyDescent="0.2">
      <c r="A21" s="8">
        <v>2</v>
      </c>
      <c r="B21" s="4" t="s">
        <v>1</v>
      </c>
      <c r="C21" s="9">
        <v>4</v>
      </c>
      <c r="D21" s="8" t="s">
        <v>11</v>
      </c>
      <c r="E21" s="22" t="s">
        <v>13</v>
      </c>
      <c r="F21" s="8">
        <v>4</v>
      </c>
      <c r="G21" s="8">
        <v>1</v>
      </c>
      <c r="H21" s="8">
        <v>5</v>
      </c>
      <c r="I21" s="8">
        <v>19</v>
      </c>
      <c r="J21" s="8"/>
      <c r="L21" s="11" t="s">
        <v>11</v>
      </c>
      <c r="M21" s="11">
        <f>SUM(F20:F21)</f>
        <v>11</v>
      </c>
      <c r="N21" s="11">
        <f>SUM(F22:F23)</f>
        <v>5</v>
      </c>
      <c r="O21" s="11">
        <f>SUM(F28:F29)</f>
        <v>2</v>
      </c>
      <c r="P21" s="11">
        <f>SUM(F30:F31)</f>
        <v>9</v>
      </c>
      <c r="R21" s="11" t="s">
        <v>11</v>
      </c>
      <c r="S21" s="11">
        <f>SUM(H20:H21)</f>
        <v>15</v>
      </c>
      <c r="T21" s="11">
        <f>SUM(H22:H23)</f>
        <v>16</v>
      </c>
      <c r="U21" s="11">
        <f>SUM(H28:H29)</f>
        <v>7</v>
      </c>
      <c r="V21" s="11">
        <f>SUM(H30:H31)</f>
        <v>19</v>
      </c>
    </row>
    <row r="22" spans="1:22" ht="26" customHeight="1" x14ac:dyDescent="0.2">
      <c r="A22" s="15">
        <v>2</v>
      </c>
      <c r="B22" s="5" t="s">
        <v>3</v>
      </c>
      <c r="C22" s="12">
        <v>5</v>
      </c>
      <c r="D22" s="15" t="s">
        <v>11</v>
      </c>
      <c r="E22" s="23" t="s">
        <v>13</v>
      </c>
      <c r="F22" s="15">
        <v>3</v>
      </c>
      <c r="G22" s="15">
        <v>0</v>
      </c>
      <c r="H22" s="15">
        <v>12</v>
      </c>
      <c r="I22" s="15">
        <v>50</v>
      </c>
      <c r="J22" s="15"/>
      <c r="L22" s="2" t="s">
        <v>17</v>
      </c>
      <c r="M22" s="16">
        <f>100*M20/SUM(M20:M21)</f>
        <v>35.294117647058826</v>
      </c>
      <c r="N22" s="16">
        <f t="shared" ref="N22:P22" si="6">100*N20/SUM(N20:N21)</f>
        <v>76.19047619047619</v>
      </c>
      <c r="O22" s="16">
        <f t="shared" si="6"/>
        <v>88.235294117647058</v>
      </c>
      <c r="P22" s="16">
        <f t="shared" si="6"/>
        <v>43.75</v>
      </c>
      <c r="R22" s="2" t="s">
        <v>17</v>
      </c>
      <c r="S22" s="1">
        <f>100*S20/SUM(S20:S21)</f>
        <v>0</v>
      </c>
      <c r="T22" s="16">
        <f t="shared" ref="T22:V22" si="7">100*T20/SUM(T20:T21)</f>
        <v>20</v>
      </c>
      <c r="U22" s="16">
        <f t="shared" si="7"/>
        <v>46.153846153846153</v>
      </c>
      <c r="V22" s="16">
        <f t="shared" si="7"/>
        <v>24</v>
      </c>
    </row>
    <row r="23" spans="1:22" ht="26" customHeight="1" x14ac:dyDescent="0.2">
      <c r="A23" s="15">
        <v>2</v>
      </c>
      <c r="B23" s="5" t="s">
        <v>3</v>
      </c>
      <c r="C23" s="12">
        <v>6</v>
      </c>
      <c r="D23" s="15" t="s">
        <v>11</v>
      </c>
      <c r="E23" s="23" t="s">
        <v>13</v>
      </c>
      <c r="F23" s="15">
        <v>2</v>
      </c>
      <c r="G23" s="15">
        <v>0</v>
      </c>
      <c r="H23" s="15">
        <v>4</v>
      </c>
      <c r="I23" s="15">
        <v>5</v>
      </c>
      <c r="J23" s="15"/>
    </row>
    <row r="24" spans="1:22" ht="26" customHeight="1" x14ac:dyDescent="0.2">
      <c r="A24" s="15">
        <v>2</v>
      </c>
      <c r="B24" s="5" t="s">
        <v>3</v>
      </c>
      <c r="C24" s="12">
        <v>7</v>
      </c>
      <c r="D24" s="15" t="s">
        <v>12</v>
      </c>
      <c r="E24" s="23" t="s">
        <v>13</v>
      </c>
      <c r="F24" s="15">
        <v>10</v>
      </c>
      <c r="G24" s="15">
        <v>1</v>
      </c>
      <c r="H24" s="15">
        <v>2</v>
      </c>
      <c r="I24" s="15">
        <v>15</v>
      </c>
      <c r="J24" s="15"/>
      <c r="L24" s="25" t="s">
        <v>24</v>
      </c>
      <c r="M24" s="25"/>
      <c r="N24" s="25"/>
      <c r="O24" s="25"/>
      <c r="P24" s="25"/>
      <c r="R24" s="25" t="s">
        <v>26</v>
      </c>
      <c r="S24" s="25"/>
      <c r="T24" s="25"/>
      <c r="U24" s="25"/>
      <c r="V24" s="25"/>
    </row>
    <row r="25" spans="1:22" ht="26" customHeight="1" x14ac:dyDescent="0.2">
      <c r="A25" s="15">
        <v>2</v>
      </c>
      <c r="B25" s="5" t="s">
        <v>3</v>
      </c>
      <c r="C25" s="12">
        <v>8</v>
      </c>
      <c r="D25" s="15" t="s">
        <v>12</v>
      </c>
      <c r="E25" s="23" t="s">
        <v>13</v>
      </c>
      <c r="F25" s="15">
        <v>6</v>
      </c>
      <c r="G25" s="15">
        <v>0</v>
      </c>
      <c r="H25" s="15">
        <v>2</v>
      </c>
      <c r="I25" s="15">
        <v>4</v>
      </c>
      <c r="J25" s="15"/>
      <c r="L25" s="1"/>
      <c r="M25" s="24" t="s">
        <v>5</v>
      </c>
      <c r="N25" s="24"/>
      <c r="O25" s="24" t="s">
        <v>16</v>
      </c>
      <c r="P25" s="24"/>
      <c r="R25" s="1"/>
      <c r="S25" s="24" t="s">
        <v>5</v>
      </c>
      <c r="T25" s="24"/>
      <c r="U25" s="24" t="s">
        <v>16</v>
      </c>
      <c r="V25" s="24"/>
    </row>
    <row r="26" spans="1:22" ht="26" customHeight="1" x14ac:dyDescent="0.2">
      <c r="A26" s="17">
        <v>2</v>
      </c>
      <c r="B26" s="6" t="s">
        <v>2</v>
      </c>
      <c r="C26" s="13">
        <v>9</v>
      </c>
      <c r="D26" s="17" t="s">
        <v>12</v>
      </c>
      <c r="E26" s="20" t="s">
        <v>14</v>
      </c>
      <c r="F26" s="17">
        <v>12</v>
      </c>
      <c r="G26" s="17">
        <v>1</v>
      </c>
      <c r="H26" s="17">
        <v>6</v>
      </c>
      <c r="I26" s="17">
        <v>18</v>
      </c>
      <c r="J26" s="17"/>
      <c r="L26" s="11"/>
      <c r="M26" s="9" t="s">
        <v>1</v>
      </c>
      <c r="N26" s="12" t="s">
        <v>3</v>
      </c>
      <c r="O26" s="13" t="s">
        <v>2</v>
      </c>
      <c r="P26" s="14" t="s">
        <v>20</v>
      </c>
      <c r="R26" s="11"/>
      <c r="S26" s="9" t="s">
        <v>1</v>
      </c>
      <c r="T26" s="12" t="s">
        <v>3</v>
      </c>
      <c r="U26" s="13" t="s">
        <v>2</v>
      </c>
      <c r="V26" s="14" t="s">
        <v>20</v>
      </c>
    </row>
    <row r="27" spans="1:22" ht="26" customHeight="1" x14ac:dyDescent="0.2">
      <c r="A27" s="17">
        <v>2</v>
      </c>
      <c r="B27" s="6" t="s">
        <v>2</v>
      </c>
      <c r="C27" s="13">
        <v>10</v>
      </c>
      <c r="D27" s="17" t="s">
        <v>12</v>
      </c>
      <c r="E27" s="20" t="s">
        <v>14</v>
      </c>
      <c r="F27" s="17">
        <v>3</v>
      </c>
      <c r="G27" s="17">
        <v>0</v>
      </c>
      <c r="H27" s="17">
        <v>0</v>
      </c>
      <c r="I27" s="17">
        <v>6</v>
      </c>
      <c r="J27" s="17"/>
      <c r="L27" s="11">
        <v>220</v>
      </c>
      <c r="M27" s="11">
        <f>SUM(G18:G20)</f>
        <v>3</v>
      </c>
      <c r="N27" s="11">
        <f>SUM(G24:G25)</f>
        <v>1</v>
      </c>
      <c r="O27" s="11">
        <f>SUM(G26:G27)</f>
        <v>1</v>
      </c>
      <c r="P27" s="11">
        <f>SUM(G32:G33)</f>
        <v>0</v>
      </c>
      <c r="R27" s="11">
        <v>220</v>
      </c>
      <c r="S27" s="11">
        <f>SUM(I18:I19)</f>
        <v>0</v>
      </c>
      <c r="T27" s="11">
        <f>SUM(I24:I25)</f>
        <v>19</v>
      </c>
      <c r="U27" s="11">
        <f>SUM(I26:I27)</f>
        <v>24</v>
      </c>
      <c r="V27" s="11">
        <f>SUM(I32:I33)</f>
        <v>2</v>
      </c>
    </row>
    <row r="28" spans="1:22" ht="26" customHeight="1" x14ac:dyDescent="0.2">
      <c r="A28" s="17">
        <v>2</v>
      </c>
      <c r="B28" s="6" t="s">
        <v>2</v>
      </c>
      <c r="C28" s="13">
        <v>11</v>
      </c>
      <c r="D28" s="17" t="s">
        <v>11</v>
      </c>
      <c r="E28" s="20" t="s">
        <v>14</v>
      </c>
      <c r="F28" s="17">
        <v>1</v>
      </c>
      <c r="G28" s="17">
        <v>0</v>
      </c>
      <c r="H28" s="17">
        <v>5</v>
      </c>
      <c r="I28" s="17">
        <v>5</v>
      </c>
      <c r="J28" s="17"/>
      <c r="L28" s="11" t="s">
        <v>11</v>
      </c>
      <c r="M28" s="11">
        <f>SUM(G20:G21)</f>
        <v>3</v>
      </c>
      <c r="N28" s="11">
        <f>SUM(G22:G23)</f>
        <v>0</v>
      </c>
      <c r="O28" s="11">
        <f>SUM(G28:G29)</f>
        <v>0</v>
      </c>
      <c r="P28" s="11">
        <f>SUM(G30:G31)</f>
        <v>3</v>
      </c>
      <c r="R28" s="11" t="s">
        <v>11</v>
      </c>
      <c r="S28" s="11">
        <f>SUM(I20:I21)</f>
        <v>32</v>
      </c>
      <c r="T28" s="11">
        <f>SUM(I22:I23)</f>
        <v>55</v>
      </c>
      <c r="U28" s="11">
        <f>SUM(I28:I29)</f>
        <v>20</v>
      </c>
      <c r="V28" s="11">
        <f>SUM(I30:I31)</f>
        <v>50</v>
      </c>
    </row>
    <row r="29" spans="1:22" ht="26" customHeight="1" x14ac:dyDescent="0.2">
      <c r="A29" s="17">
        <v>2</v>
      </c>
      <c r="B29" s="6" t="s">
        <v>2</v>
      </c>
      <c r="C29" s="13">
        <v>12</v>
      </c>
      <c r="D29" s="17" t="s">
        <v>11</v>
      </c>
      <c r="E29" s="20" t="s">
        <v>14</v>
      </c>
      <c r="F29" s="17">
        <v>1</v>
      </c>
      <c r="G29" s="17">
        <v>0</v>
      </c>
      <c r="H29" s="17">
        <v>2</v>
      </c>
      <c r="I29" s="17">
        <v>15</v>
      </c>
      <c r="J29" s="17"/>
      <c r="L29" s="2" t="s">
        <v>17</v>
      </c>
      <c r="M29" s="16">
        <f>100*M27/SUM(M27:M28)</f>
        <v>50</v>
      </c>
      <c r="N29" s="16">
        <f t="shared" ref="N29:P29" si="8">100*N27/SUM(N27:N28)</f>
        <v>100</v>
      </c>
      <c r="O29" s="16">
        <f t="shared" si="8"/>
        <v>100</v>
      </c>
      <c r="P29" s="16">
        <f t="shared" si="8"/>
        <v>0</v>
      </c>
      <c r="R29" s="2" t="s">
        <v>17</v>
      </c>
      <c r="S29" s="1">
        <f>100*S27/SUM(S27:S28)</f>
        <v>0</v>
      </c>
      <c r="T29" s="16">
        <f t="shared" ref="T29:V29" si="9">100*T27/SUM(T27:T28)</f>
        <v>25.675675675675677</v>
      </c>
      <c r="U29" s="16">
        <f t="shared" si="9"/>
        <v>54.545454545454547</v>
      </c>
      <c r="V29" s="16">
        <f t="shared" si="9"/>
        <v>3.8461538461538463</v>
      </c>
    </row>
    <row r="30" spans="1:22" ht="26" customHeight="1" x14ac:dyDescent="0.2">
      <c r="A30" s="18">
        <v>2</v>
      </c>
      <c r="B30" s="7" t="s">
        <v>20</v>
      </c>
      <c r="C30" s="14">
        <v>13</v>
      </c>
      <c r="D30" s="18" t="s">
        <v>11</v>
      </c>
      <c r="E30" s="21" t="s">
        <v>14</v>
      </c>
      <c r="F30" s="18">
        <v>5</v>
      </c>
      <c r="G30" s="18">
        <v>0</v>
      </c>
      <c r="H30" s="18">
        <v>9</v>
      </c>
      <c r="I30" s="18">
        <v>26</v>
      </c>
      <c r="J30" s="18"/>
    </row>
    <row r="31" spans="1:22" ht="26" customHeight="1" x14ac:dyDescent="0.2">
      <c r="A31" s="18">
        <v>2</v>
      </c>
      <c r="B31" s="7" t="s">
        <v>20</v>
      </c>
      <c r="C31" s="14">
        <v>14</v>
      </c>
      <c r="D31" s="18" t="s">
        <v>11</v>
      </c>
      <c r="E31" s="21" t="s">
        <v>14</v>
      </c>
      <c r="F31" s="18">
        <v>4</v>
      </c>
      <c r="G31" s="18">
        <v>3</v>
      </c>
      <c r="H31" s="18">
        <v>10</v>
      </c>
      <c r="I31" s="18">
        <v>24</v>
      </c>
      <c r="J31" s="18"/>
    </row>
    <row r="32" spans="1:22" ht="26" customHeight="1" x14ac:dyDescent="0.2">
      <c r="A32" s="18">
        <v>2</v>
      </c>
      <c r="B32" s="7" t="s">
        <v>20</v>
      </c>
      <c r="C32" s="14">
        <v>15</v>
      </c>
      <c r="D32" s="18" t="s">
        <v>12</v>
      </c>
      <c r="E32" s="21" t="s">
        <v>14</v>
      </c>
      <c r="F32" s="18">
        <v>6</v>
      </c>
      <c r="G32" s="18">
        <v>0</v>
      </c>
      <c r="H32" s="18">
        <v>2</v>
      </c>
      <c r="I32" s="18">
        <v>2</v>
      </c>
      <c r="J32" s="18"/>
    </row>
    <row r="33" spans="1:10" ht="26" customHeight="1" x14ac:dyDescent="0.2">
      <c r="A33" s="18">
        <v>2</v>
      </c>
      <c r="B33" s="7" t="s">
        <v>20</v>
      </c>
      <c r="C33" s="14">
        <v>16</v>
      </c>
      <c r="D33" s="18" t="s">
        <v>12</v>
      </c>
      <c r="E33" s="21" t="s">
        <v>14</v>
      </c>
      <c r="F33" s="18">
        <v>1</v>
      </c>
      <c r="G33" s="18">
        <v>0</v>
      </c>
      <c r="H33" s="18">
        <v>4</v>
      </c>
      <c r="I33" s="18">
        <v>0</v>
      </c>
      <c r="J33" s="18"/>
    </row>
  </sheetData>
  <mergeCells count="22">
    <mergeCell ref="M18:N18"/>
    <mergeCell ref="O18:P18"/>
    <mergeCell ref="L24:P24"/>
    <mergeCell ref="M25:N25"/>
    <mergeCell ref="O25:P25"/>
    <mergeCell ref="M2:N2"/>
    <mergeCell ref="O2:P2"/>
    <mergeCell ref="L1:P1"/>
    <mergeCell ref="L8:P8"/>
    <mergeCell ref="M9:N9"/>
    <mergeCell ref="O9:P9"/>
    <mergeCell ref="R1:V1"/>
    <mergeCell ref="S2:T2"/>
    <mergeCell ref="U2:V2"/>
    <mergeCell ref="R8:V8"/>
    <mergeCell ref="S9:T9"/>
    <mergeCell ref="U9:V9"/>
    <mergeCell ref="S18:T18"/>
    <mergeCell ref="U18:V18"/>
    <mergeCell ref="R24:V24"/>
    <mergeCell ref="S25:T25"/>
    <mergeCell ref="U25:V25"/>
  </mergeCells>
  <pageMargins left="0.7" right="0.7" top="0.75" bottom="0.75" header="0.3" footer="0.3"/>
  <pageSetup scale="56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Zahavah Lublin Rojer</dc:creator>
  <cp:lastModifiedBy>Zahavah Lublin Rojer</cp:lastModifiedBy>
  <cp:lastPrinted>2024-12-19T15:35:18Z</cp:lastPrinted>
  <dcterms:created xsi:type="dcterms:W3CDTF">2024-12-12T16:24:10Z</dcterms:created>
  <dcterms:modified xsi:type="dcterms:W3CDTF">2024-12-19T15:35:19Z</dcterms:modified>
</cp:coreProperties>
</file>