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6BA11D02-C6CE-3E45-829D-B9825351C618}" xr6:coauthVersionLast="47" xr6:coauthVersionMax="47" xr10:uidLastSave="{00000000-0000-0000-0000-000000000000}"/>
  <bookViews>
    <workbookView xWindow="780" yWindow="50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</calcChain>
</file>

<file path=xl/sharedStrings.xml><?xml version="1.0" encoding="utf-8"?>
<sst xmlns="http://schemas.openxmlformats.org/spreadsheetml/2006/main" count="463" uniqueCount="37">
  <si>
    <t>A1</t>
  </si>
  <si>
    <t>A2</t>
  </si>
  <si>
    <t>A3</t>
  </si>
  <si>
    <t>B1</t>
  </si>
  <si>
    <t>B2</t>
  </si>
  <si>
    <t>B3</t>
  </si>
  <si>
    <t>CFU_per_10_leafdiscs</t>
  </si>
  <si>
    <t>plant_rep</t>
  </si>
  <si>
    <t>species</t>
  </si>
  <si>
    <t>strain</t>
  </si>
  <si>
    <t>block</t>
  </si>
  <si>
    <t>NA</t>
  </si>
  <si>
    <t>person</t>
  </si>
  <si>
    <t>Havi</t>
  </si>
  <si>
    <t>Sara</t>
  </si>
  <si>
    <t>&lt;1.00E+03</t>
  </si>
  <si>
    <t>P. fluorescens</t>
  </si>
  <si>
    <t>P. syringae</t>
  </si>
  <si>
    <t>P. paralactis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</si>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</sst>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G115" totalsRowShown="0" headerRowDxfId="11" dataDxfId="9" headerRowBorderDxfId="10" tableBorderDxfId="8" totalsRowBorderDxfId="7">
  <autoFilter ref="A1:G115" xr:uid="{473B24F8-CE6A-DD41-8057-5706F46969E7}"/>
  <sortState xmlns:xlrd2="http://schemas.microsoft.com/office/spreadsheetml/2017/richdata2" ref="A2:G115">
    <sortCondition ref="D1:D115"/>
  </sortState>
  <tableColumns count="7">
    <tableColumn id="1" xr3:uid="{79B774C7-19E1-E44C-93A3-534AA1EC2EC5}" name="sample" dataDxfId="0">
      <calculatedColumnFormula>CONCATENATE(Table3[[#This Row],[strain]],"-",Table3[[#This Row],[plant_rep]])</calculatedColumnFormula>
    </tableColumn>
    <tableColumn id="2" xr3:uid="{BDF1DD58-4ACB-A24F-B5BD-72CD9F931025}" name="person" dataDxfId="6"/>
    <tableColumn id="3" xr3:uid="{B8055292-21AA-6048-B0E9-DCD4D41BE2D0}" name="block" dataDxfId="5"/>
    <tableColumn id="4" xr3:uid="{ED985B81-A5C7-1C48-A9FC-68F50AFED322}" name="strain" dataDxfId="4"/>
    <tableColumn id="6" xr3:uid="{ED50E578-BA94-F94A-A39C-47AE786F0B3F}" name="species" dataDxfId="3"/>
    <tableColumn id="7" xr3:uid="{111388D3-8650-BB4E-BF6C-36D07A696611}" name="plant_rep" dataDxfId="2"/>
    <tableColumn id="8" xr3:uid="{0EFE4EF2-B0EE-814D-B3F4-2C291DA83834}" name="CFU_per_10_leafdiscs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G115"/>
  <sheetViews>
    <sheetView tabSelected="1" workbookViewId="0">
      <selection activeCell="H113" sqref="H113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3.5" style="1" bestFit="1" customWidth="1"/>
    <col min="6" max="6" width="14" style="1" bestFit="1" customWidth="1"/>
    <col min="7" max="7" width="24.5" style="1" bestFit="1" customWidth="1"/>
    <col min="8" max="16384" width="43.83203125" style="1"/>
  </cols>
  <sheetData>
    <row r="1" spans="1:7" x14ac:dyDescent="0.2">
      <c r="A1" s="3" t="s">
        <v>19</v>
      </c>
      <c r="B1" s="4" t="s">
        <v>12</v>
      </c>
      <c r="C1" s="4" t="s">
        <v>10</v>
      </c>
      <c r="D1" s="4" t="s">
        <v>9</v>
      </c>
      <c r="E1" s="4" t="s">
        <v>8</v>
      </c>
      <c r="F1" s="4" t="s">
        <v>7</v>
      </c>
      <c r="G1" s="5" t="s">
        <v>6</v>
      </c>
    </row>
    <row r="2" spans="1:7" x14ac:dyDescent="0.2">
      <c r="A2" s="6" t="str">
        <f>CONCATENATE(Table3[[#This Row],[strain]],"-",Table3[[#This Row],[plant_rep]])</f>
        <v>194-A1</v>
      </c>
      <c r="B2" s="2" t="s">
        <v>13</v>
      </c>
      <c r="C2" s="8" t="s">
        <v>31</v>
      </c>
      <c r="D2" s="2">
        <v>194</v>
      </c>
      <c r="E2" s="2" t="s">
        <v>18</v>
      </c>
      <c r="F2" s="2" t="s">
        <v>0</v>
      </c>
      <c r="G2" s="7">
        <v>40000</v>
      </c>
    </row>
    <row r="3" spans="1:7" x14ac:dyDescent="0.2">
      <c r="A3" s="6" t="str">
        <f>CONCATENATE(Table3[[#This Row],[strain]],"-",Table3[[#This Row],[plant_rep]])</f>
        <v>194-A2</v>
      </c>
      <c r="B3" s="2" t="s">
        <v>13</v>
      </c>
      <c r="C3" s="8" t="s">
        <v>31</v>
      </c>
      <c r="D3" s="2">
        <v>194</v>
      </c>
      <c r="E3" s="2" t="s">
        <v>18</v>
      </c>
      <c r="F3" s="2" t="s">
        <v>1</v>
      </c>
      <c r="G3" s="7">
        <v>57000</v>
      </c>
    </row>
    <row r="4" spans="1:7" x14ac:dyDescent="0.2">
      <c r="A4" s="6" t="str">
        <f>CONCATENATE(Table3[[#This Row],[strain]],"-",Table3[[#This Row],[plant_rep]])</f>
        <v>194-A3</v>
      </c>
      <c r="B4" s="2" t="s">
        <v>13</v>
      </c>
      <c r="C4" s="8" t="s">
        <v>31</v>
      </c>
      <c r="D4" s="2">
        <v>194</v>
      </c>
      <c r="E4" s="2" t="s">
        <v>18</v>
      </c>
      <c r="F4" s="2" t="s">
        <v>2</v>
      </c>
      <c r="G4" s="7">
        <v>136500</v>
      </c>
    </row>
    <row r="5" spans="1:7" x14ac:dyDescent="0.2">
      <c r="A5" s="6" t="str">
        <f>CONCATENATE(Table3[[#This Row],[strain]],"-",Table3[[#This Row],[plant_rep]])</f>
        <v>194-B1</v>
      </c>
      <c r="B5" s="2" t="s">
        <v>13</v>
      </c>
      <c r="C5" s="8" t="s">
        <v>31</v>
      </c>
      <c r="D5" s="2">
        <v>194</v>
      </c>
      <c r="E5" s="2" t="s">
        <v>18</v>
      </c>
      <c r="F5" s="2" t="s">
        <v>3</v>
      </c>
      <c r="G5" s="7">
        <v>60000</v>
      </c>
    </row>
    <row r="6" spans="1:7" x14ac:dyDescent="0.2">
      <c r="A6" s="6" t="str">
        <f>CONCATENATE(Table3[[#This Row],[strain]],"-",Table3[[#This Row],[plant_rep]])</f>
        <v>194-B2</v>
      </c>
      <c r="B6" s="2" t="s">
        <v>13</v>
      </c>
      <c r="C6" s="8" t="s">
        <v>31</v>
      </c>
      <c r="D6" s="2">
        <v>194</v>
      </c>
      <c r="E6" s="2" t="s">
        <v>18</v>
      </c>
      <c r="F6" s="2" t="s">
        <v>4</v>
      </c>
      <c r="G6" s="7">
        <v>146000</v>
      </c>
    </row>
    <row r="7" spans="1:7" x14ac:dyDescent="0.2">
      <c r="A7" s="6" t="str">
        <f>CONCATENATE(Table3[[#This Row],[strain]],"-",Table3[[#This Row],[plant_rep]])</f>
        <v>194-B3</v>
      </c>
      <c r="B7" s="2" t="s">
        <v>13</v>
      </c>
      <c r="C7" s="8" t="s">
        <v>31</v>
      </c>
      <c r="D7" s="2">
        <v>194</v>
      </c>
      <c r="E7" s="2" t="s">
        <v>18</v>
      </c>
      <c r="F7" s="2" t="s">
        <v>5</v>
      </c>
      <c r="G7" s="7">
        <v>118750</v>
      </c>
    </row>
    <row r="8" spans="1:7" x14ac:dyDescent="0.2">
      <c r="A8" s="6" t="str">
        <f>CONCATENATE(Table3[[#This Row],[strain]],"-",Table3[[#This Row],[plant_rep]])</f>
        <v>194-C1</v>
      </c>
      <c r="B8" s="2" t="s">
        <v>13</v>
      </c>
      <c r="C8" s="8" t="s">
        <v>30</v>
      </c>
      <c r="D8" s="2">
        <v>194</v>
      </c>
      <c r="E8" s="2" t="s">
        <v>18</v>
      </c>
      <c r="F8" s="2" t="s">
        <v>26</v>
      </c>
      <c r="G8" s="7">
        <v>230000</v>
      </c>
    </row>
    <row r="9" spans="1:7" x14ac:dyDescent="0.2">
      <c r="A9" s="6" t="str">
        <f>CONCATENATE(Table3[[#This Row],[strain]],"-",Table3[[#This Row],[plant_rep]])</f>
        <v>194-C2</v>
      </c>
      <c r="B9" s="2" t="s">
        <v>13</v>
      </c>
      <c r="C9" s="8" t="s">
        <v>30</v>
      </c>
      <c r="D9" s="2">
        <v>194</v>
      </c>
      <c r="E9" s="2" t="s">
        <v>18</v>
      </c>
      <c r="F9" s="2" t="s">
        <v>27</v>
      </c>
      <c r="G9" s="7">
        <v>505000</v>
      </c>
    </row>
    <row r="10" spans="1:7" x14ac:dyDescent="0.2">
      <c r="A10" s="6" t="str">
        <f>CONCATENATE(Table3[[#This Row],[strain]],"-",Table3[[#This Row],[plant_rep]])</f>
        <v>194-C3</v>
      </c>
      <c r="B10" s="2" t="s">
        <v>13</v>
      </c>
      <c r="C10" s="8" t="s">
        <v>30</v>
      </c>
      <c r="D10" s="2">
        <v>194</v>
      </c>
      <c r="E10" s="2" t="s">
        <v>18</v>
      </c>
      <c r="F10" s="2" t="s">
        <v>28</v>
      </c>
      <c r="G10" s="7">
        <v>115000</v>
      </c>
    </row>
    <row r="11" spans="1:7" x14ac:dyDescent="0.2">
      <c r="A11" s="6" t="str">
        <f>CONCATENATE(Table3[[#This Row],[strain]],"-",Table3[[#This Row],[plant_rep]])</f>
        <v>200-A1</v>
      </c>
      <c r="B11" s="2" t="s">
        <v>13</v>
      </c>
      <c r="C11" s="2" t="s">
        <v>25</v>
      </c>
      <c r="D11" s="2">
        <v>200</v>
      </c>
      <c r="E11" s="2" t="s">
        <v>16</v>
      </c>
      <c r="F11" s="2" t="s">
        <v>0</v>
      </c>
      <c r="G11" s="7">
        <v>138800</v>
      </c>
    </row>
    <row r="12" spans="1:7" x14ac:dyDescent="0.2">
      <c r="A12" s="6" t="str">
        <f>CONCATENATE(Table3[[#This Row],[strain]],"-",Table3[[#This Row],[plant_rep]])</f>
        <v>200-A2</v>
      </c>
      <c r="B12" s="2" t="s">
        <v>13</v>
      </c>
      <c r="C12" s="2" t="s">
        <v>25</v>
      </c>
      <c r="D12" s="2">
        <v>200</v>
      </c>
      <c r="E12" s="2" t="s">
        <v>16</v>
      </c>
      <c r="F12" s="2" t="s">
        <v>1</v>
      </c>
      <c r="G12" s="7">
        <v>139300</v>
      </c>
    </row>
    <row r="13" spans="1:7" x14ac:dyDescent="0.2">
      <c r="A13" s="6" t="str">
        <f>CONCATENATE(Table3[[#This Row],[strain]],"-",Table3[[#This Row],[plant_rep]])</f>
        <v>200-A3</v>
      </c>
      <c r="B13" s="2" t="s">
        <v>13</v>
      </c>
      <c r="C13" s="2" t="s">
        <v>25</v>
      </c>
      <c r="D13" s="2">
        <v>200</v>
      </c>
      <c r="E13" s="2" t="s">
        <v>16</v>
      </c>
      <c r="F13" s="2" t="s">
        <v>2</v>
      </c>
      <c r="G13" s="7">
        <v>395000</v>
      </c>
    </row>
    <row r="14" spans="1:7" x14ac:dyDescent="0.2">
      <c r="A14" s="6" t="str">
        <f>CONCATENATE(Table3[[#This Row],[strain]],"-",Table3[[#This Row],[plant_rep]])</f>
        <v>200-B1</v>
      </c>
      <c r="B14" s="2" t="s">
        <v>13</v>
      </c>
      <c r="C14" s="2" t="s">
        <v>25</v>
      </c>
      <c r="D14" s="2">
        <v>200</v>
      </c>
      <c r="E14" s="2" t="s">
        <v>16</v>
      </c>
      <c r="F14" s="2" t="s">
        <v>3</v>
      </c>
      <c r="G14" s="7">
        <v>300000</v>
      </c>
    </row>
    <row r="15" spans="1:7" x14ac:dyDescent="0.2">
      <c r="A15" s="6" t="str">
        <f>CONCATENATE(Table3[[#This Row],[strain]],"-",Table3[[#This Row],[plant_rep]])</f>
        <v>200-B2</v>
      </c>
      <c r="B15" s="2" t="s">
        <v>13</v>
      </c>
      <c r="C15" s="2" t="s">
        <v>25</v>
      </c>
      <c r="D15" s="2">
        <v>200</v>
      </c>
      <c r="E15" s="2" t="s">
        <v>16</v>
      </c>
      <c r="F15" s="2" t="s">
        <v>4</v>
      </c>
      <c r="G15" s="7">
        <v>390000</v>
      </c>
    </row>
    <row r="16" spans="1:7" x14ac:dyDescent="0.2">
      <c r="A16" s="6" t="str">
        <f>CONCATENATE(Table3[[#This Row],[strain]],"-",Table3[[#This Row],[plant_rep]])</f>
        <v>200-B3</v>
      </c>
      <c r="B16" s="2" t="s">
        <v>13</v>
      </c>
      <c r="C16" s="2" t="s">
        <v>25</v>
      </c>
      <c r="D16" s="2">
        <v>200</v>
      </c>
      <c r="E16" s="2" t="s">
        <v>16</v>
      </c>
      <c r="F16" s="2" t="s">
        <v>5</v>
      </c>
      <c r="G16" s="7">
        <v>12825</v>
      </c>
    </row>
    <row r="17" spans="1:7" x14ac:dyDescent="0.2">
      <c r="A17" s="6" t="str">
        <f>CONCATENATE(Table3[[#This Row],[strain]],"-",Table3[[#This Row],[plant_rep]])</f>
        <v>200-C1</v>
      </c>
      <c r="B17" s="2" t="s">
        <v>13</v>
      </c>
      <c r="C17" s="2" t="s">
        <v>25</v>
      </c>
      <c r="D17" s="2">
        <v>200</v>
      </c>
      <c r="E17" s="2" t="s">
        <v>16</v>
      </c>
      <c r="F17" s="2" t="s">
        <v>26</v>
      </c>
      <c r="G17" s="7">
        <v>610000</v>
      </c>
    </row>
    <row r="18" spans="1:7" x14ac:dyDescent="0.2">
      <c r="A18" s="6" t="str">
        <f>CONCATENATE(Table3[[#This Row],[strain]],"-",Table3[[#This Row],[plant_rep]])</f>
        <v>200-C2</v>
      </c>
      <c r="B18" s="2" t="s">
        <v>13</v>
      </c>
      <c r="C18" s="2" t="s">
        <v>25</v>
      </c>
      <c r="D18" s="2">
        <v>200</v>
      </c>
      <c r="E18" s="2" t="s">
        <v>16</v>
      </c>
      <c r="F18" s="2" t="s">
        <v>27</v>
      </c>
      <c r="G18" s="7">
        <v>195000</v>
      </c>
    </row>
    <row r="19" spans="1:7" x14ac:dyDescent="0.2">
      <c r="A19" s="6" t="str">
        <f>CONCATENATE(Table3[[#This Row],[strain]],"-",Table3[[#This Row],[plant_rep]])</f>
        <v>200-C3</v>
      </c>
      <c r="B19" s="2" t="s">
        <v>13</v>
      </c>
      <c r="C19" s="2" t="s">
        <v>25</v>
      </c>
      <c r="D19" s="2">
        <v>200</v>
      </c>
      <c r="E19" s="2" t="s">
        <v>16</v>
      </c>
      <c r="F19" s="2" t="s">
        <v>28</v>
      </c>
      <c r="G19" s="7">
        <v>170000</v>
      </c>
    </row>
    <row r="20" spans="1:7" x14ac:dyDescent="0.2">
      <c r="A20" s="6" t="str">
        <f>CONCATENATE(Table3[[#This Row],[strain]],"-",Table3[[#This Row],[plant_rep]])</f>
        <v>204-A1</v>
      </c>
      <c r="B20" s="2" t="s">
        <v>13</v>
      </c>
      <c r="C20" s="2" t="s">
        <v>20</v>
      </c>
      <c r="D20" s="2">
        <v>204</v>
      </c>
      <c r="E20" s="2" t="s">
        <v>16</v>
      </c>
      <c r="F20" s="2" t="s">
        <v>0</v>
      </c>
      <c r="G20" s="7">
        <v>8900</v>
      </c>
    </row>
    <row r="21" spans="1:7" x14ac:dyDescent="0.2">
      <c r="A21" s="6" t="str">
        <f>CONCATENATE(Table3[[#This Row],[strain]],"-",Table3[[#This Row],[plant_rep]])</f>
        <v>204-A2</v>
      </c>
      <c r="B21" s="2" t="s">
        <v>13</v>
      </c>
      <c r="C21" s="2" t="s">
        <v>20</v>
      </c>
      <c r="D21" s="2">
        <v>204</v>
      </c>
      <c r="E21" s="2" t="s">
        <v>16</v>
      </c>
      <c r="F21" s="2" t="s">
        <v>1</v>
      </c>
      <c r="G21" s="7">
        <v>460000</v>
      </c>
    </row>
    <row r="22" spans="1:7" x14ac:dyDescent="0.2">
      <c r="A22" s="6" t="str">
        <f>CONCATENATE(Table3[[#This Row],[strain]],"-",Table3[[#This Row],[plant_rep]])</f>
        <v>204-A3</v>
      </c>
      <c r="B22" s="2" t="s">
        <v>13</v>
      </c>
      <c r="C22" s="2" t="s">
        <v>20</v>
      </c>
      <c r="D22" s="2">
        <v>204</v>
      </c>
      <c r="E22" s="2" t="s">
        <v>16</v>
      </c>
      <c r="F22" s="2" t="s">
        <v>2</v>
      </c>
      <c r="G22" s="7">
        <v>182500</v>
      </c>
    </row>
    <row r="23" spans="1:7" x14ac:dyDescent="0.2">
      <c r="A23" s="6" t="str">
        <f>CONCATENATE(Table3[[#This Row],[strain]],"-",Table3[[#This Row],[plant_rep]])</f>
        <v>204-B1</v>
      </c>
      <c r="B23" s="2" t="s">
        <v>13</v>
      </c>
      <c r="C23" s="8" t="s">
        <v>30</v>
      </c>
      <c r="D23" s="2">
        <v>204</v>
      </c>
      <c r="E23" s="2" t="s">
        <v>16</v>
      </c>
      <c r="F23" s="2" t="s">
        <v>3</v>
      </c>
      <c r="G23" s="7">
        <v>5200</v>
      </c>
    </row>
    <row r="24" spans="1:7" x14ac:dyDescent="0.2">
      <c r="A24" s="6" t="str">
        <f>CONCATENATE(Table3[[#This Row],[strain]],"-",Table3[[#This Row],[plant_rep]])</f>
        <v>204-B2</v>
      </c>
      <c r="B24" s="2" t="s">
        <v>13</v>
      </c>
      <c r="C24" s="8" t="s">
        <v>30</v>
      </c>
      <c r="D24" s="2">
        <v>204</v>
      </c>
      <c r="E24" s="2" t="s">
        <v>16</v>
      </c>
      <c r="F24" s="2" t="s">
        <v>4</v>
      </c>
      <c r="G24" s="7" t="s">
        <v>11</v>
      </c>
    </row>
    <row r="25" spans="1:7" x14ac:dyDescent="0.2">
      <c r="A25" s="6" t="str">
        <f>CONCATENATE(Table3[[#This Row],[strain]],"-",Table3[[#This Row],[plant_rep]])</f>
        <v>204-B3</v>
      </c>
      <c r="B25" s="2" t="s">
        <v>13</v>
      </c>
      <c r="C25" s="8" t="s">
        <v>30</v>
      </c>
      <c r="D25" s="2">
        <v>204</v>
      </c>
      <c r="E25" s="2" t="s">
        <v>16</v>
      </c>
      <c r="F25" s="2" t="s">
        <v>5</v>
      </c>
      <c r="G25" s="7">
        <v>495000</v>
      </c>
    </row>
    <row r="26" spans="1:7" x14ac:dyDescent="0.2">
      <c r="A26" s="6" t="str">
        <f>CONCATENATE(Table3[[#This Row],[strain]],"-",Table3[[#This Row],[plant_rep]])</f>
        <v>204-C1</v>
      </c>
      <c r="B26" s="2" t="s">
        <v>13</v>
      </c>
      <c r="C26" s="8" t="s">
        <v>30</v>
      </c>
      <c r="D26" s="2">
        <v>204</v>
      </c>
      <c r="E26" s="2" t="s">
        <v>16</v>
      </c>
      <c r="F26" s="2" t="s">
        <v>26</v>
      </c>
      <c r="G26" s="7">
        <v>97000</v>
      </c>
    </row>
    <row r="27" spans="1:7" x14ac:dyDescent="0.2">
      <c r="A27" s="6" t="str">
        <f>CONCATENATE(Table3[[#This Row],[strain]],"-",Table3[[#This Row],[plant_rep]])</f>
        <v>204-C2</v>
      </c>
      <c r="B27" s="2" t="s">
        <v>13</v>
      </c>
      <c r="C27" s="8" t="s">
        <v>30</v>
      </c>
      <c r="D27" s="2">
        <v>204</v>
      </c>
      <c r="E27" s="2" t="s">
        <v>16</v>
      </c>
      <c r="F27" s="2" t="s">
        <v>27</v>
      </c>
      <c r="G27" s="7">
        <v>114000</v>
      </c>
    </row>
    <row r="28" spans="1:7" x14ac:dyDescent="0.2">
      <c r="A28" s="6" t="str">
        <f>CONCATENATE(Table3[[#This Row],[strain]],"-",Table3[[#This Row],[plant_rep]])</f>
        <v>204-C3</v>
      </c>
      <c r="B28" s="2" t="s">
        <v>13</v>
      </c>
      <c r="C28" s="8" t="s">
        <v>30</v>
      </c>
      <c r="D28" s="2">
        <v>204</v>
      </c>
      <c r="E28" s="2" t="s">
        <v>16</v>
      </c>
      <c r="F28" s="2" t="s">
        <v>28</v>
      </c>
      <c r="G28" s="7">
        <v>132500</v>
      </c>
    </row>
    <row r="29" spans="1:7" x14ac:dyDescent="0.2">
      <c r="A29" s="6" t="str">
        <f>CONCATENATE(Table3[[#This Row],[strain]],"-",Table3[[#This Row],[plant_rep]])</f>
        <v>205-A1</v>
      </c>
      <c r="B29" s="2" t="s">
        <v>14</v>
      </c>
      <c r="C29" s="2">
        <v>3</v>
      </c>
      <c r="D29" s="2">
        <v>205</v>
      </c>
      <c r="E29" s="2" t="s">
        <v>16</v>
      </c>
      <c r="F29" s="2" t="s">
        <v>0</v>
      </c>
      <c r="G29" s="7">
        <v>110000</v>
      </c>
    </row>
    <row r="30" spans="1:7" x14ac:dyDescent="0.2">
      <c r="A30" s="6" t="str">
        <f>CONCATENATE(Table3[[#This Row],[strain]],"-",Table3[[#This Row],[plant_rep]])</f>
        <v>205-A2</v>
      </c>
      <c r="B30" s="2" t="s">
        <v>14</v>
      </c>
      <c r="C30" s="2">
        <v>3</v>
      </c>
      <c r="D30" s="2">
        <v>205</v>
      </c>
      <c r="E30" s="2" t="s">
        <v>16</v>
      </c>
      <c r="F30" s="2" t="s">
        <v>1</v>
      </c>
      <c r="G30" s="7">
        <v>170000</v>
      </c>
    </row>
    <row r="31" spans="1:7" x14ac:dyDescent="0.2">
      <c r="A31" s="6" t="str">
        <f>CONCATENATE(Table3[[#This Row],[strain]],"-",Table3[[#This Row],[plant_rep]])</f>
        <v>205-A3</v>
      </c>
      <c r="B31" s="2" t="s">
        <v>14</v>
      </c>
      <c r="C31" s="2">
        <v>3</v>
      </c>
      <c r="D31" s="2">
        <v>205</v>
      </c>
      <c r="E31" s="2" t="s">
        <v>16</v>
      </c>
      <c r="F31" s="2" t="s">
        <v>2</v>
      </c>
      <c r="G31" s="7" t="s">
        <v>11</v>
      </c>
    </row>
    <row r="32" spans="1:7" x14ac:dyDescent="0.2">
      <c r="A32" s="6" t="str">
        <f>CONCATENATE(Table3[[#This Row],[strain]],"-",Table3[[#This Row],[plant_rep]])</f>
        <v>205-B1</v>
      </c>
      <c r="B32" s="2" t="s">
        <v>14</v>
      </c>
      <c r="C32" s="2">
        <v>4</v>
      </c>
      <c r="D32" s="2">
        <v>205</v>
      </c>
      <c r="E32" s="2" t="s">
        <v>16</v>
      </c>
      <c r="F32" s="2" t="s">
        <v>3</v>
      </c>
      <c r="G32" s="7" t="s">
        <v>15</v>
      </c>
    </row>
    <row r="33" spans="1:7" x14ac:dyDescent="0.2">
      <c r="A33" s="6" t="str">
        <f>CONCATENATE(Table3[[#This Row],[strain]],"-",Table3[[#This Row],[plant_rep]])</f>
        <v>205-B2</v>
      </c>
      <c r="B33" s="2" t="s">
        <v>14</v>
      </c>
      <c r="C33" s="2">
        <v>4</v>
      </c>
      <c r="D33" s="2">
        <v>205</v>
      </c>
      <c r="E33" s="2" t="s">
        <v>16</v>
      </c>
      <c r="F33" s="2" t="s">
        <v>4</v>
      </c>
      <c r="G33" s="7">
        <v>31000</v>
      </c>
    </row>
    <row r="34" spans="1:7" x14ac:dyDescent="0.2">
      <c r="A34" s="6" t="str">
        <f>CONCATENATE(Table3[[#This Row],[strain]],"-",Table3[[#This Row],[plant_rep]])</f>
        <v>205-B3</v>
      </c>
      <c r="B34" s="2" t="s">
        <v>14</v>
      </c>
      <c r="C34" s="2">
        <v>4</v>
      </c>
      <c r="D34" s="2">
        <v>205</v>
      </c>
      <c r="E34" s="2" t="s">
        <v>16</v>
      </c>
      <c r="F34" s="2" t="s">
        <v>5</v>
      </c>
      <c r="G34" s="7">
        <v>30000</v>
      </c>
    </row>
    <row r="35" spans="1:7" x14ac:dyDescent="0.2">
      <c r="A35" s="6" t="str">
        <f>CONCATENATE(Table3[[#This Row],[strain]],"-",Table3[[#This Row],[plant_rep]])</f>
        <v>215-A1</v>
      </c>
      <c r="B35" s="2" t="s">
        <v>14</v>
      </c>
      <c r="C35" s="2">
        <v>3</v>
      </c>
      <c r="D35" s="2">
        <v>215</v>
      </c>
      <c r="E35" s="2" t="s">
        <v>17</v>
      </c>
      <c r="F35" s="2" t="s">
        <v>0</v>
      </c>
      <c r="G35" s="7" t="s">
        <v>15</v>
      </c>
    </row>
    <row r="36" spans="1:7" x14ac:dyDescent="0.2">
      <c r="A36" s="6" t="str">
        <f>CONCATENATE(Table3[[#This Row],[strain]],"-",Table3[[#This Row],[plant_rep]])</f>
        <v>215-A2</v>
      </c>
      <c r="B36" s="2" t="s">
        <v>14</v>
      </c>
      <c r="C36" s="2">
        <v>3</v>
      </c>
      <c r="D36" s="2">
        <v>215</v>
      </c>
      <c r="E36" s="2" t="s">
        <v>17</v>
      </c>
      <c r="F36" s="2" t="s">
        <v>1</v>
      </c>
      <c r="G36" s="7" t="s">
        <v>15</v>
      </c>
    </row>
    <row r="37" spans="1:7" x14ac:dyDescent="0.2">
      <c r="A37" s="6" t="str">
        <f>CONCATENATE(Table3[[#This Row],[strain]],"-",Table3[[#This Row],[plant_rep]])</f>
        <v>215-A3</v>
      </c>
      <c r="B37" s="2" t="s">
        <v>14</v>
      </c>
      <c r="C37" s="2">
        <v>3</v>
      </c>
      <c r="D37" s="2">
        <v>215</v>
      </c>
      <c r="E37" s="2" t="s">
        <v>17</v>
      </c>
      <c r="F37" s="2" t="s">
        <v>2</v>
      </c>
      <c r="G37" s="7" t="s">
        <v>15</v>
      </c>
    </row>
    <row r="38" spans="1:7" x14ac:dyDescent="0.2">
      <c r="A38" s="6" t="str">
        <f>CONCATENATE(Table3[[#This Row],[strain]],"-",Table3[[#This Row],[plant_rep]])</f>
        <v>215-B1</v>
      </c>
      <c r="B38" s="2" t="s">
        <v>14</v>
      </c>
      <c r="C38" s="2">
        <v>4</v>
      </c>
      <c r="D38" s="2">
        <v>215</v>
      </c>
      <c r="E38" s="2" t="s">
        <v>17</v>
      </c>
      <c r="F38" s="2" t="s">
        <v>3</v>
      </c>
      <c r="G38" s="7" t="s">
        <v>15</v>
      </c>
    </row>
    <row r="39" spans="1:7" x14ac:dyDescent="0.2">
      <c r="A39" s="6" t="str">
        <f>CONCATENATE(Table3[[#This Row],[strain]],"-",Table3[[#This Row],[plant_rep]])</f>
        <v>215-B2</v>
      </c>
      <c r="B39" s="2" t="s">
        <v>14</v>
      </c>
      <c r="C39" s="2">
        <v>4</v>
      </c>
      <c r="D39" s="2">
        <v>215</v>
      </c>
      <c r="E39" s="2" t="s">
        <v>17</v>
      </c>
      <c r="F39" s="2" t="s">
        <v>4</v>
      </c>
      <c r="G39" s="7" t="s">
        <v>15</v>
      </c>
    </row>
    <row r="40" spans="1:7" x14ac:dyDescent="0.2">
      <c r="A40" s="6" t="str">
        <f>CONCATENATE(Table3[[#This Row],[strain]],"-",Table3[[#This Row],[plant_rep]])</f>
        <v>215-B3</v>
      </c>
      <c r="B40" s="2" t="s">
        <v>14</v>
      </c>
      <c r="C40" s="2">
        <v>4</v>
      </c>
      <c r="D40" s="2">
        <v>215</v>
      </c>
      <c r="E40" s="2" t="s">
        <v>17</v>
      </c>
      <c r="F40" s="2" t="s">
        <v>5</v>
      </c>
      <c r="G40" s="7" t="s">
        <v>15</v>
      </c>
    </row>
    <row r="41" spans="1:7" x14ac:dyDescent="0.2">
      <c r="A41" s="6" t="str">
        <f>CONCATENATE(Table3[[#This Row],[strain]],"-",Table3[[#This Row],[plant_rep]])</f>
        <v>216-A1</v>
      </c>
      <c r="B41" s="2" t="s">
        <v>14</v>
      </c>
      <c r="C41" s="2">
        <v>3</v>
      </c>
      <c r="D41" s="2">
        <v>216</v>
      </c>
      <c r="E41" s="2" t="s">
        <v>16</v>
      </c>
      <c r="F41" s="2" t="s">
        <v>0</v>
      </c>
      <c r="G41" s="7">
        <v>22000</v>
      </c>
    </row>
    <row r="42" spans="1:7" x14ac:dyDescent="0.2">
      <c r="A42" s="6" t="str">
        <f>CONCATENATE(Table3[[#This Row],[strain]],"-",Table3[[#This Row],[plant_rep]])</f>
        <v>216-A2</v>
      </c>
      <c r="B42" s="2" t="s">
        <v>14</v>
      </c>
      <c r="C42" s="2">
        <v>3</v>
      </c>
      <c r="D42" s="2">
        <v>216</v>
      </c>
      <c r="E42" s="2" t="s">
        <v>16</v>
      </c>
      <c r="F42" s="2" t="s">
        <v>1</v>
      </c>
      <c r="G42" s="7">
        <v>2000</v>
      </c>
    </row>
    <row r="43" spans="1:7" x14ac:dyDescent="0.2">
      <c r="A43" s="6" t="str">
        <f>CONCATENATE(Table3[[#This Row],[strain]],"-",Table3[[#This Row],[plant_rep]])</f>
        <v>216-A3</v>
      </c>
      <c r="B43" s="2" t="s">
        <v>14</v>
      </c>
      <c r="C43" s="2">
        <v>3</v>
      </c>
      <c r="D43" s="2">
        <v>216</v>
      </c>
      <c r="E43" s="2" t="s">
        <v>16</v>
      </c>
      <c r="F43" s="2" t="s">
        <v>2</v>
      </c>
      <c r="G43" s="7" t="s">
        <v>15</v>
      </c>
    </row>
    <row r="44" spans="1:7" x14ac:dyDescent="0.2">
      <c r="A44" s="6" t="str">
        <f>CONCATENATE(Table3[[#This Row],[strain]],"-",Table3[[#This Row],[plant_rep]])</f>
        <v>216-B1</v>
      </c>
      <c r="B44" s="2" t="s">
        <v>14</v>
      </c>
      <c r="C44" s="2">
        <v>4</v>
      </c>
      <c r="D44" s="2">
        <v>216</v>
      </c>
      <c r="E44" s="2" t="s">
        <v>16</v>
      </c>
      <c r="F44" s="2" t="s">
        <v>3</v>
      </c>
      <c r="G44" s="7" t="s">
        <v>11</v>
      </c>
    </row>
    <row r="45" spans="1:7" x14ac:dyDescent="0.2">
      <c r="A45" s="6" t="str">
        <f>CONCATENATE(Table3[[#This Row],[strain]],"-",Table3[[#This Row],[plant_rep]])</f>
        <v>216-B2</v>
      </c>
      <c r="B45" s="2" t="s">
        <v>14</v>
      </c>
      <c r="C45" s="2">
        <v>4</v>
      </c>
      <c r="D45" s="2">
        <v>216</v>
      </c>
      <c r="E45" s="2" t="s">
        <v>16</v>
      </c>
      <c r="F45" s="2" t="s">
        <v>4</v>
      </c>
      <c r="G45" s="7">
        <v>4700</v>
      </c>
    </row>
    <row r="46" spans="1:7" x14ac:dyDescent="0.2">
      <c r="A46" s="6" t="str">
        <f>CONCATENATE(Table3[[#This Row],[strain]],"-",Table3[[#This Row],[plant_rep]])</f>
        <v>216-B3</v>
      </c>
      <c r="B46" s="2" t="s">
        <v>14</v>
      </c>
      <c r="C46" s="2">
        <v>4</v>
      </c>
      <c r="D46" s="2">
        <v>216</v>
      </c>
      <c r="E46" s="2" t="s">
        <v>16</v>
      </c>
      <c r="F46" s="2" t="s">
        <v>5</v>
      </c>
      <c r="G46" s="7">
        <v>3900</v>
      </c>
    </row>
    <row r="47" spans="1:7" x14ac:dyDescent="0.2">
      <c r="A47" s="6" t="str">
        <f>CONCATENATE(Table3[[#This Row],[strain]],"-",Table3[[#This Row],[plant_rep]])</f>
        <v>216-C1</v>
      </c>
      <c r="B47" s="2" t="s">
        <v>14</v>
      </c>
      <c r="C47" s="2">
        <v>7</v>
      </c>
      <c r="D47" s="2">
        <v>216</v>
      </c>
      <c r="E47" s="2" t="s">
        <v>16</v>
      </c>
      <c r="F47" s="2" t="s">
        <v>26</v>
      </c>
      <c r="G47" s="7">
        <v>4700</v>
      </c>
    </row>
    <row r="48" spans="1:7" x14ac:dyDescent="0.2">
      <c r="A48" s="6" t="str">
        <f>CONCATENATE(Table3[[#This Row],[strain]],"-",Table3[[#This Row],[plant_rep]])</f>
        <v>216-C2</v>
      </c>
      <c r="B48" s="2" t="s">
        <v>14</v>
      </c>
      <c r="C48" s="2">
        <v>7</v>
      </c>
      <c r="D48" s="2">
        <v>216</v>
      </c>
      <c r="E48" s="2" t="s">
        <v>16</v>
      </c>
      <c r="F48" s="2" t="s">
        <v>27</v>
      </c>
      <c r="G48" s="7">
        <v>15000</v>
      </c>
    </row>
    <row r="49" spans="1:7" x14ac:dyDescent="0.2">
      <c r="A49" s="6" t="str">
        <f>CONCATENATE(Table3[[#This Row],[strain]],"-",Table3[[#This Row],[plant_rep]])</f>
        <v>216-C3</v>
      </c>
      <c r="B49" s="2" t="s">
        <v>14</v>
      </c>
      <c r="C49" s="2">
        <v>7</v>
      </c>
      <c r="D49" s="2">
        <v>216</v>
      </c>
      <c r="E49" s="2" t="s">
        <v>16</v>
      </c>
      <c r="F49" s="2" t="s">
        <v>28</v>
      </c>
      <c r="G49" s="7" t="s">
        <v>15</v>
      </c>
    </row>
    <row r="50" spans="1:7" x14ac:dyDescent="0.2">
      <c r="A50" s="6" t="str">
        <f>CONCATENATE(Table3[[#This Row],[strain]],"-",Table3[[#This Row],[plant_rep]])</f>
        <v>220-A1</v>
      </c>
      <c r="B50" s="2" t="s">
        <v>14</v>
      </c>
      <c r="C50" s="2">
        <v>5</v>
      </c>
      <c r="D50" s="2">
        <v>220</v>
      </c>
      <c r="E50" s="2" t="s">
        <v>18</v>
      </c>
      <c r="F50" s="2" t="s">
        <v>0</v>
      </c>
      <c r="G50" s="7">
        <v>40000</v>
      </c>
    </row>
    <row r="51" spans="1:7" x14ac:dyDescent="0.2">
      <c r="A51" s="6" t="str">
        <f>CONCATENATE(Table3[[#This Row],[strain]],"-",Table3[[#This Row],[plant_rep]])</f>
        <v>220-A2</v>
      </c>
      <c r="B51" s="2" t="s">
        <v>14</v>
      </c>
      <c r="C51" s="2">
        <v>5</v>
      </c>
      <c r="D51" s="2">
        <v>220</v>
      </c>
      <c r="E51" s="2" t="s">
        <v>18</v>
      </c>
      <c r="F51" s="2" t="s">
        <v>1</v>
      </c>
      <c r="G51" s="7">
        <v>36000</v>
      </c>
    </row>
    <row r="52" spans="1:7" x14ac:dyDescent="0.2">
      <c r="A52" s="6" t="str">
        <f>CONCATENATE(Table3[[#This Row],[strain]],"-",Table3[[#This Row],[plant_rep]])</f>
        <v>220-A3</v>
      </c>
      <c r="B52" s="2" t="s">
        <v>14</v>
      </c>
      <c r="C52" s="2">
        <v>5</v>
      </c>
      <c r="D52" s="2">
        <v>220</v>
      </c>
      <c r="E52" s="2" t="s">
        <v>18</v>
      </c>
      <c r="F52" s="2" t="s">
        <v>2</v>
      </c>
      <c r="G52" s="7">
        <v>29000</v>
      </c>
    </row>
    <row r="53" spans="1:7" x14ac:dyDescent="0.2">
      <c r="A53" s="6" t="str">
        <f>CONCATENATE(Table3[[#This Row],[strain]],"-",Table3[[#This Row],[plant_rep]])</f>
        <v>220-B1</v>
      </c>
      <c r="B53" s="2" t="s">
        <v>14</v>
      </c>
      <c r="C53" s="2">
        <v>6</v>
      </c>
      <c r="D53" s="2">
        <v>220</v>
      </c>
      <c r="E53" s="2" t="s">
        <v>18</v>
      </c>
      <c r="F53" s="2" t="s">
        <v>3</v>
      </c>
      <c r="G53" s="7">
        <v>300000</v>
      </c>
    </row>
    <row r="54" spans="1:7" x14ac:dyDescent="0.2">
      <c r="A54" s="6" t="str">
        <f>CONCATENATE(Table3[[#This Row],[strain]],"-",Table3[[#This Row],[plant_rep]])</f>
        <v>220-B2</v>
      </c>
      <c r="B54" s="2" t="s">
        <v>14</v>
      </c>
      <c r="C54" s="2">
        <v>6</v>
      </c>
      <c r="D54" s="2">
        <v>220</v>
      </c>
      <c r="E54" s="2" t="s">
        <v>18</v>
      </c>
      <c r="F54" s="2" t="s">
        <v>4</v>
      </c>
      <c r="G54" s="7" t="s">
        <v>11</v>
      </c>
    </row>
    <row r="55" spans="1:7" x14ac:dyDescent="0.2">
      <c r="A55" s="6" t="str">
        <f>CONCATENATE(Table3[[#This Row],[strain]],"-",Table3[[#This Row],[plant_rep]])</f>
        <v>220-B3</v>
      </c>
      <c r="B55" s="2" t="s">
        <v>14</v>
      </c>
      <c r="C55" s="2">
        <v>6</v>
      </c>
      <c r="D55" s="2">
        <v>220</v>
      </c>
      <c r="E55" s="2" t="s">
        <v>18</v>
      </c>
      <c r="F55" s="2" t="s">
        <v>5</v>
      </c>
      <c r="G55" s="7">
        <v>2800</v>
      </c>
    </row>
    <row r="56" spans="1:7" x14ac:dyDescent="0.2">
      <c r="A56" s="6" t="str">
        <f>CONCATENATE(Table3[[#This Row],[strain]],"-",Table3[[#This Row],[plant_rep]])</f>
        <v>220-C1</v>
      </c>
      <c r="B56" s="2" t="s">
        <v>14</v>
      </c>
      <c r="C56" s="2">
        <v>7</v>
      </c>
      <c r="D56" s="2">
        <v>220</v>
      </c>
      <c r="E56" s="2" t="s">
        <v>18</v>
      </c>
      <c r="F56" s="2" t="s">
        <v>26</v>
      </c>
      <c r="G56" s="7">
        <v>330000</v>
      </c>
    </row>
    <row r="57" spans="1:7" x14ac:dyDescent="0.2">
      <c r="A57" s="6" t="str">
        <f>CONCATENATE(Table3[[#This Row],[strain]],"-",Table3[[#This Row],[plant_rep]])</f>
        <v>220-C2</v>
      </c>
      <c r="B57" s="2" t="s">
        <v>14</v>
      </c>
      <c r="C57" s="2">
        <v>7</v>
      </c>
      <c r="D57" s="2">
        <v>220</v>
      </c>
      <c r="E57" s="2" t="s">
        <v>18</v>
      </c>
      <c r="F57" s="2" t="s">
        <v>27</v>
      </c>
      <c r="G57" s="7">
        <v>470000</v>
      </c>
    </row>
    <row r="58" spans="1:7" x14ac:dyDescent="0.2">
      <c r="A58" s="6" t="str">
        <f>CONCATENATE(Table3[[#This Row],[strain]],"-",Table3[[#This Row],[plant_rep]])</f>
        <v>220-C3</v>
      </c>
      <c r="B58" s="2" t="s">
        <v>14</v>
      </c>
      <c r="C58" s="2">
        <v>7</v>
      </c>
      <c r="D58" s="2">
        <v>220</v>
      </c>
      <c r="E58" s="2" t="s">
        <v>18</v>
      </c>
      <c r="F58" s="2" t="s">
        <v>28</v>
      </c>
      <c r="G58" s="7" t="s">
        <v>11</v>
      </c>
    </row>
    <row r="59" spans="1:7" x14ac:dyDescent="0.2">
      <c r="A59" s="6" t="str">
        <f>CONCATENATE(Table3[[#This Row],[strain]],"-",Table3[[#This Row],[plant_rep]])</f>
        <v>221-A1</v>
      </c>
      <c r="B59" s="2" t="s">
        <v>13</v>
      </c>
      <c r="C59" s="2" t="s">
        <v>29</v>
      </c>
      <c r="D59" s="2">
        <v>221</v>
      </c>
      <c r="E59" s="2" t="s">
        <v>16</v>
      </c>
      <c r="F59" s="2" t="s">
        <v>0</v>
      </c>
      <c r="G59" s="7">
        <v>345000</v>
      </c>
    </row>
    <row r="60" spans="1:7" x14ac:dyDescent="0.2">
      <c r="A60" s="6" t="str">
        <f>CONCATENATE(Table3[[#This Row],[strain]],"-",Table3[[#This Row],[plant_rep]])</f>
        <v>221-A2</v>
      </c>
      <c r="B60" s="2" t="s">
        <v>13</v>
      </c>
      <c r="C60" s="2" t="s">
        <v>29</v>
      </c>
      <c r="D60" s="2">
        <v>221</v>
      </c>
      <c r="E60" s="2" t="s">
        <v>16</v>
      </c>
      <c r="F60" s="2" t="s">
        <v>1</v>
      </c>
      <c r="G60" s="7">
        <v>350000</v>
      </c>
    </row>
    <row r="61" spans="1:7" x14ac:dyDescent="0.2">
      <c r="A61" s="6" t="str">
        <f>CONCATENATE(Table3[[#This Row],[strain]],"-",Table3[[#This Row],[plant_rep]])</f>
        <v>221-A3</v>
      </c>
      <c r="B61" s="2" t="s">
        <v>13</v>
      </c>
      <c r="C61" s="2" t="s">
        <v>29</v>
      </c>
      <c r="D61" s="2">
        <v>221</v>
      </c>
      <c r="E61" s="2" t="s">
        <v>16</v>
      </c>
      <c r="F61" s="2" t="s">
        <v>2</v>
      </c>
      <c r="G61" s="7">
        <v>61000</v>
      </c>
    </row>
    <row r="62" spans="1:7" x14ac:dyDescent="0.2">
      <c r="A62" s="6" t="str">
        <f>CONCATENATE(Table3[[#This Row],[strain]],"-",Table3[[#This Row],[plant_rep]])</f>
        <v>221-B1</v>
      </c>
      <c r="B62" s="2" t="s">
        <v>13</v>
      </c>
      <c r="C62" s="2" t="s">
        <v>29</v>
      </c>
      <c r="D62" s="2">
        <v>221</v>
      </c>
      <c r="E62" s="2" t="s">
        <v>16</v>
      </c>
      <c r="F62" s="2" t="s">
        <v>3</v>
      </c>
      <c r="G62" s="7">
        <v>210000</v>
      </c>
    </row>
    <row r="63" spans="1:7" x14ac:dyDescent="0.2">
      <c r="A63" s="6" t="str">
        <f>CONCATENATE(Table3[[#This Row],[strain]],"-",Table3[[#This Row],[plant_rep]])</f>
        <v>221-B2</v>
      </c>
      <c r="B63" s="2" t="s">
        <v>13</v>
      </c>
      <c r="C63" s="2" t="s">
        <v>29</v>
      </c>
      <c r="D63" s="2">
        <v>221</v>
      </c>
      <c r="E63" s="2" t="s">
        <v>16</v>
      </c>
      <c r="F63" s="2" t="s">
        <v>4</v>
      </c>
      <c r="G63" s="7">
        <v>360000</v>
      </c>
    </row>
    <row r="64" spans="1:7" x14ac:dyDescent="0.2">
      <c r="A64" s="6" t="str">
        <f>CONCATENATE(Table3[[#This Row],[strain]],"-",Table3[[#This Row],[plant_rep]])</f>
        <v>221-B3</v>
      </c>
      <c r="B64" s="2" t="s">
        <v>13</v>
      </c>
      <c r="C64" s="2" t="s">
        <v>29</v>
      </c>
      <c r="D64" s="2">
        <v>221</v>
      </c>
      <c r="E64" s="2" t="s">
        <v>16</v>
      </c>
      <c r="F64" s="2" t="s">
        <v>5</v>
      </c>
      <c r="G64" s="7">
        <v>19500</v>
      </c>
    </row>
    <row r="65" spans="1:7" x14ac:dyDescent="0.2">
      <c r="A65" s="6" t="str">
        <f>CONCATENATE(Table3[[#This Row],[strain]],"-",Table3[[#This Row],[plant_rep]])</f>
        <v>221-C1</v>
      </c>
      <c r="B65" s="2" t="s">
        <v>13</v>
      </c>
      <c r="C65" s="2" t="s">
        <v>29</v>
      </c>
      <c r="D65" s="2">
        <v>221</v>
      </c>
      <c r="E65" s="2" t="s">
        <v>16</v>
      </c>
      <c r="F65" s="2" t="s">
        <v>26</v>
      </c>
      <c r="G65" s="7">
        <v>120500</v>
      </c>
    </row>
    <row r="66" spans="1:7" x14ac:dyDescent="0.2">
      <c r="A66" s="6" t="str">
        <f>CONCATENATE(Table3[[#This Row],[strain]],"-",Table3[[#This Row],[plant_rep]])</f>
        <v>221-C2</v>
      </c>
      <c r="B66" s="2" t="s">
        <v>13</v>
      </c>
      <c r="C66" s="2" t="s">
        <v>29</v>
      </c>
      <c r="D66" s="2">
        <v>221</v>
      </c>
      <c r="E66" s="2" t="s">
        <v>16</v>
      </c>
      <c r="F66" s="2" t="s">
        <v>27</v>
      </c>
      <c r="G66" s="7">
        <v>220000</v>
      </c>
    </row>
    <row r="67" spans="1:7" x14ac:dyDescent="0.2">
      <c r="A67" s="6" t="str">
        <f>CONCATENATE(Table3[[#This Row],[strain]],"-",Table3[[#This Row],[plant_rep]])</f>
        <v>221-C3</v>
      </c>
      <c r="B67" s="2" t="s">
        <v>13</v>
      </c>
      <c r="C67" s="2" t="s">
        <v>29</v>
      </c>
      <c r="D67" s="2">
        <v>221</v>
      </c>
      <c r="E67" s="2" t="s">
        <v>16</v>
      </c>
      <c r="F67" s="2" t="s">
        <v>28</v>
      </c>
      <c r="G67" s="7">
        <v>650000</v>
      </c>
    </row>
    <row r="68" spans="1:7" x14ac:dyDescent="0.2">
      <c r="A68" s="6" t="str">
        <f>CONCATENATE(Table3[[#This Row],[strain]],"-",Table3[[#This Row],[plant_rep]])</f>
        <v>227-A1</v>
      </c>
      <c r="B68" s="2" t="s">
        <v>14</v>
      </c>
      <c r="C68" s="2">
        <v>5</v>
      </c>
      <c r="D68" s="2">
        <v>227</v>
      </c>
      <c r="E68" s="2" t="s">
        <v>16</v>
      </c>
      <c r="F68" s="2" t="s">
        <v>0</v>
      </c>
      <c r="G68" s="7">
        <v>22000</v>
      </c>
    </row>
    <row r="69" spans="1:7" x14ac:dyDescent="0.2">
      <c r="A69" s="6" t="str">
        <f>CONCATENATE(Table3[[#This Row],[strain]],"-",Table3[[#This Row],[plant_rep]])</f>
        <v>227-A2</v>
      </c>
      <c r="B69" s="2" t="s">
        <v>14</v>
      </c>
      <c r="C69" s="2">
        <v>5</v>
      </c>
      <c r="D69" s="2">
        <v>227</v>
      </c>
      <c r="E69" s="2" t="s">
        <v>16</v>
      </c>
      <c r="F69" s="2" t="s">
        <v>1</v>
      </c>
      <c r="G69" s="7" t="s">
        <v>15</v>
      </c>
    </row>
    <row r="70" spans="1:7" x14ac:dyDescent="0.2">
      <c r="A70" s="6" t="str">
        <f>CONCATENATE(Table3[[#This Row],[strain]],"-",Table3[[#This Row],[plant_rep]])</f>
        <v>227-A3</v>
      </c>
      <c r="B70" s="2" t="s">
        <v>14</v>
      </c>
      <c r="C70" s="2">
        <v>5</v>
      </c>
      <c r="D70" s="2">
        <v>227</v>
      </c>
      <c r="E70" s="2" t="s">
        <v>16</v>
      </c>
      <c r="F70" s="2" t="s">
        <v>2</v>
      </c>
      <c r="G70" s="7" t="s">
        <v>15</v>
      </c>
    </row>
    <row r="71" spans="1:7" x14ac:dyDescent="0.2">
      <c r="A71" s="6" t="str">
        <f>CONCATENATE(Table3[[#This Row],[strain]],"-",Table3[[#This Row],[plant_rep]])</f>
        <v>227-B1</v>
      </c>
      <c r="B71" s="2" t="s">
        <v>14</v>
      </c>
      <c r="C71" s="2">
        <v>8</v>
      </c>
      <c r="D71" s="2">
        <v>227</v>
      </c>
      <c r="E71" s="2" t="s">
        <v>16</v>
      </c>
      <c r="F71" s="2" t="s">
        <v>3</v>
      </c>
      <c r="G71" s="7">
        <v>87000</v>
      </c>
    </row>
    <row r="72" spans="1:7" x14ac:dyDescent="0.2">
      <c r="A72" s="6" t="str">
        <f>CONCATENATE(Table3[[#This Row],[strain]],"-",Table3[[#This Row],[plant_rep]])</f>
        <v>227-B2</v>
      </c>
      <c r="B72" s="2" t="s">
        <v>14</v>
      </c>
      <c r="C72" s="2">
        <v>8</v>
      </c>
      <c r="D72" s="2">
        <v>227</v>
      </c>
      <c r="E72" s="2" t="s">
        <v>16</v>
      </c>
      <c r="F72" s="2" t="s">
        <v>4</v>
      </c>
      <c r="G72" s="7">
        <v>2500</v>
      </c>
    </row>
    <row r="73" spans="1:7" x14ac:dyDescent="0.2">
      <c r="A73" s="6" t="str">
        <f>CONCATENATE(Table3[[#This Row],[strain]],"-",Table3[[#This Row],[plant_rep]])</f>
        <v>227-B3</v>
      </c>
      <c r="B73" s="2" t="s">
        <v>14</v>
      </c>
      <c r="C73" s="2">
        <v>8</v>
      </c>
      <c r="D73" s="2">
        <v>227</v>
      </c>
      <c r="E73" s="2" t="s">
        <v>16</v>
      </c>
      <c r="F73" s="2" t="s">
        <v>5</v>
      </c>
      <c r="G73" s="7">
        <v>11050</v>
      </c>
    </row>
    <row r="74" spans="1:7" x14ac:dyDescent="0.2">
      <c r="A74" s="6" t="str">
        <f>CONCATENATE(Table3[[#This Row],[strain]],"-",Table3[[#This Row],[plant_rep]])</f>
        <v>227-C1</v>
      </c>
      <c r="B74" s="2" t="s">
        <v>14</v>
      </c>
      <c r="C74" s="2">
        <v>8</v>
      </c>
      <c r="D74" s="2">
        <v>227</v>
      </c>
      <c r="E74" s="2" t="s">
        <v>16</v>
      </c>
      <c r="F74" s="2" t="s">
        <v>26</v>
      </c>
      <c r="G74" s="7">
        <v>144000</v>
      </c>
    </row>
    <row r="75" spans="1:7" x14ac:dyDescent="0.2">
      <c r="A75" s="6" t="str">
        <f>CONCATENATE(Table3[[#This Row],[strain]],"-",Table3[[#This Row],[plant_rep]])</f>
        <v>227-C2</v>
      </c>
      <c r="B75" s="2" t="s">
        <v>14</v>
      </c>
      <c r="C75" s="2">
        <v>8</v>
      </c>
      <c r="D75" s="2">
        <v>227</v>
      </c>
      <c r="E75" s="2" t="s">
        <v>16</v>
      </c>
      <c r="F75" s="2" t="s">
        <v>27</v>
      </c>
      <c r="G75" s="7">
        <v>470000</v>
      </c>
    </row>
    <row r="76" spans="1:7" x14ac:dyDescent="0.2">
      <c r="A76" s="6" t="str">
        <f>CONCATENATE(Table3[[#This Row],[strain]],"-",Table3[[#This Row],[plant_rep]])</f>
        <v>227-C3</v>
      </c>
      <c r="B76" s="2" t="s">
        <v>14</v>
      </c>
      <c r="C76" s="2">
        <v>8</v>
      </c>
      <c r="D76" s="2">
        <v>227</v>
      </c>
      <c r="E76" s="2" t="s">
        <v>16</v>
      </c>
      <c r="F76" s="2" t="s">
        <v>28</v>
      </c>
      <c r="G76" s="7">
        <v>7300</v>
      </c>
    </row>
    <row r="77" spans="1:7" x14ac:dyDescent="0.2">
      <c r="A77" s="6" t="str">
        <f>CONCATENATE(Table3[[#This Row],[strain]],"-",Table3[[#This Row],[plant_rep]])</f>
        <v>228-A1</v>
      </c>
      <c r="B77" s="2" t="s">
        <v>14</v>
      </c>
      <c r="C77" s="2">
        <v>5</v>
      </c>
      <c r="D77" s="2">
        <v>228</v>
      </c>
      <c r="E77" s="2" t="s">
        <v>16</v>
      </c>
      <c r="F77" s="2" t="s">
        <v>0</v>
      </c>
      <c r="G77" s="7">
        <v>42000</v>
      </c>
    </row>
    <row r="78" spans="1:7" x14ac:dyDescent="0.2">
      <c r="A78" s="6" t="str">
        <f>CONCATENATE(Table3[[#This Row],[strain]],"-",Table3[[#This Row],[plant_rep]])</f>
        <v>228-A2</v>
      </c>
      <c r="B78" s="2" t="s">
        <v>14</v>
      </c>
      <c r="C78" s="2">
        <v>5</v>
      </c>
      <c r="D78" s="2">
        <v>228</v>
      </c>
      <c r="E78" s="2" t="s">
        <v>16</v>
      </c>
      <c r="F78" s="2" t="s">
        <v>1</v>
      </c>
      <c r="G78" s="7" t="s">
        <v>15</v>
      </c>
    </row>
    <row r="79" spans="1:7" x14ac:dyDescent="0.2">
      <c r="A79" s="6" t="str">
        <f>CONCATENATE(Table3[[#This Row],[strain]],"-",Table3[[#This Row],[plant_rep]])</f>
        <v>228-A3</v>
      </c>
      <c r="B79" s="2" t="s">
        <v>14</v>
      </c>
      <c r="C79" s="2">
        <v>5</v>
      </c>
      <c r="D79" s="2">
        <v>228</v>
      </c>
      <c r="E79" s="2" t="s">
        <v>16</v>
      </c>
      <c r="F79" s="2" t="s">
        <v>2</v>
      </c>
      <c r="G79" s="7">
        <v>38000</v>
      </c>
    </row>
    <row r="80" spans="1:7" x14ac:dyDescent="0.2">
      <c r="A80" s="6" t="str">
        <f>CONCATENATE(Table3[[#This Row],[strain]],"-",Table3[[#This Row],[plant_rep]])</f>
        <v>228-B1</v>
      </c>
      <c r="B80" s="2" t="s">
        <v>14</v>
      </c>
      <c r="C80" s="2">
        <v>6</v>
      </c>
      <c r="D80" s="2">
        <v>228</v>
      </c>
      <c r="E80" s="2" t="s">
        <v>16</v>
      </c>
      <c r="F80" s="2" t="s">
        <v>3</v>
      </c>
      <c r="G80" s="7" t="s">
        <v>11</v>
      </c>
    </row>
    <row r="81" spans="1:7" x14ac:dyDescent="0.2">
      <c r="A81" s="6" t="str">
        <f>CONCATENATE(Table3[[#This Row],[strain]],"-",Table3[[#This Row],[plant_rep]])</f>
        <v>228-B2</v>
      </c>
      <c r="B81" s="2" t="s">
        <v>14</v>
      </c>
      <c r="C81" s="2">
        <v>6</v>
      </c>
      <c r="D81" s="2">
        <v>228</v>
      </c>
      <c r="E81" s="2" t="s">
        <v>16</v>
      </c>
      <c r="F81" s="2" t="s">
        <v>4</v>
      </c>
      <c r="G81" s="7">
        <v>23000</v>
      </c>
    </row>
    <row r="82" spans="1:7" x14ac:dyDescent="0.2">
      <c r="A82" s="6" t="str">
        <f>CONCATENATE(Table3[[#This Row],[strain]],"-",Table3[[#This Row],[plant_rep]])</f>
        <v>228-B3</v>
      </c>
      <c r="B82" s="2" t="s">
        <v>14</v>
      </c>
      <c r="C82" s="2">
        <v>6</v>
      </c>
      <c r="D82" s="2">
        <v>228</v>
      </c>
      <c r="E82" s="2" t="s">
        <v>16</v>
      </c>
      <c r="F82" s="2" t="s">
        <v>5</v>
      </c>
      <c r="G82" s="7">
        <v>65000</v>
      </c>
    </row>
    <row r="83" spans="1:7" x14ac:dyDescent="0.2">
      <c r="A83" s="6" t="str">
        <f>CONCATENATE(Table3[[#This Row],[strain]],"-",Table3[[#This Row],[plant_rep]])</f>
        <v>228-C1</v>
      </c>
      <c r="B83" s="2" t="s">
        <v>14</v>
      </c>
      <c r="C83" s="2">
        <v>7</v>
      </c>
      <c r="D83" s="2">
        <v>228</v>
      </c>
      <c r="E83" s="2" t="s">
        <v>16</v>
      </c>
      <c r="F83" s="2" t="s">
        <v>26</v>
      </c>
      <c r="G83" s="7" t="s">
        <v>11</v>
      </c>
    </row>
    <row r="84" spans="1:7" x14ac:dyDescent="0.2">
      <c r="A84" s="6" t="str">
        <f>CONCATENATE(Table3[[#This Row],[strain]],"-",Table3[[#This Row],[plant_rep]])</f>
        <v>228-C2</v>
      </c>
      <c r="B84" s="2" t="s">
        <v>14</v>
      </c>
      <c r="C84" s="2">
        <v>7</v>
      </c>
      <c r="D84" s="2">
        <v>228</v>
      </c>
      <c r="E84" s="2" t="s">
        <v>16</v>
      </c>
      <c r="F84" s="2" t="s">
        <v>27</v>
      </c>
      <c r="G84" s="7">
        <v>12000</v>
      </c>
    </row>
    <row r="85" spans="1:7" x14ac:dyDescent="0.2">
      <c r="A85" s="6" t="str">
        <f>CONCATENATE(Table3[[#This Row],[strain]],"-",Table3[[#This Row],[plant_rep]])</f>
        <v>228-C3</v>
      </c>
      <c r="B85" s="2" t="s">
        <v>14</v>
      </c>
      <c r="C85" s="2">
        <v>7</v>
      </c>
      <c r="D85" s="2">
        <v>228</v>
      </c>
      <c r="E85" s="2" t="s">
        <v>16</v>
      </c>
      <c r="F85" s="2" t="s">
        <v>28</v>
      </c>
      <c r="G85" s="7" t="s">
        <v>15</v>
      </c>
    </row>
    <row r="86" spans="1:7" x14ac:dyDescent="0.2">
      <c r="A86" s="6" t="str">
        <f>CONCATENATE(Table3[[#This Row],[strain]],"-",Table3[[#This Row],[plant_rep]])</f>
        <v>228-D1</v>
      </c>
      <c r="B86" s="2" t="s">
        <v>14</v>
      </c>
      <c r="C86" s="2">
        <v>8</v>
      </c>
      <c r="D86" s="2">
        <v>228</v>
      </c>
      <c r="E86" s="2" t="s">
        <v>16</v>
      </c>
      <c r="F86" s="2" t="s">
        <v>34</v>
      </c>
      <c r="G86" s="7" t="s">
        <v>11</v>
      </c>
    </row>
    <row r="87" spans="1:7" x14ac:dyDescent="0.2">
      <c r="A87" s="6" t="str">
        <f>CONCATENATE(Table3[[#This Row],[strain]],"-",Table3[[#This Row],[plant_rep]])</f>
        <v>228-D2</v>
      </c>
      <c r="B87" s="2" t="s">
        <v>14</v>
      </c>
      <c r="C87" s="2">
        <v>8</v>
      </c>
      <c r="D87" s="2">
        <v>228</v>
      </c>
      <c r="E87" s="2" t="s">
        <v>16</v>
      </c>
      <c r="F87" s="2" t="s">
        <v>35</v>
      </c>
      <c r="G87" s="7" t="s">
        <v>11</v>
      </c>
    </row>
    <row r="88" spans="1:7" x14ac:dyDescent="0.2">
      <c r="A88" s="6" t="str">
        <f>CONCATENATE(Table3[[#This Row],[strain]],"-",Table3[[#This Row],[plant_rep]])</f>
        <v>228-D3</v>
      </c>
      <c r="B88" s="2" t="s">
        <v>14</v>
      </c>
      <c r="C88" s="2">
        <v>8</v>
      </c>
      <c r="D88" s="2">
        <v>228</v>
      </c>
      <c r="E88" s="2" t="s">
        <v>16</v>
      </c>
      <c r="F88" s="2" t="s">
        <v>36</v>
      </c>
      <c r="G88" s="7" t="s">
        <v>15</v>
      </c>
    </row>
    <row r="89" spans="1:7" x14ac:dyDescent="0.2">
      <c r="A89" s="6" t="str">
        <f>CONCATENATE(Table3[[#This Row],[strain]],"-",Table3[[#This Row],[plant_rep]])</f>
        <v>B728a-A1</v>
      </c>
      <c r="B89" s="2" t="s">
        <v>14</v>
      </c>
      <c r="C89" s="2">
        <v>4</v>
      </c>
      <c r="D89" s="2" t="s">
        <v>32</v>
      </c>
      <c r="E89" s="2" t="s">
        <v>17</v>
      </c>
      <c r="F89" s="12" t="s">
        <v>0</v>
      </c>
      <c r="G89" s="7">
        <v>360000</v>
      </c>
    </row>
    <row r="90" spans="1:7" x14ac:dyDescent="0.2">
      <c r="A90" s="6" t="str">
        <f>CONCATENATE(Table3[[#This Row],[strain]],"-",Table3[[#This Row],[plant_rep]])</f>
        <v>B728a-A2</v>
      </c>
      <c r="B90" s="2" t="s">
        <v>14</v>
      </c>
      <c r="C90" s="2">
        <v>4</v>
      </c>
      <c r="D90" s="2" t="s">
        <v>32</v>
      </c>
      <c r="E90" s="2" t="s">
        <v>17</v>
      </c>
      <c r="F90" s="13" t="s">
        <v>1</v>
      </c>
      <c r="G90" s="7">
        <v>24000</v>
      </c>
    </row>
    <row r="91" spans="1:7" x14ac:dyDescent="0.2">
      <c r="A91" s="6" t="str">
        <f>CONCATENATE(Table3[[#This Row],[strain]],"-",Table3[[#This Row],[plant_rep]])</f>
        <v>B728a-A3</v>
      </c>
      <c r="B91" s="2" t="s">
        <v>14</v>
      </c>
      <c r="C91" s="2">
        <v>4</v>
      </c>
      <c r="D91" s="2" t="s">
        <v>32</v>
      </c>
      <c r="E91" s="2" t="s">
        <v>17</v>
      </c>
      <c r="F91" s="13" t="s">
        <v>2</v>
      </c>
      <c r="G91" s="7">
        <v>250000</v>
      </c>
    </row>
    <row r="92" spans="1:7" x14ac:dyDescent="0.2">
      <c r="A92" s="6" t="str">
        <f>CONCATENATE(Table3[[#This Row],[strain]],"-",Table3[[#This Row],[plant_rep]])</f>
        <v>B728a-B1</v>
      </c>
      <c r="B92" s="2" t="s">
        <v>14</v>
      </c>
      <c r="C92" s="2">
        <v>8</v>
      </c>
      <c r="D92" s="2" t="s">
        <v>32</v>
      </c>
      <c r="E92" s="2" t="s">
        <v>17</v>
      </c>
      <c r="F92" s="13" t="s">
        <v>3</v>
      </c>
      <c r="G92" s="7" t="s">
        <v>15</v>
      </c>
    </row>
    <row r="93" spans="1:7" x14ac:dyDescent="0.2">
      <c r="A93" s="6" t="str">
        <f>CONCATENATE(Table3[[#This Row],[strain]],"-",Table3[[#This Row],[plant_rep]])</f>
        <v>B728a-B2</v>
      </c>
      <c r="B93" s="2" t="s">
        <v>14</v>
      </c>
      <c r="C93" s="2">
        <v>8</v>
      </c>
      <c r="D93" s="2" t="s">
        <v>32</v>
      </c>
      <c r="E93" s="2" t="s">
        <v>17</v>
      </c>
      <c r="F93" s="13" t="s">
        <v>4</v>
      </c>
      <c r="G93" s="7" t="s">
        <v>15</v>
      </c>
    </row>
    <row r="94" spans="1:7" x14ac:dyDescent="0.2">
      <c r="A94" s="6" t="str">
        <f>CONCATENATE(Table3[[#This Row],[strain]],"-",Table3[[#This Row],[plant_rep]])</f>
        <v>B728a-B3</v>
      </c>
      <c r="B94" s="2" t="s">
        <v>14</v>
      </c>
      <c r="C94" s="2">
        <v>8</v>
      </c>
      <c r="D94" s="2" t="s">
        <v>32</v>
      </c>
      <c r="E94" s="2" t="s">
        <v>17</v>
      </c>
      <c r="F94" s="13" t="s">
        <v>5</v>
      </c>
      <c r="G94" s="7" t="s">
        <v>15</v>
      </c>
    </row>
    <row r="95" spans="1:7" x14ac:dyDescent="0.2">
      <c r="A95" s="6" t="str">
        <f>CONCATENATE(Table3[[#This Row],[strain]],"-",Table3[[#This Row],[plant_rep]])</f>
        <v>B728a-C1</v>
      </c>
      <c r="B95" s="2" t="s">
        <v>14</v>
      </c>
      <c r="C95" s="2">
        <v>8</v>
      </c>
      <c r="D95" s="2" t="s">
        <v>32</v>
      </c>
      <c r="E95" s="2" t="s">
        <v>17</v>
      </c>
      <c r="F95" s="13" t="s">
        <v>26</v>
      </c>
      <c r="G95" s="7" t="s">
        <v>15</v>
      </c>
    </row>
    <row r="96" spans="1:7" x14ac:dyDescent="0.2">
      <c r="A96" s="6" t="str">
        <f>CONCATENATE(Table3[[#This Row],[strain]],"-",Table3[[#This Row],[plant_rep]])</f>
        <v>B728a-C2</v>
      </c>
      <c r="B96" s="2" t="s">
        <v>14</v>
      </c>
      <c r="C96" s="2">
        <v>8</v>
      </c>
      <c r="D96" s="2" t="s">
        <v>32</v>
      </c>
      <c r="E96" s="2" t="s">
        <v>17</v>
      </c>
      <c r="F96" s="13" t="s">
        <v>27</v>
      </c>
      <c r="G96" s="7">
        <v>1300</v>
      </c>
    </row>
    <row r="97" spans="1:7" x14ac:dyDescent="0.2">
      <c r="A97" s="6" t="str">
        <f>CONCATENATE(Table3[[#This Row],[strain]],"-",Table3[[#This Row],[plant_rep]])</f>
        <v>B728a-C3</v>
      </c>
      <c r="B97" s="2" t="s">
        <v>14</v>
      </c>
      <c r="C97" s="2">
        <v>8</v>
      </c>
      <c r="D97" s="2" t="s">
        <v>32</v>
      </c>
      <c r="E97" s="2" t="s">
        <v>17</v>
      </c>
      <c r="F97" s="13" t="s">
        <v>28</v>
      </c>
      <c r="G97" s="7">
        <v>1000</v>
      </c>
    </row>
    <row r="98" spans="1:7" x14ac:dyDescent="0.2">
      <c r="A98" s="6" t="str">
        <f>CONCATENATE(Table3[[#This Row],[strain]],"-",Table3[[#This Row],[plant_rep]])</f>
        <v>Cit7-A1</v>
      </c>
      <c r="B98" s="2" t="s">
        <v>13</v>
      </c>
      <c r="C98" s="2" t="s">
        <v>20</v>
      </c>
      <c r="D98" s="2" t="s">
        <v>21</v>
      </c>
      <c r="E98" s="2" t="s">
        <v>17</v>
      </c>
      <c r="F98" s="12" t="s">
        <v>0</v>
      </c>
      <c r="G98" s="7">
        <v>13000</v>
      </c>
    </row>
    <row r="99" spans="1:7" x14ac:dyDescent="0.2">
      <c r="A99" s="6" t="str">
        <f>CONCATENATE(Table3[[#This Row],[strain]],"-",Table3[[#This Row],[plant_rep]])</f>
        <v>Cit7-A2</v>
      </c>
      <c r="B99" s="2" t="s">
        <v>13</v>
      </c>
      <c r="C99" s="2" t="s">
        <v>20</v>
      </c>
      <c r="D99" s="2" t="s">
        <v>21</v>
      </c>
      <c r="E99" s="2" t="s">
        <v>17</v>
      </c>
      <c r="F99" s="13" t="s">
        <v>1</v>
      </c>
      <c r="G99" s="7">
        <v>27000</v>
      </c>
    </row>
    <row r="100" spans="1:7" x14ac:dyDescent="0.2">
      <c r="A100" s="6" t="str">
        <f>CONCATENATE(Table3[[#This Row],[strain]],"-",Table3[[#This Row],[plant_rep]])</f>
        <v>Cit7-A3</v>
      </c>
      <c r="B100" s="2" t="s">
        <v>13</v>
      </c>
      <c r="C100" s="2" t="s">
        <v>20</v>
      </c>
      <c r="D100" s="2" t="s">
        <v>21</v>
      </c>
      <c r="E100" s="2" t="s">
        <v>17</v>
      </c>
      <c r="F100" s="13" t="s">
        <v>2</v>
      </c>
      <c r="G100" s="7">
        <v>94500</v>
      </c>
    </row>
    <row r="101" spans="1:7" x14ac:dyDescent="0.2">
      <c r="A101" s="6" t="str">
        <f>CONCATENATE(Table3[[#This Row],[strain]],"-",Table3[[#This Row],[plant_rep]])</f>
        <v>Cit7-B1</v>
      </c>
      <c r="B101" s="2" t="s">
        <v>13</v>
      </c>
      <c r="C101" s="2" t="s">
        <v>20</v>
      </c>
      <c r="D101" s="2" t="s">
        <v>21</v>
      </c>
      <c r="E101" s="2" t="s">
        <v>17</v>
      </c>
      <c r="F101" s="13" t="s">
        <v>3</v>
      </c>
      <c r="G101" s="7">
        <v>1650</v>
      </c>
    </row>
    <row r="102" spans="1:7" x14ac:dyDescent="0.2">
      <c r="A102" s="6" t="str">
        <f>CONCATENATE(Table3[[#This Row],[strain]],"-",Table3[[#This Row],[plant_rep]])</f>
        <v>Cit7-B2</v>
      </c>
      <c r="B102" s="2" t="s">
        <v>13</v>
      </c>
      <c r="C102" s="2" t="s">
        <v>20</v>
      </c>
      <c r="D102" s="2" t="s">
        <v>21</v>
      </c>
      <c r="E102" s="2" t="s">
        <v>17</v>
      </c>
      <c r="F102" s="13" t="s">
        <v>4</v>
      </c>
      <c r="G102" s="7">
        <v>365000</v>
      </c>
    </row>
    <row r="103" spans="1:7" x14ac:dyDescent="0.2">
      <c r="A103" s="6" t="str">
        <f>CONCATENATE(Table3[[#This Row],[strain]],"-",Table3[[#This Row],[plant_rep]])</f>
        <v>Cit7-B3</v>
      </c>
      <c r="B103" s="2" t="s">
        <v>13</v>
      </c>
      <c r="C103" s="2" t="s">
        <v>20</v>
      </c>
      <c r="D103" s="2" t="s">
        <v>21</v>
      </c>
      <c r="E103" s="2" t="s">
        <v>17</v>
      </c>
      <c r="F103" s="13" t="s">
        <v>5</v>
      </c>
      <c r="G103" s="7">
        <v>14000</v>
      </c>
    </row>
    <row r="104" spans="1:7" x14ac:dyDescent="0.2">
      <c r="A104" s="6" t="str">
        <f>CONCATENATE(Table3[[#This Row],[strain]],"-",Table3[[#This Row],[plant_rep]])</f>
        <v>Cit7-C1</v>
      </c>
      <c r="B104" s="2" t="s">
        <v>13</v>
      </c>
      <c r="C104" s="2" t="s">
        <v>23</v>
      </c>
      <c r="D104" s="2" t="s">
        <v>21</v>
      </c>
      <c r="E104" s="2" t="s">
        <v>17</v>
      </c>
      <c r="F104" s="13" t="s">
        <v>26</v>
      </c>
      <c r="G104" s="7">
        <v>4000</v>
      </c>
    </row>
    <row r="105" spans="1:7" x14ac:dyDescent="0.2">
      <c r="A105" s="6" t="str">
        <f>CONCATENATE(Table3[[#This Row],[strain]],"-",Table3[[#This Row],[plant_rep]])</f>
        <v>Cit7-C2</v>
      </c>
      <c r="B105" s="2" t="s">
        <v>13</v>
      </c>
      <c r="C105" s="2" t="s">
        <v>23</v>
      </c>
      <c r="D105" s="2" t="s">
        <v>21</v>
      </c>
      <c r="E105" s="2" t="s">
        <v>17</v>
      </c>
      <c r="F105" s="13" t="s">
        <v>27</v>
      </c>
      <c r="G105" s="7">
        <v>12000</v>
      </c>
    </row>
    <row r="106" spans="1:7" x14ac:dyDescent="0.2">
      <c r="A106" s="6" t="str">
        <f>CONCATENATE(Table3[[#This Row],[strain]],"-",Table3[[#This Row],[plant_rep]])</f>
        <v>Cit7-C3</v>
      </c>
      <c r="B106" s="2" t="s">
        <v>13</v>
      </c>
      <c r="C106" s="2" t="s">
        <v>23</v>
      </c>
      <c r="D106" s="2" t="s">
        <v>21</v>
      </c>
      <c r="E106" s="2" t="s">
        <v>17</v>
      </c>
      <c r="F106" s="13" t="s">
        <v>28</v>
      </c>
      <c r="G106" s="7">
        <v>26000</v>
      </c>
    </row>
    <row r="107" spans="1:7" x14ac:dyDescent="0.2">
      <c r="A107" s="6" t="str">
        <f>CONCATENATE(Table3[[#This Row],[strain]],"-",Table3[[#This Row],[plant_rep]])</f>
        <v>pisi-A1</v>
      </c>
      <c r="B107" s="2" t="s">
        <v>13</v>
      </c>
      <c r="C107" s="2" t="s">
        <v>23</v>
      </c>
      <c r="D107" s="2" t="s">
        <v>33</v>
      </c>
      <c r="E107" s="2" t="s">
        <v>17</v>
      </c>
      <c r="F107" s="12" t="s">
        <v>0</v>
      </c>
      <c r="G107" s="7">
        <v>17500</v>
      </c>
    </row>
    <row r="108" spans="1:7" x14ac:dyDescent="0.2">
      <c r="A108" s="6" t="str">
        <f>CONCATENATE(Table3[[#This Row],[strain]],"-",Table3[[#This Row],[plant_rep]])</f>
        <v>pisi-A2</v>
      </c>
      <c r="B108" s="2" t="s">
        <v>13</v>
      </c>
      <c r="C108" s="2" t="s">
        <v>23</v>
      </c>
      <c r="D108" s="2" t="s">
        <v>33</v>
      </c>
      <c r="E108" s="2" t="s">
        <v>17</v>
      </c>
      <c r="F108" s="13" t="s">
        <v>1</v>
      </c>
      <c r="G108" s="7" t="s">
        <v>15</v>
      </c>
    </row>
    <row r="109" spans="1:7" x14ac:dyDescent="0.2">
      <c r="A109" s="6" t="str">
        <f>CONCATENATE(Table3[[#This Row],[strain]],"-",Table3[[#This Row],[plant_rep]])</f>
        <v>pisi-A3</v>
      </c>
      <c r="B109" s="2" t="s">
        <v>13</v>
      </c>
      <c r="C109" s="2" t="s">
        <v>23</v>
      </c>
      <c r="D109" s="2" t="s">
        <v>33</v>
      </c>
      <c r="E109" s="2" t="s">
        <v>17</v>
      </c>
      <c r="F109" s="13" t="s">
        <v>2</v>
      </c>
      <c r="G109" s="7">
        <v>2550</v>
      </c>
    </row>
    <row r="110" spans="1:7" x14ac:dyDescent="0.2">
      <c r="A110" s="6" t="str">
        <f>CONCATENATE(Table3[[#This Row],[strain]],"-",Table3[[#This Row],[plant_rep]])</f>
        <v>pisi-B1</v>
      </c>
      <c r="B110" s="2" t="s">
        <v>13</v>
      </c>
      <c r="C110" s="2" t="s">
        <v>23</v>
      </c>
      <c r="D110" s="2" t="s">
        <v>33</v>
      </c>
      <c r="E110" s="2" t="s">
        <v>17</v>
      </c>
      <c r="F110" s="13" t="s">
        <v>3</v>
      </c>
      <c r="G110" s="7" t="s">
        <v>22</v>
      </c>
    </row>
    <row r="111" spans="1:7" x14ac:dyDescent="0.2">
      <c r="A111" s="6" t="str">
        <f>CONCATENATE(Table3[[#This Row],[strain]],"-",Table3[[#This Row],[plant_rep]])</f>
        <v>pisi-B2</v>
      </c>
      <c r="B111" s="2" t="s">
        <v>13</v>
      </c>
      <c r="C111" s="2" t="s">
        <v>23</v>
      </c>
      <c r="D111" s="2" t="s">
        <v>33</v>
      </c>
      <c r="E111" s="2" t="s">
        <v>17</v>
      </c>
      <c r="F111" s="13" t="s">
        <v>4</v>
      </c>
      <c r="G111" s="7" t="s">
        <v>22</v>
      </c>
    </row>
    <row r="112" spans="1:7" x14ac:dyDescent="0.2">
      <c r="A112" s="6" t="str">
        <f>CONCATENATE(Table3[[#This Row],[strain]],"-",Table3[[#This Row],[plant_rep]])</f>
        <v>pisi-B3</v>
      </c>
      <c r="B112" s="2" t="s">
        <v>13</v>
      </c>
      <c r="C112" s="2" t="s">
        <v>23</v>
      </c>
      <c r="D112" s="2" t="s">
        <v>33</v>
      </c>
      <c r="E112" s="2" t="s">
        <v>17</v>
      </c>
      <c r="F112" s="13" t="s">
        <v>5</v>
      </c>
      <c r="G112" s="7" t="s">
        <v>22</v>
      </c>
    </row>
    <row r="113" spans="1:7" x14ac:dyDescent="0.2">
      <c r="A113" s="6" t="str">
        <f>CONCATENATE(Table3[[#This Row],[strain]],"-",Table3[[#This Row],[plant_rep]])</f>
        <v>pisi-C1</v>
      </c>
      <c r="B113" s="2" t="s">
        <v>13</v>
      </c>
      <c r="C113" s="2" t="s">
        <v>24</v>
      </c>
      <c r="D113" s="2" t="s">
        <v>33</v>
      </c>
      <c r="E113" s="2" t="s">
        <v>17</v>
      </c>
      <c r="F113" s="13" t="s">
        <v>26</v>
      </c>
      <c r="G113" s="7">
        <v>137500</v>
      </c>
    </row>
    <row r="114" spans="1:7" x14ac:dyDescent="0.2">
      <c r="A114" s="6" t="str">
        <f>CONCATENATE(Table3[[#This Row],[strain]],"-",Table3[[#This Row],[plant_rep]])</f>
        <v>pisi-C2</v>
      </c>
      <c r="B114" s="2" t="s">
        <v>13</v>
      </c>
      <c r="C114" s="2" t="s">
        <v>24</v>
      </c>
      <c r="D114" s="2" t="s">
        <v>33</v>
      </c>
      <c r="E114" s="2" t="s">
        <v>17</v>
      </c>
      <c r="F114" s="13" t="s">
        <v>27</v>
      </c>
      <c r="G114" s="7" t="s">
        <v>15</v>
      </c>
    </row>
    <row r="115" spans="1:7" x14ac:dyDescent="0.2">
      <c r="A115" s="9" t="str">
        <f>CONCATENATE(Table3[[#This Row],[strain]],"-",Table3[[#This Row],[plant_rep]])</f>
        <v>pisi-C3</v>
      </c>
      <c r="B115" s="10" t="s">
        <v>13</v>
      </c>
      <c r="C115" s="10" t="s">
        <v>24</v>
      </c>
      <c r="D115" s="10" t="s">
        <v>33</v>
      </c>
      <c r="E115" s="10" t="s">
        <v>17</v>
      </c>
      <c r="F115" s="13" t="s">
        <v>28</v>
      </c>
      <c r="G115" s="1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2024-06-11T18:52:09Z</dcterms:modified>
</cp:coreProperties>
</file>