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"/>
    </mc:Choice>
  </mc:AlternateContent>
  <xr:revisionPtr revIDLastSave="0" documentId="8_{3C11C1B2-0E04-F64B-8A0E-5745F9313E7A}" xr6:coauthVersionLast="47" xr6:coauthVersionMax="47" xr10:uidLastSave="{00000000-0000-0000-0000-000000000000}"/>
  <bookViews>
    <workbookView xWindow="6920" yWindow="0" windowWidth="21500" windowHeight="17440" xr2:uid="{A840BDBF-CD53-9241-85E2-C03F72AE1F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7" i="1"/>
  <c r="O5" i="1"/>
  <c r="O4" i="1"/>
</calcChain>
</file>

<file path=xl/sharedStrings.xml><?xml version="1.0" encoding="utf-8"?>
<sst xmlns="http://schemas.openxmlformats.org/spreadsheetml/2006/main" count="56" uniqueCount="26">
  <si>
    <t>Strain</t>
  </si>
  <si>
    <t>Species</t>
  </si>
  <si>
    <t>Plant Rep</t>
  </si>
  <si>
    <t>leaf wash (mL)</t>
  </si>
  <si>
    <t>plated (uL)</t>
  </si>
  <si>
    <t>Block</t>
  </si>
  <si>
    <t>Date (Overnights)</t>
  </si>
  <si>
    <t>Bio Rep</t>
  </si>
  <si>
    <t>field sample #8</t>
  </si>
  <si>
    <t>Pseudomonas parallactic</t>
  </si>
  <si>
    <t>Undiluted Rep 1</t>
  </si>
  <si>
    <t>Undiluted Rep 2</t>
  </si>
  <si>
    <t>10^-1 Rep 1</t>
  </si>
  <si>
    <t>10^-1 Rep 2</t>
  </si>
  <si>
    <t>10^-2 Rep 1</t>
  </si>
  <si>
    <t>10^-2 Rep 2</t>
  </si>
  <si>
    <t>A1</t>
  </si>
  <si>
    <t>A2</t>
  </si>
  <si>
    <t>A3</t>
  </si>
  <si>
    <t>B1</t>
  </si>
  <si>
    <t>B2</t>
  </si>
  <si>
    <t>B3</t>
  </si>
  <si>
    <t>TMTC</t>
  </si>
  <si>
    <t>Contaminated</t>
  </si>
  <si>
    <t>CFU/
10 leaf discs
(avg * dil * 10^2)</t>
  </si>
  <si>
    <t>Dilution
(30-300 CFU)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</si>
</sst>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16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6" fontId="0" fillId="0" borderId="0" xfId="0" applyNumberFormat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11" fontId="3" fillId="0" borderId="1" xfId="0" applyNumberFormat="1" applyFont="1" applyBorder="1" applyAlignment="1">
      <alignment vertical="center" wrapText="1"/>
    </xf>
    <xf numFmtId="11" fontId="0" fillId="0" borderId="1" xfId="0" applyNumberFormat="1" applyBorder="1" applyAlignment="1">
      <alignment vertical="center" wrapText="1"/>
    </xf>
    <xf numFmtId="11" fontId="0" fillId="2" borderId="1" xfId="0" applyNumberFormat="1" applyFill="1" applyBorder="1" applyAlignment="1">
      <alignment vertical="center" wrapText="1"/>
    </xf>
    <xf numFmtId="11" fontId="4" fillId="3" borderId="2" xfId="0" applyNumberFormat="1" applyFont="1" applyFill="1" applyBorder="1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4E6-6CA6-3545-92D5-5067EC6F16E3}">
  <sheetPr>
    <pageSetUpPr fitToPage="1"/>
  </sheetPr>
  <dimension ref="A1:Q19"/>
  <sheetViews>
    <sheetView tabSelected="1" zoomScale="125" workbookViewId="0">
      <selection activeCell="G12" sqref="G12"/>
    </sheetView>
  </sheetViews>
  <sheetFormatPr baseColWidth="10" defaultColWidth="15" defaultRowHeight="16" x14ac:dyDescent="0.2"/>
  <cols>
    <col min="1" max="1" width="7.33203125" style="7" bestFit="1" customWidth="1"/>
    <col min="2" max="2" width="4.1640625" style="7" bestFit="1" customWidth="1"/>
    <col min="3" max="3" width="10.83203125" style="7" bestFit="1" customWidth="1"/>
    <col min="4" max="4" width="13.1640625" style="7" bestFit="1" customWidth="1"/>
    <col min="5" max="5" width="8.83203125" style="7" bestFit="1" customWidth="1"/>
    <col min="6" max="6" width="8.6640625" style="7" bestFit="1" customWidth="1"/>
    <col min="7" max="7" width="6.33203125" style="7" bestFit="1" customWidth="1"/>
    <col min="8" max="9" width="12.5" style="7" bestFit="1" customWidth="1"/>
    <col min="10" max="13" width="12.33203125" style="7" bestFit="1" customWidth="1"/>
    <col min="14" max="14" width="12.83203125" style="7" bestFit="1" customWidth="1"/>
    <col min="15" max="15" width="14.83203125" style="15" bestFit="1" customWidth="1"/>
    <col min="16" max="16" width="5.6640625" style="7" bestFit="1" customWidth="1"/>
    <col min="17" max="17" width="11.1640625" style="7" bestFit="1" customWidth="1"/>
    <col min="18" max="16384" width="15" style="7"/>
  </cols>
  <sheetData>
    <row r="1" spans="1:17" s="2" customFormat="1" ht="51" x14ac:dyDescent="0.2">
      <c r="A1" s="1" t="s">
        <v>7</v>
      </c>
      <c r="B1" s="1">
        <v>-80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25</v>
      </c>
      <c r="O1" s="11" t="s">
        <v>24</v>
      </c>
      <c r="P1" s="1" t="s">
        <v>5</v>
      </c>
      <c r="Q1" s="1" t="s">
        <v>6</v>
      </c>
    </row>
    <row r="2" spans="1:17" ht="34" x14ac:dyDescent="0.2">
      <c r="A2" s="3">
        <v>2.1</v>
      </c>
      <c r="B2" s="3">
        <v>194</v>
      </c>
      <c r="C2" s="3" t="s">
        <v>8</v>
      </c>
      <c r="D2" s="4" t="s">
        <v>9</v>
      </c>
      <c r="E2" s="3" t="s">
        <v>16</v>
      </c>
      <c r="F2" s="3">
        <v>10</v>
      </c>
      <c r="G2" s="3">
        <v>100</v>
      </c>
      <c r="H2" s="5">
        <v>0</v>
      </c>
      <c r="I2" s="5" t="s">
        <v>22</v>
      </c>
      <c r="J2" s="5">
        <v>37</v>
      </c>
      <c r="K2" s="5">
        <v>43</v>
      </c>
      <c r="L2" s="5">
        <v>1</v>
      </c>
      <c r="M2" s="5">
        <v>8</v>
      </c>
      <c r="N2" s="3">
        <v>-1</v>
      </c>
      <c r="O2" s="12">
        <f>(AVERAGE(J2:K2))*(10^1)*10^2</f>
        <v>40000</v>
      </c>
      <c r="P2" s="3">
        <v>2.1</v>
      </c>
      <c r="Q2" s="6">
        <v>45421</v>
      </c>
    </row>
    <row r="3" spans="1:17" ht="34" x14ac:dyDescent="0.2">
      <c r="A3" s="3">
        <v>2.1</v>
      </c>
      <c r="B3" s="3">
        <v>194</v>
      </c>
      <c r="C3" s="3" t="s">
        <v>8</v>
      </c>
      <c r="D3" s="4" t="s">
        <v>9</v>
      </c>
      <c r="E3" s="3" t="s">
        <v>17</v>
      </c>
      <c r="F3" s="3">
        <v>10</v>
      </c>
      <c r="G3" s="3">
        <v>100</v>
      </c>
      <c r="H3" s="5" t="s">
        <v>23</v>
      </c>
      <c r="I3" s="5" t="s">
        <v>23</v>
      </c>
      <c r="J3" s="5" t="s">
        <v>23</v>
      </c>
      <c r="K3" s="5" t="s">
        <v>23</v>
      </c>
      <c r="L3" s="5" t="s">
        <v>23</v>
      </c>
      <c r="M3" s="5" t="s">
        <v>23</v>
      </c>
      <c r="N3" s="5" t="s">
        <v>23</v>
      </c>
      <c r="O3" s="13" t="s">
        <v>23</v>
      </c>
      <c r="P3" s="3">
        <v>2.1</v>
      </c>
      <c r="Q3" s="6">
        <v>45421</v>
      </c>
    </row>
    <row r="4" spans="1:17" ht="34" x14ac:dyDescent="0.2">
      <c r="A4" s="3">
        <v>2.1</v>
      </c>
      <c r="B4" s="3">
        <v>194</v>
      </c>
      <c r="C4" s="3" t="s">
        <v>8</v>
      </c>
      <c r="D4" s="4" t="s">
        <v>9</v>
      </c>
      <c r="E4" s="3" t="s">
        <v>18</v>
      </c>
      <c r="F4" s="3">
        <v>10</v>
      </c>
      <c r="G4" s="3">
        <v>100</v>
      </c>
      <c r="H4" s="5" t="s">
        <v>22</v>
      </c>
      <c r="I4" s="5" t="s">
        <v>22</v>
      </c>
      <c r="J4" s="5">
        <v>108</v>
      </c>
      <c r="K4" s="5">
        <v>128</v>
      </c>
      <c r="L4" s="5">
        <v>20</v>
      </c>
      <c r="M4" s="5">
        <v>11</v>
      </c>
      <c r="N4" s="3">
        <v>-1</v>
      </c>
      <c r="O4" s="12">
        <f>(AVERAGE(J4:K4))*(10^1)*10^2</f>
        <v>118000</v>
      </c>
      <c r="P4" s="3">
        <v>2.1</v>
      </c>
      <c r="Q4" s="6">
        <v>45421</v>
      </c>
    </row>
    <row r="5" spans="1:17" ht="34" x14ac:dyDescent="0.2">
      <c r="A5" s="3">
        <v>2.1</v>
      </c>
      <c r="B5" s="3">
        <v>194</v>
      </c>
      <c r="C5" s="3" t="s">
        <v>8</v>
      </c>
      <c r="D5" s="4" t="s">
        <v>9</v>
      </c>
      <c r="E5" s="3" t="s">
        <v>19</v>
      </c>
      <c r="F5" s="3">
        <v>10</v>
      </c>
      <c r="G5" s="3">
        <v>100</v>
      </c>
      <c r="H5" s="5" t="s">
        <v>22</v>
      </c>
      <c r="I5" s="5" t="s">
        <v>22</v>
      </c>
      <c r="J5" s="5">
        <v>53</v>
      </c>
      <c r="K5" s="5">
        <v>67</v>
      </c>
      <c r="L5" s="5">
        <v>8</v>
      </c>
      <c r="M5" s="5">
        <v>6</v>
      </c>
      <c r="N5" s="3">
        <v>-1</v>
      </c>
      <c r="O5" s="12">
        <f>(AVERAGE(J5:K5))*(10^1)*10^2</f>
        <v>60000</v>
      </c>
      <c r="P5" s="3">
        <v>2.1</v>
      </c>
      <c r="Q5" s="6">
        <v>45421</v>
      </c>
    </row>
    <row r="6" spans="1:17" ht="34" x14ac:dyDescent="0.2">
      <c r="A6" s="3">
        <v>2.1</v>
      </c>
      <c r="B6" s="3">
        <v>194</v>
      </c>
      <c r="C6" s="3" t="s">
        <v>8</v>
      </c>
      <c r="D6" s="4" t="s">
        <v>9</v>
      </c>
      <c r="E6" s="3" t="s">
        <v>20</v>
      </c>
      <c r="F6" s="3">
        <v>10</v>
      </c>
      <c r="G6" s="3">
        <v>100</v>
      </c>
      <c r="H6" s="5" t="s">
        <v>23</v>
      </c>
      <c r="I6" s="5" t="s">
        <v>23</v>
      </c>
      <c r="J6" s="5" t="s">
        <v>23</v>
      </c>
      <c r="K6" s="5" t="s">
        <v>23</v>
      </c>
      <c r="L6" s="5" t="s">
        <v>23</v>
      </c>
      <c r="M6" s="5" t="s">
        <v>23</v>
      </c>
      <c r="N6" s="10" t="s">
        <v>23</v>
      </c>
      <c r="O6" s="14" t="s">
        <v>23</v>
      </c>
      <c r="P6" s="3">
        <v>2.1</v>
      </c>
      <c r="Q6" s="6">
        <v>45421</v>
      </c>
    </row>
    <row r="7" spans="1:17" ht="34" x14ac:dyDescent="0.2">
      <c r="A7" s="3">
        <v>2.1</v>
      </c>
      <c r="B7" s="3">
        <v>194</v>
      </c>
      <c r="C7" s="3" t="s">
        <v>8</v>
      </c>
      <c r="D7" s="4" t="s">
        <v>9</v>
      </c>
      <c r="E7" s="3" t="s">
        <v>21</v>
      </c>
      <c r="F7" s="3">
        <v>10</v>
      </c>
      <c r="G7" s="3">
        <v>100</v>
      </c>
      <c r="H7" s="5" t="s">
        <v>22</v>
      </c>
      <c r="I7" s="5">
        <v>0</v>
      </c>
      <c r="J7" s="5">
        <v>103</v>
      </c>
      <c r="K7" s="5">
        <v>102</v>
      </c>
      <c r="L7" s="5">
        <v>16</v>
      </c>
      <c r="M7" s="5">
        <v>11</v>
      </c>
      <c r="N7" s="3">
        <v>-1</v>
      </c>
      <c r="O7" s="12">
        <f>(AVERAGE(J7:K7))*(10^1)*10^2</f>
        <v>102500</v>
      </c>
      <c r="P7" s="3">
        <v>2.1</v>
      </c>
      <c r="Q7" s="6">
        <v>45421</v>
      </c>
    </row>
    <row r="8" spans="1:17" x14ac:dyDescent="0.2">
      <c r="D8" s="8"/>
      <c r="Q8" s="9"/>
    </row>
    <row r="9" spans="1:17" x14ac:dyDescent="0.2">
      <c r="D9" s="8"/>
      <c r="Q9" s="9"/>
    </row>
    <row r="10" spans="1:17" x14ac:dyDescent="0.2">
      <c r="D10" s="8"/>
      <c r="Q10" s="9"/>
    </row>
    <row r="11" spans="1:17" x14ac:dyDescent="0.2">
      <c r="D11" s="8"/>
      <c r="Q11" s="9"/>
    </row>
    <row r="12" spans="1:17" x14ac:dyDescent="0.2">
      <c r="D12" s="8"/>
      <c r="Q12" s="9"/>
    </row>
    <row r="13" spans="1:17" x14ac:dyDescent="0.2">
      <c r="D13" s="8"/>
      <c r="Q13" s="9"/>
    </row>
    <row r="14" spans="1:17" x14ac:dyDescent="0.2">
      <c r="D14" s="8"/>
      <c r="Q14" s="9"/>
    </row>
    <row r="15" spans="1:17" x14ac:dyDescent="0.2">
      <c r="D15" s="8"/>
      <c r="Q15" s="9"/>
    </row>
    <row r="16" spans="1:17" x14ac:dyDescent="0.2">
      <c r="D16" s="8"/>
      <c r="Q16" s="9"/>
    </row>
    <row r="17" spans="4:17" x14ac:dyDescent="0.2">
      <c r="D17" s="8"/>
      <c r="Q17" s="9"/>
    </row>
    <row r="18" spans="4:17" x14ac:dyDescent="0.2">
      <c r="D18" s="8"/>
      <c r="Q18" s="9"/>
    </row>
    <row r="19" spans="4:17" x14ac:dyDescent="0.2">
      <c r="D19" s="8"/>
      <c r="Q19" s="9"/>
    </row>
  </sheetData>
  <phoneticPr fontId="1" type="noConversion"/>
  <pageMargins left="0.7" right="0.7" top="0.75" bottom="0.75" header="0.3" footer="0.3"/>
  <pageSetup scale="6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2024-05-15T14:26:58Z</cp:lastPrinted>
  <dcterms:created xsi:type="dcterms:W3CDTF">2024-05-07T15:15:08Z</dcterms:created>
  <dcterms:modified xsi:type="dcterms:W3CDTF">2024-05-15T15:23:03Z</dcterms:modified>
</cp:coreProperties>
</file>