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DB1997EA-916F-0A4B-99BC-3E31313C952D}" xr6:coauthVersionLast="47" xr6:coauthVersionMax="47" xr10:uidLastSave="{00000000-0000-0000-0000-000000000000}"/>
  <bookViews>
    <workbookView xWindow="0" yWindow="500" windowWidth="28800" windowHeight="16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I9" i="3"/>
  <c r="E9" i="3"/>
  <c r="N9" i="3" s="1"/>
  <c r="M8" i="3"/>
  <c r="I8" i="3"/>
  <c r="E8" i="3"/>
  <c r="N8" i="3" s="1"/>
  <c r="M7" i="3"/>
  <c r="I7" i="3"/>
  <c r="E7" i="3"/>
  <c r="N7" i="3" s="1"/>
  <c r="M6" i="3"/>
  <c r="I6" i="3"/>
  <c r="E6" i="3"/>
  <c r="N6" i="3" s="1"/>
  <c r="M5" i="3"/>
  <c r="I5" i="3"/>
  <c r="E5" i="3"/>
  <c r="N5" i="3" s="1"/>
  <c r="I4" i="3"/>
  <c r="E4" i="3"/>
  <c r="N4" i="3" s="1"/>
  <c r="N3" i="3"/>
  <c r="M3" i="3"/>
  <c r="I3" i="3"/>
  <c r="E3" i="3"/>
  <c r="H14" i="2"/>
  <c r="E13" i="2"/>
  <c r="F13" i="2"/>
  <c r="G13" i="2"/>
  <c r="H13" i="2"/>
  <c r="I13" i="2"/>
  <c r="D9" i="2"/>
  <c r="E9" i="2"/>
  <c r="F9" i="2"/>
  <c r="G9" i="2"/>
  <c r="H9" i="2"/>
  <c r="I9" i="2"/>
  <c r="D5" i="2"/>
  <c r="D14" i="2" s="1"/>
  <c r="E5" i="2"/>
  <c r="E14" i="2" s="1"/>
  <c r="F5" i="2"/>
  <c r="F14" i="2" s="1"/>
  <c r="G5" i="2"/>
  <c r="G14" i="2" s="1"/>
  <c r="H5" i="2"/>
  <c r="I5" i="2"/>
  <c r="I14" i="2" s="1"/>
  <c r="C13" i="2"/>
  <c r="C9" i="2"/>
  <c r="C5" i="2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90" i="1"/>
  <c r="G99" i="1"/>
  <c r="G100" i="1"/>
  <c r="G101" i="1"/>
  <c r="G102" i="1"/>
  <c r="G103" i="1"/>
  <c r="G104" i="1"/>
  <c r="G98" i="1"/>
  <c r="G97" i="1"/>
  <c r="G96" i="1"/>
  <c r="G95" i="1"/>
  <c r="G94" i="1"/>
  <c r="G93" i="1"/>
  <c r="G92" i="1"/>
  <c r="G91" i="1"/>
  <c r="G90" i="1"/>
  <c r="H81" i="1"/>
  <c r="H82" i="1"/>
  <c r="H83" i="1"/>
  <c r="H84" i="1"/>
  <c r="H85" i="1"/>
  <c r="H86" i="1"/>
  <c r="H87" i="1"/>
  <c r="H88" i="1"/>
  <c r="H80" i="1"/>
  <c r="G88" i="1"/>
  <c r="G87" i="1"/>
  <c r="G84" i="1"/>
  <c r="G85" i="1"/>
  <c r="G83" i="1"/>
  <c r="G82" i="1"/>
  <c r="G81" i="1"/>
  <c r="G80" i="1"/>
  <c r="H75" i="1"/>
  <c r="H74" i="1"/>
  <c r="H68" i="1"/>
  <c r="H69" i="1"/>
  <c r="H67" i="1"/>
  <c r="G75" i="1"/>
  <c r="G74" i="1"/>
  <c r="G69" i="1"/>
  <c r="G68" i="1"/>
  <c r="G67" i="1"/>
  <c r="H58" i="1"/>
  <c r="H59" i="1"/>
  <c r="H60" i="1"/>
  <c r="H61" i="1"/>
  <c r="H62" i="1"/>
  <c r="H63" i="1"/>
  <c r="H64" i="1"/>
  <c r="H65" i="1"/>
  <c r="H57" i="1"/>
  <c r="G65" i="1"/>
  <c r="G61" i="1"/>
  <c r="G62" i="1"/>
  <c r="G63" i="1"/>
  <c r="G58" i="1"/>
  <c r="G59" i="1"/>
  <c r="G60" i="1"/>
  <c r="G57" i="1"/>
  <c r="H45" i="1"/>
  <c r="H46" i="1"/>
  <c r="H47" i="1"/>
  <c r="H48" i="1"/>
  <c r="H49" i="1"/>
  <c r="H50" i="1"/>
  <c r="H51" i="1"/>
  <c r="H52" i="1"/>
  <c r="H53" i="1"/>
  <c r="H54" i="1"/>
  <c r="H55" i="1"/>
  <c r="H44" i="1"/>
  <c r="G55" i="1"/>
  <c r="G54" i="1"/>
  <c r="G51" i="1"/>
  <c r="G50" i="1"/>
  <c r="G48" i="1"/>
  <c r="G49" i="1"/>
  <c r="G47" i="1"/>
  <c r="G46" i="1"/>
  <c r="G45" i="1"/>
  <c r="G44" i="1"/>
  <c r="H35" i="1"/>
  <c r="H36" i="1"/>
  <c r="H37" i="1"/>
  <c r="H38" i="1"/>
  <c r="H39" i="1"/>
  <c r="H40" i="1"/>
  <c r="H41" i="1"/>
  <c r="H42" i="1"/>
  <c r="H34" i="1"/>
  <c r="G38" i="1"/>
  <c r="G39" i="1"/>
  <c r="G37" i="1"/>
  <c r="G42" i="1"/>
  <c r="G41" i="1"/>
  <c r="G40" i="1"/>
  <c r="G35" i="1"/>
  <c r="G36" i="1"/>
  <c r="G34" i="1"/>
  <c r="H28" i="1"/>
  <c r="H27" i="1"/>
  <c r="G28" i="1"/>
  <c r="G27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C14" i="2" l="1"/>
</calcChain>
</file>

<file path=xl/sharedStrings.xml><?xml version="1.0" encoding="utf-8"?>
<sst xmlns="http://schemas.openxmlformats.org/spreadsheetml/2006/main" count="269" uniqueCount="62">
  <si>
    <t>week 1 (4/11-4/14)</t>
  </si>
  <si>
    <t>leaf wash (mL)</t>
  </si>
  <si>
    <t>plated (uL)</t>
  </si>
  <si>
    <t>tech rep 1</t>
  </si>
  <si>
    <t>tech rep 2</t>
  </si>
  <si>
    <t>tech rep 3</t>
  </si>
  <si>
    <t>B728a</t>
  </si>
  <si>
    <t>b728a bio rep 1</t>
  </si>
  <si>
    <t>b728a bio rep 2</t>
  </si>
  <si>
    <t>na</t>
  </si>
  <si>
    <t>b728a bio rep 3</t>
  </si>
  <si>
    <t>205 bio rep 1</t>
  </si>
  <si>
    <t>205 bio rep 2</t>
  </si>
  <si>
    <t>205 bio rep 3</t>
  </si>
  <si>
    <t>215 bio rep 1</t>
  </si>
  <si>
    <t>215 bio rep 2</t>
  </si>
  <si>
    <t>215 bio rep 3</t>
  </si>
  <si>
    <t>216 bio rep 1</t>
  </si>
  <si>
    <t>216 bio rep 2</t>
  </si>
  <si>
    <t>216 bio rep 3</t>
  </si>
  <si>
    <t>week 2 (4/21)</t>
  </si>
  <si>
    <t>week 3 (4/28)</t>
  </si>
  <si>
    <t>undiluted</t>
  </si>
  <si>
    <t>10^-1</t>
  </si>
  <si>
    <t>10^-2</t>
  </si>
  <si>
    <t>-</t>
  </si>
  <si>
    <t>week 4 (5/5)</t>
  </si>
  <si>
    <t xml:space="preserve">na </t>
  </si>
  <si>
    <t>week 5 (5/12)</t>
  </si>
  <si>
    <t>220 bio rep 1</t>
  </si>
  <si>
    <t>220 bio rep 2</t>
  </si>
  <si>
    <t>220 bio rep 3</t>
  </si>
  <si>
    <t>227 bio rep 1</t>
  </si>
  <si>
    <t>227 bio rep 2</t>
  </si>
  <si>
    <t>227 bio rep 3</t>
  </si>
  <si>
    <t>228 bio rep 1</t>
  </si>
  <si>
    <t>228 bio rep 2</t>
  </si>
  <si>
    <t>228 bio rep 3</t>
  </si>
  <si>
    <t>week 6 (5/19)</t>
  </si>
  <si>
    <t>i think contaminated</t>
  </si>
  <si>
    <t>week 7 (5/26)</t>
  </si>
  <si>
    <t>week 7 cont (5/28)</t>
  </si>
  <si>
    <t>227#1 bio rep 1</t>
  </si>
  <si>
    <t>227#1 bio rep 2</t>
  </si>
  <si>
    <t>227#1 bio rep 3</t>
  </si>
  <si>
    <t>227#2 bio rep 1</t>
  </si>
  <si>
    <t>227#2 bio rep 2</t>
  </si>
  <si>
    <t>227#2 bio rep 3</t>
  </si>
  <si>
    <t>238 bio rep 3</t>
  </si>
  <si>
    <t>b728a #1 bio rep 1</t>
  </si>
  <si>
    <t>b728a #1 bio rep 2</t>
  </si>
  <si>
    <t>b728a #1 bio rep 3</t>
  </si>
  <si>
    <t>b728a #2 bio rep 1</t>
  </si>
  <si>
    <t>b728a #2 bio rep 2</t>
  </si>
  <si>
    <t>b728a #2 bio rep 3</t>
  </si>
  <si>
    <t>final cfu/leaf discs</t>
  </si>
  <si>
    <t>mean</t>
  </si>
  <si>
    <t>dilution correction</t>
  </si>
  <si>
    <t>REPS</t>
  </si>
  <si>
    <t>Samples</t>
  </si>
  <si>
    <t>Mean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</si>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</sst>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21">
    <dxf>
      <font>
        <color rgb="FF00B0F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FF00D8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colors>
    <mruColors>
      <color rgb="FFFF0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"/>
  <sheetViews>
    <sheetView topLeftCell="A17" workbookViewId="0">
      <selection activeCell="E82" sqref="E82"/>
    </sheetView>
  </sheetViews>
  <sheetFormatPr baseColWidth="10" defaultColWidth="12.6640625" defaultRowHeight="15.75" customHeight="1" x14ac:dyDescent="0.15"/>
  <cols>
    <col min="8" max="8" width="20.1640625" customWidth="1"/>
  </cols>
  <sheetData>
    <row r="1" spans="1:11" ht="15.75" customHeight="1" x14ac:dyDescent="0.15">
      <c r="I1" s="1"/>
      <c r="J1" s="2"/>
      <c r="K1" s="1"/>
    </row>
    <row r="2" spans="1:11" ht="15.75" customHeight="1" x14ac:dyDescent="0.15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56</v>
      </c>
      <c r="H2" s="16" t="s">
        <v>55</v>
      </c>
      <c r="I2" s="1"/>
      <c r="J2" s="1"/>
      <c r="K2" s="1"/>
    </row>
    <row r="3" spans="1:11" ht="15.75" customHeight="1" x14ac:dyDescent="0.15">
      <c r="A3" s="16" t="s">
        <v>7</v>
      </c>
      <c r="B3" s="16">
        <v>10</v>
      </c>
      <c r="C3" s="16">
        <v>100</v>
      </c>
      <c r="D3" s="16">
        <v>147</v>
      </c>
      <c r="E3" s="16">
        <v>136</v>
      </c>
      <c r="F3" s="16">
        <v>121</v>
      </c>
      <c r="G3" s="17">
        <f>AVERAGE(D3:F3)</f>
        <v>134.66666666666666</v>
      </c>
      <c r="H3" s="17">
        <f>G3*100</f>
        <v>13466.666666666666</v>
      </c>
      <c r="I3" s="1"/>
      <c r="J3" s="1"/>
      <c r="K3" s="1"/>
    </row>
    <row r="4" spans="1:11" ht="15.75" customHeight="1" x14ac:dyDescent="0.15">
      <c r="A4" s="16" t="s">
        <v>8</v>
      </c>
      <c r="B4" s="16">
        <v>10</v>
      </c>
      <c r="C4" s="16">
        <v>100</v>
      </c>
      <c r="D4" s="16" t="s">
        <v>9</v>
      </c>
      <c r="E4" s="16" t="s">
        <v>9</v>
      </c>
      <c r="F4" s="16" t="s">
        <v>9</v>
      </c>
      <c r="G4" s="17" t="e">
        <f t="shared" ref="G4:G14" si="0">AVERAGE(D4:F4)</f>
        <v>#DIV/0!</v>
      </c>
      <c r="H4" s="17" t="e">
        <f t="shared" ref="H4:H14" si="1">G4*100</f>
        <v>#DIV/0!</v>
      </c>
      <c r="I4" s="1"/>
      <c r="J4" s="1"/>
    </row>
    <row r="5" spans="1:11" ht="15.75" customHeight="1" x14ac:dyDescent="0.15">
      <c r="A5" s="16" t="s">
        <v>10</v>
      </c>
      <c r="B5" s="16">
        <v>10</v>
      </c>
      <c r="C5" s="16">
        <v>100</v>
      </c>
      <c r="D5" s="16">
        <v>180</v>
      </c>
      <c r="E5" s="16">
        <v>164</v>
      </c>
      <c r="F5" s="16">
        <v>150</v>
      </c>
      <c r="G5" s="17">
        <f t="shared" si="0"/>
        <v>164.66666666666666</v>
      </c>
      <c r="H5" s="17">
        <f t="shared" si="1"/>
        <v>16466.666666666664</v>
      </c>
      <c r="I5" s="1"/>
      <c r="J5" s="1"/>
      <c r="K5" s="1"/>
    </row>
    <row r="6" spans="1:11" ht="15.75" customHeight="1" x14ac:dyDescent="0.15">
      <c r="A6" s="16" t="s">
        <v>11</v>
      </c>
      <c r="B6" s="16">
        <v>10</v>
      </c>
      <c r="C6" s="16">
        <v>100</v>
      </c>
      <c r="D6" s="16" t="s">
        <v>9</v>
      </c>
      <c r="E6" s="16" t="s">
        <v>9</v>
      </c>
      <c r="F6" s="16" t="s">
        <v>9</v>
      </c>
      <c r="G6" s="17" t="e">
        <f t="shared" si="0"/>
        <v>#DIV/0!</v>
      </c>
      <c r="H6" s="17" t="e">
        <f t="shared" si="1"/>
        <v>#DIV/0!</v>
      </c>
      <c r="I6" s="1"/>
      <c r="J6" s="1"/>
      <c r="K6" s="1"/>
    </row>
    <row r="7" spans="1:11" ht="15.75" customHeight="1" x14ac:dyDescent="0.15">
      <c r="A7" s="16" t="s">
        <v>12</v>
      </c>
      <c r="B7" s="16">
        <v>10</v>
      </c>
      <c r="C7" s="16">
        <v>100</v>
      </c>
      <c r="D7" s="16" t="s">
        <v>9</v>
      </c>
      <c r="E7" s="16" t="s">
        <v>9</v>
      </c>
      <c r="F7" s="16" t="s">
        <v>9</v>
      </c>
      <c r="G7" s="17" t="e">
        <f t="shared" si="0"/>
        <v>#DIV/0!</v>
      </c>
      <c r="H7" s="17" t="e">
        <f t="shared" si="1"/>
        <v>#DIV/0!</v>
      </c>
      <c r="I7" s="1"/>
      <c r="J7" s="1"/>
      <c r="K7" s="1"/>
    </row>
    <row r="8" spans="1:11" ht="15.75" customHeight="1" x14ac:dyDescent="0.15">
      <c r="A8" s="16" t="s">
        <v>13</v>
      </c>
      <c r="B8" s="16">
        <v>10</v>
      </c>
      <c r="C8" s="16">
        <v>100</v>
      </c>
      <c r="D8" s="16" t="s">
        <v>9</v>
      </c>
      <c r="E8" s="16" t="s">
        <v>9</v>
      </c>
      <c r="F8" s="16" t="s">
        <v>9</v>
      </c>
      <c r="G8" s="17" t="e">
        <f t="shared" si="0"/>
        <v>#DIV/0!</v>
      </c>
      <c r="H8" s="17" t="e">
        <f t="shared" si="1"/>
        <v>#DIV/0!</v>
      </c>
      <c r="I8" s="1"/>
      <c r="J8" s="1"/>
      <c r="K8" s="1"/>
    </row>
    <row r="9" spans="1:11" ht="15.75" customHeight="1" x14ac:dyDescent="0.15">
      <c r="A9" s="16" t="s">
        <v>14</v>
      </c>
      <c r="B9" s="16">
        <v>10</v>
      </c>
      <c r="C9" s="16">
        <v>100</v>
      </c>
      <c r="D9" s="16">
        <v>1</v>
      </c>
      <c r="E9" s="16">
        <v>1</v>
      </c>
      <c r="F9" s="16">
        <v>0</v>
      </c>
      <c r="G9" s="17">
        <f t="shared" si="0"/>
        <v>0.66666666666666663</v>
      </c>
      <c r="H9" s="17">
        <f t="shared" si="1"/>
        <v>66.666666666666657</v>
      </c>
    </row>
    <row r="10" spans="1:11" ht="15.75" customHeight="1" x14ac:dyDescent="0.15">
      <c r="A10" s="16" t="s">
        <v>15</v>
      </c>
      <c r="B10" s="16">
        <v>10</v>
      </c>
      <c r="C10" s="16">
        <v>100</v>
      </c>
      <c r="D10" s="16">
        <v>8</v>
      </c>
      <c r="E10" s="16">
        <v>14</v>
      </c>
      <c r="F10" s="16">
        <v>24</v>
      </c>
      <c r="G10" s="17">
        <f t="shared" si="0"/>
        <v>15.333333333333334</v>
      </c>
      <c r="H10" s="17">
        <f t="shared" si="1"/>
        <v>1533.3333333333335</v>
      </c>
    </row>
    <row r="11" spans="1:11" ht="15.75" customHeight="1" x14ac:dyDescent="0.15">
      <c r="A11" s="16" t="s">
        <v>16</v>
      </c>
      <c r="B11" s="16">
        <v>10</v>
      </c>
      <c r="C11" s="16">
        <v>100</v>
      </c>
      <c r="D11" s="16">
        <v>1</v>
      </c>
      <c r="E11" s="16">
        <v>5</v>
      </c>
      <c r="F11" s="16">
        <v>0</v>
      </c>
      <c r="G11" s="17">
        <f t="shared" si="0"/>
        <v>2</v>
      </c>
      <c r="H11" s="17">
        <f t="shared" si="1"/>
        <v>200</v>
      </c>
    </row>
    <row r="12" spans="1:11" ht="15.75" customHeight="1" x14ac:dyDescent="0.15">
      <c r="A12" s="16" t="s">
        <v>17</v>
      </c>
      <c r="B12" s="16">
        <v>10</v>
      </c>
      <c r="C12" s="16">
        <v>100</v>
      </c>
      <c r="D12" s="16" t="s">
        <v>9</v>
      </c>
      <c r="E12" s="16" t="s">
        <v>9</v>
      </c>
      <c r="F12" s="16" t="s">
        <v>9</v>
      </c>
      <c r="G12" s="17" t="e">
        <f t="shared" si="0"/>
        <v>#DIV/0!</v>
      </c>
      <c r="H12" s="17" t="e">
        <f t="shared" si="1"/>
        <v>#DIV/0!</v>
      </c>
    </row>
    <row r="13" spans="1:11" ht="15.75" customHeight="1" x14ac:dyDescent="0.15">
      <c r="A13" s="16" t="s">
        <v>18</v>
      </c>
      <c r="B13" s="16">
        <v>10</v>
      </c>
      <c r="C13" s="16">
        <v>100</v>
      </c>
      <c r="D13" s="16" t="s">
        <v>9</v>
      </c>
      <c r="E13" s="16" t="s">
        <v>9</v>
      </c>
      <c r="F13" s="16" t="s">
        <v>9</v>
      </c>
      <c r="G13" s="17" t="e">
        <f t="shared" si="0"/>
        <v>#DIV/0!</v>
      </c>
      <c r="H13" s="17" t="e">
        <f t="shared" si="1"/>
        <v>#DIV/0!</v>
      </c>
    </row>
    <row r="14" spans="1:11" ht="15.75" customHeight="1" x14ac:dyDescent="0.15">
      <c r="A14" s="16" t="s">
        <v>19</v>
      </c>
      <c r="B14" s="16">
        <v>10</v>
      </c>
      <c r="C14" s="16">
        <v>100</v>
      </c>
      <c r="D14" s="16" t="s">
        <v>9</v>
      </c>
      <c r="E14" s="16" t="s">
        <v>9</v>
      </c>
      <c r="F14" s="16" t="s">
        <v>9</v>
      </c>
      <c r="G14" s="17" t="e">
        <f t="shared" si="0"/>
        <v>#DIV/0!</v>
      </c>
      <c r="H14" s="17" t="e">
        <f t="shared" si="1"/>
        <v>#DIV/0!</v>
      </c>
    </row>
    <row r="16" spans="1:11" ht="15.75" customHeight="1" x14ac:dyDescent="0.15">
      <c r="A16" s="15" t="s">
        <v>20</v>
      </c>
      <c r="B16" s="16" t="s">
        <v>1</v>
      </c>
      <c r="C16" s="16" t="s">
        <v>2</v>
      </c>
      <c r="D16" s="16" t="s">
        <v>3</v>
      </c>
      <c r="E16" s="16" t="s">
        <v>4</v>
      </c>
      <c r="F16" s="16" t="s">
        <v>5</v>
      </c>
      <c r="G16" s="16" t="s">
        <v>56</v>
      </c>
      <c r="H16" s="16" t="s">
        <v>55</v>
      </c>
    </row>
    <row r="17" spans="1:26" ht="15.75" customHeight="1" x14ac:dyDescent="0.15">
      <c r="A17" s="16" t="s">
        <v>7</v>
      </c>
      <c r="B17" s="16">
        <v>10</v>
      </c>
      <c r="C17" s="16">
        <v>100</v>
      </c>
      <c r="D17" s="16" t="s">
        <v>9</v>
      </c>
      <c r="E17" s="16" t="s">
        <v>9</v>
      </c>
      <c r="F17" s="16" t="s">
        <v>9</v>
      </c>
      <c r="G17" s="17"/>
      <c r="H17" s="17"/>
    </row>
    <row r="18" spans="1:26" ht="15.75" customHeight="1" x14ac:dyDescent="0.15">
      <c r="A18" s="16" t="s">
        <v>8</v>
      </c>
      <c r="B18" s="16">
        <v>10</v>
      </c>
      <c r="C18" s="16">
        <v>100</v>
      </c>
      <c r="D18" s="16" t="s">
        <v>9</v>
      </c>
      <c r="E18" s="16" t="s">
        <v>9</v>
      </c>
      <c r="F18" s="16" t="s">
        <v>9</v>
      </c>
      <c r="G18" s="17"/>
      <c r="H18" s="17"/>
    </row>
    <row r="19" spans="1:26" ht="15.75" customHeight="1" x14ac:dyDescent="0.15">
      <c r="A19" s="16" t="s">
        <v>10</v>
      </c>
      <c r="B19" s="16">
        <v>10</v>
      </c>
      <c r="C19" s="16">
        <v>100</v>
      </c>
      <c r="D19" s="16" t="s">
        <v>9</v>
      </c>
      <c r="E19" s="16" t="s">
        <v>9</v>
      </c>
      <c r="F19" s="16" t="s">
        <v>9</v>
      </c>
      <c r="G19" s="17"/>
      <c r="H19" s="17"/>
    </row>
    <row r="20" spans="1:26" ht="15.75" customHeight="1" x14ac:dyDescent="0.15">
      <c r="A20" s="16" t="s">
        <v>11</v>
      </c>
      <c r="B20" s="16">
        <v>10</v>
      </c>
      <c r="C20" s="16">
        <v>100</v>
      </c>
      <c r="D20" s="16" t="s">
        <v>9</v>
      </c>
      <c r="E20" s="16" t="s">
        <v>9</v>
      </c>
      <c r="F20" s="16" t="s">
        <v>9</v>
      </c>
      <c r="G20" s="17"/>
      <c r="H20" s="17"/>
    </row>
    <row r="21" spans="1:26" ht="15.75" customHeight="1" x14ac:dyDescent="0.15">
      <c r="A21" s="16" t="s">
        <v>12</v>
      </c>
      <c r="B21" s="16">
        <v>10</v>
      </c>
      <c r="C21" s="16">
        <v>100</v>
      </c>
      <c r="D21" s="16" t="s">
        <v>9</v>
      </c>
      <c r="E21" s="16" t="s">
        <v>9</v>
      </c>
      <c r="F21" s="16" t="s">
        <v>9</v>
      </c>
      <c r="G21" s="17"/>
      <c r="H21" s="17"/>
    </row>
    <row r="22" spans="1:26" ht="15.75" customHeight="1" x14ac:dyDescent="0.15">
      <c r="A22" s="16" t="s">
        <v>13</v>
      </c>
      <c r="B22" s="16">
        <v>10</v>
      </c>
      <c r="C22" s="16">
        <v>100</v>
      </c>
      <c r="D22" s="16" t="s">
        <v>9</v>
      </c>
      <c r="E22" s="16" t="s">
        <v>9</v>
      </c>
      <c r="F22" s="16" t="s">
        <v>9</v>
      </c>
      <c r="G22" s="17"/>
      <c r="H22" s="17"/>
    </row>
    <row r="23" spans="1:26" ht="15.75" customHeight="1" x14ac:dyDescent="0.15">
      <c r="A23" s="16" t="s">
        <v>14</v>
      </c>
      <c r="B23" s="16">
        <v>10</v>
      </c>
      <c r="C23" s="16">
        <v>100</v>
      </c>
      <c r="D23" s="16">
        <v>0</v>
      </c>
      <c r="E23" s="16">
        <v>0</v>
      </c>
      <c r="F23" s="16">
        <v>1</v>
      </c>
      <c r="G23" s="17"/>
      <c r="H23" s="17"/>
    </row>
    <row r="24" spans="1:26" ht="15.75" customHeight="1" x14ac:dyDescent="0.15">
      <c r="A24" s="16" t="s">
        <v>15</v>
      </c>
      <c r="B24" s="16">
        <v>10</v>
      </c>
      <c r="C24" s="16">
        <v>100</v>
      </c>
      <c r="D24" s="16">
        <v>0</v>
      </c>
      <c r="E24" s="16">
        <v>0</v>
      </c>
      <c r="F24" s="16">
        <v>0</v>
      </c>
      <c r="G24" s="17"/>
      <c r="H24" s="17"/>
    </row>
    <row r="25" spans="1:26" ht="15.75" customHeight="1" x14ac:dyDescent="0.15">
      <c r="A25" s="16" t="s">
        <v>16</v>
      </c>
      <c r="B25" s="16">
        <v>10</v>
      </c>
      <c r="C25" s="16">
        <v>100</v>
      </c>
      <c r="D25" s="16">
        <v>0</v>
      </c>
      <c r="E25" s="16">
        <v>0</v>
      </c>
      <c r="F25" s="16">
        <v>0</v>
      </c>
      <c r="G25" s="17"/>
      <c r="H25" s="17"/>
    </row>
    <row r="26" spans="1:26" ht="15.75" customHeight="1" x14ac:dyDescent="0.15">
      <c r="A26" s="16" t="s">
        <v>17</v>
      </c>
      <c r="B26" s="16">
        <v>10</v>
      </c>
      <c r="C26" s="16">
        <v>100</v>
      </c>
      <c r="D26" s="16">
        <v>1</v>
      </c>
      <c r="E26" s="16">
        <v>1</v>
      </c>
      <c r="F26" s="16">
        <v>1</v>
      </c>
      <c r="G26" s="17"/>
      <c r="H26" s="17"/>
    </row>
    <row r="27" spans="1:26" ht="15.75" customHeight="1" x14ac:dyDescent="0.15">
      <c r="A27" s="16" t="s">
        <v>18</v>
      </c>
      <c r="B27" s="16">
        <v>10</v>
      </c>
      <c r="C27" s="16">
        <v>100</v>
      </c>
      <c r="D27" s="17"/>
      <c r="E27" s="16">
        <v>63</v>
      </c>
      <c r="F27" s="16">
        <v>53</v>
      </c>
      <c r="G27" s="17">
        <f>AVERAGE(E27:F27)</f>
        <v>58</v>
      </c>
      <c r="H27" s="17">
        <f>G27*100</f>
        <v>5800</v>
      </c>
    </row>
    <row r="28" spans="1:26" ht="15.75" customHeight="1" x14ac:dyDescent="0.15">
      <c r="A28" s="16" t="s">
        <v>19</v>
      </c>
      <c r="B28" s="16">
        <v>10</v>
      </c>
      <c r="C28" s="16">
        <v>100</v>
      </c>
      <c r="D28" s="16">
        <v>30</v>
      </c>
      <c r="E28" s="16">
        <v>19</v>
      </c>
      <c r="F28" s="16">
        <v>58</v>
      </c>
      <c r="G28" s="17">
        <f>AVERAGE(D28:F28)</f>
        <v>35.666666666666664</v>
      </c>
      <c r="H28" s="17">
        <f>G28*100</f>
        <v>3566.6666666666665</v>
      </c>
    </row>
    <row r="30" spans="1:26" ht="15.75" customHeight="1" x14ac:dyDescent="0.15">
      <c r="A30" s="3" t="s">
        <v>21</v>
      </c>
      <c r="B30" s="1" t="s">
        <v>1</v>
      </c>
      <c r="C30" s="1" t="s">
        <v>2</v>
      </c>
      <c r="D30" s="1" t="s">
        <v>22</v>
      </c>
      <c r="E30" s="1" t="s">
        <v>23</v>
      </c>
      <c r="F30" s="1" t="s">
        <v>24</v>
      </c>
      <c r="G30" s="1" t="s">
        <v>57</v>
      </c>
      <c r="H30" s="1" t="s">
        <v>55</v>
      </c>
      <c r="I30" s="6" t="s">
        <v>56</v>
      </c>
    </row>
    <row r="31" spans="1:26" ht="15.75" customHeight="1" x14ac:dyDescent="0.15">
      <c r="A31" s="18" t="s">
        <v>7</v>
      </c>
      <c r="B31" s="18">
        <v>10</v>
      </c>
      <c r="C31" s="18">
        <v>100</v>
      </c>
      <c r="D31" s="18">
        <v>0</v>
      </c>
      <c r="E31" s="18">
        <v>0</v>
      </c>
      <c r="F31" s="18">
        <v>0</v>
      </c>
      <c r="G31" s="17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18" t="s">
        <v>8</v>
      </c>
      <c r="B32" s="18">
        <v>10</v>
      </c>
      <c r="C32" s="18">
        <v>100</v>
      </c>
      <c r="D32" s="18">
        <v>0</v>
      </c>
      <c r="E32" s="18">
        <v>0</v>
      </c>
      <c r="F32" s="18">
        <v>0</v>
      </c>
      <c r="G32" s="17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18" t="s">
        <v>10</v>
      </c>
      <c r="B33" s="18">
        <v>10</v>
      </c>
      <c r="C33" s="18">
        <v>100</v>
      </c>
      <c r="D33" s="18">
        <v>0</v>
      </c>
      <c r="E33" s="18">
        <v>0</v>
      </c>
      <c r="F33" s="18">
        <v>0</v>
      </c>
      <c r="G33" s="17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1" t="s">
        <v>11</v>
      </c>
      <c r="B34" s="1">
        <v>10</v>
      </c>
      <c r="C34" s="1">
        <v>100</v>
      </c>
      <c r="D34" s="1" t="s">
        <v>25</v>
      </c>
      <c r="E34" s="1" t="s">
        <v>9</v>
      </c>
      <c r="F34" s="1">
        <v>11</v>
      </c>
      <c r="G34">
        <f>F34*100</f>
        <v>1100</v>
      </c>
      <c r="H34">
        <f>G34*100</f>
        <v>110000</v>
      </c>
    </row>
    <row r="35" spans="1:26" ht="15.75" customHeight="1" x14ac:dyDescent="0.15">
      <c r="A35" s="1" t="s">
        <v>12</v>
      </c>
      <c r="B35" s="1">
        <v>10</v>
      </c>
      <c r="C35" s="1">
        <v>100</v>
      </c>
      <c r="D35" s="1" t="s">
        <v>25</v>
      </c>
      <c r="E35" s="1" t="s">
        <v>9</v>
      </c>
      <c r="F35" s="1">
        <v>17</v>
      </c>
      <c r="G35">
        <f t="shared" ref="G35:H36" si="2">F35*100</f>
        <v>1700</v>
      </c>
      <c r="H35">
        <f t="shared" si="2"/>
        <v>170000</v>
      </c>
    </row>
    <row r="36" spans="1:26" ht="15.75" customHeight="1" x14ac:dyDescent="0.15">
      <c r="A36" s="1" t="s">
        <v>13</v>
      </c>
      <c r="B36" s="1">
        <v>10</v>
      </c>
      <c r="C36" s="1">
        <v>100</v>
      </c>
      <c r="D36" s="1" t="s">
        <v>25</v>
      </c>
      <c r="E36" s="1" t="s">
        <v>9</v>
      </c>
      <c r="F36" s="1">
        <v>5</v>
      </c>
      <c r="G36">
        <f t="shared" si="2"/>
        <v>500</v>
      </c>
      <c r="H36">
        <f t="shared" si="2"/>
        <v>50000</v>
      </c>
    </row>
    <row r="37" spans="1:26" ht="15.75" customHeight="1" x14ac:dyDescent="0.15">
      <c r="A37" s="1" t="s">
        <v>14</v>
      </c>
      <c r="B37" s="1">
        <v>10</v>
      </c>
      <c r="C37" s="1">
        <v>100</v>
      </c>
      <c r="D37" s="1">
        <v>4</v>
      </c>
      <c r="E37" s="1">
        <v>0</v>
      </c>
      <c r="F37" s="1">
        <v>0</v>
      </c>
      <c r="G37">
        <f>D37</f>
        <v>4</v>
      </c>
      <c r="H37">
        <f t="shared" ref="H37:H42" si="3">G37*100</f>
        <v>400</v>
      </c>
    </row>
    <row r="38" spans="1:26" ht="15.75" customHeight="1" x14ac:dyDescent="0.15">
      <c r="A38" s="1" t="s">
        <v>15</v>
      </c>
      <c r="B38" s="1">
        <v>10</v>
      </c>
      <c r="C38" s="1">
        <v>100</v>
      </c>
      <c r="D38" s="1">
        <v>3</v>
      </c>
      <c r="E38" s="1">
        <v>0</v>
      </c>
      <c r="F38" s="1">
        <v>0</v>
      </c>
      <c r="G38">
        <f t="shared" ref="G38:G39" si="4">D38</f>
        <v>3</v>
      </c>
      <c r="H38">
        <f t="shared" si="3"/>
        <v>300</v>
      </c>
    </row>
    <row r="39" spans="1:26" ht="15.75" customHeight="1" x14ac:dyDescent="0.15">
      <c r="A39" s="1" t="s">
        <v>16</v>
      </c>
      <c r="B39" s="1">
        <v>10</v>
      </c>
      <c r="C39" s="1">
        <v>100</v>
      </c>
      <c r="D39" s="1">
        <v>1</v>
      </c>
      <c r="E39" s="1">
        <v>0</v>
      </c>
      <c r="F39" s="1">
        <v>0</v>
      </c>
      <c r="G39">
        <f t="shared" si="4"/>
        <v>1</v>
      </c>
      <c r="H39">
        <f t="shared" si="3"/>
        <v>100</v>
      </c>
    </row>
    <row r="40" spans="1:26" ht="15.75" customHeight="1" x14ac:dyDescent="0.15">
      <c r="A40" s="1" t="s">
        <v>17</v>
      </c>
      <c r="B40" s="1">
        <v>10</v>
      </c>
      <c r="C40" s="1">
        <v>100</v>
      </c>
      <c r="D40" s="1" t="s">
        <v>9</v>
      </c>
      <c r="E40" s="1">
        <v>22</v>
      </c>
      <c r="F40" s="1">
        <v>5</v>
      </c>
      <c r="G40">
        <f>E40*10</f>
        <v>220</v>
      </c>
      <c r="H40">
        <f t="shared" si="3"/>
        <v>22000</v>
      </c>
    </row>
    <row r="41" spans="1:26" ht="15.75" customHeight="1" x14ac:dyDescent="0.15">
      <c r="A41" s="1" t="s">
        <v>18</v>
      </c>
      <c r="B41" s="1">
        <v>10</v>
      </c>
      <c r="C41" s="1">
        <v>100</v>
      </c>
      <c r="D41" s="1">
        <v>20</v>
      </c>
      <c r="E41" s="1">
        <v>0</v>
      </c>
      <c r="F41" s="1">
        <v>0</v>
      </c>
      <c r="G41">
        <f>D41</f>
        <v>20</v>
      </c>
      <c r="H41">
        <f t="shared" si="3"/>
        <v>2000</v>
      </c>
    </row>
    <row r="42" spans="1:26" ht="15.75" customHeight="1" x14ac:dyDescent="0.15">
      <c r="A42" s="1" t="s">
        <v>19</v>
      </c>
      <c r="B42" s="1">
        <v>10</v>
      </c>
      <c r="C42" s="1">
        <v>100</v>
      </c>
      <c r="D42" s="1">
        <v>9</v>
      </c>
      <c r="E42" s="1">
        <v>2</v>
      </c>
      <c r="F42" s="1">
        <v>0</v>
      </c>
      <c r="G42">
        <f>D42</f>
        <v>9</v>
      </c>
      <c r="H42">
        <f t="shared" si="3"/>
        <v>900</v>
      </c>
    </row>
    <row r="43" spans="1:26" ht="15.75" customHeight="1" x14ac:dyDescent="0.15">
      <c r="A43" s="3" t="s">
        <v>26</v>
      </c>
      <c r="B43" s="1" t="s">
        <v>1</v>
      </c>
      <c r="C43" s="1" t="s">
        <v>2</v>
      </c>
      <c r="D43" s="1" t="s">
        <v>22</v>
      </c>
      <c r="E43" s="1" t="s">
        <v>23</v>
      </c>
      <c r="F43" s="1" t="s">
        <v>24</v>
      </c>
      <c r="H43" s="1" t="s">
        <v>55</v>
      </c>
    </row>
    <row r="44" spans="1:26" ht="15.75" customHeight="1" x14ac:dyDescent="0.15">
      <c r="A44" s="1" t="s">
        <v>7</v>
      </c>
      <c r="B44" s="1">
        <v>10</v>
      </c>
      <c r="C44" s="1">
        <v>100</v>
      </c>
      <c r="D44" s="1" t="s">
        <v>9</v>
      </c>
      <c r="E44" s="1" t="s">
        <v>9</v>
      </c>
      <c r="F44" s="1">
        <v>36</v>
      </c>
      <c r="G44">
        <f>F44*100</f>
        <v>3600</v>
      </c>
      <c r="H44">
        <f>G44*100</f>
        <v>360000</v>
      </c>
    </row>
    <row r="45" spans="1:26" ht="15.75" customHeight="1" x14ac:dyDescent="0.15">
      <c r="A45" s="1" t="s">
        <v>8</v>
      </c>
      <c r="B45" s="1">
        <v>10</v>
      </c>
      <c r="C45" s="1">
        <v>100</v>
      </c>
      <c r="D45" s="1" t="s">
        <v>9</v>
      </c>
      <c r="E45" s="1">
        <v>24</v>
      </c>
      <c r="F45" s="1">
        <v>1</v>
      </c>
      <c r="G45">
        <f>E45*10</f>
        <v>240</v>
      </c>
      <c r="H45">
        <f t="shared" ref="H45:H55" si="5">G45*100</f>
        <v>24000</v>
      </c>
    </row>
    <row r="46" spans="1:26" ht="15.75" customHeight="1" x14ac:dyDescent="0.15">
      <c r="A46" s="1" t="s">
        <v>10</v>
      </c>
      <c r="B46" s="1">
        <v>10</v>
      </c>
      <c r="C46" s="1">
        <v>100</v>
      </c>
      <c r="D46" s="1" t="s">
        <v>9</v>
      </c>
      <c r="E46" s="1" t="s">
        <v>9</v>
      </c>
      <c r="F46" s="1">
        <v>25</v>
      </c>
      <c r="G46">
        <f>F46*100</f>
        <v>2500</v>
      </c>
      <c r="H46">
        <f t="shared" si="5"/>
        <v>250000</v>
      </c>
    </row>
    <row r="47" spans="1:26" ht="15.75" customHeight="1" x14ac:dyDescent="0.15">
      <c r="A47" s="1" t="s">
        <v>11</v>
      </c>
      <c r="B47" s="1">
        <v>10</v>
      </c>
      <c r="C47" s="1">
        <v>100</v>
      </c>
      <c r="E47" s="1">
        <v>2</v>
      </c>
      <c r="F47" s="1">
        <v>1</v>
      </c>
      <c r="G47">
        <f>E47*10</f>
        <v>20</v>
      </c>
      <c r="H47">
        <f t="shared" si="5"/>
        <v>2000</v>
      </c>
    </row>
    <row r="48" spans="1:26" ht="15.75" customHeight="1" x14ac:dyDescent="0.15">
      <c r="A48" s="1" t="s">
        <v>12</v>
      </c>
      <c r="B48" s="1">
        <v>10</v>
      </c>
      <c r="C48" s="1">
        <v>100</v>
      </c>
      <c r="E48" s="1">
        <v>31</v>
      </c>
      <c r="F48" s="1">
        <v>2</v>
      </c>
      <c r="G48">
        <f t="shared" ref="G48:G49" si="6">E48*10</f>
        <v>310</v>
      </c>
      <c r="H48">
        <f t="shared" si="5"/>
        <v>31000</v>
      </c>
    </row>
    <row r="49" spans="1:8" ht="13" x14ac:dyDescent="0.15">
      <c r="A49" s="1" t="s">
        <v>13</v>
      </c>
      <c r="B49" s="1">
        <v>10</v>
      </c>
      <c r="C49" s="1">
        <v>100</v>
      </c>
      <c r="E49" s="1">
        <v>30</v>
      </c>
      <c r="F49" s="1">
        <v>2</v>
      </c>
      <c r="G49">
        <f t="shared" si="6"/>
        <v>300</v>
      </c>
      <c r="H49">
        <f t="shared" si="5"/>
        <v>30000</v>
      </c>
    </row>
    <row r="50" spans="1:8" ht="13" x14ac:dyDescent="0.15">
      <c r="A50" s="1" t="s">
        <v>14</v>
      </c>
      <c r="B50" s="1">
        <v>10</v>
      </c>
      <c r="C50" s="1">
        <v>100</v>
      </c>
      <c r="D50" s="1">
        <v>1</v>
      </c>
      <c r="E50" s="1">
        <v>0</v>
      </c>
      <c r="F50" s="1">
        <v>0</v>
      </c>
      <c r="G50">
        <f>D50</f>
        <v>1</v>
      </c>
      <c r="H50">
        <f t="shared" si="5"/>
        <v>100</v>
      </c>
    </row>
    <row r="51" spans="1:8" ht="13" x14ac:dyDescent="0.15">
      <c r="A51" s="1" t="s">
        <v>15</v>
      </c>
      <c r="B51" s="1">
        <v>10</v>
      </c>
      <c r="C51" s="1">
        <v>100</v>
      </c>
      <c r="D51" s="1">
        <v>1</v>
      </c>
      <c r="E51" s="1">
        <v>0</v>
      </c>
      <c r="F51" s="1">
        <v>0</v>
      </c>
      <c r="G51">
        <f>D51</f>
        <v>1</v>
      </c>
      <c r="H51">
        <f t="shared" si="5"/>
        <v>100</v>
      </c>
    </row>
    <row r="52" spans="1:8" ht="13" x14ac:dyDescent="0.15">
      <c r="A52" s="1" t="s">
        <v>16</v>
      </c>
      <c r="B52" s="1">
        <v>10</v>
      </c>
      <c r="C52" s="1">
        <v>100</v>
      </c>
      <c r="D52" s="1">
        <v>0</v>
      </c>
      <c r="E52" s="1">
        <v>0</v>
      </c>
      <c r="F52" s="1">
        <v>0</v>
      </c>
      <c r="H52">
        <f t="shared" si="5"/>
        <v>0</v>
      </c>
    </row>
    <row r="53" spans="1:8" ht="13" x14ac:dyDescent="0.15">
      <c r="A53" s="1" t="s">
        <v>17</v>
      </c>
      <c r="B53" s="1">
        <v>10</v>
      </c>
      <c r="C53" s="1">
        <v>100</v>
      </c>
      <c r="D53" s="1" t="s">
        <v>9</v>
      </c>
      <c r="E53" s="1" t="s">
        <v>9</v>
      </c>
      <c r="F53" s="1" t="s">
        <v>27</v>
      </c>
      <c r="H53">
        <f t="shared" si="5"/>
        <v>0</v>
      </c>
    </row>
    <row r="54" spans="1:8" ht="13" x14ac:dyDescent="0.15">
      <c r="A54" s="1" t="s">
        <v>18</v>
      </c>
      <c r="B54" s="1">
        <v>10</v>
      </c>
      <c r="C54" s="1">
        <v>100</v>
      </c>
      <c r="D54" s="1">
        <v>47</v>
      </c>
      <c r="E54" s="1">
        <v>4</v>
      </c>
      <c r="F54" s="1">
        <v>2</v>
      </c>
      <c r="G54">
        <f>D54</f>
        <v>47</v>
      </c>
      <c r="H54">
        <f t="shared" si="5"/>
        <v>4700</v>
      </c>
    </row>
    <row r="55" spans="1:8" ht="13" x14ac:dyDescent="0.15">
      <c r="A55" s="1" t="s">
        <v>19</v>
      </c>
      <c r="B55" s="1">
        <v>10</v>
      </c>
      <c r="C55" s="1">
        <v>100</v>
      </c>
      <c r="D55" s="1">
        <v>39</v>
      </c>
      <c r="E55" s="1">
        <v>4</v>
      </c>
      <c r="F55" s="1">
        <v>0</v>
      </c>
      <c r="G55">
        <f>D55</f>
        <v>39</v>
      </c>
      <c r="H55">
        <f t="shared" si="5"/>
        <v>3900</v>
      </c>
    </row>
    <row r="56" spans="1:8" ht="13" x14ac:dyDescent="0.15">
      <c r="A56" s="3" t="s">
        <v>28</v>
      </c>
      <c r="B56" s="1" t="s">
        <v>1</v>
      </c>
      <c r="C56" s="1" t="s">
        <v>2</v>
      </c>
      <c r="D56" s="1" t="s">
        <v>22</v>
      </c>
      <c r="E56" s="1" t="s">
        <v>23</v>
      </c>
      <c r="F56" s="1" t="s">
        <v>24</v>
      </c>
      <c r="H56" s="1" t="s">
        <v>55</v>
      </c>
    </row>
    <row r="57" spans="1:8" ht="13" x14ac:dyDescent="0.15">
      <c r="A57" s="1" t="s">
        <v>29</v>
      </c>
      <c r="B57" s="1">
        <v>10</v>
      </c>
      <c r="C57" s="1">
        <v>100</v>
      </c>
      <c r="D57" s="1" t="s">
        <v>9</v>
      </c>
      <c r="E57" s="1">
        <v>40</v>
      </c>
      <c r="F57" s="1">
        <v>4</v>
      </c>
      <c r="G57">
        <f>E57*10</f>
        <v>400</v>
      </c>
      <c r="H57">
        <f>G57*100</f>
        <v>40000</v>
      </c>
    </row>
    <row r="58" spans="1:8" ht="13" x14ac:dyDescent="0.15">
      <c r="A58" s="1" t="s">
        <v>30</v>
      </c>
      <c r="B58" s="1">
        <v>10</v>
      </c>
      <c r="C58" s="1">
        <v>100</v>
      </c>
      <c r="D58" s="1" t="s">
        <v>9</v>
      </c>
      <c r="E58" s="1">
        <v>36</v>
      </c>
      <c r="F58" s="1">
        <v>1</v>
      </c>
      <c r="G58">
        <f t="shared" ref="G58:G63" si="7">E58*10</f>
        <v>360</v>
      </c>
      <c r="H58">
        <f t="shared" ref="H58:H65" si="8">G58*100</f>
        <v>36000</v>
      </c>
    </row>
    <row r="59" spans="1:8" ht="13" x14ac:dyDescent="0.15">
      <c r="A59" s="1" t="s">
        <v>31</v>
      </c>
      <c r="B59" s="1">
        <v>10</v>
      </c>
      <c r="C59" s="1">
        <v>100</v>
      </c>
      <c r="D59" s="1" t="s">
        <v>9</v>
      </c>
      <c r="E59" s="1">
        <v>29</v>
      </c>
      <c r="F59" s="1">
        <v>2</v>
      </c>
      <c r="G59">
        <f t="shared" si="7"/>
        <v>290</v>
      </c>
      <c r="H59">
        <f t="shared" si="8"/>
        <v>29000</v>
      </c>
    </row>
    <row r="60" spans="1:8" ht="13" x14ac:dyDescent="0.15">
      <c r="A60" s="1" t="s">
        <v>32</v>
      </c>
      <c r="B60" s="1">
        <v>10</v>
      </c>
      <c r="C60" s="1">
        <v>100</v>
      </c>
      <c r="D60" s="1" t="s">
        <v>9</v>
      </c>
      <c r="E60" s="1">
        <v>22</v>
      </c>
      <c r="F60" s="1">
        <v>2</v>
      </c>
      <c r="G60">
        <f t="shared" si="7"/>
        <v>220</v>
      </c>
      <c r="H60">
        <f t="shared" si="8"/>
        <v>22000</v>
      </c>
    </row>
    <row r="61" spans="1:8" ht="13" x14ac:dyDescent="0.15">
      <c r="A61" s="1" t="s">
        <v>33</v>
      </c>
      <c r="B61" s="1">
        <v>10</v>
      </c>
      <c r="C61" s="1">
        <v>100</v>
      </c>
      <c r="D61" s="1">
        <v>1</v>
      </c>
      <c r="E61" s="1">
        <v>1</v>
      </c>
      <c r="F61" s="1">
        <v>0</v>
      </c>
      <c r="G61">
        <f>E61*10</f>
        <v>10</v>
      </c>
      <c r="H61">
        <f t="shared" si="8"/>
        <v>1000</v>
      </c>
    </row>
    <row r="62" spans="1:8" ht="13" x14ac:dyDescent="0.15">
      <c r="A62" s="1" t="s">
        <v>34</v>
      </c>
      <c r="B62" s="1">
        <v>10</v>
      </c>
      <c r="C62" s="1">
        <v>100</v>
      </c>
      <c r="D62" s="1">
        <v>3</v>
      </c>
      <c r="E62" s="1">
        <v>2</v>
      </c>
      <c r="F62" s="1">
        <v>0</v>
      </c>
      <c r="G62">
        <f t="shared" si="7"/>
        <v>20</v>
      </c>
      <c r="H62">
        <f t="shared" si="8"/>
        <v>2000</v>
      </c>
    </row>
    <row r="63" spans="1:8" ht="13" x14ac:dyDescent="0.15">
      <c r="A63" s="1" t="s">
        <v>35</v>
      </c>
      <c r="B63" s="1">
        <v>10</v>
      </c>
      <c r="C63" s="1">
        <v>100</v>
      </c>
      <c r="D63" s="1" t="s">
        <v>9</v>
      </c>
      <c r="E63" s="1">
        <v>42</v>
      </c>
      <c r="F63" s="1">
        <v>7</v>
      </c>
      <c r="G63">
        <f t="shared" si="7"/>
        <v>420</v>
      </c>
      <c r="H63">
        <f t="shared" si="8"/>
        <v>42000</v>
      </c>
    </row>
    <row r="64" spans="1:8" ht="13" x14ac:dyDescent="0.15">
      <c r="A64" s="1" t="s">
        <v>36</v>
      </c>
      <c r="B64" s="1">
        <v>10</v>
      </c>
      <c r="C64" s="1">
        <v>100</v>
      </c>
      <c r="D64" s="1" t="s">
        <v>9</v>
      </c>
      <c r="E64" s="1">
        <v>0</v>
      </c>
      <c r="F64" s="1">
        <v>0</v>
      </c>
      <c r="H64">
        <f t="shared" si="8"/>
        <v>0</v>
      </c>
    </row>
    <row r="65" spans="1:8" ht="13" x14ac:dyDescent="0.15">
      <c r="A65" s="1" t="s">
        <v>37</v>
      </c>
      <c r="B65" s="1">
        <v>10</v>
      </c>
      <c r="C65" s="1">
        <v>100</v>
      </c>
      <c r="D65" s="1" t="s">
        <v>9</v>
      </c>
      <c r="E65" s="1">
        <v>38</v>
      </c>
      <c r="F65" s="1">
        <v>2</v>
      </c>
      <c r="G65">
        <f>E65*10</f>
        <v>380</v>
      </c>
      <c r="H65">
        <f t="shared" si="8"/>
        <v>38000</v>
      </c>
    </row>
    <row r="66" spans="1:8" ht="13" x14ac:dyDescent="0.15">
      <c r="A66" s="3" t="s">
        <v>38</v>
      </c>
      <c r="B66" s="1" t="s">
        <v>1</v>
      </c>
      <c r="C66" s="1" t="s">
        <v>2</v>
      </c>
      <c r="D66" s="1" t="s">
        <v>22</v>
      </c>
      <c r="E66" s="1" t="s">
        <v>23</v>
      </c>
      <c r="F66" s="1" t="s">
        <v>24</v>
      </c>
      <c r="H66" s="1" t="s">
        <v>55</v>
      </c>
    </row>
    <row r="67" spans="1:8" ht="13" x14ac:dyDescent="0.15">
      <c r="A67" s="1" t="s">
        <v>29</v>
      </c>
      <c r="B67" s="1">
        <v>10</v>
      </c>
      <c r="C67" s="1">
        <v>100</v>
      </c>
      <c r="D67" s="1" t="s">
        <v>9</v>
      </c>
      <c r="E67" s="1" t="s">
        <v>9</v>
      </c>
      <c r="F67" s="1">
        <v>30</v>
      </c>
      <c r="G67">
        <f>F67*100</f>
        <v>3000</v>
      </c>
      <c r="H67">
        <f>G67*100</f>
        <v>300000</v>
      </c>
    </row>
    <row r="68" spans="1:8" ht="13" x14ac:dyDescent="0.15">
      <c r="A68" s="1" t="s">
        <v>30</v>
      </c>
      <c r="B68" s="1">
        <v>10</v>
      </c>
      <c r="C68" s="1">
        <v>100</v>
      </c>
      <c r="D68" s="1" t="s">
        <v>9</v>
      </c>
      <c r="E68" s="1" t="s">
        <v>9</v>
      </c>
      <c r="F68" s="1">
        <v>4</v>
      </c>
      <c r="G68">
        <f>F68*100</f>
        <v>400</v>
      </c>
      <c r="H68">
        <f t="shared" ref="H68:H69" si="9">G68*100</f>
        <v>40000</v>
      </c>
    </row>
    <row r="69" spans="1:8" ht="13" x14ac:dyDescent="0.15">
      <c r="A69" s="1" t="s">
        <v>31</v>
      </c>
      <c r="B69" s="1">
        <v>10</v>
      </c>
      <c r="C69" s="1">
        <v>100</v>
      </c>
      <c r="D69" s="1">
        <v>28</v>
      </c>
      <c r="E69" s="1">
        <v>3</v>
      </c>
      <c r="F69" s="1" t="s">
        <v>9</v>
      </c>
      <c r="G69">
        <f>D69</f>
        <v>28</v>
      </c>
      <c r="H69">
        <f t="shared" si="9"/>
        <v>2800</v>
      </c>
    </row>
    <row r="70" spans="1:8" ht="13" x14ac:dyDescent="0.15">
      <c r="A70" s="16" t="s">
        <v>32</v>
      </c>
      <c r="B70" s="16">
        <v>10</v>
      </c>
      <c r="C70" s="16">
        <v>100</v>
      </c>
      <c r="D70" s="16" t="s">
        <v>9</v>
      </c>
      <c r="E70" s="16" t="s">
        <v>9</v>
      </c>
      <c r="F70" s="16" t="s">
        <v>9</v>
      </c>
      <c r="G70" s="17"/>
      <c r="H70" s="16" t="s">
        <v>39</v>
      </c>
    </row>
    <row r="71" spans="1:8" ht="13" x14ac:dyDescent="0.15">
      <c r="A71" s="16" t="s">
        <v>33</v>
      </c>
      <c r="B71" s="16">
        <v>10</v>
      </c>
      <c r="C71" s="16">
        <v>100</v>
      </c>
      <c r="D71" s="16" t="s">
        <v>9</v>
      </c>
      <c r="E71" s="16" t="s">
        <v>9</v>
      </c>
      <c r="F71" s="16" t="s">
        <v>9</v>
      </c>
      <c r="G71" s="17"/>
      <c r="H71" s="17"/>
    </row>
    <row r="72" spans="1:8" ht="13" x14ac:dyDescent="0.15">
      <c r="A72" s="16" t="s">
        <v>34</v>
      </c>
      <c r="B72" s="16">
        <v>10</v>
      </c>
      <c r="C72" s="16">
        <v>100</v>
      </c>
      <c r="D72" s="16" t="s">
        <v>9</v>
      </c>
      <c r="E72" s="16" t="s">
        <v>9</v>
      </c>
      <c r="F72" s="16" t="s">
        <v>9</v>
      </c>
      <c r="G72" s="17"/>
      <c r="H72" s="17"/>
    </row>
    <row r="73" spans="1:8" ht="13" x14ac:dyDescent="0.15">
      <c r="A73" s="16" t="s">
        <v>35</v>
      </c>
      <c r="B73" s="16">
        <v>10</v>
      </c>
      <c r="C73" s="16">
        <v>100</v>
      </c>
      <c r="D73" s="16" t="s">
        <v>9</v>
      </c>
      <c r="E73" s="16" t="s">
        <v>9</v>
      </c>
      <c r="F73" s="16" t="s">
        <v>9</v>
      </c>
      <c r="G73" s="17"/>
      <c r="H73" s="17"/>
    </row>
    <row r="74" spans="1:8" ht="13" x14ac:dyDescent="0.15">
      <c r="A74" s="16" t="s">
        <v>36</v>
      </c>
      <c r="B74" s="16">
        <v>10</v>
      </c>
      <c r="C74" s="16">
        <v>100</v>
      </c>
      <c r="D74" s="16" t="s">
        <v>9</v>
      </c>
      <c r="E74" s="16">
        <v>23</v>
      </c>
      <c r="F74" s="16">
        <v>2</v>
      </c>
      <c r="G74" s="17">
        <f>E74*10</f>
        <v>230</v>
      </c>
      <c r="H74" s="17">
        <f>G74*100</f>
        <v>23000</v>
      </c>
    </row>
    <row r="75" spans="1:8" ht="13" x14ac:dyDescent="0.15">
      <c r="A75" s="16" t="s">
        <v>37</v>
      </c>
      <c r="B75" s="16">
        <v>10</v>
      </c>
      <c r="C75" s="16">
        <v>100</v>
      </c>
      <c r="D75" s="16" t="s">
        <v>27</v>
      </c>
      <c r="E75" s="16">
        <v>65</v>
      </c>
      <c r="F75" s="16">
        <v>3</v>
      </c>
      <c r="G75" s="17">
        <f>E75*10</f>
        <v>650</v>
      </c>
      <c r="H75" s="17">
        <f>G75*100</f>
        <v>65000</v>
      </c>
    </row>
    <row r="76" spans="1:8" ht="13" x14ac:dyDescent="0.15">
      <c r="A76" s="3" t="s">
        <v>40</v>
      </c>
      <c r="B76" s="1" t="s">
        <v>1</v>
      </c>
      <c r="C76" s="1" t="s">
        <v>2</v>
      </c>
      <c r="D76" s="1" t="s">
        <v>22</v>
      </c>
      <c r="E76" s="1" t="s">
        <v>23</v>
      </c>
      <c r="F76" s="1" t="s">
        <v>24</v>
      </c>
      <c r="H76" s="1" t="s">
        <v>55</v>
      </c>
    </row>
    <row r="77" spans="1:8" ht="13" x14ac:dyDescent="0.15">
      <c r="A77" s="1" t="s">
        <v>11</v>
      </c>
      <c r="B77" s="1">
        <v>10</v>
      </c>
      <c r="C77" s="1">
        <v>100</v>
      </c>
      <c r="D77" s="1" t="s">
        <v>9</v>
      </c>
      <c r="E77" s="1" t="s">
        <v>9</v>
      </c>
      <c r="F77" s="1" t="s">
        <v>9</v>
      </c>
    </row>
    <row r="78" spans="1:8" ht="13" x14ac:dyDescent="0.15">
      <c r="A78" s="1" t="s">
        <v>12</v>
      </c>
      <c r="B78" s="1">
        <v>10</v>
      </c>
      <c r="C78" s="1">
        <v>100</v>
      </c>
      <c r="D78" s="1" t="s">
        <v>9</v>
      </c>
      <c r="E78" s="1" t="s">
        <v>9</v>
      </c>
      <c r="F78" s="1" t="s">
        <v>9</v>
      </c>
    </row>
    <row r="79" spans="1:8" ht="13" x14ac:dyDescent="0.15">
      <c r="A79" s="1" t="s">
        <v>13</v>
      </c>
      <c r="B79" s="1">
        <v>10</v>
      </c>
      <c r="C79" s="1">
        <v>100</v>
      </c>
      <c r="D79" s="1" t="s">
        <v>9</v>
      </c>
      <c r="E79" s="1" t="s">
        <v>9</v>
      </c>
      <c r="F79" s="1" t="s">
        <v>9</v>
      </c>
    </row>
    <row r="80" spans="1:8" ht="13" x14ac:dyDescent="0.15">
      <c r="A80" s="1" t="s">
        <v>17</v>
      </c>
      <c r="B80" s="1">
        <v>10</v>
      </c>
      <c r="C80" s="1">
        <v>100</v>
      </c>
      <c r="D80" s="1">
        <v>47</v>
      </c>
      <c r="E80" s="1">
        <v>1</v>
      </c>
      <c r="F80" s="1">
        <v>0</v>
      </c>
      <c r="G80">
        <f>D80</f>
        <v>47</v>
      </c>
      <c r="H80">
        <f>G80*100</f>
        <v>4700</v>
      </c>
    </row>
    <row r="81" spans="1:8" ht="13" x14ac:dyDescent="0.15">
      <c r="A81" s="1" t="s">
        <v>18</v>
      </c>
      <c r="B81" s="1">
        <v>10</v>
      </c>
      <c r="C81" s="1">
        <v>100</v>
      </c>
      <c r="D81" s="1" t="s">
        <v>27</v>
      </c>
      <c r="E81" s="1">
        <v>15</v>
      </c>
      <c r="F81" s="1">
        <v>0</v>
      </c>
      <c r="G81">
        <f>E81*10</f>
        <v>150</v>
      </c>
      <c r="H81">
        <f t="shared" ref="H81:H88" si="10">G81*100</f>
        <v>15000</v>
      </c>
    </row>
    <row r="82" spans="1:8" ht="13" x14ac:dyDescent="0.15">
      <c r="A82" s="1" t="s">
        <v>19</v>
      </c>
      <c r="B82" s="1">
        <v>10</v>
      </c>
      <c r="C82" s="1">
        <v>100</v>
      </c>
      <c r="D82" s="1">
        <v>2</v>
      </c>
      <c r="E82" s="1">
        <v>0</v>
      </c>
      <c r="F82" s="1">
        <v>0</v>
      </c>
      <c r="G82">
        <f>D82</f>
        <v>2</v>
      </c>
      <c r="H82">
        <f t="shared" si="10"/>
        <v>200</v>
      </c>
    </row>
    <row r="83" spans="1:8" ht="13" x14ac:dyDescent="0.15">
      <c r="A83" s="1" t="s">
        <v>29</v>
      </c>
      <c r="B83" s="1">
        <v>10</v>
      </c>
      <c r="C83" s="1">
        <v>100</v>
      </c>
      <c r="D83" s="1" t="s">
        <v>9</v>
      </c>
      <c r="E83" s="1" t="s">
        <v>9</v>
      </c>
      <c r="F83" s="1">
        <v>33</v>
      </c>
      <c r="G83">
        <f>F83*100</f>
        <v>3300</v>
      </c>
      <c r="H83">
        <f t="shared" si="10"/>
        <v>330000</v>
      </c>
    </row>
    <row r="84" spans="1:8" ht="13" x14ac:dyDescent="0.15">
      <c r="A84" s="1" t="s">
        <v>30</v>
      </c>
      <c r="B84" s="1">
        <v>10</v>
      </c>
      <c r="C84" s="1">
        <v>100</v>
      </c>
      <c r="D84" s="1" t="s">
        <v>9</v>
      </c>
      <c r="E84" s="1" t="s">
        <v>9</v>
      </c>
      <c r="F84" s="1">
        <v>47</v>
      </c>
      <c r="G84">
        <f t="shared" ref="G84:G85" si="11">F84*100</f>
        <v>4700</v>
      </c>
      <c r="H84">
        <f t="shared" si="10"/>
        <v>470000</v>
      </c>
    </row>
    <row r="85" spans="1:8" ht="13" x14ac:dyDescent="0.15">
      <c r="A85" s="1" t="s">
        <v>31</v>
      </c>
      <c r="B85" s="1">
        <v>10</v>
      </c>
      <c r="C85" s="1">
        <v>100</v>
      </c>
      <c r="D85" s="1" t="s">
        <v>9</v>
      </c>
      <c r="E85" s="1" t="s">
        <v>9</v>
      </c>
      <c r="F85" s="1">
        <v>7</v>
      </c>
      <c r="G85">
        <f t="shared" si="11"/>
        <v>700</v>
      </c>
      <c r="H85">
        <f t="shared" si="10"/>
        <v>70000</v>
      </c>
    </row>
    <row r="86" spans="1:8" ht="13" x14ac:dyDescent="0.15">
      <c r="A86" s="1" t="s">
        <v>35</v>
      </c>
      <c r="B86" s="1">
        <v>10</v>
      </c>
      <c r="C86" s="1">
        <v>100</v>
      </c>
      <c r="D86" s="1" t="s">
        <v>9</v>
      </c>
      <c r="E86" s="1" t="s">
        <v>9</v>
      </c>
      <c r="F86" s="1" t="s">
        <v>9</v>
      </c>
      <c r="H86">
        <f t="shared" si="10"/>
        <v>0</v>
      </c>
    </row>
    <row r="87" spans="1:8" ht="13" x14ac:dyDescent="0.15">
      <c r="A87" s="1" t="s">
        <v>36</v>
      </c>
      <c r="B87" s="1">
        <v>10</v>
      </c>
      <c r="C87" s="1">
        <v>100</v>
      </c>
      <c r="D87" s="1" t="s">
        <v>9</v>
      </c>
      <c r="E87" s="1">
        <v>12</v>
      </c>
      <c r="F87" s="1">
        <v>0</v>
      </c>
      <c r="G87">
        <f>E87*10</f>
        <v>120</v>
      </c>
      <c r="H87">
        <f t="shared" si="10"/>
        <v>12000</v>
      </c>
    </row>
    <row r="88" spans="1:8" ht="13" x14ac:dyDescent="0.15">
      <c r="A88" s="1" t="s">
        <v>37</v>
      </c>
      <c r="B88" s="1">
        <v>10</v>
      </c>
      <c r="C88" s="1">
        <v>100</v>
      </c>
      <c r="D88" s="1">
        <v>9</v>
      </c>
      <c r="E88" s="1">
        <v>0</v>
      </c>
      <c r="F88" s="1">
        <v>0</v>
      </c>
      <c r="G88">
        <f>D88</f>
        <v>9</v>
      </c>
      <c r="H88">
        <f t="shared" si="10"/>
        <v>900</v>
      </c>
    </row>
    <row r="89" spans="1:8" ht="13" x14ac:dyDescent="0.15">
      <c r="A89" s="3" t="s">
        <v>41</v>
      </c>
      <c r="B89" s="1" t="s">
        <v>1</v>
      </c>
      <c r="C89" s="1" t="s">
        <v>2</v>
      </c>
      <c r="D89" s="1" t="s">
        <v>22</v>
      </c>
      <c r="E89" s="1" t="s">
        <v>23</v>
      </c>
      <c r="F89" s="1" t="s">
        <v>24</v>
      </c>
      <c r="H89" s="1" t="s">
        <v>55</v>
      </c>
    </row>
    <row r="90" spans="1:8" ht="13" x14ac:dyDescent="0.15">
      <c r="A90" s="1" t="s">
        <v>42</v>
      </c>
      <c r="B90" s="1">
        <v>10</v>
      </c>
      <c r="C90" s="1">
        <v>100</v>
      </c>
      <c r="D90" s="1" t="s">
        <v>9</v>
      </c>
      <c r="E90" s="1">
        <v>87</v>
      </c>
      <c r="F90" s="1">
        <v>9</v>
      </c>
      <c r="G90">
        <f>F90*100</f>
        <v>900</v>
      </c>
      <c r="H90">
        <f>G90*100</f>
        <v>90000</v>
      </c>
    </row>
    <row r="91" spans="1:8" ht="13" x14ac:dyDescent="0.15">
      <c r="A91" s="1" t="s">
        <v>43</v>
      </c>
      <c r="B91" s="1">
        <v>10</v>
      </c>
      <c r="C91" s="1">
        <v>100</v>
      </c>
      <c r="D91" s="1">
        <v>25</v>
      </c>
      <c r="E91" s="1">
        <v>1</v>
      </c>
      <c r="F91" s="1">
        <v>0</v>
      </c>
      <c r="G91">
        <f>D91</f>
        <v>25</v>
      </c>
      <c r="H91">
        <f t="shared" ref="H91:H104" si="12">G91*100</f>
        <v>2500</v>
      </c>
    </row>
    <row r="92" spans="1:8" ht="13" x14ac:dyDescent="0.15">
      <c r="A92" s="1" t="s">
        <v>44</v>
      </c>
      <c r="B92" s="1">
        <v>10</v>
      </c>
      <c r="C92" s="1">
        <v>100</v>
      </c>
      <c r="D92" s="1">
        <v>91</v>
      </c>
      <c r="E92" s="1">
        <v>13</v>
      </c>
      <c r="F92" s="1">
        <v>1</v>
      </c>
      <c r="G92">
        <f>E92*10</f>
        <v>130</v>
      </c>
      <c r="H92">
        <f t="shared" si="12"/>
        <v>13000</v>
      </c>
    </row>
    <row r="93" spans="1:8" ht="13" x14ac:dyDescent="0.15">
      <c r="A93" s="1" t="s">
        <v>45</v>
      </c>
      <c r="B93" s="1">
        <v>10</v>
      </c>
      <c r="C93" s="1">
        <v>100</v>
      </c>
      <c r="D93" s="1" t="s">
        <v>9</v>
      </c>
      <c r="E93" s="1">
        <v>144</v>
      </c>
      <c r="F93" s="1">
        <v>2</v>
      </c>
      <c r="G93">
        <f>F93*100</f>
        <v>200</v>
      </c>
      <c r="H93">
        <f t="shared" si="12"/>
        <v>20000</v>
      </c>
    </row>
    <row r="94" spans="1:8" ht="13" x14ac:dyDescent="0.15">
      <c r="A94" s="1" t="s">
        <v>46</v>
      </c>
      <c r="B94" s="1">
        <v>10</v>
      </c>
      <c r="C94" s="1">
        <v>100</v>
      </c>
      <c r="D94" s="1" t="s">
        <v>9</v>
      </c>
      <c r="E94" s="1" t="s">
        <v>9</v>
      </c>
      <c r="F94" s="1">
        <v>47</v>
      </c>
      <c r="G94">
        <f>F94*100</f>
        <v>4700</v>
      </c>
      <c r="H94">
        <f t="shared" si="12"/>
        <v>470000</v>
      </c>
    </row>
    <row r="95" spans="1:8" ht="13" x14ac:dyDescent="0.15">
      <c r="A95" s="1" t="s">
        <v>47</v>
      </c>
      <c r="B95" s="1">
        <v>10</v>
      </c>
      <c r="C95" s="1">
        <v>100</v>
      </c>
      <c r="D95" s="1">
        <v>73</v>
      </c>
      <c r="E95" s="1">
        <v>7</v>
      </c>
      <c r="F95" s="1">
        <v>2</v>
      </c>
      <c r="G95">
        <f>E95*10</f>
        <v>70</v>
      </c>
      <c r="H95">
        <f t="shared" si="12"/>
        <v>7000</v>
      </c>
    </row>
    <row r="96" spans="1:8" ht="13" x14ac:dyDescent="0.15">
      <c r="A96" s="1" t="s">
        <v>35</v>
      </c>
      <c r="B96" s="1">
        <v>10</v>
      </c>
      <c r="C96" s="1">
        <v>100</v>
      </c>
      <c r="D96" s="1" t="s">
        <v>9</v>
      </c>
      <c r="E96" s="1">
        <v>4</v>
      </c>
      <c r="F96" s="1">
        <v>0</v>
      </c>
      <c r="G96">
        <f>E96*10</f>
        <v>40</v>
      </c>
      <c r="H96">
        <f t="shared" si="12"/>
        <v>4000</v>
      </c>
    </row>
    <row r="97" spans="1:8" ht="13" x14ac:dyDescent="0.15">
      <c r="A97" s="1" t="s">
        <v>36</v>
      </c>
      <c r="B97" s="1">
        <v>10</v>
      </c>
      <c r="C97" s="1">
        <v>100</v>
      </c>
      <c r="D97" s="1" t="s">
        <v>9</v>
      </c>
      <c r="E97" s="1" t="s">
        <v>9</v>
      </c>
      <c r="F97" s="1">
        <v>9</v>
      </c>
      <c r="G97">
        <f>F97*100</f>
        <v>900</v>
      </c>
      <c r="H97">
        <f t="shared" si="12"/>
        <v>90000</v>
      </c>
    </row>
    <row r="98" spans="1:8" ht="13" x14ac:dyDescent="0.15">
      <c r="A98" s="1" t="s">
        <v>48</v>
      </c>
      <c r="B98" s="1">
        <v>10</v>
      </c>
      <c r="C98" s="1">
        <v>100</v>
      </c>
      <c r="D98" s="1">
        <v>6</v>
      </c>
      <c r="E98" s="1">
        <v>2</v>
      </c>
      <c r="F98" s="1">
        <v>0</v>
      </c>
      <c r="G98">
        <f>D98</f>
        <v>6</v>
      </c>
      <c r="H98">
        <f t="shared" si="12"/>
        <v>600</v>
      </c>
    </row>
    <row r="99" spans="1:8" ht="13" x14ac:dyDescent="0.15">
      <c r="A99" s="1" t="s">
        <v>49</v>
      </c>
      <c r="B99" s="1">
        <v>10</v>
      </c>
      <c r="C99" s="1">
        <v>100</v>
      </c>
      <c r="D99" s="1">
        <v>8</v>
      </c>
      <c r="E99" s="1">
        <v>0</v>
      </c>
      <c r="F99" s="1">
        <v>0</v>
      </c>
      <c r="G99">
        <f t="shared" ref="G99:G104" si="13">D99</f>
        <v>8</v>
      </c>
      <c r="H99">
        <f t="shared" si="12"/>
        <v>800</v>
      </c>
    </row>
    <row r="100" spans="1:8" ht="13" x14ac:dyDescent="0.15">
      <c r="A100" s="1" t="s">
        <v>50</v>
      </c>
      <c r="B100" s="1">
        <v>10</v>
      </c>
      <c r="C100" s="1">
        <v>100</v>
      </c>
      <c r="D100" s="1">
        <v>0</v>
      </c>
      <c r="E100" s="1">
        <v>0</v>
      </c>
      <c r="F100" s="1">
        <v>0</v>
      </c>
      <c r="G100">
        <f t="shared" si="13"/>
        <v>0</v>
      </c>
      <c r="H100">
        <f t="shared" si="12"/>
        <v>0</v>
      </c>
    </row>
    <row r="101" spans="1:8" ht="13" x14ac:dyDescent="0.15">
      <c r="A101" s="1" t="s">
        <v>51</v>
      </c>
      <c r="B101" s="1">
        <v>10</v>
      </c>
      <c r="C101" s="1">
        <v>100</v>
      </c>
      <c r="D101" s="1">
        <v>4</v>
      </c>
      <c r="E101" s="1">
        <v>0</v>
      </c>
      <c r="F101" s="1">
        <v>0</v>
      </c>
      <c r="G101">
        <f t="shared" si="13"/>
        <v>4</v>
      </c>
      <c r="H101">
        <f t="shared" si="12"/>
        <v>400</v>
      </c>
    </row>
    <row r="102" spans="1:8" ht="13" x14ac:dyDescent="0.15">
      <c r="A102" s="1" t="s">
        <v>52</v>
      </c>
      <c r="B102" s="1">
        <v>10</v>
      </c>
      <c r="C102" s="1">
        <v>100</v>
      </c>
      <c r="D102" s="1">
        <v>3</v>
      </c>
      <c r="E102" s="1">
        <v>0</v>
      </c>
      <c r="F102" s="1">
        <v>0</v>
      </c>
      <c r="G102">
        <f t="shared" si="13"/>
        <v>3</v>
      </c>
      <c r="H102">
        <f t="shared" si="12"/>
        <v>300</v>
      </c>
    </row>
    <row r="103" spans="1:8" ht="13" x14ac:dyDescent="0.15">
      <c r="A103" s="1" t="s">
        <v>53</v>
      </c>
      <c r="B103" s="1">
        <v>10</v>
      </c>
      <c r="C103" s="1">
        <v>100</v>
      </c>
      <c r="D103" s="1">
        <v>13</v>
      </c>
      <c r="E103" s="1">
        <v>2</v>
      </c>
      <c r="F103" s="1">
        <v>1</v>
      </c>
      <c r="G103">
        <f t="shared" si="13"/>
        <v>13</v>
      </c>
      <c r="H103">
        <f t="shared" si="12"/>
        <v>1300</v>
      </c>
    </row>
    <row r="104" spans="1:8" ht="13" x14ac:dyDescent="0.15">
      <c r="A104" s="1" t="s">
        <v>54</v>
      </c>
      <c r="B104" s="1">
        <v>10</v>
      </c>
      <c r="C104" s="1">
        <v>100</v>
      </c>
      <c r="D104" s="1">
        <v>10</v>
      </c>
      <c r="E104" s="1">
        <v>2</v>
      </c>
      <c r="F104" s="1">
        <v>0</v>
      </c>
      <c r="G104">
        <f t="shared" si="13"/>
        <v>10</v>
      </c>
      <c r="H104">
        <f t="shared" si="12"/>
        <v>1000</v>
      </c>
    </row>
  </sheetData>
  <conditionalFormatting sqref="A1:XFD1048576">
    <cfRule type="containsText" dxfId="6" priority="6" operator="containsText" text="b728a">
      <formula>NOT(ISERROR(SEARCH("b728a",A1)))</formula>
    </cfRule>
    <cfRule type="containsText" dxfId="7" priority="5" operator="containsText" text="205">
      <formula>NOT(ISERROR(SEARCH("205",A1)))</formula>
    </cfRule>
    <cfRule type="containsText" dxfId="8" priority="4" operator="containsText" text="215">
      <formula>NOT(ISERROR(SEARCH("215",A1)))</formula>
    </cfRule>
    <cfRule type="containsText" dxfId="9" priority="3" operator="containsText" text="216 ">
      <formula>NOT(ISERROR(SEARCH("216 ",A1)))</formula>
    </cfRule>
    <cfRule type="containsText" dxfId="10" priority="2" operator="containsText" text="220 ">
      <formula>NOT(ISERROR(SEARCH("220 ",A1)))</formula>
    </cfRule>
    <cfRule type="containsText" dxfId="5" priority="1" operator="containsText" text="227">
      <formula>NOT(ISERROR(SEARCH("227",A1)))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0F98-22C2-AD4C-B12F-7F1E593EB58C}">
  <dimension ref="A1:I14"/>
  <sheetViews>
    <sheetView tabSelected="1" workbookViewId="0">
      <selection activeCell="C45" sqref="C45"/>
    </sheetView>
  </sheetViews>
  <sheetFormatPr baseColWidth="10" defaultRowHeight="13" x14ac:dyDescent="0.15"/>
  <sheetData>
    <row r="1" spans="1:9" x14ac:dyDescent="0.15">
      <c r="A1" s="5" t="s">
        <v>58</v>
      </c>
      <c r="B1" s="5" t="s">
        <v>59</v>
      </c>
      <c r="C1" s="5" t="s">
        <v>6</v>
      </c>
      <c r="D1" s="5">
        <v>205</v>
      </c>
      <c r="E1" s="5">
        <v>215</v>
      </c>
      <c r="F1" s="5">
        <v>216</v>
      </c>
      <c r="G1" s="5">
        <v>220</v>
      </c>
      <c r="H1" s="5">
        <v>227</v>
      </c>
      <c r="I1" s="5">
        <v>228</v>
      </c>
    </row>
    <row r="2" spans="1:9" hidden="1" x14ac:dyDescent="0.15">
      <c r="A2">
        <v>1</v>
      </c>
      <c r="B2" s="5">
        <v>1</v>
      </c>
      <c r="C2">
        <v>360000</v>
      </c>
      <c r="D2">
        <v>2000</v>
      </c>
      <c r="E2">
        <v>100</v>
      </c>
      <c r="F2">
        <v>4700</v>
      </c>
      <c r="G2">
        <v>330000</v>
      </c>
      <c r="H2">
        <v>90000</v>
      </c>
      <c r="I2">
        <v>4000</v>
      </c>
    </row>
    <row r="3" spans="1:9" hidden="1" x14ac:dyDescent="0.15">
      <c r="B3" s="5">
        <v>2</v>
      </c>
      <c r="C3">
        <v>24000</v>
      </c>
      <c r="D3">
        <v>31000</v>
      </c>
      <c r="E3">
        <v>100</v>
      </c>
      <c r="F3">
        <v>15000</v>
      </c>
      <c r="G3">
        <v>470000</v>
      </c>
      <c r="H3">
        <v>2500</v>
      </c>
      <c r="I3">
        <v>90000</v>
      </c>
    </row>
    <row r="4" spans="1:9" hidden="1" x14ac:dyDescent="0.15">
      <c r="B4" s="5">
        <v>3</v>
      </c>
      <c r="C4">
        <v>250000</v>
      </c>
      <c r="D4">
        <v>30000</v>
      </c>
      <c r="E4">
        <v>0</v>
      </c>
      <c r="F4">
        <v>200</v>
      </c>
      <c r="G4">
        <v>70000</v>
      </c>
      <c r="H4">
        <v>13000</v>
      </c>
      <c r="I4">
        <v>600</v>
      </c>
    </row>
    <row r="5" spans="1:9" hidden="1" x14ac:dyDescent="0.15">
      <c r="B5" s="5"/>
      <c r="C5">
        <f>AVERAGE(C2:C4)</f>
        <v>211333.33333333334</v>
      </c>
      <c r="D5">
        <f t="shared" ref="D5:I5" si="0">AVERAGE(D2:D4)</f>
        <v>21000</v>
      </c>
      <c r="E5">
        <f t="shared" si="0"/>
        <v>66.666666666666671</v>
      </c>
      <c r="F5">
        <f t="shared" si="0"/>
        <v>6633.333333333333</v>
      </c>
      <c r="G5">
        <f t="shared" si="0"/>
        <v>290000</v>
      </c>
      <c r="H5">
        <f t="shared" si="0"/>
        <v>35166.666666666664</v>
      </c>
      <c r="I5">
        <f t="shared" si="0"/>
        <v>31533.333333333332</v>
      </c>
    </row>
    <row r="6" spans="1:9" hidden="1" x14ac:dyDescent="0.15">
      <c r="A6">
        <v>2</v>
      </c>
      <c r="B6" s="5">
        <v>1</v>
      </c>
      <c r="C6">
        <v>800</v>
      </c>
      <c r="D6">
        <v>110000</v>
      </c>
      <c r="E6">
        <v>400</v>
      </c>
      <c r="F6">
        <v>0</v>
      </c>
      <c r="G6">
        <v>300000</v>
      </c>
      <c r="H6">
        <v>20000</v>
      </c>
      <c r="I6">
        <v>0</v>
      </c>
    </row>
    <row r="7" spans="1:9" hidden="1" x14ac:dyDescent="0.15">
      <c r="B7" s="5">
        <v>2</v>
      </c>
      <c r="C7">
        <v>0</v>
      </c>
      <c r="D7">
        <v>170000</v>
      </c>
      <c r="E7">
        <v>300</v>
      </c>
      <c r="F7">
        <v>4700</v>
      </c>
      <c r="G7">
        <v>40000</v>
      </c>
      <c r="H7">
        <v>470000</v>
      </c>
      <c r="I7">
        <v>12000</v>
      </c>
    </row>
    <row r="8" spans="1:9" hidden="1" x14ac:dyDescent="0.15">
      <c r="B8" s="5">
        <v>3</v>
      </c>
      <c r="C8">
        <v>400</v>
      </c>
      <c r="D8">
        <v>50000</v>
      </c>
      <c r="E8">
        <v>100</v>
      </c>
      <c r="F8">
        <v>3900</v>
      </c>
      <c r="G8">
        <v>2800</v>
      </c>
      <c r="H8">
        <v>7000</v>
      </c>
      <c r="I8">
        <v>900</v>
      </c>
    </row>
    <row r="9" spans="1:9" hidden="1" x14ac:dyDescent="0.15">
      <c r="B9" s="5"/>
      <c r="C9">
        <f>AVERAGE(C6:C8)</f>
        <v>400</v>
      </c>
      <c r="D9">
        <f t="shared" ref="D9:I9" si="1">AVERAGE(D6:D8)</f>
        <v>110000</v>
      </c>
      <c r="E9">
        <f t="shared" si="1"/>
        <v>266.66666666666669</v>
      </c>
      <c r="F9">
        <f t="shared" si="1"/>
        <v>2866.6666666666665</v>
      </c>
      <c r="G9">
        <f t="shared" si="1"/>
        <v>114266.66666666667</v>
      </c>
      <c r="H9">
        <f t="shared" si="1"/>
        <v>165666.66666666666</v>
      </c>
      <c r="I9">
        <f t="shared" si="1"/>
        <v>4300</v>
      </c>
    </row>
    <row r="10" spans="1:9" hidden="1" x14ac:dyDescent="0.15">
      <c r="A10">
        <v>3</v>
      </c>
      <c r="B10" s="5">
        <v>1</v>
      </c>
      <c r="C10">
        <v>300</v>
      </c>
      <c r="E10">
        <v>66.666666666666657</v>
      </c>
      <c r="F10">
        <v>22000</v>
      </c>
      <c r="G10">
        <v>40000</v>
      </c>
      <c r="H10">
        <v>22000</v>
      </c>
      <c r="I10">
        <v>42000</v>
      </c>
    </row>
    <row r="11" spans="1:9" hidden="1" x14ac:dyDescent="0.15">
      <c r="B11" s="5">
        <v>2</v>
      </c>
      <c r="C11">
        <v>1300</v>
      </c>
      <c r="E11">
        <v>1533.3333333333335</v>
      </c>
      <c r="F11">
        <v>2000</v>
      </c>
      <c r="G11">
        <v>36000</v>
      </c>
      <c r="H11">
        <v>1000</v>
      </c>
      <c r="I11">
        <v>0</v>
      </c>
    </row>
    <row r="12" spans="1:9" hidden="1" x14ac:dyDescent="0.15">
      <c r="B12" s="5">
        <v>3</v>
      </c>
      <c r="C12">
        <v>1000</v>
      </c>
      <c r="E12">
        <v>200</v>
      </c>
      <c r="F12">
        <v>900</v>
      </c>
      <c r="G12">
        <v>29000</v>
      </c>
      <c r="H12">
        <v>2000</v>
      </c>
      <c r="I12">
        <v>38000</v>
      </c>
    </row>
    <row r="13" spans="1:9" hidden="1" x14ac:dyDescent="0.15">
      <c r="C13">
        <f>AVERAGE(C10:C12)</f>
        <v>866.66666666666663</v>
      </c>
      <c r="E13">
        <f t="shared" ref="E13:I13" si="2">AVERAGE(E10:E12)</f>
        <v>600.00000000000011</v>
      </c>
      <c r="F13">
        <f t="shared" si="2"/>
        <v>8300</v>
      </c>
      <c r="G13">
        <f t="shared" si="2"/>
        <v>35000</v>
      </c>
      <c r="H13">
        <f t="shared" si="2"/>
        <v>8333.3333333333339</v>
      </c>
      <c r="I13">
        <f t="shared" si="2"/>
        <v>26666.666666666668</v>
      </c>
    </row>
    <row r="14" spans="1:9" x14ac:dyDescent="0.15">
      <c r="A14" s="5" t="s">
        <v>56</v>
      </c>
      <c r="C14">
        <f>(C5+C9+C13)/3</f>
        <v>70866.666666666672</v>
      </c>
      <c r="D14">
        <f>(D5+D9)/2</f>
        <v>65500</v>
      </c>
      <c r="E14">
        <f t="shared" ref="E14:I14" si="3">(E5+E9+E13)/3</f>
        <v>311.11111111111114</v>
      </c>
      <c r="F14">
        <f t="shared" si="3"/>
        <v>5933.333333333333</v>
      </c>
      <c r="G14">
        <f t="shared" si="3"/>
        <v>146422.22222222222</v>
      </c>
      <c r="H14">
        <f t="shared" si="3"/>
        <v>69722.222222222219</v>
      </c>
      <c r="I14">
        <f t="shared" si="3"/>
        <v>20833.333333333332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AF78-76CC-1F40-AF94-483A11245B2C}">
  <dimension ref="A1:N9"/>
  <sheetViews>
    <sheetView workbookViewId="0">
      <selection activeCell="R34" sqref="R34"/>
    </sheetView>
  </sheetViews>
  <sheetFormatPr baseColWidth="10" defaultRowHeight="13" x14ac:dyDescent="0.15"/>
  <cols>
    <col min="1" max="1" width="12.5" style="7" bestFit="1" customWidth="1"/>
    <col min="2" max="13" width="0" hidden="1" customWidth="1"/>
    <col min="14" max="14" width="18.1640625" bestFit="1" customWidth="1"/>
  </cols>
  <sheetData>
    <row r="1" spans="1:14" s="13" customFormat="1" ht="20" x14ac:dyDescent="0.2">
      <c r="A1" s="11" t="s">
        <v>61</v>
      </c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1" t="s">
        <v>60</v>
      </c>
    </row>
    <row r="2" spans="1:14" ht="20" hidden="1" x14ac:dyDescent="0.2">
      <c r="A2" s="8" t="s">
        <v>59</v>
      </c>
      <c r="B2" s="9">
        <v>1</v>
      </c>
      <c r="C2" s="9">
        <v>2</v>
      </c>
      <c r="D2" s="9">
        <v>3</v>
      </c>
      <c r="E2" s="9"/>
      <c r="F2" s="9">
        <v>1</v>
      </c>
      <c r="G2" s="9">
        <v>2</v>
      </c>
      <c r="H2" s="9">
        <v>3</v>
      </c>
      <c r="I2" s="9"/>
      <c r="J2" s="9">
        <v>1</v>
      </c>
      <c r="K2" s="9">
        <v>2</v>
      </c>
      <c r="L2" s="9">
        <v>3</v>
      </c>
      <c r="M2" s="9"/>
      <c r="N2" s="9"/>
    </row>
    <row r="3" spans="1:14" ht="20" x14ac:dyDescent="0.2">
      <c r="A3" s="14" t="s">
        <v>6</v>
      </c>
      <c r="B3" s="9">
        <v>360000</v>
      </c>
      <c r="C3" s="9">
        <v>24000</v>
      </c>
      <c r="D3" s="9">
        <v>250000</v>
      </c>
      <c r="E3" s="9">
        <f t="shared" ref="E3:E9" si="0">AVERAGE(B3:D3)</f>
        <v>211333.33333333334</v>
      </c>
      <c r="F3" s="9">
        <v>800</v>
      </c>
      <c r="G3" s="9">
        <v>0</v>
      </c>
      <c r="H3" s="9">
        <v>400</v>
      </c>
      <c r="I3" s="9">
        <f t="shared" ref="I3:I9" si="1">AVERAGE(F3:H3)</f>
        <v>400</v>
      </c>
      <c r="J3" s="9">
        <v>300</v>
      </c>
      <c r="K3" s="9">
        <v>1300</v>
      </c>
      <c r="L3" s="9">
        <v>1000</v>
      </c>
      <c r="M3" s="9">
        <f>AVERAGE(J3:L3)</f>
        <v>866.66666666666663</v>
      </c>
      <c r="N3" s="10">
        <f>(E3+I3+M3)/3</f>
        <v>70866.666666666672</v>
      </c>
    </row>
    <row r="4" spans="1:14" ht="20" x14ac:dyDescent="0.2">
      <c r="A4" s="14">
        <v>205</v>
      </c>
      <c r="B4" s="9">
        <v>2000</v>
      </c>
      <c r="C4" s="9">
        <v>31000</v>
      </c>
      <c r="D4" s="9">
        <v>30000</v>
      </c>
      <c r="E4" s="9">
        <f t="shared" si="0"/>
        <v>21000</v>
      </c>
      <c r="F4" s="9">
        <v>110000</v>
      </c>
      <c r="G4" s="9">
        <v>170000</v>
      </c>
      <c r="H4" s="9">
        <v>50000</v>
      </c>
      <c r="I4" s="9">
        <f t="shared" si="1"/>
        <v>110000</v>
      </c>
      <c r="J4" s="9"/>
      <c r="K4" s="9"/>
      <c r="L4" s="9"/>
      <c r="M4" s="9"/>
      <c r="N4" s="10">
        <f>(E4+I4)/2</f>
        <v>65500</v>
      </c>
    </row>
    <row r="5" spans="1:14" ht="20" x14ac:dyDescent="0.2">
      <c r="A5" s="14">
        <v>215</v>
      </c>
      <c r="B5" s="9">
        <v>100</v>
      </c>
      <c r="C5" s="9">
        <v>100</v>
      </c>
      <c r="D5" s="9">
        <v>0</v>
      </c>
      <c r="E5" s="9">
        <f t="shared" si="0"/>
        <v>66.666666666666671</v>
      </c>
      <c r="F5" s="9">
        <v>400</v>
      </c>
      <c r="G5" s="9">
        <v>300</v>
      </c>
      <c r="H5" s="9">
        <v>100</v>
      </c>
      <c r="I5" s="9">
        <f t="shared" si="1"/>
        <v>266.66666666666669</v>
      </c>
      <c r="J5" s="9">
        <v>66.666666666666657</v>
      </c>
      <c r="K5" s="9">
        <v>1533.3333333333335</v>
      </c>
      <c r="L5" s="9">
        <v>200</v>
      </c>
      <c r="M5" s="9">
        <f>AVERAGE(J5:L5)</f>
        <v>600.00000000000011</v>
      </c>
      <c r="N5" s="10">
        <f>(E5+I5+M5)/3</f>
        <v>311.11111111111114</v>
      </c>
    </row>
    <row r="6" spans="1:14" ht="20" x14ac:dyDescent="0.2">
      <c r="A6" s="14">
        <v>216</v>
      </c>
      <c r="B6" s="9">
        <v>4700</v>
      </c>
      <c r="C6" s="9">
        <v>15000</v>
      </c>
      <c r="D6" s="9">
        <v>200</v>
      </c>
      <c r="E6" s="9">
        <f t="shared" si="0"/>
        <v>6633.333333333333</v>
      </c>
      <c r="F6" s="9">
        <v>0</v>
      </c>
      <c r="G6" s="9">
        <v>4700</v>
      </c>
      <c r="H6" s="9">
        <v>3900</v>
      </c>
      <c r="I6" s="9">
        <f t="shared" si="1"/>
        <v>2866.6666666666665</v>
      </c>
      <c r="J6" s="9">
        <v>22000</v>
      </c>
      <c r="K6" s="9">
        <v>2000</v>
      </c>
      <c r="L6" s="9">
        <v>900</v>
      </c>
      <c r="M6" s="9">
        <f>AVERAGE(J6:L6)</f>
        <v>8300</v>
      </c>
      <c r="N6" s="10">
        <f>(E6+I6+M6)/3</f>
        <v>5933.333333333333</v>
      </c>
    </row>
    <row r="7" spans="1:14" ht="20" x14ac:dyDescent="0.2">
      <c r="A7" s="14">
        <v>220</v>
      </c>
      <c r="B7" s="9">
        <v>330000</v>
      </c>
      <c r="C7" s="9">
        <v>470000</v>
      </c>
      <c r="D7" s="9">
        <v>70000</v>
      </c>
      <c r="E7" s="9">
        <f t="shared" si="0"/>
        <v>290000</v>
      </c>
      <c r="F7" s="9">
        <v>300000</v>
      </c>
      <c r="G7" s="9">
        <v>40000</v>
      </c>
      <c r="H7" s="9">
        <v>2800</v>
      </c>
      <c r="I7" s="9">
        <f t="shared" si="1"/>
        <v>114266.66666666667</v>
      </c>
      <c r="J7" s="9">
        <v>40000</v>
      </c>
      <c r="K7" s="9">
        <v>36000</v>
      </c>
      <c r="L7" s="9">
        <v>29000</v>
      </c>
      <c r="M7" s="9">
        <f>AVERAGE(J7:L7)</f>
        <v>35000</v>
      </c>
      <c r="N7" s="10">
        <f>(E7+I7+M7)/3</f>
        <v>146422.22222222222</v>
      </c>
    </row>
    <row r="8" spans="1:14" ht="20" x14ac:dyDescent="0.2">
      <c r="A8" s="14">
        <v>227</v>
      </c>
      <c r="B8" s="9">
        <v>90000</v>
      </c>
      <c r="C8" s="9">
        <v>2500</v>
      </c>
      <c r="D8" s="9">
        <v>13000</v>
      </c>
      <c r="E8" s="9">
        <f t="shared" si="0"/>
        <v>35166.666666666664</v>
      </c>
      <c r="F8" s="9">
        <v>20000</v>
      </c>
      <c r="G8" s="9">
        <v>470000</v>
      </c>
      <c r="H8" s="9">
        <v>7000</v>
      </c>
      <c r="I8" s="9">
        <f t="shared" si="1"/>
        <v>165666.66666666666</v>
      </c>
      <c r="J8" s="9">
        <v>22000</v>
      </c>
      <c r="K8" s="9">
        <v>1000</v>
      </c>
      <c r="L8" s="9">
        <v>2000</v>
      </c>
      <c r="M8" s="9">
        <f>AVERAGE(J8:L8)</f>
        <v>8333.3333333333339</v>
      </c>
      <c r="N8" s="10">
        <f>(E8+I8+M8)/3</f>
        <v>69722.222222222219</v>
      </c>
    </row>
    <row r="9" spans="1:14" ht="20" x14ac:dyDescent="0.2">
      <c r="A9" s="14">
        <v>228</v>
      </c>
      <c r="B9" s="9">
        <v>4000</v>
      </c>
      <c r="C9" s="9">
        <v>90000</v>
      </c>
      <c r="D9" s="9">
        <v>600</v>
      </c>
      <c r="E9" s="9">
        <f t="shared" si="0"/>
        <v>31533.333333333332</v>
      </c>
      <c r="F9" s="9">
        <v>0</v>
      </c>
      <c r="G9" s="9">
        <v>12000</v>
      </c>
      <c r="H9" s="9">
        <v>900</v>
      </c>
      <c r="I9" s="9">
        <f t="shared" si="1"/>
        <v>4300</v>
      </c>
      <c r="J9" s="9">
        <v>42000</v>
      </c>
      <c r="K9" s="9">
        <v>0</v>
      </c>
      <c r="L9" s="9">
        <v>38000</v>
      </c>
      <c r="M9" s="9">
        <f>AVERAGE(J9:L9)</f>
        <v>26666.666666666668</v>
      </c>
      <c r="N9" s="10">
        <f>(E9+I9+M9)/3</f>
        <v>20833.333333333332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Zahavah Lublin Rojer</cp:lastModifiedBy>
  <dcterms:created xsi:type="dcterms:W3CDTF">2023-08-08T13:19:55Z</dcterms:created>
  <dcterms:modified xsi:type="dcterms:W3CDTF">2024-05-04T22:24:03Z</dcterms:modified>
</cp:coreProperties>
</file>