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zlr6_cornell_edu/Documents/Cornell/Hendry Lab/Pseudamonas Epiphytic Growth/"/>
    </mc:Choice>
  </mc:AlternateContent>
  <xr:revisionPtr revIDLastSave="196" documentId="13_ncr:1_{BEF107C6-00F5-DF4B-B9D0-464A22F41F90}" xr6:coauthVersionLast="47" xr6:coauthVersionMax="47" xr10:uidLastSave="{833B8C42-ED93-458C-80E4-39E1BEF0A10E}"/>
  <bookViews>
    <workbookView xWindow="-120" yWindow="-120" windowWidth="20730" windowHeight="11160" xr2:uid="{987924D1-5325-9F4E-8B4F-6237E7C1DBC7}"/>
  </bookViews>
  <sheets>
    <sheet name="Plate Count Data" sheetId="1" r:id="rId1"/>
    <sheet name="Schedule" sheetId="2" r:id="rId2"/>
    <sheet name="Strains" sheetId="3" r:id="rId3"/>
    <sheet name="Dilu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2" i="1"/>
  <c r="K2" i="1"/>
  <c r="J3" i="1"/>
  <c r="K3" i="1"/>
  <c r="J4" i="1"/>
  <c r="K4" i="1"/>
  <c r="J5" i="1"/>
  <c r="K5" i="1"/>
  <c r="J6" i="1"/>
  <c r="K6" i="1"/>
  <c r="J7" i="1"/>
  <c r="K7" i="1"/>
  <c r="J2" i="1"/>
  <c r="M2" i="1"/>
  <c r="L2" i="1"/>
  <c r="M3" i="1"/>
  <c r="M4" i="1"/>
  <c r="M5" i="1"/>
  <c r="M6" i="1"/>
  <c r="M7" i="1"/>
  <c r="L3" i="1"/>
  <c r="L4" i="1"/>
  <c r="L5" i="1"/>
  <c r="L6" i="1"/>
  <c r="L7" i="1"/>
</calcChain>
</file>

<file path=xl/sharedStrings.xml><?xml version="1.0" encoding="utf-8"?>
<sst xmlns="http://schemas.openxmlformats.org/spreadsheetml/2006/main" count="131" uniqueCount="54">
  <si>
    <t>leaf wash (mL)</t>
  </si>
  <si>
    <t>plated (uL)</t>
  </si>
  <si>
    <t>undiluted</t>
  </si>
  <si>
    <t>Strain</t>
  </si>
  <si>
    <t>10^-2 Rep 1</t>
  </si>
  <si>
    <t>10^-2 Rep 2</t>
  </si>
  <si>
    <t>Plant Rep</t>
  </si>
  <si>
    <t>Day</t>
  </si>
  <si>
    <t>#</t>
  </si>
  <si>
    <t>Job</t>
  </si>
  <si>
    <t>Monday</t>
  </si>
  <si>
    <t>Tuesday</t>
  </si>
  <si>
    <t>Wednesday</t>
  </si>
  <si>
    <t>Thursday</t>
  </si>
  <si>
    <t>Friday</t>
  </si>
  <si>
    <t>Saturday</t>
  </si>
  <si>
    <t>Sunday</t>
  </si>
  <si>
    <t>Plate</t>
  </si>
  <si>
    <t>Make overnights</t>
  </si>
  <si>
    <t>Spray plants</t>
  </si>
  <si>
    <t>Sample plants
Plate samples</t>
  </si>
  <si>
    <t>Count</t>
  </si>
  <si>
    <t>-</t>
  </si>
  <si>
    <t>Date</t>
  </si>
  <si>
    <t>field sample #8</t>
  </si>
  <si>
    <t>Pseudomonas parallactic</t>
  </si>
  <si>
    <t>field sample #17</t>
  </si>
  <si>
    <t>Pseudomonas fluorescence</t>
  </si>
  <si>
    <t>Species</t>
  </si>
  <si>
    <t>Strain Name</t>
  </si>
  <si>
    <t>-80 Tube</t>
  </si>
  <si>
    <t>✓</t>
  </si>
  <si>
    <t>10^-1</t>
  </si>
  <si>
    <t>10^-2</t>
  </si>
  <si>
    <t>A</t>
  </si>
  <si>
    <t>B</t>
  </si>
  <si>
    <t>C</t>
  </si>
  <si>
    <t>Mean</t>
  </si>
  <si>
    <t>P. parallactic</t>
  </si>
  <si>
    <t>P. fluorescence</t>
  </si>
  <si>
    <t>Hours</t>
  </si>
  <si>
    <t>10^-1 Rep 1</t>
  </si>
  <si>
    <t>10^-1 Rep 2</t>
  </si>
  <si>
    <t>1A</t>
  </si>
  <si>
    <t>1B</t>
  </si>
  <si>
    <t>2A</t>
  </si>
  <si>
    <t>2B</t>
  </si>
  <si>
    <t>3A</t>
  </si>
  <si>
    <t>3B</t>
  </si>
  <si>
    <t>Note: I only left 100ul in well after diluting and so did not have exactly 100ul for plates</t>
  </si>
  <si>
    <t>CFU/10 leaf discs (10-2) Rep 1</t>
  </si>
  <si>
    <t>CFU/10 leaf discs (10-2) Rep 2</t>
  </si>
  <si>
    <t>CFU/10 leaf discs (10-1) Rep 1</t>
  </si>
  <si>
    <t>CFU/10 leaf discs (10-1) 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</si>
</sst>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rgb="FF00B0F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009EDC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45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5ECB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ED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>
      <alignment vertical="center" wrapText="1"/>
    </xf>
    <xf numFmtId="0" fontId="9" fillId="0" borderId="1" xfId="0" applyFont="1" applyBorder="1"/>
    <xf numFmtId="16" fontId="0" fillId="0" borderId="0" xfId="0" applyNumberFormat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EDC"/>
      <color rgb="FF9DDEF0"/>
      <color rgb="FF5ECBF0"/>
      <color rgb="FFFFBBBA"/>
      <color rgb="FFFF8080"/>
      <color rgb="FFFF4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DF54-0E3C-2342-BF77-B66A0AE180C4}">
  <sheetPr>
    <pageSetUpPr fitToPage="1"/>
  </sheetPr>
  <dimension ref="A1:O58"/>
  <sheetViews>
    <sheetView tabSelected="1" zoomScale="98" zoomScaleNormal="98" workbookViewId="0">
      <selection activeCell="O7" sqref="A1:O7"/>
    </sheetView>
  </sheetViews>
  <sheetFormatPr defaultColWidth="12.875" defaultRowHeight="15.75" x14ac:dyDescent="0.25"/>
  <cols>
    <col min="1" max="1" width="14.875" style="1" bestFit="1" customWidth="1"/>
    <col min="2" max="2" width="14.125" style="1" bestFit="1" customWidth="1"/>
    <col min="3" max="3" width="9" style="1" bestFit="1" customWidth="1"/>
    <col min="4" max="4" width="9.125" style="1" customWidth="1"/>
    <col min="5" max="5" width="6.375" style="1" bestFit="1" customWidth="1"/>
    <col min="6" max="7" width="6.375" style="1" customWidth="1"/>
    <col min="8" max="9" width="5.875" style="1" customWidth="1"/>
    <col min="10" max="13" width="12.25" style="1" customWidth="1"/>
    <col min="14" max="16384" width="12.875" style="1"/>
  </cols>
  <sheetData>
    <row r="1" spans="1:15" s="2" customFormat="1" ht="78.75" x14ac:dyDescent="0.25">
      <c r="A1" s="28" t="s">
        <v>3</v>
      </c>
      <c r="B1" s="28" t="s">
        <v>28</v>
      </c>
      <c r="C1" s="28" t="s">
        <v>6</v>
      </c>
      <c r="D1" s="28" t="s">
        <v>0</v>
      </c>
      <c r="E1" s="28" t="s">
        <v>1</v>
      </c>
      <c r="F1" s="28" t="s">
        <v>41</v>
      </c>
      <c r="G1" s="28" t="s">
        <v>42</v>
      </c>
      <c r="H1" s="28" t="s">
        <v>4</v>
      </c>
      <c r="I1" s="28" t="s">
        <v>5</v>
      </c>
      <c r="J1" s="28" t="s">
        <v>52</v>
      </c>
      <c r="K1" s="28" t="s">
        <v>53</v>
      </c>
      <c r="L1" s="28" t="s">
        <v>50</v>
      </c>
      <c r="M1" s="28" t="s">
        <v>51</v>
      </c>
      <c r="N1" s="28" t="s">
        <v>37</v>
      </c>
      <c r="O1" s="28" t="s">
        <v>40</v>
      </c>
    </row>
    <row r="2" spans="1:15" x14ac:dyDescent="0.25">
      <c r="A2" s="29" t="s">
        <v>24</v>
      </c>
      <c r="B2" s="30" t="s">
        <v>38</v>
      </c>
      <c r="C2" s="29">
        <v>1</v>
      </c>
      <c r="D2" s="31">
        <v>10</v>
      </c>
      <c r="E2" s="31">
        <v>100</v>
      </c>
      <c r="F2" s="31">
        <v>0</v>
      </c>
      <c r="G2" s="31">
        <v>6</v>
      </c>
      <c r="H2" s="31">
        <v>3</v>
      </c>
      <c r="I2" s="31">
        <v>4</v>
      </c>
      <c r="J2" s="31">
        <f>F2*(10^4)</f>
        <v>0</v>
      </c>
      <c r="K2" s="31">
        <f>G2*(10^3)</f>
        <v>6000</v>
      </c>
      <c r="L2" s="31">
        <f>H2*(10^4)</f>
        <v>30000</v>
      </c>
      <c r="M2" s="31">
        <f>I2*(10^4)</f>
        <v>40000</v>
      </c>
      <c r="N2" s="31">
        <f>AVERAGE(J2:M2)</f>
        <v>19000</v>
      </c>
      <c r="O2" s="31">
        <v>48</v>
      </c>
    </row>
    <row r="3" spans="1:15" x14ac:dyDescent="0.25">
      <c r="A3" s="29" t="s">
        <v>24</v>
      </c>
      <c r="B3" s="30" t="s">
        <v>38</v>
      </c>
      <c r="C3" s="29">
        <v>2</v>
      </c>
      <c r="D3" s="31">
        <v>10</v>
      </c>
      <c r="E3" s="31">
        <v>100</v>
      </c>
      <c r="F3" s="31">
        <v>0</v>
      </c>
      <c r="G3" s="31">
        <v>0</v>
      </c>
      <c r="H3" s="31">
        <v>0</v>
      </c>
      <c r="I3" s="31">
        <v>0</v>
      </c>
      <c r="J3" s="31">
        <f t="shared" ref="J3:J7" si="0">F3*(10^4)</f>
        <v>0</v>
      </c>
      <c r="K3" s="31">
        <f t="shared" ref="K3:K7" si="1">G3*(10^3)</f>
        <v>0</v>
      </c>
      <c r="L3" s="31">
        <f>H3*(10^4)</f>
        <v>0</v>
      </c>
      <c r="M3" s="31">
        <f>I3*(10^4)</f>
        <v>0</v>
      </c>
      <c r="N3" s="31">
        <f t="shared" ref="N3:N7" si="2">AVERAGE(J3:M3)</f>
        <v>0</v>
      </c>
      <c r="O3" s="31">
        <v>48</v>
      </c>
    </row>
    <row r="4" spans="1:15" x14ac:dyDescent="0.25">
      <c r="A4" s="29" t="s">
        <v>24</v>
      </c>
      <c r="B4" s="30" t="s">
        <v>38</v>
      </c>
      <c r="C4" s="29">
        <v>3</v>
      </c>
      <c r="D4" s="31">
        <v>10</v>
      </c>
      <c r="E4" s="31">
        <v>100</v>
      </c>
      <c r="F4" s="31">
        <v>1</v>
      </c>
      <c r="G4" s="31">
        <v>1</v>
      </c>
      <c r="H4" s="31">
        <v>0</v>
      </c>
      <c r="I4" s="31">
        <v>0</v>
      </c>
      <c r="J4" s="31">
        <f t="shared" si="0"/>
        <v>10000</v>
      </c>
      <c r="K4" s="31">
        <f t="shared" si="1"/>
        <v>1000</v>
      </c>
      <c r="L4" s="31">
        <f>H4*(10^4)</f>
        <v>0</v>
      </c>
      <c r="M4" s="31">
        <f>I4*(10^4)</f>
        <v>0</v>
      </c>
      <c r="N4" s="31">
        <f t="shared" si="2"/>
        <v>2750</v>
      </c>
      <c r="O4" s="31">
        <v>48</v>
      </c>
    </row>
    <row r="5" spans="1:15" x14ac:dyDescent="0.25">
      <c r="A5" s="29" t="s">
        <v>26</v>
      </c>
      <c r="B5" s="32" t="s">
        <v>39</v>
      </c>
      <c r="C5" s="29">
        <v>1</v>
      </c>
      <c r="D5" s="31">
        <v>10</v>
      </c>
      <c r="E5" s="31">
        <v>100</v>
      </c>
      <c r="F5" s="31">
        <v>23</v>
      </c>
      <c r="G5" s="31">
        <v>19</v>
      </c>
      <c r="H5" s="31">
        <v>9</v>
      </c>
      <c r="I5" s="31">
        <v>11</v>
      </c>
      <c r="J5" s="31">
        <f t="shared" si="0"/>
        <v>230000</v>
      </c>
      <c r="K5" s="31">
        <f t="shared" si="1"/>
        <v>19000</v>
      </c>
      <c r="L5" s="31">
        <f>H5*(10^4)</f>
        <v>90000</v>
      </c>
      <c r="M5" s="31">
        <f>I5*(10^4)</f>
        <v>110000</v>
      </c>
      <c r="N5" s="31">
        <f t="shared" si="2"/>
        <v>112250</v>
      </c>
      <c r="O5" s="31">
        <v>48</v>
      </c>
    </row>
    <row r="6" spans="1:15" x14ac:dyDescent="0.25">
      <c r="A6" s="29" t="s">
        <v>26</v>
      </c>
      <c r="B6" s="32" t="s">
        <v>39</v>
      </c>
      <c r="C6" s="29">
        <v>2</v>
      </c>
      <c r="D6" s="31">
        <v>10</v>
      </c>
      <c r="E6" s="31">
        <v>100</v>
      </c>
      <c r="F6" s="31">
        <v>3</v>
      </c>
      <c r="G6" s="31">
        <v>2</v>
      </c>
      <c r="H6" s="31">
        <v>3</v>
      </c>
      <c r="I6" s="31">
        <v>0</v>
      </c>
      <c r="J6" s="31">
        <f t="shared" si="0"/>
        <v>30000</v>
      </c>
      <c r="K6" s="31">
        <f t="shared" si="1"/>
        <v>2000</v>
      </c>
      <c r="L6" s="31">
        <f>H6*(10^4)</f>
        <v>30000</v>
      </c>
      <c r="M6" s="31">
        <f>I6*(10^4)</f>
        <v>0</v>
      </c>
      <c r="N6" s="31">
        <f t="shared" si="2"/>
        <v>15500</v>
      </c>
      <c r="O6" s="31">
        <v>48</v>
      </c>
    </row>
    <row r="7" spans="1:15" x14ac:dyDescent="0.25">
      <c r="A7" s="29" t="s">
        <v>26</v>
      </c>
      <c r="B7" s="32" t="s">
        <v>39</v>
      </c>
      <c r="C7" s="29">
        <v>3</v>
      </c>
      <c r="D7" s="31">
        <v>10</v>
      </c>
      <c r="E7" s="31">
        <v>100</v>
      </c>
      <c r="F7" s="31">
        <v>0</v>
      </c>
      <c r="G7" s="31">
        <v>0</v>
      </c>
      <c r="H7" s="31">
        <v>0</v>
      </c>
      <c r="I7" s="31">
        <v>0</v>
      </c>
      <c r="J7" s="31">
        <f t="shared" si="0"/>
        <v>0</v>
      </c>
      <c r="K7" s="31">
        <f t="shared" si="1"/>
        <v>0</v>
      </c>
      <c r="L7" s="31">
        <f>H7*(10^4)</f>
        <v>0</v>
      </c>
      <c r="M7" s="31">
        <f>I7*(10^4)</f>
        <v>0</v>
      </c>
      <c r="N7" s="31">
        <f t="shared" si="2"/>
        <v>0</v>
      </c>
      <c r="O7" s="31">
        <v>48</v>
      </c>
    </row>
    <row r="8" spans="1:15" x14ac:dyDescent="0.25">
      <c r="A8"/>
      <c r="B8" s="7"/>
      <c r="C8"/>
    </row>
    <row r="9" spans="1:15" x14ac:dyDescent="0.25">
      <c r="B9" s="8"/>
    </row>
    <row r="10" spans="1:15" x14ac:dyDescent="0.25">
      <c r="B10" s="8"/>
    </row>
    <row r="11" spans="1:15" x14ac:dyDescent="0.25">
      <c r="B11" s="8"/>
    </row>
    <row r="12" spans="1:15" x14ac:dyDescent="0.25">
      <c r="B12" s="8"/>
    </row>
    <row r="13" spans="1:15" x14ac:dyDescent="0.25">
      <c r="B13" s="8"/>
    </row>
    <row r="14" spans="1:15" x14ac:dyDescent="0.25">
      <c r="B14" s="8"/>
    </row>
    <row r="15" spans="1:15" x14ac:dyDescent="0.25">
      <c r="B15" s="8"/>
    </row>
    <row r="16" spans="1:15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</sheetData>
  <phoneticPr fontId="2" type="noConversion"/>
  <pageMargins left="0.7" right="0.7" top="0.75" bottom="0.75" header="0.3" footer="0.3"/>
  <pageSetup scale="73" orientation="landscape" r:id="rId1"/>
  <ignoredErrors>
    <ignoredError sqref="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1EA6-6238-1149-862E-6AB55ABF1103}">
  <dimension ref="A1:K5"/>
  <sheetViews>
    <sheetView workbookViewId="0">
      <selection activeCell="I10" sqref="I10:I11"/>
    </sheetView>
  </sheetViews>
  <sheetFormatPr defaultColWidth="10.875" defaultRowHeight="15.75" x14ac:dyDescent="0.25"/>
  <cols>
    <col min="1" max="1" width="5.125" style="4" bestFit="1" customWidth="1"/>
    <col min="2" max="2" width="6.875" style="3" bestFit="1" customWidth="1"/>
    <col min="3" max="3" width="8.5" style="3" bestFit="1" customWidth="1"/>
    <col min="4" max="4" width="7.125" style="3" bestFit="1" customWidth="1"/>
    <col min="5" max="5" width="14.875" style="12" bestFit="1" customWidth="1"/>
    <col min="6" max="6" width="11.375" style="3" bestFit="1" customWidth="1"/>
    <col min="7" max="7" width="10.875" style="3" bestFit="1" customWidth="1"/>
    <col min="8" max="8" width="8.625" style="3" bestFit="1" customWidth="1"/>
    <col min="9" max="9" width="13" style="3" bestFit="1" customWidth="1"/>
    <col min="10" max="10" width="8.5" style="3" bestFit="1" customWidth="1"/>
    <col min="11" max="11" width="11" style="3" bestFit="1" customWidth="1"/>
    <col min="12" max="16384" width="10.875" style="3"/>
  </cols>
  <sheetData>
    <row r="1" spans="1:11" x14ac:dyDescent="0.25">
      <c r="A1" s="4" t="s">
        <v>8</v>
      </c>
      <c r="B1" s="3">
        <v>-3</v>
      </c>
      <c r="C1" s="3">
        <v>-2</v>
      </c>
      <c r="D1" s="3">
        <v>-1</v>
      </c>
      <c r="E1" s="12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</row>
    <row r="2" spans="1:11" x14ac:dyDescent="0.25">
      <c r="A2" s="4" t="s">
        <v>23</v>
      </c>
      <c r="B2" s="33">
        <v>45290</v>
      </c>
      <c r="C2" s="33">
        <v>45291</v>
      </c>
      <c r="D2" s="33">
        <v>45292</v>
      </c>
      <c r="E2" s="13">
        <v>45293</v>
      </c>
      <c r="F2" s="33">
        <v>45294</v>
      </c>
      <c r="G2" s="33">
        <v>45295</v>
      </c>
      <c r="H2" s="33">
        <v>45296</v>
      </c>
      <c r="I2" s="33">
        <v>45297</v>
      </c>
      <c r="J2" s="33">
        <v>45298</v>
      </c>
      <c r="K2" s="33">
        <v>45299</v>
      </c>
    </row>
    <row r="3" spans="1:11" x14ac:dyDescent="0.25">
      <c r="A3" s="4" t="s">
        <v>7</v>
      </c>
      <c r="B3" s="3" t="s">
        <v>14</v>
      </c>
      <c r="C3" s="3" t="s">
        <v>15</v>
      </c>
      <c r="D3" s="3" t="s">
        <v>16</v>
      </c>
      <c r="E3" s="12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</row>
    <row r="4" spans="1:11" ht="31.5" x14ac:dyDescent="0.25">
      <c r="A4" s="4" t="s">
        <v>9</v>
      </c>
      <c r="B4" s="5" t="s">
        <v>17</v>
      </c>
      <c r="C4" s="5" t="s">
        <v>22</v>
      </c>
      <c r="D4" s="5" t="s">
        <v>22</v>
      </c>
      <c r="E4" s="14" t="s">
        <v>18</v>
      </c>
      <c r="F4" s="5" t="s">
        <v>19</v>
      </c>
      <c r="G4" s="5" t="s">
        <v>22</v>
      </c>
      <c r="H4" s="5" t="s">
        <v>22</v>
      </c>
      <c r="I4" s="6" t="s">
        <v>20</v>
      </c>
      <c r="J4" s="5" t="s">
        <v>22</v>
      </c>
      <c r="K4" s="5" t="s">
        <v>21</v>
      </c>
    </row>
    <row r="5" spans="1:11" x14ac:dyDescent="0.25">
      <c r="B5" s="3" t="s">
        <v>31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ABC-21D7-C545-9532-5834EE2DC84F}">
  <dimension ref="A1:C3"/>
  <sheetViews>
    <sheetView workbookViewId="0">
      <selection activeCell="H22" sqref="H22"/>
    </sheetView>
  </sheetViews>
  <sheetFormatPr defaultColWidth="11" defaultRowHeight="15.75" x14ac:dyDescent="0.25"/>
  <cols>
    <col min="1" max="1" width="14.875" bestFit="1" customWidth="1"/>
    <col min="2" max="2" width="24.125" bestFit="1" customWidth="1"/>
    <col min="3" max="3" width="10.875" style="17"/>
  </cols>
  <sheetData>
    <row r="1" spans="1:3" x14ac:dyDescent="0.25">
      <c r="A1" s="9" t="s">
        <v>29</v>
      </c>
      <c r="B1" s="9" t="s">
        <v>28</v>
      </c>
      <c r="C1" s="15" t="s">
        <v>30</v>
      </c>
    </row>
    <row r="2" spans="1:3" x14ac:dyDescent="0.25">
      <c r="A2" s="10" t="s">
        <v>24</v>
      </c>
      <c r="B2" s="11" t="s">
        <v>25</v>
      </c>
      <c r="C2" s="16">
        <v>194</v>
      </c>
    </row>
    <row r="3" spans="1:3" x14ac:dyDescent="0.25">
      <c r="A3" s="10" t="s">
        <v>26</v>
      </c>
      <c r="B3" s="11" t="s">
        <v>27</v>
      </c>
      <c r="C3" s="16">
        <v>204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F3C-9AB1-3F4F-A546-8C2A53F127B1}">
  <sheetPr>
    <pageSetUpPr fitToPage="1"/>
  </sheetPr>
  <dimension ref="A1:N6"/>
  <sheetViews>
    <sheetView workbookViewId="0">
      <selection activeCell="J8" sqref="J8"/>
    </sheetView>
  </sheetViews>
  <sheetFormatPr defaultColWidth="15.625" defaultRowHeight="69" customHeight="1" x14ac:dyDescent="0.25"/>
  <cols>
    <col min="1" max="1" width="4.375" style="19" customWidth="1"/>
    <col min="2" max="4" width="15.125" style="18" bestFit="1" customWidth="1"/>
    <col min="5" max="7" width="15.125" style="19" bestFit="1" customWidth="1"/>
    <col min="8" max="10" width="14.625" style="19" bestFit="1" customWidth="1"/>
    <col min="11" max="13" width="14.625" style="18" bestFit="1" customWidth="1"/>
    <col min="14" max="14" width="83.5" style="19" bestFit="1" customWidth="1"/>
    <col min="15" max="16384" width="15.625" style="19"/>
  </cols>
  <sheetData>
    <row r="1" spans="1:14" ht="56.25" x14ac:dyDescent="0.25">
      <c r="B1" s="20" t="s">
        <v>25</v>
      </c>
      <c r="C1" s="20" t="s">
        <v>25</v>
      </c>
      <c r="D1" s="20" t="s">
        <v>25</v>
      </c>
      <c r="E1" s="20" t="s">
        <v>25</v>
      </c>
      <c r="F1" s="20" t="s">
        <v>25</v>
      </c>
      <c r="G1" s="20" t="s">
        <v>25</v>
      </c>
      <c r="H1" s="21" t="s">
        <v>27</v>
      </c>
      <c r="I1" s="21" t="s">
        <v>27</v>
      </c>
      <c r="J1" s="21" t="s">
        <v>27</v>
      </c>
      <c r="K1" s="21" t="s">
        <v>27</v>
      </c>
      <c r="L1" s="21" t="s">
        <v>27</v>
      </c>
      <c r="M1" s="21" t="s">
        <v>27</v>
      </c>
    </row>
    <row r="2" spans="1:14" ht="18.75" x14ac:dyDescent="0.25">
      <c r="B2" s="22" t="s">
        <v>43</v>
      </c>
      <c r="C2" s="22" t="s">
        <v>44</v>
      </c>
      <c r="D2" s="22" t="s">
        <v>45</v>
      </c>
      <c r="E2" s="22" t="s">
        <v>46</v>
      </c>
      <c r="F2" s="22" t="s">
        <v>47</v>
      </c>
      <c r="G2" s="22" t="s">
        <v>48</v>
      </c>
      <c r="H2" s="22" t="s">
        <v>43</v>
      </c>
      <c r="I2" s="22" t="s">
        <v>44</v>
      </c>
      <c r="J2" s="22" t="s">
        <v>45</v>
      </c>
      <c r="K2" s="22" t="s">
        <v>46</v>
      </c>
      <c r="L2" s="22" t="s">
        <v>47</v>
      </c>
      <c r="M2" s="22" t="s">
        <v>48</v>
      </c>
    </row>
    <row r="3" spans="1:14" ht="19.5" thickBot="1" x14ac:dyDescent="0.3"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</row>
    <row r="4" spans="1:14" ht="69" customHeight="1" x14ac:dyDescent="0.25">
      <c r="A4" s="27" t="s">
        <v>34</v>
      </c>
      <c r="B4" s="23" t="s">
        <v>2</v>
      </c>
      <c r="C4" s="24" t="s">
        <v>2</v>
      </c>
      <c r="D4" s="24" t="s">
        <v>2</v>
      </c>
      <c r="E4" s="24" t="s">
        <v>2</v>
      </c>
      <c r="F4" s="24" t="s">
        <v>2</v>
      </c>
      <c r="G4" s="24" t="s">
        <v>2</v>
      </c>
      <c r="H4" s="25" t="s">
        <v>2</v>
      </c>
      <c r="I4" s="25" t="s">
        <v>2</v>
      </c>
      <c r="J4" s="25" t="s">
        <v>2</v>
      </c>
      <c r="K4" s="25" t="s">
        <v>2</v>
      </c>
      <c r="L4" s="25" t="s">
        <v>2</v>
      </c>
      <c r="M4" s="26" t="s">
        <v>2</v>
      </c>
    </row>
    <row r="5" spans="1:14" ht="69" customHeight="1" x14ac:dyDescent="0.25">
      <c r="A5" s="27" t="s">
        <v>35</v>
      </c>
      <c r="B5" s="34" t="s">
        <v>32</v>
      </c>
      <c r="C5" s="35" t="s">
        <v>32</v>
      </c>
      <c r="D5" s="35" t="s">
        <v>32</v>
      </c>
      <c r="E5" s="35" t="s">
        <v>32</v>
      </c>
      <c r="F5" s="35" t="s">
        <v>32</v>
      </c>
      <c r="G5" s="35" t="s">
        <v>32</v>
      </c>
      <c r="H5" s="36" t="s">
        <v>32</v>
      </c>
      <c r="I5" s="36" t="s">
        <v>32</v>
      </c>
      <c r="J5" s="36" t="s">
        <v>32</v>
      </c>
      <c r="K5" s="36" t="s">
        <v>32</v>
      </c>
      <c r="L5" s="36" t="s">
        <v>32</v>
      </c>
      <c r="M5" s="37" t="s">
        <v>32</v>
      </c>
      <c r="N5" s="19" t="s">
        <v>49</v>
      </c>
    </row>
    <row r="6" spans="1:14" ht="69" customHeight="1" x14ac:dyDescent="0.25">
      <c r="A6" s="27" t="s">
        <v>36</v>
      </c>
      <c r="B6" s="38" t="s">
        <v>33</v>
      </c>
      <c r="C6" s="39" t="s">
        <v>33</v>
      </c>
      <c r="D6" s="39" t="s">
        <v>33</v>
      </c>
      <c r="E6" s="39" t="s">
        <v>33</v>
      </c>
      <c r="F6" s="39" t="s">
        <v>33</v>
      </c>
      <c r="G6" s="39" t="s">
        <v>33</v>
      </c>
      <c r="H6" s="40" t="s">
        <v>33</v>
      </c>
      <c r="I6" s="40" t="s">
        <v>33</v>
      </c>
      <c r="J6" s="40" t="s">
        <v>33</v>
      </c>
      <c r="K6" s="40" t="s">
        <v>33</v>
      </c>
      <c r="L6" s="40" t="s">
        <v>33</v>
      </c>
      <c r="M6" s="41" t="s">
        <v>33</v>
      </c>
    </row>
  </sheetData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Count Data</vt:lpstr>
      <vt:lpstr>Schedule</vt:lpstr>
      <vt:lpstr>Strains</vt:lpstr>
      <vt:lpstr>Dilutions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2024-01-08T15:47:32Z</cp:lastPrinted>
  <dcterms:created xsi:type="dcterms:W3CDTF">2023-11-30T14:52:19Z</dcterms:created>
  <dcterms:modified xsi:type="dcterms:W3CDTF">2024-01-08T15:47:40Z</dcterms:modified>
</cp:coreProperties>
</file>