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fthali Motonosi\Downloads\"/>
    </mc:Choice>
  </mc:AlternateContent>
  <xr:revisionPtr revIDLastSave="0" documentId="8_{8C3C6CD3-2E03-42FE-8006-B8F11DD15CE1}" xr6:coauthVersionLast="47" xr6:coauthVersionMax="47" xr10:uidLastSave="{00000000-0000-0000-0000-000000000000}"/>
  <bookViews>
    <workbookView xWindow="-120" yWindow="-120" windowWidth="20730" windowHeight="11160" xr2:uid="{2F257A76-E910-40B4-B44B-0C56A0E484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A8" i="1"/>
  <c r="A9" i="1" s="1"/>
  <c r="A10" i="1" s="1"/>
  <c r="A11" i="1" s="1"/>
  <c r="A4" i="1"/>
  <c r="A5" i="1" s="1"/>
</calcChain>
</file>

<file path=xl/sharedStrings.xml><?xml version="1.0" encoding="utf-8"?>
<sst xmlns="http://schemas.openxmlformats.org/spreadsheetml/2006/main" count="83" uniqueCount="79">
  <si>
    <t xml:space="preserve">Name </t>
  </si>
  <si>
    <t>Quantity</t>
  </si>
  <si>
    <t>Reference</t>
  </si>
  <si>
    <t>Manufacturer</t>
  </si>
  <si>
    <t>Description</t>
  </si>
  <si>
    <t>Manufacturer Part No.</t>
  </si>
  <si>
    <t>Price</t>
  </si>
  <si>
    <t>Number</t>
  </si>
  <si>
    <t>TC4056A</t>
  </si>
  <si>
    <t>SOP-8EP_150mil Battery Management ICs ROHS</t>
  </si>
  <si>
    <t>U1</t>
  </si>
  <si>
    <t>U2</t>
  </si>
  <si>
    <t>U3</t>
  </si>
  <si>
    <t>U4</t>
  </si>
  <si>
    <t>Shenzhen Fuman Elec</t>
  </si>
  <si>
    <t>DW01A</t>
  </si>
  <si>
    <t>YONGYUTAI</t>
  </si>
  <si>
    <t>LED1</t>
  </si>
  <si>
    <t>LED2</t>
  </si>
  <si>
    <t>SOT-23-5 Battery Management ICs ROHS</t>
  </si>
  <si>
    <t xml:space="preserve">
DW03D</t>
  </si>
  <si>
    <t>1k</t>
  </si>
  <si>
    <t>10u</t>
  </si>
  <si>
    <t>Column1</t>
  </si>
  <si>
    <t>R6</t>
  </si>
  <si>
    <t>Green Diffused</t>
  </si>
  <si>
    <t>MEIHUA</t>
  </si>
  <si>
    <t>MHL5013UGDGT</t>
  </si>
  <si>
    <t>Red Diffused Red Plugin,D=5mm Light Emitting Diodes (LED) ROHS</t>
  </si>
  <si>
    <t>TOGIALED</t>
  </si>
  <si>
    <t>TJ-L5FPTGCRMFCSFLC2R-A5</t>
  </si>
  <si>
    <t>1kΩ 300V 1W ±300ppm/℃ ±5% -55℃~+235℃ Axial Leaded Through Hole Resistors ROHS</t>
  </si>
  <si>
    <t>YAGEO</t>
  </si>
  <si>
    <t>RSF1WSJT-52-1K</t>
  </si>
  <si>
    <t>Tantalum Capacitors ROHS</t>
  </si>
  <si>
    <t>Vishay Intertech</t>
  </si>
  <si>
    <t>593D106X9010A2TE3</t>
  </si>
  <si>
    <t>Multilayer Ceramic Capacitors MLCC</t>
  </si>
  <si>
    <t>AMS1117-3.3</t>
  </si>
  <si>
    <t>Linear Voltage Regulators</t>
  </si>
  <si>
    <t>UMW(Youtai Semiconductor Co., Ltd.)</t>
  </si>
  <si>
    <t>LED-G1</t>
  </si>
  <si>
    <t>LED-R1</t>
  </si>
  <si>
    <t>C2,C3</t>
  </si>
  <si>
    <t>1.2k</t>
  </si>
  <si>
    <t>R3</t>
  </si>
  <si>
    <t>Carbon Resister 1.2kΩ</t>
  </si>
  <si>
    <t>CCO(Chian Chia Elec)</t>
  </si>
  <si>
    <t>CF1/4W-1.2KΩ±5% T</t>
  </si>
  <si>
    <t>100ohms</t>
  </si>
  <si>
    <t>R1</t>
  </si>
  <si>
    <t xml:space="preserve"> Axial Leaded Through Hole</t>
  </si>
  <si>
    <t>PR01000101001JR500</t>
  </si>
  <si>
    <t>0.1u</t>
  </si>
  <si>
    <t>C1,C5</t>
  </si>
  <si>
    <t>TORCH</t>
  </si>
  <si>
    <t>CT4G-0805-2X1-63V-0.1μF-J</t>
  </si>
  <si>
    <t>C4</t>
  </si>
  <si>
    <t>470uF</t>
  </si>
  <si>
    <t xml:space="preserve"> Aluminum Electrolytic Capacitors - Leaded ROHS</t>
  </si>
  <si>
    <t>ECR1ALH471MLL080011</t>
  </si>
  <si>
    <t>Nantong Jianghai Capacitor</t>
  </si>
  <si>
    <t>USB1_Micro</t>
  </si>
  <si>
    <t>1A USB 2.0 1 Surface Mount 5 Female -20℃~+85℃ Micro-B SMD USB Connectors ROHS</t>
  </si>
  <si>
    <t>SHOU HAN</t>
  </si>
  <si>
    <t>MicroXNJ</t>
  </si>
  <si>
    <t>330ohms</t>
  </si>
  <si>
    <t>R4,R5,R2</t>
  </si>
  <si>
    <t>Carbon Resister 330Ω 250V 250mW ±350ppm/℃ ±5% -55℃~+155℃ Axial Leaded  Through Hole Resistors ROHS</t>
  </si>
  <si>
    <t>CF1/4W-330Ω±5% T</t>
  </si>
  <si>
    <t>18650 connector</t>
  </si>
  <si>
    <t>BAT1</t>
  </si>
  <si>
    <t>SMD Battery Connectors ROHS</t>
  </si>
  <si>
    <t xml:space="preserve">
MYOUNG</t>
  </si>
  <si>
    <t>BH-18650-B1BA002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</si>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</sst>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rgb="FF222222"/>
      <name val="Microsoft YaHei"/>
      <family val="2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8" fontId="0" fillId="0" borderId="0" xfId="0" applyNumberFormat="1" applyFont="1"/>
    <xf numFmtId="8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</font>
    </dxf>
    <dxf>
      <font>
        <b val="0"/>
        <i val="0"/>
        <strike val="0"/>
        <outline val="0"/>
        <shadow val="0"/>
        <u val="none"/>
        <vertAlign val="baseline"/>
        <sz val="11"/>
      </font>
    </dxf>
    <dxf>
      <font>
        <b val="0"/>
        <i val="0"/>
        <strike val="0"/>
        <outline val="0"/>
        <shadow val="0"/>
        <u val="none"/>
        <vertAlign val="baseline"/>
        <sz val="11"/>
      </font>
    </dxf>
    <dxf>
      <font>
        <b val="0"/>
        <i val="0"/>
        <strike val="0"/>
        <outline val="0"/>
        <shadow val="0"/>
        <u val="none"/>
        <vertAlign val="baseline"/>
        <sz val="11"/>
      </font>
    </dxf>
    <dxf>
      <font>
        <b val="0"/>
        <i val="0"/>
        <strike val="0"/>
        <outline val="0"/>
        <shadow val="0"/>
        <u val="none"/>
        <vertAlign val="baseline"/>
        <sz val="11"/>
      </font>
    </dxf>
    <dxf>
      <font>
        <b val="0"/>
        <i val="0"/>
        <strike val="0"/>
        <outline val="0"/>
        <shadow val="0"/>
        <u val="none"/>
        <vertAlign val="baseline"/>
        <sz val="1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</font>
    </dxf>
    <dxf>
      <font>
        <b val="0"/>
        <i val="0"/>
        <strike val="0"/>
        <outline val="0"/>
        <shadow val="0"/>
        <u val="none"/>
        <vertAlign val="baseline"/>
        <sz val="1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18E5A8-47C9-4933-BE2C-8E1CDA1EB1C8}" name="Table1" displayName="Table1" ref="A1:H16" totalsRowCount="1" dataDxfId="8">
  <autoFilter ref="A1:H15" xr:uid="{5C18E5A8-47C9-4933-BE2C-8E1CDA1EB1C8}"/>
  <tableColumns count="8">
    <tableColumn id="1" xr3:uid="{8689E5B8-77F7-4986-B777-924F70976258}" name="Number" dataDxfId="16" totalsRowDxfId="7"/>
    <tableColumn id="2" xr3:uid="{F644BBA3-2F22-49CA-B764-E3728A25DF45}" name="Name " dataDxfId="15" totalsRowDxfId="6"/>
    <tableColumn id="12" xr3:uid="{7A1FAA5E-7447-4BDA-BD09-1149F72FF1FD}" name="Reference" dataDxfId="14" totalsRowDxfId="5"/>
    <tableColumn id="3" xr3:uid="{5126CD0D-CCF3-4352-A26A-A3E6FD77BBF1}" name="Quantity" dataDxfId="13" totalsRowDxfId="4"/>
    <tableColumn id="4" xr3:uid="{A6D2F50E-DAAA-4A67-930F-F2E1B925B658}" name="Description" dataDxfId="12" totalsRowDxfId="3"/>
    <tableColumn id="7" xr3:uid="{312B6C77-E51B-4F35-94F6-8A7923B25B86}" name="Manufacturer" dataDxfId="11" totalsRowDxfId="2"/>
    <tableColumn id="8" xr3:uid="{2CE7275B-8A39-45B5-A639-BEAFF638931C}" name="Manufacturer Part No." dataDxfId="10" totalsRowDxfId="1"/>
    <tableColumn id="11" xr3:uid="{0AB09E7F-265C-4396-8080-C40F79C3EE16}" name="Price" totalsRowFunction="sum" dataDxfId="9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9B70-E043-47F1-A25B-494ACE383D48}">
  <dimension ref="A1:H17"/>
  <sheetViews>
    <sheetView tabSelected="1" zoomScaleNormal="100" workbookViewId="0">
      <selection activeCell="B12" sqref="B12"/>
    </sheetView>
  </sheetViews>
  <sheetFormatPr defaultRowHeight="15" x14ac:dyDescent="0.25"/>
  <cols>
    <col min="1" max="1" width="10.42578125" customWidth="1"/>
    <col min="2" max="2" width="18.5703125" customWidth="1"/>
    <col min="3" max="3" width="10.85546875" customWidth="1"/>
    <col min="4" max="4" width="11.5703125" customWidth="1"/>
    <col min="5" max="5" width="38.5703125" customWidth="1"/>
    <col min="6" max="6" width="26.28515625" customWidth="1"/>
    <col min="7" max="7" width="19.28515625" customWidth="1"/>
  </cols>
  <sheetData>
    <row r="1" spans="1:8" x14ac:dyDescent="0.25">
      <c r="A1" t="s">
        <v>7</v>
      </c>
      <c r="B1" t="s">
        <v>0</v>
      </c>
      <c r="C1" t="s">
        <v>2</v>
      </c>
      <c r="D1" t="s">
        <v>1</v>
      </c>
      <c r="E1" t="s">
        <v>4</v>
      </c>
      <c r="F1" t="s">
        <v>3</v>
      </c>
      <c r="G1" t="s">
        <v>5</v>
      </c>
      <c r="H1" t="s">
        <v>6</v>
      </c>
    </row>
    <row r="2" spans="1:8" ht="16.5" x14ac:dyDescent="0.3">
      <c r="A2" s="2">
        <v>1</v>
      </c>
      <c r="B2" s="2" t="s">
        <v>8</v>
      </c>
      <c r="C2" s="2" t="s">
        <v>10</v>
      </c>
      <c r="D2" s="2">
        <v>1</v>
      </c>
      <c r="E2" s="3" t="s">
        <v>9</v>
      </c>
      <c r="F2" s="1" t="s">
        <v>14</v>
      </c>
      <c r="G2" s="1" t="s">
        <v>8</v>
      </c>
      <c r="H2" s="5">
        <v>0.05</v>
      </c>
    </row>
    <row r="3" spans="1:8" ht="17.25" customHeight="1" x14ac:dyDescent="0.3">
      <c r="A3" s="2">
        <v>2</v>
      </c>
      <c r="B3" s="2" t="s">
        <v>15</v>
      </c>
      <c r="C3" s="2" t="s">
        <v>11</v>
      </c>
      <c r="D3" s="2">
        <v>1</v>
      </c>
      <c r="E3" s="1" t="s">
        <v>19</v>
      </c>
      <c r="F3" s="1" t="s">
        <v>16</v>
      </c>
      <c r="G3" s="4" t="s">
        <v>20</v>
      </c>
      <c r="H3" s="5">
        <v>0.11</v>
      </c>
    </row>
    <row r="4" spans="1:8" ht="16.5" x14ac:dyDescent="0.3">
      <c r="A4" s="2">
        <f t="shared" ref="A4:A11" si="0">A3+1</f>
        <v>3</v>
      </c>
      <c r="B4" s="2" t="s">
        <v>17</v>
      </c>
      <c r="C4" s="2" t="s">
        <v>41</v>
      </c>
      <c r="D4" s="2">
        <v>1</v>
      </c>
      <c r="E4" s="1" t="s">
        <v>25</v>
      </c>
      <c r="F4" s="2" t="s">
        <v>26</v>
      </c>
      <c r="G4" s="2" t="s">
        <v>27</v>
      </c>
      <c r="H4" s="5">
        <v>7.0000000000000007E-2</v>
      </c>
    </row>
    <row r="5" spans="1:8" ht="16.5" x14ac:dyDescent="0.3">
      <c r="A5" s="2">
        <f t="shared" si="0"/>
        <v>4</v>
      </c>
      <c r="B5" s="2" t="s">
        <v>18</v>
      </c>
      <c r="C5" s="2" t="s">
        <v>42</v>
      </c>
      <c r="D5" s="2">
        <v>1</v>
      </c>
      <c r="E5" s="2" t="s">
        <v>28</v>
      </c>
      <c r="F5" s="1" t="s">
        <v>29</v>
      </c>
      <c r="G5" s="1" t="s">
        <v>30</v>
      </c>
      <c r="H5" s="5">
        <v>0.04</v>
      </c>
    </row>
    <row r="6" spans="1:8" ht="16.5" x14ac:dyDescent="0.3">
      <c r="A6" s="2">
        <v>5</v>
      </c>
      <c r="B6" s="2" t="s">
        <v>44</v>
      </c>
      <c r="C6" s="2" t="s">
        <v>45</v>
      </c>
      <c r="D6" s="2">
        <v>1</v>
      </c>
      <c r="E6" s="1" t="s">
        <v>46</v>
      </c>
      <c r="F6" s="1" t="s">
        <v>47</v>
      </c>
      <c r="G6" s="1" t="s">
        <v>48</v>
      </c>
      <c r="H6" s="5">
        <v>0.01</v>
      </c>
    </row>
    <row r="7" spans="1:8" ht="16.5" x14ac:dyDescent="0.3">
      <c r="A7" s="2">
        <v>6</v>
      </c>
      <c r="B7" s="2" t="s">
        <v>21</v>
      </c>
      <c r="C7" s="2" t="s">
        <v>67</v>
      </c>
      <c r="D7" s="2">
        <v>2</v>
      </c>
      <c r="E7" s="2" t="s">
        <v>31</v>
      </c>
      <c r="F7" s="1" t="s">
        <v>32</v>
      </c>
      <c r="G7" s="1" t="s">
        <v>33</v>
      </c>
      <c r="H7" s="5">
        <v>4.3999999999999997E-2</v>
      </c>
    </row>
    <row r="8" spans="1:8" ht="16.5" x14ac:dyDescent="0.3">
      <c r="A8" s="2">
        <f t="shared" si="0"/>
        <v>7</v>
      </c>
      <c r="B8" s="2" t="s">
        <v>22</v>
      </c>
      <c r="C8" s="2" t="s">
        <v>54</v>
      </c>
      <c r="D8" s="2">
        <v>2</v>
      </c>
      <c r="E8" s="2" t="s">
        <v>34</v>
      </c>
      <c r="F8" s="1" t="s">
        <v>35</v>
      </c>
      <c r="G8" s="1" t="s">
        <v>36</v>
      </c>
      <c r="H8" s="5">
        <v>1.655</v>
      </c>
    </row>
    <row r="9" spans="1:8" ht="15" customHeight="1" x14ac:dyDescent="0.3">
      <c r="A9" s="2">
        <f t="shared" si="0"/>
        <v>8</v>
      </c>
      <c r="B9" s="2" t="s">
        <v>49</v>
      </c>
      <c r="C9" s="2" t="s">
        <v>50</v>
      </c>
      <c r="D9" s="2">
        <v>1</v>
      </c>
      <c r="E9" s="4" t="s">
        <v>51</v>
      </c>
      <c r="F9" s="1" t="s">
        <v>35</v>
      </c>
      <c r="G9" s="1" t="s">
        <v>52</v>
      </c>
      <c r="H9" s="5">
        <v>0.08</v>
      </c>
    </row>
    <row r="10" spans="1:8" ht="16.5" x14ac:dyDescent="0.3">
      <c r="A10" s="2">
        <f t="shared" si="0"/>
        <v>9</v>
      </c>
      <c r="B10" s="2" t="s">
        <v>53</v>
      </c>
      <c r="C10" s="2" t="s">
        <v>43</v>
      </c>
      <c r="D10" s="2">
        <v>2</v>
      </c>
      <c r="E10" s="1" t="s">
        <v>37</v>
      </c>
      <c r="F10" s="1" t="s">
        <v>55</v>
      </c>
      <c r="G10" s="1" t="s">
        <v>56</v>
      </c>
      <c r="H10" s="5">
        <v>1.6E-2</v>
      </c>
    </row>
    <row r="11" spans="1:8" ht="16.5" x14ac:dyDescent="0.3">
      <c r="A11" s="2">
        <f t="shared" si="0"/>
        <v>10</v>
      </c>
      <c r="B11" s="2" t="s">
        <v>58</v>
      </c>
      <c r="C11" s="2" t="s">
        <v>57</v>
      </c>
      <c r="D11" s="2">
        <v>1</v>
      </c>
      <c r="E11" s="1" t="s">
        <v>59</v>
      </c>
      <c r="F11" s="1" t="s">
        <v>61</v>
      </c>
      <c r="G11" s="1" t="s">
        <v>60</v>
      </c>
      <c r="H11" s="5">
        <v>7.0000000000000007E-2</v>
      </c>
    </row>
    <row r="12" spans="1:8" ht="16.5" x14ac:dyDescent="0.3">
      <c r="A12" s="2">
        <v>11</v>
      </c>
      <c r="B12" s="2" t="s">
        <v>38</v>
      </c>
      <c r="C12" s="2" t="s">
        <v>13</v>
      </c>
      <c r="D12" s="2">
        <v>1</v>
      </c>
      <c r="E12" s="2" t="s">
        <v>39</v>
      </c>
      <c r="F12" s="2" t="s">
        <v>40</v>
      </c>
      <c r="G12" s="1" t="s">
        <v>38</v>
      </c>
      <c r="H12" s="5">
        <v>0.04</v>
      </c>
    </row>
    <row r="13" spans="1:8" ht="16.5" x14ac:dyDescent="0.3">
      <c r="A13" s="2">
        <v>12</v>
      </c>
      <c r="B13" s="2" t="s">
        <v>62</v>
      </c>
      <c r="C13" s="2" t="s">
        <v>12</v>
      </c>
      <c r="D13" s="2">
        <v>1</v>
      </c>
      <c r="E13" s="1" t="s">
        <v>63</v>
      </c>
      <c r="F13" s="1" t="s">
        <v>64</v>
      </c>
      <c r="G13" s="1" t="s">
        <v>65</v>
      </c>
      <c r="H13" s="5">
        <v>0.03</v>
      </c>
    </row>
    <row r="14" spans="1:8" x14ac:dyDescent="0.25">
      <c r="A14" s="2">
        <v>13</v>
      </c>
      <c r="B14" s="2" t="s">
        <v>66</v>
      </c>
      <c r="C14" s="2" t="s">
        <v>24</v>
      </c>
      <c r="D14" s="2">
        <v>1</v>
      </c>
      <c r="E14" s="2" t="s">
        <v>68</v>
      </c>
      <c r="F14" s="2" t="s">
        <v>47</v>
      </c>
      <c r="G14" s="2" t="s">
        <v>69</v>
      </c>
      <c r="H14" s="5">
        <v>0.01</v>
      </c>
    </row>
    <row r="15" spans="1:8" ht="17.25" customHeight="1" x14ac:dyDescent="0.25">
      <c r="A15" s="2">
        <v>14</v>
      </c>
      <c r="B15" s="2" t="s">
        <v>70</v>
      </c>
      <c r="C15" s="2" t="s">
        <v>71</v>
      </c>
      <c r="D15" s="2">
        <v>1</v>
      </c>
      <c r="E15" s="2" t="s">
        <v>72</v>
      </c>
      <c r="F15" s="4" t="s">
        <v>73</v>
      </c>
      <c r="G15" s="2" t="s">
        <v>74</v>
      </c>
      <c r="H15" s="5">
        <v>1.31</v>
      </c>
    </row>
    <row r="16" spans="1:8" x14ac:dyDescent="0.25">
      <c r="A16" s="2"/>
      <c r="B16" s="2"/>
      <c r="C16" s="2"/>
      <c r="D16" s="2"/>
      <c r="E16" s="2"/>
      <c r="F16" s="2"/>
      <c r="G16" s="2"/>
      <c r="H16" s="2">
        <f>SUBTOTAL(109,Table1[Price])</f>
        <v>3.5349999999999997</v>
      </c>
    </row>
    <row r="17" spans="8:8" x14ac:dyDescent="0.25">
      <c r="H17" s="6">
        <v>3.5350000000000001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Nefthali Motonosi</dc:creator>
  <cp:lastModifiedBy>Nefthali Motonosi</cp:lastModifiedBy>
  <dcterms:created xsi:type="dcterms:W3CDTF">2023-03-05T22:33:27Z</dcterms:created>
  <dcterms:modified xsi:type="dcterms:W3CDTF">2023-03-07T08:04:50Z</dcterms:modified>
</cp:coreProperties>
</file>