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小组资料\攻克LDM\期刊\TNNLS\数据\"/>
    </mc:Choice>
  </mc:AlternateContent>
  <xr:revisionPtr revIDLastSave="0" documentId="13_ncr:1_{0AB26A90-7E84-4F6C-9527-BB234B279BA0}" xr6:coauthVersionLast="36" xr6:coauthVersionMax="36" xr10:uidLastSave="{00000000-0000-0000-0000-000000000000}"/>
  <bookViews>
    <workbookView xWindow="0" yWindow="0" windowWidth="19008" windowHeight="9012" activeTab="5" xr2:uid="{23E04C1D-B38A-46EC-9676-E9073C91AD81}"/>
  </bookViews>
  <sheets>
    <sheet name="All-C" sheetId="1" r:id="rId1"/>
    <sheet name="F" sheetId="4" r:id="rId2"/>
    <sheet name="ALL-C-NOISE" sheetId="5" r:id="rId3"/>
    <sheet name="ALL-CP" sheetId="6" r:id="rId4"/>
    <sheet name="SVM-C" sheetId="2" r:id="rId5"/>
    <sheet name="artificial sets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4" l="1"/>
  <c r="C63" i="4"/>
  <c r="D63" i="4"/>
  <c r="E63" i="4"/>
  <c r="F63" i="4"/>
  <c r="A63" i="4"/>
  <c r="B62" i="4"/>
  <c r="C62" i="4"/>
  <c r="D62" i="4"/>
  <c r="E62" i="4"/>
  <c r="F62" i="4"/>
  <c r="A62" i="4"/>
  <c r="AA412" i="5" l="1"/>
  <c r="AA413" i="5"/>
  <c r="AA414" i="5"/>
  <c r="V412" i="5"/>
  <c r="V413" i="5"/>
  <c r="V414" i="5"/>
  <c r="Q412" i="5"/>
  <c r="Q413" i="5"/>
  <c r="Q414" i="5"/>
  <c r="L412" i="5"/>
  <c r="L413" i="5"/>
  <c r="L414" i="5"/>
  <c r="G414" i="5"/>
  <c r="G412" i="5"/>
  <c r="G413" i="5"/>
  <c r="B412" i="5"/>
  <c r="B413" i="5"/>
  <c r="B414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AA399" i="5"/>
  <c r="V399" i="5"/>
  <c r="Q399" i="5"/>
  <c r="L399" i="5"/>
  <c r="G399" i="5"/>
  <c r="B399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AA270" i="5"/>
  <c r="V270" i="5"/>
  <c r="Q270" i="5"/>
  <c r="L270" i="5"/>
  <c r="G285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70" i="5"/>
  <c r="G85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G75" i="5"/>
  <c r="G76" i="5"/>
  <c r="G77" i="5"/>
  <c r="G78" i="5"/>
  <c r="G79" i="5"/>
  <c r="G80" i="5"/>
  <c r="G81" i="5"/>
  <c r="G82" i="5"/>
  <c r="G83" i="5"/>
  <c r="G84" i="5"/>
  <c r="G86" i="5"/>
  <c r="G87" i="5"/>
  <c r="G88" i="5"/>
  <c r="G89" i="5"/>
  <c r="AA74" i="5"/>
  <c r="V74" i="5"/>
  <c r="Q74" i="5"/>
  <c r="L74" i="5"/>
  <c r="G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74" i="5"/>
  <c r="L39" i="4"/>
  <c r="P59" i="4" l="1"/>
  <c r="N59" i="4"/>
  <c r="L59" i="4"/>
  <c r="P39" i="4"/>
  <c r="N39" i="4"/>
  <c r="L57" i="4"/>
  <c r="L58" i="4"/>
  <c r="N57" i="4"/>
  <c r="N58" i="4"/>
  <c r="P57" i="4"/>
  <c r="P58" i="4"/>
  <c r="P37" i="4"/>
  <c r="P38" i="4"/>
  <c r="N37" i="4"/>
  <c r="N38" i="4"/>
  <c r="L37" i="4"/>
  <c r="L38" i="4"/>
  <c r="L41" i="4"/>
  <c r="P56" i="4"/>
  <c r="P42" i="4"/>
  <c r="P43" i="4"/>
  <c r="P44" i="4"/>
  <c r="P45" i="4"/>
  <c r="P46" i="4"/>
  <c r="P47" i="4"/>
  <c r="P48" i="4"/>
  <c r="P49" i="4"/>
  <c r="P50" i="4"/>
  <c r="P53" i="4"/>
  <c r="P55" i="4"/>
  <c r="P41" i="4"/>
  <c r="N42" i="4"/>
  <c r="N43" i="4"/>
  <c r="N44" i="4"/>
  <c r="N45" i="4"/>
  <c r="N46" i="4"/>
  <c r="N47" i="4"/>
  <c r="N48" i="4"/>
  <c r="N49" i="4"/>
  <c r="N50" i="4"/>
  <c r="N53" i="4"/>
  <c r="N55" i="4"/>
  <c r="N56" i="4"/>
  <c r="N41" i="4"/>
  <c r="L42" i="4"/>
  <c r="L43" i="4"/>
  <c r="L44" i="4"/>
  <c r="L45" i="4"/>
  <c r="L46" i="4"/>
  <c r="L47" i="4"/>
  <c r="L48" i="4"/>
  <c r="L49" i="4"/>
  <c r="L50" i="4"/>
  <c r="L53" i="4"/>
  <c r="L55" i="4"/>
  <c r="L56" i="4"/>
  <c r="P22" i="4"/>
  <c r="P23" i="4"/>
  <c r="P24" i="4"/>
  <c r="P25" i="4"/>
  <c r="P26" i="4"/>
  <c r="P27" i="4"/>
  <c r="P28" i="4"/>
  <c r="P29" i="4"/>
  <c r="P30" i="4"/>
  <c r="P31" i="4"/>
  <c r="P32" i="4"/>
  <c r="P33" i="4"/>
  <c r="P21" i="4"/>
  <c r="L21" i="4"/>
  <c r="N23" i="4"/>
  <c r="N24" i="4"/>
  <c r="N25" i="4"/>
  <c r="N26" i="4"/>
  <c r="N27" i="4"/>
  <c r="N28" i="4"/>
  <c r="N29" i="4"/>
  <c r="N30" i="4"/>
  <c r="N31" i="4"/>
  <c r="N32" i="4"/>
  <c r="N33" i="4"/>
  <c r="N21" i="4"/>
  <c r="N22" i="4"/>
  <c r="L24" i="4"/>
  <c r="L29" i="4"/>
  <c r="L23" i="4"/>
  <c r="L25" i="4"/>
  <c r="L26" i="4"/>
  <c r="L27" i="4"/>
  <c r="L28" i="4"/>
  <c r="L30" i="4"/>
  <c r="L31" i="4"/>
  <c r="L32" i="4"/>
  <c r="L22" i="4"/>
  <c r="L33" i="4"/>
</calcChain>
</file>

<file path=xl/sharedStrings.xml><?xml version="1.0" encoding="utf-8"?>
<sst xmlns="http://schemas.openxmlformats.org/spreadsheetml/2006/main" count="2141" uniqueCount="594">
  <si>
    <t>dataset</t>
    <phoneticPr fontId="1" type="noConversion"/>
  </si>
  <si>
    <t>Acc</t>
    <phoneticPr fontId="1" type="noConversion"/>
  </si>
  <si>
    <t>time</t>
    <phoneticPr fontId="1" type="noConversion"/>
  </si>
  <si>
    <t>p</t>
    <phoneticPr fontId="1" type="noConversion"/>
  </si>
  <si>
    <t>C</t>
    <phoneticPr fontId="1" type="noConversion"/>
  </si>
  <si>
    <t>tau</t>
    <phoneticPr fontId="1" type="noConversion"/>
  </si>
  <si>
    <t>SVM</t>
    <phoneticPr fontId="1" type="noConversion"/>
  </si>
  <si>
    <t>UPSVM</t>
    <phoneticPr fontId="1" type="noConversion"/>
  </si>
  <si>
    <t>Pin-SVM</t>
    <phoneticPr fontId="1" type="noConversion"/>
  </si>
  <si>
    <t>FUPSVM</t>
    <phoneticPr fontId="1" type="noConversion"/>
  </si>
  <si>
    <t>UPLDM</t>
    <phoneticPr fontId="1" type="noConversion"/>
  </si>
  <si>
    <t>FUPLDM</t>
    <phoneticPr fontId="1" type="noConversion"/>
  </si>
  <si>
    <t>LDM</t>
    <phoneticPr fontId="1" type="noConversion"/>
  </si>
  <si>
    <t>F-LDM</t>
    <phoneticPr fontId="1" type="noConversion"/>
  </si>
  <si>
    <t>Heberman</t>
  </si>
  <si>
    <t>Statlog</t>
  </si>
  <si>
    <t>Ionosphere</t>
  </si>
  <si>
    <t>Pima-Indian</t>
  </si>
  <si>
    <t>WDBC</t>
  </si>
  <si>
    <t>Echo</t>
  </si>
  <si>
    <t>Germans</t>
  </si>
  <si>
    <t>Australian</t>
  </si>
  <si>
    <t>Bupa</t>
  </si>
  <si>
    <t>Votes</t>
  </si>
  <si>
    <t>Daibetes</t>
  </si>
  <si>
    <t>Fertility</t>
  </si>
  <si>
    <t>Sonar</t>
  </si>
  <si>
    <t>Ecoil</t>
  </si>
  <si>
    <t>Prlx</t>
  </si>
  <si>
    <t>Monk 1</t>
  </si>
  <si>
    <t>Monk 2</t>
  </si>
  <si>
    <t>Monk 3</t>
  </si>
  <si>
    <t>Spect</t>
  </si>
  <si>
    <t>Acc/tau</t>
  </si>
  <si>
    <t>Acc/tau</t>
    <phoneticPr fontId="1" type="noConversion"/>
  </si>
  <si>
    <t>Acc/</t>
    <phoneticPr fontId="1" type="noConversion"/>
  </si>
  <si>
    <t>67.13/-0.29</t>
  </si>
  <si>
    <t>73.08/-0.14</t>
  </si>
  <si>
    <t>75.21/-0.34</t>
  </si>
  <si>
    <t>98.22/-0.06</t>
  </si>
  <si>
    <t>95.32/-0.01</t>
  </si>
  <si>
    <t>78.73/-0.21</t>
  </si>
  <si>
    <t>67.13/-0.22</t>
  </si>
  <si>
    <t>67.13/-0.99</t>
  </si>
  <si>
    <t>84.49/0.11</t>
  </si>
  <si>
    <t>91.12/0.16</t>
  </si>
  <si>
    <t>84.31/0.11</t>
  </si>
  <si>
    <t>94.04/-0.99</t>
  </si>
  <si>
    <t>66.67/0.26</t>
  </si>
  <si>
    <t>88.89/-0.13</t>
  </si>
  <si>
    <t>73.08/-0.61</t>
  </si>
  <si>
    <t>86.67/-0.37</t>
  </si>
  <si>
    <t>92.16/0.03</t>
  </si>
  <si>
    <t>87.24/-0.98</t>
  </si>
  <si>
    <t>72.63/0.04</t>
  </si>
  <si>
    <t>83.21/-0.13</t>
  </si>
  <si>
    <t>68.52/0.33</t>
  </si>
  <si>
    <t>86.67/0.00</t>
    <phoneticPr fontId="1" type="noConversion"/>
  </si>
  <si>
    <t>87.24/-0.30</t>
    <phoneticPr fontId="1" type="noConversion"/>
  </si>
  <si>
    <t>63.16/-1.00</t>
    <phoneticPr fontId="1" type="noConversion"/>
  </si>
  <si>
    <t>94.00/-0.05</t>
    <phoneticPr fontId="1" type="noConversion"/>
  </si>
  <si>
    <t>90.20/-0.29</t>
    <phoneticPr fontId="1" type="noConversion"/>
  </si>
  <si>
    <t>67.59/-0.70</t>
    <phoneticPr fontId="1" type="noConversion"/>
  </si>
  <si>
    <t>80.34/-0.20</t>
    <phoneticPr fontId="1" type="noConversion"/>
  </si>
  <si>
    <t>100.00/-0.05</t>
    <phoneticPr fontId="1" type="noConversion"/>
  </si>
  <si>
    <t>95.74/0.00</t>
    <phoneticPr fontId="1" type="noConversion"/>
  </si>
  <si>
    <t>94.00/-1.00</t>
    <phoneticPr fontId="1" type="noConversion"/>
  </si>
  <si>
    <t>73.72/-1.00</t>
    <phoneticPr fontId="1" type="noConversion"/>
  </si>
  <si>
    <t>69.87/-1.00</t>
    <phoneticPr fontId="1" type="noConversion"/>
  </si>
  <si>
    <t>84.48/0.00</t>
    <phoneticPr fontId="1" type="noConversion"/>
  </si>
  <si>
    <t>63.16/0.00</t>
    <phoneticPr fontId="1" type="noConversion"/>
  </si>
  <si>
    <t>70.90/-1.00</t>
    <phoneticPr fontId="1" type="noConversion"/>
  </si>
  <si>
    <t>67.13/-</t>
    <phoneticPr fontId="1" type="noConversion"/>
  </si>
  <si>
    <t>81.02/-</t>
    <phoneticPr fontId="1" type="noConversion"/>
  </si>
  <si>
    <t>73.08/-</t>
    <phoneticPr fontId="1" type="noConversion"/>
  </si>
  <si>
    <t>86.67/-</t>
    <phoneticPr fontId="1" type="noConversion"/>
  </si>
  <si>
    <t>67.09/-</t>
    <phoneticPr fontId="1" type="noConversion"/>
  </si>
  <si>
    <t>77.51/-</t>
    <phoneticPr fontId="1" type="noConversion"/>
  </si>
  <si>
    <t>70.59/-</t>
    <phoneticPr fontId="1" type="noConversion"/>
  </si>
  <si>
    <t>84.48/-</t>
    <phoneticPr fontId="1" type="noConversion"/>
  </si>
  <si>
    <t>63.16/-</t>
    <phoneticPr fontId="1" type="noConversion"/>
  </si>
  <si>
    <t>60.43/-</t>
    <phoneticPr fontId="1" type="noConversion"/>
  </si>
  <si>
    <t>67.91/-</t>
    <phoneticPr fontId="1" type="noConversion"/>
  </si>
  <si>
    <t>64.35/-</t>
    <phoneticPr fontId="1" type="noConversion"/>
  </si>
  <si>
    <t>67.36/-</t>
    <phoneticPr fontId="1" type="noConversion"/>
  </si>
  <si>
    <t>84.03/-</t>
    <phoneticPr fontId="1" type="noConversion"/>
  </si>
  <si>
    <t>85.00/-</t>
    <phoneticPr fontId="1" type="noConversion"/>
  </si>
  <si>
    <t>79.91/-</t>
    <phoneticPr fontId="1" type="noConversion"/>
  </si>
  <si>
    <t>98.82/-</t>
    <phoneticPr fontId="1" type="noConversion"/>
  </si>
  <si>
    <t>88.24/-</t>
    <phoneticPr fontId="1" type="noConversion"/>
  </si>
  <si>
    <t>86.55/-</t>
    <phoneticPr fontId="1" type="noConversion"/>
  </si>
  <si>
    <t>70.53/-</t>
    <phoneticPr fontId="1" type="noConversion"/>
  </si>
  <si>
    <t>95.74/-</t>
    <phoneticPr fontId="1" type="noConversion"/>
  </si>
  <si>
    <t>81.72/-</t>
    <phoneticPr fontId="1" type="noConversion"/>
  </si>
  <si>
    <t>68.06/-</t>
    <phoneticPr fontId="1" type="noConversion"/>
  </si>
  <si>
    <t>81.94/-</t>
    <phoneticPr fontId="1" type="noConversion"/>
  </si>
  <si>
    <t>85.83/-</t>
    <phoneticPr fontId="1" type="noConversion"/>
  </si>
  <si>
    <t>79.70/-</t>
    <phoneticPr fontId="1" type="noConversion"/>
  </si>
  <si>
    <t>90.20/-</t>
    <phoneticPr fontId="1" type="noConversion"/>
  </si>
  <si>
    <t>85.86/-</t>
    <phoneticPr fontId="1" type="noConversion"/>
  </si>
  <si>
    <t>71.58/-</t>
    <phoneticPr fontId="1" type="noConversion"/>
  </si>
  <si>
    <t>80.97/-</t>
    <phoneticPr fontId="1" type="noConversion"/>
  </si>
  <si>
    <t>94.00/-</t>
    <phoneticPr fontId="1" type="noConversion"/>
  </si>
  <si>
    <t>67.59/-</t>
    <phoneticPr fontId="1" type="noConversion"/>
  </si>
  <si>
    <t>Original</t>
    <phoneticPr fontId="1" type="noConversion"/>
  </si>
  <si>
    <t>BUPA</t>
    <phoneticPr fontId="1" type="noConversion"/>
  </si>
  <si>
    <t>60.69/-0.76</t>
  </si>
  <si>
    <t>98.69/-0.29</t>
  </si>
  <si>
    <t>75.86/0.16</t>
  </si>
  <si>
    <t>75.17/-</t>
    <phoneticPr fontId="1" type="noConversion"/>
  </si>
  <si>
    <t>98.43/-</t>
    <phoneticPr fontId="1" type="noConversion"/>
  </si>
  <si>
    <t>75.86/-</t>
    <phoneticPr fontId="1" type="noConversion"/>
  </si>
  <si>
    <t>98.43/0.00</t>
    <phoneticPr fontId="1" type="noConversion"/>
  </si>
  <si>
    <t>94.00/0.00</t>
    <phoneticPr fontId="1" type="noConversion"/>
  </si>
  <si>
    <t>60.00/0.00</t>
    <phoneticPr fontId="1" type="noConversion"/>
  </si>
  <si>
    <t>60.00/-</t>
    <phoneticPr fontId="1" type="noConversion"/>
  </si>
  <si>
    <t>Wine</t>
    <phoneticPr fontId="1" type="noConversion"/>
  </si>
  <si>
    <t>88.64/-0.01</t>
  </si>
  <si>
    <t>73.86/-</t>
    <phoneticPr fontId="1" type="noConversion"/>
  </si>
  <si>
    <t>86.36/-0.02</t>
    <phoneticPr fontId="1" type="noConversion"/>
  </si>
  <si>
    <t>88.89/-0.31</t>
    <phoneticPr fontId="1" type="noConversion"/>
  </si>
  <si>
    <t>88.64/-0.92</t>
    <phoneticPr fontId="1" type="noConversion"/>
  </si>
  <si>
    <t>98.69/-0.82</t>
    <phoneticPr fontId="1" type="noConversion"/>
  </si>
  <si>
    <t>77.27/-</t>
    <phoneticPr fontId="1" type="noConversion"/>
  </si>
  <si>
    <t>noise=0.5</t>
    <phoneticPr fontId="1" type="noConversion"/>
  </si>
  <si>
    <t>noise=0.1</t>
    <phoneticPr fontId="1" type="noConversion"/>
  </si>
  <si>
    <t>Breast_cancer(Original)</t>
  </si>
  <si>
    <t>57.64/0</t>
  </si>
  <si>
    <t>67.13/0</t>
  </si>
  <si>
    <t>71.76/0</t>
  </si>
  <si>
    <t>73.08/0</t>
  </si>
  <si>
    <t>84.17/0</t>
  </si>
  <si>
    <t>67.09/0</t>
  </si>
  <si>
    <t>90.53/0</t>
  </si>
  <si>
    <t>70.59/0</t>
  </si>
  <si>
    <t>55.86/0</t>
  </si>
  <si>
    <t>63.16/0</t>
  </si>
  <si>
    <t>77.87/0</t>
  </si>
  <si>
    <t>67.91/0</t>
  </si>
  <si>
    <t>94/0</t>
  </si>
  <si>
    <t>98.43/0</t>
  </si>
  <si>
    <t>60/0</t>
  </si>
  <si>
    <t>79.55/0</t>
  </si>
  <si>
    <t>65.05/-0.34</t>
  </si>
  <si>
    <t>67.13/-0.49</t>
  </si>
  <si>
    <t>73.61/0.78</t>
  </si>
  <si>
    <t>73.08/-0.17</t>
  </si>
  <si>
    <t>76.71/-0.28</t>
  </si>
  <si>
    <t>96.45/-0.79</t>
  </si>
  <si>
    <t>92.16/-0.32</t>
  </si>
  <si>
    <t>77.24/-0.97</t>
  </si>
  <si>
    <t>63.16/-1</t>
  </si>
  <si>
    <t>84.26/-1</t>
  </si>
  <si>
    <t>80.22/-0.23</t>
  </si>
  <si>
    <t>94/-1</t>
  </si>
  <si>
    <t>98.43/-1</t>
  </si>
  <si>
    <t>60/-0.59</t>
  </si>
  <si>
    <t>84.09/-0.18</t>
  </si>
  <si>
    <t>59.95/-0.29</t>
  </si>
  <si>
    <t>67.13/-1</t>
  </si>
  <si>
    <t>73.61/0.91</t>
  </si>
  <si>
    <t>73.08/-1</t>
  </si>
  <si>
    <t>67.09/-0.21</t>
  </si>
  <si>
    <t>95.86/0.32</t>
  </si>
  <si>
    <t>90.2/-0.11</t>
  </si>
  <si>
    <t>75.86/-0.1</t>
  </si>
  <si>
    <t>63.16/-0.1</t>
  </si>
  <si>
    <t>80.85/-0.07</t>
  </si>
  <si>
    <t>68.28/-0.35</t>
  </si>
  <si>
    <t>94/-0.04</t>
  </si>
  <si>
    <t>98.43/-0.14</t>
  </si>
  <si>
    <t>60/-0.19</t>
  </si>
  <si>
    <t>81.82/0.72</t>
  </si>
  <si>
    <t>61.11/0</t>
  </si>
  <si>
    <t>72.45/0</t>
  </si>
  <si>
    <t>85/0</t>
  </si>
  <si>
    <t>78.85/0</t>
  </si>
  <si>
    <t>96.45/0</t>
  </si>
  <si>
    <t>94.12/0</t>
  </si>
  <si>
    <t>74.48/0</t>
  </si>
  <si>
    <t>73.68/0</t>
  </si>
  <si>
    <t>80.85/0</t>
  </si>
  <si>
    <t>80.22/0</t>
  </si>
  <si>
    <t>72.41/0</t>
  </si>
  <si>
    <t>81.82/0</t>
  </si>
  <si>
    <t>63.89/0</t>
  </si>
  <si>
    <t>79.06/0</t>
  </si>
  <si>
    <t>95.86/0</t>
  </si>
  <si>
    <t>72.63/0</t>
  </si>
  <si>
    <t>80.43/0</t>
  </si>
  <si>
    <t>78.73/0</t>
  </si>
  <si>
    <t>73.79/0</t>
  </si>
  <si>
    <t>64.58/-0.29</t>
  </si>
  <si>
    <t>72.92/0.91</t>
  </si>
  <si>
    <t>79.06/-0.21</t>
  </si>
  <si>
    <t>97.04/0.32</t>
  </si>
  <si>
    <t>96.08/-0.11</t>
  </si>
  <si>
    <t>76.21/-0.1</t>
  </si>
  <si>
    <t>73.68/-0.1</t>
  </si>
  <si>
    <t>81.28/-0.07</t>
  </si>
  <si>
    <t>81.34/-0.35</t>
  </si>
  <si>
    <t>96/-0.04</t>
  </si>
  <si>
    <t>73.79/-0.19</t>
  </si>
  <si>
    <t>84.09/0.72</t>
    <phoneticPr fontId="1" type="noConversion"/>
  </si>
  <si>
    <t>noise=0.05</t>
    <phoneticPr fontId="1" type="noConversion"/>
  </si>
  <si>
    <t>Monk 1(r=0.05)</t>
    <phoneticPr fontId="1" type="noConversion"/>
  </si>
  <si>
    <t>r=0.1</t>
    <phoneticPr fontId="1" type="noConversion"/>
  </si>
  <si>
    <t>r=0.5</t>
    <phoneticPr fontId="1" type="noConversion"/>
  </si>
  <si>
    <t>0.87/0.25</t>
    <phoneticPr fontId="1" type="noConversion"/>
  </si>
  <si>
    <t>0.98/4.00</t>
    <phoneticPr fontId="1" type="noConversion"/>
  </si>
  <si>
    <t>0.98/0.06</t>
    <phoneticPr fontId="1" type="noConversion"/>
  </si>
  <si>
    <t>1.27/0.03</t>
    <phoneticPr fontId="1" type="noConversion"/>
  </si>
  <si>
    <t>1.40/0.03</t>
    <phoneticPr fontId="1" type="noConversion"/>
  </si>
  <si>
    <t>1.45/0.03</t>
    <phoneticPr fontId="1" type="noConversion"/>
  </si>
  <si>
    <t>Monk 2(r=0.05)</t>
    <phoneticPr fontId="1" type="noConversion"/>
  </si>
  <si>
    <t>Monk 3(r=0.05)</t>
    <phoneticPr fontId="1" type="noConversion"/>
  </si>
  <si>
    <t>Heberman(r=0.05)</t>
    <phoneticPr fontId="1" type="noConversion"/>
  </si>
  <si>
    <t>Statlog(r=0.05)</t>
    <phoneticPr fontId="1" type="noConversion"/>
  </si>
  <si>
    <t>Pima-Indian(r=0.05)</t>
    <phoneticPr fontId="1" type="noConversion"/>
  </si>
  <si>
    <t>WDBC(r=0.05)</t>
    <phoneticPr fontId="1" type="noConversion"/>
  </si>
  <si>
    <t>Echo(r=0.05)</t>
    <phoneticPr fontId="1" type="noConversion"/>
  </si>
  <si>
    <t>Australian(r=0.05)</t>
    <phoneticPr fontId="1" type="noConversion"/>
  </si>
  <si>
    <t>Bupa(r=0.05)</t>
    <phoneticPr fontId="1" type="noConversion"/>
  </si>
  <si>
    <t>Votes(r=0.05)</t>
    <phoneticPr fontId="1" type="noConversion"/>
  </si>
  <si>
    <t>Daibetes(r=0.05)</t>
    <phoneticPr fontId="1" type="noConversion"/>
  </si>
  <si>
    <t>Fertility(r=0.05)</t>
    <phoneticPr fontId="1" type="noConversion"/>
  </si>
  <si>
    <t>Breast_cancer(r=0.05)</t>
    <phoneticPr fontId="1" type="noConversion"/>
  </si>
  <si>
    <t>BUPA(r=0.05)</t>
    <phoneticPr fontId="1" type="noConversion"/>
  </si>
  <si>
    <t>Wine(r=0.05)</t>
    <phoneticPr fontId="1" type="noConversion"/>
  </si>
  <si>
    <t>94.00/0</t>
    <phoneticPr fontId="1" type="noConversion"/>
  </si>
  <si>
    <t>60.00/0</t>
    <phoneticPr fontId="1" type="noConversion"/>
  </si>
  <si>
    <t>0.93/0.50</t>
    <phoneticPr fontId="1" type="noConversion"/>
  </si>
  <si>
    <t>0.97/0.50</t>
    <phoneticPr fontId="1" type="noConversion"/>
  </si>
  <si>
    <t>0.43/0.03</t>
    <phoneticPr fontId="1" type="noConversion"/>
  </si>
  <si>
    <t>0.51/0.03</t>
    <phoneticPr fontId="1" type="noConversion"/>
  </si>
  <si>
    <t>0.56/0.03</t>
    <phoneticPr fontId="1" type="noConversion"/>
  </si>
  <si>
    <t>0.35/0.06</t>
    <phoneticPr fontId="1" type="noConversion"/>
  </si>
  <si>
    <t>0.52/0.25</t>
    <phoneticPr fontId="1" type="noConversion"/>
  </si>
  <si>
    <t>85.00/-0.23</t>
    <phoneticPr fontId="1" type="noConversion"/>
  </si>
  <si>
    <t>0.53/0.25</t>
    <phoneticPr fontId="1" type="noConversion"/>
  </si>
  <si>
    <t>85.00/-0.46</t>
    <phoneticPr fontId="1" type="noConversion"/>
  </si>
  <si>
    <t>85.00/0</t>
    <phoneticPr fontId="1" type="noConversion"/>
  </si>
  <si>
    <t>84.17/0</t>
    <phoneticPr fontId="1" type="noConversion"/>
  </si>
  <si>
    <t>2.54/0.03</t>
    <phoneticPr fontId="1" type="noConversion"/>
  </si>
  <si>
    <t>3.30/2.00</t>
    <phoneticPr fontId="1" type="noConversion"/>
  </si>
  <si>
    <t>3.27/0.03</t>
    <phoneticPr fontId="1" type="noConversion"/>
  </si>
  <si>
    <t>1.67/0.03</t>
    <phoneticPr fontId="1" type="noConversion"/>
  </si>
  <si>
    <t>4.09/2.00</t>
    <phoneticPr fontId="1" type="noConversion"/>
  </si>
  <si>
    <t>4.19/1.00</t>
    <phoneticPr fontId="1" type="noConversion"/>
  </si>
  <si>
    <t>0.09/0.03</t>
    <phoneticPr fontId="1" type="noConversion"/>
  </si>
  <si>
    <t>0.14/0.50</t>
    <phoneticPr fontId="1" type="noConversion"/>
  </si>
  <si>
    <t>0.15/2.00</t>
    <phoneticPr fontId="1" type="noConversion"/>
  </si>
  <si>
    <t>2.27/0.03</t>
    <phoneticPr fontId="1" type="noConversion"/>
  </si>
  <si>
    <t>4.10/4.00</t>
    <phoneticPr fontId="1" type="noConversion"/>
  </si>
  <si>
    <t>4.27/0.25</t>
    <phoneticPr fontId="1" type="noConversion"/>
  </si>
  <si>
    <t>0.55/0.03</t>
    <phoneticPr fontId="1" type="noConversion"/>
  </si>
  <si>
    <t>1.01/8.00</t>
    <phoneticPr fontId="1" type="noConversion"/>
  </si>
  <si>
    <t>1.09/0.03</t>
    <phoneticPr fontId="1" type="noConversion"/>
  </si>
  <si>
    <t>0.86/0.03</t>
    <phoneticPr fontId="1" type="noConversion"/>
  </si>
  <si>
    <t>1.20/0.03</t>
    <phoneticPr fontId="1" type="noConversion"/>
  </si>
  <si>
    <t>1.22/0.50</t>
    <phoneticPr fontId="1" type="noConversion"/>
  </si>
  <si>
    <t>2.81/0.03</t>
    <phoneticPr fontId="1" type="noConversion"/>
  </si>
  <si>
    <t>4.88/0.25</t>
    <phoneticPr fontId="1" type="noConversion"/>
  </si>
  <si>
    <t>5.02/0.50</t>
    <phoneticPr fontId="1" type="noConversion"/>
  </si>
  <si>
    <t>0.05/0.03</t>
    <phoneticPr fontId="1" type="noConversion"/>
  </si>
  <si>
    <t>0.06/0.03</t>
    <phoneticPr fontId="1" type="noConversion"/>
  </si>
  <si>
    <t>2.06/0.03</t>
    <phoneticPr fontId="1" type="noConversion"/>
  </si>
  <si>
    <t>2.95/0.03</t>
    <phoneticPr fontId="1" type="noConversion"/>
  </si>
  <si>
    <t>2.99/0.03</t>
    <phoneticPr fontId="1" type="noConversion"/>
  </si>
  <si>
    <t>0.62/0.06</t>
    <phoneticPr fontId="1" type="noConversion"/>
  </si>
  <si>
    <t>0.79/2.00</t>
    <phoneticPr fontId="1" type="noConversion"/>
  </si>
  <si>
    <t>0.80/0.06</t>
    <phoneticPr fontId="1" type="noConversion"/>
  </si>
  <si>
    <t>0.23/0.06</t>
    <phoneticPr fontId="1" type="noConversion"/>
  </si>
  <si>
    <t>0.29/8.00</t>
    <phoneticPr fontId="1" type="noConversion"/>
  </si>
  <si>
    <t>0.29/0.25</t>
    <phoneticPr fontId="1" type="noConversion"/>
  </si>
  <si>
    <t>1.12/0.50</t>
    <phoneticPr fontId="1" type="noConversion"/>
  </si>
  <si>
    <t>Time/C</t>
    <phoneticPr fontId="1" type="noConversion"/>
  </si>
  <si>
    <t>Accuracy/tau</t>
    <phoneticPr fontId="1" type="noConversion"/>
  </si>
  <si>
    <t>ΔAcc (Vs SVM)</t>
    <phoneticPr fontId="1" type="noConversion"/>
  </si>
  <si>
    <t>-</t>
    <phoneticPr fontId="1" type="noConversion"/>
  </si>
  <si>
    <t>72.69/0</t>
  </si>
  <si>
    <t>83.33/0</t>
  </si>
  <si>
    <t>89.94/0</t>
  </si>
  <si>
    <t>78.72/0</t>
  </si>
  <si>
    <t>65.28/-0.33</t>
  </si>
  <si>
    <t>73.61/0.37</t>
  </si>
  <si>
    <t>73.08/-0.16</t>
  </si>
  <si>
    <t>85.83/-0.78</t>
  </si>
  <si>
    <t>74.79/-0.2</t>
  </si>
  <si>
    <t>96.45/-0.78</t>
  </si>
  <si>
    <t>94.12/0.09</t>
  </si>
  <si>
    <t>63.16/-0.61</t>
  </si>
  <si>
    <t>85.11/-1</t>
  </si>
  <si>
    <t>80.22/-0.22</t>
  </si>
  <si>
    <t>84.09/-0.24</t>
  </si>
  <si>
    <t>58.33/0.06</t>
  </si>
  <si>
    <t>76.28/-1</t>
  </si>
  <si>
    <t>69.87/-1</t>
  </si>
  <si>
    <t>94.08/-1</t>
  </si>
  <si>
    <t>74.83/0.41</t>
  </si>
  <si>
    <t>82.13/0.13</t>
  </si>
  <si>
    <t>70.15/-1</t>
  </si>
  <si>
    <t>81.82/0.21</t>
  </si>
  <si>
    <t>61.34/0</t>
  </si>
  <si>
    <t>74.83/0</t>
  </si>
  <si>
    <t>81.28/0</t>
  </si>
  <si>
    <t>73.1/0</t>
  </si>
  <si>
    <t>64.35/0</t>
  </si>
  <si>
    <t>72.92/0</t>
  </si>
  <si>
    <t>71.58/0</t>
  </si>
  <si>
    <t>81.7/0</t>
  </si>
  <si>
    <t>82.95/0</t>
  </si>
  <si>
    <t>64.58/-0.24</t>
  </si>
  <si>
    <t>73.84/0.9</t>
  </si>
  <si>
    <t>85/-0.62</t>
  </si>
  <si>
    <t>79.27/0.01</t>
  </si>
  <si>
    <t>97.04/0.39</t>
  </si>
  <si>
    <t>76.21/-0.09</t>
  </si>
  <si>
    <t>72.63/-0.14</t>
  </si>
  <si>
    <t>82.13/0.08</t>
  </si>
  <si>
    <t>81.72/-0.35</t>
  </si>
  <si>
    <t>98.69/-0.05</t>
  </si>
  <si>
    <t>74.48/0.08</t>
  </si>
  <si>
    <t>86.36/0.7</t>
  </si>
  <si>
    <t>0.99/0.06</t>
    <phoneticPr fontId="1" type="noConversion"/>
  </si>
  <si>
    <t>1.09/4.00</t>
    <phoneticPr fontId="1" type="noConversion"/>
  </si>
  <si>
    <t>1.09/0.06</t>
    <phoneticPr fontId="1" type="noConversion"/>
  </si>
  <si>
    <t>0.04/2.00</t>
    <phoneticPr fontId="1" type="noConversion"/>
  </si>
  <si>
    <t>0.02/2.00</t>
    <phoneticPr fontId="1" type="noConversion"/>
  </si>
  <si>
    <t>0.03/4.00</t>
    <phoneticPr fontId="1" type="noConversion"/>
  </si>
  <si>
    <t>1.23/0.03</t>
    <phoneticPr fontId="1" type="noConversion"/>
  </si>
  <si>
    <t>1.34/0.03</t>
    <phoneticPr fontId="1" type="noConversion"/>
  </si>
  <si>
    <t>1.39/0.03</t>
    <phoneticPr fontId="1" type="noConversion"/>
  </si>
  <si>
    <t>0.04/0.03</t>
    <phoneticPr fontId="1" type="noConversion"/>
  </si>
  <si>
    <t>0.88/0.25</t>
    <phoneticPr fontId="1" type="noConversion"/>
  </si>
  <si>
    <t>0.98/0.25</t>
    <phoneticPr fontId="1" type="noConversion"/>
  </si>
  <si>
    <t>0.02/0.13</t>
    <phoneticPr fontId="1" type="noConversion"/>
  </si>
  <si>
    <t>0.04/1.00</t>
    <phoneticPr fontId="1" type="noConversion"/>
  </si>
  <si>
    <t>0.02/8.00</t>
    <phoneticPr fontId="1" type="noConversion"/>
  </si>
  <si>
    <t>0.46/0.03</t>
    <phoneticPr fontId="1" type="noConversion"/>
  </si>
  <si>
    <t>0.54/0.03</t>
    <phoneticPr fontId="1" type="noConversion"/>
  </si>
  <si>
    <t>0.55/0.06</t>
    <phoneticPr fontId="1" type="noConversion"/>
  </si>
  <si>
    <t>0.02/0.03</t>
    <phoneticPr fontId="1" type="noConversion"/>
  </si>
  <si>
    <t>0.03/0.03</t>
    <phoneticPr fontId="1" type="noConversion"/>
  </si>
  <si>
    <t>0.35/0.13</t>
    <phoneticPr fontId="1" type="noConversion"/>
  </si>
  <si>
    <t>0.52/0.50</t>
    <phoneticPr fontId="1" type="noConversion"/>
  </si>
  <si>
    <t>0.52/0.13</t>
    <phoneticPr fontId="1" type="noConversion"/>
  </si>
  <si>
    <t>2.53/0.03</t>
    <phoneticPr fontId="1" type="noConversion"/>
  </si>
  <si>
    <t>3.08/4.00</t>
    <phoneticPr fontId="1" type="noConversion"/>
  </si>
  <si>
    <t>3.09/0.03</t>
    <phoneticPr fontId="1" type="noConversion"/>
  </si>
  <si>
    <t>0.08/4.00</t>
    <phoneticPr fontId="1" type="noConversion"/>
  </si>
  <si>
    <t>0.09/4.00</t>
    <phoneticPr fontId="1" type="noConversion"/>
  </si>
  <si>
    <t>0.07/4.00</t>
    <phoneticPr fontId="1" type="noConversion"/>
  </si>
  <si>
    <t>1.55/0.03</t>
    <phoneticPr fontId="1" type="noConversion"/>
  </si>
  <si>
    <t>3.59/4.00</t>
    <phoneticPr fontId="1" type="noConversion"/>
  </si>
  <si>
    <t>3.55/0.13</t>
    <phoneticPr fontId="1" type="noConversion"/>
  </si>
  <si>
    <t>0.19/8.00</t>
    <phoneticPr fontId="1" type="noConversion"/>
  </si>
  <si>
    <t>0.16/0.03</t>
    <phoneticPr fontId="1" type="noConversion"/>
  </si>
  <si>
    <t>0.13/2.00</t>
    <phoneticPr fontId="1" type="noConversion"/>
  </si>
  <si>
    <t>0.01/0.06</t>
    <phoneticPr fontId="1" type="noConversion"/>
  </si>
  <si>
    <t>0.01/0.13</t>
    <phoneticPr fontId="1" type="noConversion"/>
  </si>
  <si>
    <t>0.01/4.00</t>
    <phoneticPr fontId="1" type="noConversion"/>
  </si>
  <si>
    <t>2.36/0.03</t>
    <phoneticPr fontId="1" type="noConversion"/>
  </si>
  <si>
    <t>4.35/0.50</t>
    <phoneticPr fontId="1" type="noConversion"/>
  </si>
  <si>
    <t>4.28/0.06</t>
    <phoneticPr fontId="1" type="noConversion"/>
  </si>
  <si>
    <t>0.15/1.00</t>
    <phoneticPr fontId="1" type="noConversion"/>
  </si>
  <si>
    <t>0.18/2.00</t>
    <phoneticPr fontId="1" type="noConversion"/>
  </si>
  <si>
    <t>63.16/0</t>
    <phoneticPr fontId="1" type="noConversion"/>
  </si>
  <si>
    <t>0.18/4.00</t>
    <phoneticPr fontId="1" type="noConversion"/>
  </si>
  <si>
    <t>0.57/0.03</t>
    <phoneticPr fontId="1" type="noConversion"/>
  </si>
  <si>
    <t>1.05/2.00</t>
    <phoneticPr fontId="1" type="noConversion"/>
  </si>
  <si>
    <t>1.07/0.06</t>
    <phoneticPr fontId="1" type="noConversion"/>
  </si>
  <si>
    <t>0.06/8.00</t>
    <phoneticPr fontId="1" type="noConversion"/>
  </si>
  <si>
    <t>0.89/0.03</t>
    <phoneticPr fontId="1" type="noConversion"/>
  </si>
  <si>
    <t>1.19/0.50</t>
    <phoneticPr fontId="1" type="noConversion"/>
  </si>
  <si>
    <t>0.04/0.25</t>
    <phoneticPr fontId="1" type="noConversion"/>
  </si>
  <si>
    <t>0.05/0.50</t>
    <phoneticPr fontId="1" type="noConversion"/>
  </si>
  <si>
    <t>0.05/2.00</t>
    <phoneticPr fontId="1" type="noConversion"/>
  </si>
  <si>
    <t>2.91/0.03</t>
    <phoneticPr fontId="1" type="noConversion"/>
  </si>
  <si>
    <t>4.99/8.00</t>
    <phoneticPr fontId="1" type="noConversion"/>
  </si>
  <si>
    <t>4.99/0.13</t>
    <phoneticPr fontId="1" type="noConversion"/>
  </si>
  <si>
    <t>0.31/2.00</t>
    <phoneticPr fontId="1" type="noConversion"/>
  </si>
  <si>
    <t>0.27/8.00</t>
    <phoneticPr fontId="1" type="noConversion"/>
  </si>
  <si>
    <t>0.21/1.00</t>
    <phoneticPr fontId="1" type="noConversion"/>
  </si>
  <si>
    <t>0.01/0.03</t>
    <phoneticPr fontId="1" type="noConversion"/>
  </si>
  <si>
    <t>0.01/1.00</t>
    <phoneticPr fontId="1" type="noConversion"/>
  </si>
  <si>
    <t>2.05/0.03</t>
    <phoneticPr fontId="1" type="noConversion"/>
  </si>
  <si>
    <t>2.96/0.03</t>
    <phoneticPr fontId="1" type="noConversion"/>
  </si>
  <si>
    <t>2.92/0.03</t>
    <phoneticPr fontId="1" type="noConversion"/>
  </si>
  <si>
    <t>0.08/0.13</t>
    <phoneticPr fontId="1" type="noConversion"/>
  </si>
  <si>
    <t>0.08/0.25</t>
    <phoneticPr fontId="1" type="noConversion"/>
  </si>
  <si>
    <t>0.81/2.00</t>
    <phoneticPr fontId="1" type="noConversion"/>
  </si>
  <si>
    <t>0.80/0.03</t>
    <phoneticPr fontId="1" type="noConversion"/>
  </si>
  <si>
    <t>0.05/8.00</t>
    <phoneticPr fontId="1" type="noConversion"/>
  </si>
  <si>
    <t>0.15/0.06</t>
    <phoneticPr fontId="1" type="noConversion"/>
  </si>
  <si>
    <t>0.20/2.00</t>
    <phoneticPr fontId="1" type="noConversion"/>
  </si>
  <si>
    <t>0.23/0.13</t>
    <phoneticPr fontId="1" type="noConversion"/>
  </si>
  <si>
    <t>0.01/0.50</t>
    <phoneticPr fontId="1" type="noConversion"/>
  </si>
  <si>
    <t>0.01/0.25</t>
    <phoneticPr fontId="1" type="noConversion"/>
  </si>
  <si>
    <t>57.87/0</t>
  </si>
  <si>
    <t>91.72/0</t>
  </si>
  <si>
    <t>76.47/0</t>
  </si>
  <si>
    <t>80/0</t>
  </si>
  <si>
    <t>60.65/-0.75</t>
  </si>
  <si>
    <t>67.13/-0.71</t>
  </si>
  <si>
    <t>74.07/0.61</t>
  </si>
  <si>
    <t>76.28/-0.43</t>
  </si>
  <si>
    <t>67.09/-0.37</t>
  </si>
  <si>
    <t>95.86/-0.62</t>
  </si>
  <si>
    <t>90.2/-0.29</t>
  </si>
  <si>
    <t>67.93/-0.83</t>
  </si>
  <si>
    <t>83.83/-1</t>
  </si>
  <si>
    <t>77.99/-0.33</t>
  </si>
  <si>
    <t>62.04/0.07</t>
  </si>
  <si>
    <t>91.72/-1</t>
  </si>
  <si>
    <t>90.2/0.05</t>
  </si>
  <si>
    <t>75.17/0.18</t>
  </si>
  <si>
    <t>82.13/-1</t>
  </si>
  <si>
    <t>92.16/0</t>
  </si>
  <si>
    <t>63.43/0</t>
  </si>
  <si>
    <t>64.12/-0.37</t>
  </si>
  <si>
    <t>72.92/0.96</t>
  </si>
  <si>
    <t>85/-0.25</t>
  </si>
  <si>
    <t>79.06/-0.14</t>
  </si>
  <si>
    <t>75.86/-0.09</t>
  </si>
  <si>
    <t>73.68/-0.09</t>
  </si>
  <si>
    <t>81.28/0.11</t>
  </si>
  <si>
    <t>96/-0.03</t>
  </si>
  <si>
    <t>1.16/0.25</t>
    <phoneticPr fontId="1" type="noConversion"/>
  </si>
  <si>
    <t>0.15/0.25</t>
    <phoneticPr fontId="1" type="noConversion"/>
  </si>
  <si>
    <t>1.31/0.06</t>
    <phoneticPr fontId="1" type="noConversion"/>
  </si>
  <si>
    <t>0.04/4.00</t>
    <phoneticPr fontId="1" type="noConversion"/>
  </si>
  <si>
    <t>1.60/0.02</t>
    <phoneticPr fontId="1" type="noConversion"/>
  </si>
  <si>
    <t>0.23/0.02</t>
    <phoneticPr fontId="1" type="noConversion"/>
  </si>
  <si>
    <t>1.81/0.02</t>
    <phoneticPr fontId="1" type="noConversion"/>
  </si>
  <si>
    <t>0.05/0.02</t>
    <phoneticPr fontId="1" type="noConversion"/>
  </si>
  <si>
    <t>0.16/0.50</t>
    <phoneticPr fontId="1" type="noConversion"/>
  </si>
  <si>
    <t>1.28/0.50</t>
    <phoneticPr fontId="1" type="noConversion"/>
  </si>
  <si>
    <t>0.04/0.50</t>
    <phoneticPr fontId="1" type="noConversion"/>
  </si>
  <si>
    <t>0.03/0.50</t>
    <phoneticPr fontId="1" type="noConversion"/>
  </si>
  <si>
    <t>0.55/0.02</t>
    <phoneticPr fontId="1" type="noConversion"/>
  </si>
  <si>
    <t>0.12/0.02</t>
    <phoneticPr fontId="1" type="noConversion"/>
  </si>
  <si>
    <t>0.74/0.02</t>
    <phoneticPr fontId="1" type="noConversion"/>
  </si>
  <si>
    <t>0.04/0.02</t>
    <phoneticPr fontId="1" type="noConversion"/>
  </si>
  <si>
    <t>0.46/0.06</t>
    <phoneticPr fontId="1" type="noConversion"/>
  </si>
  <si>
    <t>0.12/0.06</t>
    <phoneticPr fontId="1" type="noConversion"/>
  </si>
  <si>
    <t>0.73/0.06</t>
    <phoneticPr fontId="1" type="noConversion"/>
  </si>
  <si>
    <t>3.13/0.02</t>
    <phoneticPr fontId="1" type="noConversion"/>
  </si>
  <si>
    <t>0.58/0.02</t>
    <phoneticPr fontId="1" type="noConversion"/>
  </si>
  <si>
    <t>3.97/0.13</t>
    <phoneticPr fontId="1" type="noConversion"/>
  </si>
  <si>
    <t>0.15/4.00</t>
    <phoneticPr fontId="1" type="noConversion"/>
  </si>
  <si>
    <t>0.13/1.00</t>
    <phoneticPr fontId="1" type="noConversion"/>
  </si>
  <si>
    <t>2.17/0.02</t>
    <phoneticPr fontId="1" type="noConversion"/>
  </si>
  <si>
    <t>0.85/0.02</t>
    <phoneticPr fontId="1" type="noConversion"/>
  </si>
  <si>
    <t>4.64/0.03</t>
    <phoneticPr fontId="1" type="noConversion"/>
  </si>
  <si>
    <t>0.30/8.00</t>
    <phoneticPr fontId="1" type="noConversion"/>
  </si>
  <si>
    <t>0.30/0.02</t>
    <phoneticPr fontId="1" type="noConversion"/>
  </si>
  <si>
    <t>0.33/8.00</t>
    <phoneticPr fontId="1" type="noConversion"/>
  </si>
  <si>
    <t>0.03/0.02</t>
    <phoneticPr fontId="1" type="noConversion"/>
  </si>
  <si>
    <t>0.18/0.02</t>
    <phoneticPr fontId="1" type="noConversion"/>
  </si>
  <si>
    <t>0.02/0.02</t>
    <phoneticPr fontId="1" type="noConversion"/>
  </si>
  <si>
    <t>0.02/0.50</t>
    <phoneticPr fontId="1" type="noConversion"/>
  </si>
  <si>
    <t>3.06/0.02</t>
    <phoneticPr fontId="1" type="noConversion"/>
  </si>
  <si>
    <t>0.89/0.02</t>
    <phoneticPr fontId="1" type="noConversion"/>
  </si>
  <si>
    <t>5.58/0.25</t>
    <phoneticPr fontId="1" type="noConversion"/>
  </si>
  <si>
    <t>0.29/1.00</t>
    <phoneticPr fontId="1" type="noConversion"/>
  </si>
  <si>
    <t>0.28/2.00</t>
    <phoneticPr fontId="1" type="noConversion"/>
  </si>
  <si>
    <t>0.30/4.00</t>
    <phoneticPr fontId="1" type="noConversion"/>
  </si>
  <si>
    <t>0.75/0.03</t>
    <phoneticPr fontId="1" type="noConversion"/>
  </si>
  <si>
    <t>0.27/0.03</t>
    <phoneticPr fontId="1" type="noConversion"/>
  </si>
  <si>
    <t>1.49/0.13</t>
    <phoneticPr fontId="1" type="noConversion"/>
  </si>
  <si>
    <t>0.11/4.00</t>
    <phoneticPr fontId="1" type="noConversion"/>
  </si>
  <si>
    <t>0.09/8.00</t>
    <phoneticPr fontId="1" type="noConversion"/>
  </si>
  <si>
    <t>0.11/8.00</t>
    <phoneticPr fontId="1" type="noConversion"/>
  </si>
  <si>
    <t>1.09/0.02</t>
    <phoneticPr fontId="1" type="noConversion"/>
  </si>
  <si>
    <t>1.55/0.02</t>
    <phoneticPr fontId="1" type="noConversion"/>
  </si>
  <si>
    <t>0.06/0.50</t>
    <phoneticPr fontId="1" type="noConversion"/>
  </si>
  <si>
    <t>0.07/0.50</t>
    <phoneticPr fontId="1" type="noConversion"/>
  </si>
  <si>
    <t>0.06/2.00</t>
    <phoneticPr fontId="1" type="noConversion"/>
  </si>
  <si>
    <t>3.66/0.02</t>
    <phoneticPr fontId="1" type="noConversion"/>
  </si>
  <si>
    <t>1.17/0.02</t>
    <phoneticPr fontId="1" type="noConversion"/>
  </si>
  <si>
    <t>6.28/2.00</t>
    <phoneticPr fontId="1" type="noConversion"/>
  </si>
  <si>
    <t>0.39/2.00</t>
    <phoneticPr fontId="1" type="noConversion"/>
  </si>
  <si>
    <t>0.41/1.00</t>
    <phoneticPr fontId="1" type="noConversion"/>
  </si>
  <si>
    <t>0.37/1.00</t>
    <phoneticPr fontId="1" type="noConversion"/>
  </si>
  <si>
    <t>0.07/0.02</t>
    <phoneticPr fontId="1" type="noConversion"/>
  </si>
  <si>
    <t>0.01/0.02</t>
    <phoneticPr fontId="1" type="noConversion"/>
  </si>
  <si>
    <t>0.09/0.02</t>
    <phoneticPr fontId="1" type="noConversion"/>
  </si>
  <si>
    <t>0.01/2.00</t>
    <phoneticPr fontId="1" type="noConversion"/>
  </si>
  <si>
    <r>
      <t xml:space="preserve">Average of </t>
    </r>
    <r>
      <rPr>
        <b/>
        <sz val="11"/>
        <color theme="1"/>
        <rFont val="Times New Roman"/>
        <family val="1"/>
      </rPr>
      <t xml:space="preserve">ΔAcc </t>
    </r>
    <phoneticPr fontId="1" type="noConversion"/>
  </si>
  <si>
    <t>77.27/0</t>
  </si>
  <si>
    <t>98.43/-0.88</t>
  </si>
  <si>
    <t>73.79/-0.41</t>
  </si>
  <si>
    <t>80.68/-0.01</t>
  </si>
  <si>
    <t>60.69/-1</t>
  </si>
  <si>
    <t>98.69/0</t>
  </si>
  <si>
    <t>68.97/0</t>
  </si>
  <si>
    <t>98.69/-0.3</t>
  </si>
  <si>
    <t>73.1/-0.19</t>
  </si>
  <si>
    <t>79.55/-0.09</t>
  </si>
  <si>
    <t>2.09/0.03</t>
    <phoneticPr fontId="1" type="noConversion"/>
  </si>
  <si>
    <t>3.03/0.25</t>
    <phoneticPr fontId="1" type="noConversion"/>
  </si>
  <si>
    <t>3.06/0.03</t>
    <phoneticPr fontId="1" type="noConversion"/>
  </si>
  <si>
    <t>0.09/0.06</t>
    <phoneticPr fontId="1" type="noConversion"/>
  </si>
  <si>
    <t>0.08/0.06</t>
    <phoneticPr fontId="1" type="noConversion"/>
  </si>
  <si>
    <t>0.56/0.25</t>
    <phoneticPr fontId="1" type="noConversion"/>
  </si>
  <si>
    <t>0.80/2.00</t>
    <phoneticPr fontId="1" type="noConversion"/>
  </si>
  <si>
    <t>0.84/0.25</t>
    <phoneticPr fontId="1" type="noConversion"/>
  </si>
  <si>
    <t>0.05/4.00</t>
    <phoneticPr fontId="1" type="noConversion"/>
  </si>
  <si>
    <t>0.17/0.50</t>
    <phoneticPr fontId="1" type="noConversion"/>
  </si>
  <si>
    <t>0.23/4.00</t>
    <phoneticPr fontId="1" type="noConversion"/>
  </si>
  <si>
    <t>0.23/0.50</t>
    <phoneticPr fontId="1" type="noConversion"/>
  </si>
  <si>
    <t>Dataset</t>
    <phoneticPr fontId="1" type="noConversion"/>
  </si>
  <si>
    <r>
      <rPr>
        <b/>
        <sz val="11"/>
        <color theme="1"/>
        <rFont val="Times New Roman"/>
        <family val="1"/>
      </rPr>
      <t>0.87</t>
    </r>
    <r>
      <rPr>
        <sz val="11"/>
        <color theme="1"/>
        <rFont val="Times New Roman"/>
        <family val="1"/>
      </rPr>
      <t>/0.50</t>
    </r>
    <phoneticPr fontId="1" type="noConversion"/>
  </si>
  <si>
    <r>
      <t>0.04/</t>
    </r>
    <r>
      <rPr>
        <sz val="11"/>
        <color theme="1"/>
        <rFont val="Times New Roman"/>
        <family val="1"/>
      </rPr>
      <t>4.00</t>
    </r>
    <phoneticPr fontId="1" type="noConversion"/>
  </si>
  <si>
    <r>
      <rPr>
        <b/>
        <sz val="11"/>
        <color theme="1"/>
        <rFont val="Times New Roman"/>
        <family val="1"/>
      </rPr>
      <t>0.04</t>
    </r>
    <r>
      <rPr>
        <sz val="11"/>
        <color theme="1"/>
        <rFont val="Times New Roman"/>
        <family val="1"/>
      </rPr>
      <t>/2.00</t>
    </r>
    <phoneticPr fontId="1" type="noConversion"/>
  </si>
  <si>
    <r>
      <rPr>
        <b/>
        <sz val="11"/>
        <color theme="1"/>
        <rFont val="Times New Roman"/>
        <family val="1"/>
      </rPr>
      <t>0.04</t>
    </r>
    <r>
      <rPr>
        <sz val="11"/>
        <color theme="1"/>
        <rFont val="Times New Roman"/>
        <family val="1"/>
      </rPr>
      <t>/4.00</t>
    </r>
    <phoneticPr fontId="1" type="noConversion"/>
  </si>
  <si>
    <r>
      <rPr>
        <b/>
        <sz val="11"/>
        <color theme="1"/>
        <rFont val="Times New Roman"/>
        <family val="1"/>
      </rPr>
      <t>0.02</t>
    </r>
    <r>
      <rPr>
        <sz val="11"/>
        <color theme="1"/>
        <rFont val="Times New Roman"/>
        <family val="1"/>
      </rPr>
      <t>/2.00</t>
    </r>
    <phoneticPr fontId="1" type="noConversion"/>
  </si>
  <si>
    <r>
      <rPr>
        <b/>
        <sz val="11"/>
        <color theme="1"/>
        <rFont val="Times New Roman"/>
        <family val="1"/>
      </rPr>
      <t>0.05</t>
    </r>
    <r>
      <rPr>
        <sz val="11"/>
        <color theme="1"/>
        <rFont val="Times New Roman"/>
        <family val="1"/>
      </rPr>
      <t>/0.02</t>
    </r>
    <phoneticPr fontId="1" type="noConversion"/>
  </si>
  <si>
    <t>1.28/0.03</t>
    <phoneticPr fontId="1" type="noConversion"/>
  </si>
  <si>
    <r>
      <rPr>
        <b/>
        <sz val="11"/>
        <color theme="1"/>
        <rFont val="Times New Roman"/>
        <family val="1"/>
      </rPr>
      <t>1.26/</t>
    </r>
    <r>
      <rPr>
        <sz val="11"/>
        <color theme="1"/>
        <rFont val="Times New Roman"/>
        <family val="1"/>
      </rPr>
      <t>0.03</t>
    </r>
    <phoneticPr fontId="1" type="noConversion"/>
  </si>
  <si>
    <t>0.98/8.00</t>
    <phoneticPr fontId="1" type="noConversion"/>
  </si>
  <si>
    <t>0.89/4.00</t>
    <phoneticPr fontId="1" type="noConversion"/>
  </si>
  <si>
    <r>
      <rPr>
        <b/>
        <sz val="11"/>
        <color theme="1"/>
        <rFont val="Times New Roman"/>
        <family val="1"/>
      </rPr>
      <t>0.04</t>
    </r>
    <r>
      <rPr>
        <sz val="11"/>
        <color theme="1"/>
        <rFont val="Times New Roman"/>
        <family val="1"/>
      </rPr>
      <t>/0.03</t>
    </r>
    <phoneticPr fontId="1" type="noConversion"/>
  </si>
  <si>
    <r>
      <rPr>
        <b/>
        <sz val="11"/>
        <color theme="1"/>
        <rFont val="Times New Roman"/>
        <family val="1"/>
      </rPr>
      <t>0.03</t>
    </r>
    <r>
      <rPr>
        <sz val="11"/>
        <color theme="1"/>
        <rFont val="Times New Roman"/>
        <family val="1"/>
      </rPr>
      <t>/4.00</t>
    </r>
    <phoneticPr fontId="1" type="noConversion"/>
  </si>
  <si>
    <r>
      <rPr>
        <b/>
        <sz val="11"/>
        <color theme="1"/>
        <rFont val="Times New Roman"/>
        <family val="1"/>
      </rPr>
      <t>0.03</t>
    </r>
    <r>
      <rPr>
        <sz val="11"/>
        <color theme="1"/>
        <rFont val="Times New Roman"/>
        <family val="1"/>
      </rPr>
      <t>/0.50</t>
    </r>
    <phoneticPr fontId="1" type="noConversion"/>
  </si>
  <si>
    <r>
      <rPr>
        <b/>
        <sz val="11"/>
        <color theme="1"/>
        <rFont val="Times New Roman"/>
        <family val="1"/>
      </rPr>
      <t>0.68</t>
    </r>
    <r>
      <rPr>
        <sz val="11"/>
        <color theme="1"/>
        <rFont val="Times New Roman"/>
        <family val="1"/>
      </rPr>
      <t>/4.00</t>
    </r>
    <phoneticPr fontId="1" type="noConversion"/>
  </si>
  <si>
    <r>
      <rPr>
        <b/>
        <sz val="11"/>
        <color theme="1"/>
        <rFont val="Times New Roman"/>
        <family val="1"/>
      </rPr>
      <t>0.69</t>
    </r>
    <r>
      <rPr>
        <sz val="11"/>
        <color theme="1"/>
        <rFont val="Times New Roman"/>
        <family val="1"/>
      </rPr>
      <t>/0.25</t>
    </r>
    <phoneticPr fontId="1" type="noConversion"/>
  </si>
  <si>
    <r>
      <rPr>
        <b/>
        <sz val="11"/>
        <color theme="1"/>
        <rFont val="Times New Roman"/>
        <family val="1"/>
      </rPr>
      <t>0.68</t>
    </r>
    <r>
      <rPr>
        <sz val="11"/>
        <color theme="1"/>
        <rFont val="Times New Roman"/>
        <family val="1"/>
      </rPr>
      <t>/0.25</t>
    </r>
    <phoneticPr fontId="1" type="noConversion"/>
  </si>
  <si>
    <r>
      <rPr>
        <b/>
        <sz val="11"/>
        <color theme="1"/>
        <rFont val="Times New Roman"/>
        <family val="1"/>
      </rPr>
      <t>0.04</t>
    </r>
    <r>
      <rPr>
        <sz val="11"/>
        <color theme="1"/>
        <rFont val="Times New Roman"/>
        <family val="1"/>
      </rPr>
      <t>/0.02</t>
    </r>
    <phoneticPr fontId="1" type="noConversion"/>
  </si>
  <si>
    <t>0.42/0.03</t>
    <phoneticPr fontId="1" type="noConversion"/>
  </si>
  <si>
    <t>0.45/0.03</t>
    <phoneticPr fontId="1" type="noConversion"/>
  </si>
  <si>
    <r>
      <t>0.02</t>
    </r>
    <r>
      <rPr>
        <sz val="11"/>
        <color theme="1"/>
        <rFont val="Times New Roman"/>
        <family val="1"/>
      </rPr>
      <t>/0.03</t>
    </r>
    <phoneticPr fontId="1" type="noConversion"/>
  </si>
  <si>
    <r>
      <t>0.04</t>
    </r>
    <r>
      <rPr>
        <sz val="11"/>
        <color theme="1"/>
        <rFont val="Times New Roman"/>
        <family val="1"/>
      </rPr>
      <t>/0.03</t>
    </r>
    <phoneticPr fontId="1" type="noConversion"/>
  </si>
  <si>
    <t>0.22/0.03</t>
    <phoneticPr fontId="1" type="noConversion"/>
  </si>
  <si>
    <t>0.22/0.06</t>
    <phoneticPr fontId="1" type="noConversion"/>
  </si>
  <si>
    <t>2.49/8.00</t>
    <phoneticPr fontId="1" type="noConversion"/>
  </si>
  <si>
    <t>2.50/4.00</t>
    <phoneticPr fontId="1" type="noConversion"/>
  </si>
  <si>
    <t>2.50/1.00</t>
    <phoneticPr fontId="1" type="noConversion"/>
  </si>
  <si>
    <t>3.69/8.00</t>
    <phoneticPr fontId="1" type="noConversion"/>
  </si>
  <si>
    <t>3.69/0.03</t>
    <phoneticPr fontId="1" type="noConversion"/>
  </si>
  <si>
    <t>0.20/0.06</t>
    <phoneticPr fontId="1" type="noConversion"/>
  </si>
  <si>
    <t>0.20/0.13</t>
    <phoneticPr fontId="1" type="noConversion"/>
  </si>
  <si>
    <t>0.20/4.00</t>
    <phoneticPr fontId="1" type="noConversion"/>
  </si>
  <si>
    <t>2.26/1.00</t>
    <phoneticPr fontId="1" type="noConversion"/>
  </si>
  <si>
    <t>2.26/2.00</t>
    <phoneticPr fontId="1" type="noConversion"/>
  </si>
  <si>
    <t>2.26/4.00</t>
    <phoneticPr fontId="1" type="noConversion"/>
  </si>
  <si>
    <t>0.40/8.00</t>
    <phoneticPr fontId="1" type="noConversion"/>
  </si>
  <si>
    <t>0.46/8.00</t>
    <phoneticPr fontId="1" type="noConversion"/>
  </si>
  <si>
    <t>0.46/4.00</t>
    <phoneticPr fontId="1" type="noConversion"/>
  </si>
  <si>
    <t>1.15/0.50</t>
    <phoneticPr fontId="1" type="noConversion"/>
  </si>
  <si>
    <t>1.15/0.25</t>
    <phoneticPr fontId="1" type="noConversion"/>
  </si>
  <si>
    <t>3.46/1.00</t>
    <phoneticPr fontId="1" type="noConversion"/>
  </si>
  <si>
    <t>3.46/8.00</t>
    <phoneticPr fontId="1" type="noConversion"/>
  </si>
  <si>
    <t>3.46/2.00</t>
    <phoneticPr fontId="1" type="noConversion"/>
  </si>
  <si>
    <t>0.08/1.00</t>
    <phoneticPr fontId="1" type="noConversion"/>
  </si>
  <si>
    <t>0.12/0.03</t>
    <phoneticPr fontId="1" type="noConversion"/>
  </si>
  <si>
    <t>0.10/0.03</t>
    <phoneticPr fontId="1" type="noConversion"/>
  </si>
  <si>
    <t>1.57/0.13</t>
    <phoneticPr fontId="1" type="noConversion"/>
  </si>
  <si>
    <t>1.58/0.13</t>
    <phoneticPr fontId="1" type="noConversion"/>
  </si>
  <si>
    <t>0.62/4.00</t>
    <phoneticPr fontId="1" type="noConversion"/>
  </si>
  <si>
    <t>0.78/8.00</t>
    <phoneticPr fontId="1" type="noConversion"/>
  </si>
  <si>
    <t>0.50/0.13</t>
    <phoneticPr fontId="1" type="noConversion"/>
  </si>
  <si>
    <t>Training Samples</t>
    <phoneticPr fontId="1" type="noConversion"/>
  </si>
  <si>
    <t>Distribution</t>
    <phoneticPr fontId="1" type="noConversion"/>
  </si>
  <si>
    <t>Probability</t>
    <phoneticPr fontId="1" type="noConversion"/>
  </si>
  <si>
    <t>Mean</t>
    <phoneticPr fontId="1" type="noConversion"/>
  </si>
  <si>
    <t>Covariance</t>
    <phoneticPr fontId="1" type="noConversion"/>
  </si>
  <si>
    <t>Negative Class</t>
    <phoneticPr fontId="1" type="noConversion"/>
  </si>
  <si>
    <t>Positive Class</t>
    <phoneticPr fontId="1" type="noConversion"/>
  </si>
  <si>
    <t>[0.2, 0; 0, 3]</t>
    <phoneticPr fontId="1" type="noConversion"/>
  </si>
  <si>
    <t>[0.5,-3]</t>
    <phoneticPr fontId="1" type="noConversion"/>
  </si>
  <si>
    <t>[-0.5,3]</t>
    <phoneticPr fontId="1" type="noConversion"/>
  </si>
  <si>
    <t>Noises</t>
    <phoneticPr fontId="1" type="noConversion"/>
  </si>
  <si>
    <t>Prediction samples</t>
    <phoneticPr fontId="1" type="noConversion"/>
  </si>
  <si>
    <r>
      <t xml:space="preserve">Gaussian distribution </t>
    </r>
    <r>
      <rPr>
        <sz val="11"/>
        <color theme="1"/>
        <rFont val="微软雅黑"/>
        <family val="2"/>
        <charset val="134"/>
      </rPr>
      <t>Ⅲ</t>
    </r>
    <phoneticPr fontId="1" type="noConversion"/>
  </si>
  <si>
    <r>
      <t xml:space="preserve">Gaussian distribution </t>
    </r>
    <r>
      <rPr>
        <sz val="11"/>
        <color theme="1"/>
        <rFont val="微软雅黑"/>
        <family val="2"/>
        <charset val="134"/>
      </rPr>
      <t>Ⅳ</t>
    </r>
    <phoneticPr fontId="1" type="noConversion"/>
  </si>
  <si>
    <r>
      <t>Gaussian distribution</t>
    </r>
    <r>
      <rPr>
        <sz val="11"/>
        <color theme="1"/>
        <rFont val="微软雅黑"/>
        <family val="2"/>
        <charset val="134"/>
      </rPr>
      <t>Ⅴ</t>
    </r>
    <phoneticPr fontId="1" type="noConversion"/>
  </si>
  <si>
    <r>
      <t xml:space="preserve">Gaussian distribution </t>
    </r>
    <r>
      <rPr>
        <sz val="11"/>
        <color theme="1"/>
        <rFont val="微软雅黑"/>
        <family val="2"/>
        <charset val="134"/>
      </rPr>
      <t>Ⅵ</t>
    </r>
    <phoneticPr fontId="1" type="noConversion"/>
  </si>
  <si>
    <r>
      <t>Gaussian distribution</t>
    </r>
    <r>
      <rPr>
        <sz val="11"/>
        <color theme="1"/>
        <rFont val="等线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Ⅰ</t>
    </r>
    <phoneticPr fontId="1" type="noConversion"/>
  </si>
  <si>
    <r>
      <t>Gaussian distribution</t>
    </r>
    <r>
      <rPr>
        <sz val="11"/>
        <color theme="1"/>
        <rFont val="等线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Ⅱ</t>
    </r>
    <phoneticPr fontId="1" type="noConversion"/>
  </si>
  <si>
    <t>Number</t>
    <phoneticPr fontId="1" type="noConversion"/>
  </si>
  <si>
    <t>{0,5,10,15,20,25,30}</t>
    <phoneticPr fontId="1" type="noConversion"/>
  </si>
  <si>
    <t>[0.5,-2]</t>
    <phoneticPr fontId="1" type="noConversion"/>
  </si>
  <si>
    <t>[0,-0.2]</t>
    <phoneticPr fontId="1" type="noConversion"/>
  </si>
  <si>
    <t>[0,0.2]</t>
    <phoneticPr fontId="1" type="noConversion"/>
  </si>
  <si>
    <t>[1, 0.8; 0.8, 1]</t>
    <phoneticPr fontId="1" type="noConversion"/>
  </si>
  <si>
    <t>SVM</t>
    <phoneticPr fontId="1" type="noConversion"/>
  </si>
  <si>
    <t>Pin-SVM</t>
    <phoneticPr fontId="1" type="noConversion"/>
  </si>
  <si>
    <t>LDM</t>
    <phoneticPr fontId="1" type="noConversion"/>
  </si>
  <si>
    <t>F-UPLDM</t>
    <phoneticPr fontId="1" type="noConversion"/>
  </si>
  <si>
    <r>
      <t>m</t>
    </r>
    <r>
      <rPr>
        <vertAlign val="subscript"/>
        <sz val="11"/>
        <color theme="1"/>
        <rFont val="Times New Roman"/>
        <family val="1"/>
      </rPr>
      <t>all</t>
    </r>
    <phoneticPr fontId="1" type="noConversion"/>
  </si>
  <si>
    <t>C=[1,5,10,50,100]</t>
    <phoneticPr fontId="1" type="noConversion"/>
  </si>
  <si>
    <t>67.13/-0.99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</si>
</sst>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00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theme="1"/>
      <name val="等线"/>
      <family val="2"/>
      <charset val="134"/>
    </font>
    <font>
      <sz val="11"/>
      <color theme="1"/>
      <name val="微软雅黑"/>
      <family val="2"/>
      <charset val="134"/>
    </font>
    <font>
      <vertAlign val="sub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0" xfId="0" applyNumberFormat="1" applyFont="1" applyBorder="1" applyAlignment="1">
      <alignment horizontal="center" vertical="center"/>
    </xf>
    <xf numFmtId="176" fontId="8" fillId="0" borderId="14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176" fontId="8" fillId="0" borderId="16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vertical="center"/>
    </xf>
    <xf numFmtId="176" fontId="7" fillId="0" borderId="4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76" fontId="8" fillId="0" borderId="9" xfId="0" applyNumberFormat="1" applyFont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176" fontId="6" fillId="0" borderId="19" xfId="0" applyNumberFormat="1" applyFont="1" applyBorder="1" applyAlignment="1">
      <alignment horizontal="center" vertical="center"/>
    </xf>
    <xf numFmtId="176" fontId="8" fillId="0" borderId="8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30481</xdr:colOff>
      <xdr:row>6</xdr:row>
      <xdr:rowOff>15241</xdr:rowOff>
    </xdr:from>
    <xdr:to>
      <xdr:col>1</xdr:col>
      <xdr:colOff>1120141</xdr:colOff>
      <xdr:row>22</xdr:row>
      <xdr:rowOff>82398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55D125E-8CFF-492A-BB33-5D7F6CF13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1" y="1417321"/>
          <a:ext cx="2522220" cy="28713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109040</xdr:rowOff>
    </xdr:from>
    <xdr:to>
      <xdr:col>2</xdr:col>
      <xdr:colOff>175260</xdr:colOff>
      <xdr:row>48</xdr:row>
      <xdr:rowOff>96119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BB801DA-B72D-4BCD-A5CF-DD2181C58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66840"/>
          <a:ext cx="3093720" cy="3141759"/>
        </a:xfrm>
        <a:prstGeom prst="rect">
          <a:avLst/>
        </a:prstGeom>
      </xdr:spPr>
    </xdr:pic>
    <xdr:clientData/>
  </xdr:twoCellAnchor>
  <xdr:twoCellAnchor editAs="oneCell">
    <xdr:from>
      <xdr:col>5</xdr:col>
      <xdr:colOff>220981</xdr:colOff>
      <xdr:row>30</xdr:row>
      <xdr:rowOff>114300</xdr:rowOff>
    </xdr:from>
    <xdr:to>
      <xdr:col>11</xdr:col>
      <xdr:colOff>220981</xdr:colOff>
      <xdr:row>50</xdr:row>
      <xdr:rowOff>26276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A63F99C-B8D5-4027-ADA4-AB01B67CA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68981" y="5372100"/>
          <a:ext cx="4404360" cy="3417176"/>
        </a:xfrm>
        <a:prstGeom prst="rect">
          <a:avLst/>
        </a:prstGeom>
      </xdr:spPr>
    </xdr:pic>
    <xdr:clientData/>
  </xdr:twoCellAnchor>
  <xdr:twoCellAnchor editAs="oneCell">
    <xdr:from>
      <xdr:col>13</xdr:col>
      <xdr:colOff>88446</xdr:colOff>
      <xdr:row>31</xdr:row>
      <xdr:rowOff>99060</xdr:rowOff>
    </xdr:from>
    <xdr:to>
      <xdr:col>19</xdr:col>
      <xdr:colOff>279245</xdr:colOff>
      <xdr:row>48</xdr:row>
      <xdr:rowOff>45120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AA51C1A-0C1D-4753-9E16-23090511C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13246" y="5532120"/>
          <a:ext cx="3848399" cy="292548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72</xdr:row>
      <xdr:rowOff>22860</xdr:rowOff>
    </xdr:from>
    <xdr:to>
      <xdr:col>2</xdr:col>
      <xdr:colOff>21140</xdr:colOff>
      <xdr:row>90</xdr:row>
      <xdr:rowOff>109735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ECD4632-06CA-41EE-8696-18B2E5BC9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" y="12908280"/>
          <a:ext cx="2893880" cy="3241555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</xdr:colOff>
      <xdr:row>74</xdr:row>
      <xdr:rowOff>40847</xdr:rowOff>
    </xdr:from>
    <xdr:to>
      <xdr:col>5</xdr:col>
      <xdr:colOff>1002914</xdr:colOff>
      <xdr:row>89</xdr:row>
      <xdr:rowOff>50213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7764D0B-112A-4E0F-B52A-808D6420E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78480" y="13276787"/>
          <a:ext cx="3418454" cy="2638266"/>
        </a:xfrm>
        <a:prstGeom prst="rect">
          <a:avLst/>
        </a:prstGeom>
      </xdr:spPr>
    </xdr:pic>
    <xdr:clientData/>
  </xdr:twoCellAnchor>
  <xdr:twoCellAnchor editAs="oneCell">
    <xdr:from>
      <xdr:col>0</xdr:col>
      <xdr:colOff>48490</xdr:colOff>
      <xdr:row>106</xdr:row>
      <xdr:rowOff>152400</xdr:rowOff>
    </xdr:from>
    <xdr:to>
      <xdr:col>1</xdr:col>
      <xdr:colOff>1018877</xdr:colOff>
      <xdr:row>121</xdr:row>
      <xdr:rowOff>162788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76C08C5-4E79-45F3-BDEB-6B8FDB6E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490" y="18669000"/>
          <a:ext cx="2399137" cy="2582138"/>
        </a:xfrm>
        <a:prstGeom prst="rect">
          <a:avLst/>
        </a:prstGeom>
      </xdr:spPr>
    </xdr:pic>
    <xdr:clientData/>
  </xdr:twoCellAnchor>
  <xdr:twoCellAnchor editAs="oneCell">
    <xdr:from>
      <xdr:col>1</xdr:col>
      <xdr:colOff>1129552</xdr:colOff>
      <xdr:row>107</xdr:row>
      <xdr:rowOff>28120</xdr:rowOff>
    </xdr:from>
    <xdr:to>
      <xdr:col>4</xdr:col>
      <xdr:colOff>647171</xdr:colOff>
      <xdr:row>120</xdr:row>
      <xdr:rowOff>80683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3B7FCC6-3557-438C-AE2E-31191D531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63905" y="19418779"/>
          <a:ext cx="2664231" cy="2383386"/>
        </a:xfrm>
        <a:prstGeom prst="rect">
          <a:avLst/>
        </a:prstGeom>
      </xdr:spPr>
    </xdr:pic>
    <xdr:clientData/>
  </xdr:twoCellAnchor>
  <xdr:twoCellAnchor editAs="oneCell">
    <xdr:from>
      <xdr:col>5</xdr:col>
      <xdr:colOff>128867</xdr:colOff>
      <xdr:row>107</xdr:row>
      <xdr:rowOff>77322</xdr:rowOff>
    </xdr:from>
    <xdr:to>
      <xdr:col>10</xdr:col>
      <xdr:colOff>357787</xdr:colOff>
      <xdr:row>119</xdr:row>
      <xdr:rowOff>168089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A76B68BF-BC08-4CA8-B20D-9BD67EFE9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15267" y="18765372"/>
          <a:ext cx="4019870" cy="2148167"/>
        </a:xfrm>
        <a:prstGeom prst="rect">
          <a:avLst/>
        </a:prstGeom>
      </xdr:spPr>
    </xdr:pic>
    <xdr:clientData/>
  </xdr:twoCellAnchor>
  <xdr:twoCellAnchor editAs="oneCell">
    <xdr:from>
      <xdr:col>5</xdr:col>
      <xdr:colOff>766484</xdr:colOff>
      <xdr:row>144</xdr:row>
      <xdr:rowOff>21771</xdr:rowOff>
    </xdr:from>
    <xdr:to>
      <xdr:col>11</xdr:col>
      <xdr:colOff>423544</xdr:colOff>
      <xdr:row>157</xdr:row>
      <xdr:rowOff>18513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DC2C344-A671-4054-8BC8-2B1113B2F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74655" y="25385485"/>
          <a:ext cx="4065775" cy="2260971"/>
        </a:xfrm>
        <a:prstGeom prst="rect">
          <a:avLst/>
        </a:prstGeom>
      </xdr:spPr>
    </xdr:pic>
    <xdr:clientData/>
  </xdr:twoCellAnchor>
  <xdr:twoCellAnchor editAs="oneCell">
    <xdr:from>
      <xdr:col>1</xdr:col>
      <xdr:colOff>1187504</xdr:colOff>
      <xdr:row>144</xdr:row>
      <xdr:rowOff>24493</xdr:rowOff>
    </xdr:from>
    <xdr:to>
      <xdr:col>5</xdr:col>
      <xdr:colOff>124104</xdr:colOff>
      <xdr:row>157</xdr:row>
      <xdr:rowOff>16751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A564861C-53AD-461E-AE33-84F5FFBA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624418" y="25388207"/>
          <a:ext cx="3007857" cy="22564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143</xdr:row>
      <xdr:rowOff>38100</xdr:rowOff>
    </xdr:from>
    <xdr:to>
      <xdr:col>1</xdr:col>
      <xdr:colOff>1075946</xdr:colOff>
      <xdr:row>158</xdr:row>
      <xdr:rowOff>67535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BFE049FB-E329-4701-BABC-FC4B91F71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4898350"/>
          <a:ext cx="2504696" cy="2601185"/>
        </a:xfrm>
        <a:prstGeom prst="rect">
          <a:avLst/>
        </a:prstGeom>
      </xdr:spPr>
    </xdr:pic>
    <xdr:clientData/>
  </xdr:twoCellAnchor>
  <xdr:twoCellAnchor editAs="oneCell">
    <xdr:from>
      <xdr:col>5</xdr:col>
      <xdr:colOff>465909</xdr:colOff>
      <xdr:row>176</xdr:row>
      <xdr:rowOff>132082</xdr:rowOff>
    </xdr:from>
    <xdr:to>
      <xdr:col>11</xdr:col>
      <xdr:colOff>8953</xdr:colOff>
      <xdr:row>189</xdr:row>
      <xdr:rowOff>119742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AE2F25F8-3DB7-4987-B9B8-44060DAD4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74080" y="31069282"/>
          <a:ext cx="3951759" cy="2251889"/>
        </a:xfrm>
        <a:prstGeom prst="rect">
          <a:avLst/>
        </a:prstGeom>
      </xdr:spPr>
    </xdr:pic>
    <xdr:clientData/>
  </xdr:twoCellAnchor>
  <xdr:twoCellAnchor editAs="oneCell">
    <xdr:from>
      <xdr:col>2</xdr:col>
      <xdr:colOff>8710</xdr:colOff>
      <xdr:row>177</xdr:row>
      <xdr:rowOff>88814</xdr:rowOff>
    </xdr:from>
    <xdr:to>
      <xdr:col>5</xdr:col>
      <xdr:colOff>32658</xdr:colOff>
      <xdr:row>189</xdr:row>
      <xdr:rowOff>10289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49F049B1-6F45-4FAF-997D-62C38173D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936967" y="31200185"/>
          <a:ext cx="2603862" cy="2011533"/>
        </a:xfrm>
        <a:prstGeom prst="rect">
          <a:avLst/>
        </a:prstGeom>
      </xdr:spPr>
    </xdr:pic>
    <xdr:clientData/>
  </xdr:twoCellAnchor>
  <xdr:twoCellAnchor editAs="oneCell">
    <xdr:from>
      <xdr:col>0</xdr:col>
      <xdr:colOff>52253</xdr:colOff>
      <xdr:row>187</xdr:row>
      <xdr:rowOff>155568</xdr:rowOff>
    </xdr:from>
    <xdr:to>
      <xdr:col>1</xdr:col>
      <xdr:colOff>1088571</xdr:colOff>
      <xdr:row>190</xdr:row>
      <xdr:rowOff>78065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A6E504DD-0C75-409F-AF7E-1B15B2CCE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2253" y="33008654"/>
          <a:ext cx="2473232" cy="445011"/>
        </a:xfrm>
        <a:prstGeom prst="rect">
          <a:avLst/>
        </a:prstGeom>
      </xdr:spPr>
    </xdr:pic>
    <xdr:clientData/>
  </xdr:twoCellAnchor>
  <xdr:twoCellAnchor editAs="oneCell">
    <xdr:from>
      <xdr:col>0</xdr:col>
      <xdr:colOff>259082</xdr:colOff>
      <xdr:row>174</xdr:row>
      <xdr:rowOff>112941</xdr:rowOff>
    </xdr:from>
    <xdr:to>
      <xdr:col>1</xdr:col>
      <xdr:colOff>849086</xdr:colOff>
      <xdr:row>186</xdr:row>
      <xdr:rowOff>131930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30F4D88-8084-4345-99A9-FF8005FAE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59082" y="30701798"/>
          <a:ext cx="2026918" cy="2109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C024-388A-4143-9FA6-35202F78D783}">
  <dimension ref="A1:AV72"/>
  <sheetViews>
    <sheetView zoomScale="70" zoomScaleNormal="70" workbookViewId="0">
      <selection activeCell="V29" sqref="V29"/>
    </sheetView>
  </sheetViews>
  <sheetFormatPr defaultRowHeight="13.8" x14ac:dyDescent="0.25"/>
  <cols>
    <col min="1" max="1" width="16" style="3" customWidth="1"/>
    <col min="2" max="16384" width="8.88671875" style="3"/>
  </cols>
  <sheetData>
    <row r="1" spans="1:48" x14ac:dyDescent="0.25">
      <c r="C1" s="3" t="s">
        <v>6</v>
      </c>
      <c r="I1" s="3" t="s">
        <v>7</v>
      </c>
      <c r="O1" s="3" t="s">
        <v>8</v>
      </c>
      <c r="U1" s="3" t="s">
        <v>9</v>
      </c>
      <c r="AA1" s="3" t="s">
        <v>10</v>
      </c>
      <c r="AG1" s="3" t="s">
        <v>11</v>
      </c>
      <c r="AM1" s="3" t="s">
        <v>12</v>
      </c>
      <c r="AS1" s="3" t="s">
        <v>13</v>
      </c>
    </row>
    <row r="2" spans="1:4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N2" s="3" t="s">
        <v>1</v>
      </c>
      <c r="O2" s="3" t="s">
        <v>2</v>
      </c>
      <c r="P2" s="3" t="s">
        <v>3</v>
      </c>
      <c r="Q2" s="3" t="s">
        <v>4</v>
      </c>
      <c r="R2" s="3" t="s">
        <v>5</v>
      </c>
      <c r="T2" s="3" t="s">
        <v>1</v>
      </c>
      <c r="U2" s="3" t="s">
        <v>2</v>
      </c>
      <c r="V2" s="3" t="s">
        <v>3</v>
      </c>
      <c r="W2" s="3" t="s">
        <v>4</v>
      </c>
      <c r="X2" s="3" t="s">
        <v>5</v>
      </c>
      <c r="Z2" s="3" t="s">
        <v>1</v>
      </c>
      <c r="AA2" s="3" t="s">
        <v>2</v>
      </c>
      <c r="AB2" s="3" t="s">
        <v>3</v>
      </c>
      <c r="AC2" s="3" t="s">
        <v>4</v>
      </c>
      <c r="AD2" s="3" t="s">
        <v>5</v>
      </c>
      <c r="AF2" s="3" t="s">
        <v>1</v>
      </c>
      <c r="AG2" s="3" t="s">
        <v>2</v>
      </c>
      <c r="AH2" s="3" t="s">
        <v>3</v>
      </c>
      <c r="AI2" s="3" t="s">
        <v>4</v>
      </c>
      <c r="AJ2" s="3" t="s">
        <v>5</v>
      </c>
      <c r="AL2" s="3" t="s">
        <v>1</v>
      </c>
      <c r="AM2" s="3" t="s">
        <v>2</v>
      </c>
      <c r="AN2" s="3" t="s">
        <v>3</v>
      </c>
      <c r="AO2" s="3" t="s">
        <v>4</v>
      </c>
      <c r="AP2" s="3" t="s">
        <v>5</v>
      </c>
      <c r="AR2" s="3" t="s">
        <v>1</v>
      </c>
      <c r="AS2" s="3" t="s">
        <v>2</v>
      </c>
      <c r="AT2" s="3" t="s">
        <v>3</v>
      </c>
      <c r="AU2" s="3" t="s">
        <v>4</v>
      </c>
      <c r="AV2" s="3" t="s">
        <v>5</v>
      </c>
    </row>
    <row r="3" spans="1:48" x14ac:dyDescent="0.25">
      <c r="A3" s="3" t="s">
        <v>30</v>
      </c>
      <c r="B3" s="4">
        <v>67.129629629629605</v>
      </c>
      <c r="C3" s="4">
        <v>1.3680565</v>
      </c>
      <c r="D3" s="4">
        <v>0.25</v>
      </c>
      <c r="E3" s="4">
        <v>3.125E-2</v>
      </c>
      <c r="F3" s="4">
        <v>0</v>
      </c>
      <c r="G3" s="4"/>
      <c r="H3" s="4">
        <v>67.129629629629605</v>
      </c>
      <c r="I3" s="4">
        <v>1.507179</v>
      </c>
      <c r="J3" s="4">
        <v>0.25</v>
      </c>
      <c r="K3" s="4">
        <v>3.125E-2</v>
      </c>
      <c r="L3" s="4">
        <v>-0.28999999999999998</v>
      </c>
      <c r="M3" s="4"/>
      <c r="N3" s="4">
        <v>67.129629629629605</v>
      </c>
      <c r="O3" s="4">
        <v>1.4935851</v>
      </c>
      <c r="P3" s="4">
        <v>0.25</v>
      </c>
      <c r="Q3" s="4">
        <v>3.125E-2</v>
      </c>
      <c r="R3" s="4">
        <v>-0.99</v>
      </c>
      <c r="S3" s="4"/>
      <c r="T3" s="4">
        <v>67.129629629629605</v>
      </c>
      <c r="U3" s="4">
        <v>1.4750394</v>
      </c>
      <c r="V3" s="4">
        <v>0.25</v>
      </c>
      <c r="W3" s="4">
        <v>0.125</v>
      </c>
      <c r="X3" s="4">
        <v>-0.99</v>
      </c>
      <c r="Y3" s="4"/>
      <c r="Z3" s="5">
        <v>67.592592592592595</v>
      </c>
      <c r="AA3" s="4">
        <v>2.3449095999999998</v>
      </c>
      <c r="AB3" s="4">
        <v>0.25</v>
      </c>
      <c r="AC3" s="4">
        <v>1</v>
      </c>
      <c r="AD3" s="4">
        <v>-0.38</v>
      </c>
      <c r="AE3" s="4"/>
      <c r="AF3" s="5">
        <v>67.592592592592595</v>
      </c>
      <c r="AG3" s="4">
        <v>2.3384604000000002</v>
      </c>
      <c r="AH3" s="4">
        <v>0.25</v>
      </c>
      <c r="AI3" s="4">
        <v>8</v>
      </c>
      <c r="AJ3" s="4">
        <v>-0.7</v>
      </c>
      <c r="AK3" s="4"/>
      <c r="AL3" s="4">
        <v>67.3611111111111</v>
      </c>
      <c r="AM3" s="4">
        <v>2.2502048000000001</v>
      </c>
      <c r="AN3" s="4">
        <v>0.25</v>
      </c>
      <c r="AO3" s="4">
        <v>3.125E-2</v>
      </c>
      <c r="AP3" s="4">
        <v>0</v>
      </c>
      <c r="AQ3" s="4"/>
      <c r="AR3" s="4">
        <v>67.129629629629605</v>
      </c>
      <c r="AS3" s="4">
        <v>2.5061946000000002</v>
      </c>
      <c r="AT3" s="4">
        <v>0.25</v>
      </c>
      <c r="AU3" s="4">
        <v>3.125E-2</v>
      </c>
      <c r="AV3" s="4">
        <v>0</v>
      </c>
    </row>
    <row r="4" spans="1:48" x14ac:dyDescent="0.25">
      <c r="A4" s="3" t="s">
        <v>31</v>
      </c>
      <c r="B4" s="4">
        <v>81.018518518518505</v>
      </c>
      <c r="C4" s="4">
        <v>0.9167052</v>
      </c>
      <c r="D4" s="4">
        <v>0.25</v>
      </c>
      <c r="E4" s="4">
        <v>6.25E-2</v>
      </c>
      <c r="F4" s="4">
        <v>0</v>
      </c>
      <c r="G4" s="4"/>
      <c r="H4" s="5">
        <v>88.8888888888889</v>
      </c>
      <c r="I4" s="4">
        <v>1.0363237000000001</v>
      </c>
      <c r="J4" s="4">
        <v>0.25</v>
      </c>
      <c r="K4" s="4">
        <v>0.5</v>
      </c>
      <c r="L4" s="4">
        <v>-0.31</v>
      </c>
      <c r="M4" s="4"/>
      <c r="N4" s="4">
        <v>84.490740740740804</v>
      </c>
      <c r="O4" s="4">
        <v>1.0406082999999999</v>
      </c>
      <c r="P4" s="4">
        <v>0.25</v>
      </c>
      <c r="Q4" s="4">
        <v>1</v>
      </c>
      <c r="R4" s="4">
        <v>0.11</v>
      </c>
      <c r="S4" s="4"/>
      <c r="T4" s="4">
        <v>84.490740740740804</v>
      </c>
      <c r="U4" s="4">
        <v>1.0096489</v>
      </c>
      <c r="V4" s="4">
        <v>0.25</v>
      </c>
      <c r="W4" s="4">
        <v>6.25E-2</v>
      </c>
      <c r="X4" s="4">
        <v>0.11</v>
      </c>
      <c r="Y4" s="4"/>
      <c r="Z4" s="5">
        <v>88.8888888888889</v>
      </c>
      <c r="AA4" s="4">
        <v>2.0797843</v>
      </c>
      <c r="AB4" s="4">
        <v>0.25</v>
      </c>
      <c r="AC4" s="4">
        <v>0.5</v>
      </c>
      <c r="AD4" s="4">
        <v>-0.4</v>
      </c>
      <c r="AE4" s="4"/>
      <c r="AF4" s="5">
        <v>88.8888888888889</v>
      </c>
      <c r="AG4" s="4">
        <v>2.2486777999999998</v>
      </c>
      <c r="AH4" s="4">
        <v>0.25</v>
      </c>
      <c r="AI4" s="4">
        <v>8</v>
      </c>
      <c r="AJ4" s="4">
        <v>-0.13</v>
      </c>
      <c r="AK4" s="4"/>
      <c r="AL4" s="4">
        <v>84.0277777777778</v>
      </c>
      <c r="AM4" s="4">
        <v>2.3474024999999998</v>
      </c>
      <c r="AN4" s="4">
        <v>0.25</v>
      </c>
      <c r="AO4" s="4">
        <v>0.125</v>
      </c>
      <c r="AP4" s="4">
        <v>0</v>
      </c>
      <c r="AQ4" s="4"/>
      <c r="AR4" s="4">
        <v>81.9444444444444</v>
      </c>
      <c r="AS4" s="4">
        <v>2.2904377</v>
      </c>
      <c r="AT4" s="4">
        <v>0.25</v>
      </c>
      <c r="AU4" s="4">
        <v>3.125E-2</v>
      </c>
      <c r="AV4" s="4">
        <v>0</v>
      </c>
    </row>
    <row r="5" spans="1:48" x14ac:dyDescent="0.25">
      <c r="A5" s="3" t="s">
        <v>32</v>
      </c>
      <c r="B5" s="4">
        <v>91.978609625668497</v>
      </c>
      <c r="C5" s="4">
        <v>0.27264300000000002</v>
      </c>
      <c r="D5" s="4">
        <v>0.25</v>
      </c>
      <c r="E5" s="4">
        <v>3.125E-2</v>
      </c>
      <c r="F5" s="4">
        <v>0</v>
      </c>
      <c r="G5" s="4"/>
      <c r="H5" s="5">
        <v>93.582887700534798</v>
      </c>
      <c r="I5" s="4">
        <v>0.3338255</v>
      </c>
      <c r="J5" s="4">
        <v>0.25</v>
      </c>
      <c r="K5" s="4">
        <v>8</v>
      </c>
      <c r="L5" s="4">
        <v>-0.48</v>
      </c>
      <c r="M5" s="4"/>
      <c r="N5" s="4">
        <v>91.978609625668497</v>
      </c>
      <c r="O5" s="4">
        <v>0.3245847</v>
      </c>
      <c r="P5" s="4">
        <v>0.25</v>
      </c>
      <c r="Q5" s="4">
        <v>3.125E-2</v>
      </c>
      <c r="R5" s="4">
        <v>-0.99</v>
      </c>
      <c r="S5" s="4"/>
      <c r="T5" s="4">
        <v>91.978609625668497</v>
      </c>
      <c r="U5" s="4">
        <v>0.32849080000000003</v>
      </c>
      <c r="V5" s="4">
        <v>0.25</v>
      </c>
      <c r="W5" s="4">
        <v>0.25</v>
      </c>
      <c r="X5" s="4">
        <v>-0.99</v>
      </c>
      <c r="Y5" s="4"/>
      <c r="Z5" s="4">
        <v>77.005347593582897</v>
      </c>
      <c r="AA5" s="4">
        <v>1.2367182999999999</v>
      </c>
      <c r="AB5" s="4">
        <v>0.25</v>
      </c>
      <c r="AC5" s="4">
        <v>1</v>
      </c>
      <c r="AD5" s="4">
        <v>0.02</v>
      </c>
      <c r="AE5" s="4"/>
      <c r="AF5" s="4">
        <v>77.005347593582897</v>
      </c>
      <c r="AG5" s="4">
        <v>1.1957092</v>
      </c>
      <c r="AH5" s="4">
        <v>0.25</v>
      </c>
      <c r="AI5" s="4">
        <v>1</v>
      </c>
      <c r="AJ5" s="4">
        <v>0.02</v>
      </c>
      <c r="AK5" s="4"/>
      <c r="AL5" s="4">
        <v>76.470588235294102</v>
      </c>
      <c r="AM5" s="4">
        <v>1.2629949</v>
      </c>
      <c r="AN5" s="4">
        <v>0.25</v>
      </c>
      <c r="AO5" s="4">
        <v>1</v>
      </c>
      <c r="AP5" s="4">
        <v>0</v>
      </c>
      <c r="AQ5" s="4"/>
      <c r="AR5" s="4">
        <v>76.470588235294102</v>
      </c>
      <c r="AS5" s="4">
        <v>1.2782568999999999</v>
      </c>
      <c r="AT5" s="4">
        <v>0.25</v>
      </c>
      <c r="AU5" s="4">
        <v>1</v>
      </c>
      <c r="AV5" s="4">
        <v>0</v>
      </c>
    </row>
    <row r="6" spans="1:48" x14ac:dyDescent="0.25">
      <c r="A6" s="3" t="s">
        <v>14</v>
      </c>
      <c r="B6" s="4">
        <v>73.076923076923094</v>
      </c>
      <c r="C6" s="4">
        <v>0.45488309999999998</v>
      </c>
      <c r="D6" s="4">
        <v>0.25</v>
      </c>
      <c r="E6" s="4">
        <v>3.125E-2</v>
      </c>
      <c r="F6" s="4">
        <v>0</v>
      </c>
      <c r="G6" s="4"/>
      <c r="H6" s="4">
        <v>73.076923076923094</v>
      </c>
      <c r="I6" s="4">
        <v>0.54002519999999998</v>
      </c>
      <c r="J6" s="4">
        <v>0.25</v>
      </c>
      <c r="K6" s="4">
        <v>3.125E-2</v>
      </c>
      <c r="L6" s="4">
        <v>-0.14000000000000001</v>
      </c>
      <c r="M6" s="4"/>
      <c r="N6" s="4">
        <v>73.717948717948701</v>
      </c>
      <c r="O6" s="4">
        <v>0.52738890000000005</v>
      </c>
      <c r="P6" s="4">
        <v>0.25</v>
      </c>
      <c r="Q6" s="4">
        <v>6.25E-2</v>
      </c>
      <c r="R6" s="4">
        <v>-1</v>
      </c>
      <c r="S6" s="4"/>
      <c r="T6" s="4">
        <v>73.717948717948701</v>
      </c>
      <c r="U6" s="4">
        <v>0.50485460000000004</v>
      </c>
      <c r="V6" s="4">
        <v>0.25</v>
      </c>
      <c r="W6" s="4">
        <v>3.125E-2</v>
      </c>
      <c r="X6" s="4">
        <v>-1</v>
      </c>
      <c r="Y6" s="4"/>
      <c r="Z6" s="4">
        <v>73.076923076923094</v>
      </c>
      <c r="AA6" s="4">
        <v>1.9781442</v>
      </c>
      <c r="AB6" s="4">
        <v>0.25</v>
      </c>
      <c r="AC6" s="4">
        <v>3.125E-2</v>
      </c>
      <c r="AD6" s="4">
        <v>-0.67</v>
      </c>
      <c r="AE6" s="4"/>
      <c r="AF6" s="4">
        <v>73.076923076923094</v>
      </c>
      <c r="AG6" s="4">
        <v>2.0992538999999999</v>
      </c>
      <c r="AH6" s="4">
        <v>0.25</v>
      </c>
      <c r="AI6" s="4">
        <v>6.25E-2</v>
      </c>
      <c r="AJ6" s="4">
        <v>-0.61</v>
      </c>
      <c r="AK6" s="4"/>
      <c r="AL6" s="4">
        <v>73.076923076923094</v>
      </c>
      <c r="AM6" s="4">
        <v>2.3215962999999999</v>
      </c>
      <c r="AN6" s="4">
        <v>0.25</v>
      </c>
      <c r="AO6" s="4">
        <v>3.125E-2</v>
      </c>
      <c r="AP6" s="4">
        <v>0</v>
      </c>
      <c r="AQ6" s="4"/>
      <c r="AR6" s="4">
        <v>73.076923076923094</v>
      </c>
      <c r="AS6" s="4">
        <v>2.3799196999999999</v>
      </c>
      <c r="AT6" s="4">
        <v>0.25</v>
      </c>
      <c r="AU6" s="4">
        <v>3.125E-2</v>
      </c>
      <c r="AV6" s="4">
        <v>0</v>
      </c>
    </row>
    <row r="7" spans="1:48" x14ac:dyDescent="0.25">
      <c r="A7" s="3" t="s">
        <v>15</v>
      </c>
      <c r="B7" s="4">
        <v>86.6666666666667</v>
      </c>
      <c r="C7" s="4">
        <v>0.3544525</v>
      </c>
      <c r="D7" s="4">
        <v>0.25</v>
      </c>
      <c r="E7" s="4">
        <v>6.25E-2</v>
      </c>
      <c r="F7" s="4">
        <v>0</v>
      </c>
      <c r="G7" s="4"/>
      <c r="H7" s="4">
        <v>86.6666666666667</v>
      </c>
      <c r="I7" s="4">
        <v>0.51552339999999997</v>
      </c>
      <c r="J7" s="4">
        <v>0.25</v>
      </c>
      <c r="K7" s="4">
        <v>6.25E-2</v>
      </c>
      <c r="L7" s="4">
        <v>0</v>
      </c>
      <c r="M7" s="4"/>
      <c r="N7" s="4">
        <v>86.6666666666667</v>
      </c>
      <c r="O7" s="4">
        <v>0.53755600000000003</v>
      </c>
      <c r="P7" s="4">
        <v>0.25</v>
      </c>
      <c r="Q7" s="4">
        <v>6.25E-2</v>
      </c>
      <c r="R7" s="4">
        <v>0</v>
      </c>
      <c r="S7" s="4"/>
      <c r="T7" s="4">
        <v>86.6666666666667</v>
      </c>
      <c r="U7" s="4">
        <v>0.5040905</v>
      </c>
      <c r="V7" s="4">
        <v>0.25</v>
      </c>
      <c r="W7" s="4">
        <v>0.125</v>
      </c>
      <c r="X7" s="4">
        <v>0</v>
      </c>
      <c r="Y7" s="4"/>
      <c r="Z7" s="5">
        <v>87.5</v>
      </c>
      <c r="AA7" s="4">
        <v>2.6389819999999999</v>
      </c>
      <c r="AB7" s="4">
        <v>0.25</v>
      </c>
      <c r="AC7" s="4">
        <v>2</v>
      </c>
      <c r="AD7" s="4">
        <v>-0.15</v>
      </c>
      <c r="AE7" s="4"/>
      <c r="AF7" s="4">
        <v>86.6666666666667</v>
      </c>
      <c r="AG7" s="4">
        <v>2.3310675999999999</v>
      </c>
      <c r="AH7" s="4">
        <v>0.25</v>
      </c>
      <c r="AI7" s="4">
        <v>0.25</v>
      </c>
      <c r="AJ7" s="4">
        <v>-0.37</v>
      </c>
      <c r="AK7" s="4"/>
      <c r="AL7" s="4">
        <v>85</v>
      </c>
      <c r="AM7" s="4">
        <v>2.6486291999999998</v>
      </c>
      <c r="AN7" s="4">
        <v>0.25</v>
      </c>
      <c r="AO7" s="4">
        <v>3.125E-2</v>
      </c>
      <c r="AP7" s="4">
        <v>0</v>
      </c>
      <c r="AQ7" s="4"/>
      <c r="AR7" s="4">
        <v>85.8333333333333</v>
      </c>
      <c r="AS7" s="4">
        <v>2.5438396999999999</v>
      </c>
      <c r="AT7" s="4">
        <v>0.25</v>
      </c>
      <c r="AU7" s="4">
        <v>3.125E-2</v>
      </c>
      <c r="AV7" s="4">
        <v>0</v>
      </c>
    </row>
    <row r="8" spans="1:48" x14ac:dyDescent="0.25">
      <c r="A8" s="3" t="s">
        <v>16</v>
      </c>
      <c r="B8" s="5">
        <v>94.039735099337804</v>
      </c>
      <c r="C8" s="4">
        <v>0.60178710000000002</v>
      </c>
      <c r="D8" s="4">
        <v>0.25</v>
      </c>
      <c r="E8" s="4">
        <v>2</v>
      </c>
      <c r="F8" s="4">
        <v>0</v>
      </c>
      <c r="G8" s="4"/>
      <c r="H8" s="5">
        <v>94.039735099337804</v>
      </c>
      <c r="I8" s="4">
        <v>0.8305958</v>
      </c>
      <c r="J8" s="4">
        <v>0.25</v>
      </c>
      <c r="K8" s="4">
        <v>2</v>
      </c>
      <c r="L8" s="4">
        <v>0</v>
      </c>
      <c r="M8" s="4"/>
      <c r="N8" s="5">
        <v>94.039735099337804</v>
      </c>
      <c r="O8" s="4">
        <v>0.81776669999999996</v>
      </c>
      <c r="P8" s="4">
        <v>0.25</v>
      </c>
      <c r="Q8" s="4">
        <v>2</v>
      </c>
      <c r="R8" s="4">
        <v>0</v>
      </c>
      <c r="S8" s="4"/>
      <c r="T8" s="4">
        <v>94.039735099337804</v>
      </c>
      <c r="U8" s="4">
        <v>0.80528489999999997</v>
      </c>
      <c r="V8" s="4">
        <v>0.25</v>
      </c>
      <c r="W8" s="4">
        <v>6.25E-2</v>
      </c>
      <c r="X8" s="4">
        <v>0</v>
      </c>
      <c r="Y8" s="4"/>
      <c r="Z8" s="4">
        <v>93.377483443708599</v>
      </c>
      <c r="AA8" s="4">
        <v>2.3503807000000001</v>
      </c>
      <c r="AB8" s="4">
        <v>0.25</v>
      </c>
      <c r="AC8" s="4">
        <v>4</v>
      </c>
      <c r="AD8" s="4">
        <v>0</v>
      </c>
      <c r="AE8" s="4"/>
      <c r="AF8" s="4">
        <v>93.377483443708599</v>
      </c>
      <c r="AG8" s="4">
        <v>2.5124162999999999</v>
      </c>
      <c r="AH8" s="4">
        <v>0.25</v>
      </c>
      <c r="AI8" s="4">
        <v>8</v>
      </c>
      <c r="AJ8" s="4">
        <v>0</v>
      </c>
      <c r="AK8" s="4"/>
      <c r="AL8" s="4">
        <v>93.377483443708599</v>
      </c>
      <c r="AM8" s="4">
        <v>3.2478571000000001</v>
      </c>
      <c r="AN8" s="4">
        <v>0.25</v>
      </c>
      <c r="AO8" s="4">
        <v>4</v>
      </c>
      <c r="AP8" s="4">
        <v>0</v>
      </c>
      <c r="AQ8" s="4"/>
      <c r="AR8" s="4">
        <v>93.377483443708599</v>
      </c>
      <c r="AS8" s="4">
        <v>3.235233</v>
      </c>
      <c r="AT8" s="4">
        <v>0.25</v>
      </c>
      <c r="AU8" s="4">
        <v>8</v>
      </c>
      <c r="AV8" s="4">
        <v>0</v>
      </c>
    </row>
    <row r="9" spans="1:48" x14ac:dyDescent="0.25">
      <c r="A9" s="3" t="s">
        <v>17</v>
      </c>
      <c r="B9" s="4">
        <v>67.094017094017104</v>
      </c>
      <c r="C9" s="4">
        <v>2.4493483999999999</v>
      </c>
      <c r="D9" s="4">
        <v>0.25</v>
      </c>
      <c r="E9" s="4">
        <v>3.125E-2</v>
      </c>
      <c r="F9" s="4">
        <v>0</v>
      </c>
      <c r="G9" s="4"/>
      <c r="H9" s="4">
        <v>75.213675213675202</v>
      </c>
      <c r="I9" s="4">
        <v>2.9658704</v>
      </c>
      <c r="J9" s="4">
        <v>0.25</v>
      </c>
      <c r="K9" s="4">
        <v>0.5</v>
      </c>
      <c r="L9" s="4">
        <v>-0.34</v>
      </c>
      <c r="M9" s="4"/>
      <c r="N9" s="4">
        <v>69.871794871794904</v>
      </c>
      <c r="O9" s="4">
        <v>3.0201376</v>
      </c>
      <c r="P9" s="4">
        <v>0.25</v>
      </c>
      <c r="Q9" s="4">
        <v>1</v>
      </c>
      <c r="R9" s="4">
        <v>-1</v>
      </c>
      <c r="S9" s="4"/>
      <c r="T9" s="4">
        <v>69.871794871794904</v>
      </c>
      <c r="U9" s="4">
        <v>3.0618346999999999</v>
      </c>
      <c r="V9" s="4">
        <v>0.25</v>
      </c>
      <c r="W9" s="4">
        <v>0.5</v>
      </c>
      <c r="X9" s="4">
        <v>-1</v>
      </c>
      <c r="Y9" s="4"/>
      <c r="Z9" s="5">
        <v>80.341880341880298</v>
      </c>
      <c r="AA9" s="4">
        <v>5.7211214000000004</v>
      </c>
      <c r="AB9" s="4">
        <v>0.25</v>
      </c>
      <c r="AC9" s="4">
        <v>1</v>
      </c>
      <c r="AD9" s="4">
        <v>-0.08</v>
      </c>
      <c r="AE9" s="4"/>
      <c r="AF9" s="5">
        <v>80.341880341880298</v>
      </c>
      <c r="AG9" s="4">
        <v>5.9822429000000001</v>
      </c>
      <c r="AH9" s="4">
        <v>0.25</v>
      </c>
      <c r="AI9" s="4">
        <v>1</v>
      </c>
      <c r="AJ9" s="4">
        <v>-0.2</v>
      </c>
      <c r="AK9" s="4"/>
      <c r="AL9" s="4">
        <v>79.914529914529894</v>
      </c>
      <c r="AM9" s="4">
        <v>6.5983361</v>
      </c>
      <c r="AN9" s="4">
        <v>0.25</v>
      </c>
      <c r="AO9" s="4">
        <v>2</v>
      </c>
      <c r="AP9" s="4">
        <v>0</v>
      </c>
      <c r="AQ9" s="4"/>
      <c r="AR9" s="4">
        <v>79.700854700854705</v>
      </c>
      <c r="AS9" s="4">
        <v>6.7108306999999998</v>
      </c>
      <c r="AT9" s="4">
        <v>0.25</v>
      </c>
      <c r="AU9" s="4">
        <v>4</v>
      </c>
      <c r="AV9" s="4">
        <v>0</v>
      </c>
    </row>
    <row r="10" spans="1:48" x14ac:dyDescent="0.25">
      <c r="A10" s="3" t="s">
        <v>18</v>
      </c>
      <c r="B10" s="4">
        <v>77.514792899408306</v>
      </c>
      <c r="C10" s="4">
        <v>1.5469196999999999</v>
      </c>
      <c r="D10" s="4">
        <v>0.25</v>
      </c>
      <c r="E10" s="4">
        <v>3.125E-2</v>
      </c>
      <c r="F10" s="4">
        <v>0</v>
      </c>
      <c r="G10" s="4"/>
      <c r="H10" s="4">
        <v>98.224852071005898</v>
      </c>
      <c r="I10" s="4">
        <v>3.3382874</v>
      </c>
      <c r="J10" s="4">
        <v>0.25</v>
      </c>
      <c r="K10" s="4">
        <v>0.5</v>
      </c>
      <c r="L10" s="4">
        <v>-5.9999999999999901E-2</v>
      </c>
      <c r="M10" s="4"/>
      <c r="N10" s="4">
        <v>91.124260355029605</v>
      </c>
      <c r="O10" s="4">
        <v>3.4299379999999999</v>
      </c>
      <c r="P10" s="4">
        <v>0.25</v>
      </c>
      <c r="Q10" s="4">
        <v>0.5</v>
      </c>
      <c r="R10" s="4">
        <v>0.16</v>
      </c>
      <c r="S10" s="4"/>
      <c r="T10" s="4">
        <v>91.124260355029605</v>
      </c>
      <c r="U10" s="4">
        <v>3.2090543</v>
      </c>
      <c r="V10" s="4">
        <v>0.25</v>
      </c>
      <c r="W10" s="4">
        <v>6.25E-2</v>
      </c>
      <c r="X10" s="4">
        <v>0.16</v>
      </c>
      <c r="Y10" s="4"/>
      <c r="Z10" s="5">
        <v>100</v>
      </c>
      <c r="AA10" s="4">
        <v>13.178459999999999</v>
      </c>
      <c r="AB10" s="4">
        <v>0.25</v>
      </c>
      <c r="AC10" s="4">
        <v>1</v>
      </c>
      <c r="AD10" s="4">
        <v>-0.04</v>
      </c>
      <c r="AE10" s="4"/>
      <c r="AF10" s="5">
        <v>100</v>
      </c>
      <c r="AG10" s="4">
        <v>13.283188300000001</v>
      </c>
      <c r="AH10" s="4">
        <v>0.25</v>
      </c>
      <c r="AI10" s="4">
        <v>2</v>
      </c>
      <c r="AJ10" s="4">
        <v>-4.9999999999999899E-2</v>
      </c>
      <c r="AK10" s="4"/>
      <c r="AL10" s="4">
        <v>98.816568047337299</v>
      </c>
      <c r="AM10" s="4">
        <v>12.9046897</v>
      </c>
      <c r="AN10" s="4">
        <v>0.25</v>
      </c>
      <c r="AO10" s="4">
        <v>6.25E-2</v>
      </c>
      <c r="AP10" s="4">
        <v>0</v>
      </c>
      <c r="AQ10" s="4"/>
      <c r="AR10" s="4">
        <v>98.816568047337299</v>
      </c>
      <c r="AS10" s="4">
        <v>13.142754</v>
      </c>
      <c r="AT10" s="4">
        <v>0.25</v>
      </c>
      <c r="AU10" s="4">
        <v>0.5</v>
      </c>
      <c r="AV10" s="4">
        <v>0</v>
      </c>
    </row>
    <row r="11" spans="1:48" x14ac:dyDescent="0.25">
      <c r="A11" s="3" t="s">
        <v>19</v>
      </c>
      <c r="B11" s="4">
        <v>70.588235294117695</v>
      </c>
      <c r="C11" s="4">
        <v>8.7758199999999995E-2</v>
      </c>
      <c r="D11" s="4">
        <v>0.25</v>
      </c>
      <c r="E11" s="4">
        <v>3.125E-2</v>
      </c>
      <c r="F11" s="4">
        <v>0</v>
      </c>
      <c r="G11" s="4"/>
      <c r="H11" s="4">
        <v>90.196078431372598</v>
      </c>
      <c r="I11" s="4">
        <v>0.12767110000000001</v>
      </c>
      <c r="J11" s="4">
        <v>0.25</v>
      </c>
      <c r="K11" s="4">
        <v>3.125E-2</v>
      </c>
      <c r="L11" s="4">
        <v>-0.28999999999999998</v>
      </c>
      <c r="M11" s="4"/>
      <c r="N11" s="4">
        <v>84.313725490196106</v>
      </c>
      <c r="O11" s="4">
        <v>0.1312391</v>
      </c>
      <c r="P11" s="4">
        <v>0.25</v>
      </c>
      <c r="Q11" s="4">
        <v>0.25</v>
      </c>
      <c r="R11" s="4">
        <v>0.11</v>
      </c>
      <c r="S11" s="4"/>
      <c r="T11" s="4">
        <v>84.313725490196106</v>
      </c>
      <c r="U11" s="4">
        <v>0.1292963</v>
      </c>
      <c r="V11" s="4">
        <v>0.25</v>
      </c>
      <c r="W11" s="4">
        <v>3.125E-2</v>
      </c>
      <c r="X11" s="4">
        <v>0.11</v>
      </c>
      <c r="Y11" s="4"/>
      <c r="Z11" s="5">
        <v>92.156862745097996</v>
      </c>
      <c r="AA11" s="4">
        <v>0.96025990000000006</v>
      </c>
      <c r="AB11" s="4">
        <v>0.25</v>
      </c>
      <c r="AC11" s="4">
        <v>8</v>
      </c>
      <c r="AD11" s="4">
        <v>-0.08</v>
      </c>
      <c r="AE11" s="4"/>
      <c r="AF11" s="5">
        <v>92.156862745097996</v>
      </c>
      <c r="AG11" s="4">
        <v>1.0106200000000001</v>
      </c>
      <c r="AH11" s="4">
        <v>0.25</v>
      </c>
      <c r="AI11" s="4">
        <v>0.25</v>
      </c>
      <c r="AJ11" s="4">
        <v>0.03</v>
      </c>
      <c r="AK11" s="4"/>
      <c r="AL11" s="4">
        <v>88.235294117647101</v>
      </c>
      <c r="AM11" s="4">
        <v>0.9568179</v>
      </c>
      <c r="AN11" s="4">
        <v>0.25</v>
      </c>
      <c r="AO11" s="4">
        <v>0.25</v>
      </c>
      <c r="AP11" s="4">
        <v>0</v>
      </c>
      <c r="AQ11" s="4"/>
      <c r="AR11" s="4">
        <v>90.196078431372598</v>
      </c>
      <c r="AS11" s="4">
        <v>0.95401029999999998</v>
      </c>
      <c r="AT11" s="4">
        <v>0.25</v>
      </c>
      <c r="AU11" s="4">
        <v>0.25</v>
      </c>
      <c r="AV11" s="4">
        <v>0</v>
      </c>
    </row>
    <row r="12" spans="1:48" x14ac:dyDescent="0.25">
      <c r="A12" s="3" t="s">
        <v>20</v>
      </c>
      <c r="B12" s="4">
        <v>32.799999999999997</v>
      </c>
      <c r="C12" s="4">
        <v>4.7534538</v>
      </c>
      <c r="D12" s="4">
        <v>0.25</v>
      </c>
      <c r="E12" s="4">
        <v>3.125E-2</v>
      </c>
      <c r="F12" s="4">
        <v>0</v>
      </c>
      <c r="G12" s="4"/>
      <c r="H12" s="5">
        <v>75.8</v>
      </c>
      <c r="I12" s="4">
        <v>6.5559735000000003</v>
      </c>
      <c r="J12" s="4">
        <v>0.25</v>
      </c>
      <c r="K12" s="4">
        <v>0.25</v>
      </c>
      <c r="L12" s="4">
        <v>-0.99</v>
      </c>
      <c r="M12" s="4"/>
      <c r="N12" s="4">
        <v>66.2</v>
      </c>
      <c r="O12" s="4">
        <v>6.5177975999999997</v>
      </c>
      <c r="P12" s="4">
        <v>0.25</v>
      </c>
      <c r="Q12" s="4">
        <v>0.5</v>
      </c>
      <c r="R12" s="4">
        <v>-1</v>
      </c>
      <c r="S12" s="4"/>
      <c r="T12" s="4">
        <v>66.2</v>
      </c>
      <c r="U12" s="4">
        <v>6.4493448000000004</v>
      </c>
      <c r="V12" s="4">
        <v>0.25</v>
      </c>
      <c r="W12" s="4">
        <v>3.125E-2</v>
      </c>
      <c r="X12" s="4">
        <v>-1</v>
      </c>
      <c r="Y12" s="4"/>
      <c r="Z12" s="4">
        <v>72.599999999999994</v>
      </c>
      <c r="AA12" s="4">
        <v>13.932455300000001</v>
      </c>
      <c r="AB12" s="4">
        <v>0.25</v>
      </c>
      <c r="AC12" s="4">
        <v>8</v>
      </c>
      <c r="AD12" s="4">
        <v>-7.0000000000000007E-2</v>
      </c>
      <c r="AE12" s="4"/>
      <c r="AF12" s="4">
        <v>73</v>
      </c>
      <c r="AG12" s="4">
        <v>14.5125072</v>
      </c>
      <c r="AH12" s="4">
        <v>0.25</v>
      </c>
      <c r="AI12" s="4">
        <v>8</v>
      </c>
      <c r="AJ12" s="4">
        <v>-7.0000000000000007E-2</v>
      </c>
      <c r="AK12" s="4"/>
      <c r="AL12" s="4">
        <v>67.400000000000006</v>
      </c>
      <c r="AM12" s="4">
        <v>17.592631799999999</v>
      </c>
      <c r="AN12" s="4">
        <v>0.25</v>
      </c>
      <c r="AO12" s="4">
        <v>3.125E-2</v>
      </c>
      <c r="AP12" s="4">
        <v>0</v>
      </c>
      <c r="AQ12" s="4"/>
      <c r="AR12" s="4">
        <v>67.8</v>
      </c>
      <c r="AS12" s="4">
        <v>18.550661000000002</v>
      </c>
      <c r="AT12" s="4">
        <v>0.25</v>
      </c>
      <c r="AU12" s="4">
        <v>3.125E-2</v>
      </c>
      <c r="AV12" s="4">
        <v>0</v>
      </c>
    </row>
    <row r="13" spans="1:48" x14ac:dyDescent="0.25">
      <c r="A13" s="3" t="s">
        <v>21</v>
      </c>
      <c r="B13" s="4">
        <v>84.482758620689694</v>
      </c>
      <c r="C13" s="4">
        <v>2.3838351000000002</v>
      </c>
      <c r="D13" s="4">
        <v>0.25</v>
      </c>
      <c r="E13" s="4">
        <v>3.125E-2</v>
      </c>
      <c r="F13" s="4">
        <v>0</v>
      </c>
      <c r="G13" s="4"/>
      <c r="H13" s="5">
        <v>87.241379310344797</v>
      </c>
      <c r="I13" s="4">
        <v>3.2830444000000001</v>
      </c>
      <c r="J13" s="4">
        <v>0.25</v>
      </c>
      <c r="K13" s="4">
        <v>3.125E-2</v>
      </c>
      <c r="L13" s="4">
        <v>-0.3</v>
      </c>
      <c r="M13" s="4"/>
      <c r="N13" s="4">
        <v>84.482758620689694</v>
      </c>
      <c r="O13" s="4">
        <v>3.3496687999999999</v>
      </c>
      <c r="P13" s="4">
        <v>0.25</v>
      </c>
      <c r="Q13" s="4">
        <v>3.125E-2</v>
      </c>
      <c r="R13" s="4">
        <v>0</v>
      </c>
      <c r="S13" s="4"/>
      <c r="T13" s="4">
        <v>84.482758620689694</v>
      </c>
      <c r="U13" s="4">
        <v>3.3551042</v>
      </c>
      <c r="V13" s="4">
        <v>0.25</v>
      </c>
      <c r="W13" s="4">
        <v>3.125E-2</v>
      </c>
      <c r="X13" s="4">
        <v>0</v>
      </c>
      <c r="Y13" s="4"/>
      <c r="Z13" s="4">
        <v>86.896551724137893</v>
      </c>
      <c r="AA13" s="4">
        <v>8.9272448000000004</v>
      </c>
      <c r="AB13" s="4">
        <v>0.25</v>
      </c>
      <c r="AC13" s="4">
        <v>1</v>
      </c>
      <c r="AD13" s="4">
        <v>-0.64</v>
      </c>
      <c r="AE13" s="4"/>
      <c r="AF13" s="5">
        <v>87.241379310344797</v>
      </c>
      <c r="AG13" s="4">
        <v>8.9259757999999998</v>
      </c>
      <c r="AH13" s="4">
        <v>0.25</v>
      </c>
      <c r="AI13" s="4">
        <v>3.125E-2</v>
      </c>
      <c r="AJ13" s="4">
        <v>-0.98</v>
      </c>
      <c r="AK13" s="4"/>
      <c r="AL13" s="4">
        <v>86.551724137931004</v>
      </c>
      <c r="AM13" s="4">
        <v>15.341336399999999</v>
      </c>
      <c r="AN13" s="4">
        <v>0.25</v>
      </c>
      <c r="AO13" s="4">
        <v>3.125E-2</v>
      </c>
      <c r="AP13" s="4">
        <v>0</v>
      </c>
      <c r="AQ13" s="4"/>
      <c r="AR13" s="4">
        <v>85.862068965517196</v>
      </c>
      <c r="AS13" s="4">
        <v>13.9210434</v>
      </c>
      <c r="AT13" s="4">
        <v>0.25</v>
      </c>
      <c r="AU13" s="4">
        <v>0.125</v>
      </c>
      <c r="AV13" s="4">
        <v>0</v>
      </c>
    </row>
    <row r="14" spans="1:48" x14ac:dyDescent="0.25">
      <c r="A14" s="3" t="s">
        <v>22</v>
      </c>
      <c r="B14" s="4">
        <v>63.157894736842103</v>
      </c>
      <c r="C14" s="4">
        <v>0.54579529999999998</v>
      </c>
      <c r="D14" s="4">
        <v>0.25</v>
      </c>
      <c r="E14" s="4">
        <v>0.125</v>
      </c>
      <c r="F14" s="4">
        <v>0</v>
      </c>
      <c r="G14" s="4"/>
      <c r="H14" s="4">
        <v>63.157894736842103</v>
      </c>
      <c r="I14" s="4">
        <v>1.0106454</v>
      </c>
      <c r="J14" s="4">
        <v>0.25</v>
      </c>
      <c r="K14" s="4">
        <v>4</v>
      </c>
      <c r="L14" s="4">
        <v>-1</v>
      </c>
      <c r="M14" s="4"/>
      <c r="N14" s="4">
        <v>63.157894736842103</v>
      </c>
      <c r="O14" s="4">
        <v>1.0152658999999999</v>
      </c>
      <c r="P14" s="4">
        <v>0.25</v>
      </c>
      <c r="Q14" s="4">
        <v>0.125</v>
      </c>
      <c r="R14" s="4">
        <v>0</v>
      </c>
      <c r="S14" s="4"/>
      <c r="T14" s="4">
        <v>63.157894736842103</v>
      </c>
      <c r="U14" s="4">
        <v>1.1642299</v>
      </c>
      <c r="V14" s="4">
        <v>0.25</v>
      </c>
      <c r="W14" s="4">
        <v>6.25E-2</v>
      </c>
      <c r="X14" s="4">
        <v>0</v>
      </c>
      <c r="Y14" s="4"/>
      <c r="Z14" s="5">
        <v>75.789473684210506</v>
      </c>
      <c r="AA14" s="4">
        <v>4.7530697999999996</v>
      </c>
      <c r="AB14" s="4">
        <v>0.25</v>
      </c>
      <c r="AC14" s="4">
        <v>8</v>
      </c>
      <c r="AD14" s="4">
        <v>-0.17</v>
      </c>
      <c r="AE14" s="4"/>
      <c r="AF14" s="4">
        <v>72.631578947368396</v>
      </c>
      <c r="AG14" s="4">
        <v>5.0545103999999998</v>
      </c>
      <c r="AH14" s="4">
        <v>0.25</v>
      </c>
      <c r="AI14" s="4">
        <v>8</v>
      </c>
      <c r="AJ14" s="4">
        <v>0.04</v>
      </c>
      <c r="AK14" s="4"/>
      <c r="AL14" s="4">
        <v>70.526315789473699</v>
      </c>
      <c r="AM14" s="4">
        <v>4.9904855000000001</v>
      </c>
      <c r="AN14" s="4">
        <v>0.25</v>
      </c>
      <c r="AO14" s="4">
        <v>4</v>
      </c>
      <c r="AP14" s="4">
        <v>0</v>
      </c>
      <c r="AQ14" s="4"/>
      <c r="AR14" s="4">
        <v>71.578947368421098</v>
      </c>
      <c r="AS14" s="4">
        <v>4.7512265999999999</v>
      </c>
      <c r="AT14" s="4">
        <v>0.25</v>
      </c>
      <c r="AU14" s="4">
        <v>8</v>
      </c>
      <c r="AV14" s="4">
        <v>0</v>
      </c>
    </row>
    <row r="15" spans="1:48" x14ac:dyDescent="0.25">
      <c r="A15" s="3" t="s">
        <v>23</v>
      </c>
      <c r="B15" s="4">
        <v>60.425531914893597</v>
      </c>
      <c r="C15" s="4">
        <v>0.91126059999999998</v>
      </c>
      <c r="D15" s="4">
        <v>0.25</v>
      </c>
      <c r="E15" s="4">
        <v>3.125E-2</v>
      </c>
      <c r="F15" s="4">
        <v>0</v>
      </c>
      <c r="G15" s="4"/>
      <c r="H15" s="4">
        <v>95.319148936170194</v>
      </c>
      <c r="I15" s="4">
        <v>1.0135254</v>
      </c>
      <c r="J15" s="4">
        <v>0.25</v>
      </c>
      <c r="K15" s="4">
        <v>0.5</v>
      </c>
      <c r="L15" s="4">
        <v>-0.01</v>
      </c>
      <c r="M15" s="4"/>
      <c r="N15" s="4">
        <v>94.042553191489404</v>
      </c>
      <c r="O15" s="4">
        <v>1.0253469</v>
      </c>
      <c r="P15" s="4">
        <v>0.25</v>
      </c>
      <c r="Q15" s="4">
        <v>3.125E-2</v>
      </c>
      <c r="R15" s="4">
        <v>-0.99</v>
      </c>
      <c r="S15" s="4"/>
      <c r="T15" s="4">
        <v>94.042553191489404</v>
      </c>
      <c r="U15" s="4">
        <v>1.047442</v>
      </c>
      <c r="V15" s="4">
        <v>0.25</v>
      </c>
      <c r="W15" s="4">
        <v>3.125E-2</v>
      </c>
      <c r="X15" s="4">
        <v>-0.99</v>
      </c>
      <c r="Y15" s="4"/>
      <c r="Z15" s="5">
        <v>95.744680851063805</v>
      </c>
      <c r="AA15" s="4">
        <v>2.0928282999999999</v>
      </c>
      <c r="AB15" s="4">
        <v>0.25</v>
      </c>
      <c r="AC15" s="4">
        <v>1</v>
      </c>
      <c r="AD15" s="4">
        <v>-0.01</v>
      </c>
      <c r="AE15" s="4"/>
      <c r="AF15" s="5">
        <v>95.744680851063805</v>
      </c>
      <c r="AG15" s="4">
        <v>2.1459749000000001</v>
      </c>
      <c r="AH15" s="4">
        <v>0.25</v>
      </c>
      <c r="AI15" s="4">
        <v>0.25</v>
      </c>
      <c r="AJ15" s="4">
        <v>0</v>
      </c>
      <c r="AK15" s="4"/>
      <c r="AL15" s="5">
        <v>95.744680851063805</v>
      </c>
      <c r="AM15" s="4">
        <v>3.3179158000000002</v>
      </c>
      <c r="AN15" s="4">
        <v>0.25</v>
      </c>
      <c r="AO15" s="4">
        <v>1</v>
      </c>
      <c r="AP15" s="4">
        <v>0</v>
      </c>
      <c r="AQ15" s="4"/>
      <c r="AR15" s="5">
        <v>95.744680851063805</v>
      </c>
      <c r="AS15" s="4">
        <v>3.2934977000000001</v>
      </c>
      <c r="AT15" s="4">
        <v>0.25</v>
      </c>
      <c r="AU15" s="4">
        <v>0.25</v>
      </c>
      <c r="AV15" s="4">
        <v>0</v>
      </c>
    </row>
    <row r="16" spans="1:48" x14ac:dyDescent="0.25">
      <c r="A16" s="3" t="s">
        <v>24</v>
      </c>
      <c r="B16" s="4">
        <v>67.910447761194007</v>
      </c>
      <c r="C16" s="4">
        <v>2.8154743</v>
      </c>
      <c r="D16" s="4">
        <v>0.25</v>
      </c>
      <c r="E16" s="4">
        <v>3.125E-2</v>
      </c>
      <c r="F16" s="4">
        <v>0</v>
      </c>
      <c r="G16" s="4"/>
      <c r="H16" s="4">
        <v>78.731343283582106</v>
      </c>
      <c r="I16" s="4">
        <v>4.8121128000000004</v>
      </c>
      <c r="J16" s="4">
        <v>0.25</v>
      </c>
      <c r="K16" s="4">
        <v>4</v>
      </c>
      <c r="L16" s="4">
        <v>-0.21</v>
      </c>
      <c r="M16" s="4"/>
      <c r="N16" s="4">
        <v>70.895522388059703</v>
      </c>
      <c r="O16" s="4">
        <v>4.6373097999999997</v>
      </c>
      <c r="P16" s="4">
        <v>0.25</v>
      </c>
      <c r="Q16" s="4">
        <v>6.25E-2</v>
      </c>
      <c r="R16" s="4">
        <v>-1</v>
      </c>
      <c r="S16" s="4"/>
      <c r="T16" s="4">
        <v>70.895522388059703</v>
      </c>
      <c r="U16" s="4">
        <v>4.7190956000000002</v>
      </c>
      <c r="V16" s="4">
        <v>0.25</v>
      </c>
      <c r="W16" s="4">
        <v>3.125E-2</v>
      </c>
      <c r="X16" s="4">
        <v>-1</v>
      </c>
      <c r="Y16" s="4"/>
      <c r="Z16" s="5">
        <v>83.955223880597003</v>
      </c>
      <c r="AA16" s="4">
        <v>14.9511115</v>
      </c>
      <c r="AB16" s="4">
        <v>0.25</v>
      </c>
      <c r="AC16" s="4">
        <v>1</v>
      </c>
      <c r="AD16" s="4">
        <v>-0.15</v>
      </c>
      <c r="AE16" s="4"/>
      <c r="AF16" s="4">
        <v>83.208955223880594</v>
      </c>
      <c r="AG16" s="4">
        <v>15.8184579</v>
      </c>
      <c r="AH16" s="4">
        <v>0.25</v>
      </c>
      <c r="AI16" s="4">
        <v>1</v>
      </c>
      <c r="AJ16" s="4">
        <v>-0.13</v>
      </c>
      <c r="AK16" s="4"/>
      <c r="AL16" s="4">
        <v>81.716417910447802</v>
      </c>
      <c r="AM16" s="4">
        <v>20.560611399999999</v>
      </c>
      <c r="AN16" s="4">
        <v>0.25</v>
      </c>
      <c r="AO16" s="4">
        <v>1</v>
      </c>
      <c r="AP16" s="4">
        <v>0</v>
      </c>
      <c r="AQ16" s="4"/>
      <c r="AR16" s="4">
        <v>80.970149253731407</v>
      </c>
      <c r="AS16" s="4">
        <v>20.775311800000001</v>
      </c>
      <c r="AT16" s="4">
        <v>0.25</v>
      </c>
      <c r="AU16" s="4">
        <v>4</v>
      </c>
      <c r="AV16" s="4">
        <v>0</v>
      </c>
    </row>
    <row r="17" spans="1:48" x14ac:dyDescent="0.25">
      <c r="A17" s="3" t="s">
        <v>25</v>
      </c>
      <c r="B17" s="4">
        <v>94</v>
      </c>
      <c r="C17" s="4">
        <v>5.0675900000000003E-2</v>
      </c>
      <c r="D17" s="4">
        <v>0.25</v>
      </c>
      <c r="E17" s="4">
        <v>3.125E-2</v>
      </c>
      <c r="F17" s="4">
        <v>0</v>
      </c>
      <c r="G17" s="4"/>
      <c r="H17" s="4">
        <v>94</v>
      </c>
      <c r="I17" s="4">
        <v>5.9129399999999999E-2</v>
      </c>
      <c r="J17" s="4">
        <v>0.25</v>
      </c>
      <c r="K17" s="4">
        <v>3.125E-2</v>
      </c>
      <c r="L17" s="4">
        <v>-4.9999999999999899E-2</v>
      </c>
      <c r="M17" s="4"/>
      <c r="N17" s="4">
        <v>94</v>
      </c>
      <c r="O17" s="4">
        <v>6.17189E-2</v>
      </c>
      <c r="P17" s="4">
        <v>0.25</v>
      </c>
      <c r="Q17" s="4">
        <v>3.125E-2</v>
      </c>
      <c r="R17" s="4">
        <v>0</v>
      </c>
      <c r="S17" s="4"/>
      <c r="T17" s="4">
        <v>94</v>
      </c>
      <c r="U17" s="4">
        <v>5.8764499999999997E-2</v>
      </c>
      <c r="V17" s="4">
        <v>0.25</v>
      </c>
      <c r="W17" s="4">
        <v>3.125E-2</v>
      </c>
      <c r="X17" s="4">
        <v>0</v>
      </c>
      <c r="Y17" s="4"/>
      <c r="Z17" s="4">
        <v>94</v>
      </c>
      <c r="AA17" s="4">
        <v>0.55050549999999998</v>
      </c>
      <c r="AB17" s="4">
        <v>0.25</v>
      </c>
      <c r="AC17" s="4">
        <v>3.125E-2</v>
      </c>
      <c r="AD17" s="4">
        <v>-1</v>
      </c>
      <c r="AE17" s="4"/>
      <c r="AF17" s="4">
        <v>94</v>
      </c>
      <c r="AG17" s="4">
        <v>0.56535550000000001</v>
      </c>
      <c r="AH17" s="4">
        <v>0.25</v>
      </c>
      <c r="AI17" s="4">
        <v>3.125E-2</v>
      </c>
      <c r="AJ17" s="4">
        <v>-1</v>
      </c>
      <c r="AK17" s="4"/>
      <c r="AL17" s="4">
        <v>94</v>
      </c>
      <c r="AM17" s="4">
        <v>0.59753619999999996</v>
      </c>
      <c r="AN17" s="4">
        <v>0.25</v>
      </c>
      <c r="AO17" s="4">
        <v>3.125E-2</v>
      </c>
      <c r="AP17" s="4">
        <v>0</v>
      </c>
      <c r="AQ17" s="4"/>
      <c r="AR17" s="4">
        <v>94</v>
      </c>
      <c r="AS17" s="4">
        <v>0.62064940000000002</v>
      </c>
      <c r="AT17" s="4">
        <v>0.25</v>
      </c>
      <c r="AU17" s="4">
        <v>3.125E-2</v>
      </c>
      <c r="AV17" s="4">
        <v>0</v>
      </c>
    </row>
    <row r="18" spans="1:48" x14ac:dyDescent="0.25">
      <c r="A18" s="3" t="s">
        <v>26</v>
      </c>
      <c r="B18" s="4">
        <v>59.259259259259302</v>
      </c>
      <c r="C18" s="4">
        <v>0.21481600000000001</v>
      </c>
      <c r="D18" s="4">
        <v>0.25</v>
      </c>
      <c r="E18" s="4">
        <v>3.125E-2</v>
      </c>
      <c r="F18" s="4">
        <v>0</v>
      </c>
      <c r="G18" s="4"/>
      <c r="H18" s="5">
        <v>77.7777777777778</v>
      </c>
      <c r="I18" s="4">
        <v>0.27285870000000001</v>
      </c>
      <c r="J18" s="4">
        <v>0.25</v>
      </c>
      <c r="K18" s="4">
        <v>6.25E-2</v>
      </c>
      <c r="L18" s="4">
        <v>0.01</v>
      </c>
      <c r="M18" s="4"/>
      <c r="N18" s="5">
        <v>77.7777777777778</v>
      </c>
      <c r="O18" s="4">
        <v>0.27163920000000003</v>
      </c>
      <c r="P18" s="4">
        <v>0.25</v>
      </c>
      <c r="Q18" s="4">
        <v>6.25E-2</v>
      </c>
      <c r="R18" s="4">
        <v>0.01</v>
      </c>
      <c r="S18" s="4"/>
      <c r="T18" s="5">
        <v>77.7777777777778</v>
      </c>
      <c r="U18" s="4">
        <v>0.2742194</v>
      </c>
      <c r="V18" s="4">
        <v>0.25</v>
      </c>
      <c r="W18" s="4">
        <v>0.5</v>
      </c>
      <c r="X18" s="4">
        <v>0.01</v>
      </c>
      <c r="Y18" s="4"/>
      <c r="Z18" s="4">
        <v>75</v>
      </c>
      <c r="AA18" s="4">
        <v>1.3781342999999999</v>
      </c>
      <c r="AB18" s="4">
        <v>0.25</v>
      </c>
      <c r="AC18" s="4">
        <v>3.125E-2</v>
      </c>
      <c r="AD18" s="4">
        <v>0.28999999999999998</v>
      </c>
      <c r="AE18" s="4"/>
      <c r="AF18" s="4">
        <v>74.074074074074105</v>
      </c>
      <c r="AG18" s="4">
        <v>1.3663101</v>
      </c>
      <c r="AH18" s="4">
        <v>0.25</v>
      </c>
      <c r="AI18" s="4">
        <v>3.125E-2</v>
      </c>
      <c r="AJ18" s="4">
        <v>0.97</v>
      </c>
      <c r="AK18" s="4"/>
      <c r="AL18" s="4">
        <v>72.2222222222222</v>
      </c>
      <c r="AM18" s="4">
        <v>1.3838591</v>
      </c>
      <c r="AN18" s="4">
        <v>0.25</v>
      </c>
      <c r="AO18" s="4">
        <v>3.125E-2</v>
      </c>
      <c r="AP18" s="4">
        <v>0</v>
      </c>
      <c r="AQ18" s="4"/>
      <c r="AR18" s="4">
        <v>73.148148148148195</v>
      </c>
      <c r="AS18" s="4">
        <v>1.3740772999999999</v>
      </c>
      <c r="AT18" s="4">
        <v>0.25</v>
      </c>
      <c r="AU18" s="4">
        <v>6.25E-2</v>
      </c>
      <c r="AV18" s="4">
        <v>0</v>
      </c>
    </row>
    <row r="19" spans="1:48" x14ac:dyDescent="0.25">
      <c r="A19" s="3" t="s">
        <v>27</v>
      </c>
      <c r="B19" s="4">
        <v>77.952755905511793</v>
      </c>
      <c r="C19" s="4">
        <v>0.50781670000000001</v>
      </c>
      <c r="D19" s="4">
        <v>0.25</v>
      </c>
      <c r="E19" s="4">
        <v>0.125</v>
      </c>
      <c r="F19" s="4">
        <v>0</v>
      </c>
      <c r="G19" s="4"/>
      <c r="H19" s="5">
        <v>96.062992125984294</v>
      </c>
      <c r="I19" s="4">
        <v>0.80407229999999996</v>
      </c>
      <c r="J19" s="4">
        <v>0.25</v>
      </c>
      <c r="K19" s="4">
        <v>6.25E-2</v>
      </c>
      <c r="L19" s="4">
        <v>5.9999999999999901E-2</v>
      </c>
      <c r="M19" s="4"/>
      <c r="N19" s="5">
        <v>96.062992125984294</v>
      </c>
      <c r="O19" s="4">
        <v>0.78484909999999997</v>
      </c>
      <c r="P19" s="4">
        <v>0.25</v>
      </c>
      <c r="Q19" s="4">
        <v>6.25E-2</v>
      </c>
      <c r="R19" s="4">
        <v>5.9999999999999901E-2</v>
      </c>
      <c r="S19" s="4"/>
      <c r="T19" s="5">
        <v>96.062992125984294</v>
      </c>
      <c r="U19" s="4">
        <v>0.78622190000000003</v>
      </c>
      <c r="V19" s="4">
        <v>0.25</v>
      </c>
      <c r="W19" s="4">
        <v>3.125E-2</v>
      </c>
      <c r="X19" s="4">
        <v>5.9999999999999901E-2</v>
      </c>
      <c r="Y19" s="4"/>
      <c r="Z19" s="4">
        <v>93.7007874015748</v>
      </c>
      <c r="AA19" s="4">
        <v>2.9678399999999998</v>
      </c>
      <c r="AB19" s="4">
        <v>0.25</v>
      </c>
      <c r="AC19" s="4">
        <v>0.5</v>
      </c>
      <c r="AD19" s="4">
        <v>-0.11</v>
      </c>
      <c r="AE19" s="4"/>
      <c r="AF19" s="4">
        <v>93.7007874015748</v>
      </c>
      <c r="AG19" s="4">
        <v>3.0905586</v>
      </c>
      <c r="AH19" s="4">
        <v>0.25</v>
      </c>
      <c r="AI19" s="4">
        <v>1</v>
      </c>
      <c r="AJ19" s="4">
        <v>-0.02</v>
      </c>
      <c r="AK19" s="4"/>
      <c r="AL19" s="4">
        <v>93.7007874015748</v>
      </c>
      <c r="AM19" s="4">
        <v>3.0030001</v>
      </c>
      <c r="AN19" s="4">
        <v>0.25</v>
      </c>
      <c r="AO19" s="4">
        <v>2</v>
      </c>
      <c r="AP19" s="4">
        <v>0</v>
      </c>
      <c r="AQ19" s="4"/>
      <c r="AR19" s="4">
        <v>93.7007874015748</v>
      </c>
      <c r="AS19" s="4">
        <v>2.9719022000000002</v>
      </c>
      <c r="AT19" s="4">
        <v>0.25</v>
      </c>
      <c r="AU19" s="4">
        <v>2</v>
      </c>
      <c r="AV19" s="4">
        <v>0</v>
      </c>
    </row>
    <row r="20" spans="1:48" x14ac:dyDescent="0.25">
      <c r="A20" s="3" t="s">
        <v>28</v>
      </c>
      <c r="B20" s="4">
        <v>67.073170731707293</v>
      </c>
      <c r="C20" s="4">
        <v>0.16730390000000001</v>
      </c>
      <c r="D20" s="4">
        <v>0.25</v>
      </c>
      <c r="E20" s="4">
        <v>3.125E-2</v>
      </c>
      <c r="F20" s="4">
        <v>0</v>
      </c>
      <c r="G20" s="4"/>
      <c r="H20" s="5">
        <v>68.292682926829301</v>
      </c>
      <c r="I20" s="4">
        <v>0.21218020000000001</v>
      </c>
      <c r="J20" s="4">
        <v>0.25</v>
      </c>
      <c r="K20" s="4">
        <v>0.125</v>
      </c>
      <c r="L20" s="4">
        <v>-0.25</v>
      </c>
      <c r="M20" s="4"/>
      <c r="N20" s="4">
        <v>67.073170731707293</v>
      </c>
      <c r="O20" s="4">
        <v>0.22186939999999999</v>
      </c>
      <c r="P20" s="4">
        <v>0.25</v>
      </c>
      <c r="Q20" s="4">
        <v>0.125</v>
      </c>
      <c r="R20" s="4">
        <v>-0.89</v>
      </c>
      <c r="S20" s="4"/>
      <c r="T20" s="4">
        <v>67.073170731707293</v>
      </c>
      <c r="U20" s="4">
        <v>0.20217660000000001</v>
      </c>
      <c r="V20" s="4">
        <v>0.25</v>
      </c>
      <c r="W20" s="4">
        <v>6.25E-2</v>
      </c>
      <c r="X20" s="4">
        <v>-0.89</v>
      </c>
      <c r="Y20" s="4"/>
      <c r="Z20" s="5">
        <v>68.292682926829301</v>
      </c>
      <c r="AA20" s="4">
        <v>1.1842904000000001</v>
      </c>
      <c r="AB20" s="4">
        <v>0.25</v>
      </c>
      <c r="AC20" s="4">
        <v>8</v>
      </c>
      <c r="AD20" s="4">
        <v>-0.12</v>
      </c>
      <c r="AE20" s="4"/>
      <c r="AF20" s="4">
        <v>67.073170731707293</v>
      </c>
      <c r="AG20" s="4">
        <v>1.2250631999999999</v>
      </c>
      <c r="AH20" s="4">
        <v>0.25</v>
      </c>
      <c r="AI20" s="4">
        <v>3.125E-2</v>
      </c>
      <c r="AJ20" s="4">
        <v>-1</v>
      </c>
      <c r="AK20" s="4"/>
      <c r="AL20" s="4">
        <v>67.073170731707293</v>
      </c>
      <c r="AM20" s="4">
        <v>1.2771501999999999</v>
      </c>
      <c r="AN20" s="4">
        <v>0.25</v>
      </c>
      <c r="AO20" s="4">
        <v>3.125E-2</v>
      </c>
      <c r="AP20" s="4">
        <v>0</v>
      </c>
      <c r="AQ20" s="4"/>
      <c r="AR20" s="4">
        <v>67.073170731707293</v>
      </c>
      <c r="AS20" s="4">
        <v>1.3127571</v>
      </c>
      <c r="AT20" s="4">
        <v>0.25</v>
      </c>
      <c r="AU20" s="4">
        <v>3.125E-2</v>
      </c>
      <c r="AV20" s="4">
        <v>0</v>
      </c>
    </row>
    <row r="21" spans="1:48" x14ac:dyDescent="0.25">
      <c r="A21" s="3" t="s">
        <v>29</v>
      </c>
      <c r="B21" s="4">
        <v>64.351851851851904</v>
      </c>
      <c r="C21" s="4">
        <v>0.88430660000000005</v>
      </c>
      <c r="D21" s="4">
        <v>0.25</v>
      </c>
      <c r="E21" s="4">
        <v>6.25E-2</v>
      </c>
      <c r="F21" s="4">
        <v>0</v>
      </c>
      <c r="G21" s="4"/>
      <c r="H21" s="4">
        <v>67.129629629629605</v>
      </c>
      <c r="I21" s="4">
        <v>0.95570699999999997</v>
      </c>
      <c r="J21" s="4">
        <v>0.25</v>
      </c>
      <c r="K21" s="4">
        <v>0.25</v>
      </c>
      <c r="L21" s="4">
        <v>-0.22</v>
      </c>
      <c r="M21" s="4"/>
      <c r="N21" s="4">
        <v>66.6666666666667</v>
      </c>
      <c r="O21" s="4">
        <v>0.9479147</v>
      </c>
      <c r="P21" s="4">
        <v>0.25</v>
      </c>
      <c r="Q21" s="4">
        <v>3.125E-2</v>
      </c>
      <c r="R21" s="4">
        <v>0.26</v>
      </c>
      <c r="S21" s="4"/>
      <c r="T21" s="4">
        <v>66.6666666666667</v>
      </c>
      <c r="U21" s="4">
        <v>0.96149680000000004</v>
      </c>
      <c r="V21" s="4">
        <v>0.25</v>
      </c>
      <c r="W21" s="4">
        <v>6.25E-2</v>
      </c>
      <c r="X21" s="4">
        <v>0.26</v>
      </c>
      <c r="Y21" s="4"/>
      <c r="Z21" s="5">
        <v>68.75</v>
      </c>
      <c r="AA21" s="4">
        <v>1.9259907000000001</v>
      </c>
      <c r="AB21" s="4">
        <v>0.25</v>
      </c>
      <c r="AC21" s="4">
        <v>6.25E-2</v>
      </c>
      <c r="AD21" s="4">
        <v>0.74</v>
      </c>
      <c r="AE21" s="4"/>
      <c r="AF21" s="4">
        <v>68.518518518518505</v>
      </c>
      <c r="AG21" s="4">
        <v>1.9886655</v>
      </c>
      <c r="AH21" s="4">
        <v>0.25</v>
      </c>
      <c r="AI21" s="4">
        <v>0.5</v>
      </c>
      <c r="AJ21" s="4">
        <v>0.33</v>
      </c>
      <c r="AK21" s="4"/>
      <c r="AL21" s="4">
        <v>68.0555555555556</v>
      </c>
      <c r="AM21" s="4">
        <v>2.0016177000000002</v>
      </c>
      <c r="AN21" s="4">
        <v>0.25</v>
      </c>
      <c r="AO21" s="4">
        <v>6.25E-2</v>
      </c>
      <c r="AP21" s="4">
        <v>0</v>
      </c>
      <c r="AQ21" s="4"/>
      <c r="AR21" s="4">
        <v>67.592592592592595</v>
      </c>
      <c r="AS21" s="4">
        <v>2.0690005</v>
      </c>
      <c r="AT21" s="4">
        <v>0.25</v>
      </c>
      <c r="AU21" s="4">
        <v>0.5</v>
      </c>
      <c r="AV21" s="4">
        <v>0</v>
      </c>
    </row>
    <row r="23" spans="1:48" x14ac:dyDescent="0.25">
      <c r="A23" s="3" t="s">
        <v>104</v>
      </c>
      <c r="B23" s="4">
        <v>98.433420365535198</v>
      </c>
      <c r="C23" s="4">
        <v>2.0085182000000001</v>
      </c>
      <c r="D23" s="4">
        <v>0.25</v>
      </c>
      <c r="E23" s="4">
        <v>0.125</v>
      </c>
      <c r="F23" s="4">
        <v>0</v>
      </c>
      <c r="G23" s="4"/>
      <c r="H23" s="5">
        <v>98.694516971279398</v>
      </c>
      <c r="I23" s="4">
        <v>2.8731613</v>
      </c>
      <c r="J23" s="4">
        <v>0.25</v>
      </c>
      <c r="K23" s="4">
        <v>0.5</v>
      </c>
      <c r="L23" s="4">
        <v>-0.82</v>
      </c>
      <c r="M23" s="4"/>
      <c r="N23" s="4">
        <v>98.433420365535198</v>
      </c>
      <c r="O23" s="4">
        <v>2.9312691000000002</v>
      </c>
      <c r="P23" s="4">
        <v>0.25</v>
      </c>
      <c r="Q23" s="4">
        <v>0.125</v>
      </c>
      <c r="R23" s="4">
        <v>0</v>
      </c>
      <c r="S23" s="4"/>
      <c r="T23" s="4">
        <v>98.433420365535198</v>
      </c>
      <c r="U23" s="4">
        <v>2.8750122</v>
      </c>
      <c r="V23" s="4">
        <v>0.25</v>
      </c>
      <c r="W23" s="4">
        <v>3.125E-2</v>
      </c>
      <c r="X23" s="4">
        <v>0</v>
      </c>
      <c r="Y23" s="4"/>
      <c r="Z23" s="5">
        <v>98.694516971279398</v>
      </c>
      <c r="AA23" s="4">
        <v>7.1019680999999997</v>
      </c>
      <c r="AB23" s="4">
        <v>0.25</v>
      </c>
      <c r="AC23" s="4">
        <v>0.25</v>
      </c>
      <c r="AD23" s="4">
        <v>-0.22</v>
      </c>
      <c r="AE23" s="4"/>
      <c r="AF23" s="5">
        <v>98.694516971279398</v>
      </c>
      <c r="AG23" s="4">
        <v>6.6776247</v>
      </c>
      <c r="AH23" s="4">
        <v>0.25</v>
      </c>
      <c r="AI23" s="4">
        <v>0.25</v>
      </c>
      <c r="AJ23" s="4">
        <v>-0.28999999999999998</v>
      </c>
      <c r="AK23" s="4"/>
      <c r="AL23" s="4">
        <v>98.433420365535198</v>
      </c>
      <c r="AM23" s="4">
        <v>6.5313125000000003</v>
      </c>
      <c r="AN23" s="4">
        <v>0.25</v>
      </c>
      <c r="AO23" s="4">
        <v>3.125E-2</v>
      </c>
      <c r="AP23" s="4">
        <v>0</v>
      </c>
      <c r="AQ23" s="4"/>
      <c r="AR23" s="4">
        <v>98.433420365535198</v>
      </c>
      <c r="AS23" s="4">
        <v>6.4116999000000003</v>
      </c>
      <c r="AT23" s="4">
        <v>0.25</v>
      </c>
      <c r="AU23" s="4">
        <v>3.125E-2</v>
      </c>
      <c r="AV23" s="4">
        <v>0</v>
      </c>
    </row>
    <row r="24" spans="1:48" x14ac:dyDescent="0.25">
      <c r="A24" s="3" t="s">
        <v>105</v>
      </c>
      <c r="B24" s="4">
        <v>60</v>
      </c>
      <c r="C24" s="4">
        <v>0.60035879999999997</v>
      </c>
      <c r="D24" s="4">
        <v>0.25</v>
      </c>
      <c r="E24" s="4">
        <v>6.25E-2</v>
      </c>
      <c r="F24" s="4">
        <v>0</v>
      </c>
      <c r="G24" s="4"/>
      <c r="H24" s="4">
        <v>60.689655172413801</v>
      </c>
      <c r="I24" s="4">
        <v>0.81162809999999996</v>
      </c>
      <c r="J24" s="4">
        <v>0.25</v>
      </c>
      <c r="K24" s="4">
        <v>8</v>
      </c>
      <c r="L24" s="4">
        <v>-0.76</v>
      </c>
      <c r="M24" s="4"/>
      <c r="N24" s="4">
        <v>60</v>
      </c>
      <c r="O24" s="4">
        <v>0.84936440000000002</v>
      </c>
      <c r="P24" s="4">
        <v>0.25</v>
      </c>
      <c r="Q24" s="4">
        <v>6.25E-2</v>
      </c>
      <c r="R24" s="4">
        <v>0</v>
      </c>
      <c r="S24" s="4"/>
      <c r="T24" s="4">
        <v>60</v>
      </c>
      <c r="U24" s="4">
        <v>0.93229899999999999</v>
      </c>
      <c r="V24" s="4">
        <v>0.25</v>
      </c>
      <c r="W24" s="4">
        <v>6.25E-2</v>
      </c>
      <c r="X24" s="4">
        <v>0</v>
      </c>
      <c r="Y24" s="4"/>
      <c r="Z24" s="5">
        <v>75.862068965517196</v>
      </c>
      <c r="AA24" s="4">
        <v>3.6653758000000001</v>
      </c>
      <c r="AB24" s="4">
        <v>0.25</v>
      </c>
      <c r="AC24" s="4">
        <v>2</v>
      </c>
      <c r="AD24" s="4">
        <v>-0.01</v>
      </c>
      <c r="AE24" s="4"/>
      <c r="AF24" s="5">
        <v>75.862068965517196</v>
      </c>
      <c r="AG24" s="4">
        <v>3.7695650999999999</v>
      </c>
      <c r="AH24" s="4">
        <v>0.25</v>
      </c>
      <c r="AI24" s="4">
        <v>8</v>
      </c>
      <c r="AJ24" s="4">
        <v>0.16</v>
      </c>
      <c r="AK24" s="4"/>
      <c r="AL24" s="5">
        <v>75.862068965517196</v>
      </c>
      <c r="AM24" s="4">
        <v>4.1984636999999996</v>
      </c>
      <c r="AN24" s="4">
        <v>0.25</v>
      </c>
      <c r="AO24" s="4">
        <v>2</v>
      </c>
      <c r="AP24" s="4">
        <v>0</v>
      </c>
      <c r="AQ24" s="4"/>
      <c r="AR24" s="4">
        <v>75.172413793103402</v>
      </c>
      <c r="AS24" s="4">
        <v>4.0588059999999997</v>
      </c>
      <c r="AT24" s="4">
        <v>0.25</v>
      </c>
      <c r="AU24" s="4">
        <v>4</v>
      </c>
      <c r="AV24" s="4">
        <v>0</v>
      </c>
    </row>
    <row r="25" spans="1:48" x14ac:dyDescent="0.25">
      <c r="A25" s="3" t="s">
        <v>116</v>
      </c>
      <c r="B25" s="3">
        <v>77.272727272727295</v>
      </c>
      <c r="C25" s="3">
        <v>0.15458640000000001</v>
      </c>
      <c r="D25" s="3">
        <v>0.25</v>
      </c>
      <c r="E25" s="3">
        <v>1</v>
      </c>
      <c r="F25" s="3">
        <v>0</v>
      </c>
      <c r="H25" s="3">
        <v>86.363636363636402</v>
      </c>
      <c r="I25" s="3">
        <v>0.21928349999999999</v>
      </c>
      <c r="J25" s="3">
        <v>0.25</v>
      </c>
      <c r="K25" s="3">
        <v>8</v>
      </c>
      <c r="L25" s="3">
        <v>-0.02</v>
      </c>
      <c r="N25" s="3">
        <v>88.636363636363598</v>
      </c>
      <c r="O25" s="3">
        <v>0.20585729999999999</v>
      </c>
      <c r="P25" s="3">
        <v>0.25</v>
      </c>
      <c r="Q25" s="3">
        <v>8</v>
      </c>
      <c r="R25" s="3">
        <v>-0.92</v>
      </c>
      <c r="T25" s="3">
        <v>88.636363636363598</v>
      </c>
      <c r="U25" s="3">
        <v>0.23609060000000001</v>
      </c>
      <c r="V25" s="3">
        <v>0.25</v>
      </c>
      <c r="W25" s="3">
        <v>0.25</v>
      </c>
      <c r="X25" s="3">
        <v>-0.92</v>
      </c>
      <c r="Z25" s="3">
        <v>87.5</v>
      </c>
      <c r="AA25" s="3">
        <v>1.0847184000000001</v>
      </c>
      <c r="AB25" s="3">
        <v>0.25</v>
      </c>
      <c r="AC25" s="3">
        <v>4</v>
      </c>
      <c r="AD25" s="3">
        <v>-0.02</v>
      </c>
      <c r="AF25" s="3">
        <v>88.636363636363598</v>
      </c>
      <c r="AG25" s="3">
        <v>1.0929901</v>
      </c>
      <c r="AH25" s="3">
        <v>0.25</v>
      </c>
      <c r="AI25" s="3">
        <v>8</v>
      </c>
      <c r="AJ25" s="3">
        <v>-0.01</v>
      </c>
      <c r="AL25" s="3">
        <v>73.863636363636402</v>
      </c>
      <c r="AM25" s="3">
        <v>1.0886864999999999</v>
      </c>
      <c r="AN25" s="3">
        <v>0.25</v>
      </c>
      <c r="AO25" s="3">
        <v>1</v>
      </c>
      <c r="AP25" s="3">
        <v>0</v>
      </c>
      <c r="AR25" s="3">
        <v>73.863636363636402</v>
      </c>
      <c r="AS25" s="3">
        <v>1.0689299999999999</v>
      </c>
      <c r="AT25" s="3">
        <v>0.25</v>
      </c>
      <c r="AU25" s="3">
        <v>2</v>
      </c>
      <c r="AV25" s="3">
        <v>0</v>
      </c>
    </row>
    <row r="26" spans="1:48" x14ac:dyDescent="0.25">
      <c r="C26" s="3" t="s">
        <v>6</v>
      </c>
      <c r="I26" s="3" t="s">
        <v>7</v>
      </c>
      <c r="O26" s="3" t="s">
        <v>8</v>
      </c>
      <c r="U26" s="3" t="s">
        <v>12</v>
      </c>
      <c r="AA26" s="3" t="s">
        <v>13</v>
      </c>
      <c r="AG26" s="3" t="s">
        <v>11</v>
      </c>
    </row>
    <row r="27" spans="1:48" x14ac:dyDescent="0.25">
      <c r="A27" s="3" t="s">
        <v>0</v>
      </c>
      <c r="B27" s="3" t="s">
        <v>1</v>
      </c>
      <c r="C27" s="3" t="s">
        <v>2</v>
      </c>
      <c r="D27" s="3" t="s">
        <v>3</v>
      </c>
      <c r="E27" s="3" t="s">
        <v>4</v>
      </c>
      <c r="F27" s="3" t="s">
        <v>5</v>
      </c>
      <c r="H27" s="3" t="s">
        <v>1</v>
      </c>
      <c r="I27" s="3" t="s">
        <v>2</v>
      </c>
      <c r="J27" s="3" t="s">
        <v>3</v>
      </c>
      <c r="K27" s="3" t="s">
        <v>4</v>
      </c>
      <c r="L27" s="3" t="s">
        <v>5</v>
      </c>
      <c r="N27" s="3" t="s">
        <v>1</v>
      </c>
      <c r="O27" s="3" t="s">
        <v>2</v>
      </c>
      <c r="P27" s="3" t="s">
        <v>3</v>
      </c>
      <c r="Q27" s="3" t="s">
        <v>4</v>
      </c>
      <c r="R27" s="3" t="s">
        <v>5</v>
      </c>
      <c r="T27" s="3" t="s">
        <v>1</v>
      </c>
      <c r="U27" s="3" t="s">
        <v>2</v>
      </c>
      <c r="V27" s="3" t="s">
        <v>3</v>
      </c>
      <c r="W27" s="3" t="s">
        <v>4</v>
      </c>
      <c r="X27" s="3" t="s">
        <v>5</v>
      </c>
      <c r="Z27" s="3" t="s">
        <v>1</v>
      </c>
      <c r="AA27" s="3" t="s">
        <v>2</v>
      </c>
      <c r="AB27" s="3" t="s">
        <v>3</v>
      </c>
      <c r="AC27" s="3" t="s">
        <v>4</v>
      </c>
      <c r="AD27" s="3" t="s">
        <v>5</v>
      </c>
      <c r="AF27" s="3" t="s">
        <v>1</v>
      </c>
      <c r="AG27" s="3" t="s">
        <v>2</v>
      </c>
      <c r="AH27" s="3" t="s">
        <v>3</v>
      </c>
      <c r="AI27" s="3" t="s">
        <v>4</v>
      </c>
      <c r="AJ27" s="3" t="s">
        <v>5</v>
      </c>
    </row>
    <row r="28" spans="1:48" x14ac:dyDescent="0.25">
      <c r="A28" s="3" t="s">
        <v>30</v>
      </c>
      <c r="B28" s="4">
        <v>67.129629629629605</v>
      </c>
      <c r="C28" s="4">
        <v>1.3680565</v>
      </c>
      <c r="D28" s="4">
        <v>0.25</v>
      </c>
      <c r="E28" s="4">
        <v>3.125E-2</v>
      </c>
      <c r="F28" s="4">
        <v>0</v>
      </c>
      <c r="G28" s="4"/>
      <c r="H28" s="4">
        <v>67.129629629629605</v>
      </c>
      <c r="I28" s="4">
        <v>1.507179</v>
      </c>
      <c r="J28" s="4">
        <v>0.25</v>
      </c>
      <c r="K28" s="4">
        <v>3.125E-2</v>
      </c>
      <c r="L28" s="4">
        <v>-0.28999999999999998</v>
      </c>
      <c r="M28" s="4"/>
      <c r="N28" s="4">
        <v>67.129629629629605</v>
      </c>
      <c r="O28" s="4">
        <v>1.4935851</v>
      </c>
      <c r="P28" s="4">
        <v>0.25</v>
      </c>
      <c r="Q28" s="4">
        <v>3.125E-2</v>
      </c>
      <c r="R28" s="4">
        <v>-0.99</v>
      </c>
      <c r="S28" s="4"/>
      <c r="T28" s="4">
        <v>67.3611111111111</v>
      </c>
      <c r="U28" s="4">
        <v>2.2502048000000001</v>
      </c>
      <c r="V28" s="4">
        <v>0.25</v>
      </c>
      <c r="W28" s="4">
        <v>3.125E-2</v>
      </c>
      <c r="X28" s="4">
        <v>0</v>
      </c>
      <c r="Y28" s="4"/>
      <c r="Z28" s="4">
        <v>67.129629629629605</v>
      </c>
      <c r="AA28" s="4">
        <v>2.5061946000000002</v>
      </c>
      <c r="AB28" s="4">
        <v>0.25</v>
      </c>
      <c r="AC28" s="4">
        <v>3.125E-2</v>
      </c>
      <c r="AD28" s="4">
        <v>0</v>
      </c>
      <c r="AE28" s="4"/>
      <c r="AF28" s="5">
        <v>67.592592592592595</v>
      </c>
      <c r="AG28" s="4">
        <v>2.3384604000000002</v>
      </c>
      <c r="AH28" s="4">
        <v>0.25</v>
      </c>
      <c r="AI28" s="4">
        <v>8</v>
      </c>
      <c r="AJ28" s="4">
        <v>-0.7</v>
      </c>
      <c r="AK28" s="4"/>
    </row>
    <row r="29" spans="1:48" x14ac:dyDescent="0.25">
      <c r="A29" s="3" t="s">
        <v>31</v>
      </c>
      <c r="B29" s="4">
        <v>81.018518518518505</v>
      </c>
      <c r="C29" s="4">
        <v>0.9167052</v>
      </c>
      <c r="D29" s="4">
        <v>0.25</v>
      </c>
      <c r="E29" s="4">
        <v>6.25E-2</v>
      </c>
      <c r="F29" s="4">
        <v>0</v>
      </c>
      <c r="G29" s="4"/>
      <c r="H29" s="5">
        <v>88.8888888888889</v>
      </c>
      <c r="I29" s="4">
        <v>1.0363237000000001</v>
      </c>
      <c r="J29" s="4">
        <v>0.25</v>
      </c>
      <c r="K29" s="4">
        <v>0.5</v>
      </c>
      <c r="L29" s="4">
        <v>-0.31</v>
      </c>
      <c r="M29" s="4"/>
      <c r="N29" s="4">
        <v>84.490740740740804</v>
      </c>
      <c r="O29" s="4">
        <v>1.0406082999999999</v>
      </c>
      <c r="P29" s="4">
        <v>0.25</v>
      </c>
      <c r="Q29" s="4">
        <v>1</v>
      </c>
      <c r="R29" s="4">
        <v>0.11</v>
      </c>
      <c r="S29" s="4"/>
      <c r="T29" s="4">
        <v>84.0277777777778</v>
      </c>
      <c r="U29" s="4">
        <v>2.3474024999999998</v>
      </c>
      <c r="V29" s="4">
        <v>0.25</v>
      </c>
      <c r="W29" s="4">
        <v>0.125</v>
      </c>
      <c r="X29" s="4">
        <v>0</v>
      </c>
      <c r="Y29" s="4"/>
      <c r="Z29" s="4">
        <v>81.9444444444444</v>
      </c>
      <c r="AA29" s="4">
        <v>2.2904377</v>
      </c>
      <c r="AB29" s="4">
        <v>0.25</v>
      </c>
      <c r="AC29" s="4">
        <v>3.125E-2</v>
      </c>
      <c r="AD29" s="4">
        <v>0</v>
      </c>
      <c r="AE29" s="4"/>
      <c r="AF29" s="5">
        <v>88.8888888888889</v>
      </c>
      <c r="AG29" s="4">
        <v>2.2486777999999998</v>
      </c>
      <c r="AH29" s="4">
        <v>0.25</v>
      </c>
      <c r="AI29" s="4">
        <v>8</v>
      </c>
      <c r="AJ29" s="4">
        <v>-0.13</v>
      </c>
      <c r="AK29" s="4"/>
    </row>
    <row r="30" spans="1:48" x14ac:dyDescent="0.25">
      <c r="A30" s="3" t="s">
        <v>32</v>
      </c>
      <c r="B30" s="4">
        <v>91.978609625668497</v>
      </c>
      <c r="C30" s="4">
        <v>0.27264300000000002</v>
      </c>
      <c r="D30" s="4">
        <v>0.25</v>
      </c>
      <c r="E30" s="4">
        <v>3.125E-2</v>
      </c>
      <c r="F30" s="4">
        <v>0</v>
      </c>
      <c r="G30" s="4"/>
      <c r="H30" s="5">
        <v>93.582887700534798</v>
      </c>
      <c r="I30" s="4">
        <v>0.3338255</v>
      </c>
      <c r="J30" s="4">
        <v>0.25</v>
      </c>
      <c r="K30" s="4">
        <v>8</v>
      </c>
      <c r="L30" s="4">
        <v>-0.48</v>
      </c>
      <c r="M30" s="4"/>
      <c r="N30" s="4">
        <v>91.978609625668497</v>
      </c>
      <c r="O30" s="4">
        <v>0.3245847</v>
      </c>
      <c r="P30" s="4">
        <v>0.25</v>
      </c>
      <c r="Q30" s="4">
        <v>3.125E-2</v>
      </c>
      <c r="R30" s="4">
        <v>-0.99</v>
      </c>
      <c r="S30" s="4"/>
      <c r="T30" s="4">
        <v>76.470588235294102</v>
      </c>
      <c r="U30" s="4">
        <v>1.2629949</v>
      </c>
      <c r="V30" s="4">
        <v>0.25</v>
      </c>
      <c r="W30" s="4">
        <v>1</v>
      </c>
      <c r="X30" s="4">
        <v>0</v>
      </c>
      <c r="Y30" s="4"/>
      <c r="Z30" s="4">
        <v>76.470588235294102</v>
      </c>
      <c r="AA30" s="4">
        <v>1.2782568999999999</v>
      </c>
      <c r="AB30" s="4">
        <v>0.25</v>
      </c>
      <c r="AC30" s="4">
        <v>1</v>
      </c>
      <c r="AD30" s="4">
        <v>0</v>
      </c>
      <c r="AE30" s="4"/>
      <c r="AF30" s="4">
        <v>77.005347593582897</v>
      </c>
      <c r="AG30" s="4">
        <v>1.1957092</v>
      </c>
      <c r="AH30" s="4">
        <v>0.25</v>
      </c>
      <c r="AI30" s="4">
        <v>1</v>
      </c>
      <c r="AJ30" s="4">
        <v>0.02</v>
      </c>
      <c r="AK30" s="4"/>
    </row>
    <row r="31" spans="1:48" x14ac:dyDescent="0.25">
      <c r="A31" s="3" t="s">
        <v>14</v>
      </c>
      <c r="B31" s="4">
        <v>73.076923076923094</v>
      </c>
      <c r="C31" s="4">
        <v>0.45488309999999998</v>
      </c>
      <c r="D31" s="4">
        <v>0.25</v>
      </c>
      <c r="E31" s="4">
        <v>3.125E-2</v>
      </c>
      <c r="F31" s="4">
        <v>0</v>
      </c>
      <c r="G31" s="4"/>
      <c r="H31" s="4">
        <v>73.076923076923094</v>
      </c>
      <c r="I31" s="4">
        <v>0.54002519999999998</v>
      </c>
      <c r="J31" s="4">
        <v>0.25</v>
      </c>
      <c r="K31" s="4">
        <v>3.125E-2</v>
      </c>
      <c r="L31" s="4">
        <v>-0.14000000000000001</v>
      </c>
      <c r="M31" s="4"/>
      <c r="N31" s="5">
        <v>73.717948717948701</v>
      </c>
      <c r="O31" s="4">
        <v>0.52738890000000005</v>
      </c>
      <c r="P31" s="4">
        <v>0.25</v>
      </c>
      <c r="Q31" s="4">
        <v>6.25E-2</v>
      </c>
      <c r="R31" s="4">
        <v>-1</v>
      </c>
      <c r="S31" s="4"/>
      <c r="T31" s="4">
        <v>73.076923076923094</v>
      </c>
      <c r="U31" s="4">
        <v>2.3215962999999999</v>
      </c>
      <c r="V31" s="4">
        <v>0.25</v>
      </c>
      <c r="W31" s="4">
        <v>3.125E-2</v>
      </c>
      <c r="X31" s="4">
        <v>0</v>
      </c>
      <c r="Y31" s="4"/>
      <c r="Z31" s="4">
        <v>73.076923076923094</v>
      </c>
      <c r="AA31" s="4">
        <v>2.3799196999999999</v>
      </c>
      <c r="AB31" s="4">
        <v>0.25</v>
      </c>
      <c r="AC31" s="4">
        <v>3.125E-2</v>
      </c>
      <c r="AD31" s="4">
        <v>0</v>
      </c>
      <c r="AE31" s="4"/>
      <c r="AF31" s="4">
        <v>73.076923076923094</v>
      </c>
      <c r="AG31" s="4">
        <v>2.0992538999999999</v>
      </c>
      <c r="AH31" s="4">
        <v>0.25</v>
      </c>
      <c r="AI31" s="4">
        <v>6.25E-2</v>
      </c>
      <c r="AJ31" s="4">
        <v>-0.61</v>
      </c>
      <c r="AK31" s="4"/>
    </row>
    <row r="32" spans="1:48" x14ac:dyDescent="0.25">
      <c r="A32" s="3" t="s">
        <v>15</v>
      </c>
      <c r="B32" s="5">
        <v>86.6666666666667</v>
      </c>
      <c r="C32" s="4">
        <v>0.3544525</v>
      </c>
      <c r="D32" s="4">
        <v>0.25</v>
      </c>
      <c r="E32" s="4">
        <v>6.25E-2</v>
      </c>
      <c r="F32" s="4">
        <v>0</v>
      </c>
      <c r="G32" s="4"/>
      <c r="H32" s="5">
        <v>86.6666666666667</v>
      </c>
      <c r="I32" s="4">
        <v>0.51552339999999997</v>
      </c>
      <c r="J32" s="4">
        <v>0.25</v>
      </c>
      <c r="K32" s="4">
        <v>6.25E-2</v>
      </c>
      <c r="L32" s="4">
        <v>0</v>
      </c>
      <c r="M32" s="4"/>
      <c r="N32" s="5">
        <v>86.6666666666667</v>
      </c>
      <c r="O32" s="4">
        <v>0.53755600000000003</v>
      </c>
      <c r="P32" s="4">
        <v>0.25</v>
      </c>
      <c r="Q32" s="4">
        <v>6.25E-2</v>
      </c>
      <c r="R32" s="4">
        <v>0</v>
      </c>
      <c r="S32" s="4"/>
      <c r="T32" s="4">
        <v>85</v>
      </c>
      <c r="U32" s="4">
        <v>2.6486291999999998</v>
      </c>
      <c r="V32" s="4">
        <v>0.25</v>
      </c>
      <c r="W32" s="4">
        <v>3.125E-2</v>
      </c>
      <c r="X32" s="4">
        <v>0</v>
      </c>
      <c r="Y32" s="4"/>
      <c r="Z32" s="4">
        <v>85.8333333333333</v>
      </c>
      <c r="AA32" s="4">
        <v>2.5438396999999999</v>
      </c>
      <c r="AB32" s="4">
        <v>0.25</v>
      </c>
      <c r="AC32" s="4">
        <v>3.125E-2</v>
      </c>
      <c r="AD32" s="4">
        <v>0</v>
      </c>
      <c r="AE32" s="4"/>
      <c r="AF32" s="5">
        <v>86.6666666666667</v>
      </c>
      <c r="AG32" s="4">
        <v>2.3310675999999999</v>
      </c>
      <c r="AH32" s="4">
        <v>0.25</v>
      </c>
      <c r="AI32" s="4">
        <v>0.25</v>
      </c>
      <c r="AJ32" s="4">
        <v>-0.37</v>
      </c>
      <c r="AK32" s="4"/>
    </row>
    <row r="33" spans="1:37" x14ac:dyDescent="0.25">
      <c r="A33" s="3" t="s">
        <v>16</v>
      </c>
      <c r="B33" s="5">
        <v>94.039735099337804</v>
      </c>
      <c r="C33" s="4">
        <v>0.60178710000000002</v>
      </c>
      <c r="D33" s="4">
        <v>0.25</v>
      </c>
      <c r="E33" s="4">
        <v>2</v>
      </c>
      <c r="F33" s="4">
        <v>0</v>
      </c>
      <c r="G33" s="4"/>
      <c r="H33" s="5">
        <v>94.039735099337804</v>
      </c>
      <c r="I33" s="4">
        <v>0.8305958</v>
      </c>
      <c r="J33" s="4">
        <v>0.25</v>
      </c>
      <c r="K33" s="4">
        <v>2</v>
      </c>
      <c r="L33" s="4">
        <v>0</v>
      </c>
      <c r="M33" s="4"/>
      <c r="N33" s="5">
        <v>94.039735099337804</v>
      </c>
      <c r="O33" s="4">
        <v>0.81776669999999996</v>
      </c>
      <c r="P33" s="4">
        <v>0.25</v>
      </c>
      <c r="Q33" s="4">
        <v>2</v>
      </c>
      <c r="R33" s="4">
        <v>0</v>
      </c>
      <c r="S33" s="4"/>
      <c r="T33" s="4">
        <v>93.377483443708599</v>
      </c>
      <c r="U33" s="4">
        <v>3.2478571000000001</v>
      </c>
      <c r="V33" s="4">
        <v>0.25</v>
      </c>
      <c r="W33" s="4">
        <v>4</v>
      </c>
      <c r="X33" s="4">
        <v>0</v>
      </c>
      <c r="Y33" s="4"/>
      <c r="Z33" s="4">
        <v>93.377483443708599</v>
      </c>
      <c r="AA33" s="4">
        <v>3.235233</v>
      </c>
      <c r="AB33" s="4">
        <v>0.25</v>
      </c>
      <c r="AC33" s="4">
        <v>8</v>
      </c>
      <c r="AD33" s="4">
        <v>0</v>
      </c>
      <c r="AE33" s="4"/>
      <c r="AF33" s="4">
        <v>93.377483443708599</v>
      </c>
      <c r="AG33" s="4">
        <v>2.5124162999999999</v>
      </c>
      <c r="AH33" s="4">
        <v>0.25</v>
      </c>
      <c r="AI33" s="4">
        <v>8</v>
      </c>
      <c r="AJ33" s="4">
        <v>0</v>
      </c>
      <c r="AK33" s="4"/>
    </row>
    <row r="34" spans="1:37" x14ac:dyDescent="0.25">
      <c r="A34" s="3" t="s">
        <v>17</v>
      </c>
      <c r="B34" s="4">
        <v>67.094017094017104</v>
      </c>
      <c r="C34" s="4">
        <v>2.4493483999999999</v>
      </c>
      <c r="D34" s="4">
        <v>0.25</v>
      </c>
      <c r="E34" s="4">
        <v>3.125E-2</v>
      </c>
      <c r="F34" s="4">
        <v>0</v>
      </c>
      <c r="G34" s="4"/>
      <c r="H34" s="4">
        <v>75.213675213675202</v>
      </c>
      <c r="I34" s="4">
        <v>2.9658704</v>
      </c>
      <c r="J34" s="4">
        <v>0.25</v>
      </c>
      <c r="K34" s="4">
        <v>0.5</v>
      </c>
      <c r="L34" s="4">
        <v>-0.34</v>
      </c>
      <c r="M34" s="4"/>
      <c r="N34" s="4">
        <v>69.871794871794904</v>
      </c>
      <c r="O34" s="4">
        <v>3.0201376</v>
      </c>
      <c r="P34" s="4">
        <v>0.25</v>
      </c>
      <c r="Q34" s="4">
        <v>1</v>
      </c>
      <c r="R34" s="4">
        <v>-1</v>
      </c>
      <c r="S34" s="4"/>
      <c r="T34" s="4">
        <v>79.914529914529894</v>
      </c>
      <c r="U34" s="4">
        <v>6.5983361</v>
      </c>
      <c r="V34" s="4">
        <v>0.25</v>
      </c>
      <c r="W34" s="4">
        <v>2</v>
      </c>
      <c r="X34" s="4">
        <v>0</v>
      </c>
      <c r="Y34" s="4"/>
      <c r="Z34" s="4">
        <v>79.700854700854705</v>
      </c>
      <c r="AA34" s="4">
        <v>6.7108306999999998</v>
      </c>
      <c r="AB34" s="4">
        <v>0.25</v>
      </c>
      <c r="AC34" s="4">
        <v>4</v>
      </c>
      <c r="AD34" s="4">
        <v>0</v>
      </c>
      <c r="AE34" s="4"/>
      <c r="AF34" s="5">
        <v>80.341880341880298</v>
      </c>
      <c r="AG34" s="4">
        <v>5.9822429000000001</v>
      </c>
      <c r="AH34" s="4">
        <v>0.25</v>
      </c>
      <c r="AI34" s="4">
        <v>1</v>
      </c>
      <c r="AJ34" s="4">
        <v>-0.2</v>
      </c>
      <c r="AK34" s="4"/>
    </row>
    <row r="35" spans="1:37" x14ac:dyDescent="0.25">
      <c r="A35" s="3" t="s">
        <v>18</v>
      </c>
      <c r="B35" s="4">
        <v>77.514792899408306</v>
      </c>
      <c r="C35" s="4">
        <v>1.5469196999999999</v>
      </c>
      <c r="D35" s="4">
        <v>0.25</v>
      </c>
      <c r="E35" s="4">
        <v>3.125E-2</v>
      </c>
      <c r="F35" s="4">
        <v>0</v>
      </c>
      <c r="G35" s="4"/>
      <c r="H35" s="4">
        <v>98.224852071005898</v>
      </c>
      <c r="I35" s="4">
        <v>3.3382874</v>
      </c>
      <c r="J35" s="4">
        <v>0.25</v>
      </c>
      <c r="K35" s="4">
        <v>0.5</v>
      </c>
      <c r="L35" s="4">
        <v>-5.9999999999999901E-2</v>
      </c>
      <c r="M35" s="4"/>
      <c r="N35" s="4">
        <v>91.124260355029605</v>
      </c>
      <c r="O35" s="4">
        <v>3.4299379999999999</v>
      </c>
      <c r="P35" s="4">
        <v>0.25</v>
      </c>
      <c r="Q35" s="4">
        <v>0.5</v>
      </c>
      <c r="R35" s="4">
        <v>0.16</v>
      </c>
      <c r="S35" s="4"/>
      <c r="T35" s="4">
        <v>98.816568047337299</v>
      </c>
      <c r="U35" s="4">
        <v>12.9046897</v>
      </c>
      <c r="V35" s="4">
        <v>0.25</v>
      </c>
      <c r="W35" s="4">
        <v>6.25E-2</v>
      </c>
      <c r="X35" s="4">
        <v>0</v>
      </c>
      <c r="Y35" s="4"/>
      <c r="Z35" s="4">
        <v>98.816568047337299</v>
      </c>
      <c r="AA35" s="4">
        <v>13.142754</v>
      </c>
      <c r="AB35" s="4">
        <v>0.25</v>
      </c>
      <c r="AC35" s="4">
        <v>0.5</v>
      </c>
      <c r="AD35" s="4">
        <v>0</v>
      </c>
      <c r="AE35" s="4"/>
      <c r="AF35" s="5">
        <v>100</v>
      </c>
      <c r="AG35" s="4">
        <v>13.283188300000001</v>
      </c>
      <c r="AH35" s="4">
        <v>0.25</v>
      </c>
      <c r="AI35" s="4">
        <v>2</v>
      </c>
      <c r="AJ35" s="4">
        <v>-4.9999999999999899E-2</v>
      </c>
      <c r="AK35" s="4"/>
    </row>
    <row r="36" spans="1:37" x14ac:dyDescent="0.25">
      <c r="A36" s="3" t="s">
        <v>19</v>
      </c>
      <c r="B36" s="4">
        <v>70.588235294117695</v>
      </c>
      <c r="C36" s="4">
        <v>8.7758199999999995E-2</v>
      </c>
      <c r="D36" s="4">
        <v>0.25</v>
      </c>
      <c r="E36" s="4">
        <v>3.125E-2</v>
      </c>
      <c r="F36" s="4">
        <v>0</v>
      </c>
      <c r="G36" s="4"/>
      <c r="H36" s="4">
        <v>90.196078431372598</v>
      </c>
      <c r="I36" s="4">
        <v>0.12767110000000001</v>
      </c>
      <c r="J36" s="4">
        <v>0.25</v>
      </c>
      <c r="K36" s="4">
        <v>3.125E-2</v>
      </c>
      <c r="L36" s="4">
        <v>-0.28999999999999998</v>
      </c>
      <c r="M36" s="4"/>
      <c r="N36" s="4">
        <v>84.313725490196106</v>
      </c>
      <c r="O36" s="4">
        <v>0.1312391</v>
      </c>
      <c r="P36" s="4">
        <v>0.25</v>
      </c>
      <c r="Q36" s="4">
        <v>0.25</v>
      </c>
      <c r="R36" s="4">
        <v>0.11</v>
      </c>
      <c r="S36" s="4"/>
      <c r="T36" s="4">
        <v>88.235294117647101</v>
      </c>
      <c r="U36" s="4">
        <v>0.9568179</v>
      </c>
      <c r="V36" s="4">
        <v>0.25</v>
      </c>
      <c r="W36" s="4">
        <v>0.25</v>
      </c>
      <c r="X36" s="4">
        <v>0</v>
      </c>
      <c r="Y36" s="4"/>
      <c r="Z36" s="4">
        <v>90.196078431372598</v>
      </c>
      <c r="AA36" s="4">
        <v>0.95401029999999998</v>
      </c>
      <c r="AB36" s="4">
        <v>0.25</v>
      </c>
      <c r="AC36" s="4">
        <v>0.25</v>
      </c>
      <c r="AD36" s="4">
        <v>0</v>
      </c>
      <c r="AE36" s="4"/>
      <c r="AF36" s="5">
        <v>92.156862745097996</v>
      </c>
      <c r="AG36" s="4">
        <v>1.0106200000000001</v>
      </c>
      <c r="AH36" s="4">
        <v>0.25</v>
      </c>
      <c r="AI36" s="4">
        <v>0.25</v>
      </c>
      <c r="AJ36" s="4">
        <v>0.03</v>
      </c>
      <c r="AK36" s="4"/>
    </row>
    <row r="37" spans="1:37" x14ac:dyDescent="0.25">
      <c r="A37" s="3" t="s">
        <v>20</v>
      </c>
      <c r="B37" s="4">
        <v>32.799999999999997</v>
      </c>
      <c r="C37" s="4">
        <v>4.7534538</v>
      </c>
      <c r="D37" s="4">
        <v>0.25</v>
      </c>
      <c r="E37" s="4">
        <v>3.125E-2</v>
      </c>
      <c r="F37" s="4">
        <v>0</v>
      </c>
      <c r="G37" s="4"/>
      <c r="H37" s="5">
        <v>75.8</v>
      </c>
      <c r="I37" s="4">
        <v>6.5559735000000003</v>
      </c>
      <c r="J37" s="4">
        <v>0.25</v>
      </c>
      <c r="K37" s="4">
        <v>0.25</v>
      </c>
      <c r="L37" s="4">
        <v>-0.99</v>
      </c>
      <c r="M37" s="4"/>
      <c r="N37" s="4">
        <v>66.2</v>
      </c>
      <c r="O37" s="4">
        <v>6.5177975999999997</v>
      </c>
      <c r="P37" s="4">
        <v>0.25</v>
      </c>
      <c r="Q37" s="4">
        <v>0.5</v>
      </c>
      <c r="R37" s="4">
        <v>-1</v>
      </c>
      <c r="S37" s="4"/>
      <c r="T37" s="4">
        <v>67.400000000000006</v>
      </c>
      <c r="U37" s="4">
        <v>17.592631799999999</v>
      </c>
      <c r="V37" s="4">
        <v>0.25</v>
      </c>
      <c r="W37" s="4">
        <v>3.125E-2</v>
      </c>
      <c r="X37" s="4">
        <v>0</v>
      </c>
      <c r="Y37" s="4"/>
      <c r="Z37" s="4">
        <v>67.8</v>
      </c>
      <c r="AA37" s="4">
        <v>18.550661000000002</v>
      </c>
      <c r="AB37" s="4">
        <v>0.25</v>
      </c>
      <c r="AC37" s="4">
        <v>3.125E-2</v>
      </c>
      <c r="AD37" s="4">
        <v>0</v>
      </c>
      <c r="AE37" s="4"/>
      <c r="AF37" s="4">
        <v>73</v>
      </c>
      <c r="AG37" s="4">
        <v>14.5125072</v>
      </c>
      <c r="AH37" s="4">
        <v>0.25</v>
      </c>
      <c r="AI37" s="4">
        <v>8</v>
      </c>
      <c r="AJ37" s="4">
        <v>-7.0000000000000007E-2</v>
      </c>
      <c r="AK37" s="4"/>
    </row>
    <row r="38" spans="1:37" x14ac:dyDescent="0.25">
      <c r="A38" s="3" t="s">
        <v>21</v>
      </c>
      <c r="B38" s="4">
        <v>84.482758620689694</v>
      </c>
      <c r="C38" s="4">
        <v>2.3838351000000002</v>
      </c>
      <c r="D38" s="4">
        <v>0.25</v>
      </c>
      <c r="E38" s="4">
        <v>3.125E-2</v>
      </c>
      <c r="F38" s="4">
        <v>0</v>
      </c>
      <c r="G38" s="4"/>
      <c r="H38" s="5">
        <v>87.241379310344797</v>
      </c>
      <c r="I38" s="4">
        <v>3.2830444000000001</v>
      </c>
      <c r="J38" s="4">
        <v>0.25</v>
      </c>
      <c r="K38" s="4">
        <v>3.125E-2</v>
      </c>
      <c r="L38" s="4">
        <v>-0.3</v>
      </c>
      <c r="M38" s="4"/>
      <c r="N38" s="4">
        <v>84.482758620689694</v>
      </c>
      <c r="O38" s="4">
        <v>3.3496687999999999</v>
      </c>
      <c r="P38" s="4">
        <v>0.25</v>
      </c>
      <c r="Q38" s="4">
        <v>3.125E-2</v>
      </c>
      <c r="R38" s="4">
        <v>0</v>
      </c>
      <c r="S38" s="4"/>
      <c r="T38" s="4">
        <v>86.551724137931004</v>
      </c>
      <c r="U38" s="4">
        <v>15.341336399999999</v>
      </c>
      <c r="V38" s="4">
        <v>0.25</v>
      </c>
      <c r="W38" s="4">
        <v>3.125E-2</v>
      </c>
      <c r="X38" s="4">
        <v>0</v>
      </c>
      <c r="Y38" s="4"/>
      <c r="Z38" s="4">
        <v>85.862068965517196</v>
      </c>
      <c r="AA38" s="4">
        <v>13.9210434</v>
      </c>
      <c r="AB38" s="4">
        <v>0.25</v>
      </c>
      <c r="AC38" s="4">
        <v>0.125</v>
      </c>
      <c r="AD38" s="4">
        <v>0</v>
      </c>
      <c r="AE38" s="4"/>
      <c r="AF38" s="5">
        <v>87.241379310344797</v>
      </c>
      <c r="AG38" s="4">
        <v>8.9259757999999998</v>
      </c>
      <c r="AH38" s="4">
        <v>0.25</v>
      </c>
      <c r="AI38" s="4">
        <v>3.125E-2</v>
      </c>
      <c r="AJ38" s="4">
        <v>-0.98</v>
      </c>
      <c r="AK38" s="4"/>
    </row>
    <row r="39" spans="1:37" x14ac:dyDescent="0.25">
      <c r="A39" s="3" t="s">
        <v>22</v>
      </c>
      <c r="B39" s="4">
        <v>63.157894736842103</v>
      </c>
      <c r="C39" s="4">
        <v>0.54579529999999998</v>
      </c>
      <c r="D39" s="4">
        <v>0.25</v>
      </c>
      <c r="E39" s="4">
        <v>0.125</v>
      </c>
      <c r="F39" s="4">
        <v>0</v>
      </c>
      <c r="G39" s="4"/>
      <c r="H39" s="4">
        <v>63.157894736842103</v>
      </c>
      <c r="I39" s="4">
        <v>1.0106454</v>
      </c>
      <c r="J39" s="4">
        <v>0.25</v>
      </c>
      <c r="K39" s="4">
        <v>4</v>
      </c>
      <c r="L39" s="4">
        <v>-1</v>
      </c>
      <c r="M39" s="4"/>
      <c r="N39" s="4">
        <v>63.157894736842103</v>
      </c>
      <c r="O39" s="4">
        <v>1.0152658999999999</v>
      </c>
      <c r="P39" s="4">
        <v>0.25</v>
      </c>
      <c r="Q39" s="4">
        <v>0.125</v>
      </c>
      <c r="R39" s="4">
        <v>0</v>
      </c>
      <c r="S39" s="4"/>
      <c r="T39" s="4">
        <v>70.526315789473699</v>
      </c>
      <c r="U39" s="4">
        <v>4.9904855000000001</v>
      </c>
      <c r="V39" s="4">
        <v>0.25</v>
      </c>
      <c r="W39" s="4">
        <v>4</v>
      </c>
      <c r="X39" s="4">
        <v>0</v>
      </c>
      <c r="Y39" s="4"/>
      <c r="Z39" s="4">
        <v>71.578947368421098</v>
      </c>
      <c r="AA39" s="4">
        <v>4.7512265999999999</v>
      </c>
      <c r="AB39" s="4">
        <v>0.25</v>
      </c>
      <c r="AC39" s="4">
        <v>8</v>
      </c>
      <c r="AD39" s="4">
        <v>0</v>
      </c>
      <c r="AE39" s="4"/>
      <c r="AF39" s="5">
        <v>72.631578947368396</v>
      </c>
      <c r="AG39" s="4">
        <v>5.0545103999999998</v>
      </c>
      <c r="AH39" s="4">
        <v>0.25</v>
      </c>
      <c r="AI39" s="4">
        <v>8</v>
      </c>
      <c r="AJ39" s="4">
        <v>0.04</v>
      </c>
      <c r="AK39" s="4"/>
    </row>
    <row r="40" spans="1:37" x14ac:dyDescent="0.25">
      <c r="A40" s="3" t="s">
        <v>23</v>
      </c>
      <c r="B40" s="4">
        <v>60.425531914893597</v>
      </c>
      <c r="C40" s="4">
        <v>0.91126059999999998</v>
      </c>
      <c r="D40" s="4">
        <v>0.25</v>
      </c>
      <c r="E40" s="4">
        <v>3.125E-2</v>
      </c>
      <c r="F40" s="4">
        <v>0</v>
      </c>
      <c r="G40" s="4"/>
      <c r="H40" s="4">
        <v>95.319148936170194</v>
      </c>
      <c r="I40" s="4">
        <v>1.0135254</v>
      </c>
      <c r="J40" s="4">
        <v>0.25</v>
      </c>
      <c r="K40" s="4">
        <v>0.5</v>
      </c>
      <c r="L40" s="4">
        <v>-0.01</v>
      </c>
      <c r="M40" s="4"/>
      <c r="N40" s="4">
        <v>94.042553191489404</v>
      </c>
      <c r="O40" s="4">
        <v>1.0253469</v>
      </c>
      <c r="P40" s="4">
        <v>0.25</v>
      </c>
      <c r="Q40" s="4">
        <v>3.125E-2</v>
      </c>
      <c r="R40" s="4">
        <v>-0.99</v>
      </c>
      <c r="S40" s="4"/>
      <c r="T40" s="5">
        <v>95.744680851063805</v>
      </c>
      <c r="U40" s="4">
        <v>3.3179158000000002</v>
      </c>
      <c r="V40" s="4">
        <v>0.25</v>
      </c>
      <c r="W40" s="4">
        <v>1</v>
      </c>
      <c r="X40" s="4">
        <v>0</v>
      </c>
      <c r="Y40" s="4"/>
      <c r="Z40" s="5">
        <v>95.744680851063805</v>
      </c>
      <c r="AA40" s="4">
        <v>3.2934977000000001</v>
      </c>
      <c r="AB40" s="4">
        <v>0.25</v>
      </c>
      <c r="AC40" s="4">
        <v>0.25</v>
      </c>
      <c r="AD40" s="4">
        <v>0</v>
      </c>
      <c r="AE40" s="4"/>
      <c r="AF40" s="5">
        <v>95.744680851063805</v>
      </c>
      <c r="AG40" s="4">
        <v>2.1459749000000001</v>
      </c>
      <c r="AH40" s="4">
        <v>0.25</v>
      </c>
      <c r="AI40" s="4">
        <v>0.25</v>
      </c>
      <c r="AJ40" s="4">
        <v>0</v>
      </c>
      <c r="AK40" s="4"/>
    </row>
    <row r="41" spans="1:37" x14ac:dyDescent="0.25">
      <c r="A41" s="3" t="s">
        <v>24</v>
      </c>
      <c r="B41" s="4">
        <v>67.910447761194007</v>
      </c>
      <c r="C41" s="4">
        <v>2.8154743</v>
      </c>
      <c r="D41" s="4">
        <v>0.25</v>
      </c>
      <c r="E41" s="4">
        <v>3.125E-2</v>
      </c>
      <c r="F41" s="4">
        <v>0</v>
      </c>
      <c r="G41" s="4"/>
      <c r="H41" s="4">
        <v>78.731343283582106</v>
      </c>
      <c r="I41" s="4">
        <v>4.8121128000000004</v>
      </c>
      <c r="J41" s="4">
        <v>0.25</v>
      </c>
      <c r="K41" s="4">
        <v>4</v>
      </c>
      <c r="L41" s="4">
        <v>-0.21</v>
      </c>
      <c r="M41" s="4"/>
      <c r="N41" s="4">
        <v>70.895522388059703</v>
      </c>
      <c r="O41" s="4">
        <v>4.6373097999999997</v>
      </c>
      <c r="P41" s="4">
        <v>0.25</v>
      </c>
      <c r="Q41" s="4">
        <v>6.25E-2</v>
      </c>
      <c r="R41" s="4">
        <v>-1</v>
      </c>
      <c r="S41" s="4"/>
      <c r="T41" s="4">
        <v>81.716417910447802</v>
      </c>
      <c r="U41" s="4">
        <v>20.560611399999999</v>
      </c>
      <c r="V41" s="4">
        <v>0.25</v>
      </c>
      <c r="W41" s="4">
        <v>1</v>
      </c>
      <c r="X41" s="4">
        <v>0</v>
      </c>
      <c r="Y41" s="4"/>
      <c r="Z41" s="4">
        <v>80.970149253731407</v>
      </c>
      <c r="AA41" s="4">
        <v>20.775311800000001</v>
      </c>
      <c r="AB41" s="4">
        <v>0.25</v>
      </c>
      <c r="AC41" s="4">
        <v>4</v>
      </c>
      <c r="AD41" s="4">
        <v>0</v>
      </c>
      <c r="AE41" s="4"/>
      <c r="AF41" s="5">
        <v>83.208955223880594</v>
      </c>
      <c r="AG41" s="4">
        <v>15.8184579</v>
      </c>
      <c r="AH41" s="4">
        <v>0.25</v>
      </c>
      <c r="AI41" s="4">
        <v>1</v>
      </c>
      <c r="AJ41" s="4">
        <v>-0.13</v>
      </c>
      <c r="AK41" s="4"/>
    </row>
    <row r="42" spans="1:37" x14ac:dyDescent="0.25">
      <c r="A42" s="3" t="s">
        <v>25</v>
      </c>
      <c r="B42" s="5">
        <v>94</v>
      </c>
      <c r="C42" s="4">
        <v>5.0675900000000003E-2</v>
      </c>
      <c r="D42" s="4">
        <v>0.25</v>
      </c>
      <c r="E42" s="4">
        <v>3.125E-2</v>
      </c>
      <c r="F42" s="4">
        <v>0</v>
      </c>
      <c r="G42" s="4"/>
      <c r="H42" s="5">
        <v>94</v>
      </c>
      <c r="I42" s="4">
        <v>5.9129399999999999E-2</v>
      </c>
      <c r="J42" s="4">
        <v>0.25</v>
      </c>
      <c r="K42" s="4">
        <v>3.125E-2</v>
      </c>
      <c r="L42" s="4">
        <v>-4.9999999999999899E-2</v>
      </c>
      <c r="M42" s="4"/>
      <c r="N42" s="5">
        <v>94</v>
      </c>
      <c r="O42" s="4">
        <v>6.17189E-2</v>
      </c>
      <c r="P42" s="4">
        <v>0.25</v>
      </c>
      <c r="Q42" s="4">
        <v>3.125E-2</v>
      </c>
      <c r="R42" s="4">
        <v>0</v>
      </c>
      <c r="S42" s="4"/>
      <c r="T42" s="5">
        <v>94</v>
      </c>
      <c r="U42" s="4">
        <v>0.59753619999999996</v>
      </c>
      <c r="V42" s="4">
        <v>0.25</v>
      </c>
      <c r="W42" s="4">
        <v>3.125E-2</v>
      </c>
      <c r="X42" s="4">
        <v>0</v>
      </c>
      <c r="Y42" s="4"/>
      <c r="Z42" s="5">
        <v>94</v>
      </c>
      <c r="AA42" s="4">
        <v>0.62064940000000002</v>
      </c>
      <c r="AB42" s="4">
        <v>0.25</v>
      </c>
      <c r="AC42" s="4">
        <v>3.125E-2</v>
      </c>
      <c r="AD42" s="4">
        <v>0</v>
      </c>
      <c r="AE42" s="4"/>
      <c r="AF42" s="5">
        <v>94</v>
      </c>
      <c r="AG42" s="4">
        <v>0.56535550000000001</v>
      </c>
      <c r="AH42" s="4">
        <v>0.25</v>
      </c>
      <c r="AI42" s="4">
        <v>3.125E-2</v>
      </c>
      <c r="AJ42" s="4">
        <v>-1</v>
      </c>
      <c r="AK42" s="4"/>
    </row>
    <row r="43" spans="1:37" x14ac:dyDescent="0.25">
      <c r="A43" s="3" t="s">
        <v>26</v>
      </c>
      <c r="B43" s="4">
        <v>59.259259259259302</v>
      </c>
      <c r="C43" s="4">
        <v>0.21481600000000001</v>
      </c>
      <c r="D43" s="4">
        <v>0.25</v>
      </c>
      <c r="E43" s="4">
        <v>3.125E-2</v>
      </c>
      <c r="F43" s="4">
        <v>0</v>
      </c>
      <c r="G43" s="4"/>
      <c r="H43" s="5">
        <v>77.7777777777778</v>
      </c>
      <c r="I43" s="4">
        <v>0.27285870000000001</v>
      </c>
      <c r="J43" s="4">
        <v>0.25</v>
      </c>
      <c r="K43" s="4">
        <v>6.25E-2</v>
      </c>
      <c r="L43" s="4">
        <v>0.01</v>
      </c>
      <c r="M43" s="4"/>
      <c r="N43" s="5">
        <v>77.7777777777778</v>
      </c>
      <c r="O43" s="4">
        <v>0.27163920000000003</v>
      </c>
      <c r="P43" s="4">
        <v>0.25</v>
      </c>
      <c r="Q43" s="4">
        <v>6.25E-2</v>
      </c>
      <c r="R43" s="4">
        <v>0.01</v>
      </c>
      <c r="S43" s="4"/>
      <c r="T43" s="4">
        <v>72.2222222222222</v>
      </c>
      <c r="U43" s="4">
        <v>1.3838591</v>
      </c>
      <c r="V43" s="4">
        <v>0.25</v>
      </c>
      <c r="W43" s="4">
        <v>3.125E-2</v>
      </c>
      <c r="X43" s="4">
        <v>0</v>
      </c>
      <c r="Y43" s="4"/>
      <c r="Z43" s="4">
        <v>73.148148148148195</v>
      </c>
      <c r="AA43" s="4">
        <v>1.3740772999999999</v>
      </c>
      <c r="AB43" s="4">
        <v>0.25</v>
      </c>
      <c r="AC43" s="4">
        <v>6.25E-2</v>
      </c>
      <c r="AD43" s="4">
        <v>0</v>
      </c>
      <c r="AE43" s="4"/>
      <c r="AF43" s="4">
        <v>74.074074074074105</v>
      </c>
      <c r="AG43" s="4">
        <v>1.3663101</v>
      </c>
      <c r="AH43" s="4">
        <v>0.25</v>
      </c>
      <c r="AI43" s="4">
        <v>3.125E-2</v>
      </c>
      <c r="AJ43" s="4">
        <v>0.97</v>
      </c>
      <c r="AK43" s="4"/>
    </row>
    <row r="44" spans="1:37" x14ac:dyDescent="0.25">
      <c r="A44" s="3" t="s">
        <v>27</v>
      </c>
      <c r="B44" s="4">
        <v>77.952755905511793</v>
      </c>
      <c r="C44" s="4">
        <v>0.50781670000000001</v>
      </c>
      <c r="D44" s="4">
        <v>0.25</v>
      </c>
      <c r="E44" s="4">
        <v>0.125</v>
      </c>
      <c r="F44" s="4">
        <v>0</v>
      </c>
      <c r="G44" s="4"/>
      <c r="H44" s="5">
        <v>96.062992125984294</v>
      </c>
      <c r="I44" s="4">
        <v>0.80407229999999996</v>
      </c>
      <c r="J44" s="4">
        <v>0.25</v>
      </c>
      <c r="K44" s="4">
        <v>6.25E-2</v>
      </c>
      <c r="L44" s="4">
        <v>5.9999999999999901E-2</v>
      </c>
      <c r="M44" s="4"/>
      <c r="N44" s="5">
        <v>96.062992125984294</v>
      </c>
      <c r="O44" s="4">
        <v>0.78484909999999997</v>
      </c>
      <c r="P44" s="4">
        <v>0.25</v>
      </c>
      <c r="Q44" s="4">
        <v>6.25E-2</v>
      </c>
      <c r="R44" s="4">
        <v>5.9999999999999901E-2</v>
      </c>
      <c r="S44" s="4"/>
      <c r="T44" s="4">
        <v>93.7007874015748</v>
      </c>
      <c r="U44" s="4">
        <v>3.0030001</v>
      </c>
      <c r="V44" s="4">
        <v>0.25</v>
      </c>
      <c r="W44" s="4">
        <v>2</v>
      </c>
      <c r="X44" s="4">
        <v>0</v>
      </c>
      <c r="Y44" s="4"/>
      <c r="Z44" s="4">
        <v>93.7007874015748</v>
      </c>
      <c r="AA44" s="4">
        <v>2.9719022000000002</v>
      </c>
      <c r="AB44" s="4">
        <v>0.25</v>
      </c>
      <c r="AC44" s="4">
        <v>2</v>
      </c>
      <c r="AD44" s="4">
        <v>0</v>
      </c>
      <c r="AE44" s="4"/>
      <c r="AF44" s="4">
        <v>93.7007874015748</v>
      </c>
      <c r="AG44" s="4">
        <v>3.0905586</v>
      </c>
      <c r="AH44" s="4">
        <v>0.25</v>
      </c>
      <c r="AI44" s="4">
        <v>1</v>
      </c>
      <c r="AJ44" s="4">
        <v>-0.02</v>
      </c>
      <c r="AK44" s="4"/>
    </row>
    <row r="45" spans="1:37" x14ac:dyDescent="0.25">
      <c r="A45" s="3" t="s">
        <v>28</v>
      </c>
      <c r="B45" s="4">
        <v>67.073170731707293</v>
      </c>
      <c r="C45" s="4">
        <v>0.16730390000000001</v>
      </c>
      <c r="D45" s="4">
        <v>0.25</v>
      </c>
      <c r="E45" s="4">
        <v>3.125E-2</v>
      </c>
      <c r="F45" s="4">
        <v>0</v>
      </c>
      <c r="G45" s="4"/>
      <c r="H45" s="5">
        <v>68.292682926829301</v>
      </c>
      <c r="I45" s="4">
        <v>0.21218020000000001</v>
      </c>
      <c r="J45" s="4">
        <v>0.25</v>
      </c>
      <c r="K45" s="4">
        <v>0.125</v>
      </c>
      <c r="L45" s="4">
        <v>-0.25</v>
      </c>
      <c r="M45" s="4"/>
      <c r="N45" s="4">
        <v>67.073170731707293</v>
      </c>
      <c r="O45" s="4">
        <v>0.22186939999999999</v>
      </c>
      <c r="P45" s="4">
        <v>0.25</v>
      </c>
      <c r="Q45" s="4">
        <v>0.125</v>
      </c>
      <c r="R45" s="4">
        <v>-0.89</v>
      </c>
      <c r="S45" s="4"/>
      <c r="T45" s="4">
        <v>67.073170731707293</v>
      </c>
      <c r="U45" s="4">
        <v>1.2771501999999999</v>
      </c>
      <c r="V45" s="4">
        <v>0.25</v>
      </c>
      <c r="W45" s="4">
        <v>3.125E-2</v>
      </c>
      <c r="X45" s="4">
        <v>0</v>
      </c>
      <c r="Y45" s="4"/>
      <c r="Z45" s="4">
        <v>67.073170731707293</v>
      </c>
      <c r="AA45" s="4">
        <v>1.3127571</v>
      </c>
      <c r="AB45" s="4">
        <v>0.25</v>
      </c>
      <c r="AC45" s="4">
        <v>3.125E-2</v>
      </c>
      <c r="AD45" s="4">
        <v>0</v>
      </c>
      <c r="AE45" s="4"/>
      <c r="AF45" s="4">
        <v>67.073170731707293</v>
      </c>
      <c r="AG45" s="4">
        <v>1.2250631999999999</v>
      </c>
      <c r="AH45" s="4">
        <v>0.25</v>
      </c>
      <c r="AI45" s="4">
        <v>3.125E-2</v>
      </c>
      <c r="AJ45" s="4">
        <v>-1</v>
      </c>
      <c r="AK45" s="4"/>
    </row>
    <row r="46" spans="1:37" x14ac:dyDescent="0.25">
      <c r="A46" s="3" t="s">
        <v>29</v>
      </c>
      <c r="B46" s="4">
        <v>64.351851851851904</v>
      </c>
      <c r="C46" s="4">
        <v>0.88430660000000005</v>
      </c>
      <c r="D46" s="4">
        <v>0.25</v>
      </c>
      <c r="E46" s="4">
        <v>6.25E-2</v>
      </c>
      <c r="F46" s="4">
        <v>0</v>
      </c>
      <c r="G46" s="4"/>
      <c r="H46" s="4">
        <v>67.129629629629605</v>
      </c>
      <c r="I46" s="4">
        <v>0.95570699999999997</v>
      </c>
      <c r="J46" s="4">
        <v>0.25</v>
      </c>
      <c r="K46" s="4">
        <v>0.25</v>
      </c>
      <c r="L46" s="4">
        <v>-0.22</v>
      </c>
      <c r="M46" s="4"/>
      <c r="N46" s="4">
        <v>66.6666666666667</v>
      </c>
      <c r="O46" s="4">
        <v>0.9479147</v>
      </c>
      <c r="P46" s="4">
        <v>0.25</v>
      </c>
      <c r="Q46" s="4">
        <v>3.125E-2</v>
      </c>
      <c r="R46" s="4">
        <v>0.26</v>
      </c>
      <c r="S46" s="4"/>
      <c r="T46" s="4">
        <v>68.0555555555556</v>
      </c>
      <c r="U46" s="4">
        <v>2.0016177000000002</v>
      </c>
      <c r="V46" s="4">
        <v>0.25</v>
      </c>
      <c r="W46" s="4">
        <v>6.25E-2</v>
      </c>
      <c r="X46" s="4">
        <v>0</v>
      </c>
      <c r="Y46" s="4"/>
      <c r="Z46" s="4">
        <v>67.592592592592595</v>
      </c>
      <c r="AA46" s="4">
        <v>2.0690005</v>
      </c>
      <c r="AB46" s="4">
        <v>0.25</v>
      </c>
      <c r="AC46" s="4">
        <v>0.5</v>
      </c>
      <c r="AD46" s="4">
        <v>0</v>
      </c>
      <c r="AE46" s="4"/>
      <c r="AF46" s="5">
        <v>68.518518518518505</v>
      </c>
      <c r="AG46" s="4">
        <v>1.9886655</v>
      </c>
      <c r="AH46" s="4">
        <v>0.25</v>
      </c>
      <c r="AI46" s="4">
        <v>0.5</v>
      </c>
      <c r="AJ46" s="4">
        <v>0.33</v>
      </c>
      <c r="AK46" s="4"/>
    </row>
    <row r="52" spans="1:37" x14ac:dyDescent="0.25">
      <c r="C52" s="3" t="s">
        <v>6</v>
      </c>
      <c r="G52" s="3" t="s">
        <v>7</v>
      </c>
      <c r="K52" s="3" t="s">
        <v>8</v>
      </c>
      <c r="O52" s="3" t="s">
        <v>12</v>
      </c>
      <c r="S52" s="3" t="s">
        <v>13</v>
      </c>
      <c r="W52" s="3" t="s">
        <v>11</v>
      </c>
    </row>
    <row r="53" spans="1:37" x14ac:dyDescent="0.25">
      <c r="A53" s="3" t="s">
        <v>0</v>
      </c>
      <c r="B53" s="3" t="s">
        <v>1</v>
      </c>
      <c r="C53" s="3" t="s">
        <v>2</v>
      </c>
      <c r="D53" s="3" t="s">
        <v>4</v>
      </c>
      <c r="E53" s="3" t="s">
        <v>5</v>
      </c>
      <c r="F53" s="3" t="s">
        <v>1</v>
      </c>
      <c r="G53" s="3" t="s">
        <v>2</v>
      </c>
      <c r="H53" s="3" t="s">
        <v>4</v>
      </c>
      <c r="I53" s="3" t="s">
        <v>5</v>
      </c>
      <c r="J53" s="3" t="s">
        <v>1</v>
      </c>
      <c r="K53" s="3" t="s">
        <v>2</v>
      </c>
      <c r="L53" s="3" t="s">
        <v>4</v>
      </c>
      <c r="M53" s="3" t="s">
        <v>5</v>
      </c>
      <c r="N53" s="3" t="s">
        <v>1</v>
      </c>
      <c r="O53" s="3" t="s">
        <v>2</v>
      </c>
      <c r="P53" s="3" t="s">
        <v>4</v>
      </c>
      <c r="Q53" s="3" t="s">
        <v>5</v>
      </c>
      <c r="R53" s="3" t="s">
        <v>1</v>
      </c>
      <c r="S53" s="3" t="s">
        <v>2</v>
      </c>
      <c r="T53" s="3" t="s">
        <v>4</v>
      </c>
      <c r="U53" s="3" t="s">
        <v>5</v>
      </c>
      <c r="V53" s="3" t="s">
        <v>1</v>
      </c>
      <c r="W53" s="3" t="s">
        <v>2</v>
      </c>
      <c r="X53" s="3" t="s">
        <v>4</v>
      </c>
      <c r="Y53" s="3" t="s">
        <v>5</v>
      </c>
    </row>
    <row r="54" spans="1:37" x14ac:dyDescent="0.25">
      <c r="A54" s="3" t="s">
        <v>30</v>
      </c>
      <c r="B54" s="4">
        <v>67.129629629629605</v>
      </c>
      <c r="C54" s="4">
        <v>1.3680565</v>
      </c>
      <c r="D54" s="4">
        <v>3.125E-2</v>
      </c>
      <c r="E54" s="4">
        <v>0</v>
      </c>
      <c r="F54" s="4">
        <v>67.129629629629605</v>
      </c>
      <c r="G54" s="4">
        <v>1.507179</v>
      </c>
      <c r="H54" s="4">
        <v>3.125E-2</v>
      </c>
      <c r="I54" s="4">
        <v>-0.28999999999999998</v>
      </c>
      <c r="J54" s="4">
        <v>67.129629629629605</v>
      </c>
      <c r="K54" s="4">
        <v>1.4935851</v>
      </c>
      <c r="L54" s="4">
        <v>3.125E-2</v>
      </c>
      <c r="M54" s="4">
        <v>-0.99</v>
      </c>
      <c r="N54" s="4">
        <v>67.3611111111111</v>
      </c>
      <c r="O54" s="4">
        <v>2.2502048000000001</v>
      </c>
      <c r="P54" s="4">
        <v>3.125E-2</v>
      </c>
      <c r="Q54" s="4">
        <v>0</v>
      </c>
      <c r="R54" s="4">
        <v>67.129629629629605</v>
      </c>
      <c r="S54" s="4">
        <v>2.5061946000000002</v>
      </c>
      <c r="T54" s="4">
        <v>3.125E-2</v>
      </c>
      <c r="U54" s="4">
        <v>0</v>
      </c>
      <c r="V54" s="5">
        <v>67.592592592592595</v>
      </c>
      <c r="W54" s="4">
        <v>2.3384604000000002</v>
      </c>
      <c r="X54" s="4">
        <v>8</v>
      </c>
      <c r="Y54" s="4">
        <v>-0.7</v>
      </c>
      <c r="AE54" s="4"/>
      <c r="AK54" s="4"/>
    </row>
    <row r="55" spans="1:37" x14ac:dyDescent="0.25">
      <c r="A55" s="3" t="s">
        <v>31</v>
      </c>
      <c r="B55" s="4">
        <v>81.018518518518505</v>
      </c>
      <c r="C55" s="4">
        <v>0.9167052</v>
      </c>
      <c r="D55" s="4">
        <v>6.25E-2</v>
      </c>
      <c r="E55" s="4">
        <v>0</v>
      </c>
      <c r="F55" s="5">
        <v>88.8888888888889</v>
      </c>
      <c r="G55" s="4">
        <v>1.0363237000000001</v>
      </c>
      <c r="H55" s="4">
        <v>0.5</v>
      </c>
      <c r="I55" s="4">
        <v>-0.31</v>
      </c>
      <c r="J55" s="4">
        <v>84.490740740740804</v>
      </c>
      <c r="K55" s="4">
        <v>1.0406082999999999</v>
      </c>
      <c r="L55" s="4">
        <v>1</v>
      </c>
      <c r="M55" s="4">
        <v>0.11</v>
      </c>
      <c r="N55" s="4">
        <v>84.0277777777778</v>
      </c>
      <c r="O55" s="4">
        <v>2.3474024999999998</v>
      </c>
      <c r="P55" s="4">
        <v>0.125</v>
      </c>
      <c r="Q55" s="4">
        <v>0</v>
      </c>
      <c r="R55" s="4">
        <v>81.9444444444444</v>
      </c>
      <c r="S55" s="4">
        <v>2.2904377</v>
      </c>
      <c r="T55" s="4">
        <v>3.125E-2</v>
      </c>
      <c r="U55" s="4">
        <v>0</v>
      </c>
      <c r="V55" s="5">
        <v>88.8888888888889</v>
      </c>
      <c r="W55" s="4">
        <v>2.2486777999999998</v>
      </c>
      <c r="X55" s="4">
        <v>8</v>
      </c>
      <c r="Y55" s="4">
        <v>-0.13</v>
      </c>
      <c r="AE55" s="4"/>
      <c r="AK55" s="4"/>
    </row>
    <row r="56" spans="1:37" x14ac:dyDescent="0.25">
      <c r="A56" s="3" t="s">
        <v>14</v>
      </c>
      <c r="B56" s="4">
        <v>73.076923076923094</v>
      </c>
      <c r="C56" s="4">
        <v>0.45488309999999998</v>
      </c>
      <c r="D56" s="4">
        <v>3.125E-2</v>
      </c>
      <c r="E56" s="4">
        <v>0</v>
      </c>
      <c r="F56" s="4">
        <v>73.076923076923094</v>
      </c>
      <c r="G56" s="4">
        <v>0.54002519999999998</v>
      </c>
      <c r="H56" s="4">
        <v>3.125E-2</v>
      </c>
      <c r="I56" s="4">
        <v>-0.14000000000000001</v>
      </c>
      <c r="J56" s="5">
        <v>73.717948717948701</v>
      </c>
      <c r="K56" s="4">
        <v>0.52738890000000005</v>
      </c>
      <c r="L56" s="4">
        <v>6.25E-2</v>
      </c>
      <c r="M56" s="4">
        <v>-1</v>
      </c>
      <c r="N56" s="4">
        <v>73.076923076923094</v>
      </c>
      <c r="O56" s="4">
        <v>2.3215962999999999</v>
      </c>
      <c r="P56" s="4">
        <v>3.125E-2</v>
      </c>
      <c r="Q56" s="4">
        <v>0</v>
      </c>
      <c r="R56" s="4">
        <v>73.076923076923094</v>
      </c>
      <c r="S56" s="4">
        <v>2.3799196999999999</v>
      </c>
      <c r="T56" s="4">
        <v>3.125E-2</v>
      </c>
      <c r="U56" s="4">
        <v>0</v>
      </c>
      <c r="V56" s="4">
        <v>73.076923076923094</v>
      </c>
      <c r="W56" s="4">
        <v>2.0992538999999999</v>
      </c>
      <c r="X56" s="4">
        <v>6.25E-2</v>
      </c>
      <c r="Y56" s="4">
        <v>-0.61</v>
      </c>
      <c r="AE56" s="4"/>
      <c r="AK56" s="4"/>
    </row>
    <row r="57" spans="1:37" x14ac:dyDescent="0.25">
      <c r="A57" s="3" t="s">
        <v>15</v>
      </c>
      <c r="B57" s="5">
        <v>86.6666666666667</v>
      </c>
      <c r="C57" s="4">
        <v>0.3544525</v>
      </c>
      <c r="D57" s="4">
        <v>6.25E-2</v>
      </c>
      <c r="E57" s="4">
        <v>0</v>
      </c>
      <c r="F57" s="5">
        <v>86.6666666666667</v>
      </c>
      <c r="G57" s="4">
        <v>0.51552339999999997</v>
      </c>
      <c r="H57" s="4">
        <v>6.25E-2</v>
      </c>
      <c r="I57" s="4">
        <v>0</v>
      </c>
      <c r="J57" s="5">
        <v>86.6666666666667</v>
      </c>
      <c r="K57" s="4">
        <v>0.53755600000000003</v>
      </c>
      <c r="L57" s="4">
        <v>6.25E-2</v>
      </c>
      <c r="M57" s="4">
        <v>0</v>
      </c>
      <c r="N57" s="4">
        <v>85</v>
      </c>
      <c r="O57" s="4">
        <v>2.6486291999999998</v>
      </c>
      <c r="P57" s="4">
        <v>3.125E-2</v>
      </c>
      <c r="Q57" s="4">
        <v>0</v>
      </c>
      <c r="R57" s="4">
        <v>85.8333333333333</v>
      </c>
      <c r="S57" s="4">
        <v>2.5438396999999999</v>
      </c>
      <c r="T57" s="4">
        <v>3.125E-2</v>
      </c>
      <c r="U57" s="4">
        <v>0</v>
      </c>
      <c r="V57" s="5">
        <v>86.6666666666667</v>
      </c>
      <c r="W57" s="4">
        <v>2.3310675999999999</v>
      </c>
      <c r="X57" s="4">
        <v>0.25</v>
      </c>
      <c r="Y57" s="4">
        <v>-0.37</v>
      </c>
      <c r="AE57" s="4"/>
      <c r="AK57" s="4"/>
    </row>
    <row r="58" spans="1:37" x14ac:dyDescent="0.25">
      <c r="A58" s="3" t="s">
        <v>17</v>
      </c>
      <c r="B58" s="4">
        <v>67.094017094017104</v>
      </c>
      <c r="C58" s="4">
        <v>2.4493483999999999</v>
      </c>
      <c r="D58" s="4">
        <v>3.125E-2</v>
      </c>
      <c r="E58" s="4">
        <v>0</v>
      </c>
      <c r="F58" s="4">
        <v>75.213675213675202</v>
      </c>
      <c r="G58" s="4">
        <v>2.9658704</v>
      </c>
      <c r="H58" s="4">
        <v>0.5</v>
      </c>
      <c r="I58" s="4">
        <v>-0.34</v>
      </c>
      <c r="J58" s="4">
        <v>69.871794871794904</v>
      </c>
      <c r="K58" s="4">
        <v>3.0201376</v>
      </c>
      <c r="L58" s="4">
        <v>1</v>
      </c>
      <c r="M58" s="4">
        <v>-1</v>
      </c>
      <c r="N58" s="4">
        <v>79.914529914529894</v>
      </c>
      <c r="O58" s="4">
        <v>6.5983361</v>
      </c>
      <c r="P58" s="4">
        <v>2</v>
      </c>
      <c r="Q58" s="4">
        <v>0</v>
      </c>
      <c r="R58" s="4">
        <v>79.700854700854705</v>
      </c>
      <c r="S58" s="4">
        <v>6.7108306999999998</v>
      </c>
      <c r="T58" s="4">
        <v>4</v>
      </c>
      <c r="U58" s="4">
        <v>0</v>
      </c>
      <c r="V58" s="5">
        <v>80.341880341880298</v>
      </c>
      <c r="W58" s="4">
        <v>5.9822429000000001</v>
      </c>
      <c r="X58" s="4">
        <v>1</v>
      </c>
      <c r="Y58" s="4">
        <v>-0.2</v>
      </c>
      <c r="AE58" s="4"/>
      <c r="AK58" s="4"/>
    </row>
    <row r="59" spans="1:37" x14ac:dyDescent="0.25">
      <c r="A59" s="3" t="s">
        <v>18</v>
      </c>
      <c r="B59" s="4">
        <v>77.514792899408306</v>
      </c>
      <c r="C59" s="4">
        <v>1.5469196999999999</v>
      </c>
      <c r="D59" s="4">
        <v>3.125E-2</v>
      </c>
      <c r="E59" s="4">
        <v>0</v>
      </c>
      <c r="F59" s="4">
        <v>98.224852071005898</v>
      </c>
      <c r="G59" s="4">
        <v>3.3382874</v>
      </c>
      <c r="H59" s="4">
        <v>0.5</v>
      </c>
      <c r="I59" s="4">
        <v>-5.9999999999999901E-2</v>
      </c>
      <c r="J59" s="4">
        <v>91.124260355029605</v>
      </c>
      <c r="K59" s="4">
        <v>3.4299379999999999</v>
      </c>
      <c r="L59" s="4">
        <v>0.5</v>
      </c>
      <c r="M59" s="4">
        <v>0.16</v>
      </c>
      <c r="N59" s="4">
        <v>98.816568047337299</v>
      </c>
      <c r="O59" s="4">
        <v>12.9046897</v>
      </c>
      <c r="P59" s="4">
        <v>6.25E-2</v>
      </c>
      <c r="Q59" s="4">
        <v>0</v>
      </c>
      <c r="R59" s="4">
        <v>98.816568047337299</v>
      </c>
      <c r="S59" s="4">
        <v>13.142754</v>
      </c>
      <c r="T59" s="4">
        <v>0.5</v>
      </c>
      <c r="U59" s="4">
        <v>0</v>
      </c>
      <c r="V59" s="5">
        <v>100</v>
      </c>
      <c r="W59" s="4">
        <v>13.283188300000001</v>
      </c>
      <c r="X59" s="4">
        <v>2</v>
      </c>
      <c r="Y59" s="4">
        <v>-4.9999999999999899E-2</v>
      </c>
      <c r="AE59" s="4"/>
      <c r="AK59" s="4"/>
    </row>
    <row r="60" spans="1:37" x14ac:dyDescent="0.25">
      <c r="A60" s="3" t="s">
        <v>19</v>
      </c>
      <c r="B60" s="4">
        <v>70.588235294117695</v>
      </c>
      <c r="C60" s="4">
        <v>8.7758199999999995E-2</v>
      </c>
      <c r="D60" s="4">
        <v>3.125E-2</v>
      </c>
      <c r="E60" s="4">
        <v>0</v>
      </c>
      <c r="F60" s="4">
        <v>90.196078431372598</v>
      </c>
      <c r="G60" s="4">
        <v>0.12767110000000001</v>
      </c>
      <c r="H60" s="4">
        <v>3.125E-2</v>
      </c>
      <c r="I60" s="4">
        <v>-0.28999999999999998</v>
      </c>
      <c r="J60" s="4">
        <v>84.313725490196106</v>
      </c>
      <c r="K60" s="4">
        <v>0.1312391</v>
      </c>
      <c r="L60" s="4">
        <v>0.25</v>
      </c>
      <c r="M60" s="4">
        <v>0.11</v>
      </c>
      <c r="N60" s="4">
        <v>88.235294117647101</v>
      </c>
      <c r="O60" s="4">
        <v>0.9568179</v>
      </c>
      <c r="P60" s="4">
        <v>0.25</v>
      </c>
      <c r="Q60" s="4">
        <v>0</v>
      </c>
      <c r="R60" s="4">
        <v>90.196078431372598</v>
      </c>
      <c r="S60" s="4">
        <v>0.95401029999999998</v>
      </c>
      <c r="T60" s="4">
        <v>0.25</v>
      </c>
      <c r="U60" s="4">
        <v>0</v>
      </c>
      <c r="V60" s="5">
        <v>92.156862745097996</v>
      </c>
      <c r="W60" s="4">
        <v>1.0106200000000001</v>
      </c>
      <c r="X60" s="4">
        <v>0.25</v>
      </c>
      <c r="Y60" s="4">
        <v>0.03</v>
      </c>
      <c r="AE60" s="4"/>
      <c r="AK60" s="4"/>
    </row>
    <row r="61" spans="1:37" x14ac:dyDescent="0.25">
      <c r="A61" s="3" t="s">
        <v>21</v>
      </c>
      <c r="B61" s="4">
        <v>84.482758620689694</v>
      </c>
      <c r="C61" s="4">
        <v>2.3838351000000002</v>
      </c>
      <c r="D61" s="4">
        <v>3.125E-2</v>
      </c>
      <c r="E61" s="4">
        <v>0</v>
      </c>
      <c r="F61" s="5">
        <v>87.241379310344797</v>
      </c>
      <c r="G61" s="4">
        <v>3.2830444000000001</v>
      </c>
      <c r="H61" s="4">
        <v>3.125E-2</v>
      </c>
      <c r="I61" s="4">
        <v>-0.3</v>
      </c>
      <c r="J61" s="4">
        <v>84.482758620689694</v>
      </c>
      <c r="K61" s="4">
        <v>3.3496687999999999</v>
      </c>
      <c r="L61" s="4">
        <v>3.125E-2</v>
      </c>
      <c r="M61" s="4">
        <v>0</v>
      </c>
      <c r="N61" s="4">
        <v>86.551724137931004</v>
      </c>
      <c r="O61" s="4">
        <v>15.341336399999999</v>
      </c>
      <c r="P61" s="4">
        <v>3.125E-2</v>
      </c>
      <c r="Q61" s="4">
        <v>0</v>
      </c>
      <c r="R61" s="4">
        <v>85.862068965517196</v>
      </c>
      <c r="S61" s="4">
        <v>13.9210434</v>
      </c>
      <c r="T61" s="4">
        <v>0.125</v>
      </c>
      <c r="U61" s="4">
        <v>0</v>
      </c>
      <c r="V61" s="5">
        <v>87.241379310344797</v>
      </c>
      <c r="W61" s="4">
        <v>8.9259757999999998</v>
      </c>
      <c r="X61" s="4">
        <v>3.125E-2</v>
      </c>
      <c r="Y61" s="4">
        <v>-0.98</v>
      </c>
      <c r="AE61" s="4"/>
      <c r="AK61" s="4"/>
    </row>
    <row r="62" spans="1:37" x14ac:dyDescent="0.25">
      <c r="A62" s="3" t="s">
        <v>22</v>
      </c>
      <c r="B62" s="4">
        <v>63.157894736842103</v>
      </c>
      <c r="C62" s="4">
        <v>0.54579529999999998</v>
      </c>
      <c r="D62" s="4">
        <v>0.125</v>
      </c>
      <c r="E62" s="4">
        <v>0</v>
      </c>
      <c r="F62" s="4">
        <v>63.157894736842103</v>
      </c>
      <c r="G62" s="4">
        <v>1.0106454</v>
      </c>
      <c r="H62" s="4">
        <v>4</v>
      </c>
      <c r="I62" s="4">
        <v>-1</v>
      </c>
      <c r="J62" s="4">
        <v>63.157894736842103</v>
      </c>
      <c r="K62" s="4">
        <v>1.0152658999999999</v>
      </c>
      <c r="L62" s="4">
        <v>0.125</v>
      </c>
      <c r="M62" s="4">
        <v>0</v>
      </c>
      <c r="N62" s="4">
        <v>70.526315789473699</v>
      </c>
      <c r="O62" s="4">
        <v>4.9904855000000001</v>
      </c>
      <c r="P62" s="4">
        <v>4</v>
      </c>
      <c r="Q62" s="4">
        <v>0</v>
      </c>
      <c r="R62" s="4">
        <v>71.578947368421098</v>
      </c>
      <c r="S62" s="4">
        <v>4.7512265999999999</v>
      </c>
      <c r="T62" s="4">
        <v>8</v>
      </c>
      <c r="U62" s="4">
        <v>0</v>
      </c>
      <c r="V62" s="5">
        <v>72.631578947368396</v>
      </c>
      <c r="W62" s="4">
        <v>5.0545103999999998</v>
      </c>
      <c r="X62" s="4">
        <v>8</v>
      </c>
      <c r="Y62" s="4">
        <v>0.04</v>
      </c>
      <c r="AE62" s="4"/>
      <c r="AK62" s="4"/>
    </row>
    <row r="63" spans="1:37" x14ac:dyDescent="0.25">
      <c r="A63" s="3" t="s">
        <v>23</v>
      </c>
      <c r="B63" s="4">
        <v>60.425531914893597</v>
      </c>
      <c r="C63" s="4">
        <v>0.91126059999999998</v>
      </c>
      <c r="D63" s="4">
        <v>3.125E-2</v>
      </c>
      <c r="E63" s="4">
        <v>0</v>
      </c>
      <c r="F63" s="4">
        <v>95.319148936170194</v>
      </c>
      <c r="G63" s="4">
        <v>1.0135254</v>
      </c>
      <c r="H63" s="4">
        <v>0.5</v>
      </c>
      <c r="I63" s="4">
        <v>-0.01</v>
      </c>
      <c r="J63" s="4">
        <v>94.042553191489404</v>
      </c>
      <c r="K63" s="4">
        <v>1.0253469</v>
      </c>
      <c r="L63" s="4">
        <v>3.125E-2</v>
      </c>
      <c r="M63" s="4">
        <v>-0.99</v>
      </c>
      <c r="N63" s="5">
        <v>95.744680851063805</v>
      </c>
      <c r="O63" s="4">
        <v>3.3179158000000002</v>
      </c>
      <c r="P63" s="4">
        <v>1</v>
      </c>
      <c r="Q63" s="4">
        <v>0</v>
      </c>
      <c r="R63" s="5">
        <v>95.744680851063805</v>
      </c>
      <c r="S63" s="4">
        <v>3.2934977000000001</v>
      </c>
      <c r="T63" s="4">
        <v>0.25</v>
      </c>
      <c r="U63" s="4">
        <v>0</v>
      </c>
      <c r="V63" s="5">
        <v>95.744680851063805</v>
      </c>
      <c r="W63" s="4">
        <v>2.1459749000000001</v>
      </c>
      <c r="X63" s="4">
        <v>0.25</v>
      </c>
      <c r="Y63" s="4">
        <v>0</v>
      </c>
      <c r="AK63" s="4"/>
    </row>
    <row r="64" spans="1:37" x14ac:dyDescent="0.25">
      <c r="A64" s="3" t="s">
        <v>24</v>
      </c>
      <c r="B64" s="4">
        <v>67.910447761194007</v>
      </c>
      <c r="C64" s="4">
        <v>2.8154743</v>
      </c>
      <c r="D64" s="4">
        <v>3.125E-2</v>
      </c>
      <c r="E64" s="4">
        <v>0</v>
      </c>
      <c r="F64" s="4">
        <v>78.731343283582106</v>
      </c>
      <c r="G64" s="4">
        <v>4.8121128000000004</v>
      </c>
      <c r="H64" s="4">
        <v>4</v>
      </c>
      <c r="I64" s="4">
        <v>-0.21</v>
      </c>
      <c r="J64" s="4">
        <v>70.895522388059703</v>
      </c>
      <c r="K64" s="4">
        <v>4.6373097999999997</v>
      </c>
      <c r="L64" s="4">
        <v>6.25E-2</v>
      </c>
      <c r="M64" s="4">
        <v>-1</v>
      </c>
      <c r="N64" s="4">
        <v>81.716417910447802</v>
      </c>
      <c r="O64" s="4">
        <v>20.560611399999999</v>
      </c>
      <c r="P64" s="4">
        <v>1</v>
      </c>
      <c r="Q64" s="4">
        <v>0</v>
      </c>
      <c r="R64" s="4">
        <v>80.970149253731407</v>
      </c>
      <c r="S64" s="4">
        <v>20.775311800000001</v>
      </c>
      <c r="T64" s="4">
        <v>4</v>
      </c>
      <c r="U64" s="4">
        <v>0</v>
      </c>
      <c r="V64" s="5">
        <v>83.208955223880594</v>
      </c>
      <c r="W64" s="4">
        <v>15.8184579</v>
      </c>
      <c r="X64" s="4">
        <v>1</v>
      </c>
      <c r="Y64" s="4">
        <v>-0.13</v>
      </c>
      <c r="AK64" s="4"/>
    </row>
    <row r="65" spans="1:43" x14ac:dyDescent="0.25">
      <c r="A65" s="3" t="s">
        <v>25</v>
      </c>
      <c r="B65" s="5">
        <v>94</v>
      </c>
      <c r="C65" s="4">
        <v>5.0675900000000003E-2</v>
      </c>
      <c r="D65" s="4">
        <v>3.125E-2</v>
      </c>
      <c r="E65" s="4">
        <v>0</v>
      </c>
      <c r="F65" s="5">
        <v>94</v>
      </c>
      <c r="G65" s="4">
        <v>5.9129399999999999E-2</v>
      </c>
      <c r="H65" s="4">
        <v>3.125E-2</v>
      </c>
      <c r="I65" s="4">
        <v>-4.9999999999999899E-2</v>
      </c>
      <c r="J65" s="5">
        <v>94</v>
      </c>
      <c r="K65" s="4">
        <v>6.17189E-2</v>
      </c>
      <c r="L65" s="4">
        <v>3.125E-2</v>
      </c>
      <c r="M65" s="4">
        <v>0</v>
      </c>
      <c r="N65" s="5">
        <v>94</v>
      </c>
      <c r="O65" s="4">
        <v>0.59753619999999996</v>
      </c>
      <c r="P65" s="4">
        <v>3.125E-2</v>
      </c>
      <c r="Q65" s="4">
        <v>0</v>
      </c>
      <c r="R65" s="5">
        <v>94</v>
      </c>
      <c r="S65" s="4">
        <v>0.62064940000000002</v>
      </c>
      <c r="T65" s="4">
        <v>3.125E-2</v>
      </c>
      <c r="U65" s="4">
        <v>0</v>
      </c>
      <c r="V65" s="5">
        <v>94</v>
      </c>
      <c r="W65" s="4">
        <v>0.56535550000000001</v>
      </c>
      <c r="X65" s="4">
        <v>3.125E-2</v>
      </c>
      <c r="Y65" s="4">
        <v>-1</v>
      </c>
      <c r="AK65" s="4"/>
    </row>
    <row r="66" spans="1:43" x14ac:dyDescent="0.25">
      <c r="A66" s="3" t="s">
        <v>29</v>
      </c>
      <c r="B66" s="4">
        <v>64.351851851851904</v>
      </c>
      <c r="C66" s="4">
        <v>0.88430660000000005</v>
      </c>
      <c r="D66" s="4">
        <v>6.25E-2</v>
      </c>
      <c r="E66" s="4">
        <v>0</v>
      </c>
      <c r="F66" s="4">
        <v>67.129629629629605</v>
      </c>
      <c r="G66" s="4">
        <v>0.95570699999999997</v>
      </c>
      <c r="H66" s="4">
        <v>0.25</v>
      </c>
      <c r="I66" s="4">
        <v>-0.22</v>
      </c>
      <c r="J66" s="4">
        <v>66.6666666666667</v>
      </c>
      <c r="K66" s="4">
        <v>0.9479147</v>
      </c>
      <c r="L66" s="4">
        <v>3.125E-2</v>
      </c>
      <c r="M66" s="4">
        <v>0.26</v>
      </c>
      <c r="N66" s="4">
        <v>68.0555555555556</v>
      </c>
      <c r="O66" s="4">
        <v>2.0016177000000002</v>
      </c>
      <c r="P66" s="4">
        <v>6.25E-2</v>
      </c>
      <c r="Q66" s="4">
        <v>0</v>
      </c>
      <c r="R66" s="4">
        <v>67.592592592592595</v>
      </c>
      <c r="S66" s="4">
        <v>2.0690005</v>
      </c>
      <c r="T66" s="4">
        <v>0.5</v>
      </c>
      <c r="U66" s="4">
        <v>0</v>
      </c>
      <c r="V66" s="5">
        <v>68.518518518518505</v>
      </c>
      <c r="W66" s="4">
        <v>1.9886655</v>
      </c>
      <c r="X66" s="4">
        <v>0.5</v>
      </c>
      <c r="Y66" s="4">
        <v>0.33</v>
      </c>
      <c r="AE66" s="4"/>
      <c r="AK66" s="4"/>
    </row>
    <row r="67" spans="1:43" x14ac:dyDescent="0.25">
      <c r="A67" s="3" t="s">
        <v>104</v>
      </c>
      <c r="B67" s="4">
        <v>98.433420365535198</v>
      </c>
      <c r="C67" s="4">
        <v>2.0085182000000001</v>
      </c>
      <c r="D67" s="4">
        <v>0.125</v>
      </c>
      <c r="E67" s="4">
        <v>0</v>
      </c>
      <c r="F67" s="5">
        <v>98.694516971279398</v>
      </c>
      <c r="G67" s="4">
        <v>2.8731613</v>
      </c>
      <c r="H67" s="4">
        <v>0.5</v>
      </c>
      <c r="I67" s="4">
        <v>-0.82</v>
      </c>
      <c r="J67" s="4">
        <v>98.433420365535198</v>
      </c>
      <c r="K67" s="4">
        <v>2.9312691000000002</v>
      </c>
      <c r="L67" s="4">
        <v>0.125</v>
      </c>
      <c r="M67" s="4">
        <v>0</v>
      </c>
      <c r="N67" s="4">
        <v>98.433420365535198</v>
      </c>
      <c r="O67" s="4">
        <v>6.5313125000000003</v>
      </c>
      <c r="P67" s="4">
        <v>3.125E-2</v>
      </c>
      <c r="Q67" s="4">
        <v>0</v>
      </c>
      <c r="R67" s="4">
        <v>98.433420365535198</v>
      </c>
      <c r="S67" s="4">
        <v>6.4116999000000003</v>
      </c>
      <c r="T67" s="4">
        <v>3.125E-2</v>
      </c>
      <c r="U67" s="4">
        <v>0</v>
      </c>
      <c r="V67" s="5">
        <v>98.694516971279398</v>
      </c>
      <c r="W67" s="4">
        <v>6.6776247</v>
      </c>
      <c r="X67" s="4">
        <v>0.25</v>
      </c>
      <c r="Y67" s="4">
        <v>-0.28999999999999998</v>
      </c>
      <c r="Z67" s="5"/>
      <c r="AA67" s="4"/>
      <c r="AB67" s="4"/>
      <c r="AC67" s="4"/>
      <c r="AE67" s="4"/>
      <c r="AK67" s="4"/>
      <c r="AQ67" s="4"/>
    </row>
    <row r="68" spans="1:43" x14ac:dyDescent="0.25">
      <c r="A68" s="3" t="s">
        <v>105</v>
      </c>
      <c r="B68" s="4">
        <v>60</v>
      </c>
      <c r="C68" s="4">
        <v>0.60035879999999997</v>
      </c>
      <c r="D68" s="4">
        <v>6.25E-2</v>
      </c>
      <c r="E68" s="4">
        <v>0</v>
      </c>
      <c r="F68" s="4">
        <v>60.689655172413801</v>
      </c>
      <c r="G68" s="4">
        <v>0.81162809999999996</v>
      </c>
      <c r="H68" s="4">
        <v>8</v>
      </c>
      <c r="I68" s="4">
        <v>-0.76</v>
      </c>
      <c r="J68" s="4">
        <v>60</v>
      </c>
      <c r="K68" s="4">
        <v>0.84936440000000002</v>
      </c>
      <c r="L68" s="4">
        <v>6.25E-2</v>
      </c>
      <c r="M68" s="4">
        <v>0</v>
      </c>
      <c r="N68" s="5">
        <v>75.862068965517196</v>
      </c>
      <c r="O68" s="4">
        <v>4.1984636999999996</v>
      </c>
      <c r="P68" s="4">
        <v>2</v>
      </c>
      <c r="Q68" s="4">
        <v>0</v>
      </c>
      <c r="R68" s="4">
        <v>75.172413793103402</v>
      </c>
      <c r="S68" s="4">
        <v>4.0588059999999997</v>
      </c>
      <c r="T68" s="4">
        <v>4</v>
      </c>
      <c r="U68" s="4">
        <v>0</v>
      </c>
      <c r="V68" s="5">
        <v>75.862068965517196</v>
      </c>
      <c r="W68" s="4">
        <v>3.7695650999999999</v>
      </c>
      <c r="X68" s="4">
        <v>8</v>
      </c>
      <c r="Y68" s="4">
        <v>0.16</v>
      </c>
      <c r="Z68" s="5"/>
      <c r="AA68" s="4"/>
      <c r="AB68" s="4"/>
      <c r="AC68" s="4"/>
      <c r="AE68" s="4"/>
      <c r="AK68" s="4"/>
      <c r="AQ68" s="4"/>
    </row>
    <row r="69" spans="1:43" x14ac:dyDescent="0.25">
      <c r="A69" s="3" t="s">
        <v>116</v>
      </c>
      <c r="B69" s="4">
        <v>77.272727272727295</v>
      </c>
      <c r="C69" s="4">
        <v>0.15458640000000001</v>
      </c>
      <c r="D69" s="4">
        <v>1</v>
      </c>
      <c r="E69" s="4">
        <v>0</v>
      </c>
      <c r="F69" s="17">
        <v>86.363636363636402</v>
      </c>
      <c r="G69" s="4">
        <v>0.21928349999999999</v>
      </c>
      <c r="H69" s="4">
        <v>8</v>
      </c>
      <c r="I69" s="4">
        <v>-0.02</v>
      </c>
      <c r="J69" s="5">
        <v>88.636363636363598</v>
      </c>
      <c r="K69" s="4">
        <v>0.20585729999999999</v>
      </c>
      <c r="L69" s="4">
        <v>8</v>
      </c>
      <c r="M69" s="4">
        <v>-0.92</v>
      </c>
      <c r="N69" s="4">
        <v>73.863636363636402</v>
      </c>
      <c r="O69" s="4">
        <v>1.0886864999999999</v>
      </c>
      <c r="P69" s="4">
        <v>1</v>
      </c>
      <c r="Q69" s="4">
        <v>0</v>
      </c>
      <c r="R69" s="4">
        <v>73.863636363636402</v>
      </c>
      <c r="S69" s="4">
        <v>1.0689299999999999</v>
      </c>
      <c r="T69" s="4">
        <v>2</v>
      </c>
      <c r="U69" s="4">
        <v>0</v>
      </c>
      <c r="V69" s="5">
        <v>88.636363636363598</v>
      </c>
      <c r="W69" s="4">
        <v>1.0929901</v>
      </c>
      <c r="X69" s="4">
        <v>8</v>
      </c>
      <c r="Y69" s="4">
        <v>-0.01</v>
      </c>
    </row>
    <row r="70" spans="1:43" x14ac:dyDescent="0.25">
      <c r="A70" s="3" t="s">
        <v>116</v>
      </c>
      <c r="B70" s="4">
        <v>77.272727272727295</v>
      </c>
      <c r="C70" s="4">
        <v>0.15458640000000001</v>
      </c>
      <c r="D70" s="4">
        <v>1</v>
      </c>
      <c r="E70" s="17">
        <v>86.363636363636402</v>
      </c>
      <c r="F70" s="4">
        <v>0.21928349999999999</v>
      </c>
      <c r="G70" s="4">
        <v>8</v>
      </c>
      <c r="H70" s="4">
        <v>-0.02</v>
      </c>
      <c r="I70" s="5">
        <v>88.636363636363598</v>
      </c>
      <c r="J70" s="4">
        <v>0.20585729999999999</v>
      </c>
      <c r="K70" s="4">
        <v>8</v>
      </c>
      <c r="L70" s="4">
        <v>-0.92</v>
      </c>
      <c r="M70" s="4">
        <v>73.863636363636402</v>
      </c>
      <c r="N70" s="4">
        <v>1.0886864999999999</v>
      </c>
      <c r="O70" s="4">
        <v>1</v>
      </c>
      <c r="P70" s="4">
        <v>73.863636363636402</v>
      </c>
      <c r="Q70" s="4">
        <v>1.0689299999999999</v>
      </c>
      <c r="R70" s="4">
        <v>2</v>
      </c>
      <c r="S70" s="5">
        <v>88.636363636363598</v>
      </c>
      <c r="T70" s="4">
        <v>1.0929901</v>
      </c>
      <c r="U70" s="4">
        <v>8</v>
      </c>
      <c r="V70" s="4">
        <v>-0.01</v>
      </c>
    </row>
    <row r="72" spans="1:43" x14ac:dyDescent="0.25">
      <c r="T72" s="4"/>
      <c r="U72" s="4"/>
      <c r="V72" s="4"/>
      <c r="W7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1B2F-CC5D-4F15-9F0C-0884562F110C}">
  <dimension ref="A1:AV63"/>
  <sheetViews>
    <sheetView showGridLines="0" topLeftCell="A55" zoomScale="70" zoomScaleNormal="70" workbookViewId="0">
      <selection activeCell="N84" sqref="N84"/>
    </sheetView>
  </sheetViews>
  <sheetFormatPr defaultRowHeight="13.8" x14ac:dyDescent="0.25"/>
  <cols>
    <col min="1" max="1" width="14.21875" customWidth="1"/>
    <col min="2" max="2" width="17.109375" customWidth="1"/>
    <col min="5" max="5" width="17.33203125" customWidth="1"/>
    <col min="8" max="8" width="17" customWidth="1"/>
    <col min="12" max="12" width="12.88671875" customWidth="1"/>
  </cols>
  <sheetData>
    <row r="1" spans="1:33" x14ac:dyDescent="0.25">
      <c r="A1" s="3"/>
      <c r="B1" s="3"/>
      <c r="C1" s="3" t="s">
        <v>6</v>
      </c>
      <c r="D1" s="3"/>
      <c r="E1" s="3"/>
      <c r="F1" s="3" t="s">
        <v>7</v>
      </c>
      <c r="G1" s="3"/>
      <c r="H1" s="3"/>
      <c r="I1" s="3"/>
      <c r="J1" s="3" t="s">
        <v>8</v>
      </c>
      <c r="K1" s="3"/>
      <c r="L1" s="3"/>
      <c r="M1" s="3"/>
      <c r="N1" s="3" t="s">
        <v>12</v>
      </c>
      <c r="O1" s="3"/>
      <c r="P1" s="3"/>
      <c r="Q1" s="3" t="s">
        <v>13</v>
      </c>
      <c r="R1" s="3"/>
      <c r="S1" s="3"/>
      <c r="T1" s="3" t="s">
        <v>11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25">
      <c r="A2" s="3" t="s">
        <v>0</v>
      </c>
      <c r="B2" s="3" t="s">
        <v>34</v>
      </c>
      <c r="C2" s="3" t="s">
        <v>2</v>
      </c>
      <c r="D2" s="3" t="s">
        <v>4</v>
      </c>
      <c r="E2" s="3" t="s">
        <v>35</v>
      </c>
      <c r="F2" s="3" t="s">
        <v>2</v>
      </c>
      <c r="G2" s="3" t="s">
        <v>4</v>
      </c>
      <c r="H2" s="3" t="s">
        <v>5</v>
      </c>
      <c r="I2" s="3" t="s">
        <v>1</v>
      </c>
      <c r="J2" s="3" t="s">
        <v>2</v>
      </c>
      <c r="K2" s="3" t="s">
        <v>4</v>
      </c>
      <c r="L2" s="3" t="s">
        <v>5</v>
      </c>
      <c r="M2" s="3" t="s">
        <v>1</v>
      </c>
      <c r="N2" s="3" t="s">
        <v>2</v>
      </c>
      <c r="O2" s="3" t="s">
        <v>4</v>
      </c>
      <c r="P2" s="3" t="s">
        <v>1</v>
      </c>
      <c r="Q2" s="3" t="s">
        <v>2</v>
      </c>
      <c r="R2" s="3" t="s">
        <v>4</v>
      </c>
      <c r="S2" s="3" t="s">
        <v>1</v>
      </c>
      <c r="T2" s="3" t="s">
        <v>2</v>
      </c>
      <c r="U2" s="3" t="s">
        <v>4</v>
      </c>
      <c r="V2" s="3" t="s">
        <v>5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 t="s">
        <v>30</v>
      </c>
      <c r="B3" s="4">
        <v>67.129629629629605</v>
      </c>
      <c r="C3" s="4">
        <v>1.3680565</v>
      </c>
      <c r="D3" s="4">
        <v>3.125E-2</v>
      </c>
      <c r="E3" s="4">
        <v>67.129629629629605</v>
      </c>
      <c r="F3" s="4">
        <v>1.507179</v>
      </c>
      <c r="G3" s="4">
        <v>3.125E-2</v>
      </c>
      <c r="H3" s="4">
        <v>-0.28999999999999998</v>
      </c>
      <c r="I3" s="4">
        <v>67.129629629629605</v>
      </c>
      <c r="J3" s="4">
        <v>1.4935851</v>
      </c>
      <c r="K3" s="4">
        <v>3.125E-2</v>
      </c>
      <c r="L3" s="4">
        <v>-0.99</v>
      </c>
      <c r="M3" s="4">
        <v>67.3611111111111</v>
      </c>
      <c r="N3" s="4">
        <v>2.2502048000000001</v>
      </c>
      <c r="O3" s="4">
        <v>3.125E-2</v>
      </c>
      <c r="P3" s="4">
        <v>67.129629629629605</v>
      </c>
      <c r="Q3" s="4">
        <v>2.5061946000000002</v>
      </c>
      <c r="R3" s="4">
        <v>3.125E-2</v>
      </c>
      <c r="S3" s="5">
        <v>67.592592592592595</v>
      </c>
      <c r="T3" s="4">
        <v>2.3384604000000002</v>
      </c>
      <c r="U3" s="4">
        <v>8</v>
      </c>
      <c r="V3" s="4">
        <v>-0.7</v>
      </c>
      <c r="W3" s="4">
        <v>0</v>
      </c>
      <c r="X3" s="4"/>
      <c r="Y3" s="4"/>
      <c r="Z3" s="4"/>
      <c r="AA3" s="4"/>
      <c r="AB3" s="4"/>
      <c r="AC3" s="5"/>
      <c r="AD3" s="4"/>
      <c r="AE3" s="4"/>
      <c r="AF3" s="4"/>
      <c r="AG3" s="4"/>
    </row>
    <row r="4" spans="1:33" x14ac:dyDescent="0.25">
      <c r="A4" s="3" t="s">
        <v>31</v>
      </c>
      <c r="B4" s="4">
        <v>81.018518518518505</v>
      </c>
      <c r="C4" s="4">
        <v>0.9167052</v>
      </c>
      <c r="D4" s="4">
        <v>6.25E-2</v>
      </c>
      <c r="E4" s="5">
        <v>88.8888888888889</v>
      </c>
      <c r="F4" s="4">
        <v>1.0363237000000001</v>
      </c>
      <c r="G4" s="4">
        <v>0.5</v>
      </c>
      <c r="H4" s="4">
        <v>-0.31</v>
      </c>
      <c r="I4" s="4">
        <v>84.490740740740804</v>
      </c>
      <c r="J4" s="4">
        <v>1.0406082999999999</v>
      </c>
      <c r="K4" s="4">
        <v>1</v>
      </c>
      <c r="L4" s="4">
        <v>0.11</v>
      </c>
      <c r="M4" s="4">
        <v>84.0277777777778</v>
      </c>
      <c r="N4" s="4">
        <v>2.3474024999999998</v>
      </c>
      <c r="O4" s="4">
        <v>0.125</v>
      </c>
      <c r="P4" s="4">
        <v>81.9444444444444</v>
      </c>
      <c r="Q4" s="4">
        <v>2.2904377</v>
      </c>
      <c r="R4" s="4">
        <v>3.125E-2</v>
      </c>
      <c r="S4" s="5">
        <v>88.8888888888889</v>
      </c>
      <c r="T4" s="5">
        <v>2.2486777999999998</v>
      </c>
      <c r="U4" s="4">
        <v>8</v>
      </c>
      <c r="V4" s="4">
        <v>-0.13</v>
      </c>
      <c r="W4" s="4">
        <v>0</v>
      </c>
      <c r="X4" s="4"/>
      <c r="Y4" s="4"/>
      <c r="Z4" s="4"/>
      <c r="AA4" s="4"/>
      <c r="AB4" s="4"/>
      <c r="AC4" s="5"/>
      <c r="AD4" s="4"/>
      <c r="AE4" s="4"/>
      <c r="AF4" s="4"/>
      <c r="AG4" s="4"/>
    </row>
    <row r="5" spans="1:33" x14ac:dyDescent="0.25">
      <c r="A5" s="3" t="s">
        <v>14</v>
      </c>
      <c r="B5" s="4">
        <v>73.076923076923094</v>
      </c>
      <c r="C5" s="4">
        <v>0.45488309999999998</v>
      </c>
      <c r="D5" s="4">
        <v>3.125E-2</v>
      </c>
      <c r="E5" s="4">
        <v>73.076923076923094</v>
      </c>
      <c r="F5" s="4">
        <v>0.54002519999999998</v>
      </c>
      <c r="G5" s="4">
        <v>3.125E-2</v>
      </c>
      <c r="H5" s="4">
        <v>-0.14000000000000001</v>
      </c>
      <c r="I5" s="5">
        <v>73.717948717948701</v>
      </c>
      <c r="J5" s="4">
        <v>0.52738890000000005</v>
      </c>
      <c r="K5" s="4">
        <v>6.25E-2</v>
      </c>
      <c r="L5" s="4">
        <v>-1</v>
      </c>
      <c r="M5" s="4">
        <v>73.076923076923094</v>
      </c>
      <c r="N5" s="4">
        <v>2.3215962999999999</v>
      </c>
      <c r="O5" s="4">
        <v>3.125E-2</v>
      </c>
      <c r="P5" s="4">
        <v>73.076923076923094</v>
      </c>
      <c r="Q5" s="4">
        <v>2.3799196999999999</v>
      </c>
      <c r="R5" s="4">
        <v>3.125E-2</v>
      </c>
      <c r="S5" s="4">
        <v>73.076923076923094</v>
      </c>
      <c r="T5" s="5">
        <v>2.0992538999999999</v>
      </c>
      <c r="U5" s="4">
        <v>6.25E-2</v>
      </c>
      <c r="V5" s="4">
        <v>-0.61</v>
      </c>
      <c r="W5" s="4">
        <v>0</v>
      </c>
      <c r="X5" s="4"/>
      <c r="Y5" s="4"/>
      <c r="Z5" s="4"/>
      <c r="AA5" s="4"/>
      <c r="AB5" s="4"/>
      <c r="AC5" s="5"/>
      <c r="AD5" s="4"/>
      <c r="AE5" s="4"/>
      <c r="AF5" s="4"/>
      <c r="AG5" s="4"/>
    </row>
    <row r="6" spans="1:33" x14ac:dyDescent="0.25">
      <c r="A6" s="3" t="s">
        <v>15</v>
      </c>
      <c r="B6" s="5">
        <v>86.6666666666667</v>
      </c>
      <c r="C6" s="4">
        <v>0.3544525</v>
      </c>
      <c r="D6" s="4">
        <v>6.25E-2</v>
      </c>
      <c r="E6" s="5">
        <v>86.6666666666667</v>
      </c>
      <c r="F6" s="4">
        <v>0.51552339999999997</v>
      </c>
      <c r="G6" s="4">
        <v>6.25E-2</v>
      </c>
      <c r="H6" s="4">
        <v>0</v>
      </c>
      <c r="I6" s="5">
        <v>86.6666666666667</v>
      </c>
      <c r="J6" s="4">
        <v>0.53755600000000003</v>
      </c>
      <c r="K6" s="4">
        <v>6.25E-2</v>
      </c>
      <c r="L6" s="4">
        <v>0</v>
      </c>
      <c r="M6" s="4">
        <v>85</v>
      </c>
      <c r="N6" s="4">
        <v>2.6486291999999998</v>
      </c>
      <c r="O6" s="4">
        <v>3.125E-2</v>
      </c>
      <c r="P6" s="4">
        <v>85.8333333333333</v>
      </c>
      <c r="Q6" s="4">
        <v>2.5438396999999999</v>
      </c>
      <c r="R6" s="4">
        <v>3.125E-2</v>
      </c>
      <c r="S6" s="5">
        <v>86.6666666666667</v>
      </c>
      <c r="T6" s="5">
        <v>2.3310675999999999</v>
      </c>
      <c r="U6" s="4">
        <v>0.25</v>
      </c>
      <c r="V6" s="4">
        <v>-0.37</v>
      </c>
      <c r="W6" s="4">
        <v>0</v>
      </c>
      <c r="X6" s="4"/>
      <c r="Y6" s="4"/>
      <c r="Z6" s="4"/>
      <c r="AA6" s="4"/>
      <c r="AB6" s="4"/>
      <c r="AC6" s="5"/>
      <c r="AD6" s="4"/>
      <c r="AE6" s="4"/>
      <c r="AF6" s="4"/>
      <c r="AG6" s="4"/>
    </row>
    <row r="7" spans="1:33" x14ac:dyDescent="0.25">
      <c r="A7" s="3" t="s">
        <v>17</v>
      </c>
      <c r="B7" s="4">
        <v>67.094017094017104</v>
      </c>
      <c r="C7" s="4">
        <v>2.4493483999999999</v>
      </c>
      <c r="D7" s="4">
        <v>3.125E-2</v>
      </c>
      <c r="E7" s="4">
        <v>75.213675213675202</v>
      </c>
      <c r="F7" s="4">
        <v>2.9658704</v>
      </c>
      <c r="G7" s="4">
        <v>0.5</v>
      </c>
      <c r="H7" s="4">
        <v>-0.34</v>
      </c>
      <c r="I7" s="4">
        <v>69.871794871794904</v>
      </c>
      <c r="J7" s="4">
        <v>3.0201376</v>
      </c>
      <c r="K7" s="4">
        <v>1</v>
      </c>
      <c r="L7" s="4">
        <v>-1</v>
      </c>
      <c r="M7" s="4">
        <v>79.914529914529894</v>
      </c>
      <c r="N7" s="4">
        <v>6.5983361</v>
      </c>
      <c r="O7" s="4">
        <v>2</v>
      </c>
      <c r="P7" s="4">
        <v>79.700854700854705</v>
      </c>
      <c r="Q7" s="4">
        <v>6.7108306999999998</v>
      </c>
      <c r="R7" s="4">
        <v>4</v>
      </c>
      <c r="S7" s="5">
        <v>80.341880341880298</v>
      </c>
      <c r="T7" s="5">
        <v>5.9822429000000001</v>
      </c>
      <c r="U7" s="4">
        <v>1</v>
      </c>
      <c r="V7" s="4">
        <v>-0.2</v>
      </c>
      <c r="W7" s="4">
        <v>0</v>
      </c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25">
      <c r="A8" s="3" t="s">
        <v>18</v>
      </c>
      <c r="B8" s="4">
        <v>77.514792899408306</v>
      </c>
      <c r="C8" s="4">
        <v>1.5469196999999999</v>
      </c>
      <c r="D8" s="4">
        <v>3.125E-2</v>
      </c>
      <c r="E8" s="4">
        <v>98.224852071005898</v>
      </c>
      <c r="F8" s="4">
        <v>3.3382874</v>
      </c>
      <c r="G8" s="4">
        <v>0.5</v>
      </c>
      <c r="H8" s="4">
        <v>-5.9999999999999901E-2</v>
      </c>
      <c r="I8" s="4">
        <v>91.124260355029605</v>
      </c>
      <c r="J8" s="4">
        <v>3.4299379999999999</v>
      </c>
      <c r="K8" s="4">
        <v>0.5</v>
      </c>
      <c r="L8" s="4">
        <v>0.16</v>
      </c>
      <c r="M8" s="4">
        <v>98.816568047337299</v>
      </c>
      <c r="N8" s="4">
        <v>12.9046897</v>
      </c>
      <c r="O8" s="4">
        <v>6.25E-2</v>
      </c>
      <c r="P8" s="4">
        <v>98.816568047337299</v>
      </c>
      <c r="Q8" s="4">
        <v>13.142754</v>
      </c>
      <c r="R8" s="4">
        <v>0.5</v>
      </c>
      <c r="S8" s="5">
        <v>100</v>
      </c>
      <c r="T8" s="4">
        <v>13.283188300000001</v>
      </c>
      <c r="U8" s="4">
        <v>2</v>
      </c>
      <c r="V8" s="4">
        <v>-4.9999999999999899E-2</v>
      </c>
      <c r="W8" s="4">
        <v>0</v>
      </c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25">
      <c r="A9" s="3" t="s">
        <v>19</v>
      </c>
      <c r="B9" s="4">
        <v>70.588235294117695</v>
      </c>
      <c r="C9" s="4">
        <v>8.7758199999999995E-2</v>
      </c>
      <c r="D9" s="4">
        <v>3.125E-2</v>
      </c>
      <c r="E9" s="4">
        <v>90.196078431372598</v>
      </c>
      <c r="F9" s="4">
        <v>0.12767110000000001</v>
      </c>
      <c r="G9" s="4">
        <v>3.125E-2</v>
      </c>
      <c r="H9" s="4">
        <v>-0.28999999999999998</v>
      </c>
      <c r="I9" s="4">
        <v>84.313725490196106</v>
      </c>
      <c r="J9" s="4">
        <v>0.1312391</v>
      </c>
      <c r="K9" s="4">
        <v>0.25</v>
      </c>
      <c r="L9" s="4">
        <v>0.11</v>
      </c>
      <c r="M9" s="4">
        <v>88.235294117647101</v>
      </c>
      <c r="N9" s="4">
        <v>0.9568179</v>
      </c>
      <c r="O9" s="4">
        <v>0.25</v>
      </c>
      <c r="P9" s="4">
        <v>90.196078431372598</v>
      </c>
      <c r="Q9" s="4">
        <v>0.95401029999999998</v>
      </c>
      <c r="R9" s="4">
        <v>0.25</v>
      </c>
      <c r="S9" s="5">
        <v>92.156862745097996</v>
      </c>
      <c r="T9" s="4">
        <v>1.0106200000000001</v>
      </c>
      <c r="U9" s="4">
        <v>0.25</v>
      </c>
      <c r="V9" s="4">
        <v>0.03</v>
      </c>
      <c r="W9" s="4">
        <v>0</v>
      </c>
      <c r="X9" s="4"/>
      <c r="Y9" s="4"/>
      <c r="Z9" s="4"/>
      <c r="AA9" s="4"/>
      <c r="AB9" s="4"/>
      <c r="AC9" s="5"/>
      <c r="AD9" s="4"/>
      <c r="AE9" s="4"/>
      <c r="AF9" s="4"/>
      <c r="AG9" s="4"/>
    </row>
    <row r="10" spans="1:33" x14ac:dyDescent="0.25">
      <c r="A10" s="3" t="s">
        <v>21</v>
      </c>
      <c r="B10" s="4">
        <v>84.482758620689694</v>
      </c>
      <c r="C10" s="4">
        <v>2.3838351000000002</v>
      </c>
      <c r="D10" s="4">
        <v>3.125E-2</v>
      </c>
      <c r="E10" s="5">
        <v>87.241379310344797</v>
      </c>
      <c r="F10" s="4">
        <v>3.2830444000000001</v>
      </c>
      <c r="G10" s="4">
        <v>3.125E-2</v>
      </c>
      <c r="H10" s="4">
        <v>-0.3</v>
      </c>
      <c r="I10" s="4">
        <v>84.482758620689694</v>
      </c>
      <c r="J10" s="4">
        <v>3.3496687999999999</v>
      </c>
      <c r="K10" s="4">
        <v>3.125E-2</v>
      </c>
      <c r="L10" s="4">
        <v>0</v>
      </c>
      <c r="M10" s="4">
        <v>86.551724137931004</v>
      </c>
      <c r="N10" s="4">
        <v>15.341336399999999</v>
      </c>
      <c r="O10" s="4">
        <v>3.125E-2</v>
      </c>
      <c r="P10" s="4">
        <v>85.862068965517196</v>
      </c>
      <c r="Q10" s="4">
        <v>13.9210434</v>
      </c>
      <c r="R10" s="4">
        <v>0.125</v>
      </c>
      <c r="S10" s="5">
        <v>87.241379310344797</v>
      </c>
      <c r="T10" s="5">
        <v>8.9259757999999998</v>
      </c>
      <c r="U10" s="4">
        <v>3.125E-2</v>
      </c>
      <c r="V10" s="4">
        <v>-0.98</v>
      </c>
      <c r="W10" s="4">
        <v>0</v>
      </c>
      <c r="X10" s="4"/>
      <c r="Y10" s="4"/>
      <c r="Z10" s="4"/>
      <c r="AA10" s="4"/>
      <c r="AB10" s="4"/>
      <c r="AC10" s="5"/>
      <c r="AD10" s="4"/>
      <c r="AE10" s="4"/>
      <c r="AF10" s="4"/>
      <c r="AG10" s="4"/>
    </row>
    <row r="11" spans="1:33" x14ac:dyDescent="0.25">
      <c r="A11" s="3" t="s">
        <v>22</v>
      </c>
      <c r="B11" s="4">
        <v>63.157894736842103</v>
      </c>
      <c r="C11" s="4">
        <v>0.54579529999999998</v>
      </c>
      <c r="D11" s="4">
        <v>0.125</v>
      </c>
      <c r="E11" s="4">
        <v>63.157894736842103</v>
      </c>
      <c r="F11" s="4">
        <v>1.0106454</v>
      </c>
      <c r="G11" s="4">
        <v>4</v>
      </c>
      <c r="H11" s="4">
        <v>-1</v>
      </c>
      <c r="I11" s="4">
        <v>63.157894736842103</v>
      </c>
      <c r="J11" s="4">
        <v>1.0152658999999999</v>
      </c>
      <c r="K11" s="4">
        <v>0.125</v>
      </c>
      <c r="L11" s="4">
        <v>0</v>
      </c>
      <c r="M11" s="4">
        <v>70.526315789473699</v>
      </c>
      <c r="N11" s="4">
        <v>4.9904855000000001</v>
      </c>
      <c r="O11" s="4">
        <v>4</v>
      </c>
      <c r="P11" s="4">
        <v>71.578947368421098</v>
      </c>
      <c r="Q11" s="4">
        <v>4.7512265999999999</v>
      </c>
      <c r="R11" s="4">
        <v>8</v>
      </c>
      <c r="S11" s="5">
        <v>72.631578947368396</v>
      </c>
      <c r="T11" s="4">
        <v>5.0545103999999998</v>
      </c>
      <c r="U11" s="4">
        <v>8</v>
      </c>
      <c r="V11" s="4">
        <v>0.04</v>
      </c>
      <c r="W11" s="4">
        <v>0</v>
      </c>
      <c r="X11" s="4"/>
      <c r="Y11" s="4"/>
      <c r="Z11" s="4"/>
      <c r="AA11" s="4"/>
      <c r="AB11" s="4"/>
      <c r="AC11" s="5"/>
      <c r="AD11" s="4"/>
      <c r="AE11" s="4"/>
      <c r="AF11" s="4"/>
      <c r="AG11" s="4"/>
    </row>
    <row r="12" spans="1:33" x14ac:dyDescent="0.25">
      <c r="A12" s="3" t="s">
        <v>23</v>
      </c>
      <c r="B12" s="4">
        <v>60.425531914893597</v>
      </c>
      <c r="C12" s="4">
        <v>0.91126059999999998</v>
      </c>
      <c r="D12" s="4">
        <v>3.125E-2</v>
      </c>
      <c r="E12" s="4">
        <v>95.319148936170194</v>
      </c>
      <c r="F12" s="4">
        <v>1.0135254</v>
      </c>
      <c r="G12" s="4">
        <v>0.5</v>
      </c>
      <c r="H12" s="4">
        <v>-0.01</v>
      </c>
      <c r="I12" s="4">
        <v>94.042553191489404</v>
      </c>
      <c r="J12" s="4">
        <v>1.0253469</v>
      </c>
      <c r="K12" s="4">
        <v>3.125E-2</v>
      </c>
      <c r="L12" s="4">
        <v>-0.99</v>
      </c>
      <c r="M12" s="5">
        <v>95.744680851063805</v>
      </c>
      <c r="N12" s="4">
        <v>3.3179158000000002</v>
      </c>
      <c r="O12" s="4">
        <v>1</v>
      </c>
      <c r="P12" s="5">
        <v>95.744680851063805</v>
      </c>
      <c r="Q12" s="4">
        <v>3.2934977000000001</v>
      </c>
      <c r="R12" s="4">
        <v>0.25</v>
      </c>
      <c r="S12" s="5">
        <v>95.744680851063805</v>
      </c>
      <c r="T12" s="5">
        <v>2.1459749000000001</v>
      </c>
      <c r="U12" s="4">
        <v>0.25</v>
      </c>
      <c r="V12" s="4">
        <v>0</v>
      </c>
      <c r="W12" s="4">
        <v>0</v>
      </c>
      <c r="X12" s="4"/>
      <c r="Y12" s="4"/>
      <c r="Z12" s="4"/>
      <c r="AA12" s="4"/>
      <c r="AB12" s="4"/>
      <c r="AC12" s="5"/>
      <c r="AD12" s="4"/>
      <c r="AE12" s="4"/>
      <c r="AF12" s="4"/>
      <c r="AG12" s="4"/>
    </row>
    <row r="13" spans="1:33" x14ac:dyDescent="0.25">
      <c r="A13" s="3" t="s">
        <v>24</v>
      </c>
      <c r="B13" s="4">
        <v>67.910447761194007</v>
      </c>
      <c r="C13" s="4">
        <v>2.8154743</v>
      </c>
      <c r="D13" s="4">
        <v>3.125E-2</v>
      </c>
      <c r="E13" s="4">
        <v>78.731343283582106</v>
      </c>
      <c r="F13" s="4">
        <v>4.8121128000000004</v>
      </c>
      <c r="G13" s="4">
        <v>4</v>
      </c>
      <c r="H13" s="4">
        <v>-0.21</v>
      </c>
      <c r="I13" s="4">
        <v>70.895522388059703</v>
      </c>
      <c r="J13" s="4">
        <v>4.6373097999999997</v>
      </c>
      <c r="K13" s="4">
        <v>6.25E-2</v>
      </c>
      <c r="L13" s="4">
        <v>-1</v>
      </c>
      <c r="M13" s="4">
        <v>81.716417910447802</v>
      </c>
      <c r="N13" s="4">
        <v>20.560611399999999</v>
      </c>
      <c r="O13" s="4">
        <v>1</v>
      </c>
      <c r="P13" s="4">
        <v>80.970149253731407</v>
      </c>
      <c r="Q13" s="4">
        <v>20.775311800000001</v>
      </c>
      <c r="R13" s="4">
        <v>4</v>
      </c>
      <c r="S13" s="5">
        <v>83.208955223880594</v>
      </c>
      <c r="T13" s="5">
        <v>15.8184579</v>
      </c>
      <c r="U13" s="4">
        <v>1</v>
      </c>
      <c r="V13" s="4">
        <v>-0.13</v>
      </c>
      <c r="W13" s="4">
        <v>0</v>
      </c>
      <c r="X13" s="4"/>
      <c r="Y13" s="4"/>
      <c r="Z13" s="4"/>
      <c r="AA13" s="4"/>
      <c r="AB13" s="4"/>
      <c r="AC13" s="5"/>
      <c r="AD13" s="4"/>
      <c r="AE13" s="4"/>
      <c r="AF13" s="4"/>
      <c r="AG13" s="4"/>
    </row>
    <row r="14" spans="1:33" x14ac:dyDescent="0.25">
      <c r="A14" s="3" t="s">
        <v>25</v>
      </c>
      <c r="B14" s="5">
        <v>94</v>
      </c>
      <c r="C14" s="4">
        <v>5.0675900000000003E-2</v>
      </c>
      <c r="D14" s="4">
        <v>3.125E-2</v>
      </c>
      <c r="E14" s="5">
        <v>94</v>
      </c>
      <c r="F14" s="4">
        <v>5.9129399999999999E-2</v>
      </c>
      <c r="G14" s="4">
        <v>3.125E-2</v>
      </c>
      <c r="H14" s="4">
        <v>-4.9999999999999899E-2</v>
      </c>
      <c r="I14" s="5">
        <v>94</v>
      </c>
      <c r="J14" s="4">
        <v>6.17189E-2</v>
      </c>
      <c r="K14" s="4">
        <v>3.125E-2</v>
      </c>
      <c r="L14" s="4">
        <v>0</v>
      </c>
      <c r="M14" s="5">
        <v>94</v>
      </c>
      <c r="N14" s="4">
        <v>0.59753619999999996</v>
      </c>
      <c r="O14" s="4">
        <v>3.125E-2</v>
      </c>
      <c r="P14" s="5">
        <v>94</v>
      </c>
      <c r="Q14" s="4">
        <v>0.62064940000000002</v>
      </c>
      <c r="R14" s="4">
        <v>3.125E-2</v>
      </c>
      <c r="S14" s="5">
        <v>94</v>
      </c>
      <c r="T14" s="5">
        <v>0.56535550000000001</v>
      </c>
      <c r="U14" s="4">
        <v>3.125E-2</v>
      </c>
      <c r="V14" s="4">
        <v>-1</v>
      </c>
      <c r="W14" s="4">
        <v>0</v>
      </c>
      <c r="X14" s="4"/>
      <c r="Y14" s="4"/>
      <c r="Z14" s="4"/>
      <c r="AA14" s="4"/>
      <c r="AB14" s="4"/>
      <c r="AC14" s="5"/>
      <c r="AD14" s="4"/>
      <c r="AE14" s="4"/>
      <c r="AF14" s="4"/>
      <c r="AG14" s="4"/>
    </row>
    <row r="15" spans="1:33" x14ac:dyDescent="0.25">
      <c r="A15" s="3" t="s">
        <v>29</v>
      </c>
      <c r="B15" s="4">
        <v>64.351851851851904</v>
      </c>
      <c r="C15" s="4">
        <v>0.88430660000000005</v>
      </c>
      <c r="D15" s="4">
        <v>6.25E-2</v>
      </c>
      <c r="E15" s="4">
        <v>67.129629629629605</v>
      </c>
      <c r="F15" s="4">
        <v>0.95570699999999997</v>
      </c>
      <c r="G15" s="4">
        <v>0.25</v>
      </c>
      <c r="H15" s="4">
        <v>-0.22</v>
      </c>
      <c r="I15" s="4">
        <v>66.6666666666667</v>
      </c>
      <c r="J15" s="4">
        <v>0.9479147</v>
      </c>
      <c r="K15" s="4">
        <v>3.125E-2</v>
      </c>
      <c r="L15" s="4">
        <v>0.26</v>
      </c>
      <c r="M15" s="4">
        <v>68.0555555555556</v>
      </c>
      <c r="N15" s="4">
        <v>2.0016177000000002</v>
      </c>
      <c r="O15" s="4">
        <v>6.25E-2</v>
      </c>
      <c r="P15" s="4">
        <v>67.592592592592595</v>
      </c>
      <c r="Q15" s="4">
        <v>2.0690005</v>
      </c>
      <c r="R15" s="4">
        <v>0.5</v>
      </c>
      <c r="S15" s="5">
        <v>68.518518518518505</v>
      </c>
      <c r="T15" s="5">
        <v>1.9886655</v>
      </c>
      <c r="U15" s="4">
        <v>0.5</v>
      </c>
      <c r="V15" s="4">
        <v>0.33</v>
      </c>
      <c r="W15" s="4">
        <v>0</v>
      </c>
      <c r="X15" s="4"/>
      <c r="Y15" s="4"/>
      <c r="Z15" s="4"/>
      <c r="AA15" s="4"/>
      <c r="AB15" s="4"/>
      <c r="AC15" s="5"/>
      <c r="AD15" s="4"/>
      <c r="AE15" s="4"/>
      <c r="AF15" s="4"/>
      <c r="AG15" s="4"/>
    </row>
    <row r="16" spans="1:33" x14ac:dyDescent="0.25">
      <c r="A16" s="3" t="s">
        <v>104</v>
      </c>
      <c r="B16" s="4">
        <v>98.433420365535198</v>
      </c>
      <c r="C16" s="4">
        <v>2.0085182000000001</v>
      </c>
      <c r="D16" s="4">
        <v>0.125</v>
      </c>
      <c r="E16" s="5">
        <v>98.694516971279398</v>
      </c>
      <c r="F16" s="4">
        <v>2.8731613</v>
      </c>
      <c r="G16" s="4">
        <v>0.5</v>
      </c>
      <c r="H16" s="4">
        <v>-0.82</v>
      </c>
      <c r="I16" s="4">
        <v>98.433420365535198</v>
      </c>
      <c r="J16" s="4">
        <v>2.9312691000000002</v>
      </c>
      <c r="K16" s="4">
        <v>0.125</v>
      </c>
      <c r="L16" s="4">
        <v>0</v>
      </c>
      <c r="M16" s="4">
        <v>98.433420365535198</v>
      </c>
      <c r="N16" s="4">
        <v>6.5313125000000003</v>
      </c>
      <c r="O16" s="4">
        <v>3.125E-2</v>
      </c>
      <c r="P16" s="4">
        <v>98.433420365535198</v>
      </c>
      <c r="Q16" s="4">
        <v>6.4116999000000003</v>
      </c>
      <c r="R16" s="4">
        <v>3.125E-2</v>
      </c>
      <c r="S16" s="5">
        <v>98.694516971279398</v>
      </c>
      <c r="T16" s="4">
        <v>6.6776247</v>
      </c>
      <c r="U16" s="4">
        <v>0.25</v>
      </c>
      <c r="V16" s="4">
        <v>-0.28999999999999998</v>
      </c>
      <c r="W16" s="4">
        <v>0</v>
      </c>
      <c r="X16" s="4"/>
      <c r="AB16" s="4"/>
      <c r="AC16" s="5"/>
      <c r="AD16" s="4"/>
      <c r="AE16" s="4"/>
      <c r="AF16" s="4"/>
      <c r="AG16" s="4"/>
    </row>
    <row r="17" spans="1:48" x14ac:dyDescent="0.25">
      <c r="A17" s="3" t="s">
        <v>105</v>
      </c>
      <c r="B17" s="4">
        <v>60</v>
      </c>
      <c r="C17" s="4">
        <v>0.60035879999999997</v>
      </c>
      <c r="D17" s="4">
        <v>6.25E-2</v>
      </c>
      <c r="E17" s="4">
        <v>60.689655172413801</v>
      </c>
      <c r="F17" s="4">
        <v>0.81162809999999996</v>
      </c>
      <c r="G17" s="4">
        <v>8</v>
      </c>
      <c r="H17" s="4">
        <v>-0.76</v>
      </c>
      <c r="I17" s="4">
        <v>60</v>
      </c>
      <c r="J17" s="4">
        <v>0.84936440000000002</v>
      </c>
      <c r="K17" s="4">
        <v>6.25E-2</v>
      </c>
      <c r="L17" s="4">
        <v>0</v>
      </c>
      <c r="M17" s="5">
        <v>75.862068965517196</v>
      </c>
      <c r="N17" s="4">
        <v>4.1984636999999996</v>
      </c>
      <c r="O17" s="4">
        <v>2</v>
      </c>
      <c r="P17" s="4">
        <v>75.172413793103402</v>
      </c>
      <c r="Q17" s="4">
        <v>4.0588059999999997</v>
      </c>
      <c r="R17" s="4">
        <v>4</v>
      </c>
      <c r="S17" s="5">
        <v>75.862068965517196</v>
      </c>
      <c r="T17" s="4">
        <v>3.7695650999999999</v>
      </c>
      <c r="U17" s="4">
        <v>8</v>
      </c>
      <c r="V17" s="4">
        <v>0.16</v>
      </c>
      <c r="W17" s="4">
        <v>0</v>
      </c>
      <c r="X17" s="4"/>
      <c r="AB17" s="4"/>
      <c r="AC17" s="5"/>
      <c r="AD17" s="4"/>
      <c r="AE17" s="4"/>
      <c r="AF17" s="4"/>
      <c r="AG17" s="4"/>
    </row>
    <row r="18" spans="1:48" s="3" customFormat="1" x14ac:dyDescent="0.25">
      <c r="A18" s="3" t="s">
        <v>116</v>
      </c>
      <c r="B18" s="4">
        <v>77.272727272727295</v>
      </c>
      <c r="C18" s="4">
        <v>0.15458640000000001</v>
      </c>
      <c r="D18" s="4">
        <v>1</v>
      </c>
      <c r="E18" s="17">
        <v>86.363636363636402</v>
      </c>
      <c r="F18" s="4">
        <v>0.21928349999999999</v>
      </c>
      <c r="G18" s="4">
        <v>8</v>
      </c>
      <c r="H18" s="4">
        <v>-0.02</v>
      </c>
      <c r="I18" s="5">
        <v>88.636363636363598</v>
      </c>
      <c r="J18" s="4">
        <v>0.20585729999999999</v>
      </c>
      <c r="K18" s="4">
        <v>8</v>
      </c>
      <c r="L18" s="4">
        <v>-0.92</v>
      </c>
      <c r="M18" s="4">
        <v>73.863636363636402</v>
      </c>
      <c r="N18" s="4">
        <v>1.0886864999999999</v>
      </c>
      <c r="O18" s="4">
        <v>1</v>
      </c>
      <c r="P18" s="4">
        <v>73.863636363636402</v>
      </c>
      <c r="Q18" s="4">
        <v>1.0689299999999999</v>
      </c>
      <c r="R18" s="4">
        <v>2</v>
      </c>
      <c r="S18" s="5">
        <v>88.636363636363598</v>
      </c>
      <c r="T18" s="4">
        <v>1.0929901</v>
      </c>
      <c r="U18" s="4">
        <v>8</v>
      </c>
      <c r="V18" s="4">
        <v>-0.01</v>
      </c>
      <c r="W18" s="4">
        <v>0</v>
      </c>
      <c r="AF18" s="3">
        <v>88.636363636363598</v>
      </c>
      <c r="AG18" s="3">
        <v>1.0929901</v>
      </c>
      <c r="AH18" s="3">
        <v>0.25</v>
      </c>
      <c r="AI18" s="3">
        <v>8</v>
      </c>
      <c r="AJ18" s="3">
        <v>-0.01</v>
      </c>
      <c r="AL18" s="3">
        <v>73.863636363636402</v>
      </c>
      <c r="AM18" s="3">
        <v>1.0886864999999999</v>
      </c>
      <c r="AN18" s="3">
        <v>0.25</v>
      </c>
      <c r="AO18" s="3">
        <v>1</v>
      </c>
      <c r="AP18" s="3">
        <v>0</v>
      </c>
      <c r="AR18" s="3">
        <v>73.863636363636402</v>
      </c>
      <c r="AS18" s="3">
        <v>1.0689299999999999</v>
      </c>
      <c r="AT18" s="3">
        <v>0.25</v>
      </c>
      <c r="AU18" s="3">
        <v>2</v>
      </c>
      <c r="AV18" s="3">
        <v>0</v>
      </c>
    </row>
    <row r="19" spans="1:48" ht="14.4" thickBot="1" x14ac:dyDescent="0.3">
      <c r="A19" s="7"/>
      <c r="B19" s="8"/>
      <c r="C19" s="8"/>
      <c r="D19" s="8"/>
      <c r="E19" s="8"/>
      <c r="F19" s="8"/>
      <c r="G19" s="9"/>
      <c r="H19" s="8"/>
      <c r="I19" s="8"/>
      <c r="J19" s="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5"/>
      <c r="AD19" s="4"/>
      <c r="AE19" s="4"/>
      <c r="AF19" s="4"/>
      <c r="AG19" s="4"/>
    </row>
    <row r="20" spans="1:48" x14ac:dyDescent="0.25">
      <c r="A20" s="66" t="s">
        <v>0</v>
      </c>
      <c r="B20" s="11"/>
      <c r="C20" s="12" t="s">
        <v>6</v>
      </c>
      <c r="D20" s="13"/>
      <c r="E20" s="12"/>
      <c r="F20" s="38" t="s">
        <v>8</v>
      </c>
      <c r="G20" s="13"/>
      <c r="H20" s="12"/>
      <c r="I20" s="12" t="s">
        <v>7</v>
      </c>
      <c r="J20" s="12"/>
      <c r="L20" t="s">
        <v>7</v>
      </c>
      <c r="N20" t="s">
        <v>8</v>
      </c>
      <c r="P20" t="s">
        <v>11</v>
      </c>
      <c r="V20" s="3"/>
      <c r="W20" s="4"/>
      <c r="X20" s="4"/>
      <c r="Y20" s="4"/>
      <c r="Z20" s="4"/>
      <c r="AA20" s="4"/>
      <c r="AB20" s="4"/>
      <c r="AC20" s="5"/>
      <c r="AD20" s="4"/>
      <c r="AE20" s="4"/>
      <c r="AF20" s="4"/>
      <c r="AG20" s="4"/>
    </row>
    <row r="21" spans="1:48" x14ac:dyDescent="0.25">
      <c r="A21" s="67"/>
      <c r="B21" s="6" t="s">
        <v>34</v>
      </c>
      <c r="C21" s="37" t="s">
        <v>2</v>
      </c>
      <c r="D21" s="14" t="s">
        <v>4</v>
      </c>
      <c r="E21" s="6" t="s">
        <v>33</v>
      </c>
      <c r="F21" s="6" t="s">
        <v>2</v>
      </c>
      <c r="G21" s="14" t="s">
        <v>4</v>
      </c>
      <c r="H21" s="6" t="s">
        <v>34</v>
      </c>
      <c r="I21" s="37" t="s">
        <v>2</v>
      </c>
      <c r="J21" s="6" t="s">
        <v>4</v>
      </c>
      <c r="L21" s="1" t="str">
        <f t="shared" ref="L21:L33" si="0">ROUND(E3,2)&amp;"/"&amp;ROUND(H3,2)</f>
        <v>67.13/-0.29</v>
      </c>
      <c r="N21" s="1" t="str">
        <f t="shared" ref="N21:N33" si="1">ROUND(I3,2)&amp;"/"&amp;ROUND(L3,2)</f>
        <v>67.13/-0.99</v>
      </c>
      <c r="P21" s="1" t="str">
        <f t="shared" ref="P21:P33" si="2">ROUND(S3,2)&amp;"/"&amp;ROUND(V3,2)</f>
        <v>67.59/-0.7</v>
      </c>
      <c r="V21" s="3"/>
      <c r="W21" s="4"/>
      <c r="X21" s="4"/>
      <c r="Y21" s="4"/>
      <c r="Z21" s="4"/>
      <c r="AA21" s="4"/>
      <c r="AB21" s="4"/>
      <c r="AC21" s="5"/>
      <c r="AD21" s="4"/>
      <c r="AE21" s="4"/>
      <c r="AF21" s="4"/>
      <c r="AG21" s="4"/>
    </row>
    <row r="22" spans="1:48" x14ac:dyDescent="0.25">
      <c r="A22" s="2" t="s">
        <v>30</v>
      </c>
      <c r="B22" s="4" t="s">
        <v>72</v>
      </c>
      <c r="C22" s="4">
        <v>1.3680565</v>
      </c>
      <c r="D22" s="15">
        <v>3.125E-2</v>
      </c>
      <c r="E22" s="4" t="s">
        <v>593</v>
      </c>
      <c r="F22" s="4">
        <v>1.4935851</v>
      </c>
      <c r="G22" s="15">
        <v>3.125E-2</v>
      </c>
      <c r="H22" s="4" t="s">
        <v>36</v>
      </c>
      <c r="I22" s="4">
        <v>1.507179</v>
      </c>
      <c r="J22" s="4">
        <v>3.125E-2</v>
      </c>
      <c r="L22" s="1" t="str">
        <f t="shared" si="0"/>
        <v>88.89/-0.31</v>
      </c>
      <c r="N22" s="1" t="str">
        <f t="shared" si="1"/>
        <v>84.49/0.11</v>
      </c>
      <c r="P22" s="1" t="str">
        <f t="shared" si="2"/>
        <v>88.89/-0.13</v>
      </c>
      <c r="V22" s="4"/>
      <c r="W22" s="4"/>
      <c r="X22" s="4"/>
      <c r="Y22" s="4"/>
      <c r="Z22" s="4"/>
      <c r="AA22" s="4"/>
      <c r="AB22" s="4"/>
      <c r="AC22" s="5"/>
      <c r="AD22" s="4"/>
      <c r="AE22" s="4"/>
      <c r="AF22" s="4"/>
      <c r="AG22" s="4"/>
    </row>
    <row r="23" spans="1:48" x14ac:dyDescent="0.25">
      <c r="A23" s="2" t="s">
        <v>31</v>
      </c>
      <c r="B23" s="4" t="s">
        <v>73</v>
      </c>
      <c r="C23" s="4">
        <v>0.9167052</v>
      </c>
      <c r="D23" s="15">
        <v>6.25E-2</v>
      </c>
      <c r="E23" s="4" t="s">
        <v>44</v>
      </c>
      <c r="F23" s="4">
        <v>1.0406082999999999</v>
      </c>
      <c r="G23" s="15">
        <v>1</v>
      </c>
      <c r="H23" s="5" t="s">
        <v>120</v>
      </c>
      <c r="I23" s="4">
        <v>1.0363237000000001</v>
      </c>
      <c r="J23" s="4">
        <v>0.5</v>
      </c>
      <c r="L23" s="1" t="str">
        <f t="shared" si="0"/>
        <v>73.08/-0.14</v>
      </c>
      <c r="N23" s="1" t="str">
        <f t="shared" si="1"/>
        <v>73.72/-1</v>
      </c>
      <c r="P23" s="1" t="str">
        <f t="shared" si="2"/>
        <v>73.08/-0.61</v>
      </c>
      <c r="V23" s="4"/>
      <c r="W23" s="5"/>
      <c r="X23" s="4"/>
      <c r="Y23" s="4"/>
      <c r="Z23" s="4"/>
      <c r="AA23" s="4"/>
      <c r="AB23" s="4"/>
      <c r="AC23" s="5"/>
      <c r="AD23" s="4"/>
      <c r="AE23" s="4"/>
      <c r="AF23" s="4"/>
      <c r="AG23" s="4"/>
    </row>
    <row r="24" spans="1:48" x14ac:dyDescent="0.25">
      <c r="A24" s="2" t="s">
        <v>14</v>
      </c>
      <c r="B24" s="4" t="s">
        <v>74</v>
      </c>
      <c r="C24" s="4">
        <v>0.45488309999999998</v>
      </c>
      <c r="D24" s="15">
        <v>3.125E-2</v>
      </c>
      <c r="E24" s="5" t="s">
        <v>67</v>
      </c>
      <c r="F24" s="4">
        <v>0.52738890000000005</v>
      </c>
      <c r="G24" s="15">
        <v>6.25E-2</v>
      </c>
      <c r="H24" s="4" t="s">
        <v>37</v>
      </c>
      <c r="I24" s="4">
        <v>0.54002519999999998</v>
      </c>
      <c r="J24" s="4">
        <v>3.125E-2</v>
      </c>
      <c r="L24" s="1" t="str">
        <f t="shared" si="0"/>
        <v>86.67/0</v>
      </c>
      <c r="N24" s="1" t="str">
        <f t="shared" si="1"/>
        <v>86.67/0</v>
      </c>
      <c r="P24" s="1" t="str">
        <f t="shared" si="2"/>
        <v>86.67/-0.37</v>
      </c>
      <c r="V24" s="4"/>
      <c r="W24" s="5"/>
      <c r="X24" s="4"/>
      <c r="Y24" s="4"/>
      <c r="Z24" s="4"/>
      <c r="AA24" s="4"/>
      <c r="AB24" s="4"/>
      <c r="AC24" s="5"/>
      <c r="AD24" s="4"/>
      <c r="AE24" s="4"/>
      <c r="AF24" s="4"/>
      <c r="AG24" s="4"/>
    </row>
    <row r="25" spans="1:48" x14ac:dyDescent="0.25">
      <c r="A25" s="2" t="s">
        <v>15</v>
      </c>
      <c r="B25" s="5" t="s">
        <v>75</v>
      </c>
      <c r="C25" s="4">
        <v>0.3544525</v>
      </c>
      <c r="D25" s="15">
        <v>6.25E-2</v>
      </c>
      <c r="E25" s="5" t="s">
        <v>57</v>
      </c>
      <c r="F25" s="4">
        <v>0.53755600000000003</v>
      </c>
      <c r="G25" s="15">
        <v>6.25E-2</v>
      </c>
      <c r="H25" s="5" t="s">
        <v>57</v>
      </c>
      <c r="I25" s="4">
        <v>0.51552339999999997</v>
      </c>
      <c r="J25" s="4">
        <v>6.25E-2</v>
      </c>
      <c r="L25" s="1" t="str">
        <f t="shared" si="0"/>
        <v>75.21/-0.34</v>
      </c>
      <c r="N25" s="1" t="str">
        <f t="shared" si="1"/>
        <v>69.87/-1</v>
      </c>
      <c r="P25" s="1" t="str">
        <f t="shared" si="2"/>
        <v>80.34/-0.2</v>
      </c>
      <c r="V25" s="4"/>
      <c r="W25" s="4"/>
      <c r="X25" s="4"/>
      <c r="Y25" s="4"/>
      <c r="Z25" s="4"/>
      <c r="AA25" s="4"/>
      <c r="AB25" s="4"/>
      <c r="AC25" s="5"/>
      <c r="AD25" s="4"/>
      <c r="AE25" s="4"/>
      <c r="AF25" s="4"/>
      <c r="AG25" s="4"/>
    </row>
    <row r="26" spans="1:48" x14ac:dyDescent="0.25">
      <c r="A26" s="2" t="s">
        <v>17</v>
      </c>
      <c r="B26" s="4" t="s">
        <v>76</v>
      </c>
      <c r="C26" s="4">
        <v>2.4493483999999999</v>
      </c>
      <c r="D26" s="15">
        <v>3.125E-2</v>
      </c>
      <c r="E26" s="4" t="s">
        <v>68</v>
      </c>
      <c r="F26" s="4">
        <v>3.0201376</v>
      </c>
      <c r="G26" s="15">
        <v>1</v>
      </c>
      <c r="H26" s="4" t="s">
        <v>38</v>
      </c>
      <c r="I26" s="4">
        <v>2.9658704</v>
      </c>
      <c r="J26" s="4">
        <v>0.5</v>
      </c>
      <c r="L26" s="1" t="str">
        <f t="shared" si="0"/>
        <v>98.22/-0.06</v>
      </c>
      <c r="N26" s="1" t="str">
        <f t="shared" si="1"/>
        <v>91.12/0.16</v>
      </c>
      <c r="P26" s="1" t="str">
        <f t="shared" si="2"/>
        <v>100/-0.05</v>
      </c>
      <c r="V26" s="4"/>
      <c r="W26" s="4"/>
      <c r="X26" s="4"/>
      <c r="Y26" s="4"/>
      <c r="Z26" s="4"/>
      <c r="AA26" s="4"/>
      <c r="AB26" s="4"/>
      <c r="AC26" s="5"/>
      <c r="AD26" s="4"/>
      <c r="AE26" s="4"/>
      <c r="AF26" s="4"/>
      <c r="AG26" s="4"/>
    </row>
    <row r="27" spans="1:48" x14ac:dyDescent="0.25">
      <c r="A27" s="2" t="s">
        <v>18</v>
      </c>
      <c r="B27" s="4" t="s">
        <v>77</v>
      </c>
      <c r="C27" s="4">
        <v>1.5469196999999999</v>
      </c>
      <c r="D27" s="15">
        <v>3.125E-2</v>
      </c>
      <c r="E27" s="4" t="s">
        <v>45</v>
      </c>
      <c r="F27" s="4">
        <v>3.4299379999999999</v>
      </c>
      <c r="G27" s="15">
        <v>0.5</v>
      </c>
      <c r="H27" s="4" t="s">
        <v>39</v>
      </c>
      <c r="I27" s="4">
        <v>3.3382874</v>
      </c>
      <c r="J27" s="4">
        <v>0.5</v>
      </c>
      <c r="L27" s="1" t="str">
        <f t="shared" si="0"/>
        <v>90.2/-0.29</v>
      </c>
      <c r="N27" s="1" t="str">
        <f t="shared" si="1"/>
        <v>84.31/0.11</v>
      </c>
      <c r="P27" s="1" t="str">
        <f t="shared" si="2"/>
        <v>92.16/0.03</v>
      </c>
      <c r="V27" s="4"/>
      <c r="W27" s="5"/>
      <c r="X27" s="4"/>
      <c r="Y27" s="4"/>
      <c r="Z27" s="4"/>
      <c r="AA27" s="4"/>
      <c r="AB27" s="4"/>
      <c r="AC27" s="5"/>
      <c r="AD27" s="4"/>
      <c r="AE27" s="4"/>
      <c r="AF27" s="4"/>
      <c r="AG27" s="4"/>
    </row>
    <row r="28" spans="1:48" x14ac:dyDescent="0.25">
      <c r="A28" s="2" t="s">
        <v>19</v>
      </c>
      <c r="B28" s="4" t="s">
        <v>78</v>
      </c>
      <c r="C28" s="5">
        <v>8.7758199999999995E-2</v>
      </c>
      <c r="D28" s="15">
        <v>3.125E-2</v>
      </c>
      <c r="E28" s="4" t="s">
        <v>46</v>
      </c>
      <c r="F28" s="4">
        <v>0.1312391</v>
      </c>
      <c r="G28" s="15">
        <v>0.25</v>
      </c>
      <c r="H28" s="4" t="s">
        <v>61</v>
      </c>
      <c r="I28" s="4">
        <v>0.12767110000000001</v>
      </c>
      <c r="J28" s="4">
        <v>3.125E-2</v>
      </c>
      <c r="L28" s="1" t="str">
        <f t="shared" si="0"/>
        <v>87.24/-0.3</v>
      </c>
      <c r="N28" s="1" t="str">
        <f t="shared" si="1"/>
        <v>84.48/0</v>
      </c>
      <c r="P28" s="1" t="str">
        <f t="shared" si="2"/>
        <v>87.24/-0.98</v>
      </c>
      <c r="V28" s="4"/>
      <c r="W28" s="5"/>
      <c r="X28" s="4"/>
      <c r="Y28" s="4"/>
    </row>
    <row r="29" spans="1:48" x14ac:dyDescent="0.25">
      <c r="A29" s="2" t="s">
        <v>21</v>
      </c>
      <c r="B29" s="4" t="s">
        <v>79</v>
      </c>
      <c r="C29" s="4">
        <v>2.3838351000000002</v>
      </c>
      <c r="D29" s="15">
        <v>3.125E-2</v>
      </c>
      <c r="E29" s="4" t="s">
        <v>69</v>
      </c>
      <c r="F29" s="4">
        <v>3.3496687999999999</v>
      </c>
      <c r="G29" s="15">
        <v>3.125E-2</v>
      </c>
      <c r="H29" s="5" t="s">
        <v>58</v>
      </c>
      <c r="I29" s="4">
        <v>3.2830444000000001</v>
      </c>
      <c r="J29" s="4">
        <v>3.125E-2</v>
      </c>
      <c r="L29" s="1" t="str">
        <f t="shared" si="0"/>
        <v>63.16/-1</v>
      </c>
      <c r="N29" s="1" t="str">
        <f t="shared" si="1"/>
        <v>63.16/0</v>
      </c>
      <c r="P29" s="1" t="str">
        <f t="shared" si="2"/>
        <v>72.63/0.04</v>
      </c>
      <c r="V29" s="4"/>
      <c r="W29" s="4"/>
      <c r="X29" s="4"/>
      <c r="Y29" s="4"/>
    </row>
    <row r="30" spans="1:48" x14ac:dyDescent="0.25">
      <c r="A30" s="2" t="s">
        <v>22</v>
      </c>
      <c r="B30" s="4" t="s">
        <v>80</v>
      </c>
      <c r="C30" s="4">
        <v>0.54579529999999998</v>
      </c>
      <c r="D30" s="15">
        <v>0.125</v>
      </c>
      <c r="E30" s="4" t="s">
        <v>70</v>
      </c>
      <c r="F30" s="4">
        <v>1.0152658999999999</v>
      </c>
      <c r="G30" s="15">
        <v>0.125</v>
      </c>
      <c r="H30" s="4" t="s">
        <v>59</v>
      </c>
      <c r="I30" s="4">
        <v>1.0106454</v>
      </c>
      <c r="J30" s="4">
        <v>4</v>
      </c>
      <c r="L30" s="1" t="str">
        <f t="shared" si="0"/>
        <v>95.32/-0.01</v>
      </c>
      <c r="N30" s="1" t="str">
        <f t="shared" si="1"/>
        <v>94.04/-0.99</v>
      </c>
      <c r="P30" s="1" t="str">
        <f t="shared" si="2"/>
        <v>95.74/0</v>
      </c>
      <c r="V30" s="4"/>
    </row>
    <row r="31" spans="1:48" x14ac:dyDescent="0.25">
      <c r="A31" s="2" t="s">
        <v>23</v>
      </c>
      <c r="B31" s="4" t="s">
        <v>81</v>
      </c>
      <c r="C31" s="4">
        <v>0.91126059999999998</v>
      </c>
      <c r="D31" s="15">
        <v>3.125E-2</v>
      </c>
      <c r="E31" s="4" t="s">
        <v>47</v>
      </c>
      <c r="F31" s="4">
        <v>1.0253469</v>
      </c>
      <c r="G31" s="15">
        <v>3.125E-2</v>
      </c>
      <c r="H31" s="4" t="s">
        <v>40</v>
      </c>
      <c r="I31" s="4">
        <v>1.0135254</v>
      </c>
      <c r="J31" s="4">
        <v>0.5</v>
      </c>
      <c r="L31" s="1" t="str">
        <f t="shared" si="0"/>
        <v>78.73/-0.21</v>
      </c>
      <c r="N31" s="1" t="str">
        <f t="shared" si="1"/>
        <v>70.9/-1</v>
      </c>
      <c r="P31" s="1" t="str">
        <f t="shared" si="2"/>
        <v>83.21/-0.13</v>
      </c>
      <c r="V31" s="4"/>
    </row>
    <row r="32" spans="1:48" x14ac:dyDescent="0.25">
      <c r="A32" s="2" t="s">
        <v>24</v>
      </c>
      <c r="B32" s="4" t="s">
        <v>82</v>
      </c>
      <c r="C32" s="4">
        <v>2.8154743</v>
      </c>
      <c r="D32" s="15">
        <v>3.125E-2</v>
      </c>
      <c r="E32" s="4" t="s">
        <v>71</v>
      </c>
      <c r="F32" s="4">
        <v>4.6373097999999997</v>
      </c>
      <c r="G32" s="15">
        <v>6.25E-2</v>
      </c>
      <c r="H32" s="4" t="s">
        <v>41</v>
      </c>
      <c r="I32" s="4">
        <v>4.8121128000000004</v>
      </c>
      <c r="J32" s="4">
        <v>4</v>
      </c>
      <c r="L32" s="1" t="str">
        <f t="shared" si="0"/>
        <v>94/-0.05</v>
      </c>
      <c r="N32" s="1" t="str">
        <f t="shared" si="1"/>
        <v>94/0</v>
      </c>
      <c r="P32" s="1" t="str">
        <f t="shared" si="2"/>
        <v>94/-1</v>
      </c>
      <c r="V32" s="4"/>
    </row>
    <row r="33" spans="1:22" x14ac:dyDescent="0.25">
      <c r="A33" s="2" t="s">
        <v>25</v>
      </c>
      <c r="B33" s="5" t="s">
        <v>102</v>
      </c>
      <c r="C33" s="4">
        <v>5.0675900000000003E-2</v>
      </c>
      <c r="D33" s="15">
        <v>3.125E-2</v>
      </c>
      <c r="E33" s="5" t="s">
        <v>113</v>
      </c>
      <c r="F33" s="4">
        <v>6.17189E-2</v>
      </c>
      <c r="G33" s="15">
        <v>3.125E-2</v>
      </c>
      <c r="H33" s="5" t="s">
        <v>60</v>
      </c>
      <c r="I33" s="4">
        <v>5.9129399999999999E-2</v>
      </c>
      <c r="J33" s="4">
        <v>3.125E-2</v>
      </c>
      <c r="L33" s="1" t="str">
        <f t="shared" si="0"/>
        <v>67.13/-0.22</v>
      </c>
      <c r="N33" s="1" t="str">
        <f t="shared" si="1"/>
        <v>66.67/0.26</v>
      </c>
      <c r="P33" s="1" t="str">
        <f t="shared" si="2"/>
        <v>68.52/0.33</v>
      </c>
      <c r="V33" s="4"/>
    </row>
    <row r="34" spans="1:22" x14ac:dyDescent="0.25">
      <c r="A34" s="2" t="s">
        <v>104</v>
      </c>
      <c r="B34" s="17" t="s">
        <v>110</v>
      </c>
      <c r="C34" s="4">
        <v>2.0085182000000001</v>
      </c>
      <c r="D34" s="15">
        <v>0.125</v>
      </c>
      <c r="E34" s="17" t="s">
        <v>112</v>
      </c>
      <c r="F34" s="4">
        <v>2.9312691000000002</v>
      </c>
      <c r="G34" s="15">
        <v>0.125</v>
      </c>
      <c r="H34" s="5" t="s">
        <v>122</v>
      </c>
      <c r="I34" s="4">
        <v>2.8731613</v>
      </c>
      <c r="J34" s="4">
        <v>0.5</v>
      </c>
      <c r="L34" s="1"/>
      <c r="N34" s="1"/>
      <c r="P34" s="1"/>
      <c r="V34" s="4"/>
    </row>
    <row r="35" spans="1:22" x14ac:dyDescent="0.25">
      <c r="A35" s="2" t="s">
        <v>105</v>
      </c>
      <c r="B35" s="17" t="s">
        <v>115</v>
      </c>
      <c r="C35" s="5">
        <v>0.60035879999999997</v>
      </c>
      <c r="D35" s="15">
        <v>6.25E-2</v>
      </c>
      <c r="E35" s="17" t="s">
        <v>114</v>
      </c>
      <c r="F35" s="4">
        <v>0.84936440000000002</v>
      </c>
      <c r="G35" s="15">
        <v>6.25E-2</v>
      </c>
      <c r="H35" s="17" t="s">
        <v>106</v>
      </c>
      <c r="I35" s="4">
        <v>0.81162809999999996</v>
      </c>
      <c r="J35" s="4">
        <v>8</v>
      </c>
      <c r="L35" s="1"/>
      <c r="N35" s="1"/>
      <c r="P35" s="1"/>
      <c r="V35" s="4"/>
    </row>
    <row r="36" spans="1:22" x14ac:dyDescent="0.25">
      <c r="A36" s="2" t="s">
        <v>116</v>
      </c>
      <c r="B36" s="17" t="s">
        <v>123</v>
      </c>
      <c r="C36" s="5">
        <v>0.15458640000000001</v>
      </c>
      <c r="D36" s="15">
        <v>1</v>
      </c>
      <c r="E36" s="5" t="s">
        <v>121</v>
      </c>
      <c r="F36" s="4">
        <v>0.20585729999999999</v>
      </c>
      <c r="G36" s="15">
        <v>8</v>
      </c>
      <c r="H36" s="17" t="s">
        <v>119</v>
      </c>
      <c r="I36" s="4">
        <v>0.21928349999999999</v>
      </c>
      <c r="J36" s="4">
        <v>8</v>
      </c>
      <c r="L36" s="1"/>
      <c r="N36" s="1"/>
      <c r="P36" s="1"/>
      <c r="V36" s="4"/>
    </row>
    <row r="37" spans="1:22" ht="14.4" thickBot="1" x14ac:dyDescent="0.3">
      <c r="A37" s="10" t="s">
        <v>29</v>
      </c>
      <c r="B37" s="8" t="s">
        <v>83</v>
      </c>
      <c r="C37" s="8">
        <v>0.88430660000000005</v>
      </c>
      <c r="D37" s="16">
        <v>6.25E-2</v>
      </c>
      <c r="E37" s="8" t="s">
        <v>48</v>
      </c>
      <c r="F37" s="8">
        <v>0.9479147</v>
      </c>
      <c r="G37" s="16">
        <v>3.125E-2</v>
      </c>
      <c r="H37" s="8" t="s">
        <v>42</v>
      </c>
      <c r="I37" s="8">
        <v>0.95570699999999997</v>
      </c>
      <c r="J37" s="8">
        <v>0.25</v>
      </c>
      <c r="L37" s="1" t="str">
        <f t="shared" ref="L37:L38" si="3">ROUND(E16,2)&amp;"/"&amp;ROUND(H16,2)</f>
        <v>98.69/-0.82</v>
      </c>
      <c r="N37" s="1" t="str">
        <f t="shared" ref="N37:N39" si="4">ROUND(I16,2)&amp;"/"&amp;ROUND(L16,2)</f>
        <v>98.43/0</v>
      </c>
      <c r="P37" s="1" t="str">
        <f t="shared" ref="P37:P39" si="5">ROUND(S16,2)&amp;"/"&amp;ROUND(V16,2)</f>
        <v>98.69/-0.29</v>
      </c>
      <c r="V37" s="4"/>
    </row>
    <row r="38" spans="1:22" x14ac:dyDescent="0.25">
      <c r="A38" s="66" t="s">
        <v>0</v>
      </c>
      <c r="B38" s="11"/>
      <c r="C38" s="38" t="s">
        <v>12</v>
      </c>
      <c r="D38" s="13"/>
      <c r="E38" s="12"/>
      <c r="F38" s="12" t="s">
        <v>13</v>
      </c>
      <c r="G38" s="13"/>
      <c r="H38" s="12"/>
      <c r="I38" s="12" t="s">
        <v>11</v>
      </c>
      <c r="J38" s="12"/>
      <c r="L38" s="1" t="str">
        <f t="shared" si="3"/>
        <v>60.69/-0.76</v>
      </c>
      <c r="N38" s="1" t="str">
        <f t="shared" si="4"/>
        <v>60/0</v>
      </c>
      <c r="P38" s="1" t="str">
        <f t="shared" si="5"/>
        <v>75.86/0.16</v>
      </c>
    </row>
    <row r="39" spans="1:22" x14ac:dyDescent="0.25">
      <c r="A39" s="67"/>
      <c r="B39" s="6" t="s">
        <v>33</v>
      </c>
      <c r="C39" s="6" t="s">
        <v>2</v>
      </c>
      <c r="D39" s="14" t="s">
        <v>4</v>
      </c>
      <c r="E39" s="6" t="s">
        <v>33</v>
      </c>
      <c r="F39" s="37" t="s">
        <v>2</v>
      </c>
      <c r="G39" s="14" t="s">
        <v>4</v>
      </c>
      <c r="H39" s="6" t="s">
        <v>33</v>
      </c>
      <c r="I39" s="37" t="s">
        <v>2</v>
      </c>
      <c r="J39" s="6" t="s">
        <v>4</v>
      </c>
      <c r="L39" s="1" t="str">
        <f>ROUND(B56,2)&amp;"/"&amp;ROUND(F56,2)</f>
        <v>0/0</v>
      </c>
      <c r="N39" s="1" t="str">
        <f t="shared" si="4"/>
        <v>88.64/-0.92</v>
      </c>
      <c r="P39" s="1" t="str">
        <f t="shared" si="5"/>
        <v>88.64/-0.01</v>
      </c>
    </row>
    <row r="40" spans="1:22" x14ac:dyDescent="0.25">
      <c r="A40" s="2" t="s">
        <v>30</v>
      </c>
      <c r="B40" s="4" t="s">
        <v>84</v>
      </c>
      <c r="C40" s="5">
        <v>1.2502047999999999</v>
      </c>
      <c r="D40" s="15">
        <v>3.125E-2</v>
      </c>
      <c r="E40" s="4" t="s">
        <v>72</v>
      </c>
      <c r="F40" s="4">
        <v>1.5061945999999999</v>
      </c>
      <c r="G40" s="15">
        <v>3.125E-2</v>
      </c>
      <c r="H40" s="5" t="s">
        <v>62</v>
      </c>
      <c r="I40" s="17">
        <v>1.3384604</v>
      </c>
      <c r="J40" s="4">
        <v>8</v>
      </c>
      <c r="L40" t="s">
        <v>6</v>
      </c>
      <c r="N40" t="s">
        <v>12</v>
      </c>
      <c r="P40" t="s">
        <v>13</v>
      </c>
    </row>
    <row r="41" spans="1:22" x14ac:dyDescent="0.25">
      <c r="A41" s="2" t="s">
        <v>31</v>
      </c>
      <c r="B41" s="4" t="s">
        <v>85</v>
      </c>
      <c r="C41" s="4">
        <v>0.96</v>
      </c>
      <c r="D41" s="15">
        <v>0.125</v>
      </c>
      <c r="E41" s="4" t="s">
        <v>95</v>
      </c>
      <c r="F41" s="4">
        <v>0.96</v>
      </c>
      <c r="G41" s="15">
        <v>3.125E-2</v>
      </c>
      <c r="H41" s="5" t="s">
        <v>49</v>
      </c>
      <c r="I41" s="5">
        <v>0.86</v>
      </c>
      <c r="J41" s="4">
        <v>8</v>
      </c>
      <c r="L41" s="1" t="str">
        <f t="shared" ref="L41:L50" si="6">ROUND(B3,2)&amp;"/"&amp;ROUND(W3,2)</f>
        <v>67.13/0</v>
      </c>
      <c r="N41" s="1" t="str">
        <f t="shared" ref="N41:N50" si="7">ROUND(M3,2)&amp;"/"&amp;ROUND(Y3,2)</f>
        <v>67.36/0</v>
      </c>
      <c r="P41" s="1" t="str">
        <f t="shared" ref="P41:P50" si="8">ROUND(P3,2)&amp;"/"&amp;ROUND(AA3,2)</f>
        <v>67.13/0</v>
      </c>
    </row>
    <row r="42" spans="1:22" x14ac:dyDescent="0.25">
      <c r="A42" s="2" t="s">
        <v>14</v>
      </c>
      <c r="B42" s="4" t="s">
        <v>74</v>
      </c>
      <c r="C42" s="4">
        <v>0.59</v>
      </c>
      <c r="D42" s="15">
        <v>3.125E-2</v>
      </c>
      <c r="E42" s="4" t="s">
        <v>74</v>
      </c>
      <c r="F42" s="4">
        <v>0.42</v>
      </c>
      <c r="G42" s="15">
        <v>3.125E-2</v>
      </c>
      <c r="H42" s="4" t="s">
        <v>50</v>
      </c>
      <c r="I42" s="5">
        <v>0.39</v>
      </c>
      <c r="J42" s="4">
        <v>6.25E-2</v>
      </c>
      <c r="L42" s="1" t="str">
        <f t="shared" si="6"/>
        <v>81.02/0</v>
      </c>
      <c r="N42" s="1" t="str">
        <f t="shared" si="7"/>
        <v>84.03/0</v>
      </c>
      <c r="P42" s="1" t="str">
        <f t="shared" si="8"/>
        <v>81.94/0</v>
      </c>
    </row>
    <row r="43" spans="1:22" x14ac:dyDescent="0.25">
      <c r="A43" s="2" t="s">
        <v>15</v>
      </c>
      <c r="B43" s="4" t="s">
        <v>86</v>
      </c>
      <c r="C43" s="4">
        <v>0.74</v>
      </c>
      <c r="D43" s="15">
        <v>3.125E-2</v>
      </c>
      <c r="E43" s="4" t="s">
        <v>96</v>
      </c>
      <c r="F43" s="4">
        <v>0.69</v>
      </c>
      <c r="G43" s="15">
        <v>3.125E-2</v>
      </c>
      <c r="H43" s="5" t="s">
        <v>51</v>
      </c>
      <c r="I43" s="5">
        <v>0.51</v>
      </c>
      <c r="J43" s="4">
        <v>0.25</v>
      </c>
      <c r="L43" s="1" t="str">
        <f t="shared" si="6"/>
        <v>73.08/0</v>
      </c>
      <c r="N43" s="1" t="str">
        <f t="shared" si="7"/>
        <v>73.08/0</v>
      </c>
      <c r="P43" s="1" t="str">
        <f t="shared" si="8"/>
        <v>73.08/0</v>
      </c>
    </row>
    <row r="44" spans="1:22" x14ac:dyDescent="0.25">
      <c r="A44" s="2" t="s">
        <v>17</v>
      </c>
      <c r="B44" s="4" t="s">
        <v>87</v>
      </c>
      <c r="C44" s="4">
        <v>2.2200000000000002</v>
      </c>
      <c r="D44" s="15">
        <v>2</v>
      </c>
      <c r="E44" s="4" t="s">
        <v>97</v>
      </c>
      <c r="F44" s="4">
        <v>2.2200000000000002</v>
      </c>
      <c r="G44" s="15">
        <v>4</v>
      </c>
      <c r="H44" s="5" t="s">
        <v>63</v>
      </c>
      <c r="I44" s="5">
        <v>2.17</v>
      </c>
      <c r="J44" s="4">
        <v>1</v>
      </c>
      <c r="L44" s="1" t="str">
        <f t="shared" si="6"/>
        <v>86.67/0</v>
      </c>
      <c r="N44" s="1" t="str">
        <f t="shared" si="7"/>
        <v>85/0</v>
      </c>
      <c r="P44" s="1" t="str">
        <f t="shared" si="8"/>
        <v>85.83/0</v>
      </c>
    </row>
    <row r="45" spans="1:22" x14ac:dyDescent="0.25">
      <c r="A45" s="2" t="s">
        <v>18</v>
      </c>
      <c r="B45" s="4" t="s">
        <v>88</v>
      </c>
      <c r="C45" s="4">
        <v>1.63</v>
      </c>
      <c r="D45" s="15">
        <v>6.25E-2</v>
      </c>
      <c r="E45" s="4" t="s">
        <v>88</v>
      </c>
      <c r="F45" s="5">
        <v>1.42</v>
      </c>
      <c r="G45" s="15">
        <v>0.5</v>
      </c>
      <c r="H45" s="5" t="s">
        <v>64</v>
      </c>
      <c r="I45" s="4">
        <v>1.56</v>
      </c>
      <c r="J45" s="4">
        <v>2</v>
      </c>
      <c r="L45" s="1" t="str">
        <f t="shared" si="6"/>
        <v>67.09/0</v>
      </c>
      <c r="N45" s="1" t="str">
        <f t="shared" si="7"/>
        <v>79.91/0</v>
      </c>
      <c r="P45" s="1" t="str">
        <f t="shared" si="8"/>
        <v>79.7/0</v>
      </c>
    </row>
    <row r="46" spans="1:22" x14ac:dyDescent="0.25">
      <c r="A46" s="2" t="s">
        <v>19</v>
      </c>
      <c r="B46" s="4" t="s">
        <v>89</v>
      </c>
      <c r="C46" s="4">
        <v>0.26</v>
      </c>
      <c r="D46" s="15">
        <v>0.25</v>
      </c>
      <c r="E46" s="4" t="s">
        <v>98</v>
      </c>
      <c r="F46" s="4">
        <v>0.2</v>
      </c>
      <c r="G46" s="15">
        <v>0.25</v>
      </c>
      <c r="H46" s="5" t="s">
        <v>52</v>
      </c>
      <c r="I46" s="4">
        <v>0.21</v>
      </c>
      <c r="J46" s="4">
        <v>0.25</v>
      </c>
      <c r="L46" s="1" t="str">
        <f t="shared" si="6"/>
        <v>77.51/0</v>
      </c>
      <c r="N46" s="1" t="str">
        <f t="shared" si="7"/>
        <v>98.82/0</v>
      </c>
      <c r="P46" s="1" t="str">
        <f t="shared" si="8"/>
        <v>98.82/0</v>
      </c>
    </row>
    <row r="47" spans="1:22" x14ac:dyDescent="0.25">
      <c r="A47" s="2" t="s">
        <v>21</v>
      </c>
      <c r="B47" s="4" t="s">
        <v>90</v>
      </c>
      <c r="C47" s="4">
        <v>2.34</v>
      </c>
      <c r="D47" s="15">
        <v>3.125E-2</v>
      </c>
      <c r="E47" s="4" t="s">
        <v>99</v>
      </c>
      <c r="F47" s="5">
        <v>2.33</v>
      </c>
      <c r="G47" s="15">
        <v>0.125</v>
      </c>
      <c r="H47" s="5" t="s">
        <v>53</v>
      </c>
      <c r="I47" s="5">
        <v>2.33</v>
      </c>
      <c r="J47" s="4">
        <v>3.125E-2</v>
      </c>
      <c r="L47" s="1" t="str">
        <f t="shared" si="6"/>
        <v>70.59/0</v>
      </c>
      <c r="N47" s="1" t="str">
        <f t="shared" si="7"/>
        <v>88.24/0</v>
      </c>
      <c r="P47" s="1" t="str">
        <f t="shared" si="8"/>
        <v>90.2/0</v>
      </c>
    </row>
    <row r="48" spans="1:22" x14ac:dyDescent="0.25">
      <c r="A48" s="2" t="s">
        <v>22</v>
      </c>
      <c r="B48" s="4" t="s">
        <v>91</v>
      </c>
      <c r="C48" s="4">
        <v>0.37</v>
      </c>
      <c r="D48" s="15">
        <v>4</v>
      </c>
      <c r="E48" s="4" t="s">
        <v>100</v>
      </c>
      <c r="F48" s="4">
        <v>0.38</v>
      </c>
      <c r="G48" s="15">
        <v>8</v>
      </c>
      <c r="H48" s="5" t="s">
        <v>54</v>
      </c>
      <c r="I48" s="4">
        <v>0.28999999999999998</v>
      </c>
      <c r="J48" s="4">
        <v>8</v>
      </c>
      <c r="L48" s="1" t="str">
        <f t="shared" si="6"/>
        <v>84.48/0</v>
      </c>
      <c r="N48" s="1" t="str">
        <f t="shared" si="7"/>
        <v>86.55/0</v>
      </c>
      <c r="P48" s="1" t="str">
        <f t="shared" si="8"/>
        <v>85.86/0</v>
      </c>
    </row>
    <row r="49" spans="1:16" x14ac:dyDescent="0.25">
      <c r="A49" s="2" t="s">
        <v>23</v>
      </c>
      <c r="B49" s="5" t="s">
        <v>92</v>
      </c>
      <c r="C49" s="4">
        <v>0.9</v>
      </c>
      <c r="D49" s="15">
        <v>1</v>
      </c>
      <c r="E49" s="5" t="s">
        <v>92</v>
      </c>
      <c r="F49" s="4">
        <v>0.76</v>
      </c>
      <c r="G49" s="15">
        <v>0.25</v>
      </c>
      <c r="H49" s="5" t="s">
        <v>65</v>
      </c>
      <c r="I49" s="5">
        <v>0.75</v>
      </c>
      <c r="J49" s="4">
        <v>0.25</v>
      </c>
      <c r="L49" s="1" t="str">
        <f t="shared" si="6"/>
        <v>63.16/0</v>
      </c>
      <c r="N49" s="1" t="str">
        <f t="shared" si="7"/>
        <v>70.53/0</v>
      </c>
      <c r="P49" s="1" t="str">
        <f t="shared" si="8"/>
        <v>71.58/0</v>
      </c>
    </row>
    <row r="50" spans="1:16" x14ac:dyDescent="0.25">
      <c r="A50" s="2" t="s">
        <v>24</v>
      </c>
      <c r="B50" s="4" t="s">
        <v>93</v>
      </c>
      <c r="C50" s="4">
        <v>2.59</v>
      </c>
      <c r="D50" s="15">
        <v>1</v>
      </c>
      <c r="E50" s="4" t="s">
        <v>101</v>
      </c>
      <c r="F50" s="5">
        <v>2.5</v>
      </c>
      <c r="G50" s="15">
        <v>4</v>
      </c>
      <c r="H50" s="5" t="s">
        <v>55</v>
      </c>
      <c r="I50" s="17">
        <v>2.59</v>
      </c>
      <c r="J50" s="4">
        <v>1</v>
      </c>
      <c r="L50" s="1" t="str">
        <f t="shared" si="6"/>
        <v>60.43/0</v>
      </c>
      <c r="N50" s="1" t="str">
        <f t="shared" si="7"/>
        <v>95.74/0</v>
      </c>
      <c r="P50" s="1" t="str">
        <f t="shared" si="8"/>
        <v>95.74/0</v>
      </c>
    </row>
    <row r="51" spans="1:16" x14ac:dyDescent="0.25">
      <c r="A51" s="2" t="s">
        <v>25</v>
      </c>
      <c r="B51" s="5" t="s">
        <v>102</v>
      </c>
      <c r="C51" s="4">
        <v>0.03</v>
      </c>
      <c r="D51" s="15">
        <v>3.125E-2</v>
      </c>
      <c r="E51" s="5" t="s">
        <v>102</v>
      </c>
      <c r="F51" s="4">
        <v>0.03</v>
      </c>
      <c r="G51" s="15">
        <v>3.125E-2</v>
      </c>
      <c r="H51" s="5" t="s">
        <v>66</v>
      </c>
      <c r="I51" s="5">
        <v>0.01</v>
      </c>
      <c r="J51" s="4">
        <v>3.125E-2</v>
      </c>
      <c r="L51" s="1"/>
      <c r="N51" s="1"/>
      <c r="P51" s="1"/>
    </row>
    <row r="52" spans="1:16" x14ac:dyDescent="0.25">
      <c r="A52" s="2" t="s">
        <v>104</v>
      </c>
      <c r="B52" s="4" t="s">
        <v>110</v>
      </c>
      <c r="C52" s="4">
        <v>2.2999999999999998</v>
      </c>
      <c r="D52" s="15">
        <v>3.125E-2</v>
      </c>
      <c r="E52" s="4" t="s">
        <v>110</v>
      </c>
      <c r="F52" s="5">
        <v>2</v>
      </c>
      <c r="G52" s="15">
        <v>3.125E-2</v>
      </c>
      <c r="H52" s="5" t="s">
        <v>107</v>
      </c>
      <c r="I52" s="5">
        <v>2</v>
      </c>
      <c r="J52" s="4">
        <v>0.25</v>
      </c>
      <c r="L52" s="1"/>
      <c r="N52" s="1"/>
      <c r="P52" s="1"/>
    </row>
    <row r="53" spans="1:16" x14ac:dyDescent="0.25">
      <c r="A53" s="2" t="s">
        <v>105</v>
      </c>
      <c r="B53" s="5" t="s">
        <v>111</v>
      </c>
      <c r="C53" s="5">
        <v>0.6</v>
      </c>
      <c r="D53" s="15">
        <v>2</v>
      </c>
      <c r="E53" s="4" t="s">
        <v>109</v>
      </c>
      <c r="F53" s="4">
        <v>0.62</v>
      </c>
      <c r="G53" s="15">
        <v>4</v>
      </c>
      <c r="H53" s="5" t="s">
        <v>108</v>
      </c>
      <c r="I53" s="4">
        <v>0.62</v>
      </c>
      <c r="J53" s="4">
        <v>8</v>
      </c>
      <c r="L53" s="1" t="str">
        <f>ROUND(B13,2)&amp;"/"&amp;ROUND(W13,2)</f>
        <v>67.91/0</v>
      </c>
      <c r="N53" s="1" t="str">
        <f>ROUND(M13,2)&amp;"/"&amp;ROUND(Y13,2)</f>
        <v>81.72/0</v>
      </c>
      <c r="P53" s="1" t="str">
        <f>ROUND(P13,2)&amp;"/"&amp;ROUND(AA13,2)</f>
        <v>80.97/0</v>
      </c>
    </row>
    <row r="54" spans="1:16" x14ac:dyDescent="0.25">
      <c r="A54" s="2" t="s">
        <v>116</v>
      </c>
      <c r="B54" s="17" t="s">
        <v>118</v>
      </c>
      <c r="C54" s="4">
        <v>0.18</v>
      </c>
      <c r="D54" s="15">
        <v>1</v>
      </c>
      <c r="E54" s="17" t="s">
        <v>118</v>
      </c>
      <c r="F54" s="4">
        <v>0.18</v>
      </c>
      <c r="G54" s="15">
        <v>2</v>
      </c>
      <c r="H54" s="5" t="s">
        <v>117</v>
      </c>
      <c r="I54" s="4">
        <v>0.18</v>
      </c>
      <c r="J54" s="4">
        <v>8</v>
      </c>
      <c r="L54" s="1"/>
      <c r="N54" s="1"/>
      <c r="P54" s="1"/>
    </row>
    <row r="55" spans="1:16" ht="14.4" thickBot="1" x14ac:dyDescent="0.3">
      <c r="A55" s="10" t="s">
        <v>29</v>
      </c>
      <c r="B55" s="8" t="s">
        <v>94</v>
      </c>
      <c r="C55" s="8">
        <v>0.59</v>
      </c>
      <c r="D55" s="16">
        <v>6.25E-2</v>
      </c>
      <c r="E55" s="8" t="s">
        <v>103</v>
      </c>
      <c r="F55" s="8">
        <v>0.57999999999999996</v>
      </c>
      <c r="G55" s="16">
        <v>0.5</v>
      </c>
      <c r="H55" s="9" t="s">
        <v>56</v>
      </c>
      <c r="I55" s="9">
        <v>0.43</v>
      </c>
      <c r="J55" s="8">
        <v>0.5</v>
      </c>
      <c r="L55" s="1" t="str">
        <f>ROUND(B14,2)&amp;"/"&amp;ROUND(W14,2)</f>
        <v>94/0</v>
      </c>
      <c r="N55" s="1" t="str">
        <f>ROUND(M14,2)&amp;"/"&amp;ROUND(Y14,2)</f>
        <v>94/0</v>
      </c>
      <c r="P55" s="1" t="str">
        <f>ROUND(P14,2)&amp;"/"&amp;ROUND(AA14,2)</f>
        <v>94/0</v>
      </c>
    </row>
    <row r="56" spans="1:16" x14ac:dyDescent="0.25">
      <c r="L56" s="1" t="str">
        <f>ROUND(B15,2)&amp;"/"&amp;ROUND(W15,2)</f>
        <v>64.35/0</v>
      </c>
      <c r="N56" s="1" t="str">
        <f>ROUND(M15,2)&amp;"/"&amp;ROUND(Y15,2)</f>
        <v>68.06/0</v>
      </c>
      <c r="P56" s="1" t="str">
        <f>ROUND(P15,2)&amp;"/"&amp;ROUND(AA15,2)</f>
        <v>67.59/0</v>
      </c>
    </row>
    <row r="57" spans="1:16" x14ac:dyDescent="0.25">
      <c r="L57" s="1" t="str">
        <f t="shared" ref="L57:L59" si="9">ROUND(B16,2)&amp;"/"&amp;ROUND(W16,2)</f>
        <v>98.43/0</v>
      </c>
      <c r="N57" s="1" t="str">
        <f t="shared" ref="N57:N59" si="10">ROUND(M16,2)&amp;"/"&amp;ROUND(Y16,2)</f>
        <v>98.43/0</v>
      </c>
      <c r="P57" s="1" t="str">
        <f t="shared" ref="P57:P59" si="11">ROUND(P16,2)&amp;"/"&amp;ROUND(AA16,2)</f>
        <v>98.43/0</v>
      </c>
    </row>
    <row r="58" spans="1:16" x14ac:dyDescent="0.25">
      <c r="L58" s="1" t="str">
        <f t="shared" si="9"/>
        <v>60/0</v>
      </c>
      <c r="N58" s="1" t="str">
        <f t="shared" si="10"/>
        <v>75.86/0</v>
      </c>
      <c r="P58" s="1" t="str">
        <f t="shared" si="11"/>
        <v>75.17/0</v>
      </c>
    </row>
    <row r="59" spans="1:16" x14ac:dyDescent="0.25">
      <c r="A59" s="57">
        <v>4</v>
      </c>
      <c r="B59" s="58">
        <v>20</v>
      </c>
      <c r="C59" s="58">
        <v>32</v>
      </c>
      <c r="D59" s="58">
        <v>36</v>
      </c>
      <c r="E59" s="58">
        <v>29</v>
      </c>
      <c r="F59" s="62">
        <v>60</v>
      </c>
      <c r="G59" s="68">
        <v>539</v>
      </c>
      <c r="L59" s="1" t="str">
        <f t="shared" si="9"/>
        <v>77.27/0</v>
      </c>
      <c r="N59" s="1" t="str">
        <f t="shared" si="10"/>
        <v>73.86/0</v>
      </c>
      <c r="P59" s="1" t="str">
        <f t="shared" si="11"/>
        <v>73.86/0</v>
      </c>
    </row>
    <row r="60" spans="1:16" x14ac:dyDescent="0.25">
      <c r="A60" s="59">
        <v>22</v>
      </c>
      <c r="B60" s="44">
        <v>19</v>
      </c>
      <c r="C60" s="44">
        <v>21</v>
      </c>
      <c r="D60" s="44">
        <v>17</v>
      </c>
      <c r="E60" s="44">
        <v>20</v>
      </c>
      <c r="F60" s="63">
        <v>19</v>
      </c>
      <c r="G60" s="69"/>
    </row>
    <row r="61" spans="1:16" x14ac:dyDescent="0.25">
      <c r="A61" s="59">
        <v>54</v>
      </c>
      <c r="B61" s="44">
        <v>41</v>
      </c>
      <c r="C61" s="44">
        <v>27</v>
      </c>
      <c r="D61" s="44">
        <v>27</v>
      </c>
      <c r="E61" s="44">
        <v>31</v>
      </c>
      <c r="F61" s="63">
        <v>1</v>
      </c>
      <c r="G61" s="69"/>
    </row>
    <row r="62" spans="1:16" x14ac:dyDescent="0.25">
      <c r="A62" s="60">
        <f>A59+(1/2)*A60-A61+80</f>
        <v>41</v>
      </c>
      <c r="B62" s="61">
        <f t="shared" ref="B62:F62" si="12">B59+(1/2)*B60-B61+80</f>
        <v>68.5</v>
      </c>
      <c r="C62" s="61">
        <f t="shared" si="12"/>
        <v>95.5</v>
      </c>
      <c r="D62" s="61">
        <f t="shared" si="12"/>
        <v>97.5</v>
      </c>
      <c r="E62" s="61">
        <f t="shared" si="12"/>
        <v>88</v>
      </c>
      <c r="F62" s="64">
        <f t="shared" si="12"/>
        <v>148.5</v>
      </c>
      <c r="G62" s="70"/>
    </row>
    <row r="63" spans="1:16" x14ac:dyDescent="0.25">
      <c r="A63" s="65">
        <f>A62/539</f>
        <v>7.6066790352504632E-2</v>
      </c>
      <c r="B63" s="65">
        <f t="shared" ref="B63:F63" si="13">B62/539</f>
        <v>0.12708719851576994</v>
      </c>
      <c r="C63" s="65">
        <f t="shared" si="13"/>
        <v>0.17717996289424862</v>
      </c>
      <c r="D63" s="65">
        <f t="shared" si="13"/>
        <v>0.18089053803339517</v>
      </c>
      <c r="E63" s="65">
        <f t="shared" si="13"/>
        <v>0.16326530612244897</v>
      </c>
      <c r="F63" s="65">
        <f t="shared" si="13"/>
        <v>0.27551020408163263</v>
      </c>
    </row>
  </sheetData>
  <mergeCells count="3">
    <mergeCell ref="A20:A21"/>
    <mergeCell ref="A38:A39"/>
    <mergeCell ref="G59:G6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F12F-20B0-462C-9A64-C0CB9D3209E8}">
  <dimension ref="A1:AV453"/>
  <sheetViews>
    <sheetView showGridLines="0" topLeftCell="A134" zoomScale="70" zoomScaleNormal="70" workbookViewId="0">
      <selection activeCell="J153" sqref="J153"/>
    </sheetView>
  </sheetViews>
  <sheetFormatPr defaultRowHeight="13.8" x14ac:dyDescent="0.25"/>
  <cols>
    <col min="1" max="1" width="21.21875" style="4" customWidth="1"/>
    <col min="2" max="2" width="13.109375" style="4" customWidth="1"/>
    <col min="3" max="3" width="14.33203125" style="4" customWidth="1"/>
    <col min="4" max="4" width="15.33203125" style="4" customWidth="1"/>
    <col min="5" max="5" width="15" style="4" customWidth="1"/>
    <col min="6" max="6" width="16.33203125" style="4" customWidth="1"/>
    <col min="7" max="7" width="14.44140625" style="4" customWidth="1"/>
    <col min="8" max="8" width="16.5546875" style="4" customWidth="1"/>
    <col min="9" max="9" width="13.44140625" style="4" customWidth="1"/>
    <col min="10" max="10" width="15.77734375" style="4" customWidth="1"/>
    <col min="11" max="11" width="14.21875" style="4" customWidth="1"/>
    <col min="12" max="12" width="14.88671875" style="4" customWidth="1"/>
    <col min="13" max="16" width="8.88671875" style="4"/>
    <col min="17" max="17" width="12.109375" style="4" customWidth="1"/>
    <col min="18" max="16384" width="8.88671875" style="4"/>
  </cols>
  <sheetData>
    <row r="1" spans="1:48" x14ac:dyDescent="0.25">
      <c r="A1" s="19" t="s">
        <v>125</v>
      </c>
    </row>
    <row r="2" spans="1:48" x14ac:dyDescent="0.25">
      <c r="C2" s="4" t="s">
        <v>6</v>
      </c>
      <c r="I2" s="4" t="s">
        <v>7</v>
      </c>
      <c r="O2" s="4" t="s">
        <v>8</v>
      </c>
      <c r="U2" s="4" t="s">
        <v>9</v>
      </c>
      <c r="AA2" s="4" t="s">
        <v>10</v>
      </c>
      <c r="AG2" s="4" t="s">
        <v>11</v>
      </c>
      <c r="AM2" s="4" t="s">
        <v>12</v>
      </c>
      <c r="AS2" s="4" t="s">
        <v>13</v>
      </c>
    </row>
    <row r="3" spans="1:48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4" t="s">
        <v>1</v>
      </c>
      <c r="I3" s="4" t="s">
        <v>2</v>
      </c>
      <c r="J3" s="4" t="s">
        <v>3</v>
      </c>
      <c r="K3" s="4" t="s">
        <v>4</v>
      </c>
      <c r="L3" s="4" t="s">
        <v>5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5</v>
      </c>
      <c r="T3" s="4" t="s">
        <v>1</v>
      </c>
      <c r="U3" s="4" t="s">
        <v>2</v>
      </c>
      <c r="V3" s="4" t="s">
        <v>3</v>
      </c>
      <c r="W3" s="4" t="s">
        <v>4</v>
      </c>
      <c r="X3" s="4" t="s">
        <v>5</v>
      </c>
      <c r="Z3" s="4" t="s">
        <v>1</v>
      </c>
      <c r="AA3" s="4" t="s">
        <v>2</v>
      </c>
      <c r="AB3" s="4" t="s">
        <v>3</v>
      </c>
      <c r="AC3" s="4" t="s">
        <v>4</v>
      </c>
      <c r="AD3" s="4" t="s">
        <v>5</v>
      </c>
      <c r="AF3" s="4" t="s">
        <v>1</v>
      </c>
      <c r="AG3" s="4" t="s">
        <v>2</v>
      </c>
      <c r="AH3" s="4" t="s">
        <v>3</v>
      </c>
      <c r="AI3" s="4" t="s">
        <v>4</v>
      </c>
      <c r="AJ3" s="4" t="s">
        <v>5</v>
      </c>
      <c r="AL3" s="4" t="s">
        <v>1</v>
      </c>
      <c r="AM3" s="4" t="s">
        <v>2</v>
      </c>
      <c r="AN3" s="4" t="s">
        <v>3</v>
      </c>
      <c r="AO3" s="4" t="s">
        <v>4</v>
      </c>
      <c r="AP3" s="4" t="s">
        <v>5</v>
      </c>
      <c r="AR3" s="4" t="s">
        <v>1</v>
      </c>
      <c r="AS3" s="4" t="s">
        <v>2</v>
      </c>
      <c r="AT3" s="4" t="s">
        <v>3</v>
      </c>
      <c r="AU3" s="4" t="s">
        <v>4</v>
      </c>
      <c r="AV3" s="4" t="s">
        <v>5</v>
      </c>
    </row>
    <row r="4" spans="1:48" x14ac:dyDescent="0.25">
      <c r="A4" s="4" t="s">
        <v>30</v>
      </c>
      <c r="B4" s="5">
        <v>67.129629629629605</v>
      </c>
      <c r="C4" s="4">
        <v>1.2693098</v>
      </c>
      <c r="D4" s="4">
        <v>0.25</v>
      </c>
      <c r="E4" s="4">
        <v>3.125E-2</v>
      </c>
      <c r="F4" s="4">
        <v>0</v>
      </c>
      <c r="H4" s="5">
        <v>67.129629629629605</v>
      </c>
      <c r="I4" s="4">
        <v>1.4013362</v>
      </c>
      <c r="J4" s="4">
        <v>0.25</v>
      </c>
      <c r="K4" s="4">
        <v>3.125E-2</v>
      </c>
      <c r="L4" s="4">
        <v>-0.49</v>
      </c>
      <c r="N4" s="4">
        <v>67.129629629629605</v>
      </c>
      <c r="O4" s="4">
        <v>1.4473339999999999</v>
      </c>
      <c r="P4" s="4">
        <v>0.25</v>
      </c>
      <c r="Q4" s="4">
        <v>3.125E-2</v>
      </c>
      <c r="R4" s="4">
        <v>-0.99</v>
      </c>
      <c r="T4" s="4">
        <v>67.129629629629605</v>
      </c>
      <c r="U4" s="4">
        <v>1.3855921</v>
      </c>
      <c r="V4" s="4">
        <v>0.25</v>
      </c>
      <c r="W4" s="4">
        <v>3.125E-2</v>
      </c>
      <c r="X4" s="4">
        <v>-0.99</v>
      </c>
      <c r="Z4" s="4">
        <v>67.129629629629605</v>
      </c>
      <c r="AA4" s="4">
        <v>2.6333408999999999</v>
      </c>
      <c r="AB4" s="4">
        <v>0.25</v>
      </c>
      <c r="AC4" s="4">
        <v>3.125E-2</v>
      </c>
      <c r="AD4" s="4">
        <v>-1</v>
      </c>
      <c r="AF4" s="4">
        <v>67.129629629629605</v>
      </c>
      <c r="AG4" s="4">
        <v>2.7746892000000001</v>
      </c>
      <c r="AH4" s="4">
        <v>0.25</v>
      </c>
      <c r="AI4" s="4">
        <v>3.125E-2</v>
      </c>
      <c r="AJ4" s="4">
        <v>-1</v>
      </c>
      <c r="AL4" s="4">
        <v>67.129629629629605</v>
      </c>
      <c r="AM4" s="4">
        <v>2.6302246999999999</v>
      </c>
      <c r="AN4" s="4">
        <v>0.25</v>
      </c>
      <c r="AO4" s="4">
        <v>3.125E-2</v>
      </c>
      <c r="AP4" s="4">
        <v>0</v>
      </c>
      <c r="AR4" s="4">
        <v>67.129629629629605</v>
      </c>
      <c r="AS4" s="4">
        <v>2.7197581999999998</v>
      </c>
      <c r="AT4" s="4">
        <v>0.25</v>
      </c>
      <c r="AU4" s="4">
        <v>3.125E-2</v>
      </c>
      <c r="AV4" s="4">
        <v>0</v>
      </c>
    </row>
    <row r="5" spans="1:48" x14ac:dyDescent="0.25">
      <c r="A5" s="4" t="s">
        <v>31</v>
      </c>
      <c r="B5" s="4">
        <v>71.759259259259295</v>
      </c>
      <c r="C5" s="4">
        <v>0.87461029999999995</v>
      </c>
      <c r="D5" s="4">
        <v>0.25</v>
      </c>
      <c r="E5" s="4">
        <v>0.25</v>
      </c>
      <c r="F5" s="4">
        <v>0</v>
      </c>
      <c r="H5" s="4">
        <v>73.6111111111111</v>
      </c>
      <c r="I5" s="4">
        <v>0.92672699999999997</v>
      </c>
      <c r="J5" s="4">
        <v>0.25</v>
      </c>
      <c r="K5" s="4">
        <v>0.5</v>
      </c>
      <c r="L5" s="4">
        <v>0.78</v>
      </c>
      <c r="N5" s="4">
        <v>73.6111111111111</v>
      </c>
      <c r="O5" s="4">
        <v>0.96760270000000004</v>
      </c>
      <c r="P5" s="4">
        <v>0.25</v>
      </c>
      <c r="Q5" s="4">
        <v>0.5</v>
      </c>
      <c r="R5" s="4">
        <v>0.78</v>
      </c>
      <c r="T5" s="4">
        <v>73.6111111111111</v>
      </c>
      <c r="U5" s="4">
        <v>0.97420770000000001</v>
      </c>
      <c r="V5" s="4">
        <v>0.25</v>
      </c>
      <c r="W5" s="4">
        <v>0.5</v>
      </c>
      <c r="X5" s="4">
        <v>0.78</v>
      </c>
      <c r="Z5" s="4">
        <v>72.9166666666667</v>
      </c>
      <c r="AA5" s="4">
        <v>2.0494824</v>
      </c>
      <c r="AB5" s="4">
        <v>0.25</v>
      </c>
      <c r="AC5" s="4">
        <v>4</v>
      </c>
      <c r="AD5" s="4">
        <v>0.91</v>
      </c>
      <c r="AF5" s="4">
        <v>72.9166666666667</v>
      </c>
      <c r="AG5" s="4">
        <v>1.9757153999999999</v>
      </c>
      <c r="AH5" s="4">
        <v>0.25</v>
      </c>
      <c r="AI5" s="4">
        <v>4</v>
      </c>
      <c r="AJ5" s="4">
        <v>0.91</v>
      </c>
      <c r="AL5" s="4">
        <v>72.453703703703695</v>
      </c>
      <c r="AM5" s="4">
        <v>2.0860698000000002</v>
      </c>
      <c r="AN5" s="4">
        <v>0.25</v>
      </c>
      <c r="AO5" s="4">
        <v>0.25</v>
      </c>
      <c r="AP5" s="4">
        <v>0</v>
      </c>
      <c r="AR5" s="4">
        <v>72.453703703703695</v>
      </c>
      <c r="AS5" s="4">
        <v>2.0731326999999999</v>
      </c>
      <c r="AT5" s="4">
        <v>0.25</v>
      </c>
      <c r="AU5" s="4">
        <v>0.25</v>
      </c>
      <c r="AV5" s="4">
        <v>0</v>
      </c>
    </row>
    <row r="6" spans="1:48" x14ac:dyDescent="0.25">
      <c r="A6" s="4" t="s">
        <v>32</v>
      </c>
      <c r="B6" s="4">
        <v>91.978609625668497</v>
      </c>
      <c r="C6" s="4">
        <v>0.26329029999999998</v>
      </c>
      <c r="D6" s="4">
        <v>0.25</v>
      </c>
      <c r="E6" s="4">
        <v>4</v>
      </c>
      <c r="F6" s="4">
        <v>0</v>
      </c>
      <c r="H6" s="4">
        <v>92.513368983957207</v>
      </c>
      <c r="I6" s="4">
        <v>0.30398609999999998</v>
      </c>
      <c r="J6" s="4">
        <v>0.25</v>
      </c>
      <c r="K6" s="4">
        <v>0.5</v>
      </c>
      <c r="L6" s="4">
        <v>-0.22</v>
      </c>
      <c r="N6" s="4">
        <v>91.978609625668497</v>
      </c>
      <c r="O6" s="4">
        <v>0.31282019999999999</v>
      </c>
      <c r="P6" s="4">
        <v>0.25</v>
      </c>
      <c r="Q6" s="4">
        <v>3.125E-2</v>
      </c>
      <c r="R6" s="4">
        <v>-0.99</v>
      </c>
      <c r="T6" s="4">
        <v>91.978609625668497</v>
      </c>
      <c r="U6" s="4">
        <v>0.31443589999999999</v>
      </c>
      <c r="V6" s="4">
        <v>0.25</v>
      </c>
      <c r="W6" s="4">
        <v>3.125E-2</v>
      </c>
      <c r="X6" s="4">
        <v>-0.99</v>
      </c>
      <c r="Z6" s="4">
        <v>64.705882352941202</v>
      </c>
      <c r="AA6" s="4">
        <v>1.0935253</v>
      </c>
      <c r="AB6" s="4">
        <v>0.25</v>
      </c>
      <c r="AC6" s="4">
        <v>8</v>
      </c>
      <c r="AD6" s="4">
        <v>-0.23</v>
      </c>
      <c r="AF6" s="4">
        <v>70.053475935828899</v>
      </c>
      <c r="AG6" s="4">
        <v>1.0725582</v>
      </c>
      <c r="AH6" s="4">
        <v>0.25</v>
      </c>
      <c r="AI6" s="4">
        <v>0.25</v>
      </c>
      <c r="AJ6" s="4">
        <v>0.04</v>
      </c>
      <c r="AL6" s="4">
        <v>59.893048128342201</v>
      </c>
      <c r="AM6" s="4">
        <v>1.0738249</v>
      </c>
      <c r="AN6" s="4">
        <v>0.25</v>
      </c>
      <c r="AO6" s="4">
        <v>0.5</v>
      </c>
      <c r="AP6" s="4">
        <v>0</v>
      </c>
      <c r="AR6" s="4">
        <v>68.449197860962599</v>
      </c>
      <c r="AS6" s="4">
        <v>1.0653056999999999</v>
      </c>
      <c r="AT6" s="4">
        <v>0.25</v>
      </c>
      <c r="AU6" s="4">
        <v>0.25</v>
      </c>
      <c r="AV6" s="4">
        <v>0</v>
      </c>
    </row>
    <row r="7" spans="1:48" ht="13.2" customHeight="1" x14ac:dyDescent="0.25">
      <c r="A7" s="4" t="s">
        <v>14</v>
      </c>
      <c r="B7" s="4">
        <v>73.076923076923094</v>
      </c>
      <c r="C7" s="4">
        <v>0.42691180000000001</v>
      </c>
      <c r="D7" s="4">
        <v>0.25</v>
      </c>
      <c r="E7" s="4">
        <v>3.125E-2</v>
      </c>
      <c r="F7" s="4">
        <v>0</v>
      </c>
      <c r="H7" s="4">
        <v>73.076923076923094</v>
      </c>
      <c r="I7" s="4">
        <v>0.51054270000000002</v>
      </c>
      <c r="J7" s="4">
        <v>0.25</v>
      </c>
      <c r="K7" s="4">
        <v>3.125E-2</v>
      </c>
      <c r="L7" s="4">
        <v>-0.17</v>
      </c>
      <c r="N7" s="4">
        <v>73.076923076923094</v>
      </c>
      <c r="O7" s="4">
        <v>0.55666280000000001</v>
      </c>
      <c r="P7" s="4">
        <v>0.25</v>
      </c>
      <c r="Q7" s="4">
        <v>3.125E-2</v>
      </c>
      <c r="R7" s="4">
        <v>0</v>
      </c>
      <c r="T7" s="4">
        <v>73.076923076923094</v>
      </c>
      <c r="U7" s="4">
        <v>0.51495210000000002</v>
      </c>
      <c r="V7" s="4">
        <v>0.25</v>
      </c>
      <c r="W7" s="4">
        <v>3.125E-2</v>
      </c>
      <c r="X7" s="4">
        <v>0</v>
      </c>
      <c r="Z7" s="4">
        <v>73.076923076923094</v>
      </c>
      <c r="AA7" s="4">
        <v>2.1003305999999999</v>
      </c>
      <c r="AB7" s="4">
        <v>0.25</v>
      </c>
      <c r="AC7" s="4">
        <v>3.125E-2</v>
      </c>
      <c r="AD7" s="4">
        <v>-1</v>
      </c>
      <c r="AF7" s="4">
        <v>73.076923076923094</v>
      </c>
      <c r="AG7" s="4">
        <v>2.1259598</v>
      </c>
      <c r="AH7" s="4">
        <v>0.25</v>
      </c>
      <c r="AI7" s="4">
        <v>3.125E-2</v>
      </c>
      <c r="AJ7" s="4">
        <v>-1</v>
      </c>
      <c r="AL7" s="4">
        <v>73.076923076923094</v>
      </c>
      <c r="AM7" s="4">
        <v>2.4011893</v>
      </c>
      <c r="AN7" s="4">
        <v>0.25</v>
      </c>
      <c r="AO7" s="4">
        <v>3.125E-2</v>
      </c>
      <c r="AP7" s="4">
        <v>0</v>
      </c>
      <c r="AR7" s="4">
        <v>73.076923076923094</v>
      </c>
      <c r="AS7" s="4">
        <v>2.4129540999999999</v>
      </c>
      <c r="AT7" s="4">
        <v>0.25</v>
      </c>
      <c r="AU7" s="4">
        <v>3.125E-2</v>
      </c>
      <c r="AV7" s="4">
        <v>0</v>
      </c>
    </row>
    <row r="8" spans="1:48" x14ac:dyDescent="0.25">
      <c r="A8" s="4" t="s">
        <v>15</v>
      </c>
      <c r="B8" s="4">
        <v>84.1666666666667</v>
      </c>
      <c r="C8" s="4">
        <v>0.35250189999999998</v>
      </c>
      <c r="D8" s="4">
        <v>0.25</v>
      </c>
      <c r="E8" s="4">
        <v>6.25E-2</v>
      </c>
      <c r="F8" s="4">
        <v>0</v>
      </c>
      <c r="H8" s="4">
        <v>85</v>
      </c>
      <c r="I8" s="4">
        <v>0.51933090000000004</v>
      </c>
      <c r="J8" s="4">
        <v>0.25</v>
      </c>
      <c r="K8" s="4">
        <v>0.25</v>
      </c>
      <c r="L8" s="4">
        <v>-0.23</v>
      </c>
      <c r="N8" s="4">
        <v>85</v>
      </c>
      <c r="O8" s="4">
        <v>0.52892830000000002</v>
      </c>
      <c r="P8" s="4">
        <v>0.25</v>
      </c>
      <c r="Q8" s="4">
        <v>0.25</v>
      </c>
      <c r="R8" s="4">
        <v>0.46</v>
      </c>
      <c r="T8" s="4">
        <v>85</v>
      </c>
      <c r="U8" s="4">
        <v>0.49956020000000001</v>
      </c>
      <c r="V8" s="4">
        <v>0.25</v>
      </c>
      <c r="W8" s="4">
        <v>3.125E-2</v>
      </c>
      <c r="X8" s="4">
        <v>0.46</v>
      </c>
      <c r="Z8" s="4">
        <v>85</v>
      </c>
      <c r="AA8" s="4">
        <v>2.6736015000000002</v>
      </c>
      <c r="AB8" s="4">
        <v>0.25</v>
      </c>
      <c r="AC8" s="4">
        <v>3.125E-2</v>
      </c>
      <c r="AD8" s="4">
        <v>-0.56999999999999995</v>
      </c>
      <c r="AF8" s="4">
        <v>85</v>
      </c>
      <c r="AG8" s="4">
        <v>2.4023300000000001</v>
      </c>
      <c r="AH8" s="4">
        <v>0.25</v>
      </c>
      <c r="AI8" s="4">
        <v>3.125E-2</v>
      </c>
      <c r="AJ8" s="4">
        <v>-0.46</v>
      </c>
      <c r="AL8" s="4">
        <v>85</v>
      </c>
      <c r="AM8" s="4">
        <v>2.5686840000000002</v>
      </c>
      <c r="AN8" s="4">
        <v>0.25</v>
      </c>
      <c r="AO8" s="4">
        <v>3.125E-2</v>
      </c>
      <c r="AP8" s="4">
        <v>0</v>
      </c>
      <c r="AR8" s="4">
        <v>84.1666666666667</v>
      </c>
      <c r="AS8" s="4">
        <v>2.5123833000000002</v>
      </c>
      <c r="AT8" s="4">
        <v>0.25</v>
      </c>
      <c r="AU8" s="4">
        <v>6.25E-2</v>
      </c>
      <c r="AV8" s="4">
        <v>0</v>
      </c>
    </row>
    <row r="9" spans="1:48" x14ac:dyDescent="0.25">
      <c r="A9" s="4" t="s">
        <v>16</v>
      </c>
      <c r="B9" s="4">
        <v>90.728476821192103</v>
      </c>
      <c r="C9" s="4">
        <v>0.61908660000000004</v>
      </c>
      <c r="D9" s="4">
        <v>0.25</v>
      </c>
      <c r="E9" s="4">
        <v>3.125E-2</v>
      </c>
      <c r="F9" s="4">
        <v>0</v>
      </c>
      <c r="H9" s="4">
        <v>90.728476821192103</v>
      </c>
      <c r="I9" s="4">
        <v>0.83342830000000001</v>
      </c>
      <c r="J9" s="4">
        <v>0.25</v>
      </c>
      <c r="K9" s="4">
        <v>3.125E-2</v>
      </c>
      <c r="L9" s="4">
        <v>-1</v>
      </c>
      <c r="N9" s="4">
        <v>90.728476821192103</v>
      </c>
      <c r="O9" s="4">
        <v>0.79520049999999998</v>
      </c>
      <c r="P9" s="4">
        <v>0.25</v>
      </c>
      <c r="Q9" s="4">
        <v>3.125E-2</v>
      </c>
      <c r="R9" s="4">
        <v>0</v>
      </c>
      <c r="T9" s="4">
        <v>90.728476821192103</v>
      </c>
      <c r="U9" s="4">
        <v>0.81726080000000001</v>
      </c>
      <c r="V9" s="4">
        <v>0.25</v>
      </c>
      <c r="W9" s="4">
        <v>3.125E-2</v>
      </c>
      <c r="X9" s="4">
        <v>0</v>
      </c>
      <c r="Z9" s="4">
        <v>90.728476821192103</v>
      </c>
      <c r="AA9" s="4">
        <v>2.6013375999999999</v>
      </c>
      <c r="AB9" s="4">
        <v>0.25</v>
      </c>
      <c r="AC9" s="4">
        <v>3.125E-2</v>
      </c>
      <c r="AD9" s="4">
        <v>-1</v>
      </c>
      <c r="AF9" s="4">
        <v>90.728476821192103</v>
      </c>
      <c r="AG9" s="4">
        <v>2.7851526</v>
      </c>
      <c r="AH9" s="4">
        <v>0.25</v>
      </c>
      <c r="AI9" s="4">
        <v>3.125E-2</v>
      </c>
      <c r="AJ9" s="4">
        <v>-1</v>
      </c>
      <c r="AL9" s="4">
        <v>90.728476821192103</v>
      </c>
      <c r="AM9" s="4">
        <v>3.7249633000000002</v>
      </c>
      <c r="AN9" s="4">
        <v>0.25</v>
      </c>
      <c r="AO9" s="4">
        <v>3.125E-2</v>
      </c>
      <c r="AP9" s="4">
        <v>0</v>
      </c>
      <c r="AR9" s="4">
        <v>90.728476821192103</v>
      </c>
      <c r="AS9" s="4">
        <v>3.9989653000000001</v>
      </c>
      <c r="AT9" s="4">
        <v>0.25</v>
      </c>
      <c r="AU9" s="4">
        <v>3.125E-2</v>
      </c>
      <c r="AV9" s="4">
        <v>0</v>
      </c>
    </row>
    <row r="10" spans="1:48" x14ac:dyDescent="0.25">
      <c r="A10" s="4" t="s">
        <v>17</v>
      </c>
      <c r="B10" s="4">
        <v>67.094017094017104</v>
      </c>
      <c r="C10" s="4">
        <v>2.5435127999999998</v>
      </c>
      <c r="D10" s="4">
        <v>0.25</v>
      </c>
      <c r="E10" s="4">
        <v>3.125E-2</v>
      </c>
      <c r="F10" s="4">
        <v>0</v>
      </c>
      <c r="H10" s="4">
        <v>76.709401709401703</v>
      </c>
      <c r="I10" s="4">
        <v>3.2962525</v>
      </c>
      <c r="J10" s="4">
        <v>0.25</v>
      </c>
      <c r="K10" s="4">
        <v>2</v>
      </c>
      <c r="L10" s="4">
        <v>-0.28000000000000003</v>
      </c>
      <c r="N10" s="4">
        <v>67.094017094017104</v>
      </c>
      <c r="O10" s="4">
        <v>3.2704947999999998</v>
      </c>
      <c r="P10" s="4">
        <v>0.25</v>
      </c>
      <c r="Q10" s="4">
        <v>3.125E-2</v>
      </c>
      <c r="R10" s="4">
        <v>-0.98</v>
      </c>
      <c r="T10" s="4">
        <v>67.094017094017104</v>
      </c>
      <c r="U10" s="4">
        <v>3.2926595999999999</v>
      </c>
      <c r="V10" s="4">
        <v>0.25</v>
      </c>
      <c r="W10" s="4">
        <v>3.125E-2</v>
      </c>
      <c r="X10" s="4">
        <v>-0.98</v>
      </c>
      <c r="Z10" s="4">
        <v>79.487179487179503</v>
      </c>
      <c r="AA10" s="4">
        <v>7.3305742</v>
      </c>
      <c r="AB10" s="4">
        <v>0.25</v>
      </c>
      <c r="AC10" s="4">
        <v>2</v>
      </c>
      <c r="AD10" s="4">
        <v>-0.11</v>
      </c>
      <c r="AF10" s="4">
        <v>79.059829059829099</v>
      </c>
      <c r="AG10" s="4">
        <v>8.0108397</v>
      </c>
      <c r="AH10" s="4">
        <v>0.25</v>
      </c>
      <c r="AI10" s="4">
        <v>1</v>
      </c>
      <c r="AJ10" s="4">
        <v>-0.21</v>
      </c>
      <c r="AL10" s="4">
        <v>78.846153846153797</v>
      </c>
      <c r="AM10" s="4">
        <v>8.9804016000000004</v>
      </c>
      <c r="AN10" s="4">
        <v>0.25</v>
      </c>
      <c r="AO10" s="4">
        <v>8</v>
      </c>
      <c r="AP10" s="4">
        <v>0</v>
      </c>
      <c r="AR10" s="4">
        <v>79.059829059829099</v>
      </c>
      <c r="AS10" s="4">
        <v>9.1229546999999993</v>
      </c>
      <c r="AT10" s="4">
        <v>0.25</v>
      </c>
      <c r="AU10" s="4">
        <v>4</v>
      </c>
      <c r="AV10" s="4">
        <v>0</v>
      </c>
    </row>
    <row r="11" spans="1:48" x14ac:dyDescent="0.25">
      <c r="A11" s="4" t="s">
        <v>18</v>
      </c>
      <c r="B11" s="4">
        <v>90.532544378698205</v>
      </c>
      <c r="C11" s="4">
        <v>1.6744977999999999</v>
      </c>
      <c r="D11" s="4">
        <v>0.25</v>
      </c>
      <c r="E11" s="4">
        <v>3.125E-2</v>
      </c>
      <c r="F11" s="4">
        <v>0</v>
      </c>
      <c r="H11" s="4">
        <v>96.449704142011797</v>
      </c>
      <c r="I11" s="4">
        <v>4.0871592999999997</v>
      </c>
      <c r="J11" s="4">
        <v>0.25</v>
      </c>
      <c r="K11" s="4">
        <v>2</v>
      </c>
      <c r="L11" s="4">
        <v>-0.79</v>
      </c>
      <c r="N11" s="4">
        <v>95.857988165680496</v>
      </c>
      <c r="O11" s="4">
        <v>4.1941316999999998</v>
      </c>
      <c r="P11" s="4">
        <v>0.25</v>
      </c>
      <c r="Q11" s="4">
        <v>1</v>
      </c>
      <c r="R11" s="4">
        <v>-1</v>
      </c>
      <c r="T11" s="4">
        <v>95.857988165680496</v>
      </c>
      <c r="U11" s="4">
        <v>4.1294250000000003</v>
      </c>
      <c r="V11" s="4">
        <v>0.25</v>
      </c>
      <c r="W11" s="4">
        <v>6.25E-2</v>
      </c>
      <c r="X11" s="4">
        <v>-1</v>
      </c>
      <c r="Z11" s="4">
        <v>97.633136094674597</v>
      </c>
      <c r="AA11" s="4">
        <v>17.5937755</v>
      </c>
      <c r="AB11" s="4">
        <v>0.25</v>
      </c>
      <c r="AC11" s="4">
        <v>8</v>
      </c>
      <c r="AD11" s="4">
        <v>0.39</v>
      </c>
      <c r="AF11" s="4">
        <v>97.041420118343197</v>
      </c>
      <c r="AG11" s="4">
        <v>17.344206</v>
      </c>
      <c r="AH11" s="4">
        <v>0.25</v>
      </c>
      <c r="AI11" s="4">
        <v>8</v>
      </c>
      <c r="AJ11" s="4">
        <v>0.32</v>
      </c>
      <c r="AL11" s="4">
        <v>96.449704142011797</v>
      </c>
      <c r="AM11" s="4">
        <v>17.057244699999998</v>
      </c>
      <c r="AN11" s="4">
        <v>0.25</v>
      </c>
      <c r="AO11" s="4">
        <v>8</v>
      </c>
      <c r="AP11" s="4">
        <v>0</v>
      </c>
      <c r="AR11" s="4">
        <v>95.857988165680496</v>
      </c>
      <c r="AS11" s="4">
        <v>17.301143499999998</v>
      </c>
      <c r="AT11" s="4">
        <v>0.25</v>
      </c>
      <c r="AU11" s="4">
        <v>3.125E-2</v>
      </c>
      <c r="AV11" s="4">
        <v>0</v>
      </c>
    </row>
    <row r="12" spans="1:48" x14ac:dyDescent="0.25">
      <c r="A12" s="4" t="s">
        <v>19</v>
      </c>
      <c r="B12" s="4">
        <v>70.588235294117695</v>
      </c>
      <c r="C12" s="4">
        <v>9.1661199999999998E-2</v>
      </c>
      <c r="D12" s="4">
        <v>0.25</v>
      </c>
      <c r="E12" s="4">
        <v>3.125E-2</v>
      </c>
      <c r="F12" s="4">
        <v>0</v>
      </c>
      <c r="H12" s="4">
        <v>92.156862745097996</v>
      </c>
      <c r="I12" s="4">
        <v>0.14164959999999999</v>
      </c>
      <c r="J12" s="4">
        <v>0.25</v>
      </c>
      <c r="K12" s="4">
        <v>0.5</v>
      </c>
      <c r="L12" s="4">
        <v>-0.32</v>
      </c>
      <c r="N12" s="4">
        <v>90.196078431372598</v>
      </c>
      <c r="O12" s="4">
        <v>0.14833189999999999</v>
      </c>
      <c r="P12" s="4">
        <v>0.25</v>
      </c>
      <c r="Q12" s="4">
        <v>2</v>
      </c>
      <c r="R12" s="4">
        <v>5.9999999999999901E-2</v>
      </c>
      <c r="T12" s="4">
        <v>90.196078431372598</v>
      </c>
      <c r="U12" s="4">
        <v>0.13738790000000001</v>
      </c>
      <c r="V12" s="4">
        <v>0.25</v>
      </c>
      <c r="W12" s="4">
        <v>8</v>
      </c>
      <c r="X12" s="4">
        <v>5.9999999999999901E-2</v>
      </c>
      <c r="Z12" s="4">
        <v>96.078431372549005</v>
      </c>
      <c r="AA12" s="4">
        <v>1.2414322</v>
      </c>
      <c r="AB12" s="4">
        <v>0.25</v>
      </c>
      <c r="AC12" s="4">
        <v>2</v>
      </c>
      <c r="AD12" s="4">
        <v>-0.13</v>
      </c>
      <c r="AF12" s="4">
        <v>96.078431372549005</v>
      </c>
      <c r="AG12" s="4">
        <v>1.2585618000000001</v>
      </c>
      <c r="AH12" s="4">
        <v>0.25</v>
      </c>
      <c r="AI12" s="4">
        <v>4</v>
      </c>
      <c r="AJ12" s="4">
        <v>-0.11</v>
      </c>
      <c r="AL12" s="4">
        <v>94.117647058823493</v>
      </c>
      <c r="AM12" s="4">
        <v>1.2896814999999999</v>
      </c>
      <c r="AN12" s="4">
        <v>0.25</v>
      </c>
      <c r="AO12" s="4">
        <v>6.25E-2</v>
      </c>
      <c r="AP12" s="4">
        <v>0</v>
      </c>
      <c r="AR12" s="4">
        <v>94.117647058823493</v>
      </c>
      <c r="AS12" s="4">
        <v>1.2384615999999999</v>
      </c>
      <c r="AT12" s="4">
        <v>0.25</v>
      </c>
      <c r="AU12" s="4">
        <v>0.125</v>
      </c>
      <c r="AV12" s="4">
        <v>0</v>
      </c>
    </row>
    <row r="13" spans="1:48" x14ac:dyDescent="0.25">
      <c r="A13" s="4" t="s">
        <v>20</v>
      </c>
      <c r="B13" s="4">
        <v>32.799999999999997</v>
      </c>
      <c r="C13" s="4">
        <v>4.8383130999999997</v>
      </c>
      <c r="D13" s="4">
        <v>0.25</v>
      </c>
      <c r="E13" s="4">
        <v>3.125E-2</v>
      </c>
      <c r="F13" s="4">
        <v>0</v>
      </c>
      <c r="H13" s="4">
        <v>70.8</v>
      </c>
      <c r="I13" s="4">
        <v>7.0650573000000003</v>
      </c>
      <c r="J13" s="4">
        <v>0.25</v>
      </c>
      <c r="K13" s="4">
        <v>3.125E-2</v>
      </c>
      <c r="L13" s="4">
        <v>-0.13</v>
      </c>
      <c r="N13" s="4">
        <v>67.2</v>
      </c>
      <c r="O13" s="4">
        <v>7.1499585999999997</v>
      </c>
      <c r="P13" s="4">
        <v>0.25</v>
      </c>
      <c r="Q13" s="4">
        <v>1</v>
      </c>
      <c r="R13" s="4">
        <v>-1</v>
      </c>
      <c r="T13" s="4">
        <v>67.2</v>
      </c>
      <c r="U13" s="4">
        <v>7.0622118</v>
      </c>
      <c r="V13" s="4">
        <v>0.25</v>
      </c>
      <c r="W13" s="4">
        <v>3.125E-2</v>
      </c>
      <c r="X13" s="4">
        <v>-1</v>
      </c>
      <c r="Z13" s="4">
        <v>68.599999999999994</v>
      </c>
      <c r="AA13" s="4">
        <v>18.7226781</v>
      </c>
      <c r="AB13" s="4">
        <v>0.25</v>
      </c>
      <c r="AC13" s="4">
        <v>8</v>
      </c>
      <c r="AD13" s="4">
        <v>-0.09</v>
      </c>
      <c r="AF13" s="4">
        <v>68.2</v>
      </c>
      <c r="AG13" s="4">
        <v>20.0845226</v>
      </c>
      <c r="AH13" s="4">
        <v>0.25</v>
      </c>
      <c r="AI13" s="4">
        <v>8</v>
      </c>
      <c r="AJ13" s="4">
        <v>-0.11</v>
      </c>
      <c r="AL13" s="4">
        <v>67.2</v>
      </c>
      <c r="AM13" s="4">
        <v>21.135935100000001</v>
      </c>
      <c r="AN13" s="4">
        <v>0.25</v>
      </c>
      <c r="AO13" s="4">
        <v>3.125E-2</v>
      </c>
      <c r="AP13" s="4">
        <v>0</v>
      </c>
      <c r="AR13" s="4">
        <v>67.400000000000006</v>
      </c>
      <c r="AS13" s="4">
        <v>22.328654400000001</v>
      </c>
      <c r="AT13" s="4">
        <v>0.25</v>
      </c>
      <c r="AU13" s="4">
        <v>3.125E-2</v>
      </c>
      <c r="AV13" s="4">
        <v>0</v>
      </c>
    </row>
    <row r="14" spans="1:48" x14ac:dyDescent="0.25">
      <c r="A14" s="4" t="s">
        <v>21</v>
      </c>
      <c r="B14" s="4">
        <v>55.862068965517203</v>
      </c>
      <c r="C14" s="4">
        <v>2.2714075</v>
      </c>
      <c r="D14" s="4">
        <v>0.25</v>
      </c>
      <c r="E14" s="4">
        <v>3.125E-2</v>
      </c>
      <c r="F14" s="4">
        <v>0</v>
      </c>
      <c r="H14" s="4">
        <v>77.241379310344797</v>
      </c>
      <c r="I14" s="4">
        <v>4.0971244000000002</v>
      </c>
      <c r="J14" s="4">
        <v>0.25</v>
      </c>
      <c r="K14" s="4">
        <v>4</v>
      </c>
      <c r="L14" s="4">
        <v>-0.97</v>
      </c>
      <c r="N14" s="4">
        <v>75.862068965517196</v>
      </c>
      <c r="O14" s="4">
        <v>4.2650049000000001</v>
      </c>
      <c r="P14" s="4">
        <v>0.25</v>
      </c>
      <c r="Q14" s="4">
        <v>0.25</v>
      </c>
      <c r="R14" s="4">
        <v>0.19</v>
      </c>
      <c r="T14" s="4">
        <v>75.862068965517196</v>
      </c>
      <c r="U14" s="4">
        <v>4.2029404000000001</v>
      </c>
      <c r="V14" s="4">
        <v>0.25</v>
      </c>
      <c r="W14" s="4">
        <v>0.5</v>
      </c>
      <c r="X14" s="4">
        <v>0.19</v>
      </c>
      <c r="Z14" s="4">
        <v>75.517241379310406</v>
      </c>
      <c r="AA14" s="4">
        <v>13.6370693</v>
      </c>
      <c r="AB14" s="4">
        <v>0.25</v>
      </c>
      <c r="AC14" s="4">
        <v>2</v>
      </c>
      <c r="AD14" s="4">
        <v>-0.12</v>
      </c>
      <c r="AF14" s="4">
        <v>76.2068965517241</v>
      </c>
      <c r="AG14" s="4">
        <v>13.5287313</v>
      </c>
      <c r="AH14" s="4">
        <v>0.25</v>
      </c>
      <c r="AI14" s="4">
        <v>4</v>
      </c>
      <c r="AJ14" s="4">
        <v>-0.1</v>
      </c>
      <c r="AL14" s="4">
        <v>74.482758620689694</v>
      </c>
      <c r="AM14" s="4">
        <v>14.022263300000001</v>
      </c>
      <c r="AN14" s="4">
        <v>0.25</v>
      </c>
      <c r="AO14" s="4">
        <v>1</v>
      </c>
      <c r="AP14" s="4">
        <v>0</v>
      </c>
      <c r="AR14" s="4">
        <v>74.482758620689694</v>
      </c>
      <c r="AS14" s="4">
        <v>14.2849352</v>
      </c>
      <c r="AT14" s="4">
        <v>0.25</v>
      </c>
      <c r="AU14" s="4">
        <v>2</v>
      </c>
      <c r="AV14" s="4">
        <v>0</v>
      </c>
    </row>
    <row r="15" spans="1:48" x14ac:dyDescent="0.25">
      <c r="A15" s="4" t="s">
        <v>22</v>
      </c>
      <c r="B15" s="4">
        <v>63.157894736842103</v>
      </c>
      <c r="C15" s="4">
        <v>0.54559740000000001</v>
      </c>
      <c r="D15" s="4">
        <v>0.25</v>
      </c>
      <c r="E15" s="4">
        <v>3.125E-2</v>
      </c>
      <c r="F15" s="4">
        <v>0</v>
      </c>
      <c r="H15" s="4">
        <v>63.157894736842103</v>
      </c>
      <c r="I15" s="4">
        <v>1.0115977</v>
      </c>
      <c r="J15" s="4">
        <v>0.25</v>
      </c>
      <c r="K15" s="4">
        <v>8</v>
      </c>
      <c r="L15" s="4">
        <v>-1</v>
      </c>
      <c r="N15" s="4">
        <v>63.157894736842103</v>
      </c>
      <c r="O15" s="4">
        <v>1.0943503000000001</v>
      </c>
      <c r="P15" s="4">
        <v>0.25</v>
      </c>
      <c r="Q15" s="4">
        <v>3.125E-2</v>
      </c>
      <c r="R15" s="4">
        <v>0</v>
      </c>
      <c r="T15" s="4">
        <v>63.157894736842103</v>
      </c>
      <c r="U15" s="4">
        <v>1.0917589999999999</v>
      </c>
      <c r="V15" s="4">
        <v>0.25</v>
      </c>
      <c r="W15" s="4">
        <v>6.25E-2</v>
      </c>
      <c r="X15" s="4">
        <v>0</v>
      </c>
      <c r="Z15" s="4">
        <v>75.789473684210506</v>
      </c>
      <c r="AA15" s="4">
        <v>4.8315080999999998</v>
      </c>
      <c r="AB15" s="4">
        <v>0.25</v>
      </c>
      <c r="AC15" s="4">
        <v>8</v>
      </c>
      <c r="AD15" s="4">
        <v>0.11</v>
      </c>
      <c r="AF15" s="4">
        <v>73.684210526315795</v>
      </c>
      <c r="AG15" s="4">
        <v>5.2045946000000001</v>
      </c>
      <c r="AH15" s="4">
        <v>0.25</v>
      </c>
      <c r="AI15" s="4">
        <v>8</v>
      </c>
      <c r="AJ15" s="4">
        <v>-0.1</v>
      </c>
      <c r="AL15" s="4">
        <v>73.684210526315795</v>
      </c>
      <c r="AM15" s="4">
        <v>5.0275648999999998</v>
      </c>
      <c r="AN15" s="4">
        <v>0.25</v>
      </c>
      <c r="AO15" s="4">
        <v>4</v>
      </c>
      <c r="AP15" s="4">
        <v>0</v>
      </c>
      <c r="AR15" s="4">
        <v>72.631578947368396</v>
      </c>
      <c r="AS15" s="4">
        <v>5.0625916000000002</v>
      </c>
      <c r="AT15" s="4">
        <v>0.25</v>
      </c>
      <c r="AU15" s="4">
        <v>8</v>
      </c>
      <c r="AV15" s="4">
        <v>0</v>
      </c>
    </row>
    <row r="16" spans="1:48" x14ac:dyDescent="0.25">
      <c r="A16" s="4" t="s">
        <v>23</v>
      </c>
      <c r="B16" s="4">
        <v>77.872340425531902</v>
      </c>
      <c r="C16" s="4">
        <v>0.85718289999999997</v>
      </c>
      <c r="D16" s="4">
        <v>0.25</v>
      </c>
      <c r="E16" s="4">
        <v>3.125E-2</v>
      </c>
      <c r="F16" s="4">
        <v>0</v>
      </c>
      <c r="H16" s="4">
        <v>84.255319148936195</v>
      </c>
      <c r="I16" s="4">
        <v>1.2006668</v>
      </c>
      <c r="J16" s="4">
        <v>0.25</v>
      </c>
      <c r="K16" s="4">
        <v>3.125E-2</v>
      </c>
      <c r="L16" s="4">
        <v>-1</v>
      </c>
      <c r="N16" s="4">
        <v>80.851063829787194</v>
      </c>
      <c r="O16" s="4">
        <v>1.2156594000000001</v>
      </c>
      <c r="P16" s="4">
        <v>0.25</v>
      </c>
      <c r="Q16" s="4">
        <v>0.5</v>
      </c>
      <c r="R16" s="4">
        <v>0.18</v>
      </c>
      <c r="T16" s="4">
        <v>80.851063829787194</v>
      </c>
      <c r="U16" s="4">
        <v>1.2155807999999999</v>
      </c>
      <c r="V16" s="4">
        <v>0.25</v>
      </c>
      <c r="W16" s="4">
        <v>1</v>
      </c>
      <c r="X16" s="4">
        <v>0.18</v>
      </c>
      <c r="Z16" s="4">
        <v>81.702127659574501</v>
      </c>
      <c r="AA16" s="4">
        <v>3.7236589000000002</v>
      </c>
      <c r="AB16" s="4">
        <v>0.25</v>
      </c>
      <c r="AC16" s="4">
        <v>2</v>
      </c>
      <c r="AD16" s="4">
        <v>4.9999999999999899E-2</v>
      </c>
      <c r="AF16" s="4">
        <v>81.276595744680904</v>
      </c>
      <c r="AG16" s="4">
        <v>3.8589997999999999</v>
      </c>
      <c r="AH16" s="4">
        <v>0.25</v>
      </c>
      <c r="AI16" s="4">
        <v>0.5</v>
      </c>
      <c r="AJ16" s="4">
        <v>-7.0000000000000007E-2</v>
      </c>
      <c r="AL16" s="4">
        <v>80.851063829787194</v>
      </c>
      <c r="AM16" s="4">
        <v>3.6357520000000001</v>
      </c>
      <c r="AN16" s="4">
        <v>0.25</v>
      </c>
      <c r="AO16" s="4">
        <v>0.25</v>
      </c>
      <c r="AP16" s="4">
        <v>0</v>
      </c>
      <c r="AR16" s="4">
        <v>80.425531914893597</v>
      </c>
      <c r="AS16" s="4">
        <v>3.8604322999999998</v>
      </c>
      <c r="AT16" s="4">
        <v>0.25</v>
      </c>
      <c r="AU16" s="4">
        <v>0.5</v>
      </c>
      <c r="AV16" s="4">
        <v>0</v>
      </c>
    </row>
    <row r="17" spans="1:48" x14ac:dyDescent="0.25">
      <c r="A17" s="4" t="s">
        <v>24</v>
      </c>
      <c r="B17" s="4">
        <v>67.910447761194007</v>
      </c>
      <c r="C17" s="4">
        <v>2.8104293</v>
      </c>
      <c r="D17" s="4">
        <v>0.25</v>
      </c>
      <c r="E17" s="4">
        <v>3.125E-2</v>
      </c>
      <c r="F17" s="4">
        <v>0</v>
      </c>
      <c r="H17" s="4">
        <v>80.223880597014897</v>
      </c>
      <c r="I17" s="4">
        <v>4.8849739999999997</v>
      </c>
      <c r="J17" s="4">
        <v>0.25</v>
      </c>
      <c r="K17" s="4">
        <v>0.25</v>
      </c>
      <c r="L17" s="4">
        <v>-0.23</v>
      </c>
      <c r="N17" s="4">
        <v>68.283582089552198</v>
      </c>
      <c r="O17" s="4">
        <v>5.0212541000000002</v>
      </c>
      <c r="P17" s="4">
        <v>0.25</v>
      </c>
      <c r="Q17" s="4">
        <v>0.5</v>
      </c>
      <c r="R17" s="4">
        <v>-1</v>
      </c>
      <c r="T17" s="4">
        <v>68.283582089552198</v>
      </c>
      <c r="U17" s="4">
        <v>4.8373603000000003</v>
      </c>
      <c r="V17" s="4">
        <v>0.25</v>
      </c>
      <c r="W17" s="4">
        <v>6.25E-2</v>
      </c>
      <c r="X17" s="4">
        <v>-1</v>
      </c>
      <c r="Z17" s="4">
        <v>81.716417910447802</v>
      </c>
      <c r="AA17" s="4">
        <v>16.790789199999999</v>
      </c>
      <c r="AB17" s="4">
        <v>0.25</v>
      </c>
      <c r="AC17" s="4">
        <v>1</v>
      </c>
      <c r="AD17" s="4">
        <v>-0.3</v>
      </c>
      <c r="AF17" s="4">
        <v>81.343283582089597</v>
      </c>
      <c r="AG17" s="4">
        <v>18.039252900000001</v>
      </c>
      <c r="AH17" s="4">
        <v>0.25</v>
      </c>
      <c r="AI17" s="4">
        <v>1</v>
      </c>
      <c r="AJ17" s="4">
        <v>-0.35</v>
      </c>
      <c r="AL17" s="4">
        <v>80.223880597014897</v>
      </c>
      <c r="AM17" s="4">
        <v>22.790417399999999</v>
      </c>
      <c r="AN17" s="4">
        <v>0.25</v>
      </c>
      <c r="AO17" s="4">
        <v>2</v>
      </c>
      <c r="AP17" s="4">
        <v>0</v>
      </c>
      <c r="AR17" s="4">
        <v>78.731343283582106</v>
      </c>
      <c r="AS17" s="4">
        <v>23.957559799999999</v>
      </c>
      <c r="AT17" s="4">
        <v>0.25</v>
      </c>
      <c r="AU17" s="4">
        <v>8</v>
      </c>
      <c r="AV17" s="4">
        <v>0</v>
      </c>
    </row>
    <row r="18" spans="1:48" x14ac:dyDescent="0.25">
      <c r="A18" s="4" t="s">
        <v>25</v>
      </c>
      <c r="B18" s="4">
        <v>94</v>
      </c>
      <c r="C18" s="4">
        <v>4.9426600000000001E-2</v>
      </c>
      <c r="D18" s="4">
        <v>0.25</v>
      </c>
      <c r="E18" s="4">
        <v>3.125E-2</v>
      </c>
      <c r="F18" s="4">
        <v>0</v>
      </c>
      <c r="H18" s="4">
        <v>94</v>
      </c>
      <c r="I18" s="4">
        <v>6.0500699999999998E-2</v>
      </c>
      <c r="J18" s="4">
        <v>0.25</v>
      </c>
      <c r="K18" s="4">
        <v>3.125E-2</v>
      </c>
      <c r="L18" s="4">
        <v>-1</v>
      </c>
      <c r="N18" s="4">
        <v>94</v>
      </c>
      <c r="O18" s="4">
        <v>6.2314700000000001E-2</v>
      </c>
      <c r="P18" s="4">
        <v>0.25</v>
      </c>
      <c r="Q18" s="4">
        <v>3.125E-2</v>
      </c>
      <c r="R18" s="4">
        <v>0</v>
      </c>
      <c r="T18" s="4">
        <v>94</v>
      </c>
      <c r="U18" s="4">
        <v>6.1377399999999999E-2</v>
      </c>
      <c r="V18" s="4">
        <v>0.25</v>
      </c>
      <c r="W18" s="4">
        <v>3.125E-2</v>
      </c>
      <c r="X18" s="4">
        <v>0</v>
      </c>
      <c r="Z18" s="4">
        <v>96</v>
      </c>
      <c r="AA18" s="4">
        <v>0.57972429999999997</v>
      </c>
      <c r="AB18" s="4">
        <v>0.25</v>
      </c>
      <c r="AC18" s="4">
        <v>1</v>
      </c>
      <c r="AD18" s="4">
        <v>-0.04</v>
      </c>
      <c r="AF18" s="4">
        <v>96</v>
      </c>
      <c r="AG18" s="4">
        <v>0.57764020000000005</v>
      </c>
      <c r="AH18" s="4">
        <v>0.25</v>
      </c>
      <c r="AI18" s="4">
        <v>1</v>
      </c>
      <c r="AJ18" s="4">
        <v>-0.04</v>
      </c>
      <c r="AL18" s="4">
        <v>94</v>
      </c>
      <c r="AM18" s="4">
        <v>0.60451940000000004</v>
      </c>
      <c r="AN18" s="4">
        <v>0.25</v>
      </c>
      <c r="AO18" s="4">
        <v>3.125E-2</v>
      </c>
      <c r="AP18" s="4">
        <v>0</v>
      </c>
      <c r="AR18" s="4">
        <v>94</v>
      </c>
      <c r="AS18" s="4">
        <v>0.60281479999999998</v>
      </c>
      <c r="AT18" s="4">
        <v>0.25</v>
      </c>
      <c r="AU18" s="4">
        <v>3.125E-2</v>
      </c>
      <c r="AV18" s="4">
        <v>0</v>
      </c>
    </row>
    <row r="19" spans="1:48" x14ac:dyDescent="0.25">
      <c r="A19" s="4" t="s">
        <v>26</v>
      </c>
      <c r="B19" s="4">
        <v>54.629629629629598</v>
      </c>
      <c r="C19" s="4">
        <v>0.3179883</v>
      </c>
      <c r="D19" s="4">
        <v>0.25</v>
      </c>
      <c r="E19" s="4">
        <v>2</v>
      </c>
      <c r="F19" s="4">
        <v>0</v>
      </c>
      <c r="H19" s="4">
        <v>56.481481481481502</v>
      </c>
      <c r="I19" s="4">
        <v>0.39658209999999999</v>
      </c>
      <c r="J19" s="4">
        <v>0.25</v>
      </c>
      <c r="K19" s="4">
        <v>1</v>
      </c>
      <c r="L19" s="4">
        <v>-0.71</v>
      </c>
      <c r="N19" s="4">
        <v>54.629629629629598</v>
      </c>
      <c r="O19" s="4">
        <v>0.40512300000000001</v>
      </c>
      <c r="P19" s="4">
        <v>0.25</v>
      </c>
      <c r="Q19" s="4">
        <v>4</v>
      </c>
      <c r="R19" s="4">
        <v>-1</v>
      </c>
      <c r="T19" s="4">
        <v>54.629629629629598</v>
      </c>
      <c r="U19" s="4">
        <v>0.38409009999999999</v>
      </c>
      <c r="V19" s="4">
        <v>0.25</v>
      </c>
      <c r="W19" s="4">
        <v>6.25E-2</v>
      </c>
      <c r="X19" s="4">
        <v>-1</v>
      </c>
      <c r="Z19" s="4">
        <v>56.481481481481502</v>
      </c>
      <c r="AA19" s="4">
        <v>1.4764044000000001</v>
      </c>
      <c r="AB19" s="4">
        <v>0.25</v>
      </c>
      <c r="AC19" s="4">
        <v>0.25</v>
      </c>
      <c r="AD19" s="4">
        <v>-0.92</v>
      </c>
      <c r="AF19" s="4">
        <v>55.5555555555556</v>
      </c>
      <c r="AG19" s="4">
        <v>1.4647269999999999</v>
      </c>
      <c r="AH19" s="4">
        <v>0.25</v>
      </c>
      <c r="AI19" s="4">
        <v>0.5</v>
      </c>
      <c r="AJ19" s="4">
        <v>-0.93</v>
      </c>
      <c r="AL19" s="4">
        <v>53.703703703703702</v>
      </c>
      <c r="AM19" s="4">
        <v>1.4678825</v>
      </c>
      <c r="AN19" s="4">
        <v>0.25</v>
      </c>
      <c r="AO19" s="4">
        <v>3.125E-2</v>
      </c>
      <c r="AP19" s="4">
        <v>0</v>
      </c>
      <c r="AR19" s="4">
        <v>54.629629629629598</v>
      </c>
      <c r="AS19" s="4">
        <v>1.4421185999999999</v>
      </c>
      <c r="AT19" s="4">
        <v>0.25</v>
      </c>
      <c r="AU19" s="4">
        <v>3.125E-2</v>
      </c>
      <c r="AV19" s="4">
        <v>0</v>
      </c>
    </row>
    <row r="20" spans="1:48" x14ac:dyDescent="0.25">
      <c r="A20" s="4" t="s">
        <v>27</v>
      </c>
      <c r="B20" s="4">
        <v>64.566929133858295</v>
      </c>
      <c r="C20" s="4">
        <v>0.50106170000000005</v>
      </c>
      <c r="D20" s="4">
        <v>0.25</v>
      </c>
      <c r="E20" s="4">
        <v>3.125E-2</v>
      </c>
      <c r="F20" s="4">
        <v>0</v>
      </c>
      <c r="H20" s="4">
        <v>64.566929133858295</v>
      </c>
      <c r="I20" s="4">
        <v>0.71002880000000002</v>
      </c>
      <c r="J20" s="4">
        <v>0.25</v>
      </c>
      <c r="K20" s="4">
        <v>3.125E-2</v>
      </c>
      <c r="L20" s="4">
        <v>0</v>
      </c>
      <c r="N20" s="4">
        <v>64.566929133858295</v>
      </c>
      <c r="O20" s="4">
        <v>0.75378040000000002</v>
      </c>
      <c r="P20" s="4">
        <v>0.25</v>
      </c>
      <c r="Q20" s="4">
        <v>3.125E-2</v>
      </c>
      <c r="R20" s="4">
        <v>0</v>
      </c>
      <c r="T20" s="4">
        <v>64.566929133858295</v>
      </c>
      <c r="U20" s="4">
        <v>0.70475200000000005</v>
      </c>
      <c r="V20" s="4">
        <v>0.25</v>
      </c>
      <c r="W20" s="4">
        <v>3.125E-2</v>
      </c>
      <c r="X20" s="4">
        <v>0</v>
      </c>
      <c r="Z20" s="4">
        <v>59.055118110236201</v>
      </c>
      <c r="AA20" s="4">
        <v>2.9657808999999999</v>
      </c>
      <c r="AB20" s="4">
        <v>0.25</v>
      </c>
      <c r="AC20" s="4">
        <v>0.25</v>
      </c>
      <c r="AD20" s="4">
        <v>-0.32</v>
      </c>
      <c r="AF20" s="4">
        <v>59.055118110236201</v>
      </c>
      <c r="AG20" s="4">
        <v>2.9161649000000001</v>
      </c>
      <c r="AH20" s="4">
        <v>0.25</v>
      </c>
      <c r="AI20" s="4">
        <v>0.25</v>
      </c>
      <c r="AJ20" s="4">
        <v>-0.32</v>
      </c>
      <c r="AL20" s="4">
        <v>56.692913385826799</v>
      </c>
      <c r="AM20" s="4">
        <v>3.5064095000000002</v>
      </c>
      <c r="AN20" s="4">
        <v>0.25</v>
      </c>
      <c r="AO20" s="4">
        <v>2</v>
      </c>
      <c r="AP20" s="4">
        <v>0</v>
      </c>
      <c r="AR20" s="4">
        <v>56.692913385826799</v>
      </c>
      <c r="AS20" s="4">
        <v>3.6354104999999999</v>
      </c>
      <c r="AT20" s="4">
        <v>0.25</v>
      </c>
      <c r="AU20" s="4">
        <v>2</v>
      </c>
      <c r="AV20" s="4">
        <v>0</v>
      </c>
    </row>
    <row r="21" spans="1:48" x14ac:dyDescent="0.25">
      <c r="A21" s="4" t="s">
        <v>28</v>
      </c>
      <c r="B21" s="4">
        <v>67.073170731707293</v>
      </c>
      <c r="C21" s="4">
        <v>0.17269680000000001</v>
      </c>
      <c r="D21" s="4">
        <v>0.25</v>
      </c>
      <c r="E21" s="4">
        <v>3.125E-2</v>
      </c>
      <c r="F21" s="4">
        <v>0</v>
      </c>
      <c r="H21" s="4">
        <v>70.731707317073202</v>
      </c>
      <c r="I21" s="4">
        <v>0.211781</v>
      </c>
      <c r="J21" s="4">
        <v>0.25</v>
      </c>
      <c r="K21" s="4">
        <v>3.125E-2</v>
      </c>
      <c r="L21" s="4">
        <v>-0.41</v>
      </c>
      <c r="N21" s="4">
        <v>67.073170731707293</v>
      </c>
      <c r="O21" s="4">
        <v>0.19337589999999999</v>
      </c>
      <c r="P21" s="4">
        <v>0.25</v>
      </c>
      <c r="Q21" s="4">
        <v>3.125E-2</v>
      </c>
      <c r="R21" s="4">
        <v>0</v>
      </c>
      <c r="T21" s="4">
        <v>67.073170731707293</v>
      </c>
      <c r="U21" s="4">
        <v>0.18918740000000001</v>
      </c>
      <c r="V21" s="4">
        <v>0.25</v>
      </c>
      <c r="W21" s="4">
        <v>3.125E-2</v>
      </c>
      <c r="X21" s="4">
        <v>0</v>
      </c>
      <c r="Z21" s="4">
        <v>68.292682926829301</v>
      </c>
      <c r="AA21" s="4">
        <v>1.1126343999999999</v>
      </c>
      <c r="AB21" s="4">
        <v>0.25</v>
      </c>
      <c r="AC21" s="4">
        <v>8</v>
      </c>
      <c r="AD21" s="4">
        <v>-0.19</v>
      </c>
      <c r="AF21" s="4">
        <v>68.292682926829301</v>
      </c>
      <c r="AG21" s="4">
        <v>1.1424006</v>
      </c>
      <c r="AH21" s="4">
        <v>0.25</v>
      </c>
      <c r="AI21" s="4">
        <v>8</v>
      </c>
      <c r="AJ21" s="4">
        <v>-0.16</v>
      </c>
      <c r="AL21" s="4">
        <v>67.073170731707293</v>
      </c>
      <c r="AM21" s="4">
        <v>1.1608331000000001</v>
      </c>
      <c r="AN21" s="4">
        <v>0.25</v>
      </c>
      <c r="AO21" s="4">
        <v>3.125E-2</v>
      </c>
      <c r="AP21" s="4">
        <v>0</v>
      </c>
      <c r="AR21" s="4">
        <v>67.073170731707293</v>
      </c>
      <c r="AS21" s="4">
        <v>1.1598056000000001</v>
      </c>
      <c r="AT21" s="4">
        <v>0.25</v>
      </c>
      <c r="AU21" s="4">
        <v>3.125E-2</v>
      </c>
      <c r="AV21" s="4">
        <v>0</v>
      </c>
    </row>
    <row r="22" spans="1:48" x14ac:dyDescent="0.25">
      <c r="A22" s="4" t="s">
        <v>29</v>
      </c>
      <c r="B22" s="4">
        <v>57.6388888888889</v>
      </c>
      <c r="C22" s="4">
        <v>0.87230059999999998</v>
      </c>
      <c r="D22" s="4">
        <v>0.25</v>
      </c>
      <c r="E22" s="4">
        <v>0.25</v>
      </c>
      <c r="F22" s="4">
        <v>0</v>
      </c>
      <c r="H22" s="4">
        <v>65.046296296296305</v>
      </c>
      <c r="I22" s="4">
        <v>0.97787409999999997</v>
      </c>
      <c r="J22" s="4">
        <v>0.25</v>
      </c>
      <c r="K22" s="4">
        <v>4</v>
      </c>
      <c r="L22" s="4">
        <v>-0.34</v>
      </c>
      <c r="N22" s="4">
        <v>59.953703703703702</v>
      </c>
      <c r="O22" s="4">
        <v>0.97545579999999998</v>
      </c>
      <c r="P22" s="4">
        <v>0.25</v>
      </c>
      <c r="Q22" s="4">
        <v>6.25E-2</v>
      </c>
      <c r="R22" s="4">
        <v>5.9999999999999901E-2</v>
      </c>
      <c r="T22" s="4">
        <v>59.953703703703702</v>
      </c>
      <c r="U22" s="4">
        <v>0.94611970000000001</v>
      </c>
      <c r="V22" s="4">
        <v>0.25</v>
      </c>
      <c r="W22" s="4">
        <v>0.125</v>
      </c>
      <c r="X22" s="4">
        <v>5.9999999999999901E-2</v>
      </c>
      <c r="Z22" s="4">
        <v>61.342592592592602</v>
      </c>
      <c r="AA22" s="4">
        <v>2.0975505999999999</v>
      </c>
      <c r="AB22" s="4">
        <v>0.25</v>
      </c>
      <c r="AC22" s="4">
        <v>0.5</v>
      </c>
      <c r="AD22" s="4">
        <v>-0.48</v>
      </c>
      <c r="AF22" s="4">
        <v>64.5833333333333</v>
      </c>
      <c r="AG22" s="4">
        <v>2.0784368</v>
      </c>
      <c r="AH22" s="4">
        <v>0.25</v>
      </c>
      <c r="AI22" s="4">
        <v>0.5</v>
      </c>
      <c r="AJ22" s="4">
        <v>-0.28999999999999998</v>
      </c>
      <c r="AL22" s="4">
        <v>61.1111111111111</v>
      </c>
      <c r="AM22" s="4">
        <v>2.0223911000000001</v>
      </c>
      <c r="AN22" s="4">
        <v>0.25</v>
      </c>
      <c r="AO22" s="4">
        <v>4</v>
      </c>
      <c r="AP22" s="4">
        <v>0</v>
      </c>
      <c r="AR22" s="4">
        <v>63.8888888888889</v>
      </c>
      <c r="AS22" s="4">
        <v>2.0536591999999998</v>
      </c>
      <c r="AT22" s="4">
        <v>0.25</v>
      </c>
      <c r="AU22" s="4">
        <v>8</v>
      </c>
      <c r="AV22" s="4">
        <v>0</v>
      </c>
    </row>
    <row r="23" spans="1:48" x14ac:dyDescent="0.25">
      <c r="A23" s="4" t="s">
        <v>126</v>
      </c>
      <c r="B23" s="4">
        <v>98.433420365535198</v>
      </c>
      <c r="C23" s="4">
        <v>2.0610086999999999</v>
      </c>
      <c r="D23" s="4">
        <v>0.25</v>
      </c>
      <c r="E23" s="4">
        <v>3.125E-2</v>
      </c>
      <c r="F23" s="4">
        <v>0</v>
      </c>
      <c r="H23" s="4">
        <v>98.433420365535198</v>
      </c>
      <c r="I23" s="4">
        <v>2.9531356999999998</v>
      </c>
      <c r="J23" s="4">
        <v>0.25</v>
      </c>
      <c r="K23" s="4">
        <v>3.125E-2</v>
      </c>
      <c r="L23" s="4">
        <v>-1</v>
      </c>
      <c r="N23" s="4">
        <v>98.433420365535198</v>
      </c>
      <c r="O23" s="4">
        <v>2.9888552000000002</v>
      </c>
      <c r="P23" s="4">
        <v>0.25</v>
      </c>
      <c r="Q23" s="4">
        <v>3.125E-2</v>
      </c>
      <c r="R23" s="4">
        <v>-1</v>
      </c>
      <c r="T23" s="4">
        <v>98.433420365535198</v>
      </c>
      <c r="U23" s="4">
        <v>3.0414021</v>
      </c>
      <c r="V23" s="4">
        <v>0.25</v>
      </c>
      <c r="W23" s="4">
        <v>3.125E-2</v>
      </c>
      <c r="X23" s="4">
        <v>-1</v>
      </c>
      <c r="Z23" s="4">
        <v>98.433420365535198</v>
      </c>
      <c r="AA23" s="4">
        <v>7.1745583000000002</v>
      </c>
      <c r="AB23" s="4">
        <v>0.25</v>
      </c>
      <c r="AC23" s="4">
        <v>0.5</v>
      </c>
      <c r="AD23" s="4">
        <v>-0.13</v>
      </c>
      <c r="AF23" s="4">
        <v>98.433420365535198</v>
      </c>
      <c r="AG23" s="4">
        <v>7.3141378000000001</v>
      </c>
      <c r="AH23" s="4">
        <v>0.25</v>
      </c>
      <c r="AI23" s="4">
        <v>0.125</v>
      </c>
      <c r="AJ23" s="4">
        <v>-0.14000000000000001</v>
      </c>
      <c r="AL23" s="4">
        <v>98.433420365535198</v>
      </c>
      <c r="AM23" s="4">
        <v>7.0383310999999997</v>
      </c>
      <c r="AN23" s="4">
        <v>0.25</v>
      </c>
      <c r="AO23" s="4">
        <v>0.125</v>
      </c>
      <c r="AP23" s="4">
        <v>0</v>
      </c>
      <c r="AR23" s="4">
        <v>98.433420365535198</v>
      </c>
      <c r="AS23" s="4">
        <v>6.9759127999999997</v>
      </c>
      <c r="AT23" s="4">
        <v>0.25</v>
      </c>
      <c r="AU23" s="4">
        <v>0.125</v>
      </c>
      <c r="AV23" s="4">
        <v>0</v>
      </c>
    </row>
    <row r="24" spans="1:48" x14ac:dyDescent="0.25">
      <c r="A24" s="4" t="s">
        <v>105</v>
      </c>
      <c r="B24" s="4">
        <v>60</v>
      </c>
      <c r="C24" s="4">
        <v>0.61746599999999996</v>
      </c>
      <c r="D24" s="4">
        <v>0.25</v>
      </c>
      <c r="E24" s="4">
        <v>6.25E-2</v>
      </c>
      <c r="F24" s="4">
        <v>0</v>
      </c>
      <c r="H24" s="4">
        <v>60</v>
      </c>
      <c r="I24" s="4">
        <v>0.78767810000000005</v>
      </c>
      <c r="J24" s="4">
        <v>0.25</v>
      </c>
      <c r="K24" s="4">
        <v>2</v>
      </c>
      <c r="L24" s="4">
        <v>-0.59</v>
      </c>
      <c r="N24" s="4">
        <v>60</v>
      </c>
      <c r="O24" s="4">
        <v>0.80308449999999998</v>
      </c>
      <c r="P24" s="4">
        <v>0.25</v>
      </c>
      <c r="Q24" s="4">
        <v>6.25E-2</v>
      </c>
      <c r="R24" s="4">
        <v>0</v>
      </c>
      <c r="T24" s="4">
        <v>60</v>
      </c>
      <c r="U24" s="4">
        <v>0.810168</v>
      </c>
      <c r="V24" s="4">
        <v>0.25</v>
      </c>
      <c r="W24" s="4">
        <v>3.125E-2</v>
      </c>
      <c r="X24" s="4">
        <v>0</v>
      </c>
      <c r="Z24" s="4">
        <v>73.7931034482759</v>
      </c>
      <c r="AA24" s="4">
        <v>3.4614045</v>
      </c>
      <c r="AB24" s="4">
        <v>0.25</v>
      </c>
      <c r="AC24" s="4">
        <v>2</v>
      </c>
      <c r="AD24" s="4">
        <v>-0.28000000000000003</v>
      </c>
      <c r="AF24" s="4">
        <v>73.7931034482759</v>
      </c>
      <c r="AG24" s="4">
        <v>3.6197295999999999</v>
      </c>
      <c r="AH24" s="4">
        <v>0.25</v>
      </c>
      <c r="AI24" s="4">
        <v>4</v>
      </c>
      <c r="AJ24" s="4">
        <v>-0.19</v>
      </c>
      <c r="AL24" s="4">
        <v>72.413793103448299</v>
      </c>
      <c r="AM24" s="4">
        <v>3.9795666999999999</v>
      </c>
      <c r="AN24" s="4">
        <v>0.25</v>
      </c>
      <c r="AO24" s="4">
        <v>8</v>
      </c>
      <c r="AP24" s="4">
        <v>0</v>
      </c>
      <c r="AR24" s="4">
        <v>73.7931034482759</v>
      </c>
      <c r="AS24" s="4">
        <v>3.9854346999999999</v>
      </c>
      <c r="AT24" s="4">
        <v>0.25</v>
      </c>
      <c r="AU24" s="4">
        <v>8</v>
      </c>
      <c r="AV24" s="4">
        <v>0</v>
      </c>
    </row>
    <row r="25" spans="1:48" x14ac:dyDescent="0.25">
      <c r="A25" s="4" t="s">
        <v>116</v>
      </c>
      <c r="B25" s="4">
        <v>79.545454545454604</v>
      </c>
      <c r="C25" s="4">
        <v>0.22546340000000001</v>
      </c>
      <c r="D25" s="4">
        <v>0.25</v>
      </c>
      <c r="E25" s="4">
        <v>6.25E-2</v>
      </c>
      <c r="F25" s="4">
        <v>0</v>
      </c>
      <c r="H25" s="4">
        <v>84.090909090909093</v>
      </c>
      <c r="I25" s="4">
        <v>0.28912280000000001</v>
      </c>
      <c r="J25" s="4">
        <v>0.25</v>
      </c>
      <c r="K25" s="4">
        <v>8</v>
      </c>
      <c r="L25" s="4">
        <v>-0.18</v>
      </c>
      <c r="N25" s="4">
        <v>81.818181818181799</v>
      </c>
      <c r="O25" s="4">
        <v>0.28923910000000003</v>
      </c>
      <c r="P25" s="4">
        <v>0.25</v>
      </c>
      <c r="Q25" s="4">
        <v>0.25</v>
      </c>
      <c r="R25" s="4">
        <v>0.02</v>
      </c>
      <c r="T25" s="4">
        <v>81.818181818181799</v>
      </c>
      <c r="U25" s="4">
        <v>0.2678971</v>
      </c>
      <c r="V25" s="4">
        <v>0.25</v>
      </c>
      <c r="W25" s="4">
        <v>0.25</v>
      </c>
      <c r="X25" s="4">
        <v>0.02</v>
      </c>
      <c r="Z25" s="4">
        <v>84.090909090909093</v>
      </c>
      <c r="AA25" s="4">
        <v>1.1283483999999999</v>
      </c>
      <c r="AB25" s="4">
        <v>0.25</v>
      </c>
      <c r="AC25" s="4">
        <v>0.125</v>
      </c>
      <c r="AD25" s="4">
        <v>0.72</v>
      </c>
      <c r="AF25" s="4">
        <v>84.090909090909093</v>
      </c>
      <c r="AG25" s="4">
        <v>1.1243384000000001</v>
      </c>
      <c r="AH25" s="4">
        <v>0.25</v>
      </c>
      <c r="AI25" s="4">
        <v>0.125</v>
      </c>
      <c r="AJ25" s="4">
        <v>0.72</v>
      </c>
      <c r="AL25" s="4">
        <v>81.818181818181799</v>
      </c>
      <c r="AM25" s="4">
        <v>1.1339463000000001</v>
      </c>
      <c r="AN25" s="4">
        <v>0.25</v>
      </c>
      <c r="AO25" s="4">
        <v>0.5</v>
      </c>
      <c r="AP25" s="4">
        <v>0</v>
      </c>
      <c r="AR25" s="4">
        <v>81.818181818181799</v>
      </c>
      <c r="AS25" s="4">
        <v>1.1209842000000001</v>
      </c>
      <c r="AT25" s="4">
        <v>0.25</v>
      </c>
      <c r="AU25" s="4">
        <v>0.5</v>
      </c>
      <c r="AV25" s="4">
        <v>0</v>
      </c>
    </row>
    <row r="28" spans="1:48" x14ac:dyDescent="0.25">
      <c r="C28" s="4" t="s">
        <v>6</v>
      </c>
      <c r="H28" s="4" t="s">
        <v>7</v>
      </c>
      <c r="M28" s="4" t="s">
        <v>8</v>
      </c>
      <c r="R28" s="4" t="s">
        <v>12</v>
      </c>
      <c r="W28" s="4" t="s">
        <v>13</v>
      </c>
      <c r="AB28" s="4" t="s">
        <v>11</v>
      </c>
    </row>
    <row r="29" spans="1:48" x14ac:dyDescent="0.25">
      <c r="A29" s="4" t="s">
        <v>0</v>
      </c>
      <c r="B29" s="4" t="s">
        <v>1</v>
      </c>
      <c r="C29" s="4" t="s">
        <v>2</v>
      </c>
      <c r="D29" s="4" t="s">
        <v>3</v>
      </c>
      <c r="E29" s="4" t="s">
        <v>4</v>
      </c>
      <c r="F29" s="4" t="s">
        <v>5</v>
      </c>
      <c r="G29" s="4" t="s">
        <v>1</v>
      </c>
      <c r="H29" s="4" t="s">
        <v>2</v>
      </c>
      <c r="I29" s="4" t="s">
        <v>3</v>
      </c>
      <c r="J29" s="4" t="s">
        <v>4</v>
      </c>
      <c r="K29" s="4" t="s">
        <v>5</v>
      </c>
      <c r="L29" s="4" t="s">
        <v>1</v>
      </c>
      <c r="M29" s="4" t="s">
        <v>2</v>
      </c>
      <c r="N29" s="4" t="s">
        <v>3</v>
      </c>
      <c r="O29" s="4" t="s">
        <v>4</v>
      </c>
      <c r="P29" s="4" t="s">
        <v>5</v>
      </c>
      <c r="Q29" s="4" t="s">
        <v>1</v>
      </c>
      <c r="R29" s="4" t="s">
        <v>2</v>
      </c>
      <c r="S29" s="4" t="s">
        <v>3</v>
      </c>
      <c r="T29" s="4" t="s">
        <v>4</v>
      </c>
      <c r="U29" s="4" t="s">
        <v>5</v>
      </c>
      <c r="V29" s="4" t="s">
        <v>1</v>
      </c>
      <c r="W29" s="4" t="s">
        <v>2</v>
      </c>
      <c r="X29" s="4" t="s">
        <v>3</v>
      </c>
      <c r="Y29" s="4" t="s">
        <v>4</v>
      </c>
      <c r="Z29" s="4" t="s">
        <v>5</v>
      </c>
      <c r="AA29" s="4" t="s">
        <v>1</v>
      </c>
      <c r="AB29" s="4" t="s">
        <v>2</v>
      </c>
      <c r="AC29" s="4" t="s">
        <v>3</v>
      </c>
      <c r="AD29" s="4" t="s">
        <v>4</v>
      </c>
      <c r="AE29" s="4" t="s">
        <v>5</v>
      </c>
    </row>
    <row r="30" spans="1:48" x14ac:dyDescent="0.25">
      <c r="A30" s="4" t="s">
        <v>30</v>
      </c>
      <c r="B30" s="5">
        <v>67.129629629629605</v>
      </c>
      <c r="C30" s="4">
        <v>1.2693098</v>
      </c>
      <c r="D30" s="4">
        <v>0.25</v>
      </c>
      <c r="E30" s="4">
        <v>3.125E-2</v>
      </c>
      <c r="F30" s="4">
        <v>0</v>
      </c>
      <c r="G30" s="5">
        <v>67.129629629629605</v>
      </c>
      <c r="H30" s="4">
        <v>1.4013362</v>
      </c>
      <c r="I30" s="4">
        <v>0.25</v>
      </c>
      <c r="J30" s="4">
        <v>3.125E-2</v>
      </c>
      <c r="K30" s="4">
        <v>-0.49</v>
      </c>
      <c r="L30" s="5">
        <v>67.129629629629605</v>
      </c>
      <c r="M30" s="4">
        <v>1.4473339999999999</v>
      </c>
      <c r="N30" s="4">
        <v>0.25</v>
      </c>
      <c r="O30" s="4">
        <v>3.125E-2</v>
      </c>
      <c r="P30" s="4">
        <v>-1</v>
      </c>
      <c r="Q30" s="5">
        <v>67.129629629629605</v>
      </c>
      <c r="R30" s="4">
        <v>2.6302246999999999</v>
      </c>
      <c r="S30" s="4">
        <v>0.25</v>
      </c>
      <c r="T30" s="4">
        <v>3.125E-2</v>
      </c>
      <c r="U30" s="4">
        <v>0</v>
      </c>
      <c r="V30" s="5">
        <v>67.129629629629605</v>
      </c>
      <c r="W30" s="4">
        <v>2.7197581999999998</v>
      </c>
      <c r="X30" s="4">
        <v>0.25</v>
      </c>
      <c r="Y30" s="4">
        <v>3.125E-2</v>
      </c>
      <c r="Z30" s="4">
        <v>0</v>
      </c>
      <c r="AA30" s="5">
        <v>67.129629629629605</v>
      </c>
      <c r="AB30" s="4">
        <v>2.7746892000000001</v>
      </c>
      <c r="AC30" s="4">
        <v>0.25</v>
      </c>
      <c r="AD30" s="4">
        <v>3.125E-2</v>
      </c>
      <c r="AE30" s="4">
        <v>-1</v>
      </c>
    </row>
    <row r="31" spans="1:48" x14ac:dyDescent="0.25">
      <c r="A31" s="4" t="s">
        <v>31</v>
      </c>
      <c r="B31" s="4">
        <v>71.759259259259295</v>
      </c>
      <c r="C31" s="4">
        <v>0.87461029999999995</v>
      </c>
      <c r="D31" s="4">
        <v>0.25</v>
      </c>
      <c r="E31" s="4">
        <v>0.25</v>
      </c>
      <c r="F31" s="4">
        <v>0</v>
      </c>
      <c r="G31" s="5">
        <v>73.6111111111111</v>
      </c>
      <c r="H31" s="4">
        <v>0.92672699999999997</v>
      </c>
      <c r="I31" s="4">
        <v>0.25</v>
      </c>
      <c r="J31" s="4">
        <v>0.5</v>
      </c>
      <c r="K31" s="4">
        <v>0.78</v>
      </c>
      <c r="L31" s="5">
        <v>73.6111111111111</v>
      </c>
      <c r="M31" s="4">
        <v>0.96760270000000004</v>
      </c>
      <c r="N31" s="4">
        <v>0.25</v>
      </c>
      <c r="O31" s="4">
        <v>0.5</v>
      </c>
      <c r="P31" s="4">
        <v>0.91</v>
      </c>
      <c r="Q31" s="4">
        <v>72.453703703703695</v>
      </c>
      <c r="R31" s="4">
        <v>2.0860698000000002</v>
      </c>
      <c r="S31" s="4">
        <v>0.25</v>
      </c>
      <c r="T31" s="4">
        <v>0.25</v>
      </c>
      <c r="U31" s="4">
        <v>0</v>
      </c>
      <c r="V31" s="4">
        <v>72.453703703703695</v>
      </c>
      <c r="W31" s="4">
        <v>2.0731326999999999</v>
      </c>
      <c r="X31" s="4">
        <v>0.25</v>
      </c>
      <c r="Y31" s="4">
        <v>0.25</v>
      </c>
      <c r="Z31" s="4">
        <v>0</v>
      </c>
      <c r="AA31" s="4">
        <v>72.9166666666667</v>
      </c>
      <c r="AB31" s="4">
        <v>1.9757153999999999</v>
      </c>
      <c r="AC31" s="4">
        <v>0.25</v>
      </c>
      <c r="AD31" s="4">
        <v>4</v>
      </c>
      <c r="AE31" s="4">
        <v>0.91</v>
      </c>
    </row>
    <row r="32" spans="1:48" x14ac:dyDescent="0.25">
      <c r="A32" s="4" t="s">
        <v>32</v>
      </c>
      <c r="B32" s="4">
        <v>91.978609625668497</v>
      </c>
      <c r="C32" s="4">
        <v>0.26329029999999998</v>
      </c>
      <c r="D32" s="4">
        <v>0.25</v>
      </c>
      <c r="E32" s="4">
        <v>4</v>
      </c>
      <c r="F32" s="4">
        <v>0</v>
      </c>
      <c r="G32" s="5">
        <v>92.513368983957207</v>
      </c>
      <c r="H32" s="4">
        <v>0.30398609999999998</v>
      </c>
      <c r="I32" s="4">
        <v>0.25</v>
      </c>
      <c r="J32" s="4">
        <v>0.5</v>
      </c>
      <c r="K32" s="4">
        <v>-0.22</v>
      </c>
      <c r="L32" s="4">
        <v>91.978609625668497</v>
      </c>
      <c r="M32" s="4">
        <v>0.31282019999999999</v>
      </c>
      <c r="N32" s="4">
        <v>0.25</v>
      </c>
      <c r="O32" s="4">
        <v>3.125E-2</v>
      </c>
      <c r="P32" s="4">
        <v>0.04</v>
      </c>
      <c r="Q32" s="4">
        <v>59.893048128342201</v>
      </c>
      <c r="R32" s="4">
        <v>1.0738249</v>
      </c>
      <c r="S32" s="4">
        <v>0.25</v>
      </c>
      <c r="T32" s="4">
        <v>0.5</v>
      </c>
      <c r="U32" s="4">
        <v>0</v>
      </c>
      <c r="V32" s="4">
        <v>68.449197860962599</v>
      </c>
      <c r="W32" s="4">
        <v>1.0653056999999999</v>
      </c>
      <c r="X32" s="4">
        <v>0.25</v>
      </c>
      <c r="Y32" s="4">
        <v>0.25</v>
      </c>
      <c r="Z32" s="4">
        <v>0</v>
      </c>
      <c r="AA32" s="4">
        <v>70.053475935828899</v>
      </c>
      <c r="AB32" s="4">
        <v>1.0725582</v>
      </c>
      <c r="AC32" s="4">
        <v>0.25</v>
      </c>
      <c r="AD32" s="4">
        <v>0.25</v>
      </c>
      <c r="AE32" s="4">
        <v>0.04</v>
      </c>
    </row>
    <row r="33" spans="1:31" x14ac:dyDescent="0.25">
      <c r="A33" s="4" t="s">
        <v>14</v>
      </c>
      <c r="B33" s="5">
        <v>73.076923076923094</v>
      </c>
      <c r="C33" s="4">
        <v>0.42691180000000001</v>
      </c>
      <c r="D33" s="4">
        <v>0.25</v>
      </c>
      <c r="E33" s="4">
        <v>3.125E-2</v>
      </c>
      <c r="F33" s="4">
        <v>0</v>
      </c>
      <c r="G33" s="5">
        <v>73.076923076923094</v>
      </c>
      <c r="H33" s="4">
        <v>0.51054270000000002</v>
      </c>
      <c r="I33" s="4">
        <v>0.25</v>
      </c>
      <c r="J33" s="4">
        <v>3.125E-2</v>
      </c>
      <c r="K33" s="4">
        <v>-0.17</v>
      </c>
      <c r="L33" s="5">
        <v>73.076923076923094</v>
      </c>
      <c r="M33" s="4">
        <v>0.55666280000000001</v>
      </c>
      <c r="N33" s="4">
        <v>0.25</v>
      </c>
      <c r="O33" s="4">
        <v>3.125E-2</v>
      </c>
      <c r="P33" s="4">
        <v>-1</v>
      </c>
      <c r="Q33" s="5">
        <v>73.076923076923094</v>
      </c>
      <c r="R33" s="4">
        <v>2.4011893</v>
      </c>
      <c r="S33" s="4">
        <v>0.25</v>
      </c>
      <c r="T33" s="4">
        <v>3.125E-2</v>
      </c>
      <c r="U33" s="4">
        <v>0</v>
      </c>
      <c r="V33" s="5">
        <v>73.076923076923094</v>
      </c>
      <c r="W33" s="4">
        <v>2.4129540999999999</v>
      </c>
      <c r="X33" s="4">
        <v>0.25</v>
      </c>
      <c r="Y33" s="4">
        <v>3.125E-2</v>
      </c>
      <c r="Z33" s="4">
        <v>0</v>
      </c>
      <c r="AA33" s="5">
        <v>73.076923076923094</v>
      </c>
      <c r="AB33" s="4">
        <v>2.1259598</v>
      </c>
      <c r="AC33" s="4">
        <v>0.25</v>
      </c>
      <c r="AD33" s="4">
        <v>3.125E-2</v>
      </c>
      <c r="AE33" s="4">
        <v>-1</v>
      </c>
    </row>
    <row r="34" spans="1:31" x14ac:dyDescent="0.25">
      <c r="A34" s="4" t="s">
        <v>15</v>
      </c>
      <c r="B34" s="4">
        <v>84.1666666666667</v>
      </c>
      <c r="C34" s="4">
        <v>0.35250189999999998</v>
      </c>
      <c r="D34" s="4">
        <v>0.25</v>
      </c>
      <c r="E34" s="4">
        <v>6.25E-2</v>
      </c>
      <c r="F34" s="4">
        <v>0</v>
      </c>
      <c r="G34" s="5">
        <v>85</v>
      </c>
      <c r="H34" s="4">
        <v>0.51933090000000004</v>
      </c>
      <c r="I34" s="4">
        <v>0.25</v>
      </c>
      <c r="J34" s="4">
        <v>0.25</v>
      </c>
      <c r="K34" s="4">
        <v>-0.23</v>
      </c>
      <c r="L34" s="5">
        <v>85</v>
      </c>
      <c r="M34" s="4">
        <v>0.52892830000000002</v>
      </c>
      <c r="N34" s="4">
        <v>0.25</v>
      </c>
      <c r="O34" s="4">
        <v>0.25</v>
      </c>
      <c r="P34" s="4">
        <v>-0.46</v>
      </c>
      <c r="Q34" s="5">
        <v>85</v>
      </c>
      <c r="R34" s="4">
        <v>2.5686840000000002</v>
      </c>
      <c r="S34" s="4">
        <v>0.25</v>
      </c>
      <c r="T34" s="4">
        <v>3.125E-2</v>
      </c>
      <c r="U34" s="4">
        <v>0</v>
      </c>
      <c r="V34" s="4">
        <v>84.1666666666667</v>
      </c>
      <c r="W34" s="4">
        <v>2.5123833000000002</v>
      </c>
      <c r="X34" s="4">
        <v>0.25</v>
      </c>
      <c r="Y34" s="4">
        <v>6.25E-2</v>
      </c>
      <c r="Z34" s="4">
        <v>0</v>
      </c>
      <c r="AA34" s="5">
        <v>85</v>
      </c>
      <c r="AB34" s="4">
        <v>2.4023300000000001</v>
      </c>
      <c r="AC34" s="4">
        <v>0.25</v>
      </c>
      <c r="AD34" s="4">
        <v>3.125E-2</v>
      </c>
      <c r="AE34" s="4">
        <v>-0.46</v>
      </c>
    </row>
    <row r="35" spans="1:31" x14ac:dyDescent="0.25">
      <c r="A35" s="4" t="s">
        <v>16</v>
      </c>
      <c r="B35" s="5">
        <v>90.728476821192103</v>
      </c>
      <c r="C35" s="4">
        <v>0.61908660000000004</v>
      </c>
      <c r="D35" s="4">
        <v>0.25</v>
      </c>
      <c r="E35" s="4">
        <v>3.125E-2</v>
      </c>
      <c r="F35" s="4">
        <v>0</v>
      </c>
      <c r="G35" s="5">
        <v>90.728476821192103</v>
      </c>
      <c r="H35" s="4">
        <v>0.83342830000000001</v>
      </c>
      <c r="I35" s="4">
        <v>0.25</v>
      </c>
      <c r="J35" s="4">
        <v>3.125E-2</v>
      </c>
      <c r="K35" s="4">
        <v>-1</v>
      </c>
      <c r="L35" s="5">
        <v>90.728476821192103</v>
      </c>
      <c r="M35" s="4">
        <v>0.79520049999999998</v>
      </c>
      <c r="N35" s="4">
        <v>0.25</v>
      </c>
      <c r="O35" s="4">
        <v>3.125E-2</v>
      </c>
      <c r="P35" s="4">
        <v>-1</v>
      </c>
      <c r="Q35" s="5">
        <v>90.728476821192103</v>
      </c>
      <c r="R35" s="4">
        <v>3.7249633000000002</v>
      </c>
      <c r="S35" s="4">
        <v>0.25</v>
      </c>
      <c r="T35" s="4">
        <v>3.125E-2</v>
      </c>
      <c r="U35" s="4">
        <v>0</v>
      </c>
      <c r="V35" s="5">
        <v>90.728476821192103</v>
      </c>
      <c r="W35" s="4">
        <v>3.9989653000000001</v>
      </c>
      <c r="X35" s="4">
        <v>0.25</v>
      </c>
      <c r="Y35" s="4">
        <v>3.125E-2</v>
      </c>
      <c r="Z35" s="4">
        <v>0</v>
      </c>
      <c r="AA35" s="5">
        <v>90.728476821192103</v>
      </c>
      <c r="AB35" s="4">
        <v>2.7851526</v>
      </c>
      <c r="AC35" s="4">
        <v>0.25</v>
      </c>
      <c r="AD35" s="4">
        <v>3.125E-2</v>
      </c>
      <c r="AE35" s="4">
        <v>-1</v>
      </c>
    </row>
    <row r="36" spans="1:31" x14ac:dyDescent="0.25">
      <c r="A36" s="4" t="s">
        <v>17</v>
      </c>
      <c r="B36" s="4">
        <v>67.094017094017104</v>
      </c>
      <c r="C36" s="4">
        <v>2.5435127999999998</v>
      </c>
      <c r="D36" s="4">
        <v>0.25</v>
      </c>
      <c r="E36" s="4">
        <v>3.125E-2</v>
      </c>
      <c r="F36" s="4">
        <v>0</v>
      </c>
      <c r="G36" s="4">
        <v>76.709401709401703</v>
      </c>
      <c r="H36" s="4">
        <v>3.2962525</v>
      </c>
      <c r="I36" s="4">
        <v>0.25</v>
      </c>
      <c r="J36" s="4">
        <v>2</v>
      </c>
      <c r="K36" s="4">
        <v>-0.28000000000000003</v>
      </c>
      <c r="L36" s="4">
        <v>67.094017094017104</v>
      </c>
      <c r="M36" s="4">
        <v>3.2704947999999998</v>
      </c>
      <c r="N36" s="4">
        <v>0.25</v>
      </c>
      <c r="O36" s="4">
        <v>3.125E-2</v>
      </c>
      <c r="P36" s="4">
        <v>-0.21</v>
      </c>
      <c r="Q36" s="4">
        <v>78.846153846153797</v>
      </c>
      <c r="R36" s="4">
        <v>8.9804016000000004</v>
      </c>
      <c r="S36" s="4">
        <v>0.25</v>
      </c>
      <c r="T36" s="4">
        <v>8</v>
      </c>
      <c r="U36" s="4">
        <v>0</v>
      </c>
      <c r="V36" s="5">
        <v>79.059829059829099</v>
      </c>
      <c r="W36" s="4">
        <v>9.1229546999999993</v>
      </c>
      <c r="X36" s="4">
        <v>0.25</v>
      </c>
      <c r="Y36" s="4">
        <v>4</v>
      </c>
      <c r="Z36" s="4">
        <v>0</v>
      </c>
      <c r="AA36" s="5">
        <v>79.059829059829099</v>
      </c>
      <c r="AB36" s="4">
        <v>8.0108397</v>
      </c>
      <c r="AC36" s="4">
        <v>0.25</v>
      </c>
      <c r="AD36" s="4">
        <v>1</v>
      </c>
      <c r="AE36" s="4">
        <v>-0.21</v>
      </c>
    </row>
    <row r="37" spans="1:31" x14ac:dyDescent="0.25">
      <c r="A37" s="4" t="s">
        <v>18</v>
      </c>
      <c r="B37" s="4">
        <v>90.532544378698205</v>
      </c>
      <c r="C37" s="4">
        <v>1.6744977999999999</v>
      </c>
      <c r="D37" s="4">
        <v>0.25</v>
      </c>
      <c r="E37" s="4">
        <v>3.125E-2</v>
      </c>
      <c r="F37" s="4">
        <v>0</v>
      </c>
      <c r="G37" s="4">
        <v>96.449704142011797</v>
      </c>
      <c r="H37" s="4">
        <v>4.0871592999999997</v>
      </c>
      <c r="I37" s="4">
        <v>0.25</v>
      </c>
      <c r="J37" s="4">
        <v>2</v>
      </c>
      <c r="K37" s="4">
        <v>-0.79</v>
      </c>
      <c r="L37" s="4">
        <v>95.857988165680496</v>
      </c>
      <c r="M37" s="4">
        <v>4.1941316999999998</v>
      </c>
      <c r="N37" s="4">
        <v>0.25</v>
      </c>
      <c r="O37" s="4">
        <v>1</v>
      </c>
      <c r="P37" s="4">
        <v>0.32</v>
      </c>
      <c r="Q37" s="4">
        <v>96.449704142011797</v>
      </c>
      <c r="R37" s="4">
        <v>17.057244699999998</v>
      </c>
      <c r="S37" s="4">
        <v>0.25</v>
      </c>
      <c r="T37" s="4">
        <v>8</v>
      </c>
      <c r="U37" s="4">
        <v>0</v>
      </c>
      <c r="V37" s="4">
        <v>95.857988165680496</v>
      </c>
      <c r="W37" s="4">
        <v>17.301143499999998</v>
      </c>
      <c r="X37" s="4">
        <v>0.25</v>
      </c>
      <c r="Y37" s="4">
        <v>3.125E-2</v>
      </c>
      <c r="Z37" s="4">
        <v>0</v>
      </c>
      <c r="AA37" s="5">
        <v>97.041420118343197</v>
      </c>
      <c r="AB37" s="4">
        <v>17.344206</v>
      </c>
      <c r="AC37" s="4">
        <v>0.25</v>
      </c>
      <c r="AD37" s="4">
        <v>8</v>
      </c>
      <c r="AE37" s="4">
        <v>0.32</v>
      </c>
    </row>
    <row r="38" spans="1:31" x14ac:dyDescent="0.25">
      <c r="A38" s="4" t="s">
        <v>19</v>
      </c>
      <c r="B38" s="4">
        <v>70.588235294117695</v>
      </c>
      <c r="C38" s="4">
        <v>9.1661199999999998E-2</v>
      </c>
      <c r="D38" s="4">
        <v>0.25</v>
      </c>
      <c r="E38" s="4">
        <v>3.125E-2</v>
      </c>
      <c r="F38" s="4">
        <v>0</v>
      </c>
      <c r="G38" s="4">
        <v>92.156862745097996</v>
      </c>
      <c r="H38" s="4">
        <v>0.14164959999999999</v>
      </c>
      <c r="I38" s="4">
        <v>0.25</v>
      </c>
      <c r="J38" s="4">
        <v>0.5</v>
      </c>
      <c r="K38" s="4">
        <v>-0.32</v>
      </c>
      <c r="L38" s="4">
        <v>90.196078431372598</v>
      </c>
      <c r="M38" s="4">
        <v>0.14833189999999999</v>
      </c>
      <c r="N38" s="4">
        <v>0.25</v>
      </c>
      <c r="O38" s="4">
        <v>2</v>
      </c>
      <c r="P38" s="4">
        <v>-0.11</v>
      </c>
      <c r="Q38" s="4">
        <v>94.117647058823493</v>
      </c>
      <c r="R38" s="4">
        <v>1.2896814999999999</v>
      </c>
      <c r="S38" s="4">
        <v>0.25</v>
      </c>
      <c r="T38" s="4">
        <v>6.25E-2</v>
      </c>
      <c r="U38" s="4">
        <v>0</v>
      </c>
      <c r="V38" s="4">
        <v>94.117647058823493</v>
      </c>
      <c r="W38" s="4">
        <v>1.2384615999999999</v>
      </c>
      <c r="X38" s="4">
        <v>0.25</v>
      </c>
      <c r="Y38" s="4">
        <v>0.125</v>
      </c>
      <c r="Z38" s="4">
        <v>0</v>
      </c>
      <c r="AA38" s="5">
        <v>96.078431372549005</v>
      </c>
      <c r="AB38" s="4">
        <v>1.2585618000000001</v>
      </c>
      <c r="AC38" s="4">
        <v>0.25</v>
      </c>
      <c r="AD38" s="4">
        <v>4</v>
      </c>
      <c r="AE38" s="4">
        <v>-0.11</v>
      </c>
    </row>
    <row r="39" spans="1:31" x14ac:dyDescent="0.25">
      <c r="A39" s="18" t="s">
        <v>20</v>
      </c>
      <c r="B39" s="4">
        <v>32.799999999999997</v>
      </c>
      <c r="C39" s="4">
        <v>4.8383130999999997</v>
      </c>
      <c r="D39" s="4">
        <v>0.25</v>
      </c>
      <c r="E39" s="4">
        <v>3.125E-2</v>
      </c>
      <c r="F39" s="4">
        <v>0</v>
      </c>
      <c r="G39" s="4">
        <v>70.8</v>
      </c>
      <c r="H39" s="4">
        <v>7.0650573000000003</v>
      </c>
      <c r="I39" s="4">
        <v>0.25</v>
      </c>
      <c r="J39" s="4">
        <v>3.125E-2</v>
      </c>
      <c r="K39" s="4">
        <v>-0.13</v>
      </c>
      <c r="L39" s="4">
        <v>67.2</v>
      </c>
      <c r="M39" s="4">
        <v>7.1499585999999997</v>
      </c>
      <c r="N39" s="4">
        <v>0.25</v>
      </c>
      <c r="O39" s="4">
        <v>1</v>
      </c>
      <c r="P39" s="4">
        <v>-0.11</v>
      </c>
      <c r="Q39" s="4">
        <v>67.2</v>
      </c>
      <c r="R39" s="4">
        <v>21.135935100000001</v>
      </c>
      <c r="S39" s="4">
        <v>0.25</v>
      </c>
      <c r="T39" s="4">
        <v>3.125E-2</v>
      </c>
      <c r="U39" s="4">
        <v>0</v>
      </c>
      <c r="V39" s="4">
        <v>67.400000000000006</v>
      </c>
      <c r="W39" s="4">
        <v>22.328654400000001</v>
      </c>
      <c r="X39" s="4">
        <v>0.25</v>
      </c>
      <c r="Y39" s="4">
        <v>3.125E-2</v>
      </c>
      <c r="Z39" s="4">
        <v>0</v>
      </c>
      <c r="AA39" s="5">
        <v>68.2</v>
      </c>
      <c r="AB39" s="4">
        <v>20.0845226</v>
      </c>
      <c r="AC39" s="4">
        <v>0.25</v>
      </c>
      <c r="AD39" s="4">
        <v>8</v>
      </c>
      <c r="AE39" s="4">
        <v>-0.11</v>
      </c>
    </row>
    <row r="40" spans="1:31" x14ac:dyDescent="0.25">
      <c r="A40" s="4" t="s">
        <v>21</v>
      </c>
      <c r="B40" s="4">
        <v>55.862068965517203</v>
      </c>
      <c r="C40" s="4">
        <v>2.2714075</v>
      </c>
      <c r="D40" s="4">
        <v>0.25</v>
      </c>
      <c r="E40" s="4">
        <v>3.125E-2</v>
      </c>
      <c r="F40" s="4">
        <v>0</v>
      </c>
      <c r="G40" s="5">
        <v>77.241379310344797</v>
      </c>
      <c r="H40" s="4">
        <v>4.0971244000000002</v>
      </c>
      <c r="I40" s="4">
        <v>0.25</v>
      </c>
      <c r="J40" s="4">
        <v>4</v>
      </c>
      <c r="K40" s="4">
        <v>-0.97</v>
      </c>
      <c r="L40" s="4">
        <v>75.862068965517196</v>
      </c>
      <c r="M40" s="4">
        <v>4.2650049000000001</v>
      </c>
      <c r="N40" s="4">
        <v>0.25</v>
      </c>
      <c r="O40" s="4">
        <v>0.25</v>
      </c>
      <c r="P40" s="4">
        <v>-0.1</v>
      </c>
      <c r="Q40" s="4">
        <v>74.482758620689694</v>
      </c>
      <c r="R40" s="4">
        <v>14.022263300000001</v>
      </c>
      <c r="S40" s="4">
        <v>0.25</v>
      </c>
      <c r="T40" s="4">
        <v>1</v>
      </c>
      <c r="U40" s="4">
        <v>0</v>
      </c>
      <c r="V40" s="4">
        <v>74.482758620689694</v>
      </c>
      <c r="W40" s="4">
        <v>14.2849352</v>
      </c>
      <c r="X40" s="4">
        <v>0.25</v>
      </c>
      <c r="Y40" s="4">
        <v>2</v>
      </c>
      <c r="Z40" s="4">
        <v>0</v>
      </c>
      <c r="AA40" s="4">
        <v>76.2068965517241</v>
      </c>
      <c r="AB40" s="4">
        <v>13.5287313</v>
      </c>
      <c r="AC40" s="4">
        <v>0.25</v>
      </c>
      <c r="AD40" s="4">
        <v>4</v>
      </c>
      <c r="AE40" s="4">
        <v>-0.1</v>
      </c>
    </row>
    <row r="41" spans="1:31" x14ac:dyDescent="0.25">
      <c r="A41" s="4" t="s">
        <v>22</v>
      </c>
      <c r="B41" s="4">
        <v>63.157894736842103</v>
      </c>
      <c r="C41" s="4">
        <v>0.54559740000000001</v>
      </c>
      <c r="D41" s="4">
        <v>0.25</v>
      </c>
      <c r="E41" s="4">
        <v>3.125E-2</v>
      </c>
      <c r="F41" s="4">
        <v>0</v>
      </c>
      <c r="G41" s="4">
        <v>63.157894736842103</v>
      </c>
      <c r="H41" s="4">
        <v>1.0115977</v>
      </c>
      <c r="I41" s="4">
        <v>0.25</v>
      </c>
      <c r="J41" s="4">
        <v>8</v>
      </c>
      <c r="K41" s="4">
        <v>-1</v>
      </c>
      <c r="L41" s="4">
        <v>63.157894736842103</v>
      </c>
      <c r="M41" s="4">
        <v>1.0943503000000001</v>
      </c>
      <c r="N41" s="4">
        <v>0.25</v>
      </c>
      <c r="O41" s="4">
        <v>3.125E-2</v>
      </c>
      <c r="P41" s="4">
        <v>-0.1</v>
      </c>
      <c r="Q41" s="5">
        <v>73.684210526315795</v>
      </c>
      <c r="R41" s="4">
        <v>5.0275648999999998</v>
      </c>
      <c r="S41" s="4">
        <v>0.25</v>
      </c>
      <c r="T41" s="4">
        <v>4</v>
      </c>
      <c r="U41" s="4">
        <v>0</v>
      </c>
      <c r="V41" s="4">
        <v>72.631578947368396</v>
      </c>
      <c r="W41" s="4">
        <v>5.0625916000000002</v>
      </c>
      <c r="X41" s="4">
        <v>0.25</v>
      </c>
      <c r="Y41" s="4">
        <v>8</v>
      </c>
      <c r="Z41" s="4">
        <v>0</v>
      </c>
      <c r="AA41" s="5">
        <v>73.684210526315795</v>
      </c>
      <c r="AB41" s="4">
        <v>5.2045946000000001</v>
      </c>
      <c r="AC41" s="4">
        <v>0.25</v>
      </c>
      <c r="AD41" s="4">
        <v>8</v>
      </c>
      <c r="AE41" s="4">
        <v>-0.1</v>
      </c>
    </row>
    <row r="42" spans="1:31" x14ac:dyDescent="0.25">
      <c r="A42" s="4" t="s">
        <v>23</v>
      </c>
      <c r="B42" s="4">
        <v>77.872340425531902</v>
      </c>
      <c r="C42" s="4">
        <v>0.85718289999999997</v>
      </c>
      <c r="D42" s="4">
        <v>0.25</v>
      </c>
      <c r="E42" s="4">
        <v>3.125E-2</v>
      </c>
      <c r="F42" s="4">
        <v>0</v>
      </c>
      <c r="G42" s="5">
        <v>84.255319148936195</v>
      </c>
      <c r="H42" s="4">
        <v>1.2006668</v>
      </c>
      <c r="I42" s="4">
        <v>0.25</v>
      </c>
      <c r="J42" s="4">
        <v>3.125E-2</v>
      </c>
      <c r="K42" s="4">
        <v>-1</v>
      </c>
      <c r="L42" s="4">
        <v>80.851063829787194</v>
      </c>
      <c r="M42" s="4">
        <v>1.2156594000000001</v>
      </c>
      <c r="N42" s="4">
        <v>0.25</v>
      </c>
      <c r="O42" s="4">
        <v>0.5</v>
      </c>
      <c r="P42" s="4">
        <v>-7.0000000000000007E-2</v>
      </c>
      <c r="Q42" s="4">
        <v>80.851063829787194</v>
      </c>
      <c r="R42" s="4">
        <v>3.6357520000000001</v>
      </c>
      <c r="S42" s="4">
        <v>0.25</v>
      </c>
      <c r="T42" s="4">
        <v>0.25</v>
      </c>
      <c r="U42" s="4">
        <v>0</v>
      </c>
      <c r="V42" s="4">
        <v>80.425531914893597</v>
      </c>
      <c r="W42" s="4">
        <v>3.8604322999999998</v>
      </c>
      <c r="X42" s="4">
        <v>0.25</v>
      </c>
      <c r="Y42" s="4">
        <v>0.5</v>
      </c>
      <c r="Z42" s="4">
        <v>0</v>
      </c>
      <c r="AA42" s="4">
        <v>81.276595744680904</v>
      </c>
      <c r="AB42" s="4">
        <v>3.8589997999999999</v>
      </c>
      <c r="AC42" s="4">
        <v>0.25</v>
      </c>
      <c r="AD42" s="4">
        <v>0.5</v>
      </c>
      <c r="AE42" s="4">
        <v>-7.0000000000000007E-2</v>
      </c>
    </row>
    <row r="43" spans="1:31" x14ac:dyDescent="0.25">
      <c r="A43" s="4" t="s">
        <v>24</v>
      </c>
      <c r="B43" s="4">
        <v>67.910447761194007</v>
      </c>
      <c r="C43" s="4">
        <v>2.8104293</v>
      </c>
      <c r="D43" s="4">
        <v>0.25</v>
      </c>
      <c r="E43" s="4">
        <v>3.125E-2</v>
      </c>
      <c r="F43" s="4">
        <v>0</v>
      </c>
      <c r="G43" s="4">
        <v>80.223880597014897</v>
      </c>
      <c r="H43" s="4">
        <v>4.8849739999999997</v>
      </c>
      <c r="I43" s="4">
        <v>0.25</v>
      </c>
      <c r="J43" s="4">
        <v>0.25</v>
      </c>
      <c r="K43" s="4">
        <v>-0.23</v>
      </c>
      <c r="L43" s="4">
        <v>68.283582089552198</v>
      </c>
      <c r="M43" s="4">
        <v>5.0212541000000002</v>
      </c>
      <c r="N43" s="4">
        <v>0.25</v>
      </c>
      <c r="O43" s="4">
        <v>0.5</v>
      </c>
      <c r="P43" s="4">
        <v>-0.35</v>
      </c>
      <c r="Q43" s="4">
        <v>80.223880597014897</v>
      </c>
      <c r="R43" s="4">
        <v>22.790417399999999</v>
      </c>
      <c r="S43" s="4">
        <v>0.25</v>
      </c>
      <c r="T43" s="4">
        <v>2</v>
      </c>
      <c r="U43" s="4">
        <v>0</v>
      </c>
      <c r="V43" s="4">
        <v>78.731343283582106</v>
      </c>
      <c r="W43" s="4">
        <v>23.957559799999999</v>
      </c>
      <c r="X43" s="4">
        <v>0.25</v>
      </c>
      <c r="Y43" s="4">
        <v>8</v>
      </c>
      <c r="Z43" s="4">
        <v>0</v>
      </c>
      <c r="AA43" s="5">
        <v>81.343283582089597</v>
      </c>
      <c r="AB43" s="4">
        <v>18.039252900000001</v>
      </c>
      <c r="AC43" s="4">
        <v>0.25</v>
      </c>
      <c r="AD43" s="4">
        <v>1</v>
      </c>
      <c r="AE43" s="4">
        <v>-0.35</v>
      </c>
    </row>
    <row r="44" spans="1:31" x14ac:dyDescent="0.25">
      <c r="A44" s="4" t="s">
        <v>25</v>
      </c>
      <c r="B44" s="4">
        <v>94</v>
      </c>
      <c r="C44" s="4">
        <v>4.9426600000000001E-2</v>
      </c>
      <c r="D44" s="4">
        <v>0.25</v>
      </c>
      <c r="E44" s="4">
        <v>3.125E-2</v>
      </c>
      <c r="F44" s="4">
        <v>0</v>
      </c>
      <c r="G44" s="4">
        <v>94</v>
      </c>
      <c r="H44" s="4">
        <v>6.0500699999999998E-2</v>
      </c>
      <c r="I44" s="4">
        <v>0.25</v>
      </c>
      <c r="J44" s="4">
        <v>3.125E-2</v>
      </c>
      <c r="K44" s="4">
        <v>-1</v>
      </c>
      <c r="L44" s="4">
        <v>94</v>
      </c>
      <c r="M44" s="4">
        <v>6.2314700000000001E-2</v>
      </c>
      <c r="N44" s="4">
        <v>0.25</v>
      </c>
      <c r="O44" s="4">
        <v>3.125E-2</v>
      </c>
      <c r="P44" s="4">
        <v>-0.04</v>
      </c>
      <c r="Q44" s="4">
        <v>94</v>
      </c>
      <c r="R44" s="4">
        <v>0.60451940000000004</v>
      </c>
      <c r="S44" s="4">
        <v>0.25</v>
      </c>
      <c r="T44" s="4">
        <v>3.125E-2</v>
      </c>
      <c r="U44" s="4">
        <v>0</v>
      </c>
      <c r="V44" s="4">
        <v>94</v>
      </c>
      <c r="W44" s="4">
        <v>0.60281479999999998</v>
      </c>
      <c r="X44" s="4">
        <v>0.25</v>
      </c>
      <c r="Y44" s="4">
        <v>3.125E-2</v>
      </c>
      <c r="Z44" s="4">
        <v>0</v>
      </c>
      <c r="AA44" s="5">
        <v>96</v>
      </c>
      <c r="AB44" s="4">
        <v>0.57764020000000005</v>
      </c>
      <c r="AC44" s="4">
        <v>0.25</v>
      </c>
      <c r="AD44" s="4">
        <v>1</v>
      </c>
      <c r="AE44" s="4">
        <v>-0.04</v>
      </c>
    </row>
    <row r="45" spans="1:31" x14ac:dyDescent="0.25">
      <c r="A45" s="4" t="s">
        <v>26</v>
      </c>
      <c r="B45" s="4">
        <v>54.629629629629598</v>
      </c>
      <c r="C45" s="4">
        <v>0.3179883</v>
      </c>
      <c r="D45" s="4">
        <v>0.25</v>
      </c>
      <c r="E45" s="4">
        <v>2</v>
      </c>
      <c r="F45" s="4">
        <v>0</v>
      </c>
      <c r="G45" s="5">
        <v>56.481481481481502</v>
      </c>
      <c r="H45" s="4">
        <v>0.39658209999999999</v>
      </c>
      <c r="I45" s="4">
        <v>0.25</v>
      </c>
      <c r="J45" s="4">
        <v>1</v>
      </c>
      <c r="K45" s="4">
        <v>-0.71</v>
      </c>
      <c r="L45" s="4">
        <v>54.629629629629598</v>
      </c>
      <c r="M45" s="4">
        <v>0.40512300000000001</v>
      </c>
      <c r="N45" s="4">
        <v>0.25</v>
      </c>
      <c r="O45" s="4">
        <v>4</v>
      </c>
      <c r="P45" s="4">
        <v>-0.93</v>
      </c>
      <c r="Q45" s="4">
        <v>53.703703703703702</v>
      </c>
      <c r="R45" s="4">
        <v>1.4678825</v>
      </c>
      <c r="S45" s="4">
        <v>0.25</v>
      </c>
      <c r="T45" s="4">
        <v>3.125E-2</v>
      </c>
      <c r="U45" s="4">
        <v>0</v>
      </c>
      <c r="V45" s="4">
        <v>54.629629629629598</v>
      </c>
      <c r="W45" s="4">
        <v>1.4421185999999999</v>
      </c>
      <c r="X45" s="4">
        <v>0.25</v>
      </c>
      <c r="Y45" s="4">
        <v>3.125E-2</v>
      </c>
      <c r="Z45" s="4">
        <v>0</v>
      </c>
      <c r="AA45" s="4">
        <v>55.5555555555556</v>
      </c>
      <c r="AB45" s="4">
        <v>1.4647269999999999</v>
      </c>
      <c r="AC45" s="4">
        <v>0.25</v>
      </c>
      <c r="AD45" s="4">
        <v>0.5</v>
      </c>
      <c r="AE45" s="4">
        <v>-0.93</v>
      </c>
    </row>
    <row r="46" spans="1:31" x14ac:dyDescent="0.25">
      <c r="A46" s="4" t="s">
        <v>27</v>
      </c>
      <c r="B46" s="5">
        <v>64.566929133858295</v>
      </c>
      <c r="C46" s="4">
        <v>0.50106170000000005</v>
      </c>
      <c r="D46" s="4">
        <v>0.25</v>
      </c>
      <c r="E46" s="4">
        <v>3.125E-2</v>
      </c>
      <c r="F46" s="4">
        <v>0</v>
      </c>
      <c r="G46" s="5">
        <v>64.566929133858295</v>
      </c>
      <c r="H46" s="4">
        <v>0.71002880000000002</v>
      </c>
      <c r="I46" s="4">
        <v>0.25</v>
      </c>
      <c r="J46" s="4">
        <v>3.125E-2</v>
      </c>
      <c r="K46" s="4">
        <v>0</v>
      </c>
      <c r="L46" s="5">
        <v>64.566929133858295</v>
      </c>
      <c r="M46" s="4">
        <v>0.75378040000000002</v>
      </c>
      <c r="N46" s="4">
        <v>0.25</v>
      </c>
      <c r="O46" s="4">
        <v>3.125E-2</v>
      </c>
      <c r="P46" s="4">
        <v>-0.32</v>
      </c>
      <c r="Q46" s="4">
        <v>56.692913385826799</v>
      </c>
      <c r="R46" s="4">
        <v>3.5064095000000002</v>
      </c>
      <c r="S46" s="4">
        <v>0.25</v>
      </c>
      <c r="T46" s="4">
        <v>2</v>
      </c>
      <c r="U46" s="4">
        <v>0</v>
      </c>
      <c r="V46" s="4">
        <v>56.692913385826799</v>
      </c>
      <c r="W46" s="4">
        <v>3.6354104999999999</v>
      </c>
      <c r="X46" s="4">
        <v>0.25</v>
      </c>
      <c r="Y46" s="4">
        <v>2</v>
      </c>
      <c r="Z46" s="4">
        <v>0</v>
      </c>
      <c r="AA46" s="4">
        <v>59.055118110236201</v>
      </c>
      <c r="AB46" s="4">
        <v>2.9161649000000001</v>
      </c>
      <c r="AC46" s="4">
        <v>0.25</v>
      </c>
      <c r="AD46" s="4">
        <v>0.25</v>
      </c>
      <c r="AE46" s="4">
        <v>-0.32</v>
      </c>
    </row>
    <row r="47" spans="1:31" x14ac:dyDescent="0.25">
      <c r="A47" s="4" t="s">
        <v>28</v>
      </c>
      <c r="B47" s="4">
        <v>67.073170731707293</v>
      </c>
      <c r="C47" s="4">
        <v>0.17269680000000001</v>
      </c>
      <c r="D47" s="4">
        <v>0.25</v>
      </c>
      <c r="E47" s="4">
        <v>3.125E-2</v>
      </c>
      <c r="F47" s="4">
        <v>0</v>
      </c>
      <c r="G47" s="5">
        <v>70.731707317073202</v>
      </c>
      <c r="H47" s="4">
        <v>0.211781</v>
      </c>
      <c r="I47" s="4">
        <v>0.25</v>
      </c>
      <c r="J47" s="4">
        <v>3.125E-2</v>
      </c>
      <c r="K47" s="4">
        <v>-0.41</v>
      </c>
      <c r="L47" s="4">
        <v>67.073170731707293</v>
      </c>
      <c r="M47" s="4">
        <v>0.19337589999999999</v>
      </c>
      <c r="N47" s="4">
        <v>0.25</v>
      </c>
      <c r="O47" s="4">
        <v>3.125E-2</v>
      </c>
      <c r="P47" s="4">
        <v>-0.16</v>
      </c>
      <c r="Q47" s="4">
        <v>67.073170731707293</v>
      </c>
      <c r="R47" s="4">
        <v>1.1608331000000001</v>
      </c>
      <c r="S47" s="4">
        <v>0.25</v>
      </c>
      <c r="T47" s="4">
        <v>3.125E-2</v>
      </c>
      <c r="U47" s="4">
        <v>0</v>
      </c>
      <c r="V47" s="4">
        <v>67.073170731707293</v>
      </c>
      <c r="W47" s="4">
        <v>1.1598056000000001</v>
      </c>
      <c r="X47" s="4">
        <v>0.25</v>
      </c>
      <c r="Y47" s="4">
        <v>3.125E-2</v>
      </c>
      <c r="Z47" s="4">
        <v>0</v>
      </c>
      <c r="AA47" s="4">
        <v>68.292682926829301</v>
      </c>
      <c r="AB47" s="4">
        <v>1.1424006</v>
      </c>
      <c r="AC47" s="4">
        <v>0.25</v>
      </c>
      <c r="AD47" s="4">
        <v>8</v>
      </c>
      <c r="AE47" s="4">
        <v>-0.16</v>
      </c>
    </row>
    <row r="48" spans="1:31" x14ac:dyDescent="0.25">
      <c r="A48" s="4" t="s">
        <v>29</v>
      </c>
      <c r="B48" s="4">
        <v>57.6388888888889</v>
      </c>
      <c r="C48" s="4">
        <v>0.87230059999999998</v>
      </c>
      <c r="D48" s="4">
        <v>0.25</v>
      </c>
      <c r="E48" s="4">
        <v>0.25</v>
      </c>
      <c r="F48" s="4">
        <v>0</v>
      </c>
      <c r="G48" s="5">
        <v>65.046296296296305</v>
      </c>
      <c r="H48" s="4">
        <v>0.97787409999999997</v>
      </c>
      <c r="I48" s="4">
        <v>0.25</v>
      </c>
      <c r="J48" s="4">
        <v>4</v>
      </c>
      <c r="K48" s="4">
        <v>-0.34</v>
      </c>
      <c r="L48" s="4">
        <v>59.953703703703702</v>
      </c>
      <c r="M48" s="4">
        <v>0.97545579999999998</v>
      </c>
      <c r="N48" s="4">
        <v>0.25</v>
      </c>
      <c r="O48" s="4">
        <v>6.25E-2</v>
      </c>
      <c r="P48" s="4">
        <v>-0.28999999999999998</v>
      </c>
      <c r="Q48" s="4">
        <v>61.1111111111111</v>
      </c>
      <c r="R48" s="4">
        <v>2.0223911000000001</v>
      </c>
      <c r="S48" s="4">
        <v>0.25</v>
      </c>
      <c r="T48" s="4">
        <v>4</v>
      </c>
      <c r="U48" s="4">
        <v>0</v>
      </c>
      <c r="V48" s="4">
        <v>63.8888888888889</v>
      </c>
      <c r="W48" s="4">
        <v>2.0536591999999998</v>
      </c>
      <c r="X48" s="4">
        <v>0.25</v>
      </c>
      <c r="Y48" s="4">
        <v>8</v>
      </c>
      <c r="Z48" s="4">
        <v>0</v>
      </c>
      <c r="AA48" s="4">
        <v>64.5833333333333</v>
      </c>
      <c r="AB48" s="4">
        <v>2.0784368</v>
      </c>
      <c r="AC48" s="4">
        <v>0.25</v>
      </c>
      <c r="AD48" s="4">
        <v>0.5</v>
      </c>
      <c r="AE48" s="4">
        <v>-0.28999999999999998</v>
      </c>
    </row>
    <row r="49" spans="1:31" x14ac:dyDescent="0.25">
      <c r="A49" s="4" t="s">
        <v>126</v>
      </c>
      <c r="B49" s="5">
        <v>98.433420365535198</v>
      </c>
      <c r="C49" s="4">
        <v>2.0610086999999999</v>
      </c>
      <c r="D49" s="4">
        <v>0.25</v>
      </c>
      <c r="E49" s="4">
        <v>3.125E-2</v>
      </c>
      <c r="F49" s="4">
        <v>0</v>
      </c>
      <c r="G49" s="5">
        <v>98.433420365535198</v>
      </c>
      <c r="H49" s="4">
        <v>2.9531356999999998</v>
      </c>
      <c r="I49" s="4">
        <v>0.25</v>
      </c>
      <c r="J49" s="4">
        <v>3.125E-2</v>
      </c>
      <c r="K49" s="4">
        <v>-1</v>
      </c>
      <c r="L49" s="5">
        <v>98.433420365535198</v>
      </c>
      <c r="M49" s="4">
        <v>2.9888552000000002</v>
      </c>
      <c r="N49" s="4">
        <v>0.25</v>
      </c>
      <c r="O49" s="4">
        <v>3.125E-2</v>
      </c>
      <c r="P49" s="4">
        <v>-0.14000000000000001</v>
      </c>
      <c r="Q49" s="5">
        <v>98.433420365535198</v>
      </c>
      <c r="R49" s="4">
        <v>7.0383310999999997</v>
      </c>
      <c r="S49" s="4">
        <v>0.25</v>
      </c>
      <c r="T49" s="4">
        <v>0.125</v>
      </c>
      <c r="U49" s="4">
        <v>0</v>
      </c>
      <c r="V49" s="5">
        <v>98.433420365535198</v>
      </c>
      <c r="W49" s="4">
        <v>6.9759127999999997</v>
      </c>
      <c r="X49" s="4">
        <v>0.25</v>
      </c>
      <c r="Y49" s="4">
        <v>0.125</v>
      </c>
      <c r="Z49" s="4">
        <v>0</v>
      </c>
      <c r="AA49" s="5">
        <v>98.433420365535198</v>
      </c>
      <c r="AB49" s="4">
        <v>7.3141378000000001</v>
      </c>
      <c r="AC49" s="4">
        <v>0.25</v>
      </c>
      <c r="AD49" s="4">
        <v>0.125</v>
      </c>
      <c r="AE49" s="4">
        <v>-0.14000000000000001</v>
      </c>
    </row>
    <row r="50" spans="1:31" x14ac:dyDescent="0.25">
      <c r="A50" s="4" t="s">
        <v>105</v>
      </c>
      <c r="B50" s="4">
        <v>60</v>
      </c>
      <c r="C50" s="4">
        <v>0.61746599999999996</v>
      </c>
      <c r="D50" s="4">
        <v>0.25</v>
      </c>
      <c r="E50" s="4">
        <v>6.25E-2</v>
      </c>
      <c r="F50" s="4">
        <v>0</v>
      </c>
      <c r="G50" s="4">
        <v>60</v>
      </c>
      <c r="H50" s="4">
        <v>0.78767810000000005</v>
      </c>
      <c r="I50" s="4">
        <v>0.25</v>
      </c>
      <c r="J50" s="4">
        <v>2</v>
      </c>
      <c r="K50" s="4">
        <v>-0.59</v>
      </c>
      <c r="L50" s="4">
        <v>60</v>
      </c>
      <c r="M50" s="4">
        <v>0.80308449999999998</v>
      </c>
      <c r="N50" s="4">
        <v>0.25</v>
      </c>
      <c r="O50" s="4">
        <v>6.25E-2</v>
      </c>
      <c r="P50" s="4">
        <v>-0.19</v>
      </c>
      <c r="Q50" s="4">
        <v>72.413793103448299</v>
      </c>
      <c r="R50" s="4">
        <v>3.9795666999999999</v>
      </c>
      <c r="S50" s="4">
        <v>0.25</v>
      </c>
      <c r="T50" s="4">
        <v>8</v>
      </c>
      <c r="U50" s="4">
        <v>0</v>
      </c>
      <c r="V50" s="5">
        <v>73.7931034482759</v>
      </c>
      <c r="W50" s="4">
        <v>3.9854346999999999</v>
      </c>
      <c r="X50" s="4">
        <v>0.25</v>
      </c>
      <c r="Y50" s="4">
        <v>8</v>
      </c>
      <c r="Z50" s="4">
        <v>0</v>
      </c>
      <c r="AA50" s="5">
        <v>73.7931034482759</v>
      </c>
      <c r="AB50" s="4">
        <v>3.6197295999999999</v>
      </c>
      <c r="AC50" s="4">
        <v>0.25</v>
      </c>
      <c r="AD50" s="4">
        <v>4</v>
      </c>
      <c r="AE50" s="4">
        <v>-0.19</v>
      </c>
    </row>
    <row r="51" spans="1:31" x14ac:dyDescent="0.25">
      <c r="A51" s="4" t="s">
        <v>116</v>
      </c>
      <c r="B51" s="4">
        <v>79.545454545454604</v>
      </c>
      <c r="C51" s="4">
        <v>0.22546340000000001</v>
      </c>
      <c r="D51" s="4">
        <v>0.25</v>
      </c>
      <c r="E51" s="4">
        <v>6.25E-2</v>
      </c>
      <c r="F51" s="4">
        <v>0</v>
      </c>
      <c r="G51" s="5">
        <v>84.090909090909093</v>
      </c>
      <c r="H51" s="4">
        <v>0.28912280000000001</v>
      </c>
      <c r="I51" s="4">
        <v>0.25</v>
      </c>
      <c r="J51" s="4">
        <v>8</v>
      </c>
      <c r="K51" s="4">
        <v>-0.18</v>
      </c>
      <c r="L51" s="4">
        <v>81.818181818181799</v>
      </c>
      <c r="M51" s="4">
        <v>0.28923910000000003</v>
      </c>
      <c r="N51" s="4">
        <v>0.25</v>
      </c>
      <c r="O51" s="4">
        <v>0.25</v>
      </c>
      <c r="P51" s="4">
        <v>0.72</v>
      </c>
      <c r="Q51" s="4">
        <v>81.818181818181799</v>
      </c>
      <c r="R51" s="4">
        <v>1.1339463000000001</v>
      </c>
      <c r="S51" s="4">
        <v>0.25</v>
      </c>
      <c r="T51" s="4">
        <v>0.5</v>
      </c>
      <c r="U51" s="4">
        <v>0</v>
      </c>
      <c r="V51" s="4">
        <v>81.818181818181799</v>
      </c>
      <c r="W51" s="4">
        <v>1.1209842000000001</v>
      </c>
      <c r="X51" s="4">
        <v>0.25</v>
      </c>
      <c r="Y51" s="4">
        <v>0.5</v>
      </c>
      <c r="Z51" s="4">
        <v>0</v>
      </c>
      <c r="AA51" s="5">
        <v>84.090909090909093</v>
      </c>
      <c r="AB51" s="4">
        <v>1.1243384000000001</v>
      </c>
      <c r="AC51" s="4">
        <v>0.25</v>
      </c>
      <c r="AD51" s="4">
        <v>0.125</v>
      </c>
      <c r="AE51" s="4">
        <v>0.72</v>
      </c>
    </row>
    <row r="54" spans="1:31" x14ac:dyDescent="0.25">
      <c r="C54" s="4" t="s">
        <v>6</v>
      </c>
      <c r="H54" s="4" t="s">
        <v>7</v>
      </c>
      <c r="M54" s="4" t="s">
        <v>8</v>
      </c>
      <c r="R54" s="4" t="s">
        <v>12</v>
      </c>
      <c r="W54" s="4" t="s">
        <v>13</v>
      </c>
      <c r="AC54" s="4" t="s">
        <v>11</v>
      </c>
    </row>
    <row r="55" spans="1:31" x14ac:dyDescent="0.25">
      <c r="A55" s="4" t="s">
        <v>0</v>
      </c>
      <c r="B55" s="4" t="s">
        <v>1</v>
      </c>
      <c r="C55" s="4" t="s">
        <v>2</v>
      </c>
      <c r="D55" s="4" t="s">
        <v>3</v>
      </c>
      <c r="E55" s="4" t="s">
        <v>4</v>
      </c>
      <c r="F55" s="4" t="s">
        <v>5</v>
      </c>
      <c r="G55" s="4" t="s">
        <v>1</v>
      </c>
      <c r="H55" s="4" t="s">
        <v>2</v>
      </c>
      <c r="I55" s="4" t="s">
        <v>3</v>
      </c>
      <c r="J55" s="4" t="s">
        <v>4</v>
      </c>
      <c r="K55" s="4" t="s">
        <v>5</v>
      </c>
      <c r="L55" s="4" t="s">
        <v>1</v>
      </c>
      <c r="M55" s="4" t="s">
        <v>2</v>
      </c>
      <c r="N55" s="4" t="s">
        <v>3</v>
      </c>
      <c r="O55" s="4" t="s">
        <v>4</v>
      </c>
      <c r="P55" s="4" t="s">
        <v>5</v>
      </c>
      <c r="Q55" s="4" t="s">
        <v>1</v>
      </c>
      <c r="R55" s="4" t="s">
        <v>2</v>
      </c>
      <c r="S55" s="4" t="s">
        <v>3</v>
      </c>
      <c r="T55" s="4" t="s">
        <v>4</v>
      </c>
      <c r="U55" s="4" t="s">
        <v>5</v>
      </c>
      <c r="V55" s="4" t="s">
        <v>1</v>
      </c>
      <c r="W55" s="4" t="s">
        <v>2</v>
      </c>
      <c r="X55" s="4" t="s">
        <v>3</v>
      </c>
      <c r="Y55" s="4" t="s">
        <v>4</v>
      </c>
      <c r="Z55" s="4" t="s">
        <v>5</v>
      </c>
      <c r="AA55" s="4" t="s">
        <v>1</v>
      </c>
      <c r="AB55" s="4" t="s">
        <v>2</v>
      </c>
      <c r="AC55" s="4" t="s">
        <v>3</v>
      </c>
      <c r="AD55" s="4" t="s">
        <v>4</v>
      </c>
      <c r="AE55" s="4" t="s">
        <v>5</v>
      </c>
    </row>
    <row r="56" spans="1:31" x14ac:dyDescent="0.25">
      <c r="A56" s="4" t="s">
        <v>29</v>
      </c>
      <c r="B56" s="4">
        <v>57.6388888888889</v>
      </c>
      <c r="C56" s="4">
        <v>0.87230059999999998</v>
      </c>
      <c r="D56" s="4">
        <v>0.25</v>
      </c>
      <c r="E56" s="4">
        <v>0.25</v>
      </c>
      <c r="F56" s="4">
        <v>0</v>
      </c>
      <c r="G56" s="5">
        <v>65.046296296296305</v>
      </c>
      <c r="H56" s="4">
        <v>0.97787409999999997</v>
      </c>
      <c r="I56" s="4">
        <v>0.25</v>
      </c>
      <c r="J56" s="4">
        <v>4</v>
      </c>
      <c r="K56" s="4">
        <v>-0.34</v>
      </c>
      <c r="L56" s="4">
        <v>59.953703703703702</v>
      </c>
      <c r="M56" s="4">
        <v>0.97545579999999998</v>
      </c>
      <c r="N56" s="4">
        <v>0.25</v>
      </c>
      <c r="O56" s="4">
        <v>6.25E-2</v>
      </c>
      <c r="P56" s="4">
        <v>-0.28999999999999998</v>
      </c>
      <c r="Q56" s="4">
        <v>61.1111111111111</v>
      </c>
      <c r="R56" s="4">
        <v>2.0223911000000001</v>
      </c>
      <c r="S56" s="4">
        <v>0.25</v>
      </c>
      <c r="T56" s="4">
        <v>4</v>
      </c>
      <c r="U56" s="4">
        <v>0</v>
      </c>
      <c r="V56" s="4">
        <v>63.8888888888889</v>
      </c>
      <c r="W56" s="4">
        <v>2.0536591999999998</v>
      </c>
      <c r="X56" s="4">
        <v>0.25</v>
      </c>
      <c r="Y56" s="4">
        <v>8</v>
      </c>
      <c r="Z56" s="4">
        <v>0</v>
      </c>
      <c r="AA56" s="4">
        <v>64.5833333333333</v>
      </c>
      <c r="AB56" s="4">
        <v>2.0784368</v>
      </c>
      <c r="AC56" s="4">
        <v>0.25</v>
      </c>
      <c r="AD56" s="4">
        <v>0.5</v>
      </c>
      <c r="AE56" s="4">
        <v>-0.28999999999999998</v>
      </c>
    </row>
    <row r="57" spans="1:31" x14ac:dyDescent="0.25">
      <c r="A57" s="4" t="s">
        <v>30</v>
      </c>
      <c r="B57" s="5">
        <v>67.129629629629605</v>
      </c>
      <c r="C57" s="4">
        <v>1.2693098</v>
      </c>
      <c r="D57" s="4">
        <v>0.25</v>
      </c>
      <c r="E57" s="4">
        <v>3.125E-2</v>
      </c>
      <c r="F57" s="4">
        <v>0</v>
      </c>
      <c r="G57" s="5">
        <v>67.129629629629605</v>
      </c>
      <c r="H57" s="4">
        <v>1.4013362</v>
      </c>
      <c r="I57" s="4">
        <v>0.25</v>
      </c>
      <c r="J57" s="4">
        <v>3.125E-2</v>
      </c>
      <c r="K57" s="4">
        <v>-0.49</v>
      </c>
      <c r="L57" s="5">
        <v>67.129629629629605</v>
      </c>
      <c r="M57" s="4">
        <v>1.4473339999999999</v>
      </c>
      <c r="N57" s="4">
        <v>0.25</v>
      </c>
      <c r="O57" s="4">
        <v>3.125E-2</v>
      </c>
      <c r="P57" s="4">
        <v>-1</v>
      </c>
      <c r="Q57" s="5">
        <v>67.129629629629605</v>
      </c>
      <c r="R57" s="4">
        <v>2.6302246999999999</v>
      </c>
      <c r="S57" s="4">
        <v>0.25</v>
      </c>
      <c r="T57" s="4">
        <v>3.125E-2</v>
      </c>
      <c r="U57" s="4">
        <v>0</v>
      </c>
      <c r="V57" s="5">
        <v>67.129629629629605</v>
      </c>
      <c r="W57" s="4">
        <v>2.7197581999999998</v>
      </c>
      <c r="X57" s="4">
        <v>0.25</v>
      </c>
      <c r="Y57" s="4">
        <v>3.125E-2</v>
      </c>
      <c r="Z57" s="4">
        <v>0</v>
      </c>
      <c r="AA57" s="5">
        <v>67.129629629629605</v>
      </c>
      <c r="AB57" s="4">
        <v>2.7746892000000001</v>
      </c>
      <c r="AC57" s="4">
        <v>0.25</v>
      </c>
      <c r="AD57" s="4">
        <v>3.125E-2</v>
      </c>
      <c r="AE57" s="4">
        <v>-1</v>
      </c>
    </row>
    <row r="58" spans="1:31" x14ac:dyDescent="0.25">
      <c r="A58" s="4" t="s">
        <v>31</v>
      </c>
      <c r="B58" s="4">
        <v>71.759259259259295</v>
      </c>
      <c r="C58" s="4">
        <v>0.87461029999999995</v>
      </c>
      <c r="D58" s="4">
        <v>0.25</v>
      </c>
      <c r="E58" s="4">
        <v>0.25</v>
      </c>
      <c r="F58" s="4">
        <v>0</v>
      </c>
      <c r="G58" s="5">
        <v>73.6111111111111</v>
      </c>
      <c r="H58" s="4">
        <v>0.92672699999999997</v>
      </c>
      <c r="I58" s="4">
        <v>0.25</v>
      </c>
      <c r="J58" s="4">
        <v>0.5</v>
      </c>
      <c r="K58" s="4">
        <v>0.78</v>
      </c>
      <c r="L58" s="5">
        <v>73.6111111111111</v>
      </c>
      <c r="M58" s="4">
        <v>0.96760270000000004</v>
      </c>
      <c r="N58" s="4">
        <v>0.25</v>
      </c>
      <c r="O58" s="4">
        <v>0.5</v>
      </c>
      <c r="P58" s="4">
        <v>0.91</v>
      </c>
      <c r="Q58" s="4">
        <v>72.453703703703695</v>
      </c>
      <c r="R58" s="4">
        <v>2.0860698000000002</v>
      </c>
      <c r="S58" s="4">
        <v>0.25</v>
      </c>
      <c r="T58" s="4">
        <v>0.25</v>
      </c>
      <c r="U58" s="4">
        <v>0</v>
      </c>
      <c r="V58" s="4">
        <v>72.453703703703695</v>
      </c>
      <c r="W58" s="4">
        <v>2.0731326999999999</v>
      </c>
      <c r="X58" s="4">
        <v>0.25</v>
      </c>
      <c r="Y58" s="4">
        <v>0.25</v>
      </c>
      <c r="Z58" s="4">
        <v>0</v>
      </c>
      <c r="AA58" s="4">
        <v>72.9166666666667</v>
      </c>
      <c r="AB58" s="4">
        <v>1.9757153999999999</v>
      </c>
      <c r="AC58" s="4">
        <v>0.25</v>
      </c>
      <c r="AD58" s="4">
        <v>4</v>
      </c>
      <c r="AE58" s="4">
        <v>0.91</v>
      </c>
    </row>
    <row r="59" spans="1:31" x14ac:dyDescent="0.25">
      <c r="A59" s="4" t="s">
        <v>14</v>
      </c>
      <c r="B59" s="5">
        <v>73.076923076923094</v>
      </c>
      <c r="C59" s="4">
        <v>0.42691180000000001</v>
      </c>
      <c r="D59" s="4">
        <v>0.25</v>
      </c>
      <c r="E59" s="4">
        <v>3.125E-2</v>
      </c>
      <c r="F59" s="4">
        <v>0</v>
      </c>
      <c r="G59" s="5">
        <v>73.076923076923094</v>
      </c>
      <c r="H59" s="4">
        <v>0.51054270000000002</v>
      </c>
      <c r="I59" s="4">
        <v>0.25</v>
      </c>
      <c r="J59" s="4">
        <v>3.125E-2</v>
      </c>
      <c r="K59" s="4">
        <v>-0.17</v>
      </c>
      <c r="L59" s="5">
        <v>73.076923076923094</v>
      </c>
      <c r="M59" s="4">
        <v>0.55666280000000001</v>
      </c>
      <c r="N59" s="4">
        <v>0.25</v>
      </c>
      <c r="O59" s="4">
        <v>3.125E-2</v>
      </c>
      <c r="P59" s="4">
        <v>-1</v>
      </c>
      <c r="Q59" s="5">
        <v>73.076923076923094</v>
      </c>
      <c r="R59" s="4">
        <v>2.4011893</v>
      </c>
      <c r="S59" s="4">
        <v>0.25</v>
      </c>
      <c r="T59" s="4">
        <v>3.125E-2</v>
      </c>
      <c r="U59" s="4">
        <v>0</v>
      </c>
      <c r="V59" s="5">
        <v>73.076923076923094</v>
      </c>
      <c r="W59" s="4">
        <v>2.4129540999999999</v>
      </c>
      <c r="X59" s="4">
        <v>0.25</v>
      </c>
      <c r="Y59" s="4">
        <v>3.125E-2</v>
      </c>
      <c r="Z59" s="4">
        <v>0</v>
      </c>
      <c r="AA59" s="5">
        <v>73.076923076923094</v>
      </c>
      <c r="AB59" s="4">
        <v>2.1259598</v>
      </c>
      <c r="AC59" s="4">
        <v>0.25</v>
      </c>
      <c r="AD59" s="4">
        <v>3.125E-2</v>
      </c>
      <c r="AE59" s="4">
        <v>-1</v>
      </c>
    </row>
    <row r="60" spans="1:31" x14ac:dyDescent="0.25">
      <c r="A60" s="4" t="s">
        <v>15</v>
      </c>
      <c r="B60" s="4">
        <v>84.1666666666667</v>
      </c>
      <c r="C60" s="4">
        <v>0.35250189999999998</v>
      </c>
      <c r="D60" s="4">
        <v>0.25</v>
      </c>
      <c r="E60" s="4">
        <v>6.25E-2</v>
      </c>
      <c r="F60" s="4">
        <v>0</v>
      </c>
      <c r="G60" s="5">
        <v>85</v>
      </c>
      <c r="H60" s="4">
        <v>0.51933090000000004</v>
      </c>
      <c r="I60" s="4">
        <v>0.25</v>
      </c>
      <c r="J60" s="4">
        <v>0.25</v>
      </c>
      <c r="K60" s="4">
        <v>-0.23</v>
      </c>
      <c r="L60" s="5">
        <v>85</v>
      </c>
      <c r="M60" s="4">
        <v>0.52892830000000002</v>
      </c>
      <c r="N60" s="4">
        <v>0.25</v>
      </c>
      <c r="O60" s="4">
        <v>0.25</v>
      </c>
      <c r="P60" s="4">
        <v>-0.46</v>
      </c>
      <c r="Q60" s="5">
        <v>85</v>
      </c>
      <c r="R60" s="4">
        <v>2.5686840000000002</v>
      </c>
      <c r="S60" s="4">
        <v>0.25</v>
      </c>
      <c r="T60" s="4">
        <v>3.125E-2</v>
      </c>
      <c r="U60" s="4">
        <v>0</v>
      </c>
      <c r="V60" s="4">
        <v>84.1666666666667</v>
      </c>
      <c r="W60" s="4">
        <v>2.5123833000000002</v>
      </c>
      <c r="X60" s="4">
        <v>0.25</v>
      </c>
      <c r="Y60" s="4">
        <v>6.25E-2</v>
      </c>
      <c r="Z60" s="4">
        <v>0</v>
      </c>
      <c r="AA60" s="5">
        <v>85</v>
      </c>
      <c r="AB60" s="4">
        <v>2.4023300000000001</v>
      </c>
      <c r="AC60" s="4">
        <v>0.25</v>
      </c>
      <c r="AD60" s="4">
        <v>3.125E-2</v>
      </c>
      <c r="AE60" s="4">
        <v>-0.46</v>
      </c>
    </row>
    <row r="61" spans="1:31" x14ac:dyDescent="0.25">
      <c r="A61" s="4" t="s">
        <v>17</v>
      </c>
      <c r="B61" s="4">
        <v>67.094017094017104</v>
      </c>
      <c r="C61" s="4">
        <v>2.5435127999999998</v>
      </c>
      <c r="D61" s="4">
        <v>0.25</v>
      </c>
      <c r="E61" s="4">
        <v>3.125E-2</v>
      </c>
      <c r="F61" s="4">
        <v>0</v>
      </c>
      <c r="G61" s="4">
        <v>76.709401709401703</v>
      </c>
      <c r="H61" s="4">
        <v>3.2962525</v>
      </c>
      <c r="I61" s="4">
        <v>0.25</v>
      </c>
      <c r="J61" s="4">
        <v>2</v>
      </c>
      <c r="K61" s="4">
        <v>-0.28000000000000003</v>
      </c>
      <c r="L61" s="4">
        <v>67.094017094017104</v>
      </c>
      <c r="M61" s="4">
        <v>3.2704947999999998</v>
      </c>
      <c r="N61" s="4">
        <v>0.25</v>
      </c>
      <c r="O61" s="4">
        <v>3.125E-2</v>
      </c>
      <c r="P61" s="4">
        <v>-0.21</v>
      </c>
      <c r="Q61" s="4">
        <v>78.846153846153797</v>
      </c>
      <c r="R61" s="4">
        <v>8.9804016000000004</v>
      </c>
      <c r="S61" s="4">
        <v>0.25</v>
      </c>
      <c r="T61" s="4">
        <v>8</v>
      </c>
      <c r="U61" s="4">
        <v>0</v>
      </c>
      <c r="V61" s="5">
        <v>79.059829059829099</v>
      </c>
      <c r="W61" s="4">
        <v>9.1229546999999993</v>
      </c>
      <c r="X61" s="4">
        <v>0.25</v>
      </c>
      <c r="Y61" s="4">
        <v>4</v>
      </c>
      <c r="Z61" s="4">
        <v>0</v>
      </c>
      <c r="AA61" s="5">
        <v>79.059829059829099</v>
      </c>
      <c r="AB61" s="4">
        <v>8.0108397</v>
      </c>
      <c r="AC61" s="4">
        <v>0.25</v>
      </c>
      <c r="AD61" s="4">
        <v>1</v>
      </c>
      <c r="AE61" s="4">
        <v>-0.21</v>
      </c>
    </row>
    <row r="62" spans="1:31" x14ac:dyDescent="0.25">
      <c r="A62" s="4" t="s">
        <v>18</v>
      </c>
      <c r="B62" s="4">
        <v>90.532544378698205</v>
      </c>
      <c r="C62" s="4">
        <v>1.6744977999999999</v>
      </c>
      <c r="D62" s="4">
        <v>0.25</v>
      </c>
      <c r="E62" s="4">
        <v>3.125E-2</v>
      </c>
      <c r="F62" s="4">
        <v>0</v>
      </c>
      <c r="G62" s="4">
        <v>96.449704142011797</v>
      </c>
      <c r="H62" s="4">
        <v>4.0871592999999997</v>
      </c>
      <c r="I62" s="4">
        <v>0.25</v>
      </c>
      <c r="J62" s="4">
        <v>2</v>
      </c>
      <c r="K62" s="4">
        <v>-0.79</v>
      </c>
      <c r="L62" s="4">
        <v>95.857988165680496</v>
      </c>
      <c r="M62" s="4">
        <v>4.1941316999999998</v>
      </c>
      <c r="N62" s="4">
        <v>0.25</v>
      </c>
      <c r="O62" s="4">
        <v>1</v>
      </c>
      <c r="P62" s="4">
        <v>0.32</v>
      </c>
      <c r="Q62" s="4">
        <v>96.449704142011797</v>
      </c>
      <c r="R62" s="4">
        <v>17.057244699999998</v>
      </c>
      <c r="S62" s="4">
        <v>0.25</v>
      </c>
      <c r="T62" s="4">
        <v>8</v>
      </c>
      <c r="U62" s="4">
        <v>0</v>
      </c>
      <c r="V62" s="4">
        <v>95.857988165680496</v>
      </c>
      <c r="W62" s="4">
        <v>17.301143499999998</v>
      </c>
      <c r="X62" s="4">
        <v>0.25</v>
      </c>
      <c r="Y62" s="4">
        <v>3.125E-2</v>
      </c>
      <c r="Z62" s="4">
        <v>0</v>
      </c>
      <c r="AA62" s="5">
        <v>97.041420118343197</v>
      </c>
      <c r="AB62" s="4">
        <v>17.344206</v>
      </c>
      <c r="AC62" s="4">
        <v>0.25</v>
      </c>
      <c r="AD62" s="4">
        <v>8</v>
      </c>
      <c r="AE62" s="4">
        <v>0.32</v>
      </c>
    </row>
    <row r="63" spans="1:31" x14ac:dyDescent="0.25">
      <c r="A63" s="4" t="s">
        <v>19</v>
      </c>
      <c r="B63" s="4">
        <v>70.588235294117695</v>
      </c>
      <c r="C63" s="4">
        <v>9.1661199999999998E-2</v>
      </c>
      <c r="D63" s="4">
        <v>0.25</v>
      </c>
      <c r="E63" s="4">
        <v>3.125E-2</v>
      </c>
      <c r="F63" s="4">
        <v>0</v>
      </c>
      <c r="G63" s="4">
        <v>92.156862745097996</v>
      </c>
      <c r="H63" s="4">
        <v>0.14164959999999999</v>
      </c>
      <c r="I63" s="4">
        <v>0.25</v>
      </c>
      <c r="J63" s="4">
        <v>0.5</v>
      </c>
      <c r="K63" s="4">
        <v>-0.32</v>
      </c>
      <c r="L63" s="4">
        <v>90.196078431372598</v>
      </c>
      <c r="M63" s="4">
        <v>0.14833189999999999</v>
      </c>
      <c r="N63" s="4">
        <v>0.25</v>
      </c>
      <c r="O63" s="4">
        <v>2</v>
      </c>
      <c r="P63" s="4">
        <v>-0.11</v>
      </c>
      <c r="Q63" s="4">
        <v>94.117647058823493</v>
      </c>
      <c r="R63" s="4">
        <v>1.2896814999999999</v>
      </c>
      <c r="S63" s="4">
        <v>0.25</v>
      </c>
      <c r="T63" s="4">
        <v>6.25E-2</v>
      </c>
      <c r="U63" s="4">
        <v>0</v>
      </c>
      <c r="V63" s="4">
        <v>94.117647058823493</v>
      </c>
      <c r="W63" s="4">
        <v>1.2384615999999999</v>
      </c>
      <c r="X63" s="4">
        <v>0.25</v>
      </c>
      <c r="Y63" s="4">
        <v>0.125</v>
      </c>
      <c r="Z63" s="4">
        <v>0</v>
      </c>
      <c r="AA63" s="5">
        <v>96.078431372549005</v>
      </c>
      <c r="AB63" s="4">
        <v>1.2585618000000001</v>
      </c>
      <c r="AC63" s="4">
        <v>0.25</v>
      </c>
      <c r="AD63" s="4">
        <v>4</v>
      </c>
      <c r="AE63" s="4">
        <v>-0.11</v>
      </c>
    </row>
    <row r="64" spans="1:31" x14ac:dyDescent="0.25">
      <c r="A64" s="4" t="s">
        <v>21</v>
      </c>
      <c r="B64" s="4">
        <v>55.862068965517203</v>
      </c>
      <c r="C64" s="4">
        <v>2.2714075</v>
      </c>
      <c r="D64" s="4">
        <v>0.25</v>
      </c>
      <c r="E64" s="4">
        <v>3.125E-2</v>
      </c>
      <c r="F64" s="4">
        <v>0</v>
      </c>
      <c r="G64" s="5">
        <v>77.241379310344797</v>
      </c>
      <c r="H64" s="4">
        <v>4.0971244000000002</v>
      </c>
      <c r="I64" s="4">
        <v>0.25</v>
      </c>
      <c r="J64" s="4">
        <v>4</v>
      </c>
      <c r="K64" s="4">
        <v>-0.97</v>
      </c>
      <c r="L64" s="4">
        <v>75.862068965517196</v>
      </c>
      <c r="M64" s="4">
        <v>4.2650049000000001</v>
      </c>
      <c r="N64" s="4">
        <v>0.25</v>
      </c>
      <c r="O64" s="4">
        <v>0.25</v>
      </c>
      <c r="P64" s="4">
        <v>-0.1</v>
      </c>
      <c r="Q64" s="4">
        <v>74.482758620689694</v>
      </c>
      <c r="R64" s="4">
        <v>14.022263300000001</v>
      </c>
      <c r="S64" s="4">
        <v>0.25</v>
      </c>
      <c r="T64" s="4">
        <v>1</v>
      </c>
      <c r="U64" s="4">
        <v>0</v>
      </c>
      <c r="V64" s="4">
        <v>74.482758620689694</v>
      </c>
      <c r="W64" s="4">
        <v>14.2849352</v>
      </c>
      <c r="X64" s="4">
        <v>0.25</v>
      </c>
      <c r="Y64" s="4">
        <v>2</v>
      </c>
      <c r="Z64" s="4">
        <v>0</v>
      </c>
      <c r="AA64" s="4">
        <v>76.2068965517241</v>
      </c>
      <c r="AB64" s="4">
        <v>13.5287313</v>
      </c>
      <c r="AC64" s="4">
        <v>0.25</v>
      </c>
      <c r="AD64" s="4">
        <v>4</v>
      </c>
      <c r="AE64" s="4">
        <v>-0.1</v>
      </c>
    </row>
    <row r="65" spans="1:31" x14ac:dyDescent="0.25">
      <c r="A65" s="4" t="s">
        <v>22</v>
      </c>
      <c r="B65" s="4">
        <v>63.157894736842103</v>
      </c>
      <c r="C65" s="4">
        <v>0.54559740000000001</v>
      </c>
      <c r="D65" s="4">
        <v>0.25</v>
      </c>
      <c r="E65" s="4">
        <v>3.125E-2</v>
      </c>
      <c r="F65" s="4">
        <v>0</v>
      </c>
      <c r="G65" s="4">
        <v>63.157894736842103</v>
      </c>
      <c r="H65" s="4">
        <v>1.0115977</v>
      </c>
      <c r="I65" s="4">
        <v>0.25</v>
      </c>
      <c r="J65" s="4">
        <v>8</v>
      </c>
      <c r="K65" s="4">
        <v>-1</v>
      </c>
      <c r="L65" s="4">
        <v>63.157894736842103</v>
      </c>
      <c r="M65" s="4">
        <v>1.0943503000000001</v>
      </c>
      <c r="N65" s="4">
        <v>0.25</v>
      </c>
      <c r="O65" s="4">
        <v>3.125E-2</v>
      </c>
      <c r="P65" s="4">
        <v>-0.1</v>
      </c>
      <c r="Q65" s="5">
        <v>73.684210526315795</v>
      </c>
      <c r="R65" s="4">
        <v>5.0275648999999998</v>
      </c>
      <c r="S65" s="4">
        <v>0.25</v>
      </c>
      <c r="T65" s="4">
        <v>4</v>
      </c>
      <c r="U65" s="4">
        <v>0</v>
      </c>
      <c r="V65" s="4">
        <v>72.631578947368396</v>
      </c>
      <c r="W65" s="4">
        <v>5.0625916000000002</v>
      </c>
      <c r="X65" s="4">
        <v>0.25</v>
      </c>
      <c r="Y65" s="4">
        <v>8</v>
      </c>
      <c r="Z65" s="4">
        <v>0</v>
      </c>
      <c r="AA65" s="5">
        <v>73.684210526315795</v>
      </c>
      <c r="AB65" s="4">
        <v>5.2045946000000001</v>
      </c>
      <c r="AC65" s="4">
        <v>0.25</v>
      </c>
      <c r="AD65" s="4">
        <v>8</v>
      </c>
      <c r="AE65" s="4">
        <v>-0.1</v>
      </c>
    </row>
    <row r="66" spans="1:31" x14ac:dyDescent="0.25">
      <c r="A66" s="4" t="s">
        <v>23</v>
      </c>
      <c r="B66" s="4">
        <v>77.872340425531902</v>
      </c>
      <c r="C66" s="4">
        <v>0.85718289999999997</v>
      </c>
      <c r="D66" s="4">
        <v>0.25</v>
      </c>
      <c r="E66" s="4">
        <v>3.125E-2</v>
      </c>
      <c r="F66" s="4">
        <v>0</v>
      </c>
      <c r="G66" s="5">
        <v>84.255319148936195</v>
      </c>
      <c r="H66" s="4">
        <v>1.2006668</v>
      </c>
      <c r="I66" s="4">
        <v>0.25</v>
      </c>
      <c r="J66" s="4">
        <v>3.125E-2</v>
      </c>
      <c r="K66" s="4">
        <v>-1</v>
      </c>
      <c r="L66" s="4">
        <v>80.851063829787194</v>
      </c>
      <c r="M66" s="4">
        <v>1.2156594000000001</v>
      </c>
      <c r="N66" s="4">
        <v>0.25</v>
      </c>
      <c r="O66" s="4">
        <v>0.5</v>
      </c>
      <c r="P66" s="4">
        <v>-7.0000000000000007E-2</v>
      </c>
      <c r="Q66" s="4">
        <v>80.851063829787194</v>
      </c>
      <c r="R66" s="4">
        <v>3.6357520000000001</v>
      </c>
      <c r="S66" s="4">
        <v>0.25</v>
      </c>
      <c r="T66" s="4">
        <v>0.25</v>
      </c>
      <c r="U66" s="4">
        <v>0</v>
      </c>
      <c r="V66" s="4">
        <v>80.425531914893597</v>
      </c>
      <c r="W66" s="4">
        <v>3.8604322999999998</v>
      </c>
      <c r="X66" s="4">
        <v>0.25</v>
      </c>
      <c r="Y66" s="4">
        <v>0.5</v>
      </c>
      <c r="Z66" s="4">
        <v>0</v>
      </c>
      <c r="AA66" s="4">
        <v>81.276595744680904</v>
      </c>
      <c r="AB66" s="4">
        <v>3.8589997999999999</v>
      </c>
      <c r="AC66" s="4">
        <v>0.25</v>
      </c>
      <c r="AD66" s="4">
        <v>0.5</v>
      </c>
      <c r="AE66" s="4">
        <v>-7.0000000000000007E-2</v>
      </c>
    </row>
    <row r="67" spans="1:31" x14ac:dyDescent="0.25">
      <c r="A67" s="4" t="s">
        <v>24</v>
      </c>
      <c r="B67" s="4">
        <v>67.910447761194007</v>
      </c>
      <c r="C67" s="4">
        <v>2.8104293</v>
      </c>
      <c r="D67" s="4">
        <v>0.25</v>
      </c>
      <c r="E67" s="4">
        <v>3.125E-2</v>
      </c>
      <c r="F67" s="4">
        <v>0</v>
      </c>
      <c r="G67" s="4">
        <v>80.223880597014897</v>
      </c>
      <c r="H67" s="4">
        <v>4.8849739999999997</v>
      </c>
      <c r="I67" s="4">
        <v>0.25</v>
      </c>
      <c r="J67" s="4">
        <v>0.25</v>
      </c>
      <c r="K67" s="4">
        <v>-0.23</v>
      </c>
      <c r="L67" s="4">
        <v>68.283582089552198</v>
      </c>
      <c r="M67" s="4">
        <v>5.0212541000000002</v>
      </c>
      <c r="N67" s="4">
        <v>0.25</v>
      </c>
      <c r="O67" s="4">
        <v>0.5</v>
      </c>
      <c r="P67" s="4">
        <v>-0.35</v>
      </c>
      <c r="Q67" s="4">
        <v>80.223880597014897</v>
      </c>
      <c r="R67" s="4">
        <v>22.790417399999999</v>
      </c>
      <c r="S67" s="4">
        <v>0.25</v>
      </c>
      <c r="T67" s="4">
        <v>2</v>
      </c>
      <c r="U67" s="4">
        <v>0</v>
      </c>
      <c r="V67" s="4">
        <v>78.731343283582106</v>
      </c>
      <c r="W67" s="4">
        <v>23.957559799999999</v>
      </c>
      <c r="X67" s="4">
        <v>0.25</v>
      </c>
      <c r="Y67" s="4">
        <v>8</v>
      </c>
      <c r="Z67" s="4">
        <v>0</v>
      </c>
      <c r="AA67" s="5">
        <v>81.343283582089597</v>
      </c>
      <c r="AB67" s="4">
        <v>18.039252900000001</v>
      </c>
      <c r="AC67" s="4">
        <v>0.25</v>
      </c>
      <c r="AD67" s="4">
        <v>1</v>
      </c>
      <c r="AE67" s="4">
        <v>-0.35</v>
      </c>
    </row>
    <row r="68" spans="1:31" x14ac:dyDescent="0.25">
      <c r="A68" s="4" t="s">
        <v>25</v>
      </c>
      <c r="B68" s="4">
        <v>94</v>
      </c>
      <c r="C68" s="4">
        <v>4.9426600000000001E-2</v>
      </c>
      <c r="D68" s="4">
        <v>0.25</v>
      </c>
      <c r="E68" s="4">
        <v>3.125E-2</v>
      </c>
      <c r="F68" s="4">
        <v>0</v>
      </c>
      <c r="G68" s="4">
        <v>94</v>
      </c>
      <c r="H68" s="4">
        <v>6.0500699999999998E-2</v>
      </c>
      <c r="I68" s="4">
        <v>0.25</v>
      </c>
      <c r="J68" s="4">
        <v>3.125E-2</v>
      </c>
      <c r="K68" s="4">
        <v>-1</v>
      </c>
      <c r="L68" s="4">
        <v>94</v>
      </c>
      <c r="M68" s="4">
        <v>6.2314700000000001E-2</v>
      </c>
      <c r="N68" s="4">
        <v>0.25</v>
      </c>
      <c r="O68" s="4">
        <v>3.125E-2</v>
      </c>
      <c r="P68" s="4">
        <v>-0.04</v>
      </c>
      <c r="Q68" s="4">
        <v>94</v>
      </c>
      <c r="R68" s="4">
        <v>0.60451940000000004</v>
      </c>
      <c r="S68" s="4">
        <v>0.25</v>
      </c>
      <c r="T68" s="4">
        <v>3.125E-2</v>
      </c>
      <c r="U68" s="4">
        <v>0</v>
      </c>
      <c r="V68" s="4">
        <v>94</v>
      </c>
      <c r="W68" s="4">
        <v>0.60281479999999998</v>
      </c>
      <c r="X68" s="4">
        <v>0.25</v>
      </c>
      <c r="Y68" s="4">
        <v>3.125E-2</v>
      </c>
      <c r="Z68" s="4">
        <v>0</v>
      </c>
      <c r="AA68" s="5">
        <v>96</v>
      </c>
      <c r="AB68" s="4">
        <v>0.57764020000000005</v>
      </c>
      <c r="AC68" s="4">
        <v>0.25</v>
      </c>
      <c r="AD68" s="4">
        <v>1</v>
      </c>
      <c r="AE68" s="4">
        <v>-0.04</v>
      </c>
    </row>
    <row r="69" spans="1:31" x14ac:dyDescent="0.25">
      <c r="A69" s="4" t="s">
        <v>126</v>
      </c>
      <c r="B69" s="5">
        <v>98.433420365535198</v>
      </c>
      <c r="C69" s="4">
        <v>2.0610086999999999</v>
      </c>
      <c r="D69" s="4">
        <v>0.25</v>
      </c>
      <c r="E69" s="4">
        <v>3.125E-2</v>
      </c>
      <c r="F69" s="4">
        <v>0</v>
      </c>
      <c r="G69" s="5">
        <v>98.433420365535198</v>
      </c>
      <c r="H69" s="4">
        <v>2.9531356999999998</v>
      </c>
      <c r="I69" s="4">
        <v>0.25</v>
      </c>
      <c r="J69" s="4">
        <v>3.125E-2</v>
      </c>
      <c r="K69" s="4">
        <v>-1</v>
      </c>
      <c r="L69" s="5">
        <v>98.433420365535198</v>
      </c>
      <c r="M69" s="4">
        <v>2.9888552000000002</v>
      </c>
      <c r="N69" s="4">
        <v>0.25</v>
      </c>
      <c r="O69" s="4">
        <v>3.125E-2</v>
      </c>
      <c r="P69" s="4">
        <v>-0.14000000000000001</v>
      </c>
      <c r="Q69" s="5">
        <v>98.433420365535198</v>
      </c>
      <c r="R69" s="4">
        <v>7.0383310999999997</v>
      </c>
      <c r="S69" s="4">
        <v>0.25</v>
      </c>
      <c r="T69" s="4">
        <v>0.125</v>
      </c>
      <c r="U69" s="4">
        <v>0</v>
      </c>
      <c r="V69" s="5">
        <v>98.433420365535198</v>
      </c>
      <c r="W69" s="4">
        <v>6.9759127999999997</v>
      </c>
      <c r="X69" s="4">
        <v>0.25</v>
      </c>
      <c r="Y69" s="4">
        <v>0.125</v>
      </c>
      <c r="Z69" s="4">
        <v>0</v>
      </c>
      <c r="AA69" s="5">
        <v>98.433420365535198</v>
      </c>
      <c r="AB69" s="4">
        <v>7.3141378000000001</v>
      </c>
      <c r="AC69" s="4">
        <v>0.25</v>
      </c>
      <c r="AD69" s="4">
        <v>0.125</v>
      </c>
      <c r="AE69" s="4">
        <v>-0.14000000000000001</v>
      </c>
    </row>
    <row r="70" spans="1:31" x14ac:dyDescent="0.25">
      <c r="A70" s="4" t="s">
        <v>105</v>
      </c>
      <c r="B70" s="4">
        <v>60</v>
      </c>
      <c r="C70" s="4">
        <v>0.61746599999999996</v>
      </c>
      <c r="D70" s="4">
        <v>0.25</v>
      </c>
      <c r="E70" s="4">
        <v>6.25E-2</v>
      </c>
      <c r="F70" s="4">
        <v>0</v>
      </c>
      <c r="G70" s="4">
        <v>60</v>
      </c>
      <c r="H70" s="4">
        <v>0.78767810000000005</v>
      </c>
      <c r="I70" s="4">
        <v>0.25</v>
      </c>
      <c r="J70" s="4">
        <v>2</v>
      </c>
      <c r="K70" s="4">
        <v>-0.59</v>
      </c>
      <c r="L70" s="4">
        <v>60</v>
      </c>
      <c r="M70" s="4">
        <v>0.80308449999999998</v>
      </c>
      <c r="N70" s="4">
        <v>0.25</v>
      </c>
      <c r="O70" s="4">
        <v>6.25E-2</v>
      </c>
      <c r="P70" s="4">
        <v>-0.19</v>
      </c>
      <c r="Q70" s="4">
        <v>72.413793103448299</v>
      </c>
      <c r="R70" s="4">
        <v>3.9795666999999999</v>
      </c>
      <c r="S70" s="4">
        <v>0.25</v>
      </c>
      <c r="T70" s="4">
        <v>8</v>
      </c>
      <c r="U70" s="4">
        <v>0</v>
      </c>
      <c r="V70" s="5">
        <v>73.7931034482759</v>
      </c>
      <c r="W70" s="4">
        <v>3.9854346999999999</v>
      </c>
      <c r="X70" s="4">
        <v>0.25</v>
      </c>
      <c r="Y70" s="4">
        <v>8</v>
      </c>
      <c r="Z70" s="4">
        <v>0</v>
      </c>
      <c r="AA70" s="5">
        <v>73.7931034482759</v>
      </c>
      <c r="AB70" s="4">
        <v>3.6197295999999999</v>
      </c>
      <c r="AC70" s="4">
        <v>0.25</v>
      </c>
      <c r="AD70" s="4">
        <v>4</v>
      </c>
      <c r="AE70" s="4">
        <v>-0.19</v>
      </c>
    </row>
    <row r="71" spans="1:31" x14ac:dyDescent="0.25">
      <c r="A71" s="4" t="s">
        <v>116</v>
      </c>
      <c r="B71" s="4">
        <v>79.545454545454604</v>
      </c>
      <c r="C71" s="4">
        <v>0.22546340000000001</v>
      </c>
      <c r="D71" s="4">
        <v>0.25</v>
      </c>
      <c r="E71" s="4">
        <v>6.25E-2</v>
      </c>
      <c r="F71" s="4">
        <v>0</v>
      </c>
      <c r="G71" s="5">
        <v>84.090909090909093</v>
      </c>
      <c r="H71" s="4">
        <v>0.28912280000000001</v>
      </c>
      <c r="I71" s="4">
        <v>0.25</v>
      </c>
      <c r="J71" s="4">
        <v>8</v>
      </c>
      <c r="K71" s="4">
        <v>-0.18</v>
      </c>
      <c r="L71" s="4">
        <v>81.818181818181799</v>
      </c>
      <c r="M71" s="4">
        <v>0.28923910000000003</v>
      </c>
      <c r="N71" s="4">
        <v>0.25</v>
      </c>
      <c r="O71" s="4">
        <v>0.25</v>
      </c>
      <c r="P71" s="4">
        <v>0.72</v>
      </c>
      <c r="Q71" s="4">
        <v>81.818181818181799</v>
      </c>
      <c r="R71" s="4">
        <v>1.1339463000000001</v>
      </c>
      <c r="S71" s="4">
        <v>0.25</v>
      </c>
      <c r="T71" s="4">
        <v>0.5</v>
      </c>
      <c r="U71" s="4">
        <v>0</v>
      </c>
      <c r="V71" s="4">
        <v>81.818181818181799</v>
      </c>
      <c r="W71" s="4">
        <v>1.1209842000000001</v>
      </c>
      <c r="X71" s="4">
        <v>0.25</v>
      </c>
      <c r="Y71" s="4">
        <v>0.5</v>
      </c>
      <c r="Z71" s="4">
        <v>0</v>
      </c>
      <c r="AA71" s="5">
        <v>84.090909090909093</v>
      </c>
      <c r="AB71" s="4">
        <v>1.1243384000000001</v>
      </c>
      <c r="AC71" s="4">
        <v>0.25</v>
      </c>
      <c r="AD71" s="4">
        <v>0.125</v>
      </c>
      <c r="AE71" s="4">
        <v>0.72</v>
      </c>
    </row>
    <row r="74" spans="1:31" x14ac:dyDescent="0.25">
      <c r="B74" s="4" t="str">
        <f>ROUND(B56,2)&amp;"/"&amp;ROUND(F56,2)</f>
        <v>57.64/0</v>
      </c>
      <c r="G74" s="4" t="str">
        <f>ROUND(G56,2)&amp;"/"&amp;ROUND(K56,2)</f>
        <v>65.05/-0.34</v>
      </c>
      <c r="L74" s="4" t="str">
        <f>ROUND(L56,2)&amp;"/"&amp;ROUND(P56,2)</f>
        <v>59.95/-0.29</v>
      </c>
      <c r="Q74" s="4" t="str">
        <f>ROUND(Q56,2)&amp;"/"&amp;ROUND(U56,2)</f>
        <v>61.11/0</v>
      </c>
      <c r="V74" s="4" t="str">
        <f>ROUND(V56,2)&amp;"/"&amp;ROUND(Z56,2)</f>
        <v>63.89/0</v>
      </c>
      <c r="AA74" s="4" t="str">
        <f>ROUND(AA56,2)&amp;"/"&amp;ROUND(AE56,2)</f>
        <v>64.58/-0.29</v>
      </c>
    </row>
    <row r="75" spans="1:31" x14ac:dyDescent="0.25">
      <c r="B75" s="4" t="str">
        <f t="shared" ref="B75:B89" si="0">ROUND(B57,2)&amp;"/"&amp;ROUND(F57,2)</f>
        <v>67.13/0</v>
      </c>
      <c r="G75" s="4" t="str">
        <f t="shared" ref="G75:G89" si="1">ROUND(G57,2)&amp;"/"&amp;ROUND(K57,2)</f>
        <v>67.13/-0.49</v>
      </c>
      <c r="L75" s="4" t="str">
        <f t="shared" ref="L75:L89" si="2">ROUND(L57,2)&amp;"/"&amp;ROUND(P57,2)</f>
        <v>67.13/-1</v>
      </c>
      <c r="Q75" s="4" t="str">
        <f t="shared" ref="Q75:Q89" si="3">ROUND(Q57,2)&amp;"/"&amp;ROUND(U57,2)</f>
        <v>67.13/0</v>
      </c>
      <c r="V75" s="4" t="str">
        <f t="shared" ref="V75:V89" si="4">ROUND(V57,2)&amp;"/"&amp;ROUND(Z57,2)</f>
        <v>67.13/0</v>
      </c>
      <c r="AA75" s="4" t="str">
        <f t="shared" ref="AA75:AA89" si="5">ROUND(AA57,2)&amp;"/"&amp;ROUND(AE57,2)</f>
        <v>67.13/-1</v>
      </c>
    </row>
    <row r="76" spans="1:31" x14ac:dyDescent="0.25">
      <c r="B76" s="4" t="str">
        <f t="shared" si="0"/>
        <v>71.76/0</v>
      </c>
      <c r="G76" s="4" t="str">
        <f t="shared" si="1"/>
        <v>73.61/0.78</v>
      </c>
      <c r="L76" s="4" t="str">
        <f t="shared" si="2"/>
        <v>73.61/0.91</v>
      </c>
      <c r="Q76" s="4" t="str">
        <f t="shared" si="3"/>
        <v>72.45/0</v>
      </c>
      <c r="V76" s="4" t="str">
        <f t="shared" si="4"/>
        <v>72.45/0</v>
      </c>
      <c r="AA76" s="4" t="str">
        <f t="shared" si="5"/>
        <v>72.92/0.91</v>
      </c>
    </row>
    <row r="77" spans="1:31" x14ac:dyDescent="0.25">
      <c r="B77" s="4" t="str">
        <f t="shared" si="0"/>
        <v>73.08/0</v>
      </c>
      <c r="G77" s="4" t="str">
        <f t="shared" si="1"/>
        <v>73.08/-0.17</v>
      </c>
      <c r="L77" s="4" t="str">
        <f t="shared" si="2"/>
        <v>73.08/-1</v>
      </c>
      <c r="Q77" s="4" t="str">
        <f t="shared" si="3"/>
        <v>73.08/0</v>
      </c>
      <c r="V77" s="4" t="str">
        <f t="shared" si="4"/>
        <v>73.08/0</v>
      </c>
      <c r="AA77" s="4" t="str">
        <f t="shared" si="5"/>
        <v>73.08/-1</v>
      </c>
    </row>
    <row r="78" spans="1:31" x14ac:dyDescent="0.25">
      <c r="B78" s="4" t="str">
        <f t="shared" si="0"/>
        <v>84.17/0</v>
      </c>
      <c r="G78" s="4" t="str">
        <f t="shared" si="1"/>
        <v>85/-0.23</v>
      </c>
      <c r="L78" s="4" t="str">
        <f t="shared" si="2"/>
        <v>85/-0.46</v>
      </c>
      <c r="Q78" s="4" t="str">
        <f t="shared" si="3"/>
        <v>85/0</v>
      </c>
      <c r="V78" s="4" t="str">
        <f t="shared" si="4"/>
        <v>84.17/0</v>
      </c>
      <c r="AA78" s="4" t="str">
        <f t="shared" si="5"/>
        <v>85/-0.46</v>
      </c>
    </row>
    <row r="79" spans="1:31" x14ac:dyDescent="0.25">
      <c r="B79" s="4" t="str">
        <f t="shared" si="0"/>
        <v>67.09/0</v>
      </c>
      <c r="G79" s="4" t="str">
        <f t="shared" si="1"/>
        <v>76.71/-0.28</v>
      </c>
      <c r="L79" s="4" t="str">
        <f t="shared" si="2"/>
        <v>67.09/-0.21</v>
      </c>
      <c r="Q79" s="4" t="str">
        <f t="shared" si="3"/>
        <v>78.85/0</v>
      </c>
      <c r="V79" s="4" t="str">
        <f t="shared" si="4"/>
        <v>79.06/0</v>
      </c>
      <c r="AA79" s="4" t="str">
        <f t="shared" si="5"/>
        <v>79.06/-0.21</v>
      </c>
    </row>
    <row r="80" spans="1:31" x14ac:dyDescent="0.25">
      <c r="B80" s="4" t="str">
        <f t="shared" si="0"/>
        <v>90.53/0</v>
      </c>
      <c r="G80" s="4" t="str">
        <f t="shared" si="1"/>
        <v>96.45/-0.79</v>
      </c>
      <c r="L80" s="4" t="str">
        <f t="shared" si="2"/>
        <v>95.86/0.32</v>
      </c>
      <c r="Q80" s="4" t="str">
        <f t="shared" si="3"/>
        <v>96.45/0</v>
      </c>
      <c r="V80" s="4" t="str">
        <f t="shared" si="4"/>
        <v>95.86/0</v>
      </c>
      <c r="AA80" s="4" t="str">
        <f t="shared" si="5"/>
        <v>97.04/0.32</v>
      </c>
    </row>
    <row r="81" spans="1:27" x14ac:dyDescent="0.25">
      <c r="B81" s="4" t="str">
        <f t="shared" si="0"/>
        <v>70.59/0</v>
      </c>
      <c r="G81" s="4" t="str">
        <f t="shared" si="1"/>
        <v>92.16/-0.32</v>
      </c>
      <c r="L81" s="4" t="str">
        <f t="shared" si="2"/>
        <v>90.2/-0.11</v>
      </c>
      <c r="Q81" s="4" t="str">
        <f t="shared" si="3"/>
        <v>94.12/0</v>
      </c>
      <c r="V81" s="4" t="str">
        <f t="shared" si="4"/>
        <v>94.12/0</v>
      </c>
      <c r="AA81" s="4" t="str">
        <f t="shared" si="5"/>
        <v>96.08/-0.11</v>
      </c>
    </row>
    <row r="82" spans="1:27" x14ac:dyDescent="0.25">
      <c r="B82" s="4" t="str">
        <f t="shared" si="0"/>
        <v>55.86/0</v>
      </c>
      <c r="G82" s="4" t="str">
        <f t="shared" si="1"/>
        <v>77.24/-0.97</v>
      </c>
      <c r="L82" s="4" t="str">
        <f t="shared" si="2"/>
        <v>75.86/-0.1</v>
      </c>
      <c r="Q82" s="4" t="str">
        <f t="shared" si="3"/>
        <v>74.48/0</v>
      </c>
      <c r="V82" s="4" t="str">
        <f t="shared" si="4"/>
        <v>74.48/0</v>
      </c>
      <c r="AA82" s="4" t="str">
        <f t="shared" si="5"/>
        <v>76.21/-0.1</v>
      </c>
    </row>
    <row r="83" spans="1:27" x14ac:dyDescent="0.25">
      <c r="B83" s="4" t="str">
        <f t="shared" si="0"/>
        <v>63.16/0</v>
      </c>
      <c r="G83" s="4" t="str">
        <f t="shared" si="1"/>
        <v>63.16/-1</v>
      </c>
      <c r="L83" s="4" t="str">
        <f t="shared" si="2"/>
        <v>63.16/-0.1</v>
      </c>
      <c r="Q83" s="4" t="str">
        <f t="shared" si="3"/>
        <v>73.68/0</v>
      </c>
      <c r="V83" s="4" t="str">
        <f t="shared" si="4"/>
        <v>72.63/0</v>
      </c>
      <c r="AA83" s="4" t="str">
        <f t="shared" si="5"/>
        <v>73.68/-0.1</v>
      </c>
    </row>
    <row r="84" spans="1:27" x14ac:dyDescent="0.25">
      <c r="B84" s="4" t="str">
        <f t="shared" si="0"/>
        <v>77.87/0</v>
      </c>
      <c r="G84" s="4" t="str">
        <f t="shared" si="1"/>
        <v>84.26/-1</v>
      </c>
      <c r="L84" s="4" t="str">
        <f t="shared" si="2"/>
        <v>80.85/-0.07</v>
      </c>
      <c r="Q84" s="4" t="str">
        <f t="shared" si="3"/>
        <v>80.85/0</v>
      </c>
      <c r="V84" s="4" t="str">
        <f t="shared" si="4"/>
        <v>80.43/0</v>
      </c>
      <c r="AA84" s="4" t="str">
        <f t="shared" si="5"/>
        <v>81.28/-0.07</v>
      </c>
    </row>
    <row r="85" spans="1:27" x14ac:dyDescent="0.25">
      <c r="B85" s="4" t="str">
        <f t="shared" si="0"/>
        <v>67.91/0</v>
      </c>
      <c r="G85" s="4" t="str">
        <f t="shared" si="1"/>
        <v>80.22/-0.23</v>
      </c>
      <c r="L85" s="4" t="str">
        <f t="shared" si="2"/>
        <v>68.28/-0.35</v>
      </c>
      <c r="Q85" s="4" t="str">
        <f t="shared" si="3"/>
        <v>80.22/0</v>
      </c>
      <c r="V85" s="4" t="str">
        <f t="shared" si="4"/>
        <v>78.73/0</v>
      </c>
      <c r="AA85" s="4" t="str">
        <f t="shared" si="5"/>
        <v>81.34/-0.35</v>
      </c>
    </row>
    <row r="86" spans="1:27" x14ac:dyDescent="0.25">
      <c r="B86" s="4" t="str">
        <f t="shared" si="0"/>
        <v>94/0</v>
      </c>
      <c r="G86" s="4" t="str">
        <f t="shared" si="1"/>
        <v>94/-1</v>
      </c>
      <c r="L86" s="4" t="str">
        <f t="shared" si="2"/>
        <v>94/-0.04</v>
      </c>
      <c r="Q86" s="4" t="str">
        <f t="shared" si="3"/>
        <v>94/0</v>
      </c>
      <c r="V86" s="4" t="str">
        <f t="shared" si="4"/>
        <v>94/0</v>
      </c>
      <c r="AA86" s="4" t="str">
        <f t="shared" si="5"/>
        <v>96/-0.04</v>
      </c>
    </row>
    <row r="87" spans="1:27" x14ac:dyDescent="0.25">
      <c r="B87" s="4" t="str">
        <f t="shared" si="0"/>
        <v>98.43/0</v>
      </c>
      <c r="G87" s="4" t="str">
        <f t="shared" si="1"/>
        <v>98.43/-1</v>
      </c>
      <c r="L87" s="4" t="str">
        <f t="shared" si="2"/>
        <v>98.43/-0.14</v>
      </c>
      <c r="Q87" s="4" t="str">
        <f t="shared" si="3"/>
        <v>98.43/0</v>
      </c>
      <c r="V87" s="4" t="str">
        <f t="shared" si="4"/>
        <v>98.43/0</v>
      </c>
      <c r="AA87" s="4" t="str">
        <f t="shared" si="5"/>
        <v>98.43/-0.14</v>
      </c>
    </row>
    <row r="88" spans="1:27" x14ac:dyDescent="0.25">
      <c r="B88" s="4" t="str">
        <f t="shared" si="0"/>
        <v>60/0</v>
      </c>
      <c r="G88" s="4" t="str">
        <f t="shared" si="1"/>
        <v>60/-0.59</v>
      </c>
      <c r="L88" s="4" t="str">
        <f t="shared" si="2"/>
        <v>60/-0.19</v>
      </c>
      <c r="Q88" s="4" t="str">
        <f t="shared" si="3"/>
        <v>72.41/0</v>
      </c>
      <c r="V88" s="4" t="str">
        <f t="shared" si="4"/>
        <v>73.79/0</v>
      </c>
      <c r="AA88" s="4" t="str">
        <f t="shared" si="5"/>
        <v>73.79/-0.19</v>
      </c>
    </row>
    <row r="89" spans="1:27" x14ac:dyDescent="0.25">
      <c r="B89" s="4" t="str">
        <f t="shared" si="0"/>
        <v>79.55/0</v>
      </c>
      <c r="G89" s="4" t="str">
        <f t="shared" si="1"/>
        <v>84.09/-0.18</v>
      </c>
      <c r="L89" s="4" t="str">
        <f t="shared" si="2"/>
        <v>81.82/0.72</v>
      </c>
      <c r="Q89" s="4" t="str">
        <f t="shared" si="3"/>
        <v>81.82/0</v>
      </c>
      <c r="V89" s="4" t="str">
        <f t="shared" si="4"/>
        <v>81.82/0</v>
      </c>
      <c r="AA89" s="4" t="str">
        <f t="shared" si="5"/>
        <v>84.09/0.72</v>
      </c>
    </row>
    <row r="90" spans="1:27" ht="14.4" thickBo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 spans="1:27" ht="14.4" thickBot="1" x14ac:dyDescent="0.3">
      <c r="A91" s="72" t="s">
        <v>512</v>
      </c>
      <c r="B91" s="36" t="s">
        <v>6</v>
      </c>
      <c r="C91" s="74" t="s">
        <v>8</v>
      </c>
      <c r="D91" s="71"/>
      <c r="E91" s="71" t="s">
        <v>7</v>
      </c>
      <c r="F91" s="71"/>
      <c r="G91" s="71" t="s">
        <v>12</v>
      </c>
      <c r="H91" s="71"/>
      <c r="I91" s="71" t="s">
        <v>13</v>
      </c>
      <c r="J91" s="71"/>
      <c r="K91" s="71" t="s">
        <v>11</v>
      </c>
      <c r="L91" s="71"/>
    </row>
    <row r="92" spans="1:27" ht="14.4" thickBot="1" x14ac:dyDescent="0.3">
      <c r="A92" s="72"/>
      <c r="B92" s="33" t="s">
        <v>277</v>
      </c>
      <c r="C92" s="34" t="s">
        <v>277</v>
      </c>
      <c r="D92" s="42" t="s">
        <v>278</v>
      </c>
      <c r="E92" s="35" t="s">
        <v>277</v>
      </c>
      <c r="F92" s="42" t="s">
        <v>278</v>
      </c>
      <c r="G92" s="35" t="s">
        <v>277</v>
      </c>
      <c r="H92" s="42" t="s">
        <v>278</v>
      </c>
      <c r="I92" s="34" t="s">
        <v>277</v>
      </c>
      <c r="J92" s="42" t="s">
        <v>278</v>
      </c>
      <c r="K92" s="35" t="s">
        <v>277</v>
      </c>
      <c r="L92" s="42" t="s">
        <v>278</v>
      </c>
      <c r="M92" s="24"/>
    </row>
    <row r="93" spans="1:27" x14ac:dyDescent="0.25">
      <c r="A93" s="73"/>
      <c r="B93" s="32" t="s">
        <v>276</v>
      </c>
      <c r="C93" s="31" t="s">
        <v>276</v>
      </c>
      <c r="D93" s="31"/>
      <c r="E93" s="31" t="s">
        <v>276</v>
      </c>
      <c r="F93" s="31"/>
      <c r="G93" s="31" t="s">
        <v>276</v>
      </c>
      <c r="H93" s="31"/>
      <c r="I93" s="31" t="s">
        <v>276</v>
      </c>
      <c r="J93" s="31"/>
      <c r="K93" s="31" t="s">
        <v>276</v>
      </c>
      <c r="L93" s="31"/>
    </row>
    <row r="94" spans="1:27" x14ac:dyDescent="0.25">
      <c r="A94" s="20" t="s">
        <v>205</v>
      </c>
      <c r="B94" s="25" t="s">
        <v>399</v>
      </c>
      <c r="C94" s="20" t="s">
        <v>413</v>
      </c>
      <c r="D94" s="20">
        <v>4.1700000000000017</v>
      </c>
      <c r="E94" s="20" t="s">
        <v>403</v>
      </c>
      <c r="F94" s="20">
        <v>2.7800000000000011</v>
      </c>
      <c r="G94" s="20" t="s">
        <v>173</v>
      </c>
      <c r="H94" s="20">
        <v>3.240000000000002</v>
      </c>
      <c r="I94" s="20" t="s">
        <v>419</v>
      </c>
      <c r="J94" s="20">
        <v>5.5600000000000023</v>
      </c>
      <c r="K94" s="21" t="s">
        <v>420</v>
      </c>
      <c r="L94" s="21">
        <v>6.2500000000000071</v>
      </c>
    </row>
    <row r="95" spans="1:27" x14ac:dyDescent="0.25">
      <c r="A95" s="20"/>
      <c r="B95" s="25" t="s">
        <v>428</v>
      </c>
      <c r="C95" s="20" t="s">
        <v>430</v>
      </c>
      <c r="D95" s="20"/>
      <c r="E95" s="20" t="s">
        <v>429</v>
      </c>
      <c r="F95" s="20"/>
      <c r="G95" s="20" t="s">
        <v>516</v>
      </c>
      <c r="H95" s="20"/>
      <c r="I95" s="20" t="s">
        <v>515</v>
      </c>
      <c r="J95" s="20"/>
      <c r="K95" s="21" t="s">
        <v>514</v>
      </c>
      <c r="L95" s="20"/>
      <c r="P95" s="20"/>
      <c r="Q95" s="20"/>
      <c r="R95" s="20"/>
      <c r="S95" s="20"/>
      <c r="T95" s="20"/>
      <c r="U95" s="20"/>
      <c r="V95" s="20"/>
      <c r="W95" s="20"/>
      <c r="X95" s="20"/>
      <c r="Y95" s="21"/>
    </row>
    <row r="96" spans="1:27" x14ac:dyDescent="0.25">
      <c r="A96" s="20" t="s">
        <v>206</v>
      </c>
      <c r="B96" s="26" t="s">
        <v>127</v>
      </c>
      <c r="C96" s="22" t="s">
        <v>158</v>
      </c>
      <c r="D96" s="20">
        <v>2.3100000000000023</v>
      </c>
      <c r="E96" s="23" t="s">
        <v>143</v>
      </c>
      <c r="F96" s="21">
        <v>7.4099999999999966</v>
      </c>
      <c r="G96" s="22" t="s">
        <v>173</v>
      </c>
      <c r="H96" s="20">
        <v>3.4699999999999989</v>
      </c>
      <c r="I96" s="22" t="s">
        <v>185</v>
      </c>
      <c r="J96" s="20">
        <v>6.25</v>
      </c>
      <c r="K96" s="22" t="s">
        <v>192</v>
      </c>
      <c r="L96" s="20">
        <v>6.9399999999999977</v>
      </c>
      <c r="P96" s="20"/>
      <c r="Q96" s="20"/>
      <c r="R96" s="20"/>
      <c r="S96" s="20"/>
      <c r="T96" s="20"/>
      <c r="U96" s="20"/>
      <c r="V96" s="20"/>
      <c r="W96" s="20"/>
      <c r="X96" s="20"/>
      <c r="Y96" s="21"/>
    </row>
    <row r="97" spans="1:25" x14ac:dyDescent="0.25">
      <c r="A97" s="20"/>
      <c r="B97" s="26" t="s">
        <v>208</v>
      </c>
      <c r="C97" s="22" t="s">
        <v>210</v>
      </c>
      <c r="D97" s="20"/>
      <c r="E97" s="22" t="s">
        <v>209</v>
      </c>
      <c r="F97" s="20"/>
      <c r="G97" s="22" t="s">
        <v>522</v>
      </c>
      <c r="H97" s="20"/>
      <c r="I97" s="22" t="s">
        <v>521</v>
      </c>
      <c r="J97" s="20"/>
      <c r="K97" s="22" t="s">
        <v>513</v>
      </c>
      <c r="L97" s="20"/>
      <c r="P97" s="22"/>
      <c r="Q97" s="23"/>
      <c r="R97" s="20"/>
      <c r="S97" s="22"/>
      <c r="T97" s="20"/>
      <c r="U97" s="22"/>
      <c r="V97" s="20"/>
      <c r="W97" s="22"/>
      <c r="X97" s="20"/>
      <c r="Y97" s="22"/>
    </row>
    <row r="98" spans="1:25" x14ac:dyDescent="0.25">
      <c r="A98" s="20" t="s">
        <v>207</v>
      </c>
      <c r="B98" s="25" t="s">
        <v>127</v>
      </c>
      <c r="C98" s="20" t="s">
        <v>295</v>
      </c>
      <c r="D98" s="20">
        <v>0.68999999999999773</v>
      </c>
      <c r="E98" s="21" t="s">
        <v>284</v>
      </c>
      <c r="F98" s="21">
        <v>7.6400000000000006</v>
      </c>
      <c r="G98" s="20" t="s">
        <v>303</v>
      </c>
      <c r="H98" s="20">
        <v>3.7000000000000028</v>
      </c>
      <c r="I98" s="20" t="s">
        <v>307</v>
      </c>
      <c r="J98" s="20">
        <v>6.7099999999999937</v>
      </c>
      <c r="K98" s="20" t="s">
        <v>312</v>
      </c>
      <c r="L98" s="20">
        <v>6.9399999999999977</v>
      </c>
      <c r="P98" s="22"/>
      <c r="Q98" s="23"/>
      <c r="R98" s="20"/>
      <c r="S98" s="22"/>
      <c r="T98" s="20"/>
      <c r="U98" s="22"/>
      <c r="V98" s="20"/>
      <c r="W98" s="22"/>
      <c r="X98" s="20"/>
      <c r="Y98" s="22"/>
    </row>
    <row r="99" spans="1:25" x14ac:dyDescent="0.25">
      <c r="A99" s="20"/>
      <c r="B99" s="25" t="s">
        <v>324</v>
      </c>
      <c r="C99" s="20" t="s">
        <v>326</v>
      </c>
      <c r="D99" s="20"/>
      <c r="E99" s="20" t="s">
        <v>325</v>
      </c>
      <c r="F99" s="20"/>
      <c r="G99" s="20" t="s">
        <v>327</v>
      </c>
      <c r="H99" s="20"/>
      <c r="I99" s="20" t="s">
        <v>517</v>
      </c>
      <c r="J99" s="20"/>
      <c r="K99" s="20" t="s">
        <v>329</v>
      </c>
      <c r="L99" s="20"/>
      <c r="P99" s="20"/>
      <c r="Q99" s="21"/>
      <c r="R99" s="20"/>
      <c r="S99" s="20"/>
      <c r="T99" s="20"/>
      <c r="U99" s="20"/>
      <c r="V99" s="20"/>
      <c r="W99" s="20"/>
      <c r="X99" s="20"/>
      <c r="Y99" s="20"/>
    </row>
    <row r="100" spans="1:25" x14ac:dyDescent="0.25">
      <c r="A100" s="20" t="s">
        <v>214</v>
      </c>
      <c r="B100" s="27" t="s">
        <v>128</v>
      </c>
      <c r="C100" s="21" t="s">
        <v>43</v>
      </c>
      <c r="D100" s="20">
        <v>0</v>
      </c>
      <c r="E100" s="21" t="s">
        <v>404</v>
      </c>
      <c r="F100" s="20">
        <v>0</v>
      </c>
      <c r="G100" s="21" t="s">
        <v>128</v>
      </c>
      <c r="H100" s="20">
        <v>0</v>
      </c>
      <c r="I100" s="21" t="s">
        <v>128</v>
      </c>
      <c r="J100" s="20">
        <v>0</v>
      </c>
      <c r="K100" s="21" t="s">
        <v>159</v>
      </c>
      <c r="L100" s="20">
        <v>0</v>
      </c>
      <c r="P100" s="20"/>
      <c r="Q100" s="21"/>
      <c r="R100" s="20"/>
      <c r="S100" s="20"/>
      <c r="T100" s="20"/>
      <c r="U100" s="20"/>
      <c r="V100" s="20"/>
      <c r="W100" s="20"/>
      <c r="X100" s="20"/>
      <c r="Y100" s="20"/>
    </row>
    <row r="101" spans="1:25" x14ac:dyDescent="0.25">
      <c r="A101" s="20"/>
      <c r="B101" s="25" t="s">
        <v>432</v>
      </c>
      <c r="C101" s="20" t="s">
        <v>434</v>
      </c>
      <c r="D101" s="20"/>
      <c r="E101" s="20" t="s">
        <v>433</v>
      </c>
      <c r="F101" s="20"/>
      <c r="G101" s="20" t="s">
        <v>518</v>
      </c>
      <c r="H101" s="20"/>
      <c r="I101" s="20" t="s">
        <v>518</v>
      </c>
      <c r="J101" s="20"/>
      <c r="K101" s="20" t="s">
        <v>518</v>
      </c>
      <c r="L101" s="20"/>
      <c r="P101" s="21"/>
      <c r="Q101" s="21"/>
      <c r="R101" s="20"/>
      <c r="S101" s="21"/>
      <c r="T101" s="20"/>
      <c r="U101" s="21"/>
      <c r="V101" s="20"/>
      <c r="W101" s="21"/>
      <c r="X101" s="20"/>
      <c r="Y101" s="21"/>
    </row>
    <row r="102" spans="1:25" x14ac:dyDescent="0.25">
      <c r="A102" s="20" t="s">
        <v>206</v>
      </c>
      <c r="B102" s="28" t="s">
        <v>128</v>
      </c>
      <c r="C102" s="23" t="s">
        <v>159</v>
      </c>
      <c r="D102" s="20">
        <v>0</v>
      </c>
      <c r="E102" s="23" t="s">
        <v>144</v>
      </c>
      <c r="F102" s="20">
        <v>0</v>
      </c>
      <c r="G102" s="23" t="s">
        <v>128</v>
      </c>
      <c r="H102" s="20">
        <v>0</v>
      </c>
      <c r="I102" s="23" t="s">
        <v>128</v>
      </c>
      <c r="J102" s="20">
        <v>0</v>
      </c>
      <c r="K102" s="23" t="s">
        <v>159</v>
      </c>
      <c r="L102" s="20">
        <v>0</v>
      </c>
      <c r="P102" s="21"/>
      <c r="Q102" s="21"/>
      <c r="R102" s="20"/>
      <c r="S102" s="21"/>
      <c r="T102" s="20"/>
      <c r="U102" s="21"/>
      <c r="V102" s="20"/>
      <c r="W102" s="21"/>
      <c r="X102" s="20"/>
      <c r="Y102" s="21"/>
    </row>
    <row r="103" spans="1:25" x14ac:dyDescent="0.25">
      <c r="A103" s="20"/>
      <c r="B103" s="26" t="s">
        <v>211</v>
      </c>
      <c r="C103" s="22" t="s">
        <v>213</v>
      </c>
      <c r="D103" s="20"/>
      <c r="E103" s="22" t="s">
        <v>212</v>
      </c>
      <c r="F103" s="20"/>
      <c r="G103" s="22" t="s">
        <v>519</v>
      </c>
      <c r="H103" s="20"/>
      <c r="I103" s="22" t="s">
        <v>519</v>
      </c>
      <c r="J103" s="20"/>
      <c r="K103" s="22" t="s">
        <v>520</v>
      </c>
      <c r="L103" s="20"/>
      <c r="P103" s="23"/>
      <c r="Q103" s="23"/>
      <c r="R103" s="20"/>
      <c r="S103" s="23"/>
      <c r="T103" s="20"/>
      <c r="U103" s="23"/>
      <c r="V103" s="20"/>
      <c r="W103" s="23"/>
      <c r="X103" s="20"/>
      <c r="Y103" s="23"/>
    </row>
    <row r="104" spans="1:25" x14ac:dyDescent="0.25">
      <c r="A104" s="20" t="s">
        <v>207</v>
      </c>
      <c r="B104" s="27" t="s">
        <v>128</v>
      </c>
      <c r="C104" s="21" t="s">
        <v>43</v>
      </c>
      <c r="D104" s="20">
        <v>0</v>
      </c>
      <c r="E104" s="21" t="s">
        <v>144</v>
      </c>
      <c r="F104" s="20">
        <v>0</v>
      </c>
      <c r="G104" s="21" t="s">
        <v>128</v>
      </c>
      <c r="H104" s="20">
        <v>0</v>
      </c>
      <c r="I104" s="21" t="s">
        <v>128</v>
      </c>
      <c r="J104" s="20">
        <v>0</v>
      </c>
      <c r="K104" s="21" t="s">
        <v>159</v>
      </c>
      <c r="L104" s="20">
        <v>0</v>
      </c>
      <c r="P104" s="23"/>
      <c r="Q104" s="23"/>
      <c r="R104" s="20"/>
      <c r="S104" s="23"/>
      <c r="T104" s="20"/>
      <c r="U104" s="23"/>
      <c r="V104" s="20"/>
      <c r="W104" s="23"/>
      <c r="X104" s="20"/>
      <c r="Y104" s="23"/>
    </row>
    <row r="105" spans="1:25" x14ac:dyDescent="0.25">
      <c r="A105" s="20"/>
      <c r="B105" s="25" t="s">
        <v>330</v>
      </c>
      <c r="C105" s="20" t="s">
        <v>332</v>
      </c>
      <c r="D105" s="20"/>
      <c r="E105" s="20" t="s">
        <v>331</v>
      </c>
      <c r="F105" s="20"/>
      <c r="G105" s="20" t="s">
        <v>523</v>
      </c>
      <c r="H105" s="20"/>
      <c r="I105" s="20" t="s">
        <v>264</v>
      </c>
      <c r="J105" s="20"/>
      <c r="K105" s="20" t="s">
        <v>523</v>
      </c>
      <c r="L105" s="20"/>
      <c r="P105" s="21"/>
      <c r="Q105" s="21"/>
      <c r="R105" s="20"/>
      <c r="S105" s="21"/>
      <c r="T105" s="20"/>
      <c r="U105" s="21"/>
      <c r="V105" s="20"/>
      <c r="W105" s="21"/>
      <c r="X105" s="20"/>
      <c r="Y105" s="21"/>
    </row>
    <row r="106" spans="1:25" x14ac:dyDescent="0.25">
      <c r="A106" s="20" t="s">
        <v>215</v>
      </c>
      <c r="B106" s="25" t="s">
        <v>174</v>
      </c>
      <c r="C106" s="21" t="s">
        <v>405</v>
      </c>
      <c r="D106" s="21">
        <v>1.6199999999999903</v>
      </c>
      <c r="E106" s="21" t="s">
        <v>405</v>
      </c>
      <c r="F106" s="21">
        <v>1.6199999999999903</v>
      </c>
      <c r="G106" s="20" t="s">
        <v>174</v>
      </c>
      <c r="H106" s="20">
        <v>0</v>
      </c>
      <c r="I106" s="20" t="s">
        <v>174</v>
      </c>
      <c r="J106" s="20">
        <v>0</v>
      </c>
      <c r="K106" s="20" t="s">
        <v>421</v>
      </c>
      <c r="L106" s="20">
        <v>0.46999999999999886</v>
      </c>
      <c r="P106" s="21"/>
      <c r="Q106" s="21"/>
      <c r="R106" s="20"/>
      <c r="S106" s="21"/>
      <c r="T106" s="20"/>
      <c r="U106" s="21"/>
      <c r="V106" s="20"/>
      <c r="W106" s="21"/>
      <c r="X106" s="20"/>
      <c r="Y106" s="21"/>
    </row>
    <row r="107" spans="1:25" x14ac:dyDescent="0.25">
      <c r="A107" s="20"/>
      <c r="B107" s="25" t="s">
        <v>275</v>
      </c>
      <c r="C107" s="20" t="s">
        <v>437</v>
      </c>
      <c r="D107" s="20"/>
      <c r="E107" s="20" t="s">
        <v>436</v>
      </c>
      <c r="F107" s="20"/>
      <c r="G107" s="20" t="s">
        <v>438</v>
      </c>
      <c r="H107" s="20"/>
      <c r="I107" s="20" t="s">
        <v>525</v>
      </c>
      <c r="J107" s="20"/>
      <c r="K107" s="20" t="s">
        <v>524</v>
      </c>
      <c r="L107" s="20"/>
      <c r="P107" s="20"/>
      <c r="Q107" s="21"/>
      <c r="R107" s="20"/>
      <c r="S107" s="21"/>
      <c r="T107" s="20"/>
      <c r="U107" s="20"/>
      <c r="V107" s="20"/>
      <c r="W107" s="20"/>
      <c r="X107" s="20"/>
      <c r="Y107" s="20"/>
    </row>
    <row r="108" spans="1:25" x14ac:dyDescent="0.25">
      <c r="A108" s="20" t="s">
        <v>206</v>
      </c>
      <c r="B108" s="26" t="s">
        <v>129</v>
      </c>
      <c r="C108" s="23" t="s">
        <v>160</v>
      </c>
      <c r="D108" s="21">
        <v>1.8499999999999943</v>
      </c>
      <c r="E108" s="23" t="s">
        <v>145</v>
      </c>
      <c r="F108" s="21">
        <v>1.8499999999999943</v>
      </c>
      <c r="G108" s="22" t="s">
        <v>174</v>
      </c>
      <c r="H108" s="20">
        <v>0.68999999999999773</v>
      </c>
      <c r="I108" s="22" t="s">
        <v>174</v>
      </c>
      <c r="J108" s="20">
        <v>0.68999999999999773</v>
      </c>
      <c r="K108" s="22" t="s">
        <v>193</v>
      </c>
      <c r="L108" s="20">
        <v>1.1599999999999966</v>
      </c>
      <c r="P108" s="20"/>
      <c r="Q108" s="21"/>
      <c r="R108" s="20"/>
      <c r="S108" s="21"/>
      <c r="T108" s="20"/>
      <c r="U108" s="20"/>
      <c r="V108" s="20"/>
      <c r="W108" s="20"/>
      <c r="X108" s="20"/>
      <c r="Y108" s="20"/>
    </row>
    <row r="109" spans="1:25" x14ac:dyDescent="0.25">
      <c r="A109" s="20"/>
      <c r="B109" s="26" t="s">
        <v>208</v>
      </c>
      <c r="C109" s="22" t="s">
        <v>232</v>
      </c>
      <c r="D109" s="20"/>
      <c r="E109" s="22" t="s">
        <v>231</v>
      </c>
      <c r="F109" s="20"/>
      <c r="G109" s="22" t="s">
        <v>527</v>
      </c>
      <c r="H109" s="20"/>
      <c r="I109" s="22" t="s">
        <v>528</v>
      </c>
      <c r="J109" s="20"/>
      <c r="K109" s="22" t="s">
        <v>526</v>
      </c>
      <c r="L109" s="20"/>
      <c r="P109" s="22"/>
      <c r="Q109" s="23"/>
      <c r="R109" s="20"/>
      <c r="S109" s="23"/>
      <c r="T109" s="20"/>
      <c r="U109" s="22"/>
      <c r="V109" s="20"/>
      <c r="W109" s="22"/>
      <c r="X109" s="20"/>
      <c r="Y109" s="22"/>
    </row>
    <row r="110" spans="1:25" x14ac:dyDescent="0.25">
      <c r="A110" s="20" t="s">
        <v>207</v>
      </c>
      <c r="B110" s="25" t="s">
        <v>280</v>
      </c>
      <c r="C110" s="20" t="s">
        <v>285</v>
      </c>
      <c r="D110" s="20">
        <v>0.92000000000000171</v>
      </c>
      <c r="E110" s="20" t="s">
        <v>285</v>
      </c>
      <c r="F110" s="20">
        <v>0.92000000000000171</v>
      </c>
      <c r="G110" s="20" t="s">
        <v>280</v>
      </c>
      <c r="H110" s="20">
        <v>0</v>
      </c>
      <c r="I110" s="20" t="s">
        <v>308</v>
      </c>
      <c r="J110" s="20">
        <v>0.23000000000000398</v>
      </c>
      <c r="K110" s="21" t="s">
        <v>313</v>
      </c>
      <c r="L110" s="21">
        <v>1.1500000000000057</v>
      </c>
      <c r="M110" s="21"/>
      <c r="N110" s="21"/>
      <c r="O110" s="21"/>
      <c r="P110" s="21"/>
      <c r="Q110" s="21"/>
      <c r="R110" s="20"/>
      <c r="S110" s="22"/>
      <c r="T110" s="20"/>
      <c r="U110" s="22"/>
      <c r="V110" s="20"/>
      <c r="W110" s="22"/>
      <c r="X110" s="20"/>
      <c r="Y110" s="22"/>
    </row>
    <row r="111" spans="1:25" x14ac:dyDescent="0.25">
      <c r="A111" s="20"/>
      <c r="B111" s="25" t="s">
        <v>334</v>
      </c>
      <c r="C111" s="20" t="s">
        <v>335</v>
      </c>
      <c r="D111" s="20"/>
      <c r="E111" s="20" t="s">
        <v>335</v>
      </c>
      <c r="F111" s="20"/>
      <c r="G111" s="20" t="s">
        <v>336</v>
      </c>
      <c r="H111" s="20"/>
      <c r="I111" s="20" t="s">
        <v>337</v>
      </c>
      <c r="J111" s="20"/>
      <c r="K111" s="21" t="s">
        <v>338</v>
      </c>
      <c r="L111" s="20"/>
      <c r="P111" s="20"/>
      <c r="Q111" s="20"/>
      <c r="R111" s="20"/>
      <c r="S111" s="20"/>
      <c r="T111" s="20"/>
      <c r="U111" s="20"/>
      <c r="V111" s="20"/>
      <c r="W111" s="20"/>
      <c r="X111" s="20"/>
      <c r="Y111" s="21"/>
    </row>
    <row r="112" spans="1:25" x14ac:dyDescent="0.25">
      <c r="A112" s="20" t="s">
        <v>216</v>
      </c>
      <c r="B112" s="25" t="s">
        <v>130</v>
      </c>
      <c r="C112" s="20" t="s">
        <v>130</v>
      </c>
      <c r="D112" s="20">
        <v>0</v>
      </c>
      <c r="E112" s="21" t="s">
        <v>406</v>
      </c>
      <c r="F112" s="21">
        <v>3.2000000000000028</v>
      </c>
      <c r="G112" s="20" t="s">
        <v>130</v>
      </c>
      <c r="H112" s="20">
        <v>0</v>
      </c>
      <c r="I112" s="20" t="s">
        <v>130</v>
      </c>
      <c r="J112" s="20">
        <v>0</v>
      </c>
      <c r="K112" s="20" t="s">
        <v>161</v>
      </c>
      <c r="L112" s="20">
        <v>0</v>
      </c>
      <c r="P112" s="20"/>
      <c r="Q112" s="20"/>
      <c r="R112" s="20"/>
      <c r="S112" s="20"/>
      <c r="T112" s="20"/>
      <c r="U112" s="20"/>
      <c r="V112" s="20"/>
      <c r="W112" s="20"/>
      <c r="X112" s="20"/>
      <c r="Y112" s="21"/>
    </row>
    <row r="113" spans="1:25" x14ac:dyDescent="0.25">
      <c r="A113" s="20"/>
      <c r="B113" s="25" t="s">
        <v>440</v>
      </c>
      <c r="C113" s="20" t="s">
        <v>442</v>
      </c>
      <c r="D113" s="20"/>
      <c r="E113" s="20" t="s">
        <v>441</v>
      </c>
      <c r="F113" s="20"/>
      <c r="G113" s="20" t="s">
        <v>435</v>
      </c>
      <c r="H113" s="20"/>
      <c r="I113" s="20" t="s">
        <v>529</v>
      </c>
      <c r="J113" s="20"/>
      <c r="K113" s="20" t="s">
        <v>435</v>
      </c>
      <c r="L113" s="20"/>
      <c r="P113" s="20"/>
      <c r="Q113" s="21"/>
      <c r="R113" s="20"/>
      <c r="S113" s="20"/>
      <c r="T113" s="20"/>
      <c r="U113" s="20"/>
      <c r="V113" s="20"/>
      <c r="W113" s="20"/>
      <c r="X113" s="20"/>
      <c r="Y113" s="20"/>
    </row>
    <row r="114" spans="1:25" x14ac:dyDescent="0.25">
      <c r="A114" s="20" t="s">
        <v>206</v>
      </c>
      <c r="B114" s="28" t="s">
        <v>130</v>
      </c>
      <c r="C114" s="23" t="s">
        <v>161</v>
      </c>
      <c r="D114" s="20">
        <v>0</v>
      </c>
      <c r="E114" s="23" t="s">
        <v>146</v>
      </c>
      <c r="F114" s="20">
        <v>0</v>
      </c>
      <c r="G114" s="23" t="s">
        <v>130</v>
      </c>
      <c r="H114" s="20">
        <v>0</v>
      </c>
      <c r="I114" s="23" t="s">
        <v>130</v>
      </c>
      <c r="J114" s="20">
        <v>0</v>
      </c>
      <c r="K114" s="23" t="s">
        <v>161</v>
      </c>
      <c r="L114" s="20">
        <v>0</v>
      </c>
      <c r="P114" s="20"/>
      <c r="Q114" s="21"/>
      <c r="R114" s="20"/>
      <c r="S114" s="20"/>
      <c r="T114" s="20"/>
      <c r="U114" s="20"/>
      <c r="V114" s="20"/>
      <c r="W114" s="20"/>
      <c r="X114" s="20"/>
      <c r="Y114" s="20"/>
    </row>
    <row r="115" spans="1:25" x14ac:dyDescent="0.25">
      <c r="A115" s="20"/>
      <c r="B115" s="26" t="s">
        <v>233</v>
      </c>
      <c r="C115" s="22" t="s">
        <v>235</v>
      </c>
      <c r="D115" s="20"/>
      <c r="E115" s="22" t="s">
        <v>234</v>
      </c>
      <c r="F115" s="20"/>
      <c r="G115" s="22" t="s">
        <v>531</v>
      </c>
      <c r="H115" s="20"/>
      <c r="I115" s="22" t="s">
        <v>531</v>
      </c>
      <c r="J115" s="20"/>
      <c r="K115" s="23" t="s">
        <v>530</v>
      </c>
      <c r="L115" s="20"/>
      <c r="P115" s="23"/>
      <c r="Q115" s="23"/>
      <c r="R115" s="20"/>
      <c r="S115" s="23"/>
      <c r="T115" s="20"/>
      <c r="U115" s="23"/>
      <c r="V115" s="20"/>
      <c r="W115" s="23"/>
      <c r="X115" s="20"/>
      <c r="Y115" s="23"/>
    </row>
    <row r="116" spans="1:25" x14ac:dyDescent="0.25">
      <c r="A116" s="20" t="s">
        <v>207</v>
      </c>
      <c r="B116" s="25" t="s">
        <v>130</v>
      </c>
      <c r="C116" s="21" t="s">
        <v>296</v>
      </c>
      <c r="D116" s="21">
        <v>3.2000000000000028</v>
      </c>
      <c r="E116" s="20" t="s">
        <v>286</v>
      </c>
      <c r="F116" s="20">
        <v>0</v>
      </c>
      <c r="G116" s="20" t="s">
        <v>130</v>
      </c>
      <c r="H116" s="20">
        <v>0</v>
      </c>
      <c r="I116" s="20" t="s">
        <v>130</v>
      </c>
      <c r="J116" s="20">
        <v>0</v>
      </c>
      <c r="K116" s="20" t="s">
        <v>161</v>
      </c>
      <c r="L116" s="20">
        <v>0</v>
      </c>
      <c r="P116" s="23"/>
      <c r="Q116" s="23"/>
      <c r="R116" s="20"/>
      <c r="S116" s="23"/>
      <c r="T116" s="20"/>
      <c r="U116" s="23"/>
      <c r="V116" s="20"/>
      <c r="W116" s="23"/>
      <c r="X116" s="20"/>
      <c r="Y116" s="23"/>
    </row>
    <row r="117" spans="1:25" x14ac:dyDescent="0.25">
      <c r="A117" s="20"/>
      <c r="B117" s="25" t="s">
        <v>339</v>
      </c>
      <c r="C117" s="20" t="s">
        <v>341</v>
      </c>
      <c r="D117" s="20"/>
      <c r="E117" s="20" t="s">
        <v>340</v>
      </c>
      <c r="F117" s="20"/>
      <c r="G117" s="21" t="s">
        <v>532</v>
      </c>
      <c r="H117" s="20"/>
      <c r="I117" s="20" t="s">
        <v>333</v>
      </c>
      <c r="J117" s="20"/>
      <c r="K117" s="20" t="s">
        <v>343</v>
      </c>
      <c r="L117" s="20"/>
      <c r="P117" s="20"/>
      <c r="Q117" s="20"/>
      <c r="R117" s="20"/>
      <c r="S117" s="21"/>
      <c r="T117" s="20"/>
      <c r="U117" s="20"/>
      <c r="V117" s="20"/>
      <c r="W117" s="20"/>
      <c r="X117" s="20"/>
      <c r="Y117" s="20"/>
    </row>
    <row r="118" spans="1:25" x14ac:dyDescent="0.25">
      <c r="A118" s="20" t="s">
        <v>217</v>
      </c>
      <c r="B118" s="25" t="s">
        <v>131</v>
      </c>
      <c r="C118" s="20" t="s">
        <v>131</v>
      </c>
      <c r="D118" s="20">
        <v>0</v>
      </c>
      <c r="E118" s="20" t="s">
        <v>131</v>
      </c>
      <c r="F118" s="20">
        <v>0</v>
      </c>
      <c r="G118" s="21" t="s">
        <v>175</v>
      </c>
      <c r="H118" s="21">
        <v>0.82999999999999829</v>
      </c>
      <c r="I118" s="20" t="s">
        <v>131</v>
      </c>
      <c r="J118" s="20">
        <v>0</v>
      </c>
      <c r="K118" s="21" t="s">
        <v>422</v>
      </c>
      <c r="L118" s="21">
        <v>0.82999999999999829</v>
      </c>
      <c r="P118" s="20"/>
      <c r="Q118" s="20"/>
      <c r="R118" s="20"/>
      <c r="S118" s="21"/>
      <c r="T118" s="20"/>
      <c r="U118" s="20"/>
      <c r="V118" s="20"/>
      <c r="W118" s="20"/>
      <c r="X118" s="20"/>
      <c r="Y118" s="20"/>
    </row>
    <row r="119" spans="1:25" x14ac:dyDescent="0.25">
      <c r="A119" s="20"/>
      <c r="B119" s="25" t="s">
        <v>444</v>
      </c>
      <c r="C119" s="20" t="s">
        <v>446</v>
      </c>
      <c r="D119" s="20"/>
      <c r="E119" s="20" t="s">
        <v>445</v>
      </c>
      <c r="F119" s="20"/>
      <c r="G119" s="20" t="s">
        <v>264</v>
      </c>
      <c r="H119" s="20"/>
      <c r="I119" s="21" t="s">
        <v>533</v>
      </c>
      <c r="J119" s="20"/>
      <c r="K119" s="20" t="s">
        <v>264</v>
      </c>
      <c r="L119" s="20"/>
      <c r="P119" s="20"/>
      <c r="Q119" s="20"/>
      <c r="R119" s="20"/>
      <c r="S119" s="20"/>
      <c r="T119" s="20"/>
      <c r="U119" s="21"/>
      <c r="V119" s="20"/>
      <c r="W119" s="20"/>
      <c r="X119" s="20"/>
      <c r="Y119" s="21"/>
    </row>
    <row r="120" spans="1:25" x14ac:dyDescent="0.25">
      <c r="A120" s="20" t="s">
        <v>206</v>
      </c>
      <c r="B120" s="26" t="s">
        <v>131</v>
      </c>
      <c r="C120" s="23" t="s">
        <v>240</v>
      </c>
      <c r="D120" s="21">
        <v>0.82999999999999829</v>
      </c>
      <c r="E120" s="23" t="s">
        <v>238</v>
      </c>
      <c r="F120" s="21">
        <v>0.82999999999999829</v>
      </c>
      <c r="G120" s="23" t="s">
        <v>241</v>
      </c>
      <c r="H120" s="21">
        <v>0.82999999999999829</v>
      </c>
      <c r="I120" s="22" t="s">
        <v>242</v>
      </c>
      <c r="J120" s="20">
        <v>0</v>
      </c>
      <c r="K120" s="23" t="s">
        <v>240</v>
      </c>
      <c r="L120" s="21">
        <v>0.82999999999999829</v>
      </c>
      <c r="P120" s="20"/>
      <c r="Q120" s="20"/>
      <c r="R120" s="20"/>
      <c r="S120" s="20"/>
      <c r="T120" s="20"/>
      <c r="U120" s="21"/>
      <c r="V120" s="20"/>
      <c r="W120" s="20"/>
      <c r="X120" s="20"/>
      <c r="Y120" s="21"/>
    </row>
    <row r="121" spans="1:25" x14ac:dyDescent="0.25">
      <c r="A121" s="20"/>
      <c r="B121" s="26" t="s">
        <v>236</v>
      </c>
      <c r="C121" s="22" t="s">
        <v>239</v>
      </c>
      <c r="D121" s="20"/>
      <c r="E121" s="22" t="s">
        <v>237</v>
      </c>
      <c r="F121" s="20"/>
      <c r="G121" s="23" t="s">
        <v>534</v>
      </c>
      <c r="H121" s="20"/>
      <c r="I121" s="23" t="s">
        <v>535</v>
      </c>
      <c r="J121" s="20"/>
      <c r="K121" s="23" t="s">
        <v>534</v>
      </c>
      <c r="L121" s="20"/>
      <c r="P121" s="22"/>
      <c r="Q121" s="23"/>
      <c r="R121" s="20"/>
      <c r="S121" s="23"/>
      <c r="T121" s="20"/>
      <c r="U121" s="23"/>
      <c r="V121" s="20"/>
      <c r="W121" s="22"/>
      <c r="X121" s="20"/>
      <c r="Y121" s="23"/>
    </row>
    <row r="122" spans="1:25" x14ac:dyDescent="0.25">
      <c r="A122" s="20" t="s">
        <v>207</v>
      </c>
      <c r="B122" s="25" t="s">
        <v>281</v>
      </c>
      <c r="C122" s="20" t="s">
        <v>281</v>
      </c>
      <c r="D122" s="20">
        <v>0</v>
      </c>
      <c r="E122" s="21" t="s">
        <v>287</v>
      </c>
      <c r="F122" s="21">
        <v>2.5</v>
      </c>
      <c r="G122" s="20" t="s">
        <v>175</v>
      </c>
      <c r="H122" s="20">
        <v>1.6700000000000017</v>
      </c>
      <c r="I122" s="20" t="s">
        <v>131</v>
      </c>
      <c r="J122" s="20">
        <v>0.84000000000000341</v>
      </c>
      <c r="K122" s="20" t="s">
        <v>314</v>
      </c>
      <c r="L122" s="20">
        <v>1.6700000000000017</v>
      </c>
      <c r="P122" s="22"/>
      <c r="Q122" s="23"/>
      <c r="R122" s="20"/>
      <c r="S122" s="23"/>
      <c r="T122" s="20"/>
      <c r="U122" s="23"/>
      <c r="V122" s="20"/>
      <c r="W122" s="22"/>
      <c r="X122" s="20"/>
      <c r="Y122" s="23"/>
    </row>
    <row r="123" spans="1:25" x14ac:dyDescent="0.25">
      <c r="A123" s="20"/>
      <c r="B123" s="25" t="s">
        <v>344</v>
      </c>
      <c r="C123" s="20" t="s">
        <v>346</v>
      </c>
      <c r="D123" s="20"/>
      <c r="E123" s="21" t="s">
        <v>345</v>
      </c>
      <c r="F123" s="20"/>
      <c r="G123" s="20" t="s">
        <v>264</v>
      </c>
      <c r="H123" s="20"/>
      <c r="I123" s="21" t="s">
        <v>343</v>
      </c>
      <c r="J123" s="20"/>
      <c r="K123" s="20" t="s">
        <v>333</v>
      </c>
      <c r="L123" s="20"/>
      <c r="P123" s="20"/>
      <c r="Q123" s="21"/>
      <c r="R123" s="20"/>
      <c r="S123" s="20"/>
      <c r="T123" s="20"/>
      <c r="U123" s="20"/>
      <c r="V123" s="20"/>
      <c r="W123" s="20"/>
      <c r="X123" s="20"/>
      <c r="Y123" s="20"/>
    </row>
    <row r="124" spans="1:25" x14ac:dyDescent="0.25">
      <c r="A124" s="20" t="s">
        <v>218</v>
      </c>
      <c r="B124" s="25" t="s">
        <v>132</v>
      </c>
      <c r="C124" s="20" t="s">
        <v>297</v>
      </c>
      <c r="D124" s="20">
        <v>2.7800000000000011</v>
      </c>
      <c r="E124" s="20" t="s">
        <v>407</v>
      </c>
      <c r="F124" s="20">
        <v>0</v>
      </c>
      <c r="G124" s="20" t="s">
        <v>176</v>
      </c>
      <c r="H124" s="20">
        <v>11.759999999999991</v>
      </c>
      <c r="I124" s="20" t="s">
        <v>176</v>
      </c>
      <c r="J124" s="20">
        <v>11.759999999999991</v>
      </c>
      <c r="K124" s="21" t="s">
        <v>423</v>
      </c>
      <c r="L124" s="21">
        <v>11.969999999999999</v>
      </c>
      <c r="P124" s="20"/>
      <c r="Q124" s="21"/>
      <c r="R124" s="20"/>
      <c r="S124" s="20"/>
      <c r="T124" s="20"/>
      <c r="U124" s="20"/>
      <c r="V124" s="20"/>
      <c r="W124" s="20"/>
      <c r="X124" s="20"/>
      <c r="Y124" s="20"/>
    </row>
    <row r="125" spans="1:25" x14ac:dyDescent="0.25">
      <c r="A125" s="20"/>
      <c r="B125" s="25" t="s">
        <v>447</v>
      </c>
      <c r="C125" s="20" t="s">
        <v>449</v>
      </c>
      <c r="D125" s="20"/>
      <c r="E125" s="20" t="s">
        <v>448</v>
      </c>
      <c r="F125" s="20"/>
      <c r="G125" s="20" t="s">
        <v>450</v>
      </c>
      <c r="H125" s="20"/>
      <c r="I125" s="21" t="s">
        <v>358</v>
      </c>
      <c r="J125" s="20"/>
      <c r="K125" s="21" t="s">
        <v>451</v>
      </c>
      <c r="L125" s="20"/>
      <c r="P125" s="20"/>
      <c r="Q125" s="20"/>
      <c r="R125" s="20"/>
      <c r="S125" s="20"/>
      <c r="T125" s="20"/>
      <c r="U125" s="20"/>
      <c r="V125" s="20"/>
      <c r="W125" s="20"/>
      <c r="X125" s="20"/>
      <c r="Y125" s="21"/>
    </row>
    <row r="126" spans="1:25" x14ac:dyDescent="0.25">
      <c r="A126" s="20" t="s">
        <v>206</v>
      </c>
      <c r="B126" s="26" t="s">
        <v>132</v>
      </c>
      <c r="C126" s="22" t="s">
        <v>162</v>
      </c>
      <c r="D126" s="20">
        <v>0</v>
      </c>
      <c r="E126" s="22" t="s">
        <v>147</v>
      </c>
      <c r="F126" s="20">
        <v>9.6199999999999903</v>
      </c>
      <c r="G126" s="22" t="s">
        <v>176</v>
      </c>
      <c r="H126" s="20">
        <v>11.759999999999991</v>
      </c>
      <c r="I126" s="23" t="s">
        <v>186</v>
      </c>
      <c r="J126" s="21">
        <v>11.969999999999999</v>
      </c>
      <c r="K126" s="23" t="s">
        <v>194</v>
      </c>
      <c r="L126" s="21">
        <v>11.969999999999999</v>
      </c>
      <c r="P126" s="20"/>
      <c r="Q126" s="20"/>
      <c r="R126" s="20"/>
      <c r="S126" s="20"/>
      <c r="T126" s="20"/>
      <c r="U126" s="20"/>
      <c r="V126" s="20"/>
      <c r="W126" s="20"/>
      <c r="X126" s="20"/>
      <c r="Y126" s="21"/>
    </row>
    <row r="127" spans="1:25" x14ac:dyDescent="0.25">
      <c r="A127" s="20"/>
      <c r="B127" s="26" t="s">
        <v>243</v>
      </c>
      <c r="C127" s="22" t="s">
        <v>245</v>
      </c>
      <c r="D127" s="20"/>
      <c r="E127" s="22" t="s">
        <v>244</v>
      </c>
      <c r="F127" s="20"/>
      <c r="G127" s="23" t="s">
        <v>536</v>
      </c>
      <c r="H127" s="20"/>
      <c r="I127" s="22" t="s">
        <v>537</v>
      </c>
      <c r="J127" s="20"/>
      <c r="K127" s="22" t="s">
        <v>538</v>
      </c>
      <c r="L127" s="20"/>
      <c r="P127" s="22"/>
      <c r="Q127" s="22"/>
      <c r="R127" s="20"/>
      <c r="S127" s="22"/>
      <c r="T127" s="20"/>
      <c r="U127" s="22"/>
      <c r="V127" s="20"/>
      <c r="W127" s="23"/>
      <c r="X127" s="20"/>
      <c r="Y127" s="23"/>
    </row>
    <row r="128" spans="1:25" x14ac:dyDescent="0.25">
      <c r="A128" s="20" t="s">
        <v>207</v>
      </c>
      <c r="B128" s="25" t="s">
        <v>132</v>
      </c>
      <c r="C128" s="20" t="s">
        <v>297</v>
      </c>
      <c r="D128" s="20">
        <v>2.7800000000000011</v>
      </c>
      <c r="E128" s="20" t="s">
        <v>288</v>
      </c>
      <c r="F128" s="20">
        <v>7.7000000000000028</v>
      </c>
      <c r="G128" s="20" t="s">
        <v>186</v>
      </c>
      <c r="H128" s="20">
        <v>11.969999999999999</v>
      </c>
      <c r="I128" s="20" t="s">
        <v>186</v>
      </c>
      <c r="J128" s="20">
        <v>11.969999999999999</v>
      </c>
      <c r="K128" s="21" t="s">
        <v>315</v>
      </c>
      <c r="L128" s="21">
        <v>12.179999999999993</v>
      </c>
      <c r="P128" s="22"/>
      <c r="Q128" s="22"/>
      <c r="R128" s="20"/>
      <c r="S128" s="22"/>
      <c r="T128" s="20"/>
      <c r="U128" s="22"/>
      <c r="V128" s="20"/>
      <c r="W128" s="23"/>
      <c r="X128" s="20"/>
      <c r="Y128" s="23"/>
    </row>
    <row r="129" spans="1:25" x14ac:dyDescent="0.25">
      <c r="A129" s="20"/>
      <c r="B129" s="25" t="s">
        <v>347</v>
      </c>
      <c r="C129" s="20" t="s">
        <v>349</v>
      </c>
      <c r="D129" s="20"/>
      <c r="E129" s="20" t="s">
        <v>348</v>
      </c>
      <c r="F129" s="20"/>
      <c r="G129" s="20" t="s">
        <v>350</v>
      </c>
      <c r="H129" s="20"/>
      <c r="I129" s="20" t="s">
        <v>351</v>
      </c>
      <c r="J129" s="20"/>
      <c r="K129" s="21" t="s">
        <v>352</v>
      </c>
      <c r="L129" s="20"/>
      <c r="P129" s="20"/>
      <c r="Q129" s="20"/>
      <c r="R129" s="20"/>
      <c r="S129" s="20"/>
      <c r="T129" s="20"/>
      <c r="U129" s="20"/>
      <c r="V129" s="20"/>
      <c r="W129" s="20"/>
      <c r="X129" s="20"/>
      <c r="Y129" s="21"/>
    </row>
    <row r="130" spans="1:25" x14ac:dyDescent="0.25">
      <c r="A130" s="20" t="s">
        <v>219</v>
      </c>
      <c r="B130" s="25" t="s">
        <v>400</v>
      </c>
      <c r="C130" s="20" t="s">
        <v>414</v>
      </c>
      <c r="D130" s="20">
        <v>0</v>
      </c>
      <c r="E130" s="20" t="s">
        <v>408</v>
      </c>
      <c r="F130" s="20">
        <v>4.1400000000000006</v>
      </c>
      <c r="G130" s="20" t="s">
        <v>177</v>
      </c>
      <c r="H130" s="20">
        <v>4.730000000000004</v>
      </c>
      <c r="I130" s="20" t="s">
        <v>187</v>
      </c>
      <c r="J130" s="20">
        <v>4.1400000000000006</v>
      </c>
      <c r="K130" s="21" t="s">
        <v>195</v>
      </c>
      <c r="L130" s="21">
        <v>5.3200000000000074</v>
      </c>
      <c r="P130" s="20"/>
      <c r="Q130" s="20"/>
      <c r="R130" s="20"/>
      <c r="S130" s="20"/>
      <c r="T130" s="20"/>
      <c r="U130" s="20"/>
      <c r="V130" s="20"/>
      <c r="W130" s="20"/>
      <c r="X130" s="20"/>
      <c r="Y130" s="21"/>
    </row>
    <row r="131" spans="1:25" x14ac:dyDescent="0.25">
      <c r="A131" s="20"/>
      <c r="B131" s="25" t="s">
        <v>452</v>
      </c>
      <c r="C131" s="20" t="s">
        <v>454</v>
      </c>
      <c r="D131" s="20"/>
      <c r="E131" s="20" t="s">
        <v>453</v>
      </c>
      <c r="F131" s="20"/>
      <c r="G131" s="21" t="s">
        <v>455</v>
      </c>
      <c r="H131" s="20"/>
      <c r="I131" s="21" t="s">
        <v>456</v>
      </c>
      <c r="J131" s="20"/>
      <c r="K131" s="20" t="s">
        <v>457</v>
      </c>
      <c r="L131" s="20"/>
      <c r="P131" s="20"/>
      <c r="Q131" s="20"/>
      <c r="R131" s="20"/>
      <c r="S131" s="20"/>
      <c r="T131" s="20"/>
      <c r="U131" s="20"/>
      <c r="V131" s="20"/>
      <c r="W131" s="20"/>
      <c r="X131" s="20"/>
      <c r="Y131" s="21"/>
    </row>
    <row r="132" spans="1:25" x14ac:dyDescent="0.25">
      <c r="A132" s="20" t="s">
        <v>206</v>
      </c>
      <c r="B132" s="26" t="s">
        <v>133</v>
      </c>
      <c r="C132" s="22" t="s">
        <v>163</v>
      </c>
      <c r="D132" s="20">
        <v>5.3299999999999983</v>
      </c>
      <c r="E132" s="22" t="s">
        <v>148</v>
      </c>
      <c r="F132" s="20">
        <v>5.9200000000000017</v>
      </c>
      <c r="G132" s="22" t="s">
        <v>177</v>
      </c>
      <c r="H132" s="20">
        <v>5.9200000000000017</v>
      </c>
      <c r="I132" s="22" t="s">
        <v>187</v>
      </c>
      <c r="J132" s="20">
        <v>5.3299999999999983</v>
      </c>
      <c r="K132" s="23" t="s">
        <v>195</v>
      </c>
      <c r="L132" s="21">
        <v>6.5100000000000051</v>
      </c>
      <c r="P132" s="20"/>
      <c r="Q132" s="20"/>
      <c r="R132" s="20"/>
      <c r="S132" s="20"/>
      <c r="T132" s="20"/>
      <c r="U132" s="20"/>
      <c r="V132" s="20"/>
      <c r="W132" s="20"/>
      <c r="X132" s="20"/>
      <c r="Y132" s="21"/>
    </row>
    <row r="133" spans="1:25" x14ac:dyDescent="0.25">
      <c r="A133" s="20"/>
      <c r="B133" s="28" t="s">
        <v>246</v>
      </c>
      <c r="C133" s="22" t="s">
        <v>248</v>
      </c>
      <c r="D133" s="20"/>
      <c r="E133" s="22" t="s">
        <v>247</v>
      </c>
      <c r="F133" s="20"/>
      <c r="G133" s="22" t="s">
        <v>539</v>
      </c>
      <c r="H133" s="20"/>
      <c r="I133" s="22" t="s">
        <v>540</v>
      </c>
      <c r="J133" s="20"/>
      <c r="K133" s="22" t="s">
        <v>539</v>
      </c>
      <c r="L133" s="20"/>
      <c r="P133" s="22"/>
      <c r="Q133" s="22"/>
      <c r="R133" s="20"/>
      <c r="S133" s="22"/>
      <c r="T133" s="20"/>
      <c r="U133" s="22"/>
      <c r="V133" s="20"/>
      <c r="W133" s="22"/>
      <c r="X133" s="20"/>
      <c r="Y133" s="23"/>
    </row>
    <row r="134" spans="1:25" x14ac:dyDescent="0.25">
      <c r="A134" s="20" t="s">
        <v>207</v>
      </c>
      <c r="B134" s="25" t="s">
        <v>282</v>
      </c>
      <c r="C134" s="20" t="s">
        <v>298</v>
      </c>
      <c r="D134" s="20">
        <v>4.1400000000000006</v>
      </c>
      <c r="E134" s="20" t="s">
        <v>289</v>
      </c>
      <c r="F134" s="20">
        <v>6.5100000000000051</v>
      </c>
      <c r="G134" s="20" t="s">
        <v>177</v>
      </c>
      <c r="H134" s="20">
        <v>6.5100000000000051</v>
      </c>
      <c r="I134" s="20" t="s">
        <v>187</v>
      </c>
      <c r="J134" s="20">
        <v>5.9200000000000017</v>
      </c>
      <c r="K134" s="21" t="s">
        <v>316</v>
      </c>
      <c r="L134" s="21">
        <v>7.1000000000000085</v>
      </c>
      <c r="P134" s="22"/>
      <c r="Q134" s="22"/>
      <c r="R134" s="20"/>
      <c r="S134" s="22"/>
      <c r="T134" s="20"/>
      <c r="U134" s="22"/>
      <c r="V134" s="20"/>
      <c r="W134" s="22"/>
      <c r="X134" s="20"/>
      <c r="Y134" s="23"/>
    </row>
    <row r="135" spans="1:25" x14ac:dyDescent="0.25">
      <c r="A135" s="20"/>
      <c r="B135" s="25" t="s">
        <v>353</v>
      </c>
      <c r="C135" s="20" t="s">
        <v>355</v>
      </c>
      <c r="D135" s="20"/>
      <c r="E135" s="20" t="s">
        <v>354</v>
      </c>
      <c r="F135" s="20"/>
      <c r="G135" s="20" t="s">
        <v>356</v>
      </c>
      <c r="H135" s="20"/>
      <c r="I135" s="21" t="s">
        <v>357</v>
      </c>
      <c r="J135" s="20"/>
      <c r="K135" s="20" t="s">
        <v>356</v>
      </c>
      <c r="L135" s="20"/>
      <c r="P135" s="20"/>
      <c r="Q135" s="20"/>
      <c r="R135" s="20"/>
      <c r="S135" s="20"/>
      <c r="T135" s="20"/>
      <c r="U135" s="20"/>
      <c r="V135" s="20"/>
      <c r="W135" s="20"/>
      <c r="X135" s="20"/>
      <c r="Y135" s="21"/>
    </row>
    <row r="136" spans="1:25" x14ac:dyDescent="0.25">
      <c r="A136" s="20" t="s">
        <v>220</v>
      </c>
      <c r="B136" s="25" t="s">
        <v>401</v>
      </c>
      <c r="C136" s="20" t="s">
        <v>415</v>
      </c>
      <c r="D136" s="20">
        <v>13.730000000000004</v>
      </c>
      <c r="E136" s="20" t="s">
        <v>409</v>
      </c>
      <c r="F136" s="20">
        <v>13.730000000000004</v>
      </c>
      <c r="G136" s="20" t="s">
        <v>418</v>
      </c>
      <c r="H136" s="20">
        <v>15.689999999999998</v>
      </c>
      <c r="I136" s="20" t="s">
        <v>178</v>
      </c>
      <c r="J136" s="20">
        <v>17.650000000000006</v>
      </c>
      <c r="K136" s="21" t="s">
        <v>196</v>
      </c>
      <c r="L136" s="21">
        <v>19.61</v>
      </c>
      <c r="P136" s="20"/>
      <c r="Q136" s="20"/>
      <c r="R136" s="20"/>
      <c r="S136" s="20"/>
      <c r="T136" s="20"/>
      <c r="U136" s="20"/>
      <c r="V136" s="20"/>
      <c r="W136" s="20"/>
      <c r="X136" s="20"/>
      <c r="Y136" s="21"/>
    </row>
    <row r="137" spans="1:25" x14ac:dyDescent="0.25">
      <c r="A137" s="20"/>
      <c r="B137" s="25" t="s">
        <v>441</v>
      </c>
      <c r="C137" s="20" t="s">
        <v>459</v>
      </c>
      <c r="D137" s="20"/>
      <c r="E137" s="20" t="s">
        <v>458</v>
      </c>
      <c r="F137" s="20"/>
      <c r="G137" s="21" t="s">
        <v>460</v>
      </c>
      <c r="H137" s="20"/>
      <c r="I137" s="21" t="s">
        <v>461</v>
      </c>
      <c r="J137" s="20"/>
      <c r="K137" s="21" t="s">
        <v>328</v>
      </c>
      <c r="L137" s="20"/>
      <c r="P137" s="20"/>
      <c r="Q137" s="20"/>
      <c r="R137" s="20"/>
      <c r="S137" s="20"/>
      <c r="T137" s="20"/>
      <c r="U137" s="20"/>
      <c r="V137" s="20"/>
      <c r="W137" s="20"/>
      <c r="X137" s="20"/>
      <c r="Y137" s="21"/>
    </row>
    <row r="138" spans="1:25" x14ac:dyDescent="0.25">
      <c r="A138" s="20" t="s">
        <v>206</v>
      </c>
      <c r="B138" s="26" t="s">
        <v>134</v>
      </c>
      <c r="C138" s="22" t="s">
        <v>164</v>
      </c>
      <c r="D138" s="20">
        <v>19.61</v>
      </c>
      <c r="E138" s="22" t="s">
        <v>149</v>
      </c>
      <c r="F138" s="20">
        <v>21.569999999999993</v>
      </c>
      <c r="G138" s="22" t="s">
        <v>178</v>
      </c>
      <c r="H138" s="20">
        <v>23.53</v>
      </c>
      <c r="I138" s="22" t="s">
        <v>178</v>
      </c>
      <c r="J138" s="20">
        <v>23.53</v>
      </c>
      <c r="K138" s="23" t="s">
        <v>196</v>
      </c>
      <c r="L138" s="21">
        <v>25.489999999999995</v>
      </c>
      <c r="P138" s="20"/>
      <c r="Q138" s="20"/>
      <c r="R138" s="20"/>
      <c r="S138" s="20"/>
      <c r="T138" s="20"/>
      <c r="U138" s="20"/>
      <c r="V138" s="20"/>
      <c r="W138" s="20"/>
      <c r="X138" s="20"/>
      <c r="Y138" s="21"/>
    </row>
    <row r="139" spans="1:25" x14ac:dyDescent="0.25">
      <c r="A139" s="20"/>
      <c r="B139" s="28" t="s">
        <v>249</v>
      </c>
      <c r="C139" s="22" t="s">
        <v>251</v>
      </c>
      <c r="D139" s="20"/>
      <c r="E139" s="22" t="s">
        <v>250</v>
      </c>
      <c r="F139" s="20"/>
      <c r="G139" s="22" t="s">
        <v>541</v>
      </c>
      <c r="H139" s="20"/>
      <c r="I139" s="22" t="s">
        <v>542</v>
      </c>
      <c r="J139" s="20"/>
      <c r="K139" s="22" t="s">
        <v>543</v>
      </c>
      <c r="L139" s="20"/>
      <c r="P139" s="22"/>
      <c r="Q139" s="22"/>
      <c r="R139" s="20"/>
      <c r="S139" s="22"/>
      <c r="T139" s="20"/>
      <c r="U139" s="22"/>
      <c r="V139" s="20"/>
      <c r="W139" s="22"/>
      <c r="X139" s="20"/>
      <c r="Y139" s="23"/>
    </row>
    <row r="140" spans="1:25" x14ac:dyDescent="0.25">
      <c r="A140" s="20" t="s">
        <v>207</v>
      </c>
      <c r="B140" s="25" t="s">
        <v>134</v>
      </c>
      <c r="C140" s="20" t="s">
        <v>290</v>
      </c>
      <c r="D140" s="20">
        <v>23.53</v>
      </c>
      <c r="E140" s="20" t="s">
        <v>290</v>
      </c>
      <c r="F140" s="20">
        <v>23.53</v>
      </c>
      <c r="G140" s="20" t="s">
        <v>178</v>
      </c>
      <c r="H140" s="20">
        <v>23.53</v>
      </c>
      <c r="I140" s="20" t="s">
        <v>178</v>
      </c>
      <c r="J140" s="20">
        <v>23.53</v>
      </c>
      <c r="K140" s="21" t="s">
        <v>196</v>
      </c>
      <c r="L140" s="21">
        <v>25.489999999999995</v>
      </c>
      <c r="P140" s="22"/>
      <c r="Q140" s="22"/>
      <c r="R140" s="20"/>
      <c r="S140" s="22"/>
      <c r="T140" s="20"/>
      <c r="U140" s="22"/>
      <c r="V140" s="20"/>
      <c r="W140" s="22"/>
      <c r="X140" s="20"/>
      <c r="Y140" s="23"/>
    </row>
    <row r="141" spans="1:25" x14ac:dyDescent="0.25">
      <c r="A141" s="20"/>
      <c r="B141" s="25" t="s">
        <v>249</v>
      </c>
      <c r="C141" s="20" t="s">
        <v>358</v>
      </c>
      <c r="D141" s="20"/>
      <c r="E141" s="20" t="s">
        <v>358</v>
      </c>
      <c r="F141" s="20"/>
      <c r="G141" s="21" t="s">
        <v>359</v>
      </c>
      <c r="H141" s="20"/>
      <c r="I141" s="21" t="s">
        <v>360</v>
      </c>
      <c r="J141" s="20"/>
      <c r="K141" s="21" t="s">
        <v>361</v>
      </c>
      <c r="L141" s="20"/>
      <c r="P141" s="20"/>
      <c r="Q141" s="20"/>
      <c r="R141" s="20"/>
      <c r="S141" s="20"/>
      <c r="T141" s="20"/>
      <c r="U141" s="20"/>
      <c r="V141" s="20"/>
      <c r="W141" s="20"/>
      <c r="X141" s="20"/>
      <c r="Y141" s="21"/>
    </row>
    <row r="142" spans="1:25" x14ac:dyDescent="0.25">
      <c r="A142" s="20" t="s">
        <v>221</v>
      </c>
      <c r="B142" s="25" t="s">
        <v>135</v>
      </c>
      <c r="C142" s="20" t="s">
        <v>416</v>
      </c>
      <c r="D142" s="20">
        <v>19.310000000000002</v>
      </c>
      <c r="E142" s="20" t="s">
        <v>410</v>
      </c>
      <c r="F142" s="20">
        <v>12.070000000000007</v>
      </c>
      <c r="G142" s="20" t="s">
        <v>179</v>
      </c>
      <c r="H142" s="20">
        <v>18.620000000000005</v>
      </c>
      <c r="I142" s="20" t="s">
        <v>179</v>
      </c>
      <c r="J142" s="20">
        <v>18.620000000000005</v>
      </c>
      <c r="K142" s="21" t="s">
        <v>424</v>
      </c>
      <c r="L142" s="21">
        <v>20</v>
      </c>
      <c r="P142" s="20"/>
      <c r="Q142" s="20"/>
      <c r="R142" s="20"/>
      <c r="S142" s="20"/>
      <c r="T142" s="20"/>
      <c r="U142" s="20"/>
      <c r="V142" s="20"/>
      <c r="W142" s="20"/>
      <c r="X142" s="20"/>
      <c r="Y142" s="21"/>
    </row>
    <row r="143" spans="1:25" x14ac:dyDescent="0.25">
      <c r="A143" s="20"/>
      <c r="B143" s="25" t="s">
        <v>462</v>
      </c>
      <c r="C143" s="20" t="s">
        <v>464</v>
      </c>
      <c r="D143" s="20"/>
      <c r="E143" s="20" t="s">
        <v>463</v>
      </c>
      <c r="F143" s="20"/>
      <c r="G143" s="20" t="s">
        <v>465</v>
      </c>
      <c r="H143" s="20"/>
      <c r="I143" s="21" t="s">
        <v>466</v>
      </c>
      <c r="J143" s="20"/>
      <c r="K143" s="20" t="s">
        <v>467</v>
      </c>
      <c r="L143" s="20"/>
      <c r="P143" s="20"/>
      <c r="Q143" s="20"/>
      <c r="R143" s="20"/>
      <c r="S143" s="20"/>
      <c r="T143" s="20"/>
      <c r="U143" s="20"/>
      <c r="V143" s="20"/>
      <c r="W143" s="20"/>
      <c r="X143" s="20"/>
      <c r="Y143" s="21"/>
    </row>
    <row r="144" spans="1:25" x14ac:dyDescent="0.25">
      <c r="A144" s="20" t="s">
        <v>206</v>
      </c>
      <c r="B144" s="26" t="s">
        <v>135</v>
      </c>
      <c r="C144" s="22" t="s">
        <v>165</v>
      </c>
      <c r="D144" s="20">
        <v>20</v>
      </c>
      <c r="E144" s="23" t="s">
        <v>150</v>
      </c>
      <c r="F144" s="21">
        <v>21.379999999999995</v>
      </c>
      <c r="G144" s="22" t="s">
        <v>179</v>
      </c>
      <c r="H144" s="20">
        <v>18.620000000000005</v>
      </c>
      <c r="I144" s="22" t="s">
        <v>179</v>
      </c>
      <c r="J144" s="20">
        <v>18.620000000000005</v>
      </c>
      <c r="K144" s="22" t="s">
        <v>197</v>
      </c>
      <c r="L144" s="20">
        <v>20.349999999999994</v>
      </c>
      <c r="P144" s="20"/>
      <c r="Q144" s="20"/>
      <c r="R144" s="20"/>
      <c r="S144" s="20"/>
      <c r="T144" s="20"/>
      <c r="U144" s="20"/>
      <c r="V144" s="20"/>
      <c r="W144" s="20"/>
      <c r="X144" s="20"/>
      <c r="Y144" s="21"/>
    </row>
    <row r="145" spans="1:25" x14ac:dyDescent="0.25">
      <c r="A145" s="20"/>
      <c r="B145" s="26" t="s">
        <v>252</v>
      </c>
      <c r="C145" s="22" t="s">
        <v>254</v>
      </c>
      <c r="D145" s="20"/>
      <c r="E145" s="22" t="s">
        <v>253</v>
      </c>
      <c r="F145" s="20"/>
      <c r="G145" s="23" t="s">
        <v>544</v>
      </c>
      <c r="H145" s="20"/>
      <c r="I145" s="23" t="s">
        <v>545</v>
      </c>
      <c r="J145" s="20"/>
      <c r="K145" s="23" t="s">
        <v>546</v>
      </c>
      <c r="L145" s="20"/>
      <c r="P145" s="22"/>
      <c r="Q145" s="23"/>
      <c r="R145" s="20"/>
      <c r="S145" s="22"/>
      <c r="T145" s="20"/>
      <c r="U145" s="22"/>
      <c r="V145" s="20"/>
      <c r="W145" s="22"/>
      <c r="X145" s="20"/>
      <c r="Y145" s="22"/>
    </row>
    <row r="146" spans="1:25" x14ac:dyDescent="0.25">
      <c r="A146" s="20" t="s">
        <v>207</v>
      </c>
      <c r="B146" s="25" t="s">
        <v>135</v>
      </c>
      <c r="C146" s="20" t="s">
        <v>299</v>
      </c>
      <c r="D146" s="20">
        <v>18.97</v>
      </c>
      <c r="E146" s="21" t="s">
        <v>150</v>
      </c>
      <c r="F146" s="21">
        <v>21.379999999999995</v>
      </c>
      <c r="G146" s="20" t="s">
        <v>304</v>
      </c>
      <c r="H146" s="20">
        <v>18.97</v>
      </c>
      <c r="I146" s="20" t="s">
        <v>179</v>
      </c>
      <c r="J146" s="20">
        <v>18.620000000000005</v>
      </c>
      <c r="K146" s="20" t="s">
        <v>317</v>
      </c>
      <c r="L146" s="20">
        <v>20.349999999999994</v>
      </c>
      <c r="P146" s="22"/>
      <c r="Q146" s="23"/>
      <c r="R146" s="20"/>
      <c r="S146" s="22"/>
      <c r="T146" s="20"/>
      <c r="U146" s="22"/>
      <c r="V146" s="20"/>
      <c r="W146" s="22"/>
      <c r="X146" s="20"/>
      <c r="Y146" s="22"/>
    </row>
    <row r="147" spans="1:25" x14ac:dyDescent="0.25">
      <c r="A147" s="20"/>
      <c r="B147" s="25" t="s">
        <v>362</v>
      </c>
      <c r="C147" s="20" t="s">
        <v>364</v>
      </c>
      <c r="D147" s="20"/>
      <c r="E147" s="20" t="s">
        <v>363</v>
      </c>
      <c r="F147" s="20"/>
      <c r="G147" s="21" t="s">
        <v>365</v>
      </c>
      <c r="H147" s="20"/>
      <c r="I147" s="20" t="s">
        <v>366</v>
      </c>
      <c r="J147" s="20"/>
      <c r="K147" s="20" t="s">
        <v>368</v>
      </c>
      <c r="L147" s="20"/>
      <c r="P147" s="20"/>
      <c r="Q147" s="21"/>
      <c r="R147" s="20"/>
      <c r="S147" s="20"/>
      <c r="T147" s="20"/>
      <c r="U147" s="20"/>
      <c r="V147" s="20"/>
      <c r="W147" s="20"/>
      <c r="X147" s="20"/>
      <c r="Y147" s="20"/>
    </row>
    <row r="148" spans="1:25" x14ac:dyDescent="0.25">
      <c r="A148" s="20" t="s">
        <v>222</v>
      </c>
      <c r="B148" s="25" t="s">
        <v>136</v>
      </c>
      <c r="C148" s="20" t="s">
        <v>151</v>
      </c>
      <c r="D148" s="20">
        <v>0</v>
      </c>
      <c r="E148" s="20" t="s">
        <v>136</v>
      </c>
      <c r="F148" s="20">
        <v>0</v>
      </c>
      <c r="G148" s="21" t="s">
        <v>180</v>
      </c>
      <c r="H148" s="21">
        <v>10.52000000000001</v>
      </c>
      <c r="I148" s="20" t="s">
        <v>188</v>
      </c>
      <c r="J148" s="20">
        <v>9.4699999999999989</v>
      </c>
      <c r="K148" s="21" t="s">
        <v>425</v>
      </c>
      <c r="L148" s="21">
        <v>10.52000000000001</v>
      </c>
      <c r="P148" s="20"/>
      <c r="Q148" s="21"/>
      <c r="R148" s="20"/>
      <c r="S148" s="20"/>
      <c r="T148" s="20"/>
      <c r="U148" s="20"/>
      <c r="V148" s="20"/>
      <c r="W148" s="20"/>
      <c r="X148" s="20"/>
      <c r="Y148" s="20"/>
    </row>
    <row r="149" spans="1:25" x14ac:dyDescent="0.25">
      <c r="A149" s="20"/>
      <c r="B149" s="25" t="s">
        <v>468</v>
      </c>
      <c r="C149" s="20" t="s">
        <v>470</v>
      </c>
      <c r="D149" s="20"/>
      <c r="E149" s="20" t="s">
        <v>469</v>
      </c>
      <c r="F149" s="20"/>
      <c r="G149" s="20" t="s">
        <v>471</v>
      </c>
      <c r="H149" s="20"/>
      <c r="I149" s="21" t="s">
        <v>472</v>
      </c>
      <c r="J149" s="20"/>
      <c r="K149" s="20" t="s">
        <v>473</v>
      </c>
      <c r="L149" s="20"/>
      <c r="P149" s="20"/>
      <c r="Q149" s="20"/>
      <c r="R149" s="20"/>
      <c r="S149" s="20"/>
      <c r="T149" s="20"/>
      <c r="U149" s="21"/>
      <c r="V149" s="20"/>
      <c r="W149" s="20"/>
      <c r="X149" s="20"/>
      <c r="Y149" s="21"/>
    </row>
    <row r="150" spans="1:25" x14ac:dyDescent="0.25">
      <c r="A150" s="20" t="s">
        <v>206</v>
      </c>
      <c r="B150" s="26" t="s">
        <v>136</v>
      </c>
      <c r="C150" s="22" t="s">
        <v>166</v>
      </c>
      <c r="D150" s="20">
        <v>0</v>
      </c>
      <c r="E150" s="22" t="s">
        <v>151</v>
      </c>
      <c r="F150" s="20">
        <v>0</v>
      </c>
      <c r="G150" s="23" t="s">
        <v>180</v>
      </c>
      <c r="H150" s="21">
        <v>10.52000000000001</v>
      </c>
      <c r="I150" s="22" t="s">
        <v>188</v>
      </c>
      <c r="J150" s="20">
        <v>9.4699999999999989</v>
      </c>
      <c r="K150" s="23" t="s">
        <v>198</v>
      </c>
      <c r="L150" s="21">
        <v>10.52000000000001</v>
      </c>
      <c r="P150" s="20"/>
      <c r="Q150" s="20"/>
      <c r="R150" s="20"/>
      <c r="S150" s="20"/>
      <c r="T150" s="20"/>
      <c r="U150" s="21"/>
      <c r="V150" s="20"/>
      <c r="W150" s="20"/>
      <c r="X150" s="20"/>
      <c r="Y150" s="21"/>
    </row>
    <row r="151" spans="1:25" x14ac:dyDescent="0.25">
      <c r="A151" s="20"/>
      <c r="B151" s="26" t="s">
        <v>255</v>
      </c>
      <c r="C151" s="22" t="s">
        <v>257</v>
      </c>
      <c r="D151" s="20"/>
      <c r="E151" s="22" t="s">
        <v>256</v>
      </c>
      <c r="F151" s="20"/>
      <c r="G151" s="22" t="s">
        <v>549</v>
      </c>
      <c r="H151" s="20"/>
      <c r="I151" s="22" t="s">
        <v>548</v>
      </c>
      <c r="J151" s="20"/>
      <c r="K151" s="23" t="s">
        <v>547</v>
      </c>
      <c r="L151" s="20"/>
      <c r="P151" s="22"/>
      <c r="Q151" s="22"/>
      <c r="R151" s="20"/>
      <c r="S151" s="22"/>
      <c r="T151" s="20"/>
      <c r="U151" s="23"/>
      <c r="V151" s="20"/>
      <c r="W151" s="22"/>
      <c r="X151" s="20"/>
      <c r="Y151" s="23"/>
    </row>
    <row r="152" spans="1:25" x14ac:dyDescent="0.25">
      <c r="A152" s="20" t="s">
        <v>207</v>
      </c>
      <c r="B152" s="25" t="s">
        <v>367</v>
      </c>
      <c r="C152" s="20" t="s">
        <v>151</v>
      </c>
      <c r="D152" s="20">
        <v>0</v>
      </c>
      <c r="E152" s="20" t="s">
        <v>291</v>
      </c>
      <c r="F152" s="20">
        <v>0</v>
      </c>
      <c r="G152" s="21" t="s">
        <v>188</v>
      </c>
      <c r="H152" s="21">
        <v>9.4699999999999989</v>
      </c>
      <c r="I152" s="20" t="s">
        <v>309</v>
      </c>
      <c r="J152" s="20">
        <v>8.4200000000000017</v>
      </c>
      <c r="K152" s="21" t="s">
        <v>318</v>
      </c>
      <c r="L152" s="21">
        <v>9.4699999999999989</v>
      </c>
      <c r="P152" s="22"/>
      <c r="Q152" s="22"/>
      <c r="R152" s="20"/>
      <c r="S152" s="22"/>
      <c r="T152" s="20"/>
      <c r="U152" s="23"/>
      <c r="V152" s="20"/>
      <c r="W152" s="22"/>
      <c r="X152" s="20"/>
      <c r="Y152" s="23"/>
    </row>
    <row r="153" spans="1:25" x14ac:dyDescent="0.25">
      <c r="A153" s="20"/>
      <c r="B153" s="25" t="s">
        <v>369</v>
      </c>
      <c r="C153" s="20" t="s">
        <v>371</v>
      </c>
      <c r="D153" s="20"/>
      <c r="E153" s="20" t="s">
        <v>370</v>
      </c>
      <c r="F153" s="20"/>
      <c r="G153" s="21" t="s">
        <v>372</v>
      </c>
      <c r="H153" s="20"/>
      <c r="I153" s="21" t="s">
        <v>372</v>
      </c>
      <c r="J153" s="20"/>
      <c r="K153" s="21" t="s">
        <v>372</v>
      </c>
      <c r="L153" s="20"/>
      <c r="P153" s="20"/>
      <c r="Q153" s="20"/>
      <c r="R153" s="20"/>
      <c r="S153" s="20"/>
      <c r="T153" s="20"/>
      <c r="U153" s="21"/>
      <c r="V153" s="20"/>
      <c r="W153" s="20"/>
      <c r="X153" s="20"/>
      <c r="Y153" s="21"/>
    </row>
    <row r="154" spans="1:25" x14ac:dyDescent="0.25">
      <c r="A154" s="20" t="s">
        <v>223</v>
      </c>
      <c r="B154" s="25" t="s">
        <v>402</v>
      </c>
      <c r="C154" s="20" t="s">
        <v>417</v>
      </c>
      <c r="D154" s="20">
        <v>2.1299999999999955</v>
      </c>
      <c r="E154" s="21" t="s">
        <v>411</v>
      </c>
      <c r="F154" s="21">
        <v>3.8299999999999983</v>
      </c>
      <c r="G154" s="20" t="s">
        <v>189</v>
      </c>
      <c r="H154" s="20">
        <v>0.43000000000000682</v>
      </c>
      <c r="I154" s="20" t="s">
        <v>189</v>
      </c>
      <c r="J154" s="20">
        <v>0.43000000000000682</v>
      </c>
      <c r="K154" s="20" t="s">
        <v>426</v>
      </c>
      <c r="L154" s="20">
        <v>1.2800000000000011</v>
      </c>
      <c r="P154" s="20"/>
      <c r="Q154" s="20"/>
      <c r="R154" s="20"/>
      <c r="S154" s="20"/>
      <c r="T154" s="20"/>
      <c r="U154" s="21"/>
      <c r="V154" s="20"/>
      <c r="W154" s="20"/>
      <c r="X154" s="20"/>
      <c r="Y154" s="21"/>
    </row>
    <row r="155" spans="1:25" x14ac:dyDescent="0.25">
      <c r="A155" s="20"/>
      <c r="B155" s="25" t="s">
        <v>474</v>
      </c>
      <c r="C155" s="20" t="s">
        <v>475</v>
      </c>
      <c r="D155" s="20"/>
      <c r="E155" s="20" t="s">
        <v>433</v>
      </c>
      <c r="F155" s="20"/>
      <c r="G155" s="21" t="s">
        <v>476</v>
      </c>
      <c r="H155" s="20"/>
      <c r="I155" s="20" t="s">
        <v>477</v>
      </c>
      <c r="J155" s="20"/>
      <c r="K155" s="21" t="s">
        <v>478</v>
      </c>
      <c r="L155" s="20"/>
      <c r="P155" s="20"/>
      <c r="Q155" s="21"/>
      <c r="R155" s="20"/>
      <c r="S155" s="20"/>
      <c r="T155" s="20"/>
      <c r="U155" s="20"/>
      <c r="V155" s="20"/>
      <c r="W155" s="20"/>
      <c r="X155" s="20"/>
      <c r="Y155" s="20"/>
    </row>
    <row r="156" spans="1:25" x14ac:dyDescent="0.25">
      <c r="A156" s="20" t="s">
        <v>206</v>
      </c>
      <c r="B156" s="26" t="s">
        <v>137</v>
      </c>
      <c r="C156" s="22" t="s">
        <v>167</v>
      </c>
      <c r="D156" s="20">
        <v>2.9799999999999898</v>
      </c>
      <c r="E156" s="23" t="s">
        <v>152</v>
      </c>
      <c r="F156" s="21">
        <v>6.3900000000000006</v>
      </c>
      <c r="G156" s="22" t="s">
        <v>181</v>
      </c>
      <c r="H156" s="20">
        <v>2.9799999999999898</v>
      </c>
      <c r="I156" s="22" t="s">
        <v>189</v>
      </c>
      <c r="J156" s="20">
        <v>2.5600000000000023</v>
      </c>
      <c r="K156" s="22" t="s">
        <v>199</v>
      </c>
      <c r="L156" s="20">
        <v>3.4099999999999966</v>
      </c>
      <c r="P156" s="20"/>
      <c r="Q156" s="21"/>
      <c r="R156" s="20"/>
      <c r="S156" s="20"/>
      <c r="T156" s="20"/>
      <c r="U156" s="20"/>
      <c r="V156" s="20"/>
      <c r="W156" s="20"/>
      <c r="X156" s="20"/>
      <c r="Y156" s="20"/>
    </row>
    <row r="157" spans="1:25" x14ac:dyDescent="0.25">
      <c r="A157" s="20"/>
      <c r="B157" s="28" t="s">
        <v>258</v>
      </c>
      <c r="C157" s="22" t="s">
        <v>260</v>
      </c>
      <c r="D157" s="20"/>
      <c r="E157" s="22" t="s">
        <v>259</v>
      </c>
      <c r="F157" s="20"/>
      <c r="G157" s="22" t="s">
        <v>551</v>
      </c>
      <c r="H157" s="20"/>
      <c r="I157" s="22" t="s">
        <v>550</v>
      </c>
      <c r="J157" s="20"/>
      <c r="K157" s="22" t="s">
        <v>550</v>
      </c>
      <c r="L157" s="20"/>
      <c r="P157" s="22"/>
      <c r="Q157" s="23"/>
      <c r="R157" s="20"/>
      <c r="S157" s="22"/>
      <c r="T157" s="20"/>
      <c r="U157" s="22"/>
      <c r="V157" s="20"/>
      <c r="W157" s="22"/>
      <c r="X157" s="20"/>
      <c r="Y157" s="22"/>
    </row>
    <row r="158" spans="1:25" x14ac:dyDescent="0.25">
      <c r="A158" s="20" t="s">
        <v>207</v>
      </c>
      <c r="B158" s="25" t="s">
        <v>283</v>
      </c>
      <c r="C158" s="20" t="s">
        <v>300</v>
      </c>
      <c r="D158" s="20">
        <v>3.4099999999999966</v>
      </c>
      <c r="E158" s="21" t="s">
        <v>292</v>
      </c>
      <c r="F158" s="21">
        <v>6.3900000000000006</v>
      </c>
      <c r="G158" s="20" t="s">
        <v>305</v>
      </c>
      <c r="H158" s="20">
        <v>2.5600000000000023</v>
      </c>
      <c r="I158" s="20" t="s">
        <v>310</v>
      </c>
      <c r="J158" s="20">
        <v>2.980000000000004</v>
      </c>
      <c r="K158" s="20" t="s">
        <v>319</v>
      </c>
      <c r="L158" s="20">
        <v>3.4099999999999966</v>
      </c>
      <c r="P158" s="22"/>
      <c r="Q158" s="23"/>
      <c r="R158" s="20"/>
      <c r="S158" s="22"/>
      <c r="T158" s="20"/>
      <c r="U158" s="22"/>
      <c r="V158" s="20"/>
      <c r="W158" s="22"/>
      <c r="X158" s="20"/>
      <c r="Y158" s="22"/>
    </row>
    <row r="159" spans="1:25" x14ac:dyDescent="0.25">
      <c r="A159" s="20"/>
      <c r="B159" s="25" t="s">
        <v>373</v>
      </c>
      <c r="C159" s="20" t="s">
        <v>260</v>
      </c>
      <c r="D159" s="20"/>
      <c r="E159" s="20" t="s">
        <v>374</v>
      </c>
      <c r="F159" s="20"/>
      <c r="G159" s="21" t="s">
        <v>375</v>
      </c>
      <c r="H159" s="20"/>
      <c r="I159" s="20" t="s">
        <v>376</v>
      </c>
      <c r="J159" s="20"/>
      <c r="K159" s="20" t="s">
        <v>377</v>
      </c>
      <c r="L159" s="20"/>
      <c r="P159" s="20"/>
      <c r="Q159" s="21"/>
      <c r="R159" s="20"/>
      <c r="S159" s="20"/>
      <c r="T159" s="20"/>
      <c r="U159" s="20"/>
      <c r="V159" s="20"/>
      <c r="W159" s="20"/>
      <c r="X159" s="20"/>
      <c r="Y159" s="20"/>
    </row>
    <row r="160" spans="1:25" x14ac:dyDescent="0.25">
      <c r="A160" s="20" t="s">
        <v>224</v>
      </c>
      <c r="B160" s="25" t="s">
        <v>138</v>
      </c>
      <c r="C160" s="20" t="s">
        <v>301</v>
      </c>
      <c r="D160" s="20">
        <v>2.2400000000000091</v>
      </c>
      <c r="E160" s="20" t="s">
        <v>412</v>
      </c>
      <c r="F160" s="20">
        <v>10.079999999999998</v>
      </c>
      <c r="G160" s="20" t="s">
        <v>182</v>
      </c>
      <c r="H160" s="20">
        <v>12.310000000000002</v>
      </c>
      <c r="I160" s="20" t="s">
        <v>190</v>
      </c>
      <c r="J160" s="20">
        <v>10.820000000000007</v>
      </c>
      <c r="K160" s="21" t="s">
        <v>200</v>
      </c>
      <c r="L160" s="21">
        <v>13.430000000000007</v>
      </c>
      <c r="P160" s="20"/>
      <c r="Q160" s="21"/>
      <c r="R160" s="20"/>
      <c r="S160" s="20"/>
      <c r="T160" s="20"/>
      <c r="U160" s="20"/>
      <c r="V160" s="20"/>
      <c r="W160" s="20"/>
      <c r="X160" s="20"/>
      <c r="Y160" s="20"/>
    </row>
    <row r="161" spans="1:25" x14ac:dyDescent="0.25">
      <c r="A161" s="20"/>
      <c r="B161" s="25" t="s">
        <v>479</v>
      </c>
      <c r="C161" s="20" t="s">
        <v>481</v>
      </c>
      <c r="D161" s="20"/>
      <c r="E161" s="20" t="s">
        <v>480</v>
      </c>
      <c r="F161" s="20"/>
      <c r="G161" s="20" t="s">
        <v>482</v>
      </c>
      <c r="H161" s="20"/>
      <c r="I161" s="20" t="s">
        <v>483</v>
      </c>
      <c r="J161" s="20"/>
      <c r="K161" s="21" t="s">
        <v>484</v>
      </c>
      <c r="L161" s="20"/>
      <c r="P161" s="20"/>
      <c r="Q161" s="20"/>
      <c r="R161" s="20"/>
      <c r="S161" s="20"/>
      <c r="T161" s="20"/>
      <c r="U161" s="20"/>
      <c r="V161" s="20"/>
      <c r="W161" s="20"/>
      <c r="X161" s="20"/>
      <c r="Y161" s="21"/>
    </row>
    <row r="162" spans="1:25" x14ac:dyDescent="0.25">
      <c r="A162" s="20" t="s">
        <v>206</v>
      </c>
      <c r="B162" s="26" t="s">
        <v>138</v>
      </c>
      <c r="C162" s="22" t="s">
        <v>168</v>
      </c>
      <c r="D162" s="20">
        <v>0.37000000000000455</v>
      </c>
      <c r="E162" s="22" t="s">
        <v>153</v>
      </c>
      <c r="F162" s="20">
        <v>12.310000000000002</v>
      </c>
      <c r="G162" s="22" t="s">
        <v>182</v>
      </c>
      <c r="H162" s="20">
        <v>12.310000000000002</v>
      </c>
      <c r="I162" s="22" t="s">
        <v>190</v>
      </c>
      <c r="J162" s="20">
        <v>10.820000000000007</v>
      </c>
      <c r="K162" s="23" t="s">
        <v>200</v>
      </c>
      <c r="L162" s="21">
        <v>13.430000000000007</v>
      </c>
      <c r="P162" s="20"/>
      <c r="Q162" s="20"/>
      <c r="R162" s="20"/>
      <c r="S162" s="20"/>
      <c r="T162" s="20"/>
      <c r="U162" s="20"/>
      <c r="V162" s="20"/>
      <c r="W162" s="20"/>
      <c r="X162" s="20"/>
      <c r="Y162" s="21"/>
    </row>
    <row r="163" spans="1:25" x14ac:dyDescent="0.25">
      <c r="A163" s="20"/>
      <c r="B163" s="28" t="s">
        <v>261</v>
      </c>
      <c r="C163" s="22" t="s">
        <v>263</v>
      </c>
      <c r="D163" s="20"/>
      <c r="E163" s="22" t="s">
        <v>262</v>
      </c>
      <c r="F163" s="20"/>
      <c r="G163" s="22" t="s">
        <v>554</v>
      </c>
      <c r="H163" s="20"/>
      <c r="I163" s="22" t="s">
        <v>553</v>
      </c>
      <c r="J163" s="20"/>
      <c r="K163" s="23" t="s">
        <v>552</v>
      </c>
      <c r="L163" s="20"/>
      <c r="P163" s="22"/>
      <c r="Q163" s="22"/>
      <c r="R163" s="20"/>
      <c r="S163" s="22"/>
      <c r="T163" s="20"/>
      <c r="U163" s="22"/>
      <c r="V163" s="20"/>
      <c r="W163" s="22"/>
      <c r="X163" s="20"/>
      <c r="Y163" s="23"/>
    </row>
    <row r="164" spans="1:25" x14ac:dyDescent="0.25">
      <c r="A164" s="20" t="s">
        <v>207</v>
      </c>
      <c r="B164" s="25" t="s">
        <v>138</v>
      </c>
      <c r="C164" s="20" t="s">
        <v>301</v>
      </c>
      <c r="D164" s="20">
        <v>2.2400000000000091</v>
      </c>
      <c r="E164" s="20" t="s">
        <v>293</v>
      </c>
      <c r="F164" s="20">
        <v>12.310000000000002</v>
      </c>
      <c r="G164" s="20" t="s">
        <v>182</v>
      </c>
      <c r="H164" s="20">
        <v>12.310000000000002</v>
      </c>
      <c r="I164" s="20" t="s">
        <v>190</v>
      </c>
      <c r="J164" s="20">
        <v>10.820000000000007</v>
      </c>
      <c r="K164" s="21" t="s">
        <v>320</v>
      </c>
      <c r="L164" s="21">
        <v>13.810000000000002</v>
      </c>
      <c r="P164" s="22"/>
      <c r="Q164" s="22"/>
      <c r="R164" s="20"/>
      <c r="S164" s="22"/>
      <c r="T164" s="20"/>
      <c r="U164" s="22"/>
      <c r="V164" s="20"/>
      <c r="W164" s="22"/>
      <c r="X164" s="20"/>
      <c r="Y164" s="23"/>
    </row>
    <row r="165" spans="1:25" x14ac:dyDescent="0.25">
      <c r="A165" s="20"/>
      <c r="B165" s="25" t="s">
        <v>378</v>
      </c>
      <c r="C165" s="20" t="s">
        <v>380</v>
      </c>
      <c r="D165" s="20"/>
      <c r="E165" s="20" t="s">
        <v>379</v>
      </c>
      <c r="F165" s="20"/>
      <c r="G165" s="20" t="s">
        <v>381</v>
      </c>
      <c r="H165" s="20"/>
      <c r="I165" s="20" t="s">
        <v>382</v>
      </c>
      <c r="J165" s="20"/>
      <c r="K165" s="21" t="s">
        <v>383</v>
      </c>
      <c r="L165" s="20"/>
      <c r="P165" s="20"/>
      <c r="Q165" s="20"/>
      <c r="R165" s="20"/>
      <c r="S165" s="20"/>
      <c r="T165" s="20"/>
      <c r="U165" s="20"/>
      <c r="V165" s="20"/>
      <c r="W165" s="20"/>
      <c r="X165" s="20"/>
      <c r="Y165" s="21"/>
    </row>
    <row r="166" spans="1:25" x14ac:dyDescent="0.25">
      <c r="A166" s="20" t="s">
        <v>225</v>
      </c>
      <c r="B166" s="25" t="s">
        <v>139</v>
      </c>
      <c r="C166" s="20" t="s">
        <v>139</v>
      </c>
      <c r="D166" s="20">
        <v>0</v>
      </c>
      <c r="E166" s="20" t="s">
        <v>154</v>
      </c>
      <c r="F166" s="20">
        <v>0</v>
      </c>
      <c r="G166" s="20" t="s">
        <v>139</v>
      </c>
      <c r="H166" s="20">
        <v>0</v>
      </c>
      <c r="I166" s="20" t="s">
        <v>139</v>
      </c>
      <c r="J166" s="20">
        <v>0</v>
      </c>
      <c r="K166" s="21" t="s">
        <v>427</v>
      </c>
      <c r="L166" s="21">
        <v>2</v>
      </c>
      <c r="P166" s="20"/>
      <c r="Q166" s="20"/>
      <c r="R166" s="20"/>
      <c r="S166" s="20"/>
      <c r="T166" s="20"/>
      <c r="U166" s="20"/>
      <c r="V166" s="20"/>
      <c r="W166" s="20"/>
      <c r="X166" s="20"/>
      <c r="Y166" s="21"/>
    </row>
    <row r="167" spans="1:25" x14ac:dyDescent="0.25">
      <c r="A167" s="20"/>
      <c r="B167" s="25" t="s">
        <v>485</v>
      </c>
      <c r="C167" s="20" t="s">
        <v>487</v>
      </c>
      <c r="D167" s="20"/>
      <c r="E167" s="21" t="s">
        <v>486</v>
      </c>
      <c r="F167" s="20"/>
      <c r="G167" s="21" t="s">
        <v>486</v>
      </c>
      <c r="H167" s="20"/>
      <c r="I167" s="21" t="s">
        <v>486</v>
      </c>
      <c r="J167" s="20"/>
      <c r="K167" s="21" t="s">
        <v>488</v>
      </c>
      <c r="L167" s="20"/>
      <c r="P167" s="20"/>
      <c r="Q167" s="20"/>
      <c r="R167" s="20"/>
      <c r="S167" s="20"/>
      <c r="T167" s="20"/>
      <c r="U167" s="20"/>
      <c r="V167" s="20"/>
      <c r="W167" s="20"/>
      <c r="X167" s="20"/>
      <c r="Y167" s="21"/>
    </row>
    <row r="168" spans="1:25" x14ac:dyDescent="0.25">
      <c r="A168" s="20" t="s">
        <v>206</v>
      </c>
      <c r="B168" s="26" t="s">
        <v>229</v>
      </c>
      <c r="C168" s="22" t="s">
        <v>169</v>
      </c>
      <c r="D168" s="20">
        <v>0</v>
      </c>
      <c r="E168" s="22" t="s">
        <v>154</v>
      </c>
      <c r="F168" s="20">
        <v>0</v>
      </c>
      <c r="G168" s="22" t="s">
        <v>139</v>
      </c>
      <c r="H168" s="20">
        <v>0</v>
      </c>
      <c r="I168" s="22" t="s">
        <v>139</v>
      </c>
      <c r="J168" s="20">
        <v>0</v>
      </c>
      <c r="K168" s="23" t="s">
        <v>201</v>
      </c>
      <c r="L168" s="21">
        <v>2</v>
      </c>
      <c r="P168" s="20"/>
      <c r="Q168" s="20"/>
      <c r="R168" s="20"/>
      <c r="S168" s="20"/>
      <c r="T168" s="20"/>
      <c r="U168" s="20"/>
      <c r="V168" s="20"/>
      <c r="W168" s="20"/>
      <c r="X168" s="20"/>
      <c r="Y168" s="21"/>
    </row>
    <row r="169" spans="1:25" x14ac:dyDescent="0.25">
      <c r="A169" s="20"/>
      <c r="B169" s="28" t="s">
        <v>264</v>
      </c>
      <c r="C169" s="22" t="s">
        <v>265</v>
      </c>
      <c r="D169" s="20"/>
      <c r="E169" s="22" t="s">
        <v>265</v>
      </c>
      <c r="F169" s="20"/>
      <c r="G169" s="22" t="s">
        <v>557</v>
      </c>
      <c r="H169" s="20"/>
      <c r="I169" s="22" t="s">
        <v>556</v>
      </c>
      <c r="J169" s="20"/>
      <c r="K169" s="22" t="s">
        <v>555</v>
      </c>
      <c r="L169" s="20"/>
      <c r="P169" s="22"/>
      <c r="Q169" s="22"/>
      <c r="R169" s="20"/>
      <c r="S169" s="22"/>
      <c r="T169" s="20"/>
      <c r="U169" s="22"/>
      <c r="V169" s="20"/>
      <c r="W169" s="22"/>
      <c r="X169" s="20"/>
      <c r="Y169" s="23"/>
    </row>
    <row r="170" spans="1:25" x14ac:dyDescent="0.25">
      <c r="A170" s="20" t="s">
        <v>207</v>
      </c>
      <c r="B170" s="25" t="s">
        <v>139</v>
      </c>
      <c r="C170" s="20" t="s">
        <v>139</v>
      </c>
      <c r="D170" s="20">
        <v>0</v>
      </c>
      <c r="E170" s="20" t="s">
        <v>154</v>
      </c>
      <c r="F170" s="20">
        <v>0</v>
      </c>
      <c r="G170" s="20" t="s">
        <v>139</v>
      </c>
      <c r="H170" s="20">
        <v>0</v>
      </c>
      <c r="I170" s="20" t="s">
        <v>139</v>
      </c>
      <c r="J170" s="20">
        <v>0</v>
      </c>
      <c r="K170" s="21" t="s">
        <v>201</v>
      </c>
      <c r="L170" s="21">
        <v>2</v>
      </c>
      <c r="P170" s="22"/>
      <c r="Q170" s="22"/>
      <c r="R170" s="20"/>
      <c r="S170" s="22"/>
      <c r="T170" s="20"/>
      <c r="U170" s="22"/>
      <c r="V170" s="20"/>
      <c r="W170" s="22"/>
      <c r="X170" s="20"/>
      <c r="Y170" s="23"/>
    </row>
    <row r="171" spans="1:25" x14ac:dyDescent="0.25">
      <c r="A171" s="20"/>
      <c r="B171" s="25" t="s">
        <v>264</v>
      </c>
      <c r="C171" s="20" t="s">
        <v>265</v>
      </c>
      <c r="D171" s="20"/>
      <c r="E171" s="20" t="s">
        <v>265</v>
      </c>
      <c r="F171" s="20"/>
      <c r="G171" s="21" t="s">
        <v>384</v>
      </c>
      <c r="H171" s="20"/>
      <c r="I171" s="21" t="s">
        <v>384</v>
      </c>
      <c r="J171" s="20"/>
      <c r="K171" s="21" t="s">
        <v>385</v>
      </c>
      <c r="L171" s="20"/>
      <c r="P171" s="20"/>
      <c r="Q171" s="20"/>
      <c r="R171" s="20"/>
      <c r="S171" s="20"/>
      <c r="T171" s="20"/>
      <c r="U171" s="20"/>
      <c r="V171" s="20"/>
      <c r="W171" s="20"/>
      <c r="X171" s="20"/>
      <c r="Y171" s="21"/>
    </row>
    <row r="172" spans="1:25" x14ac:dyDescent="0.25">
      <c r="A172" s="20" t="s">
        <v>226</v>
      </c>
      <c r="B172" s="25" t="s">
        <v>140</v>
      </c>
      <c r="C172" s="20" t="s">
        <v>155</v>
      </c>
      <c r="D172" s="20">
        <v>0</v>
      </c>
      <c r="E172" s="20" t="s">
        <v>491</v>
      </c>
      <c r="F172" s="20">
        <v>0</v>
      </c>
      <c r="G172" s="21" t="s">
        <v>495</v>
      </c>
      <c r="H172" s="20">
        <v>0.26</v>
      </c>
      <c r="I172" s="21" t="s">
        <v>495</v>
      </c>
      <c r="J172" s="20">
        <v>0.26</v>
      </c>
      <c r="K172" s="21" t="s">
        <v>497</v>
      </c>
      <c r="L172" s="20">
        <v>0.26</v>
      </c>
      <c r="P172" s="20"/>
      <c r="Q172" s="20"/>
      <c r="R172" s="20"/>
      <c r="S172" s="20"/>
      <c r="T172" s="20"/>
      <c r="U172" s="20"/>
      <c r="V172" s="20"/>
      <c r="W172" s="20"/>
      <c r="X172" s="20"/>
      <c r="Y172" s="21"/>
    </row>
    <row r="173" spans="1:25" x14ac:dyDescent="0.25">
      <c r="A173" s="20"/>
      <c r="B173" s="25" t="s">
        <v>500</v>
      </c>
      <c r="C173" s="20" t="s">
        <v>502</v>
      </c>
      <c r="D173" s="20"/>
      <c r="E173" s="20" t="s">
        <v>501</v>
      </c>
      <c r="F173" s="20"/>
      <c r="G173" s="20" t="s">
        <v>503</v>
      </c>
      <c r="H173" s="20"/>
      <c r="I173" s="20" t="s">
        <v>503</v>
      </c>
      <c r="J173" s="20"/>
      <c r="K173" s="21" t="s">
        <v>504</v>
      </c>
      <c r="L173" s="20"/>
      <c r="P173" s="22"/>
      <c r="Q173" s="22"/>
      <c r="R173" s="20"/>
      <c r="S173" s="22"/>
      <c r="T173" s="20"/>
      <c r="U173" s="22"/>
      <c r="V173" s="20"/>
      <c r="W173" s="22"/>
      <c r="X173" s="20"/>
      <c r="Y173" s="22"/>
    </row>
    <row r="174" spans="1:25" x14ac:dyDescent="0.25">
      <c r="A174" s="20" t="s">
        <v>206</v>
      </c>
      <c r="B174" s="28" t="s">
        <v>140</v>
      </c>
      <c r="C174" s="23" t="s">
        <v>170</v>
      </c>
      <c r="D174" s="20">
        <v>0</v>
      </c>
      <c r="E174" s="23" t="s">
        <v>155</v>
      </c>
      <c r="F174" s="20">
        <v>0</v>
      </c>
      <c r="G174" s="23" t="s">
        <v>140</v>
      </c>
      <c r="H174" s="20">
        <v>0</v>
      </c>
      <c r="I174" s="23" t="s">
        <v>140</v>
      </c>
      <c r="J174" s="20">
        <v>0</v>
      </c>
      <c r="K174" s="23" t="s">
        <v>170</v>
      </c>
      <c r="L174" s="20">
        <v>0</v>
      </c>
      <c r="P174" s="23"/>
      <c r="Q174" s="23"/>
      <c r="R174" s="20"/>
      <c r="S174" s="23"/>
      <c r="T174" s="20"/>
      <c r="U174" s="23"/>
      <c r="V174" s="20"/>
      <c r="W174" s="23"/>
      <c r="X174" s="20"/>
      <c r="Y174" s="23"/>
    </row>
    <row r="175" spans="1:25" x14ac:dyDescent="0.25">
      <c r="A175" s="20"/>
      <c r="B175" s="26" t="s">
        <v>266</v>
      </c>
      <c r="C175" s="22" t="s">
        <v>268</v>
      </c>
      <c r="D175" s="20"/>
      <c r="E175" s="22" t="s">
        <v>267</v>
      </c>
      <c r="F175" s="20"/>
      <c r="G175" s="22" t="s">
        <v>559</v>
      </c>
      <c r="H175" s="20"/>
      <c r="I175" s="22" t="s">
        <v>559</v>
      </c>
      <c r="J175" s="20"/>
      <c r="K175" s="23" t="s">
        <v>558</v>
      </c>
      <c r="L175" s="20"/>
      <c r="P175" s="23"/>
      <c r="Q175" s="23"/>
      <c r="R175" s="20"/>
      <c r="S175" s="23"/>
      <c r="T175" s="20"/>
      <c r="U175" s="23"/>
      <c r="V175" s="20"/>
      <c r="W175" s="23"/>
      <c r="X175" s="20"/>
      <c r="Y175" s="23"/>
    </row>
    <row r="176" spans="1:25" x14ac:dyDescent="0.25">
      <c r="A176" s="20" t="s">
        <v>207</v>
      </c>
      <c r="B176" s="25" t="s">
        <v>140</v>
      </c>
      <c r="C176" s="20" t="s">
        <v>155</v>
      </c>
      <c r="D176" s="20">
        <v>0</v>
      </c>
      <c r="E176" s="20" t="s">
        <v>155</v>
      </c>
      <c r="F176" s="20">
        <v>0</v>
      </c>
      <c r="G176" s="20" t="s">
        <v>140</v>
      </c>
      <c r="H176" s="20">
        <v>0</v>
      </c>
      <c r="I176" s="20" t="s">
        <v>140</v>
      </c>
      <c r="J176" s="20">
        <v>0</v>
      </c>
      <c r="K176" s="21" t="s">
        <v>321</v>
      </c>
      <c r="L176" s="21">
        <v>0.25999999999999091</v>
      </c>
      <c r="P176" s="23"/>
      <c r="Q176" s="23"/>
      <c r="R176" s="20"/>
      <c r="S176" s="23"/>
      <c r="T176" s="20"/>
      <c r="U176" s="23"/>
      <c r="V176" s="20"/>
      <c r="W176" s="23"/>
      <c r="X176" s="20"/>
      <c r="Y176" s="23"/>
    </row>
    <row r="177" spans="1:25" x14ac:dyDescent="0.25">
      <c r="A177" s="20"/>
      <c r="B177" s="25" t="s">
        <v>386</v>
      </c>
      <c r="C177" s="20" t="s">
        <v>388</v>
      </c>
      <c r="D177" s="20"/>
      <c r="E177" s="20" t="s">
        <v>387</v>
      </c>
      <c r="F177" s="20"/>
      <c r="G177" s="21" t="s">
        <v>389</v>
      </c>
      <c r="H177" s="20"/>
      <c r="I177" s="21" t="s">
        <v>389</v>
      </c>
      <c r="J177" s="20"/>
      <c r="K177" s="21" t="s">
        <v>390</v>
      </c>
      <c r="L177" s="20"/>
      <c r="P177" s="20"/>
      <c r="Q177" s="20"/>
      <c r="R177" s="20"/>
      <c r="S177" s="20"/>
      <c r="T177" s="20"/>
      <c r="U177" s="20"/>
      <c r="V177" s="20"/>
      <c r="W177" s="20"/>
      <c r="X177" s="20"/>
      <c r="Y177" s="21"/>
    </row>
    <row r="178" spans="1:25" x14ac:dyDescent="0.25">
      <c r="A178" s="20" t="s">
        <v>227</v>
      </c>
      <c r="B178" s="25" t="s">
        <v>141</v>
      </c>
      <c r="C178" s="20" t="s">
        <v>494</v>
      </c>
      <c r="D178" s="20">
        <v>0.69</v>
      </c>
      <c r="E178" s="21" t="s">
        <v>492</v>
      </c>
      <c r="F178" s="20">
        <v>13.79</v>
      </c>
      <c r="G178" s="21" t="s">
        <v>191</v>
      </c>
      <c r="H178" s="20">
        <v>13.79</v>
      </c>
      <c r="I178" s="20" t="s">
        <v>496</v>
      </c>
      <c r="J178" s="20">
        <v>8.9700000000000006</v>
      </c>
      <c r="K178" s="20" t="s">
        <v>498</v>
      </c>
      <c r="L178" s="20">
        <v>13.1</v>
      </c>
      <c r="P178" s="20"/>
      <c r="Q178" s="20"/>
      <c r="R178" s="20"/>
      <c r="S178" s="20"/>
      <c r="T178" s="20"/>
      <c r="U178" s="20"/>
      <c r="V178" s="20"/>
      <c r="W178" s="20"/>
      <c r="X178" s="20"/>
      <c r="Y178" s="21"/>
    </row>
    <row r="179" spans="1:25" x14ac:dyDescent="0.25">
      <c r="A179" s="20"/>
      <c r="B179" s="25" t="s">
        <v>505</v>
      </c>
      <c r="C179" s="20" t="s">
        <v>507</v>
      </c>
      <c r="D179" s="20"/>
      <c r="E179" s="20" t="s">
        <v>506</v>
      </c>
      <c r="F179" s="20"/>
      <c r="G179" s="20" t="s">
        <v>508</v>
      </c>
      <c r="H179" s="20"/>
      <c r="I179" s="20" t="s">
        <v>508</v>
      </c>
      <c r="J179" s="20"/>
      <c r="K179" s="21" t="s">
        <v>327</v>
      </c>
      <c r="L179" s="20"/>
      <c r="P179" s="22"/>
      <c r="Q179" s="22"/>
      <c r="R179" s="20"/>
      <c r="S179" s="22"/>
      <c r="T179" s="20"/>
      <c r="U179" s="22"/>
      <c r="V179" s="20"/>
      <c r="W179" s="22"/>
      <c r="X179" s="20"/>
      <c r="Y179" s="22"/>
    </row>
    <row r="180" spans="1:25" x14ac:dyDescent="0.25">
      <c r="A180" s="20" t="s">
        <v>206</v>
      </c>
      <c r="B180" s="26" t="s">
        <v>230</v>
      </c>
      <c r="C180" s="22" t="s">
        <v>171</v>
      </c>
      <c r="D180" s="20">
        <v>0</v>
      </c>
      <c r="E180" s="22" t="s">
        <v>156</v>
      </c>
      <c r="F180" s="20">
        <v>0</v>
      </c>
      <c r="G180" s="22" t="s">
        <v>183</v>
      </c>
      <c r="H180" s="20">
        <v>12.409999999999997</v>
      </c>
      <c r="I180" s="23" t="s">
        <v>191</v>
      </c>
      <c r="J180" s="21">
        <v>13.790000000000006</v>
      </c>
      <c r="K180" s="23" t="s">
        <v>202</v>
      </c>
      <c r="L180" s="21">
        <v>13.790000000000006</v>
      </c>
      <c r="P180" s="22"/>
      <c r="Q180" s="22"/>
      <c r="R180" s="20"/>
      <c r="S180" s="22"/>
      <c r="T180" s="20"/>
      <c r="U180" s="22"/>
      <c r="V180" s="20"/>
      <c r="W180" s="23"/>
      <c r="X180" s="20"/>
      <c r="Y180" s="23"/>
    </row>
    <row r="181" spans="1:25" x14ac:dyDescent="0.25">
      <c r="A181" s="20"/>
      <c r="B181" s="28" t="s">
        <v>269</v>
      </c>
      <c r="C181" s="22" t="s">
        <v>271</v>
      </c>
      <c r="D181" s="20"/>
      <c r="E181" s="22" t="s">
        <v>270</v>
      </c>
      <c r="F181" s="20"/>
      <c r="G181" s="22" t="s">
        <v>561</v>
      </c>
      <c r="H181" s="20"/>
      <c r="I181" s="23" t="s">
        <v>561</v>
      </c>
      <c r="J181" s="20"/>
      <c r="K181" s="23" t="s">
        <v>560</v>
      </c>
      <c r="L181" s="20"/>
      <c r="P181" s="22"/>
      <c r="Q181" s="22"/>
      <c r="R181" s="20"/>
      <c r="S181" s="22"/>
      <c r="T181" s="20"/>
      <c r="U181" s="22"/>
      <c r="V181" s="20"/>
      <c r="W181" s="23"/>
      <c r="X181" s="20"/>
      <c r="Y181" s="23"/>
    </row>
    <row r="182" spans="1:25" x14ac:dyDescent="0.25">
      <c r="A182" s="20" t="s">
        <v>207</v>
      </c>
      <c r="B182" s="25" t="s">
        <v>141</v>
      </c>
      <c r="C182" s="20" t="s">
        <v>141</v>
      </c>
      <c r="D182" s="20">
        <v>0</v>
      </c>
      <c r="E182" s="20" t="s">
        <v>156</v>
      </c>
      <c r="F182" s="20">
        <v>0</v>
      </c>
      <c r="G182" s="20" t="s">
        <v>306</v>
      </c>
      <c r="H182" s="20">
        <v>13.099999999999994</v>
      </c>
      <c r="I182" s="20" t="s">
        <v>191</v>
      </c>
      <c r="J182" s="20">
        <v>13.790000000000006</v>
      </c>
      <c r="K182" s="21" t="s">
        <v>322</v>
      </c>
      <c r="L182" s="21">
        <v>14.480000000000004</v>
      </c>
      <c r="P182" s="22"/>
      <c r="Q182" s="22"/>
      <c r="R182" s="20"/>
      <c r="S182" s="22"/>
      <c r="T182" s="20"/>
      <c r="U182" s="22"/>
      <c r="V182" s="20"/>
      <c r="W182" s="23"/>
      <c r="X182" s="20"/>
      <c r="Y182" s="23"/>
    </row>
    <row r="183" spans="1:25" x14ac:dyDescent="0.25">
      <c r="A183" s="20"/>
      <c r="B183" s="25" t="s">
        <v>369</v>
      </c>
      <c r="C183" s="20" t="s">
        <v>392</v>
      </c>
      <c r="D183" s="20"/>
      <c r="E183" s="20" t="s">
        <v>391</v>
      </c>
      <c r="F183" s="20"/>
      <c r="G183" s="21" t="s">
        <v>393</v>
      </c>
      <c r="H183" s="20"/>
      <c r="I183" s="21" t="s">
        <v>393</v>
      </c>
      <c r="J183" s="20"/>
      <c r="K183" s="21" t="s">
        <v>393</v>
      </c>
      <c r="L183" s="20"/>
      <c r="P183" s="20"/>
      <c r="Q183" s="20"/>
      <c r="R183" s="20"/>
      <c r="S183" s="20"/>
      <c r="T183" s="20"/>
      <c r="U183" s="20"/>
      <c r="V183" s="20"/>
      <c r="W183" s="20"/>
      <c r="X183" s="20"/>
      <c r="Y183" s="21"/>
    </row>
    <row r="184" spans="1:25" x14ac:dyDescent="0.25">
      <c r="A184" s="20" t="s">
        <v>228</v>
      </c>
      <c r="B184" s="25" t="s">
        <v>490</v>
      </c>
      <c r="C184" s="20" t="s">
        <v>490</v>
      </c>
      <c r="D184" s="20">
        <v>0</v>
      </c>
      <c r="E184" s="21" t="s">
        <v>493</v>
      </c>
      <c r="F184" s="20">
        <v>3.41</v>
      </c>
      <c r="G184" s="20" t="s">
        <v>490</v>
      </c>
      <c r="H184" s="20">
        <v>0</v>
      </c>
      <c r="I184" s="20" t="s">
        <v>490</v>
      </c>
      <c r="J184" s="20">
        <v>0</v>
      </c>
      <c r="K184" s="20" t="s">
        <v>499</v>
      </c>
      <c r="L184" s="20">
        <v>2.2799999999999998</v>
      </c>
      <c r="P184" s="20"/>
      <c r="Q184" s="20"/>
      <c r="R184" s="20"/>
      <c r="S184" s="20"/>
      <c r="T184" s="20"/>
      <c r="U184" s="20"/>
      <c r="V184" s="20"/>
      <c r="W184" s="20"/>
      <c r="X184" s="20"/>
      <c r="Y184" s="21"/>
    </row>
    <row r="185" spans="1:25" x14ac:dyDescent="0.25">
      <c r="A185" s="20"/>
      <c r="B185" s="25" t="s">
        <v>509</v>
      </c>
      <c r="C185" s="20" t="s">
        <v>511</v>
      </c>
      <c r="D185" s="20"/>
      <c r="E185" s="20" t="s">
        <v>510</v>
      </c>
      <c r="F185" s="20"/>
      <c r="G185" s="20" t="s">
        <v>342</v>
      </c>
      <c r="H185" s="20"/>
      <c r="I185" s="20" t="s">
        <v>342</v>
      </c>
      <c r="J185" s="20"/>
      <c r="K185" s="21" t="s">
        <v>361</v>
      </c>
      <c r="L185" s="20"/>
      <c r="P185" s="22"/>
      <c r="Q185" s="22"/>
      <c r="R185" s="20"/>
      <c r="S185" s="22"/>
      <c r="T185" s="20"/>
      <c r="U185" s="22"/>
      <c r="V185" s="20"/>
      <c r="W185" s="22"/>
      <c r="X185" s="20"/>
      <c r="Y185" s="22"/>
    </row>
    <row r="186" spans="1:25" x14ac:dyDescent="0.25">
      <c r="A186" s="20" t="s">
        <v>206</v>
      </c>
      <c r="B186" s="26" t="s">
        <v>142</v>
      </c>
      <c r="C186" s="22" t="s">
        <v>172</v>
      </c>
      <c r="D186" s="20">
        <v>2.269999999999996</v>
      </c>
      <c r="E186" s="23" t="s">
        <v>157</v>
      </c>
      <c r="F186" s="21">
        <v>4.5400000000000063</v>
      </c>
      <c r="G186" s="22" t="s">
        <v>184</v>
      </c>
      <c r="H186" s="20">
        <v>2.269999999999996</v>
      </c>
      <c r="I186" s="22" t="s">
        <v>184</v>
      </c>
      <c r="J186" s="20">
        <v>2.269999999999996</v>
      </c>
      <c r="K186" s="23" t="s">
        <v>203</v>
      </c>
      <c r="L186" s="21">
        <v>4.5400000000000063</v>
      </c>
      <c r="P186" s="22"/>
      <c r="Q186" s="22"/>
      <c r="R186" s="20"/>
      <c r="S186" s="22"/>
      <c r="T186" s="20"/>
      <c r="U186" s="22"/>
      <c r="V186" s="20"/>
      <c r="W186" s="22"/>
      <c r="X186" s="20"/>
      <c r="Y186" s="22"/>
    </row>
    <row r="187" spans="1:25" x14ac:dyDescent="0.25">
      <c r="A187" s="20"/>
      <c r="B187" s="28" t="s">
        <v>272</v>
      </c>
      <c r="C187" s="22" t="s">
        <v>274</v>
      </c>
      <c r="D187" s="20"/>
      <c r="E187" s="22" t="s">
        <v>273</v>
      </c>
      <c r="F187" s="20"/>
      <c r="G187" s="22" t="s">
        <v>345</v>
      </c>
      <c r="H187" s="20"/>
      <c r="I187" s="22" t="s">
        <v>345</v>
      </c>
      <c r="J187" s="20"/>
      <c r="K187" s="22" t="s">
        <v>562</v>
      </c>
      <c r="L187" s="20"/>
      <c r="P187" s="22"/>
      <c r="Q187" s="23"/>
      <c r="R187" s="20"/>
      <c r="S187" s="22"/>
      <c r="T187" s="20"/>
      <c r="U187" s="22"/>
      <c r="V187" s="20"/>
      <c r="W187" s="22"/>
      <c r="X187" s="20"/>
      <c r="Y187" s="23"/>
    </row>
    <row r="188" spans="1:25" x14ac:dyDescent="0.25">
      <c r="A188" s="20" t="s">
        <v>207</v>
      </c>
      <c r="B188" s="25" t="s">
        <v>142</v>
      </c>
      <c r="C188" s="20" t="s">
        <v>302</v>
      </c>
      <c r="D188" s="20">
        <v>2.269999999999996</v>
      </c>
      <c r="E188" s="20" t="s">
        <v>294</v>
      </c>
      <c r="F188" s="20">
        <v>4.5400000000000063</v>
      </c>
      <c r="G188" s="20" t="s">
        <v>184</v>
      </c>
      <c r="H188" s="20">
        <v>2.269999999999996</v>
      </c>
      <c r="I188" s="20" t="s">
        <v>311</v>
      </c>
      <c r="J188" s="20">
        <v>3.4000000000000057</v>
      </c>
      <c r="K188" s="21" t="s">
        <v>323</v>
      </c>
      <c r="L188" s="21">
        <v>6.8100000000000023</v>
      </c>
      <c r="P188" s="22"/>
      <c r="Q188" s="23"/>
      <c r="R188" s="20"/>
      <c r="S188" s="22"/>
      <c r="T188" s="20"/>
      <c r="U188" s="22"/>
      <c r="V188" s="20"/>
      <c r="W188" s="22"/>
      <c r="X188" s="20"/>
      <c r="Y188" s="23"/>
    </row>
    <row r="189" spans="1:25" x14ac:dyDescent="0.25">
      <c r="A189" s="31"/>
      <c r="B189" s="32" t="s">
        <v>394</v>
      </c>
      <c r="C189" s="31" t="s">
        <v>396</v>
      </c>
      <c r="D189" s="31"/>
      <c r="E189" s="31" t="s">
        <v>395</v>
      </c>
      <c r="F189" s="31"/>
      <c r="G189" s="39" t="s">
        <v>359</v>
      </c>
      <c r="H189" s="31"/>
      <c r="I189" s="39" t="s">
        <v>397</v>
      </c>
      <c r="J189" s="31"/>
      <c r="K189" s="39" t="s">
        <v>398</v>
      </c>
      <c r="L189" s="31"/>
      <c r="P189" s="20"/>
      <c r="Q189" s="20"/>
      <c r="R189" s="20"/>
      <c r="S189" s="20"/>
      <c r="T189" s="20"/>
      <c r="U189" s="20"/>
      <c r="V189" s="20"/>
      <c r="W189" s="20"/>
      <c r="X189" s="20"/>
      <c r="Y189" s="21"/>
    </row>
    <row r="190" spans="1:25" ht="20.399999999999999" customHeight="1" thickBot="1" x14ac:dyDescent="0.3">
      <c r="A190" s="30" t="s">
        <v>489</v>
      </c>
      <c r="B190" s="29" t="s">
        <v>279</v>
      </c>
      <c r="C190" s="40"/>
      <c r="D190" s="30">
        <v>3.4243749999999991</v>
      </c>
      <c r="E190" s="30"/>
      <c r="F190" s="30">
        <v>5.2893749999999997</v>
      </c>
      <c r="G190" s="30"/>
      <c r="H190" s="30">
        <v>6.3239583333333345</v>
      </c>
      <c r="I190" s="30"/>
      <c r="J190" s="30">
        <v>6.2543750000000005</v>
      </c>
      <c r="K190" s="41"/>
      <c r="L190" s="41">
        <v>7.3620833333333344</v>
      </c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3" spans="1:48" x14ac:dyDescent="0.25">
      <c r="A193" s="19" t="s">
        <v>124</v>
      </c>
    </row>
    <row r="194" spans="1:48" x14ac:dyDescent="0.25">
      <c r="C194" s="4" t="s">
        <v>6</v>
      </c>
      <c r="I194" s="4" t="s">
        <v>7</v>
      </c>
      <c r="O194" s="4" t="s">
        <v>8</v>
      </c>
      <c r="U194" s="4" t="s">
        <v>9</v>
      </c>
      <c r="AA194" s="4" t="s">
        <v>10</v>
      </c>
      <c r="AG194" s="4" t="s">
        <v>11</v>
      </c>
      <c r="AM194" s="4" t="s">
        <v>12</v>
      </c>
      <c r="AS194" s="4" t="s">
        <v>13</v>
      </c>
    </row>
    <row r="195" spans="1:48" x14ac:dyDescent="0.25">
      <c r="A195" s="4" t="s">
        <v>0</v>
      </c>
      <c r="B195" s="4" t="s">
        <v>1</v>
      </c>
      <c r="C195" s="4" t="s">
        <v>2</v>
      </c>
      <c r="D195" s="4" t="s">
        <v>3</v>
      </c>
      <c r="E195" s="4" t="s">
        <v>4</v>
      </c>
      <c r="F195" s="4" t="s">
        <v>5</v>
      </c>
      <c r="H195" s="4" t="s">
        <v>1</v>
      </c>
      <c r="I195" s="4" t="s">
        <v>2</v>
      </c>
      <c r="J195" s="4" t="s">
        <v>3</v>
      </c>
      <c r="K195" s="4" t="s">
        <v>4</v>
      </c>
      <c r="L195" s="4" t="s">
        <v>5</v>
      </c>
      <c r="N195" s="4" t="s">
        <v>1</v>
      </c>
      <c r="O195" s="4" t="s">
        <v>2</v>
      </c>
      <c r="P195" s="4" t="s">
        <v>3</v>
      </c>
      <c r="Q195" s="4" t="s">
        <v>4</v>
      </c>
      <c r="R195" s="4" t="s">
        <v>5</v>
      </c>
      <c r="T195" s="4" t="s">
        <v>1</v>
      </c>
      <c r="U195" s="4" t="s">
        <v>2</v>
      </c>
      <c r="V195" s="4" t="s">
        <v>3</v>
      </c>
      <c r="W195" s="4" t="s">
        <v>4</v>
      </c>
      <c r="X195" s="4" t="s">
        <v>5</v>
      </c>
      <c r="Z195" s="4" t="s">
        <v>1</v>
      </c>
      <c r="AA195" s="4" t="s">
        <v>2</v>
      </c>
      <c r="AB195" s="4" t="s">
        <v>3</v>
      </c>
      <c r="AC195" s="4" t="s">
        <v>4</v>
      </c>
      <c r="AD195" s="4" t="s">
        <v>5</v>
      </c>
      <c r="AF195" s="4" t="s">
        <v>1</v>
      </c>
      <c r="AG195" s="4" t="s">
        <v>2</v>
      </c>
      <c r="AH195" s="4" t="s">
        <v>3</v>
      </c>
      <c r="AI195" s="4" t="s">
        <v>4</v>
      </c>
      <c r="AJ195" s="4" t="s">
        <v>5</v>
      </c>
      <c r="AL195" s="4" t="s">
        <v>1</v>
      </c>
      <c r="AM195" s="4" t="s">
        <v>2</v>
      </c>
      <c r="AN195" s="4" t="s">
        <v>3</v>
      </c>
      <c r="AO195" s="4" t="s">
        <v>4</v>
      </c>
      <c r="AP195" s="4" t="s">
        <v>5</v>
      </c>
      <c r="AR195" s="4" t="s">
        <v>1</v>
      </c>
      <c r="AS195" s="4" t="s">
        <v>2</v>
      </c>
      <c r="AT195" s="4" t="s">
        <v>3</v>
      </c>
      <c r="AU195" s="4" t="s">
        <v>4</v>
      </c>
      <c r="AV195" s="4" t="s">
        <v>5</v>
      </c>
    </row>
    <row r="196" spans="1:48" x14ac:dyDescent="0.25">
      <c r="A196" s="4" t="s">
        <v>30</v>
      </c>
      <c r="B196" s="4">
        <v>67.129629629629605</v>
      </c>
      <c r="C196" s="4">
        <v>1.2323151999999999</v>
      </c>
      <c r="D196" s="4">
        <v>0.25</v>
      </c>
      <c r="E196" s="4">
        <v>3.125E-2</v>
      </c>
      <c r="F196" s="4">
        <v>0</v>
      </c>
      <c r="G196" s="4">
        <v>2</v>
      </c>
      <c r="H196" s="4">
        <v>67.129629629629605</v>
      </c>
      <c r="I196" s="4">
        <v>1.3388846000000001</v>
      </c>
      <c r="J196" s="4">
        <v>0.25</v>
      </c>
      <c r="K196" s="4">
        <v>3.125E-2</v>
      </c>
      <c r="L196" s="4">
        <v>-0.49</v>
      </c>
      <c r="M196" s="4">
        <v>2</v>
      </c>
      <c r="N196" s="4">
        <v>67.129629629629605</v>
      </c>
      <c r="O196" s="4">
        <v>1.3906982000000001</v>
      </c>
      <c r="P196" s="4">
        <v>0.25</v>
      </c>
      <c r="Q196" s="4">
        <v>3.125E-2</v>
      </c>
      <c r="R196" s="4">
        <v>-0.99</v>
      </c>
      <c r="S196" s="4">
        <v>2</v>
      </c>
      <c r="T196" s="4">
        <v>67.129629629629605</v>
      </c>
      <c r="U196" s="4">
        <v>1.4081311999999999</v>
      </c>
      <c r="V196" s="4">
        <v>0.25</v>
      </c>
      <c r="W196" s="4">
        <v>3.125E-2</v>
      </c>
      <c r="X196" s="4">
        <v>-0.99</v>
      </c>
      <c r="Y196" s="4">
        <v>2</v>
      </c>
      <c r="Z196" s="4">
        <v>67.129629629629605</v>
      </c>
      <c r="AA196" s="4">
        <v>3.74366E-2</v>
      </c>
      <c r="AB196" s="4">
        <v>0.25</v>
      </c>
      <c r="AC196" s="4">
        <v>3.125E-2</v>
      </c>
      <c r="AD196" s="4">
        <v>-1</v>
      </c>
      <c r="AE196" s="4">
        <v>2</v>
      </c>
      <c r="AF196" s="4">
        <v>67.129629629629605</v>
      </c>
      <c r="AG196" s="4">
        <v>4.2893399999999998E-2</v>
      </c>
      <c r="AH196" s="4">
        <v>0.25</v>
      </c>
      <c r="AI196" s="4">
        <v>3.125E-2</v>
      </c>
      <c r="AJ196" s="4">
        <v>-1</v>
      </c>
      <c r="AK196" s="4">
        <v>2</v>
      </c>
      <c r="AL196" s="4">
        <v>67.129629629629605</v>
      </c>
      <c r="AM196" s="4">
        <v>3.9546699999999997E-2</v>
      </c>
      <c r="AN196" s="4">
        <v>0.25</v>
      </c>
      <c r="AO196" s="4">
        <v>3.125E-2</v>
      </c>
      <c r="AP196" s="4">
        <v>0</v>
      </c>
      <c r="AQ196" s="4">
        <v>2</v>
      </c>
      <c r="AR196" s="4">
        <v>67.129629629629605</v>
      </c>
      <c r="AS196" s="4">
        <v>4.9759299999999999E-2</v>
      </c>
      <c r="AT196" s="4">
        <v>0.25</v>
      </c>
      <c r="AU196" s="4">
        <v>3.125E-2</v>
      </c>
      <c r="AV196" s="4">
        <v>0</v>
      </c>
    </row>
    <row r="197" spans="1:48" x14ac:dyDescent="0.25">
      <c r="A197" s="4" t="s">
        <v>31</v>
      </c>
      <c r="B197" s="4">
        <v>72.685185185185205</v>
      </c>
      <c r="C197" s="4">
        <v>0.88168979999999997</v>
      </c>
      <c r="D197" s="4">
        <v>0.25</v>
      </c>
      <c r="E197" s="4">
        <v>0.25</v>
      </c>
      <c r="F197" s="4">
        <v>0</v>
      </c>
      <c r="G197" s="4">
        <v>3</v>
      </c>
      <c r="H197" s="4">
        <v>73.6111111111111</v>
      </c>
      <c r="I197" s="4">
        <v>0.98368990000000001</v>
      </c>
      <c r="J197" s="4">
        <v>0.25</v>
      </c>
      <c r="K197" s="4">
        <v>0.25</v>
      </c>
      <c r="L197" s="4">
        <v>0.37</v>
      </c>
      <c r="M197" s="4">
        <v>3</v>
      </c>
      <c r="N197" s="4">
        <v>73.6111111111111</v>
      </c>
      <c r="O197" s="4">
        <v>0.98485100000000003</v>
      </c>
      <c r="P197" s="4">
        <v>0.25</v>
      </c>
      <c r="Q197" s="4">
        <v>0.25</v>
      </c>
      <c r="R197" s="4">
        <v>0.37</v>
      </c>
      <c r="S197" s="4">
        <v>3</v>
      </c>
      <c r="T197" s="4">
        <v>73.6111111111111</v>
      </c>
      <c r="U197" s="4">
        <v>0.96893169999999995</v>
      </c>
      <c r="V197" s="4">
        <v>0.25</v>
      </c>
      <c r="W197" s="4">
        <v>0.125</v>
      </c>
      <c r="X197" s="4">
        <v>0.37</v>
      </c>
      <c r="Y197" s="4">
        <v>3</v>
      </c>
      <c r="Z197" s="4">
        <v>73.6111111111111</v>
      </c>
      <c r="AA197" s="4">
        <v>2.0224099999999998E-2</v>
      </c>
      <c r="AB197" s="4">
        <v>0.25</v>
      </c>
      <c r="AC197" s="4">
        <v>4</v>
      </c>
      <c r="AD197" s="4">
        <v>0.91</v>
      </c>
      <c r="AE197" s="4">
        <v>3</v>
      </c>
      <c r="AF197" s="4">
        <v>73.842592592592595</v>
      </c>
      <c r="AG197" s="4">
        <v>1.9662599999999999E-2</v>
      </c>
      <c r="AH197" s="4">
        <v>0.25</v>
      </c>
      <c r="AI197" s="4">
        <v>8</v>
      </c>
      <c r="AJ197" s="4">
        <v>0.9</v>
      </c>
      <c r="AK197" s="4">
        <v>3</v>
      </c>
      <c r="AL197" s="4">
        <v>72.685185185185205</v>
      </c>
      <c r="AM197" s="4">
        <v>2.3768399999999999E-2</v>
      </c>
      <c r="AN197" s="4">
        <v>0.25</v>
      </c>
      <c r="AO197" s="4">
        <v>0.125</v>
      </c>
      <c r="AP197" s="4">
        <v>0</v>
      </c>
      <c r="AQ197" s="4">
        <v>3</v>
      </c>
      <c r="AR197" s="4">
        <v>72.9166666666667</v>
      </c>
      <c r="AS197" s="4">
        <v>3.9017799999999998E-2</v>
      </c>
      <c r="AT197" s="4">
        <v>0.25</v>
      </c>
      <c r="AU197" s="4">
        <v>1</v>
      </c>
      <c r="AV197" s="4">
        <v>0</v>
      </c>
    </row>
    <row r="198" spans="1:48" x14ac:dyDescent="0.25">
      <c r="A198" s="4" t="s">
        <v>32</v>
      </c>
      <c r="B198" s="4">
        <v>91.978609625668497</v>
      </c>
      <c r="C198" s="4">
        <v>0.29407830000000001</v>
      </c>
      <c r="D198" s="4">
        <v>0.25</v>
      </c>
      <c r="E198" s="4">
        <v>1</v>
      </c>
      <c r="F198" s="4">
        <v>0</v>
      </c>
      <c r="G198" s="4">
        <v>4</v>
      </c>
      <c r="H198" s="4">
        <v>92.513368983957207</v>
      </c>
      <c r="I198" s="4">
        <v>0.3019174</v>
      </c>
      <c r="J198" s="4">
        <v>0.25</v>
      </c>
      <c r="K198" s="4">
        <v>0.5</v>
      </c>
      <c r="L198" s="4">
        <v>-0.2</v>
      </c>
      <c r="M198" s="4">
        <v>4</v>
      </c>
      <c r="N198" s="4">
        <v>92.513368983957207</v>
      </c>
      <c r="O198" s="4">
        <v>0.35116249999999999</v>
      </c>
      <c r="P198" s="4">
        <v>0.25</v>
      </c>
      <c r="Q198" s="4">
        <v>1</v>
      </c>
      <c r="R198" s="4">
        <v>0.17</v>
      </c>
      <c r="S198" s="4">
        <v>4</v>
      </c>
      <c r="T198" s="4">
        <v>92.513368983957207</v>
      </c>
      <c r="U198" s="4">
        <v>0.29830430000000002</v>
      </c>
      <c r="V198" s="4">
        <v>0.25</v>
      </c>
      <c r="W198" s="4">
        <v>1</v>
      </c>
      <c r="X198" s="4">
        <v>0.17</v>
      </c>
      <c r="Y198" s="4">
        <v>4</v>
      </c>
      <c r="Z198" s="4">
        <v>64.705882352941202</v>
      </c>
      <c r="AA198" s="4">
        <v>1.3483500000000001E-2</v>
      </c>
      <c r="AB198" s="4">
        <v>0.25</v>
      </c>
      <c r="AC198" s="4">
        <v>8</v>
      </c>
      <c r="AD198" s="4">
        <v>-0.23</v>
      </c>
      <c r="AE198" s="4">
        <v>4</v>
      </c>
      <c r="AF198" s="4">
        <v>64.705882352941202</v>
      </c>
      <c r="AG198" s="4">
        <v>1.3054899999999999E-2</v>
      </c>
      <c r="AH198" s="4">
        <v>0.25</v>
      </c>
      <c r="AI198" s="4">
        <v>8</v>
      </c>
      <c r="AJ198" s="4">
        <v>-0.23</v>
      </c>
      <c r="AK198" s="4">
        <v>4</v>
      </c>
      <c r="AL198" s="4">
        <v>59.893048128342201</v>
      </c>
      <c r="AM198" s="4">
        <v>1.49433E-2</v>
      </c>
      <c r="AN198" s="4">
        <v>0.25</v>
      </c>
      <c r="AO198" s="4">
        <v>0.5</v>
      </c>
      <c r="AP198" s="4">
        <v>0</v>
      </c>
      <c r="AQ198" s="4">
        <v>4</v>
      </c>
      <c r="AR198" s="4">
        <v>59.893048128342201</v>
      </c>
      <c r="AS198" s="4">
        <v>1.3128900000000001E-2</v>
      </c>
      <c r="AT198" s="4">
        <v>0.25</v>
      </c>
      <c r="AU198" s="4">
        <v>0.5</v>
      </c>
      <c r="AV198" s="4">
        <v>0</v>
      </c>
    </row>
    <row r="199" spans="1:48" x14ac:dyDescent="0.25">
      <c r="A199" s="4" t="s">
        <v>14</v>
      </c>
      <c r="B199" s="4">
        <v>73.076923076923094</v>
      </c>
      <c r="C199" s="4">
        <v>0.45678170000000001</v>
      </c>
      <c r="D199" s="4">
        <v>0.25</v>
      </c>
      <c r="E199" s="4">
        <v>3.125E-2</v>
      </c>
      <c r="F199" s="4">
        <v>0</v>
      </c>
      <c r="G199" s="4">
        <v>5</v>
      </c>
      <c r="H199" s="4">
        <v>73.076923076923094</v>
      </c>
      <c r="I199" s="4">
        <v>0.53787300000000005</v>
      </c>
      <c r="J199" s="4">
        <v>0.25</v>
      </c>
      <c r="K199" s="4">
        <v>3.125E-2</v>
      </c>
      <c r="L199" s="4">
        <v>-0.16</v>
      </c>
      <c r="M199" s="4">
        <v>5</v>
      </c>
      <c r="N199" s="4">
        <v>76.282051282051299</v>
      </c>
      <c r="O199" s="4">
        <v>0.54617389999999999</v>
      </c>
      <c r="P199" s="4">
        <v>0.25</v>
      </c>
      <c r="Q199" s="4">
        <v>6.25E-2</v>
      </c>
      <c r="R199" s="4">
        <v>-1</v>
      </c>
      <c r="S199" s="4">
        <v>5</v>
      </c>
      <c r="T199" s="4">
        <v>76.282051282051299</v>
      </c>
      <c r="U199" s="4">
        <v>0.55370909999999995</v>
      </c>
      <c r="V199" s="4">
        <v>0.25</v>
      </c>
      <c r="W199" s="4">
        <v>0.25</v>
      </c>
      <c r="X199" s="4">
        <v>-1</v>
      </c>
      <c r="Y199" s="4">
        <v>5</v>
      </c>
      <c r="Z199" s="4">
        <v>73.076923076923094</v>
      </c>
      <c r="AA199" s="4">
        <v>2.2164E-2</v>
      </c>
      <c r="AB199" s="4">
        <v>0.25</v>
      </c>
      <c r="AC199" s="4">
        <v>3.125E-2</v>
      </c>
      <c r="AD199" s="4">
        <v>-1</v>
      </c>
      <c r="AE199" s="4">
        <v>5</v>
      </c>
      <c r="AF199" s="4">
        <v>73.076923076923094</v>
      </c>
      <c r="AG199" s="4">
        <v>3.2852600000000003E-2</v>
      </c>
      <c r="AH199" s="4">
        <v>0.25</v>
      </c>
      <c r="AI199" s="4">
        <v>3.125E-2</v>
      </c>
      <c r="AJ199" s="4">
        <v>-1</v>
      </c>
      <c r="AK199" s="4">
        <v>5</v>
      </c>
      <c r="AL199" s="4">
        <v>73.076923076923094</v>
      </c>
      <c r="AM199" s="4">
        <v>2.3803299999999999E-2</v>
      </c>
      <c r="AN199" s="4">
        <v>0.25</v>
      </c>
      <c r="AO199" s="4">
        <v>3.125E-2</v>
      </c>
      <c r="AP199" s="4">
        <v>0</v>
      </c>
      <c r="AQ199" s="4">
        <v>5</v>
      </c>
      <c r="AR199" s="4">
        <v>73.076923076923094</v>
      </c>
      <c r="AS199" s="4">
        <v>3.6033500000000003E-2</v>
      </c>
      <c r="AT199" s="4">
        <v>0.25</v>
      </c>
      <c r="AU199" s="4">
        <v>3.125E-2</v>
      </c>
      <c r="AV199" s="4">
        <v>0</v>
      </c>
    </row>
    <row r="200" spans="1:48" x14ac:dyDescent="0.25">
      <c r="A200" s="4" t="s">
        <v>15</v>
      </c>
      <c r="B200" s="4">
        <v>83.3333333333333</v>
      </c>
      <c r="C200" s="4">
        <v>0.35135569999999999</v>
      </c>
      <c r="D200" s="4">
        <v>0.25</v>
      </c>
      <c r="E200" s="4">
        <v>0.125</v>
      </c>
      <c r="F200" s="4">
        <v>0</v>
      </c>
      <c r="G200" s="4">
        <v>6</v>
      </c>
      <c r="H200" s="4">
        <v>85.8333333333333</v>
      </c>
      <c r="I200" s="4">
        <v>0.51670559999999999</v>
      </c>
      <c r="J200" s="4">
        <v>0.25</v>
      </c>
      <c r="K200" s="4">
        <v>0.5</v>
      </c>
      <c r="L200" s="4">
        <v>-0.78</v>
      </c>
      <c r="M200" s="4">
        <v>6</v>
      </c>
      <c r="N200" s="4">
        <v>83.3333333333333</v>
      </c>
      <c r="O200" s="4">
        <v>0.51978939999999996</v>
      </c>
      <c r="P200" s="4">
        <v>0.25</v>
      </c>
      <c r="Q200" s="4">
        <v>0.125</v>
      </c>
      <c r="R200" s="4">
        <v>0</v>
      </c>
      <c r="S200" s="4">
        <v>6</v>
      </c>
      <c r="T200" s="4">
        <v>83.3333333333333</v>
      </c>
      <c r="U200" s="4">
        <v>0.5037218</v>
      </c>
      <c r="V200" s="4">
        <v>0.25</v>
      </c>
      <c r="W200" s="4">
        <v>3.125E-2</v>
      </c>
      <c r="X200" s="4">
        <v>0</v>
      </c>
      <c r="Y200" s="4">
        <v>6</v>
      </c>
      <c r="Z200" s="4">
        <v>85.8333333333333</v>
      </c>
      <c r="AA200" s="4">
        <v>3.4641199999999997E-2</v>
      </c>
      <c r="AB200" s="4">
        <v>0.25</v>
      </c>
      <c r="AC200" s="4">
        <v>3.125E-2</v>
      </c>
      <c r="AD200" s="4">
        <v>-0.43</v>
      </c>
      <c r="AE200" s="4">
        <v>6</v>
      </c>
      <c r="AF200" s="4">
        <v>85</v>
      </c>
      <c r="AG200" s="4">
        <v>3.54731E-2</v>
      </c>
      <c r="AH200" s="4">
        <v>0.25</v>
      </c>
      <c r="AI200" s="4">
        <v>3.125E-2</v>
      </c>
      <c r="AJ200" s="4">
        <v>-0.62</v>
      </c>
      <c r="AK200" s="4">
        <v>6</v>
      </c>
      <c r="AL200" s="4">
        <v>85</v>
      </c>
      <c r="AM200" s="4">
        <v>4.6860600000000002E-2</v>
      </c>
      <c r="AN200" s="4">
        <v>0.25</v>
      </c>
      <c r="AO200" s="4">
        <v>3.125E-2</v>
      </c>
      <c r="AP200" s="4">
        <v>0</v>
      </c>
      <c r="AQ200" s="4">
        <v>6</v>
      </c>
      <c r="AR200" s="4">
        <v>84.1666666666667</v>
      </c>
      <c r="AS200" s="4">
        <v>3.3448499999999999E-2</v>
      </c>
      <c r="AT200" s="4">
        <v>0.25</v>
      </c>
      <c r="AU200" s="4">
        <v>3.125E-2</v>
      </c>
      <c r="AV200" s="4">
        <v>0</v>
      </c>
    </row>
    <row r="201" spans="1:48" x14ac:dyDescent="0.25">
      <c r="A201" s="4" t="s">
        <v>16</v>
      </c>
      <c r="B201" s="4">
        <v>90.728476821192103</v>
      </c>
      <c r="C201" s="4">
        <v>0.66366289999999994</v>
      </c>
      <c r="D201" s="4">
        <v>0.25</v>
      </c>
      <c r="E201" s="4">
        <v>3.125E-2</v>
      </c>
      <c r="F201" s="4">
        <v>0</v>
      </c>
      <c r="G201" s="4">
        <v>7</v>
      </c>
      <c r="H201" s="4">
        <v>90.728476821192103</v>
      </c>
      <c r="I201" s="4">
        <v>0.77345660000000005</v>
      </c>
      <c r="J201" s="4">
        <v>0.25</v>
      </c>
      <c r="K201" s="4">
        <v>3.125E-2</v>
      </c>
      <c r="L201" s="4">
        <v>-0.09</v>
      </c>
      <c r="M201" s="4">
        <v>7</v>
      </c>
      <c r="N201" s="4">
        <v>90.728476821192103</v>
      </c>
      <c r="O201" s="4">
        <v>0.85028539999999997</v>
      </c>
      <c r="P201" s="4">
        <v>0.25</v>
      </c>
      <c r="Q201" s="4">
        <v>3.125E-2</v>
      </c>
      <c r="R201" s="4">
        <v>0</v>
      </c>
      <c r="S201" s="4">
        <v>7</v>
      </c>
      <c r="T201" s="4">
        <v>90.728476821192103</v>
      </c>
      <c r="U201" s="4">
        <v>0.81209799999999999</v>
      </c>
      <c r="V201" s="4">
        <v>0.25</v>
      </c>
      <c r="W201" s="4">
        <v>3.125E-2</v>
      </c>
      <c r="X201" s="4">
        <v>0</v>
      </c>
      <c r="Y201" s="4">
        <v>7</v>
      </c>
      <c r="Z201" s="4">
        <v>90.728476821192103</v>
      </c>
      <c r="AA201" s="4">
        <v>2.8698999999999999E-2</v>
      </c>
      <c r="AB201" s="4">
        <v>0.25</v>
      </c>
      <c r="AC201" s="4">
        <v>3.125E-2</v>
      </c>
      <c r="AD201" s="4">
        <v>-1</v>
      </c>
      <c r="AE201" s="4">
        <v>7</v>
      </c>
      <c r="AF201" s="4">
        <v>90.728476821192103</v>
      </c>
      <c r="AG201" s="4">
        <v>3.3182000000000003E-2</v>
      </c>
      <c r="AH201" s="4">
        <v>0.25</v>
      </c>
      <c r="AI201" s="4">
        <v>3.125E-2</v>
      </c>
      <c r="AJ201" s="4">
        <v>-1</v>
      </c>
      <c r="AK201" s="4">
        <v>7</v>
      </c>
      <c r="AL201" s="4">
        <v>90.728476821192103</v>
      </c>
      <c r="AM201" s="4">
        <v>4.43519E-2</v>
      </c>
      <c r="AN201" s="4">
        <v>0.25</v>
      </c>
      <c r="AO201" s="4">
        <v>3.125E-2</v>
      </c>
      <c r="AP201" s="4">
        <v>0</v>
      </c>
      <c r="AQ201" s="4">
        <v>7</v>
      </c>
      <c r="AR201" s="4">
        <v>90.728476821192103</v>
      </c>
      <c r="AS201" s="4">
        <v>4.10103E-2</v>
      </c>
      <c r="AT201" s="4">
        <v>0.25</v>
      </c>
      <c r="AU201" s="4">
        <v>3.125E-2</v>
      </c>
      <c r="AV201" s="4">
        <v>0</v>
      </c>
    </row>
    <row r="202" spans="1:48" x14ac:dyDescent="0.25">
      <c r="A202" s="4" t="s">
        <v>17</v>
      </c>
      <c r="B202" s="4">
        <v>67.094017094017104</v>
      </c>
      <c r="C202" s="4">
        <v>2.5316374000000001</v>
      </c>
      <c r="D202" s="4">
        <v>0.25</v>
      </c>
      <c r="E202" s="4">
        <v>3.125E-2</v>
      </c>
      <c r="F202" s="4">
        <v>0</v>
      </c>
      <c r="G202" s="4">
        <v>8</v>
      </c>
      <c r="H202" s="4">
        <v>74.786324786324798</v>
      </c>
      <c r="I202" s="4">
        <v>3.0783672000000002</v>
      </c>
      <c r="J202" s="4">
        <v>0.25</v>
      </c>
      <c r="K202" s="4">
        <v>4</v>
      </c>
      <c r="L202" s="4">
        <v>-0.2</v>
      </c>
      <c r="M202" s="4">
        <v>8</v>
      </c>
      <c r="N202" s="4">
        <v>69.871794871794904</v>
      </c>
      <c r="O202" s="4">
        <v>3.0862010999999998</v>
      </c>
      <c r="P202" s="4">
        <v>0.25</v>
      </c>
      <c r="Q202" s="4">
        <v>3.125E-2</v>
      </c>
      <c r="R202" s="4">
        <v>-1</v>
      </c>
      <c r="S202" s="4">
        <v>8</v>
      </c>
      <c r="T202" s="4">
        <v>69.871794871794904</v>
      </c>
      <c r="U202" s="4">
        <v>3.0787781000000001</v>
      </c>
      <c r="V202" s="4">
        <v>0.25</v>
      </c>
      <c r="W202" s="4">
        <v>0.5</v>
      </c>
      <c r="X202" s="4">
        <v>-1</v>
      </c>
      <c r="Y202" s="4">
        <v>8</v>
      </c>
      <c r="Z202" s="4">
        <v>79.487179487179503</v>
      </c>
      <c r="AA202" s="4">
        <v>7.9083600000000004E-2</v>
      </c>
      <c r="AB202" s="4">
        <v>0.25</v>
      </c>
      <c r="AC202" s="4">
        <v>2</v>
      </c>
      <c r="AD202" s="4">
        <v>-0.11</v>
      </c>
      <c r="AE202" s="4">
        <v>8</v>
      </c>
      <c r="AF202" s="4">
        <v>79.273504273504301</v>
      </c>
      <c r="AG202" s="4">
        <v>7.2686100000000003E-2</v>
      </c>
      <c r="AH202" s="4">
        <v>0.25</v>
      </c>
      <c r="AI202" s="4">
        <v>4</v>
      </c>
      <c r="AJ202" s="4">
        <v>0.01</v>
      </c>
      <c r="AK202" s="4">
        <v>8</v>
      </c>
      <c r="AL202" s="4">
        <v>79.059829059829099</v>
      </c>
      <c r="AM202" s="4">
        <v>8.3624699999999996E-2</v>
      </c>
      <c r="AN202" s="4">
        <v>0.25</v>
      </c>
      <c r="AO202" s="4">
        <v>4</v>
      </c>
      <c r="AP202" s="4">
        <v>0</v>
      </c>
      <c r="AQ202" s="4">
        <v>8</v>
      </c>
      <c r="AR202" s="4">
        <v>79.059829059829099</v>
      </c>
      <c r="AS202" s="4">
        <v>8.8872699999999999E-2</v>
      </c>
      <c r="AT202" s="4">
        <v>0.25</v>
      </c>
      <c r="AU202" s="4">
        <v>4</v>
      </c>
      <c r="AV202" s="4">
        <v>0</v>
      </c>
    </row>
    <row r="203" spans="1:48" x14ac:dyDescent="0.25">
      <c r="A203" s="4" t="s">
        <v>18</v>
      </c>
      <c r="B203" s="4">
        <v>89.940828402366904</v>
      </c>
      <c r="C203" s="4">
        <v>1.5458908</v>
      </c>
      <c r="D203" s="4">
        <v>0.25</v>
      </c>
      <c r="E203" s="4">
        <v>3.125E-2</v>
      </c>
      <c r="F203" s="4">
        <v>0</v>
      </c>
      <c r="G203" s="4">
        <v>9</v>
      </c>
      <c r="H203" s="4">
        <v>96.449704142011797</v>
      </c>
      <c r="I203" s="4">
        <v>3.5864916999999998</v>
      </c>
      <c r="J203" s="4">
        <v>0.25</v>
      </c>
      <c r="K203" s="4">
        <v>4</v>
      </c>
      <c r="L203" s="4">
        <v>-0.78</v>
      </c>
      <c r="M203" s="4">
        <v>9</v>
      </c>
      <c r="N203" s="4">
        <v>94.082840236686394</v>
      </c>
      <c r="O203" s="4">
        <v>3.5518342999999999</v>
      </c>
      <c r="P203" s="4">
        <v>0.25</v>
      </c>
      <c r="Q203" s="4">
        <v>0.125</v>
      </c>
      <c r="R203" s="4">
        <v>-1</v>
      </c>
      <c r="S203" s="4">
        <v>9</v>
      </c>
      <c r="T203" s="4">
        <v>94.082840236686394</v>
      </c>
      <c r="U203" s="4">
        <v>3.5880945</v>
      </c>
      <c r="V203" s="4">
        <v>0.25</v>
      </c>
      <c r="W203" s="4">
        <v>0.125</v>
      </c>
      <c r="X203" s="4">
        <v>-1</v>
      </c>
      <c r="Y203" s="4">
        <v>9</v>
      </c>
      <c r="Z203" s="4">
        <v>97.633136094674597</v>
      </c>
      <c r="AA203" s="4">
        <v>0.18955150000000001</v>
      </c>
      <c r="AB203" s="4">
        <v>0.25</v>
      </c>
      <c r="AC203" s="4">
        <v>8</v>
      </c>
      <c r="AD203" s="4">
        <v>0.33</v>
      </c>
      <c r="AE203" s="4">
        <v>9</v>
      </c>
      <c r="AF203" s="4">
        <v>97.041420118343197</v>
      </c>
      <c r="AG203" s="4">
        <v>0.18727920000000001</v>
      </c>
      <c r="AH203" s="4">
        <v>0.25</v>
      </c>
      <c r="AI203" s="4">
        <v>8</v>
      </c>
      <c r="AJ203" s="4">
        <v>0.39</v>
      </c>
      <c r="AK203" s="4">
        <v>9</v>
      </c>
      <c r="AL203" s="4">
        <v>96.449704142011797</v>
      </c>
      <c r="AM203" s="4">
        <v>0.19094420000000001</v>
      </c>
      <c r="AN203" s="4">
        <v>0.25</v>
      </c>
      <c r="AO203" s="4">
        <v>8</v>
      </c>
      <c r="AP203" s="4">
        <v>0</v>
      </c>
      <c r="AQ203" s="4">
        <v>9</v>
      </c>
      <c r="AR203" s="4">
        <v>95.857988165680496</v>
      </c>
      <c r="AS203" s="4">
        <v>0.16358039999999999</v>
      </c>
      <c r="AT203" s="4">
        <v>0.25</v>
      </c>
      <c r="AU203" s="4">
        <v>3.125E-2</v>
      </c>
      <c r="AV203" s="4">
        <v>0</v>
      </c>
    </row>
    <row r="204" spans="1:48" x14ac:dyDescent="0.25">
      <c r="A204" s="4" t="s">
        <v>19</v>
      </c>
      <c r="B204" s="4">
        <v>70.588235294117695</v>
      </c>
      <c r="C204" s="4">
        <v>8.8866500000000001E-2</v>
      </c>
      <c r="D204" s="4">
        <v>0.25</v>
      </c>
      <c r="E204" s="4">
        <v>3.125E-2</v>
      </c>
      <c r="F204" s="4">
        <v>0</v>
      </c>
      <c r="G204" s="4">
        <v>10</v>
      </c>
      <c r="H204" s="4">
        <v>94.117647058823493</v>
      </c>
      <c r="I204" s="4">
        <v>0.13197890000000001</v>
      </c>
      <c r="J204" s="4">
        <v>0.25</v>
      </c>
      <c r="K204" s="4">
        <v>2</v>
      </c>
      <c r="L204" s="4">
        <v>0.09</v>
      </c>
      <c r="M204" s="4">
        <v>10</v>
      </c>
      <c r="N204" s="4">
        <v>94.117647058823493</v>
      </c>
      <c r="O204" s="4">
        <v>0.1281117</v>
      </c>
      <c r="P204" s="4">
        <v>0.25</v>
      </c>
      <c r="Q204" s="4">
        <v>2</v>
      </c>
      <c r="R204" s="4">
        <v>0.09</v>
      </c>
      <c r="S204" s="4">
        <v>10</v>
      </c>
      <c r="T204" s="4">
        <v>94.117647058823493</v>
      </c>
      <c r="U204" s="4">
        <v>0.1220646</v>
      </c>
      <c r="V204" s="4">
        <v>0.25</v>
      </c>
      <c r="W204" s="4">
        <v>3.125E-2</v>
      </c>
      <c r="X204" s="4">
        <v>0.09</v>
      </c>
      <c r="Y204" s="4">
        <v>10</v>
      </c>
      <c r="Z204" s="4">
        <v>96.078431372549005</v>
      </c>
      <c r="AA204" s="4">
        <v>1.2640999999999999E-2</v>
      </c>
      <c r="AB204" s="4">
        <v>0.25</v>
      </c>
      <c r="AC204" s="4">
        <v>2</v>
      </c>
      <c r="AD204" s="4">
        <v>-0.13</v>
      </c>
      <c r="AE204" s="4">
        <v>10</v>
      </c>
      <c r="AF204" s="4">
        <v>96.078431372549005</v>
      </c>
      <c r="AG204" s="4">
        <v>1.21304E-2</v>
      </c>
      <c r="AH204" s="4">
        <v>0.25</v>
      </c>
      <c r="AI204" s="4">
        <v>4</v>
      </c>
      <c r="AJ204" s="4">
        <v>-0.11</v>
      </c>
      <c r="AK204" s="4">
        <v>10</v>
      </c>
      <c r="AL204" s="4">
        <v>94.117647058823493</v>
      </c>
      <c r="AM204" s="4">
        <v>1.22904E-2</v>
      </c>
      <c r="AN204" s="4">
        <v>0.25</v>
      </c>
      <c r="AO204" s="4">
        <v>6.25E-2</v>
      </c>
      <c r="AP204" s="4">
        <v>0</v>
      </c>
      <c r="AQ204" s="4">
        <v>10</v>
      </c>
      <c r="AR204" s="4">
        <v>94.117647058823493</v>
      </c>
      <c r="AS204" s="4">
        <v>1.2028499999999999E-2</v>
      </c>
      <c r="AT204" s="4">
        <v>0.25</v>
      </c>
      <c r="AU204" s="4">
        <v>0.125</v>
      </c>
      <c r="AV204" s="4">
        <v>0</v>
      </c>
    </row>
    <row r="205" spans="1:48" x14ac:dyDescent="0.25">
      <c r="A205" s="4" t="s">
        <v>20</v>
      </c>
      <c r="B205" s="4">
        <v>32.799999999999997</v>
      </c>
      <c r="C205" s="4">
        <v>4.9849594000000002</v>
      </c>
      <c r="D205" s="4">
        <v>0.25</v>
      </c>
      <c r="E205" s="4">
        <v>3.125E-2</v>
      </c>
      <c r="F205" s="4">
        <v>0</v>
      </c>
      <c r="G205" s="4">
        <v>11</v>
      </c>
      <c r="H205" s="4">
        <v>69.8</v>
      </c>
      <c r="I205" s="4">
        <v>7.3558612999999999</v>
      </c>
      <c r="J205" s="4">
        <v>0.25</v>
      </c>
      <c r="K205" s="4">
        <v>3.125E-2</v>
      </c>
      <c r="L205" s="4">
        <v>-0.18</v>
      </c>
      <c r="M205" s="4">
        <v>11</v>
      </c>
      <c r="N205" s="4">
        <v>67.2</v>
      </c>
      <c r="O205" s="4">
        <v>7.3377869999999996</v>
      </c>
      <c r="P205" s="4">
        <v>0.25</v>
      </c>
      <c r="Q205" s="4">
        <v>3.125E-2</v>
      </c>
      <c r="R205" s="4">
        <v>-0.98</v>
      </c>
      <c r="S205" s="4">
        <v>11</v>
      </c>
      <c r="T205" s="4">
        <v>67.2</v>
      </c>
      <c r="U205" s="4">
        <v>7.4907078</v>
      </c>
      <c r="V205" s="4">
        <v>0.25</v>
      </c>
      <c r="W205" s="4">
        <v>3.125E-2</v>
      </c>
      <c r="X205" s="4">
        <v>-0.98</v>
      </c>
      <c r="Y205" s="4">
        <v>11</v>
      </c>
      <c r="Z205" s="4">
        <v>68.8</v>
      </c>
      <c r="AA205" s="4">
        <v>0.24981909999999999</v>
      </c>
      <c r="AB205" s="4">
        <v>0.25</v>
      </c>
      <c r="AC205" s="4">
        <v>8</v>
      </c>
      <c r="AD205" s="4">
        <v>-0.09</v>
      </c>
      <c r="AE205" s="4">
        <v>11</v>
      </c>
      <c r="AF205" s="4">
        <v>68.2</v>
      </c>
      <c r="AG205" s="4">
        <v>0.27262710000000001</v>
      </c>
      <c r="AH205" s="4">
        <v>0.25</v>
      </c>
      <c r="AI205" s="4">
        <v>8</v>
      </c>
      <c r="AJ205" s="4">
        <v>-0.11</v>
      </c>
      <c r="AK205" s="4">
        <v>11</v>
      </c>
      <c r="AL205" s="4">
        <v>67.2</v>
      </c>
      <c r="AM205" s="4">
        <v>0.29298790000000002</v>
      </c>
      <c r="AN205" s="4">
        <v>0.25</v>
      </c>
      <c r="AO205" s="4">
        <v>3.125E-2</v>
      </c>
      <c r="AP205" s="4">
        <v>0</v>
      </c>
      <c r="AQ205" s="4">
        <v>11</v>
      </c>
      <c r="AR205" s="4">
        <v>67.400000000000006</v>
      </c>
      <c r="AS205" s="4">
        <v>0.29610839999999999</v>
      </c>
      <c r="AT205" s="4">
        <v>0.25</v>
      </c>
      <c r="AU205" s="4">
        <v>3.125E-2</v>
      </c>
      <c r="AV205" s="4">
        <v>0</v>
      </c>
    </row>
    <row r="206" spans="1:48" x14ac:dyDescent="0.25">
      <c r="A206" s="4" t="s">
        <v>21</v>
      </c>
      <c r="B206" s="4">
        <v>55.862068965517203</v>
      </c>
      <c r="C206" s="4">
        <v>2.3560097999999998</v>
      </c>
      <c r="D206" s="4">
        <v>0.25</v>
      </c>
      <c r="E206" s="4">
        <v>3.125E-2</v>
      </c>
      <c r="F206" s="4">
        <v>0</v>
      </c>
      <c r="G206" s="4">
        <v>12</v>
      </c>
      <c r="H206" s="4">
        <v>77.241379310344797</v>
      </c>
      <c r="I206" s="4">
        <v>4.3511803999999996</v>
      </c>
      <c r="J206" s="4">
        <v>0.25</v>
      </c>
      <c r="K206" s="4">
        <v>0.5</v>
      </c>
      <c r="L206" s="4">
        <v>-0.97</v>
      </c>
      <c r="M206" s="4">
        <v>12</v>
      </c>
      <c r="N206" s="4">
        <v>74.827586206896598</v>
      </c>
      <c r="O206" s="4">
        <v>4.2788465999999996</v>
      </c>
      <c r="P206" s="4">
        <v>0.25</v>
      </c>
      <c r="Q206" s="4">
        <v>6.25E-2</v>
      </c>
      <c r="R206" s="4">
        <v>0.41</v>
      </c>
      <c r="S206" s="4">
        <v>12</v>
      </c>
      <c r="T206" s="4">
        <v>74.827586206896598</v>
      </c>
      <c r="U206" s="4">
        <v>4.1619099999999998</v>
      </c>
      <c r="V206" s="4">
        <v>0.25</v>
      </c>
      <c r="W206" s="4">
        <v>3.125E-2</v>
      </c>
      <c r="X206" s="4">
        <v>0.41</v>
      </c>
      <c r="Y206" s="4">
        <v>12</v>
      </c>
      <c r="Z206" s="4">
        <v>75.517241379310406</v>
      </c>
      <c r="AA206" s="4">
        <v>0.19938900000000001</v>
      </c>
      <c r="AB206" s="4">
        <v>0.25</v>
      </c>
      <c r="AC206" s="4">
        <v>2</v>
      </c>
      <c r="AD206" s="4">
        <v>-0.12</v>
      </c>
      <c r="AE206" s="4">
        <v>12</v>
      </c>
      <c r="AF206" s="4">
        <v>76.2068965517241</v>
      </c>
      <c r="AG206" s="4">
        <v>0.17940200000000001</v>
      </c>
      <c r="AH206" s="4">
        <v>0.25</v>
      </c>
      <c r="AI206" s="4">
        <v>4</v>
      </c>
      <c r="AJ206" s="4">
        <v>-0.09</v>
      </c>
      <c r="AK206" s="4">
        <v>12</v>
      </c>
      <c r="AL206" s="4">
        <v>74.827586206896598</v>
      </c>
      <c r="AM206" s="4">
        <v>0.1540193</v>
      </c>
      <c r="AN206" s="4">
        <v>0.25</v>
      </c>
      <c r="AO206" s="4">
        <v>1</v>
      </c>
      <c r="AP206" s="4">
        <v>0</v>
      </c>
      <c r="AQ206" s="4">
        <v>12</v>
      </c>
      <c r="AR206" s="4">
        <v>74.482758620689694</v>
      </c>
      <c r="AS206" s="4">
        <v>0.18137400000000001</v>
      </c>
      <c r="AT206" s="4">
        <v>0.25</v>
      </c>
      <c r="AU206" s="4">
        <v>2</v>
      </c>
      <c r="AV206" s="4">
        <v>0</v>
      </c>
    </row>
    <row r="207" spans="1:48" x14ac:dyDescent="0.25">
      <c r="A207" s="4" t="s">
        <v>22</v>
      </c>
      <c r="B207" s="4">
        <v>63.157894736842103</v>
      </c>
      <c r="C207" s="4">
        <v>0.56755880000000003</v>
      </c>
      <c r="D207" s="4">
        <v>0.25</v>
      </c>
      <c r="E207" s="4">
        <v>3.125E-2</v>
      </c>
      <c r="F207" s="4">
        <v>0</v>
      </c>
      <c r="G207" s="4">
        <v>13</v>
      </c>
      <c r="H207" s="4">
        <v>63.157894736842103</v>
      </c>
      <c r="I207" s="4">
        <v>1.0543153999999999</v>
      </c>
      <c r="J207" s="4">
        <v>0.25</v>
      </c>
      <c r="K207" s="4">
        <v>2</v>
      </c>
      <c r="L207" s="4">
        <v>-0.61</v>
      </c>
      <c r="M207" s="4">
        <v>13</v>
      </c>
      <c r="N207" s="4">
        <v>63.157894736842103</v>
      </c>
      <c r="O207" s="4">
        <v>1.0701027000000001</v>
      </c>
      <c r="P207" s="4">
        <v>0.25</v>
      </c>
      <c r="Q207" s="4">
        <v>6.25E-2</v>
      </c>
      <c r="R207" s="4">
        <v>-1</v>
      </c>
      <c r="S207" s="4">
        <v>13</v>
      </c>
      <c r="T207" s="4">
        <v>63.157894736842103</v>
      </c>
      <c r="U207" s="4">
        <v>1.1075117000000001</v>
      </c>
      <c r="V207" s="4">
        <v>0.25</v>
      </c>
      <c r="W207" s="4">
        <v>8</v>
      </c>
      <c r="X207" s="4">
        <v>-1</v>
      </c>
      <c r="Y207" s="4">
        <v>13</v>
      </c>
      <c r="Z207" s="4">
        <v>75.789473684210506</v>
      </c>
      <c r="AA207" s="4">
        <v>5.7979900000000001E-2</v>
      </c>
      <c r="AB207" s="4">
        <v>0.25</v>
      </c>
      <c r="AC207" s="4">
        <v>8</v>
      </c>
      <c r="AD207" s="4">
        <v>0.11</v>
      </c>
      <c r="AE207" s="4">
        <v>13</v>
      </c>
      <c r="AF207" s="4">
        <v>72.631578947368396</v>
      </c>
      <c r="AG207" s="4">
        <v>5.7254800000000002E-2</v>
      </c>
      <c r="AH207" s="4">
        <v>0.25</v>
      </c>
      <c r="AI207" s="4">
        <v>8</v>
      </c>
      <c r="AJ207" s="4">
        <v>-0.14000000000000001</v>
      </c>
      <c r="AK207" s="4">
        <v>13</v>
      </c>
      <c r="AL207" s="4">
        <v>72.631578947368396</v>
      </c>
      <c r="AM207" s="4">
        <v>6.3172699999999998E-2</v>
      </c>
      <c r="AN207" s="4">
        <v>0.25</v>
      </c>
      <c r="AO207" s="4">
        <v>8</v>
      </c>
      <c r="AP207" s="4">
        <v>0</v>
      </c>
      <c r="AQ207" s="4">
        <v>13</v>
      </c>
      <c r="AR207" s="4">
        <v>71.578947368421098</v>
      </c>
      <c r="AS207" s="4">
        <v>5.5776600000000003E-2</v>
      </c>
      <c r="AT207" s="4">
        <v>0.25</v>
      </c>
      <c r="AU207" s="4">
        <v>8</v>
      </c>
      <c r="AV207" s="4">
        <v>0</v>
      </c>
    </row>
    <row r="208" spans="1:48" x14ac:dyDescent="0.25">
      <c r="A208" s="4" t="s">
        <v>23</v>
      </c>
      <c r="B208" s="4">
        <v>78.723404255319195</v>
      </c>
      <c r="C208" s="4">
        <v>0.88857660000000005</v>
      </c>
      <c r="D208" s="4">
        <v>0.25</v>
      </c>
      <c r="E208" s="4">
        <v>3.125E-2</v>
      </c>
      <c r="F208" s="4">
        <v>0</v>
      </c>
      <c r="G208" s="4">
        <v>14</v>
      </c>
      <c r="H208" s="4">
        <v>85.106382978723403</v>
      </c>
      <c r="I208" s="4">
        <v>1.1890186</v>
      </c>
      <c r="J208" s="4">
        <v>0.25</v>
      </c>
      <c r="K208" s="4">
        <v>0.5</v>
      </c>
      <c r="L208" s="4">
        <v>-1</v>
      </c>
      <c r="M208" s="4">
        <v>14</v>
      </c>
      <c r="N208" s="4">
        <v>82.127659574468098</v>
      </c>
      <c r="O208" s="4">
        <v>1.2220042</v>
      </c>
      <c r="P208" s="4">
        <v>0.25</v>
      </c>
      <c r="Q208" s="4">
        <v>0.5</v>
      </c>
      <c r="R208" s="4">
        <v>0.13</v>
      </c>
      <c r="S208" s="4">
        <v>14</v>
      </c>
      <c r="T208" s="4">
        <v>82.127659574468098</v>
      </c>
      <c r="U208" s="4">
        <v>1.2186124</v>
      </c>
      <c r="V208" s="4">
        <v>0.25</v>
      </c>
      <c r="W208" s="4">
        <v>0.125</v>
      </c>
      <c r="X208" s="4">
        <v>0.13</v>
      </c>
      <c r="Y208" s="4">
        <v>14</v>
      </c>
      <c r="Z208" s="4">
        <v>82.553191489361694</v>
      </c>
      <c r="AA208" s="4">
        <v>3.9722399999999998E-2</v>
      </c>
      <c r="AB208" s="4">
        <v>0.25</v>
      </c>
      <c r="AC208" s="4">
        <v>4</v>
      </c>
      <c r="AD208" s="4">
        <v>7.0000000000000007E-2</v>
      </c>
      <c r="AE208" s="4">
        <v>14</v>
      </c>
      <c r="AF208" s="4">
        <v>82.127659574468098</v>
      </c>
      <c r="AG208" s="4">
        <v>4.7256399999999997E-2</v>
      </c>
      <c r="AH208" s="4">
        <v>0.25</v>
      </c>
      <c r="AI208" s="4">
        <v>2</v>
      </c>
      <c r="AJ208" s="4">
        <v>0.08</v>
      </c>
      <c r="AK208" s="4">
        <v>14</v>
      </c>
      <c r="AL208" s="4">
        <v>81.276595744680904</v>
      </c>
      <c r="AM208" s="4">
        <v>4.3505200000000001E-2</v>
      </c>
      <c r="AN208" s="4">
        <v>0.25</v>
      </c>
      <c r="AO208" s="4">
        <v>0.25</v>
      </c>
      <c r="AP208" s="4">
        <v>0</v>
      </c>
      <c r="AQ208" s="4">
        <v>14</v>
      </c>
      <c r="AR208" s="4">
        <v>81.702127659574501</v>
      </c>
      <c r="AS208" s="4">
        <v>5.23478E-2</v>
      </c>
      <c r="AT208" s="4">
        <v>0.25</v>
      </c>
      <c r="AU208" s="4">
        <v>0.5</v>
      </c>
      <c r="AV208" s="4">
        <v>0</v>
      </c>
    </row>
    <row r="209" spans="1:48" x14ac:dyDescent="0.25">
      <c r="A209" s="4" t="s">
        <v>24</v>
      </c>
      <c r="B209" s="4">
        <v>67.910447761194007</v>
      </c>
      <c r="C209" s="4">
        <v>2.9147118000000001</v>
      </c>
      <c r="D209" s="4">
        <v>0.25</v>
      </c>
      <c r="E209" s="4">
        <v>3.125E-2</v>
      </c>
      <c r="F209" s="4">
        <v>0</v>
      </c>
      <c r="G209" s="4">
        <v>15</v>
      </c>
      <c r="H209" s="4">
        <v>80.223880597014897</v>
      </c>
      <c r="I209" s="4">
        <v>4.9926534</v>
      </c>
      <c r="J209" s="4">
        <v>0.25</v>
      </c>
      <c r="K209" s="4">
        <v>8</v>
      </c>
      <c r="L209" s="4">
        <v>-0.22</v>
      </c>
      <c r="M209" s="4">
        <v>15</v>
      </c>
      <c r="N209" s="4">
        <v>70.149253731343293</v>
      </c>
      <c r="O209" s="4">
        <v>4.9901456</v>
      </c>
      <c r="P209" s="4">
        <v>0.25</v>
      </c>
      <c r="Q209" s="4">
        <v>0.125</v>
      </c>
      <c r="R209" s="4">
        <v>-1</v>
      </c>
      <c r="S209" s="4">
        <v>15</v>
      </c>
      <c r="T209" s="4">
        <v>70.149253731343293</v>
      </c>
      <c r="U209" s="4">
        <v>4.9509283000000002</v>
      </c>
      <c r="V209" s="4">
        <v>0.25</v>
      </c>
      <c r="W209" s="4">
        <v>3.125E-2</v>
      </c>
      <c r="X209" s="4">
        <v>-1</v>
      </c>
      <c r="Y209" s="4">
        <v>15</v>
      </c>
      <c r="Z209" s="4">
        <v>82.089552238805993</v>
      </c>
      <c r="AA209" s="4">
        <v>0.23535159999999999</v>
      </c>
      <c r="AB209" s="4">
        <v>0.25</v>
      </c>
      <c r="AC209" s="4">
        <v>0.5</v>
      </c>
      <c r="AD209" s="4">
        <v>-0.21</v>
      </c>
      <c r="AE209" s="4">
        <v>15</v>
      </c>
      <c r="AF209" s="4">
        <v>81.716417910447802</v>
      </c>
      <c r="AG209" s="4">
        <v>0.21445510000000001</v>
      </c>
      <c r="AH209" s="4">
        <v>0.25</v>
      </c>
      <c r="AI209" s="4">
        <v>1</v>
      </c>
      <c r="AJ209" s="4">
        <v>-0.35</v>
      </c>
      <c r="AK209" s="4">
        <v>15</v>
      </c>
      <c r="AL209" s="4">
        <v>80.223880597014897</v>
      </c>
      <c r="AM209" s="4">
        <v>0.31149260000000001</v>
      </c>
      <c r="AN209" s="4">
        <v>0.25</v>
      </c>
      <c r="AO209" s="4">
        <v>2</v>
      </c>
      <c r="AP209" s="4">
        <v>0</v>
      </c>
      <c r="AQ209" s="4">
        <v>15</v>
      </c>
      <c r="AR209" s="4">
        <v>78.731343283582106</v>
      </c>
      <c r="AS209" s="4">
        <v>0.26773019999999997</v>
      </c>
      <c r="AT209" s="4">
        <v>0.25</v>
      </c>
      <c r="AU209" s="4">
        <v>8</v>
      </c>
      <c r="AV209" s="4">
        <v>0</v>
      </c>
    </row>
    <row r="210" spans="1:48" x14ac:dyDescent="0.25">
      <c r="A210" s="4" t="s">
        <v>25</v>
      </c>
      <c r="B210" s="4">
        <v>94</v>
      </c>
      <c r="C210" s="4">
        <v>5.1109399999999999E-2</v>
      </c>
      <c r="D210" s="4">
        <v>0.25</v>
      </c>
      <c r="E210" s="4">
        <v>3.125E-2</v>
      </c>
      <c r="F210" s="4">
        <v>0</v>
      </c>
      <c r="G210" s="4">
        <v>16</v>
      </c>
      <c r="H210" s="4">
        <v>94</v>
      </c>
      <c r="I210" s="4">
        <v>5.9452499999999998E-2</v>
      </c>
      <c r="J210" s="4">
        <v>0.25</v>
      </c>
      <c r="K210" s="4">
        <v>3.125E-2</v>
      </c>
      <c r="L210" s="4">
        <v>-1</v>
      </c>
      <c r="M210" s="4">
        <v>16</v>
      </c>
      <c r="N210" s="4">
        <v>94</v>
      </c>
      <c r="O210" s="4">
        <v>6.2719700000000003E-2</v>
      </c>
      <c r="P210" s="4">
        <v>0.25</v>
      </c>
      <c r="Q210" s="4">
        <v>3.125E-2</v>
      </c>
      <c r="R210" s="4">
        <v>0</v>
      </c>
      <c r="S210" s="4">
        <v>16</v>
      </c>
      <c r="T210" s="4">
        <v>94</v>
      </c>
      <c r="U210" s="4">
        <v>8.1680299999999997E-2</v>
      </c>
      <c r="V210" s="4">
        <v>0.25</v>
      </c>
      <c r="W210" s="4">
        <v>3.125E-2</v>
      </c>
      <c r="X210" s="4">
        <v>0</v>
      </c>
      <c r="Y210" s="4">
        <v>16</v>
      </c>
      <c r="Z210" s="4">
        <v>96</v>
      </c>
      <c r="AA210" s="4">
        <v>7.3997999999999998E-3</v>
      </c>
      <c r="AB210" s="4">
        <v>0.25</v>
      </c>
      <c r="AC210" s="4">
        <v>1</v>
      </c>
      <c r="AD210" s="4">
        <v>-0.04</v>
      </c>
      <c r="AE210" s="4">
        <v>16</v>
      </c>
      <c r="AF210" s="4">
        <v>96</v>
      </c>
      <c r="AG210" s="4">
        <v>7.2037999999999998E-3</v>
      </c>
      <c r="AH210" s="4">
        <v>0.25</v>
      </c>
      <c r="AI210" s="4">
        <v>1</v>
      </c>
      <c r="AJ210" s="4">
        <v>-0.04</v>
      </c>
      <c r="AK210" s="4">
        <v>16</v>
      </c>
      <c r="AL210" s="4">
        <v>94</v>
      </c>
      <c r="AM210" s="4">
        <v>7.4906E-3</v>
      </c>
      <c r="AN210" s="4">
        <v>0.25</v>
      </c>
      <c r="AO210" s="4">
        <v>3.125E-2</v>
      </c>
      <c r="AP210" s="4">
        <v>0</v>
      </c>
      <c r="AQ210" s="4">
        <v>16</v>
      </c>
      <c r="AR210" s="4">
        <v>94</v>
      </c>
      <c r="AS210" s="4">
        <v>7.3927000000000003E-3</v>
      </c>
      <c r="AT210" s="4">
        <v>0.25</v>
      </c>
      <c r="AU210" s="4">
        <v>3.125E-2</v>
      </c>
      <c r="AV210" s="4">
        <v>0</v>
      </c>
    </row>
    <row r="211" spans="1:48" x14ac:dyDescent="0.25">
      <c r="A211" s="4" t="s">
        <v>26</v>
      </c>
      <c r="B211" s="4">
        <v>52.7777777777778</v>
      </c>
      <c r="C211" s="4">
        <v>0.2438333</v>
      </c>
      <c r="D211" s="4">
        <v>0.25</v>
      </c>
      <c r="E211" s="4">
        <v>2</v>
      </c>
      <c r="F211" s="4">
        <v>0</v>
      </c>
      <c r="G211" s="4">
        <v>17</v>
      </c>
      <c r="H211" s="4">
        <v>57.407407407407398</v>
      </c>
      <c r="I211" s="4">
        <v>0.27836460000000002</v>
      </c>
      <c r="J211" s="4">
        <v>0.25</v>
      </c>
      <c r="K211" s="4">
        <v>8</v>
      </c>
      <c r="L211" s="4">
        <v>-0.49</v>
      </c>
      <c r="M211" s="4">
        <v>17</v>
      </c>
      <c r="N211" s="4">
        <v>55.5555555555556</v>
      </c>
      <c r="O211" s="4">
        <v>0.2846764</v>
      </c>
      <c r="P211" s="4">
        <v>0.25</v>
      </c>
      <c r="Q211" s="4">
        <v>0.25</v>
      </c>
      <c r="R211" s="4">
        <v>-1</v>
      </c>
      <c r="S211" s="4">
        <v>17</v>
      </c>
      <c r="T211" s="4">
        <v>55.5555555555556</v>
      </c>
      <c r="U211" s="4">
        <v>0.28425109999999998</v>
      </c>
      <c r="V211" s="4">
        <v>0.25</v>
      </c>
      <c r="W211" s="4">
        <v>0.125</v>
      </c>
      <c r="X211" s="4">
        <v>-1</v>
      </c>
      <c r="Y211" s="4">
        <v>17</v>
      </c>
      <c r="Z211" s="4">
        <v>56.481481481481502</v>
      </c>
      <c r="AA211" s="4">
        <v>1.71515E-2</v>
      </c>
      <c r="AB211" s="4">
        <v>0.25</v>
      </c>
      <c r="AC211" s="4">
        <v>0.25</v>
      </c>
      <c r="AD211" s="4">
        <v>-0.93</v>
      </c>
      <c r="AE211" s="4">
        <v>17</v>
      </c>
      <c r="AF211" s="4">
        <v>56.481481481481502</v>
      </c>
      <c r="AG211" s="4">
        <v>1.8303300000000002E-2</v>
      </c>
      <c r="AH211" s="4">
        <v>0.25</v>
      </c>
      <c r="AI211" s="4">
        <v>3.125E-2</v>
      </c>
      <c r="AJ211" s="4">
        <v>-1</v>
      </c>
      <c r="AK211" s="4">
        <v>17</v>
      </c>
      <c r="AL211" s="4">
        <v>53.703703703703702</v>
      </c>
      <c r="AM211" s="4">
        <v>1.7416500000000001E-2</v>
      </c>
      <c r="AN211" s="4">
        <v>0.25</v>
      </c>
      <c r="AO211" s="4">
        <v>3.125E-2</v>
      </c>
      <c r="AP211" s="4">
        <v>0</v>
      </c>
      <c r="AQ211" s="4">
        <v>17</v>
      </c>
      <c r="AR211" s="4">
        <v>55.5555555555556</v>
      </c>
      <c r="AS211" s="4">
        <v>1.7423500000000001E-2</v>
      </c>
      <c r="AT211" s="4">
        <v>0.25</v>
      </c>
      <c r="AU211" s="4">
        <v>3.125E-2</v>
      </c>
      <c r="AV211" s="4">
        <v>0</v>
      </c>
    </row>
    <row r="212" spans="1:48" x14ac:dyDescent="0.25">
      <c r="A212" s="4" t="s">
        <v>27</v>
      </c>
      <c r="B212" s="4">
        <v>58.267716535433102</v>
      </c>
      <c r="C212" s="4">
        <v>0.50768279999999999</v>
      </c>
      <c r="D212" s="4">
        <v>0.25</v>
      </c>
      <c r="E212" s="4">
        <v>0.5</v>
      </c>
      <c r="F212" s="4">
        <v>0</v>
      </c>
      <c r="G212" s="4">
        <v>18</v>
      </c>
      <c r="H212" s="4">
        <v>64.566929133858295</v>
      </c>
      <c r="I212" s="4">
        <v>0.73236619999999997</v>
      </c>
      <c r="J212" s="4">
        <v>0.25</v>
      </c>
      <c r="K212" s="4">
        <v>1</v>
      </c>
      <c r="L212" s="4">
        <v>-0.18</v>
      </c>
      <c r="M212" s="4">
        <v>18</v>
      </c>
      <c r="N212" s="4">
        <v>61.417322834645702</v>
      </c>
      <c r="O212" s="4">
        <v>0.73062800000000006</v>
      </c>
      <c r="P212" s="4">
        <v>0.25</v>
      </c>
      <c r="Q212" s="4">
        <v>0.25</v>
      </c>
      <c r="R212" s="4">
        <v>-1</v>
      </c>
      <c r="S212" s="4">
        <v>18</v>
      </c>
      <c r="T212" s="4">
        <v>61.417322834645702</v>
      </c>
      <c r="U212" s="4">
        <v>0.75125560000000002</v>
      </c>
      <c r="V212" s="4">
        <v>0.25</v>
      </c>
      <c r="W212" s="4">
        <v>0.5</v>
      </c>
      <c r="X212" s="4">
        <v>-1</v>
      </c>
      <c r="Y212" s="4">
        <v>18</v>
      </c>
      <c r="Z212" s="4">
        <v>59.055118110236201</v>
      </c>
      <c r="AA212" s="4">
        <v>6.1302799999999998E-2</v>
      </c>
      <c r="AB212" s="4">
        <v>0.25</v>
      </c>
      <c r="AC212" s="4">
        <v>2</v>
      </c>
      <c r="AD212" s="4">
        <v>-0.17</v>
      </c>
      <c r="AE212" s="4">
        <v>18</v>
      </c>
      <c r="AF212" s="4">
        <v>58.267716535433102</v>
      </c>
      <c r="AG212" s="4">
        <v>3.1568899999999997E-2</v>
      </c>
      <c r="AH212" s="4">
        <v>0.25</v>
      </c>
      <c r="AI212" s="4">
        <v>2</v>
      </c>
      <c r="AJ212" s="4">
        <v>-0.14000000000000001</v>
      </c>
      <c r="AK212" s="4">
        <v>18</v>
      </c>
      <c r="AL212" s="4">
        <v>58.267716535433102</v>
      </c>
      <c r="AM212" s="4">
        <v>3.7839999999999999E-2</v>
      </c>
      <c r="AN212" s="4">
        <v>0.25</v>
      </c>
      <c r="AO212" s="4">
        <v>1</v>
      </c>
      <c r="AP212" s="4">
        <v>0</v>
      </c>
      <c r="AQ212" s="4">
        <v>18</v>
      </c>
      <c r="AR212" s="4">
        <v>57.480314960629897</v>
      </c>
      <c r="AS212" s="4">
        <v>4.8279299999999997E-2</v>
      </c>
      <c r="AT212" s="4">
        <v>0.25</v>
      </c>
      <c r="AU212" s="4">
        <v>3.125E-2</v>
      </c>
      <c r="AV212" s="4">
        <v>0</v>
      </c>
    </row>
    <row r="213" spans="1:48" x14ac:dyDescent="0.25">
      <c r="A213" s="4" t="s">
        <v>28</v>
      </c>
      <c r="B213" s="4">
        <v>67.073170731707293</v>
      </c>
      <c r="C213" s="4">
        <v>0.158613</v>
      </c>
      <c r="D213" s="4">
        <v>0.25</v>
      </c>
      <c r="E213" s="4">
        <v>3.125E-2</v>
      </c>
      <c r="F213" s="4">
        <v>0</v>
      </c>
      <c r="G213" s="4">
        <v>19</v>
      </c>
      <c r="H213" s="4">
        <v>69.512195121951194</v>
      </c>
      <c r="I213" s="4">
        <v>0.19999690000000001</v>
      </c>
      <c r="J213" s="4">
        <v>0.25</v>
      </c>
      <c r="K213" s="4">
        <v>3.125E-2</v>
      </c>
      <c r="L213" s="4">
        <v>-0.41</v>
      </c>
      <c r="M213" s="4">
        <v>19</v>
      </c>
      <c r="N213" s="4">
        <v>67.073170731707293</v>
      </c>
      <c r="O213" s="4">
        <v>0.22057309999999999</v>
      </c>
      <c r="P213" s="4">
        <v>0.25</v>
      </c>
      <c r="Q213" s="4">
        <v>3.125E-2</v>
      </c>
      <c r="R213" s="4">
        <v>0</v>
      </c>
      <c r="S213" s="4">
        <v>19</v>
      </c>
      <c r="T213" s="4">
        <v>67.073170731707293</v>
      </c>
      <c r="U213" s="4">
        <v>0.21082319999999999</v>
      </c>
      <c r="V213" s="4">
        <v>0.25</v>
      </c>
      <c r="W213" s="4">
        <v>3.125E-2</v>
      </c>
      <c r="X213" s="4">
        <v>0</v>
      </c>
      <c r="Y213" s="4">
        <v>19</v>
      </c>
      <c r="Z213" s="4">
        <v>68.292682926829301</v>
      </c>
      <c r="AA213" s="4">
        <v>1.7130200000000002E-2</v>
      </c>
      <c r="AB213" s="4">
        <v>0.25</v>
      </c>
      <c r="AC213" s="4">
        <v>8</v>
      </c>
      <c r="AD213" s="4">
        <v>-0.19</v>
      </c>
      <c r="AE213" s="4">
        <v>19</v>
      </c>
      <c r="AF213" s="4">
        <v>68.292682926829301</v>
      </c>
      <c r="AG213" s="4">
        <v>1.31114E-2</v>
      </c>
      <c r="AH213" s="4">
        <v>0.25</v>
      </c>
      <c r="AI213" s="4">
        <v>8</v>
      </c>
      <c r="AJ213" s="4">
        <v>-0.19</v>
      </c>
      <c r="AK213" s="4">
        <v>19</v>
      </c>
      <c r="AL213" s="4">
        <v>67.073170731707293</v>
      </c>
      <c r="AM213" s="4">
        <v>1.33128E-2</v>
      </c>
      <c r="AN213" s="4">
        <v>0.25</v>
      </c>
      <c r="AO213" s="4">
        <v>3.125E-2</v>
      </c>
      <c r="AP213" s="4">
        <v>0</v>
      </c>
      <c r="AQ213" s="4">
        <v>19</v>
      </c>
      <c r="AR213" s="4">
        <v>67.073170731707293</v>
      </c>
      <c r="AS213" s="4">
        <v>1.27189E-2</v>
      </c>
      <c r="AT213" s="4">
        <v>0.25</v>
      </c>
      <c r="AU213" s="4">
        <v>3.125E-2</v>
      </c>
      <c r="AV213" s="4">
        <v>0</v>
      </c>
    </row>
    <row r="214" spans="1:48" x14ac:dyDescent="0.25">
      <c r="A214" s="4" t="s">
        <v>29</v>
      </c>
      <c r="B214" s="4">
        <v>57.6388888888889</v>
      </c>
      <c r="C214" s="4">
        <v>0.98630370000000001</v>
      </c>
      <c r="D214" s="4">
        <v>0.25</v>
      </c>
      <c r="E214" s="4">
        <v>6.25E-2</v>
      </c>
      <c r="F214" s="4">
        <v>0</v>
      </c>
      <c r="G214" s="4">
        <v>20</v>
      </c>
      <c r="H214" s="4">
        <v>65.2777777777778</v>
      </c>
      <c r="I214" s="4">
        <v>1.0865696</v>
      </c>
      <c r="J214" s="4">
        <v>0.25</v>
      </c>
      <c r="K214" s="4">
        <v>4</v>
      </c>
      <c r="L214" s="4">
        <v>-0.33</v>
      </c>
      <c r="M214" s="4">
        <v>20</v>
      </c>
      <c r="N214" s="4">
        <v>58.3333333333333</v>
      </c>
      <c r="O214" s="4">
        <v>1.0864043000000001</v>
      </c>
      <c r="P214" s="4">
        <v>0.25</v>
      </c>
      <c r="Q214" s="4">
        <v>6.25E-2</v>
      </c>
      <c r="R214" s="4">
        <v>5.9999999999999901E-2</v>
      </c>
      <c r="S214" s="4">
        <v>20</v>
      </c>
      <c r="T214" s="4">
        <v>58.3333333333333</v>
      </c>
      <c r="U214" s="4">
        <v>1.1438302</v>
      </c>
      <c r="V214" s="4">
        <v>0.25</v>
      </c>
      <c r="W214" s="4">
        <v>0.25</v>
      </c>
      <c r="X214" s="4">
        <v>5.9999999999999901E-2</v>
      </c>
      <c r="Y214" s="4">
        <v>20</v>
      </c>
      <c r="Z214" s="4">
        <v>61.8055555555556</v>
      </c>
      <c r="AA214" s="4">
        <v>3.7981300000000003E-2</v>
      </c>
      <c r="AB214" s="4">
        <v>0.25</v>
      </c>
      <c r="AC214" s="4">
        <v>4</v>
      </c>
      <c r="AD214" s="4">
        <v>0.04</v>
      </c>
      <c r="AE214" s="4">
        <v>20</v>
      </c>
      <c r="AF214" s="4">
        <v>64.5833333333333</v>
      </c>
      <c r="AG214" s="4">
        <v>2.97276E-2</v>
      </c>
      <c r="AH214" s="4">
        <v>0.25</v>
      </c>
      <c r="AI214" s="4">
        <v>4</v>
      </c>
      <c r="AJ214" s="4">
        <v>-0.24</v>
      </c>
      <c r="AK214" s="4">
        <v>20</v>
      </c>
      <c r="AL214" s="4">
        <v>61.342592592592602</v>
      </c>
      <c r="AM214" s="4">
        <v>4.1585900000000002E-2</v>
      </c>
      <c r="AN214" s="4">
        <v>0.25</v>
      </c>
      <c r="AO214" s="4">
        <v>2</v>
      </c>
      <c r="AP214" s="4">
        <v>0</v>
      </c>
      <c r="AQ214" s="4">
        <v>20</v>
      </c>
      <c r="AR214" s="4">
        <v>64.351851851851904</v>
      </c>
      <c r="AS214" s="4">
        <v>2.1671900000000001E-2</v>
      </c>
      <c r="AT214" s="4">
        <v>0.25</v>
      </c>
      <c r="AU214" s="4">
        <v>2</v>
      </c>
      <c r="AV214" s="4">
        <v>0</v>
      </c>
    </row>
    <row r="215" spans="1:48" x14ac:dyDescent="0.25">
      <c r="A215" s="4" t="s">
        <v>126</v>
      </c>
      <c r="B215" s="4">
        <v>98.433420365535198</v>
      </c>
      <c r="C215" s="4">
        <v>2.0457671999999998</v>
      </c>
      <c r="D215" s="4">
        <v>0.25</v>
      </c>
      <c r="E215" s="4">
        <v>3.125E-2</v>
      </c>
      <c r="F215" s="4">
        <v>0</v>
      </c>
      <c r="G215" s="4">
        <v>21</v>
      </c>
      <c r="H215" s="4">
        <v>98.433420365535198</v>
      </c>
      <c r="I215" s="4">
        <v>2.9555451000000001</v>
      </c>
      <c r="J215" s="4">
        <v>0.25</v>
      </c>
      <c r="K215" s="4">
        <v>3.125E-2</v>
      </c>
      <c r="L215" s="4">
        <v>-1</v>
      </c>
      <c r="M215" s="4">
        <v>21</v>
      </c>
      <c r="N215" s="4">
        <v>98.433420365535198</v>
      </c>
      <c r="O215" s="4">
        <v>2.9239866000000001</v>
      </c>
      <c r="P215" s="4">
        <v>0.25</v>
      </c>
      <c r="Q215" s="4">
        <v>3.125E-2</v>
      </c>
      <c r="R215" s="4">
        <v>-1</v>
      </c>
      <c r="S215" s="4">
        <v>21</v>
      </c>
      <c r="T215" s="4">
        <v>98.433420365535198</v>
      </c>
      <c r="U215" s="4">
        <v>3.0023781999999999</v>
      </c>
      <c r="V215" s="4">
        <v>0.25</v>
      </c>
      <c r="W215" s="4">
        <v>3.125E-2</v>
      </c>
      <c r="X215" s="4">
        <v>-1</v>
      </c>
      <c r="Y215" s="4">
        <v>21</v>
      </c>
      <c r="Z215" s="4">
        <v>98.694516971279398</v>
      </c>
      <c r="AA215" s="4">
        <v>9.3027100000000001E-2</v>
      </c>
      <c r="AB215" s="4">
        <v>0.25</v>
      </c>
      <c r="AC215" s="4">
        <v>8</v>
      </c>
      <c r="AD215" s="4">
        <v>-0.03</v>
      </c>
      <c r="AE215" s="4">
        <v>21</v>
      </c>
      <c r="AF215" s="4">
        <v>98.694516971279398</v>
      </c>
      <c r="AG215" s="4">
        <v>7.5472999999999998E-2</v>
      </c>
      <c r="AH215" s="4">
        <v>0.25</v>
      </c>
      <c r="AI215" s="4">
        <v>0.25</v>
      </c>
      <c r="AJ215" s="4">
        <v>-4.9999999999999899E-2</v>
      </c>
      <c r="AK215" s="4">
        <v>21</v>
      </c>
      <c r="AL215" s="4">
        <v>98.433420365535198</v>
      </c>
      <c r="AM215" s="4">
        <v>7.5689500000000007E-2</v>
      </c>
      <c r="AN215" s="4">
        <v>0.25</v>
      </c>
      <c r="AO215" s="4">
        <v>0.125</v>
      </c>
      <c r="AP215" s="4">
        <v>0</v>
      </c>
      <c r="AQ215" s="4">
        <v>21</v>
      </c>
      <c r="AR215" s="4">
        <v>98.433420365535198</v>
      </c>
      <c r="AS215" s="4">
        <v>7.6954300000000003E-2</v>
      </c>
      <c r="AT215" s="4">
        <v>0.25</v>
      </c>
      <c r="AU215" s="4">
        <v>0.125</v>
      </c>
      <c r="AV215" s="4">
        <v>0</v>
      </c>
    </row>
    <row r="216" spans="1:48" x14ac:dyDescent="0.25">
      <c r="A216" s="4" t="s">
        <v>105</v>
      </c>
      <c r="B216" s="4">
        <v>60</v>
      </c>
      <c r="C216" s="4">
        <v>0.56914730000000002</v>
      </c>
      <c r="D216" s="4">
        <v>0.25</v>
      </c>
      <c r="E216" s="4">
        <v>3.125E-2</v>
      </c>
      <c r="F216" s="4">
        <v>0</v>
      </c>
      <c r="G216" s="4">
        <v>22</v>
      </c>
      <c r="H216" s="4">
        <v>60</v>
      </c>
      <c r="I216" s="4">
        <v>0.80923619999999996</v>
      </c>
      <c r="J216" s="4">
        <v>0.25</v>
      </c>
      <c r="K216" s="4">
        <v>2</v>
      </c>
      <c r="L216" s="4">
        <v>-0.59</v>
      </c>
      <c r="M216" s="4">
        <v>22</v>
      </c>
      <c r="N216" s="4">
        <v>60</v>
      </c>
      <c r="O216" s="4">
        <v>0.79644890000000002</v>
      </c>
      <c r="P216" s="4">
        <v>0.25</v>
      </c>
      <c r="Q216" s="4">
        <v>3.125E-2</v>
      </c>
      <c r="R216" s="4">
        <v>0</v>
      </c>
      <c r="S216" s="4">
        <v>22</v>
      </c>
      <c r="T216" s="4">
        <v>60</v>
      </c>
      <c r="U216" s="4">
        <v>0.81981159999999997</v>
      </c>
      <c r="V216" s="4">
        <v>0.25</v>
      </c>
      <c r="W216" s="4">
        <v>0.5</v>
      </c>
      <c r="X216" s="4">
        <v>0</v>
      </c>
      <c r="Y216" s="4">
        <v>22</v>
      </c>
      <c r="Z216" s="4">
        <v>73.103448275862107</v>
      </c>
      <c r="AA216" s="4">
        <v>5.11671E-2</v>
      </c>
      <c r="AB216" s="4">
        <v>0.25</v>
      </c>
      <c r="AC216" s="4">
        <v>2</v>
      </c>
      <c r="AD216" s="4">
        <v>-0.32</v>
      </c>
      <c r="AE216" s="4">
        <v>22</v>
      </c>
      <c r="AF216" s="4">
        <v>74.482758620689694</v>
      </c>
      <c r="AG216" s="4">
        <v>5.1230600000000001E-2</v>
      </c>
      <c r="AH216" s="4">
        <v>0.25</v>
      </c>
      <c r="AI216" s="4">
        <v>8</v>
      </c>
      <c r="AJ216" s="4">
        <v>0.08</v>
      </c>
      <c r="AK216" s="4">
        <v>22</v>
      </c>
      <c r="AL216" s="4">
        <v>73.103448275862107</v>
      </c>
      <c r="AM216" s="4">
        <v>4.5642099999999998E-2</v>
      </c>
      <c r="AN216" s="4">
        <v>0.25</v>
      </c>
      <c r="AO216" s="4">
        <v>8</v>
      </c>
      <c r="AP216" s="4">
        <v>0</v>
      </c>
      <c r="AQ216" s="4">
        <v>22</v>
      </c>
      <c r="AR216" s="4">
        <v>73.7931034482759</v>
      </c>
      <c r="AS216" s="4">
        <v>4.6984400000000003E-2</v>
      </c>
      <c r="AT216" s="4">
        <v>0.25</v>
      </c>
      <c r="AU216" s="4">
        <v>8</v>
      </c>
      <c r="AV216" s="4">
        <v>0</v>
      </c>
    </row>
    <row r="217" spans="1:48" x14ac:dyDescent="0.25">
      <c r="A217" s="4" t="s">
        <v>116</v>
      </c>
      <c r="B217" s="4">
        <v>79.545454545454604</v>
      </c>
      <c r="C217" s="4">
        <v>0.1509501</v>
      </c>
      <c r="D217" s="4">
        <v>0.25</v>
      </c>
      <c r="E217" s="4">
        <v>6.25E-2</v>
      </c>
      <c r="F217" s="4">
        <v>0</v>
      </c>
      <c r="G217" s="4">
        <v>23</v>
      </c>
      <c r="H217" s="4">
        <v>84.090909090909093</v>
      </c>
      <c r="I217" s="4">
        <v>0.20270869999999999</v>
      </c>
      <c r="J217" s="4">
        <v>0.25</v>
      </c>
      <c r="K217" s="4">
        <v>2</v>
      </c>
      <c r="L217" s="4">
        <v>-0.24</v>
      </c>
      <c r="M217" s="4">
        <v>23</v>
      </c>
      <c r="N217" s="4">
        <v>81.818181818181799</v>
      </c>
      <c r="O217" s="4">
        <v>0.22915479999999999</v>
      </c>
      <c r="P217" s="4">
        <v>0.25</v>
      </c>
      <c r="Q217" s="4">
        <v>0.125</v>
      </c>
      <c r="R217" s="4">
        <v>0.21</v>
      </c>
      <c r="S217" s="4">
        <v>23</v>
      </c>
      <c r="T217" s="4">
        <v>81.818181818181799</v>
      </c>
      <c r="U217" s="4">
        <v>0.1927268</v>
      </c>
      <c r="V217" s="4">
        <v>0.25</v>
      </c>
      <c r="W217" s="4">
        <v>0.25</v>
      </c>
      <c r="X217" s="4">
        <v>0.21</v>
      </c>
      <c r="Y217" s="4">
        <v>23</v>
      </c>
      <c r="Z217" s="4">
        <v>84.090909090909093</v>
      </c>
      <c r="AA217" s="4">
        <v>1.28428E-2</v>
      </c>
      <c r="AB217" s="4">
        <v>0.25</v>
      </c>
      <c r="AC217" s="4">
        <v>0.125</v>
      </c>
      <c r="AD217" s="4">
        <v>0.7</v>
      </c>
      <c r="AE217" s="4">
        <v>23</v>
      </c>
      <c r="AF217" s="4">
        <v>86.363636363636402</v>
      </c>
      <c r="AG217" s="4">
        <v>1.30978E-2</v>
      </c>
      <c r="AH217" s="4">
        <v>0.25</v>
      </c>
      <c r="AI217" s="4">
        <v>0.25</v>
      </c>
      <c r="AJ217" s="4">
        <v>0.7</v>
      </c>
      <c r="AK217" s="4">
        <v>23</v>
      </c>
      <c r="AL217" s="4">
        <v>81.818181818181799</v>
      </c>
      <c r="AM217" s="4">
        <v>1.3186700000000001E-2</v>
      </c>
      <c r="AN217" s="4">
        <v>0.25</v>
      </c>
      <c r="AO217" s="4">
        <v>6.25E-2</v>
      </c>
      <c r="AP217" s="4">
        <v>0</v>
      </c>
      <c r="AQ217" s="4">
        <v>23</v>
      </c>
      <c r="AR217" s="4">
        <v>82.954545454545496</v>
      </c>
      <c r="AS217" s="4">
        <v>1.316E-2</v>
      </c>
      <c r="AT217" s="4">
        <v>0.25</v>
      </c>
      <c r="AU217" s="4">
        <v>0.5</v>
      </c>
      <c r="AV217" s="4">
        <v>0</v>
      </c>
    </row>
    <row r="222" spans="1:48" x14ac:dyDescent="0.25">
      <c r="C222" s="4" t="s">
        <v>6</v>
      </c>
      <c r="H222" s="4" t="s">
        <v>7</v>
      </c>
      <c r="M222" s="4" t="s">
        <v>8</v>
      </c>
      <c r="R222" s="4" t="s">
        <v>12</v>
      </c>
      <c r="W222" s="4" t="s">
        <v>13</v>
      </c>
      <c r="AB222" s="4" t="s">
        <v>11</v>
      </c>
    </row>
    <row r="223" spans="1:48" x14ac:dyDescent="0.25">
      <c r="A223" s="4" t="s">
        <v>0</v>
      </c>
      <c r="B223" s="4" t="s">
        <v>1</v>
      </c>
      <c r="C223" s="4" t="s">
        <v>2</v>
      </c>
      <c r="D223" s="4" t="s">
        <v>3</v>
      </c>
      <c r="E223" s="4" t="s">
        <v>4</v>
      </c>
      <c r="F223" s="4" t="s">
        <v>5</v>
      </c>
      <c r="G223" s="4" t="s">
        <v>1</v>
      </c>
      <c r="H223" s="4" t="s">
        <v>2</v>
      </c>
      <c r="I223" s="4" t="s">
        <v>3</v>
      </c>
      <c r="J223" s="4" t="s">
        <v>4</v>
      </c>
      <c r="K223" s="4" t="s">
        <v>5</v>
      </c>
      <c r="L223" s="4" t="s">
        <v>1</v>
      </c>
      <c r="M223" s="4" t="s">
        <v>2</v>
      </c>
      <c r="N223" s="4" t="s">
        <v>3</v>
      </c>
      <c r="O223" s="4" t="s">
        <v>4</v>
      </c>
      <c r="P223" s="4" t="s">
        <v>5</v>
      </c>
      <c r="Q223" s="4" t="s">
        <v>1</v>
      </c>
      <c r="R223" s="4" t="s">
        <v>2</v>
      </c>
      <c r="S223" s="4" t="s">
        <v>3</v>
      </c>
      <c r="T223" s="4" t="s">
        <v>4</v>
      </c>
      <c r="U223" s="4" t="s">
        <v>5</v>
      </c>
      <c r="V223" s="4" t="s">
        <v>1</v>
      </c>
      <c r="W223" s="4" t="s">
        <v>2</v>
      </c>
      <c r="X223" s="4" t="s">
        <v>3</v>
      </c>
      <c r="Y223" s="4" t="s">
        <v>4</v>
      </c>
      <c r="Z223" s="4" t="s">
        <v>5</v>
      </c>
      <c r="AA223" s="4" t="s">
        <v>1</v>
      </c>
      <c r="AB223" s="4" t="s">
        <v>2</v>
      </c>
      <c r="AC223" s="4" t="s">
        <v>3</v>
      </c>
      <c r="AD223" s="4" t="s">
        <v>4</v>
      </c>
      <c r="AE223" s="4" t="s">
        <v>5</v>
      </c>
    </row>
    <row r="224" spans="1:48" x14ac:dyDescent="0.25">
      <c r="A224" s="4" t="s">
        <v>30</v>
      </c>
      <c r="B224" s="4">
        <v>67.129629629629605</v>
      </c>
      <c r="C224" s="4">
        <v>1.2323151999999999</v>
      </c>
      <c r="D224" s="4">
        <v>0.25</v>
      </c>
      <c r="E224" s="4">
        <v>3.125E-2</v>
      </c>
      <c r="F224" s="4">
        <v>0</v>
      </c>
      <c r="G224" s="4">
        <v>67.129629629629605</v>
      </c>
      <c r="H224" s="4">
        <v>1.3388846000000001</v>
      </c>
      <c r="I224" s="4">
        <v>0.25</v>
      </c>
      <c r="J224" s="4">
        <v>3.125E-2</v>
      </c>
      <c r="K224" s="4">
        <v>-0.49</v>
      </c>
      <c r="L224" s="4">
        <v>67.129629629629605</v>
      </c>
      <c r="M224" s="4">
        <v>1.3906982000000001</v>
      </c>
      <c r="N224" s="4">
        <v>0.25</v>
      </c>
      <c r="O224" s="4">
        <v>3.125E-2</v>
      </c>
      <c r="P224" s="4">
        <v>-0.99</v>
      </c>
      <c r="Q224" s="4">
        <v>67.129629629629605</v>
      </c>
      <c r="R224" s="4">
        <v>3.9546699999999997E-2</v>
      </c>
      <c r="S224" s="4">
        <v>0.25</v>
      </c>
      <c r="T224" s="4">
        <v>3.125E-2</v>
      </c>
      <c r="U224" s="4">
        <v>0</v>
      </c>
      <c r="V224" s="4">
        <v>67.129629629629605</v>
      </c>
      <c r="W224" s="4">
        <v>4.9759299999999999E-2</v>
      </c>
      <c r="X224" s="4">
        <v>0.25</v>
      </c>
      <c r="Y224" s="4">
        <v>3.125E-2</v>
      </c>
      <c r="Z224" s="4">
        <v>0</v>
      </c>
      <c r="AA224" s="4">
        <v>67.129629629629605</v>
      </c>
      <c r="AB224" s="4">
        <v>4.2893399999999998E-2</v>
      </c>
      <c r="AC224" s="4">
        <v>0.25</v>
      </c>
      <c r="AD224" s="4">
        <v>3.125E-2</v>
      </c>
      <c r="AE224" s="4">
        <v>-1</v>
      </c>
    </row>
    <row r="225" spans="1:31" x14ac:dyDescent="0.25">
      <c r="A225" s="4" t="s">
        <v>31</v>
      </c>
      <c r="B225" s="4">
        <v>72.685185185185205</v>
      </c>
      <c r="C225" s="4">
        <v>0.88168979999999997</v>
      </c>
      <c r="D225" s="4">
        <v>0.25</v>
      </c>
      <c r="E225" s="4">
        <v>0.25</v>
      </c>
      <c r="F225" s="4">
        <v>0</v>
      </c>
      <c r="G225" s="4">
        <v>73.6111111111111</v>
      </c>
      <c r="H225" s="4">
        <v>0.98368990000000001</v>
      </c>
      <c r="I225" s="4">
        <v>0.25</v>
      </c>
      <c r="J225" s="4">
        <v>0.25</v>
      </c>
      <c r="K225" s="4">
        <v>0.37</v>
      </c>
      <c r="L225" s="4">
        <v>73.6111111111111</v>
      </c>
      <c r="M225" s="4">
        <v>0.98485100000000003</v>
      </c>
      <c r="N225" s="4">
        <v>0.25</v>
      </c>
      <c r="O225" s="4">
        <v>0.25</v>
      </c>
      <c r="P225" s="4">
        <v>0.37</v>
      </c>
      <c r="Q225" s="4">
        <v>72.685185185185205</v>
      </c>
      <c r="R225" s="4">
        <v>2.3768399999999999E-2</v>
      </c>
      <c r="S225" s="4">
        <v>0.25</v>
      </c>
      <c r="T225" s="4">
        <v>0.125</v>
      </c>
      <c r="U225" s="4">
        <v>0</v>
      </c>
      <c r="V225" s="4">
        <v>72.9166666666667</v>
      </c>
      <c r="W225" s="4">
        <v>3.9017799999999998E-2</v>
      </c>
      <c r="X225" s="4">
        <v>0.25</v>
      </c>
      <c r="Y225" s="4">
        <v>1</v>
      </c>
      <c r="Z225" s="4">
        <v>0</v>
      </c>
      <c r="AA225" s="4">
        <v>73.842592592592595</v>
      </c>
      <c r="AB225" s="4">
        <v>1.9662599999999999E-2</v>
      </c>
      <c r="AC225" s="4">
        <v>0.25</v>
      </c>
      <c r="AD225" s="4">
        <v>8</v>
      </c>
      <c r="AE225" s="4">
        <v>0.9</v>
      </c>
    </row>
    <row r="226" spans="1:31" x14ac:dyDescent="0.25">
      <c r="A226" s="4" t="s">
        <v>32</v>
      </c>
      <c r="B226" s="4">
        <v>91.978609625668497</v>
      </c>
      <c r="C226" s="4">
        <v>0.29407830000000001</v>
      </c>
      <c r="D226" s="4">
        <v>0.25</v>
      </c>
      <c r="E226" s="4">
        <v>1</v>
      </c>
      <c r="F226" s="4">
        <v>0</v>
      </c>
      <c r="G226" s="4">
        <v>92.513368983957207</v>
      </c>
      <c r="H226" s="4">
        <v>0.3019174</v>
      </c>
      <c r="I226" s="4">
        <v>0.25</v>
      </c>
      <c r="J226" s="4">
        <v>0.5</v>
      </c>
      <c r="K226" s="4">
        <v>-0.2</v>
      </c>
      <c r="L226" s="4">
        <v>92.513368983957207</v>
      </c>
      <c r="M226" s="4">
        <v>0.35116249999999999</v>
      </c>
      <c r="N226" s="4">
        <v>0.25</v>
      </c>
      <c r="O226" s="4">
        <v>1</v>
      </c>
      <c r="P226" s="4">
        <v>0.17</v>
      </c>
      <c r="Q226" s="4">
        <v>59.893048128342201</v>
      </c>
      <c r="R226" s="4">
        <v>1.49433E-2</v>
      </c>
      <c r="S226" s="4">
        <v>0.25</v>
      </c>
      <c r="T226" s="4">
        <v>0.5</v>
      </c>
      <c r="U226" s="4">
        <v>0</v>
      </c>
      <c r="V226" s="4">
        <v>59.893048128342201</v>
      </c>
      <c r="W226" s="4">
        <v>1.3128900000000001E-2</v>
      </c>
      <c r="X226" s="4">
        <v>0.25</v>
      </c>
      <c r="Y226" s="4">
        <v>0.5</v>
      </c>
      <c r="Z226" s="4">
        <v>0</v>
      </c>
      <c r="AA226" s="4">
        <v>64.705882352941202</v>
      </c>
      <c r="AB226" s="4">
        <v>1.3054899999999999E-2</v>
      </c>
      <c r="AC226" s="4">
        <v>0.25</v>
      </c>
      <c r="AD226" s="4">
        <v>8</v>
      </c>
      <c r="AE226" s="4">
        <v>-0.23</v>
      </c>
    </row>
    <row r="227" spans="1:31" x14ac:dyDescent="0.25">
      <c r="A227" s="4" t="s">
        <v>14</v>
      </c>
      <c r="B227" s="4">
        <v>73.076923076923094</v>
      </c>
      <c r="C227" s="4">
        <v>0.45678170000000001</v>
      </c>
      <c r="D227" s="4">
        <v>0.25</v>
      </c>
      <c r="E227" s="4">
        <v>3.125E-2</v>
      </c>
      <c r="F227" s="4">
        <v>0</v>
      </c>
      <c r="G227" s="4">
        <v>73.076923076923094</v>
      </c>
      <c r="H227" s="4">
        <v>0.53787300000000005</v>
      </c>
      <c r="I227" s="4">
        <v>0.25</v>
      </c>
      <c r="J227" s="4">
        <v>3.125E-2</v>
      </c>
      <c r="K227" s="4">
        <v>-0.16</v>
      </c>
      <c r="L227" s="4">
        <v>76.282051282051299</v>
      </c>
      <c r="M227" s="4">
        <v>0.54617389999999999</v>
      </c>
      <c r="N227" s="4">
        <v>0.25</v>
      </c>
      <c r="O227" s="4">
        <v>6.25E-2</v>
      </c>
      <c r="P227" s="4">
        <v>-1</v>
      </c>
      <c r="Q227" s="4">
        <v>73.076923076923094</v>
      </c>
      <c r="R227" s="4">
        <v>2.3803299999999999E-2</v>
      </c>
      <c r="S227" s="4">
        <v>0.25</v>
      </c>
      <c r="T227" s="4">
        <v>3.125E-2</v>
      </c>
      <c r="U227" s="4">
        <v>0</v>
      </c>
      <c r="V227" s="4">
        <v>73.076923076923094</v>
      </c>
      <c r="W227" s="4">
        <v>3.6033500000000003E-2</v>
      </c>
      <c r="X227" s="4">
        <v>0.25</v>
      </c>
      <c r="Y227" s="4">
        <v>3.125E-2</v>
      </c>
      <c r="Z227" s="4">
        <v>0</v>
      </c>
      <c r="AA227" s="4">
        <v>73.076923076923094</v>
      </c>
      <c r="AB227" s="4">
        <v>3.2852600000000003E-2</v>
      </c>
      <c r="AC227" s="4">
        <v>0.25</v>
      </c>
      <c r="AD227" s="4">
        <v>3.125E-2</v>
      </c>
      <c r="AE227" s="4">
        <v>-1</v>
      </c>
    </row>
    <row r="228" spans="1:31" x14ac:dyDescent="0.25">
      <c r="A228" s="4" t="s">
        <v>15</v>
      </c>
      <c r="B228" s="4">
        <v>83.3333333333333</v>
      </c>
      <c r="C228" s="4">
        <v>0.35135569999999999</v>
      </c>
      <c r="D228" s="4">
        <v>0.25</v>
      </c>
      <c r="E228" s="4">
        <v>0.125</v>
      </c>
      <c r="F228" s="4">
        <v>0</v>
      </c>
      <c r="G228" s="4">
        <v>85.8333333333333</v>
      </c>
      <c r="H228" s="4">
        <v>0.51670559999999999</v>
      </c>
      <c r="I228" s="4">
        <v>0.25</v>
      </c>
      <c r="J228" s="4">
        <v>0.5</v>
      </c>
      <c r="K228" s="4">
        <v>-0.78</v>
      </c>
      <c r="L228" s="4">
        <v>83.3333333333333</v>
      </c>
      <c r="M228" s="4">
        <v>0.51978939999999996</v>
      </c>
      <c r="N228" s="4">
        <v>0.25</v>
      </c>
      <c r="O228" s="4">
        <v>0.125</v>
      </c>
      <c r="P228" s="4">
        <v>0</v>
      </c>
      <c r="Q228" s="4">
        <v>85</v>
      </c>
      <c r="R228" s="4">
        <v>4.6860600000000002E-2</v>
      </c>
      <c r="S228" s="4">
        <v>0.25</v>
      </c>
      <c r="T228" s="4">
        <v>3.125E-2</v>
      </c>
      <c r="U228" s="4">
        <v>0</v>
      </c>
      <c r="V228" s="4">
        <v>84.1666666666667</v>
      </c>
      <c r="W228" s="4">
        <v>3.3448499999999999E-2</v>
      </c>
      <c r="X228" s="4">
        <v>0.25</v>
      </c>
      <c r="Y228" s="4">
        <v>3.125E-2</v>
      </c>
      <c r="Z228" s="4">
        <v>0</v>
      </c>
      <c r="AA228" s="4">
        <v>85</v>
      </c>
      <c r="AB228" s="4">
        <v>3.54731E-2</v>
      </c>
      <c r="AC228" s="4">
        <v>0.25</v>
      </c>
      <c r="AD228" s="4">
        <v>3.125E-2</v>
      </c>
      <c r="AE228" s="4">
        <v>-0.62</v>
      </c>
    </row>
    <row r="229" spans="1:31" x14ac:dyDescent="0.25">
      <c r="A229" s="4" t="s">
        <v>16</v>
      </c>
      <c r="B229" s="4">
        <v>90.728476821192103</v>
      </c>
      <c r="C229" s="4">
        <v>0.66366289999999994</v>
      </c>
      <c r="D229" s="4">
        <v>0.25</v>
      </c>
      <c r="E229" s="4">
        <v>3.125E-2</v>
      </c>
      <c r="F229" s="4">
        <v>0</v>
      </c>
      <c r="G229" s="4">
        <v>90.728476821192103</v>
      </c>
      <c r="H229" s="4">
        <v>0.77345660000000005</v>
      </c>
      <c r="I229" s="4">
        <v>0.25</v>
      </c>
      <c r="J229" s="4">
        <v>3.125E-2</v>
      </c>
      <c r="K229" s="4">
        <v>-0.09</v>
      </c>
      <c r="L229" s="4">
        <v>90.728476821192103</v>
      </c>
      <c r="M229" s="4">
        <v>0.85028539999999997</v>
      </c>
      <c r="N229" s="4">
        <v>0.25</v>
      </c>
      <c r="O229" s="4">
        <v>3.125E-2</v>
      </c>
      <c r="P229" s="4">
        <v>0</v>
      </c>
      <c r="Q229" s="4">
        <v>90.728476821192103</v>
      </c>
      <c r="R229" s="4">
        <v>4.43519E-2</v>
      </c>
      <c r="S229" s="4">
        <v>0.25</v>
      </c>
      <c r="T229" s="4">
        <v>3.125E-2</v>
      </c>
      <c r="U229" s="4">
        <v>0</v>
      </c>
      <c r="V229" s="4">
        <v>90.728476821192103</v>
      </c>
      <c r="W229" s="4">
        <v>4.10103E-2</v>
      </c>
      <c r="X229" s="4">
        <v>0.25</v>
      </c>
      <c r="Y229" s="4">
        <v>3.125E-2</v>
      </c>
      <c r="Z229" s="4">
        <v>0</v>
      </c>
      <c r="AA229" s="4">
        <v>90.728476821192103</v>
      </c>
      <c r="AB229" s="4">
        <v>3.3182000000000003E-2</v>
      </c>
      <c r="AC229" s="4">
        <v>0.25</v>
      </c>
      <c r="AD229" s="4">
        <v>3.125E-2</v>
      </c>
      <c r="AE229" s="4">
        <v>-1</v>
      </c>
    </row>
    <row r="230" spans="1:31" x14ac:dyDescent="0.25">
      <c r="A230" s="4" t="s">
        <v>17</v>
      </c>
      <c r="B230" s="4">
        <v>67.094017094017104</v>
      </c>
      <c r="C230" s="4">
        <v>2.5316374000000001</v>
      </c>
      <c r="D230" s="4">
        <v>0.25</v>
      </c>
      <c r="E230" s="4">
        <v>3.125E-2</v>
      </c>
      <c r="F230" s="4">
        <v>0</v>
      </c>
      <c r="G230" s="4">
        <v>74.786324786324798</v>
      </c>
      <c r="H230" s="4">
        <v>3.0783672000000002</v>
      </c>
      <c r="I230" s="4">
        <v>0.25</v>
      </c>
      <c r="J230" s="4">
        <v>4</v>
      </c>
      <c r="K230" s="4">
        <v>-0.2</v>
      </c>
      <c r="L230" s="4">
        <v>69.871794871794904</v>
      </c>
      <c r="M230" s="4">
        <v>3.0862010999999998</v>
      </c>
      <c r="N230" s="4">
        <v>0.25</v>
      </c>
      <c r="O230" s="4">
        <v>3.125E-2</v>
      </c>
      <c r="P230" s="4">
        <v>-1</v>
      </c>
      <c r="Q230" s="4">
        <v>79.059829059829099</v>
      </c>
      <c r="R230" s="4">
        <v>8.3624699999999996E-2</v>
      </c>
      <c r="S230" s="4">
        <v>0.25</v>
      </c>
      <c r="T230" s="4">
        <v>4</v>
      </c>
      <c r="U230" s="4">
        <v>0</v>
      </c>
      <c r="V230" s="4">
        <v>79.059829059829099</v>
      </c>
      <c r="W230" s="4">
        <v>8.8872699999999999E-2</v>
      </c>
      <c r="X230" s="4">
        <v>0.25</v>
      </c>
      <c r="Y230" s="4">
        <v>4</v>
      </c>
      <c r="Z230" s="4">
        <v>0</v>
      </c>
      <c r="AA230" s="4">
        <v>79.273504273504301</v>
      </c>
      <c r="AB230" s="4">
        <v>7.2686100000000003E-2</v>
      </c>
      <c r="AC230" s="4">
        <v>0.25</v>
      </c>
      <c r="AD230" s="4">
        <v>4</v>
      </c>
      <c r="AE230" s="4">
        <v>0.01</v>
      </c>
    </row>
    <row r="231" spans="1:31" x14ac:dyDescent="0.25">
      <c r="A231" s="4" t="s">
        <v>18</v>
      </c>
      <c r="B231" s="4">
        <v>89.940828402366904</v>
      </c>
      <c r="C231" s="4">
        <v>1.5458908</v>
      </c>
      <c r="D231" s="4">
        <v>0.25</v>
      </c>
      <c r="E231" s="4">
        <v>3.125E-2</v>
      </c>
      <c r="F231" s="4">
        <v>0</v>
      </c>
      <c r="G231" s="4">
        <v>96.449704142011797</v>
      </c>
      <c r="H231" s="4">
        <v>3.5864916999999998</v>
      </c>
      <c r="I231" s="4">
        <v>0.25</v>
      </c>
      <c r="J231" s="4">
        <v>4</v>
      </c>
      <c r="K231" s="4">
        <v>-0.78</v>
      </c>
      <c r="L231" s="4">
        <v>94.082840236686394</v>
      </c>
      <c r="M231" s="4">
        <v>3.5518342999999999</v>
      </c>
      <c r="N231" s="4">
        <v>0.25</v>
      </c>
      <c r="O231" s="4">
        <v>0.125</v>
      </c>
      <c r="P231" s="4">
        <v>-1</v>
      </c>
      <c r="Q231" s="4">
        <v>96.449704142011797</v>
      </c>
      <c r="R231" s="4">
        <v>0.19094420000000001</v>
      </c>
      <c r="S231" s="4">
        <v>0.25</v>
      </c>
      <c r="T231" s="4">
        <v>8</v>
      </c>
      <c r="U231" s="4">
        <v>0</v>
      </c>
      <c r="V231" s="4">
        <v>95.857988165680496</v>
      </c>
      <c r="W231" s="4">
        <v>0.16358039999999999</v>
      </c>
      <c r="X231" s="4">
        <v>0.25</v>
      </c>
      <c r="Y231" s="4">
        <v>3.125E-2</v>
      </c>
      <c r="Z231" s="4">
        <v>0</v>
      </c>
      <c r="AA231" s="4">
        <v>97.041420118343197</v>
      </c>
      <c r="AB231" s="4">
        <v>0.18727920000000001</v>
      </c>
      <c r="AC231" s="4">
        <v>0.25</v>
      </c>
      <c r="AD231" s="4">
        <v>8</v>
      </c>
      <c r="AE231" s="4">
        <v>0.39</v>
      </c>
    </row>
    <row r="232" spans="1:31" x14ac:dyDescent="0.25">
      <c r="A232" s="4" t="s">
        <v>19</v>
      </c>
      <c r="B232" s="4">
        <v>70.588235294117695</v>
      </c>
      <c r="C232" s="4">
        <v>8.8866500000000001E-2</v>
      </c>
      <c r="D232" s="4">
        <v>0.25</v>
      </c>
      <c r="E232" s="4">
        <v>3.125E-2</v>
      </c>
      <c r="F232" s="4">
        <v>0</v>
      </c>
      <c r="G232" s="4">
        <v>94.117647058823493</v>
      </c>
      <c r="H232" s="4">
        <v>0.13197890000000001</v>
      </c>
      <c r="I232" s="4">
        <v>0.25</v>
      </c>
      <c r="J232" s="4">
        <v>2</v>
      </c>
      <c r="K232" s="4">
        <v>0.09</v>
      </c>
      <c r="L232" s="4">
        <v>94.117647058823493</v>
      </c>
      <c r="M232" s="4">
        <v>0.1281117</v>
      </c>
      <c r="N232" s="4">
        <v>0.25</v>
      </c>
      <c r="O232" s="4">
        <v>2</v>
      </c>
      <c r="P232" s="4">
        <v>0.09</v>
      </c>
      <c r="Q232" s="4">
        <v>94.117647058823493</v>
      </c>
      <c r="R232" s="4">
        <v>1.22904E-2</v>
      </c>
      <c r="S232" s="4">
        <v>0.25</v>
      </c>
      <c r="T232" s="4">
        <v>6.25E-2</v>
      </c>
      <c r="U232" s="4">
        <v>0</v>
      </c>
      <c r="V232" s="4">
        <v>94.117647058823493</v>
      </c>
      <c r="W232" s="4">
        <v>1.2028499999999999E-2</v>
      </c>
      <c r="X232" s="4">
        <v>0.25</v>
      </c>
      <c r="Y232" s="4">
        <v>0.125</v>
      </c>
      <c r="Z232" s="4">
        <v>0</v>
      </c>
      <c r="AA232" s="4">
        <v>96.078431372549005</v>
      </c>
      <c r="AB232" s="4">
        <v>1.21304E-2</v>
      </c>
      <c r="AC232" s="4">
        <v>0.25</v>
      </c>
      <c r="AD232" s="4">
        <v>4</v>
      </c>
      <c r="AE232" s="4">
        <v>-0.11</v>
      </c>
    </row>
    <row r="233" spans="1:31" x14ac:dyDescent="0.25">
      <c r="A233" s="4" t="s">
        <v>20</v>
      </c>
      <c r="B233" s="4">
        <v>32.799999999999997</v>
      </c>
      <c r="C233" s="4">
        <v>4.9849594000000002</v>
      </c>
      <c r="D233" s="4">
        <v>0.25</v>
      </c>
      <c r="E233" s="4">
        <v>3.125E-2</v>
      </c>
      <c r="F233" s="4">
        <v>0</v>
      </c>
      <c r="G233" s="4">
        <v>69.8</v>
      </c>
      <c r="H233" s="4">
        <v>7.3558612999999999</v>
      </c>
      <c r="I233" s="4">
        <v>0.25</v>
      </c>
      <c r="J233" s="4">
        <v>3.125E-2</v>
      </c>
      <c r="K233" s="4">
        <v>-0.18</v>
      </c>
      <c r="L233" s="4">
        <v>67.2</v>
      </c>
      <c r="M233" s="4">
        <v>7.3377869999999996</v>
      </c>
      <c r="N233" s="4">
        <v>0.25</v>
      </c>
      <c r="O233" s="4">
        <v>3.125E-2</v>
      </c>
      <c r="P233" s="4">
        <v>-0.98</v>
      </c>
      <c r="Q233" s="4">
        <v>67.2</v>
      </c>
      <c r="R233" s="4">
        <v>0.29298790000000002</v>
      </c>
      <c r="S233" s="4">
        <v>0.25</v>
      </c>
      <c r="T233" s="4">
        <v>3.125E-2</v>
      </c>
      <c r="U233" s="4">
        <v>0</v>
      </c>
      <c r="V233" s="4">
        <v>67.400000000000006</v>
      </c>
      <c r="W233" s="4">
        <v>0.29610839999999999</v>
      </c>
      <c r="X233" s="4">
        <v>0.25</v>
      </c>
      <c r="Y233" s="4">
        <v>3.125E-2</v>
      </c>
      <c r="Z233" s="4">
        <v>0</v>
      </c>
      <c r="AA233" s="4">
        <v>68.2</v>
      </c>
      <c r="AB233" s="4">
        <v>0.27262710000000001</v>
      </c>
      <c r="AC233" s="4">
        <v>0.25</v>
      </c>
      <c r="AD233" s="4">
        <v>8</v>
      </c>
      <c r="AE233" s="4">
        <v>-0.11</v>
      </c>
    </row>
    <row r="234" spans="1:31" x14ac:dyDescent="0.25">
      <c r="A234" s="4" t="s">
        <v>21</v>
      </c>
      <c r="B234" s="4">
        <v>55.862068965517203</v>
      </c>
      <c r="C234" s="4">
        <v>2.3560097999999998</v>
      </c>
      <c r="D234" s="4">
        <v>0.25</v>
      </c>
      <c r="E234" s="4">
        <v>3.125E-2</v>
      </c>
      <c r="F234" s="4">
        <v>0</v>
      </c>
      <c r="G234" s="4">
        <v>77.241379310344797</v>
      </c>
      <c r="H234" s="4">
        <v>4.3511803999999996</v>
      </c>
      <c r="I234" s="4">
        <v>0.25</v>
      </c>
      <c r="J234" s="4">
        <v>0.5</v>
      </c>
      <c r="K234" s="4">
        <v>-0.97</v>
      </c>
      <c r="L234" s="4">
        <v>74.827586206896598</v>
      </c>
      <c r="M234" s="4">
        <v>4.2788465999999996</v>
      </c>
      <c r="N234" s="4">
        <v>0.25</v>
      </c>
      <c r="O234" s="4">
        <v>6.25E-2</v>
      </c>
      <c r="P234" s="4">
        <v>0.41</v>
      </c>
      <c r="Q234" s="4">
        <v>74.827586206896598</v>
      </c>
      <c r="R234" s="4">
        <v>0.1540193</v>
      </c>
      <c r="S234" s="4">
        <v>0.25</v>
      </c>
      <c r="T234" s="4">
        <v>1</v>
      </c>
      <c r="U234" s="4">
        <v>0</v>
      </c>
      <c r="V234" s="4">
        <v>74.482758620689694</v>
      </c>
      <c r="W234" s="4">
        <v>0.18137400000000001</v>
      </c>
      <c r="X234" s="4">
        <v>0.25</v>
      </c>
      <c r="Y234" s="4">
        <v>2</v>
      </c>
      <c r="Z234" s="4">
        <v>0</v>
      </c>
      <c r="AA234" s="4">
        <v>76.2068965517241</v>
      </c>
      <c r="AB234" s="4">
        <v>0.17940200000000001</v>
      </c>
      <c r="AC234" s="4">
        <v>0.25</v>
      </c>
      <c r="AD234" s="4">
        <v>4</v>
      </c>
      <c r="AE234" s="4">
        <v>-0.09</v>
      </c>
    </row>
    <row r="235" spans="1:31" x14ac:dyDescent="0.25">
      <c r="A235" s="4" t="s">
        <v>22</v>
      </c>
      <c r="B235" s="4">
        <v>63.157894736842103</v>
      </c>
      <c r="C235" s="4">
        <v>0.56755880000000003</v>
      </c>
      <c r="D235" s="4">
        <v>0.25</v>
      </c>
      <c r="E235" s="4">
        <v>3.125E-2</v>
      </c>
      <c r="F235" s="4">
        <v>0</v>
      </c>
      <c r="G235" s="4">
        <v>63.157894736842103</v>
      </c>
      <c r="H235" s="4">
        <v>1.0543153999999999</v>
      </c>
      <c r="I235" s="4">
        <v>0.25</v>
      </c>
      <c r="J235" s="4">
        <v>2</v>
      </c>
      <c r="K235" s="4">
        <v>-0.61</v>
      </c>
      <c r="L235" s="4">
        <v>63.157894736842103</v>
      </c>
      <c r="M235" s="4">
        <v>1.0701027000000001</v>
      </c>
      <c r="N235" s="4">
        <v>0.25</v>
      </c>
      <c r="O235" s="4">
        <v>6.25E-2</v>
      </c>
      <c r="P235" s="4">
        <v>-1</v>
      </c>
      <c r="Q235" s="4">
        <v>72.631578947368396</v>
      </c>
      <c r="R235" s="4">
        <v>6.3172699999999998E-2</v>
      </c>
      <c r="S235" s="4">
        <v>0.25</v>
      </c>
      <c r="T235" s="4">
        <v>8</v>
      </c>
      <c r="U235" s="4">
        <v>0</v>
      </c>
      <c r="V235" s="4">
        <v>71.578947368421098</v>
      </c>
      <c r="W235" s="4">
        <v>5.5776600000000003E-2</v>
      </c>
      <c r="X235" s="4">
        <v>0.25</v>
      </c>
      <c r="Y235" s="4">
        <v>8</v>
      </c>
      <c r="Z235" s="4">
        <v>0</v>
      </c>
      <c r="AA235" s="4">
        <v>72.631578947368396</v>
      </c>
      <c r="AB235" s="4">
        <v>5.7254800000000002E-2</v>
      </c>
      <c r="AC235" s="4">
        <v>0.25</v>
      </c>
      <c r="AD235" s="4">
        <v>8</v>
      </c>
      <c r="AE235" s="4">
        <v>-0.14000000000000001</v>
      </c>
    </row>
    <row r="236" spans="1:31" x14ac:dyDescent="0.25">
      <c r="A236" s="4" t="s">
        <v>23</v>
      </c>
      <c r="B236" s="4">
        <v>78.723404255319195</v>
      </c>
      <c r="C236" s="4">
        <v>0.88857660000000005</v>
      </c>
      <c r="D236" s="4">
        <v>0.25</v>
      </c>
      <c r="E236" s="4">
        <v>3.125E-2</v>
      </c>
      <c r="F236" s="4">
        <v>0</v>
      </c>
      <c r="G236" s="4">
        <v>85.106382978723403</v>
      </c>
      <c r="H236" s="4">
        <v>1.1890186</v>
      </c>
      <c r="I236" s="4">
        <v>0.25</v>
      </c>
      <c r="J236" s="4">
        <v>0.5</v>
      </c>
      <c r="K236" s="4">
        <v>-1</v>
      </c>
      <c r="L236" s="4">
        <v>82.127659574468098</v>
      </c>
      <c r="M236" s="4">
        <v>1.2220042</v>
      </c>
      <c r="N236" s="4">
        <v>0.25</v>
      </c>
      <c r="O236" s="4">
        <v>0.5</v>
      </c>
      <c r="P236" s="4">
        <v>0.13</v>
      </c>
      <c r="Q236" s="4">
        <v>81.276595744680904</v>
      </c>
      <c r="R236" s="4">
        <v>4.3505200000000001E-2</v>
      </c>
      <c r="S236" s="4">
        <v>0.25</v>
      </c>
      <c r="T236" s="4">
        <v>0.25</v>
      </c>
      <c r="U236" s="4">
        <v>0</v>
      </c>
      <c r="V236" s="4">
        <v>81.702127659574501</v>
      </c>
      <c r="W236" s="4">
        <v>5.23478E-2</v>
      </c>
      <c r="X236" s="4">
        <v>0.25</v>
      </c>
      <c r="Y236" s="4">
        <v>0.5</v>
      </c>
      <c r="Z236" s="4">
        <v>0</v>
      </c>
      <c r="AA236" s="4">
        <v>82.127659574468098</v>
      </c>
      <c r="AB236" s="4">
        <v>4.7256399999999997E-2</v>
      </c>
      <c r="AC236" s="4">
        <v>0.25</v>
      </c>
      <c r="AD236" s="4">
        <v>2</v>
      </c>
      <c r="AE236" s="4">
        <v>0.08</v>
      </c>
    </row>
    <row r="237" spans="1:31" x14ac:dyDescent="0.25">
      <c r="A237" s="4" t="s">
        <v>24</v>
      </c>
      <c r="B237" s="4">
        <v>67.910447761194007</v>
      </c>
      <c r="C237" s="4">
        <v>2.9147118000000001</v>
      </c>
      <c r="D237" s="4">
        <v>0.25</v>
      </c>
      <c r="E237" s="4">
        <v>3.125E-2</v>
      </c>
      <c r="F237" s="4">
        <v>0</v>
      </c>
      <c r="G237" s="4">
        <v>80.223880597014897</v>
      </c>
      <c r="H237" s="4">
        <v>4.9926534</v>
      </c>
      <c r="I237" s="4">
        <v>0.25</v>
      </c>
      <c r="J237" s="4">
        <v>8</v>
      </c>
      <c r="K237" s="4">
        <v>-0.22</v>
      </c>
      <c r="L237" s="4">
        <v>70.149253731343293</v>
      </c>
      <c r="M237" s="4">
        <v>4.9901456</v>
      </c>
      <c r="N237" s="4">
        <v>0.25</v>
      </c>
      <c r="O237" s="4">
        <v>0.125</v>
      </c>
      <c r="P237" s="4">
        <v>-1</v>
      </c>
      <c r="Q237" s="4">
        <v>80.223880597014897</v>
      </c>
      <c r="R237" s="4">
        <v>0.31149260000000001</v>
      </c>
      <c r="S237" s="4">
        <v>0.25</v>
      </c>
      <c r="T237" s="4">
        <v>2</v>
      </c>
      <c r="U237" s="4">
        <v>0</v>
      </c>
      <c r="V237" s="4">
        <v>78.731343283582106</v>
      </c>
      <c r="W237" s="4">
        <v>0.26773019999999997</v>
      </c>
      <c r="X237" s="4">
        <v>0.25</v>
      </c>
      <c r="Y237" s="4">
        <v>8</v>
      </c>
      <c r="Z237" s="4">
        <v>0</v>
      </c>
      <c r="AA237" s="4">
        <v>81.716417910447802</v>
      </c>
      <c r="AB237" s="4">
        <v>0.21445510000000001</v>
      </c>
      <c r="AC237" s="4">
        <v>0.25</v>
      </c>
      <c r="AD237" s="4">
        <v>1</v>
      </c>
      <c r="AE237" s="4">
        <v>-0.35</v>
      </c>
    </row>
    <row r="238" spans="1:31" x14ac:dyDescent="0.25">
      <c r="A238" s="4" t="s">
        <v>25</v>
      </c>
      <c r="B238" s="4">
        <v>94</v>
      </c>
      <c r="C238" s="4">
        <v>5.1109399999999999E-2</v>
      </c>
      <c r="D238" s="4">
        <v>0.25</v>
      </c>
      <c r="E238" s="4">
        <v>3.125E-2</v>
      </c>
      <c r="F238" s="4">
        <v>0</v>
      </c>
      <c r="G238" s="4">
        <v>94</v>
      </c>
      <c r="H238" s="4">
        <v>5.9452499999999998E-2</v>
      </c>
      <c r="I238" s="4">
        <v>0.25</v>
      </c>
      <c r="J238" s="4">
        <v>3.125E-2</v>
      </c>
      <c r="K238" s="4">
        <v>-1</v>
      </c>
      <c r="L238" s="4">
        <v>94</v>
      </c>
      <c r="M238" s="4">
        <v>6.2719700000000003E-2</v>
      </c>
      <c r="N238" s="4">
        <v>0.25</v>
      </c>
      <c r="O238" s="4">
        <v>3.125E-2</v>
      </c>
      <c r="P238" s="4">
        <v>0</v>
      </c>
      <c r="Q238" s="4">
        <v>94</v>
      </c>
      <c r="R238" s="4">
        <v>7.4906E-3</v>
      </c>
      <c r="S238" s="4">
        <v>0.25</v>
      </c>
      <c r="T238" s="4">
        <v>3.125E-2</v>
      </c>
      <c r="U238" s="4">
        <v>0</v>
      </c>
      <c r="V238" s="4">
        <v>94</v>
      </c>
      <c r="W238" s="4">
        <v>7.3927000000000003E-3</v>
      </c>
      <c r="X238" s="4">
        <v>0.25</v>
      </c>
      <c r="Y238" s="4">
        <v>3.125E-2</v>
      </c>
      <c r="Z238" s="4">
        <v>0</v>
      </c>
      <c r="AA238" s="4">
        <v>96</v>
      </c>
      <c r="AB238" s="4">
        <v>7.2037999999999998E-3</v>
      </c>
      <c r="AC238" s="4">
        <v>0.25</v>
      </c>
      <c r="AD238" s="4">
        <v>1</v>
      </c>
      <c r="AE238" s="4">
        <v>-0.04</v>
      </c>
    </row>
    <row r="239" spans="1:31" x14ac:dyDescent="0.25">
      <c r="A239" s="4" t="s">
        <v>26</v>
      </c>
      <c r="B239" s="4">
        <v>52.7777777777778</v>
      </c>
      <c r="C239" s="4">
        <v>0.2438333</v>
      </c>
      <c r="D239" s="4">
        <v>0.25</v>
      </c>
      <c r="E239" s="4">
        <v>2</v>
      </c>
      <c r="F239" s="4">
        <v>0</v>
      </c>
      <c r="G239" s="4">
        <v>57.407407407407398</v>
      </c>
      <c r="H239" s="4">
        <v>0.27836460000000002</v>
      </c>
      <c r="I239" s="4">
        <v>0.25</v>
      </c>
      <c r="J239" s="4">
        <v>8</v>
      </c>
      <c r="K239" s="4">
        <v>-0.49</v>
      </c>
      <c r="L239" s="4">
        <v>55.5555555555556</v>
      </c>
      <c r="M239" s="4">
        <v>0.2846764</v>
      </c>
      <c r="N239" s="4">
        <v>0.25</v>
      </c>
      <c r="O239" s="4">
        <v>0.25</v>
      </c>
      <c r="P239" s="4">
        <v>-1</v>
      </c>
      <c r="Q239" s="4">
        <v>53.703703703703702</v>
      </c>
      <c r="R239" s="4">
        <v>1.7416500000000001E-2</v>
      </c>
      <c r="S239" s="4">
        <v>0.25</v>
      </c>
      <c r="T239" s="4">
        <v>3.125E-2</v>
      </c>
      <c r="U239" s="4">
        <v>0</v>
      </c>
      <c r="V239" s="4">
        <v>55.5555555555556</v>
      </c>
      <c r="W239" s="4">
        <v>1.7423500000000001E-2</v>
      </c>
      <c r="X239" s="4">
        <v>0.25</v>
      </c>
      <c r="Y239" s="4">
        <v>3.125E-2</v>
      </c>
      <c r="Z239" s="4">
        <v>0</v>
      </c>
      <c r="AA239" s="4">
        <v>56.481481481481502</v>
      </c>
      <c r="AB239" s="4">
        <v>1.8303300000000002E-2</v>
      </c>
      <c r="AC239" s="4">
        <v>0.25</v>
      </c>
      <c r="AD239" s="4">
        <v>3.125E-2</v>
      </c>
      <c r="AE239" s="4">
        <v>-1</v>
      </c>
    </row>
    <row r="240" spans="1:31" x14ac:dyDescent="0.25">
      <c r="A240" s="4" t="s">
        <v>27</v>
      </c>
      <c r="B240" s="4">
        <v>58.267716535433102</v>
      </c>
      <c r="C240" s="4">
        <v>0.50768279999999999</v>
      </c>
      <c r="D240" s="4">
        <v>0.25</v>
      </c>
      <c r="E240" s="4">
        <v>0.5</v>
      </c>
      <c r="F240" s="4">
        <v>0</v>
      </c>
      <c r="G240" s="4">
        <v>64.566929133858295</v>
      </c>
      <c r="H240" s="4">
        <v>0.73236619999999997</v>
      </c>
      <c r="I240" s="4">
        <v>0.25</v>
      </c>
      <c r="J240" s="4">
        <v>1</v>
      </c>
      <c r="K240" s="4">
        <v>-0.18</v>
      </c>
      <c r="L240" s="4">
        <v>61.417322834645702</v>
      </c>
      <c r="M240" s="4">
        <v>0.73062800000000006</v>
      </c>
      <c r="N240" s="4">
        <v>0.25</v>
      </c>
      <c r="O240" s="4">
        <v>0.25</v>
      </c>
      <c r="P240" s="4">
        <v>-1</v>
      </c>
      <c r="Q240" s="4">
        <v>58.267716535433102</v>
      </c>
      <c r="R240" s="4">
        <v>3.7839999999999999E-2</v>
      </c>
      <c r="S240" s="4">
        <v>0.25</v>
      </c>
      <c r="T240" s="4">
        <v>1</v>
      </c>
      <c r="U240" s="4">
        <v>0</v>
      </c>
      <c r="V240" s="4">
        <v>57.480314960629897</v>
      </c>
      <c r="W240" s="4">
        <v>4.8279299999999997E-2</v>
      </c>
      <c r="X240" s="4">
        <v>0.25</v>
      </c>
      <c r="Y240" s="4">
        <v>3.125E-2</v>
      </c>
      <c r="Z240" s="4">
        <v>0</v>
      </c>
      <c r="AA240" s="4">
        <v>58.267716535433102</v>
      </c>
      <c r="AB240" s="4">
        <v>3.1568899999999997E-2</v>
      </c>
      <c r="AC240" s="4">
        <v>0.25</v>
      </c>
      <c r="AD240" s="4">
        <v>2</v>
      </c>
      <c r="AE240" s="4">
        <v>-0.14000000000000001</v>
      </c>
    </row>
    <row r="241" spans="1:31" x14ac:dyDescent="0.25">
      <c r="A241" s="4" t="s">
        <v>28</v>
      </c>
      <c r="B241" s="4">
        <v>67.073170731707293</v>
      </c>
      <c r="C241" s="4">
        <v>0.158613</v>
      </c>
      <c r="D241" s="4">
        <v>0.25</v>
      </c>
      <c r="E241" s="4">
        <v>3.125E-2</v>
      </c>
      <c r="F241" s="4">
        <v>0</v>
      </c>
      <c r="G241" s="4">
        <v>69.512195121951194</v>
      </c>
      <c r="H241" s="4">
        <v>0.19999690000000001</v>
      </c>
      <c r="I241" s="4">
        <v>0.25</v>
      </c>
      <c r="J241" s="4">
        <v>3.125E-2</v>
      </c>
      <c r="K241" s="4">
        <v>-0.41</v>
      </c>
      <c r="L241" s="4">
        <v>67.073170731707293</v>
      </c>
      <c r="M241" s="4">
        <v>0.22057309999999999</v>
      </c>
      <c r="N241" s="4">
        <v>0.25</v>
      </c>
      <c r="O241" s="4">
        <v>3.125E-2</v>
      </c>
      <c r="P241" s="4">
        <v>0</v>
      </c>
      <c r="Q241" s="4">
        <v>67.073170731707293</v>
      </c>
      <c r="R241" s="4">
        <v>1.33128E-2</v>
      </c>
      <c r="S241" s="4">
        <v>0.25</v>
      </c>
      <c r="T241" s="4">
        <v>3.125E-2</v>
      </c>
      <c r="U241" s="4">
        <v>0</v>
      </c>
      <c r="V241" s="4">
        <v>67.073170731707293</v>
      </c>
      <c r="W241" s="4">
        <v>1.27189E-2</v>
      </c>
      <c r="X241" s="4">
        <v>0.25</v>
      </c>
      <c r="Y241" s="4">
        <v>3.125E-2</v>
      </c>
      <c r="Z241" s="4">
        <v>0</v>
      </c>
      <c r="AA241" s="4">
        <v>68.292682926829301</v>
      </c>
      <c r="AB241" s="4">
        <v>1.31114E-2</v>
      </c>
      <c r="AC241" s="4">
        <v>0.25</v>
      </c>
      <c r="AD241" s="4">
        <v>8</v>
      </c>
      <c r="AE241" s="4">
        <v>-0.19</v>
      </c>
    </row>
    <row r="242" spans="1:31" x14ac:dyDescent="0.25">
      <c r="A242" s="4" t="s">
        <v>29</v>
      </c>
      <c r="B242" s="4">
        <v>57.6388888888889</v>
      </c>
      <c r="C242" s="4">
        <v>0.98630370000000001</v>
      </c>
      <c r="D242" s="4">
        <v>0.25</v>
      </c>
      <c r="E242" s="4">
        <v>6.25E-2</v>
      </c>
      <c r="F242" s="4">
        <v>0</v>
      </c>
      <c r="G242" s="4">
        <v>65.2777777777778</v>
      </c>
      <c r="H242" s="4">
        <v>1.0865696</v>
      </c>
      <c r="I242" s="4">
        <v>0.25</v>
      </c>
      <c r="J242" s="4">
        <v>4</v>
      </c>
      <c r="K242" s="4">
        <v>-0.33</v>
      </c>
      <c r="L242" s="4">
        <v>58.3333333333333</v>
      </c>
      <c r="M242" s="4">
        <v>1.0864043000000001</v>
      </c>
      <c r="N242" s="4">
        <v>0.25</v>
      </c>
      <c r="O242" s="4">
        <v>6.25E-2</v>
      </c>
      <c r="P242" s="4">
        <v>5.9999999999999901E-2</v>
      </c>
      <c r="Q242" s="4">
        <v>61.342592592592602</v>
      </c>
      <c r="R242" s="4">
        <v>4.1585900000000002E-2</v>
      </c>
      <c r="S242" s="4">
        <v>0.25</v>
      </c>
      <c r="T242" s="4">
        <v>2</v>
      </c>
      <c r="U242" s="4">
        <v>0</v>
      </c>
      <c r="V242" s="4">
        <v>64.351851851851904</v>
      </c>
      <c r="W242" s="4">
        <v>2.1671900000000001E-2</v>
      </c>
      <c r="X242" s="4">
        <v>0.25</v>
      </c>
      <c r="Y242" s="4">
        <v>2</v>
      </c>
      <c r="Z242" s="4">
        <v>0</v>
      </c>
      <c r="AA242" s="4">
        <v>64.5833333333333</v>
      </c>
      <c r="AB242" s="4">
        <v>2.97276E-2</v>
      </c>
      <c r="AC242" s="4">
        <v>0.25</v>
      </c>
      <c r="AD242" s="4">
        <v>4</v>
      </c>
      <c r="AE242" s="4">
        <v>-0.24</v>
      </c>
    </row>
    <row r="243" spans="1:31" x14ac:dyDescent="0.25">
      <c r="A243" s="4" t="s">
        <v>126</v>
      </c>
      <c r="B243" s="4">
        <v>98.433420365535198</v>
      </c>
      <c r="C243" s="4">
        <v>2.0457671999999998</v>
      </c>
      <c r="D243" s="4">
        <v>0.25</v>
      </c>
      <c r="E243" s="4">
        <v>3.125E-2</v>
      </c>
      <c r="F243" s="4">
        <v>0</v>
      </c>
      <c r="G243" s="4">
        <v>98.433420365535198</v>
      </c>
      <c r="H243" s="4">
        <v>2.9555451000000001</v>
      </c>
      <c r="I243" s="4">
        <v>0.25</v>
      </c>
      <c r="J243" s="4">
        <v>3.125E-2</v>
      </c>
      <c r="K243" s="4">
        <v>-1</v>
      </c>
      <c r="L243" s="4">
        <v>98.433420365535198</v>
      </c>
      <c r="M243" s="4">
        <v>2.9239866000000001</v>
      </c>
      <c r="N243" s="4">
        <v>0.25</v>
      </c>
      <c r="O243" s="4">
        <v>3.125E-2</v>
      </c>
      <c r="P243" s="4">
        <v>-1</v>
      </c>
      <c r="Q243" s="4">
        <v>98.433420365535198</v>
      </c>
      <c r="R243" s="4">
        <v>7.5689500000000007E-2</v>
      </c>
      <c r="S243" s="4">
        <v>0.25</v>
      </c>
      <c r="T243" s="4">
        <v>0.125</v>
      </c>
      <c r="U243" s="4">
        <v>0</v>
      </c>
      <c r="V243" s="4">
        <v>98.433420365535198</v>
      </c>
      <c r="W243" s="4">
        <v>7.6954300000000003E-2</v>
      </c>
      <c r="X243" s="4">
        <v>0.25</v>
      </c>
      <c r="Y243" s="4">
        <v>0.125</v>
      </c>
      <c r="Z243" s="4">
        <v>0</v>
      </c>
      <c r="AA243" s="4">
        <v>98.694516971279398</v>
      </c>
      <c r="AB243" s="4">
        <v>7.5472999999999998E-2</v>
      </c>
      <c r="AC243" s="4">
        <v>0.25</v>
      </c>
      <c r="AD243" s="4">
        <v>0.25</v>
      </c>
      <c r="AE243" s="4">
        <v>-4.9999999999999899E-2</v>
      </c>
    </row>
    <row r="244" spans="1:31" x14ac:dyDescent="0.25">
      <c r="A244" s="4" t="s">
        <v>105</v>
      </c>
      <c r="B244" s="4">
        <v>60</v>
      </c>
      <c r="C244" s="4">
        <v>0.56914730000000002</v>
      </c>
      <c r="D244" s="4">
        <v>0.25</v>
      </c>
      <c r="E244" s="4">
        <v>3.125E-2</v>
      </c>
      <c r="F244" s="4">
        <v>0</v>
      </c>
      <c r="G244" s="4">
        <v>60</v>
      </c>
      <c r="H244" s="4">
        <v>0.80923619999999996</v>
      </c>
      <c r="I244" s="4">
        <v>0.25</v>
      </c>
      <c r="J244" s="4">
        <v>2</v>
      </c>
      <c r="K244" s="4">
        <v>-0.59</v>
      </c>
      <c r="L244" s="4">
        <v>60</v>
      </c>
      <c r="M244" s="4">
        <v>0.79644890000000002</v>
      </c>
      <c r="N244" s="4">
        <v>0.25</v>
      </c>
      <c r="O244" s="4">
        <v>3.125E-2</v>
      </c>
      <c r="P244" s="4">
        <v>0</v>
      </c>
      <c r="Q244" s="4">
        <v>73.103448275862107</v>
      </c>
      <c r="R244" s="4">
        <v>4.5642099999999998E-2</v>
      </c>
      <c r="S244" s="4">
        <v>0.25</v>
      </c>
      <c r="T244" s="4">
        <v>8</v>
      </c>
      <c r="U244" s="4">
        <v>0</v>
      </c>
      <c r="V244" s="4">
        <v>73.7931034482759</v>
      </c>
      <c r="W244" s="4">
        <v>4.6984400000000003E-2</v>
      </c>
      <c r="X244" s="4">
        <v>0.25</v>
      </c>
      <c r="Y244" s="4">
        <v>8</v>
      </c>
      <c r="Z244" s="4">
        <v>0</v>
      </c>
      <c r="AA244" s="4">
        <v>74.482758620689694</v>
      </c>
      <c r="AB244" s="4">
        <v>5.1230600000000001E-2</v>
      </c>
      <c r="AC244" s="4">
        <v>0.25</v>
      </c>
      <c r="AD244" s="4">
        <v>8</v>
      </c>
      <c r="AE244" s="4">
        <v>0.08</v>
      </c>
    </row>
    <row r="245" spans="1:31" x14ac:dyDescent="0.25">
      <c r="A245" s="4" t="s">
        <v>116</v>
      </c>
      <c r="B245" s="4">
        <v>79.545454545454604</v>
      </c>
      <c r="C245" s="4">
        <v>0.1509501</v>
      </c>
      <c r="D245" s="4">
        <v>0.25</v>
      </c>
      <c r="E245" s="4">
        <v>6.25E-2</v>
      </c>
      <c r="F245" s="4">
        <v>0</v>
      </c>
      <c r="G245" s="4">
        <v>84.090909090909093</v>
      </c>
      <c r="H245" s="4">
        <v>0.20270869999999999</v>
      </c>
      <c r="I245" s="4">
        <v>0.25</v>
      </c>
      <c r="J245" s="4">
        <v>2</v>
      </c>
      <c r="K245" s="4">
        <v>-0.24</v>
      </c>
      <c r="L245" s="4">
        <v>81.818181818181799</v>
      </c>
      <c r="M245" s="4">
        <v>0.22915479999999999</v>
      </c>
      <c r="N245" s="4">
        <v>0.25</v>
      </c>
      <c r="O245" s="4">
        <v>0.125</v>
      </c>
      <c r="P245" s="4">
        <v>0.21</v>
      </c>
      <c r="Q245" s="4">
        <v>81.818181818181799</v>
      </c>
      <c r="R245" s="4">
        <v>1.3186700000000001E-2</v>
      </c>
      <c r="S245" s="4">
        <v>0.25</v>
      </c>
      <c r="T245" s="4">
        <v>6.25E-2</v>
      </c>
      <c r="U245" s="4">
        <v>0</v>
      </c>
      <c r="V245" s="4">
        <v>82.954545454545496</v>
      </c>
      <c r="W245" s="4">
        <v>1.316E-2</v>
      </c>
      <c r="X245" s="4">
        <v>0.25</v>
      </c>
      <c r="Y245" s="4">
        <v>0.5</v>
      </c>
      <c r="Z245" s="4">
        <v>0</v>
      </c>
      <c r="AA245" s="4">
        <v>86.363636363636402</v>
      </c>
      <c r="AB245" s="4">
        <v>1.30978E-2</v>
      </c>
      <c r="AC245" s="4">
        <v>0.25</v>
      </c>
      <c r="AD245" s="4">
        <v>0.25</v>
      </c>
      <c r="AE245" s="4">
        <v>0.7</v>
      </c>
    </row>
    <row r="250" spans="1:31" x14ac:dyDescent="0.25">
      <c r="C250" s="4" t="s">
        <v>6</v>
      </c>
      <c r="H250" s="4" t="s">
        <v>7</v>
      </c>
      <c r="M250" s="4" t="s">
        <v>8</v>
      </c>
      <c r="R250" s="4" t="s">
        <v>12</v>
      </c>
      <c r="W250" s="4" t="s">
        <v>13</v>
      </c>
      <c r="AB250" s="4" t="s">
        <v>11</v>
      </c>
    </row>
    <row r="251" spans="1:31" x14ac:dyDescent="0.25">
      <c r="A251" s="4" t="s">
        <v>0</v>
      </c>
      <c r="B251" s="4" t="s">
        <v>1</v>
      </c>
      <c r="C251" s="4" t="s">
        <v>2</v>
      </c>
      <c r="D251" s="4" t="s">
        <v>3</v>
      </c>
      <c r="E251" s="4" t="s">
        <v>4</v>
      </c>
      <c r="F251" s="4" t="s">
        <v>5</v>
      </c>
      <c r="G251" s="4" t="s">
        <v>1</v>
      </c>
      <c r="H251" s="4" t="s">
        <v>2</v>
      </c>
      <c r="I251" s="4" t="s">
        <v>3</v>
      </c>
      <c r="J251" s="4" t="s">
        <v>4</v>
      </c>
      <c r="K251" s="4" t="s">
        <v>5</v>
      </c>
      <c r="L251" s="4" t="s">
        <v>1</v>
      </c>
      <c r="M251" s="4" t="s">
        <v>2</v>
      </c>
      <c r="N251" s="4" t="s">
        <v>3</v>
      </c>
      <c r="O251" s="4" t="s">
        <v>4</v>
      </c>
      <c r="P251" s="4" t="s">
        <v>5</v>
      </c>
      <c r="Q251" s="4" t="s">
        <v>1</v>
      </c>
      <c r="R251" s="4" t="s">
        <v>2</v>
      </c>
      <c r="S251" s="4" t="s">
        <v>3</v>
      </c>
      <c r="T251" s="4" t="s">
        <v>4</v>
      </c>
      <c r="U251" s="4" t="s">
        <v>5</v>
      </c>
      <c r="V251" s="4" t="s">
        <v>1</v>
      </c>
      <c r="W251" s="4" t="s">
        <v>2</v>
      </c>
      <c r="X251" s="4" t="s">
        <v>3</v>
      </c>
      <c r="Y251" s="4" t="s">
        <v>4</v>
      </c>
      <c r="Z251" s="4" t="s">
        <v>5</v>
      </c>
      <c r="AA251" s="4" t="s">
        <v>1</v>
      </c>
      <c r="AB251" s="4" t="s">
        <v>2</v>
      </c>
      <c r="AC251" s="4" t="s">
        <v>3</v>
      </c>
      <c r="AD251" s="4" t="s">
        <v>4</v>
      </c>
      <c r="AE251" s="4" t="s">
        <v>5</v>
      </c>
    </row>
    <row r="252" spans="1:31" x14ac:dyDescent="0.25">
      <c r="A252" s="4" t="s">
        <v>29</v>
      </c>
      <c r="B252" s="4">
        <v>57.6388888888889</v>
      </c>
      <c r="C252" s="4">
        <v>0.98630370000000001</v>
      </c>
      <c r="D252" s="4">
        <v>0.25</v>
      </c>
      <c r="E252" s="4">
        <v>6.25E-2</v>
      </c>
      <c r="F252" s="4">
        <v>0</v>
      </c>
      <c r="G252" s="5">
        <v>65.2777777777778</v>
      </c>
      <c r="H252" s="4">
        <v>1.0865696</v>
      </c>
      <c r="I252" s="4">
        <v>0.25</v>
      </c>
      <c r="J252" s="4">
        <v>4</v>
      </c>
      <c r="K252" s="4">
        <v>-0.33</v>
      </c>
      <c r="L252" s="4">
        <v>58.3333333333333</v>
      </c>
      <c r="M252" s="4">
        <v>1.0864043000000001</v>
      </c>
      <c r="N252" s="4">
        <v>0.25</v>
      </c>
      <c r="O252" s="4">
        <v>6.25E-2</v>
      </c>
      <c r="P252" s="4">
        <v>5.9999999999999901E-2</v>
      </c>
      <c r="Q252" s="4">
        <v>61.342592592592602</v>
      </c>
      <c r="R252" s="4">
        <v>4.1585900000000002E-2</v>
      </c>
      <c r="S252" s="4">
        <v>0.25</v>
      </c>
      <c r="T252" s="4">
        <v>2</v>
      </c>
      <c r="U252" s="4">
        <v>0</v>
      </c>
      <c r="V252" s="4">
        <v>64.351851851851904</v>
      </c>
      <c r="W252" s="4">
        <v>2.1671900000000001E-2</v>
      </c>
      <c r="X252" s="4">
        <v>0.25</v>
      </c>
      <c r="Y252" s="4">
        <v>2</v>
      </c>
      <c r="Z252" s="4">
        <v>0</v>
      </c>
      <c r="AA252" s="4">
        <v>64.5833333333333</v>
      </c>
      <c r="AB252" s="4">
        <v>2.97276E-2</v>
      </c>
      <c r="AC252" s="4">
        <v>0.25</v>
      </c>
      <c r="AD252" s="4">
        <v>4</v>
      </c>
      <c r="AE252" s="4">
        <v>-0.24</v>
      </c>
    </row>
    <row r="253" spans="1:31" x14ac:dyDescent="0.25">
      <c r="A253" s="4" t="s">
        <v>30</v>
      </c>
      <c r="B253" s="5">
        <v>67.129629629629605</v>
      </c>
      <c r="C253" s="4">
        <v>1.2323151999999999</v>
      </c>
      <c r="D253" s="4">
        <v>0.25</v>
      </c>
      <c r="E253" s="4">
        <v>3.125E-2</v>
      </c>
      <c r="F253" s="4">
        <v>0</v>
      </c>
      <c r="G253" s="5">
        <v>67.129629629629605</v>
      </c>
      <c r="H253" s="4">
        <v>1.3388846000000001</v>
      </c>
      <c r="I253" s="4">
        <v>0.25</v>
      </c>
      <c r="J253" s="4">
        <v>3.125E-2</v>
      </c>
      <c r="K253" s="4">
        <v>-0.49</v>
      </c>
      <c r="L253" s="5">
        <v>67.129629629629605</v>
      </c>
      <c r="M253" s="4">
        <v>1.3906982000000001</v>
      </c>
      <c r="N253" s="4">
        <v>0.25</v>
      </c>
      <c r="O253" s="4">
        <v>3.125E-2</v>
      </c>
      <c r="P253" s="4">
        <v>-0.99</v>
      </c>
      <c r="Q253" s="5">
        <v>67.129629629629605</v>
      </c>
      <c r="R253" s="4">
        <v>3.9546699999999997E-2</v>
      </c>
      <c r="S253" s="4">
        <v>0.25</v>
      </c>
      <c r="T253" s="4">
        <v>3.125E-2</v>
      </c>
      <c r="U253" s="4">
        <v>0</v>
      </c>
      <c r="V253" s="5">
        <v>67.129629629629605</v>
      </c>
      <c r="W253" s="4">
        <v>4.9759299999999999E-2</v>
      </c>
      <c r="X253" s="4">
        <v>0.25</v>
      </c>
      <c r="Y253" s="4">
        <v>3.125E-2</v>
      </c>
      <c r="Z253" s="4">
        <v>0</v>
      </c>
      <c r="AA253" s="5">
        <v>67.129629629629605</v>
      </c>
      <c r="AB253" s="4">
        <v>4.2893399999999998E-2</v>
      </c>
      <c r="AC253" s="4">
        <v>0.25</v>
      </c>
      <c r="AD253" s="4">
        <v>3.125E-2</v>
      </c>
      <c r="AE253" s="4">
        <v>-1</v>
      </c>
    </row>
    <row r="254" spans="1:31" x14ac:dyDescent="0.25">
      <c r="A254" s="4" t="s">
        <v>31</v>
      </c>
      <c r="B254" s="4">
        <v>72.685185185185205</v>
      </c>
      <c r="C254" s="4">
        <v>0.88168979999999997</v>
      </c>
      <c r="D254" s="4">
        <v>0.25</v>
      </c>
      <c r="E254" s="4">
        <v>0.25</v>
      </c>
      <c r="F254" s="4">
        <v>0</v>
      </c>
      <c r="G254" s="4">
        <v>73.6111111111111</v>
      </c>
      <c r="H254" s="4">
        <v>0.98368990000000001</v>
      </c>
      <c r="I254" s="4">
        <v>0.25</v>
      </c>
      <c r="J254" s="4">
        <v>0.25</v>
      </c>
      <c r="K254" s="4">
        <v>0.37</v>
      </c>
      <c r="L254" s="4">
        <v>73.6111111111111</v>
      </c>
      <c r="M254" s="4">
        <v>0.98485100000000003</v>
      </c>
      <c r="N254" s="4">
        <v>0.25</v>
      </c>
      <c r="O254" s="4">
        <v>0.25</v>
      </c>
      <c r="P254" s="4">
        <v>0.37</v>
      </c>
      <c r="Q254" s="4">
        <v>72.685185185185205</v>
      </c>
      <c r="R254" s="4">
        <v>2.3768399999999999E-2</v>
      </c>
      <c r="S254" s="4">
        <v>0.25</v>
      </c>
      <c r="T254" s="4">
        <v>0.125</v>
      </c>
      <c r="U254" s="4">
        <v>0</v>
      </c>
      <c r="V254" s="17">
        <v>72.9166666666667</v>
      </c>
      <c r="W254" s="4">
        <v>3.9017799999999998E-2</v>
      </c>
      <c r="X254" s="4">
        <v>0.25</v>
      </c>
      <c r="Y254" s="4">
        <v>1</v>
      </c>
      <c r="Z254" s="4">
        <v>0</v>
      </c>
      <c r="AA254" s="5">
        <v>73.842592592592595</v>
      </c>
      <c r="AB254" s="4">
        <v>1.9662599999999999E-2</v>
      </c>
      <c r="AC254" s="4">
        <v>0.25</v>
      </c>
      <c r="AD254" s="4">
        <v>8</v>
      </c>
      <c r="AE254" s="4">
        <v>0.9</v>
      </c>
    </row>
    <row r="255" spans="1:31" x14ac:dyDescent="0.25">
      <c r="A255" s="4" t="s">
        <v>14</v>
      </c>
      <c r="B255" s="4">
        <v>73.076923076923094</v>
      </c>
      <c r="C255" s="4">
        <v>0.45678170000000001</v>
      </c>
      <c r="D255" s="4">
        <v>0.25</v>
      </c>
      <c r="E255" s="4">
        <v>3.125E-2</v>
      </c>
      <c r="F255" s="4">
        <v>0</v>
      </c>
      <c r="G255" s="4">
        <v>73.076923076923094</v>
      </c>
      <c r="H255" s="4">
        <v>0.53787300000000005</v>
      </c>
      <c r="I255" s="4">
        <v>0.25</v>
      </c>
      <c r="J255" s="4">
        <v>3.125E-2</v>
      </c>
      <c r="K255" s="4">
        <v>-0.16</v>
      </c>
      <c r="L255" s="5">
        <v>76.282051282051299</v>
      </c>
      <c r="M255" s="4">
        <v>0.54617389999999999</v>
      </c>
      <c r="N255" s="4">
        <v>0.25</v>
      </c>
      <c r="O255" s="4">
        <v>6.25E-2</v>
      </c>
      <c r="P255" s="4">
        <v>-1</v>
      </c>
      <c r="Q255" s="17">
        <v>73.076923076923094</v>
      </c>
      <c r="R255" s="4">
        <v>2.3803299999999999E-2</v>
      </c>
      <c r="S255" s="4">
        <v>0.25</v>
      </c>
      <c r="T255" s="4">
        <v>3.125E-2</v>
      </c>
      <c r="U255" s="4">
        <v>0</v>
      </c>
      <c r="V255" s="17">
        <v>73.076923076923094</v>
      </c>
      <c r="W255" s="4">
        <v>3.6033500000000003E-2</v>
      </c>
      <c r="X255" s="4">
        <v>0.25</v>
      </c>
      <c r="Y255" s="4">
        <v>3.125E-2</v>
      </c>
      <c r="Z255" s="4">
        <v>0</v>
      </c>
      <c r="AA255" s="17">
        <v>73.076923076923094</v>
      </c>
      <c r="AB255" s="4">
        <v>3.2852600000000003E-2</v>
      </c>
      <c r="AC255" s="4">
        <v>0.25</v>
      </c>
      <c r="AD255" s="4">
        <v>3.125E-2</v>
      </c>
      <c r="AE255" s="4">
        <v>-1</v>
      </c>
    </row>
    <row r="256" spans="1:31" x14ac:dyDescent="0.25">
      <c r="A256" s="4" t="s">
        <v>15</v>
      </c>
      <c r="B256" s="4">
        <v>83.3333333333333</v>
      </c>
      <c r="C256" s="4">
        <v>0.35135569999999999</v>
      </c>
      <c r="D256" s="4">
        <v>0.25</v>
      </c>
      <c r="E256" s="4">
        <v>0.125</v>
      </c>
      <c r="F256" s="4">
        <v>0</v>
      </c>
      <c r="G256" s="5">
        <v>85.8333333333333</v>
      </c>
      <c r="H256" s="4">
        <v>0.51670559999999999</v>
      </c>
      <c r="I256" s="4">
        <v>0.25</v>
      </c>
      <c r="J256" s="4">
        <v>0.5</v>
      </c>
      <c r="K256" s="4">
        <v>-0.78</v>
      </c>
      <c r="L256" s="4">
        <v>83.3333333333333</v>
      </c>
      <c r="M256" s="4">
        <v>0.51978939999999996</v>
      </c>
      <c r="N256" s="4">
        <v>0.25</v>
      </c>
      <c r="O256" s="4">
        <v>0.125</v>
      </c>
      <c r="P256" s="4">
        <v>0</v>
      </c>
      <c r="Q256" s="4">
        <v>85</v>
      </c>
      <c r="R256" s="4">
        <v>4.6860600000000002E-2</v>
      </c>
      <c r="S256" s="4">
        <v>0.25</v>
      </c>
      <c r="T256" s="4">
        <v>3.125E-2</v>
      </c>
      <c r="U256" s="4">
        <v>0</v>
      </c>
      <c r="V256" s="4">
        <v>84.1666666666667</v>
      </c>
      <c r="W256" s="4">
        <v>3.3448499999999999E-2</v>
      </c>
      <c r="X256" s="4">
        <v>0.25</v>
      </c>
      <c r="Y256" s="4">
        <v>3.125E-2</v>
      </c>
      <c r="Z256" s="4">
        <v>0</v>
      </c>
      <c r="AA256" s="4">
        <v>85</v>
      </c>
      <c r="AB256" s="4">
        <v>3.54731E-2</v>
      </c>
      <c r="AC256" s="4">
        <v>0.25</v>
      </c>
      <c r="AD256" s="4">
        <v>3.125E-2</v>
      </c>
      <c r="AE256" s="4">
        <v>-0.62</v>
      </c>
    </row>
    <row r="257" spans="1:31" x14ac:dyDescent="0.25">
      <c r="A257" s="4" t="s">
        <v>17</v>
      </c>
      <c r="B257" s="4">
        <v>67.094017094017104</v>
      </c>
      <c r="C257" s="4">
        <v>2.5316374000000001</v>
      </c>
      <c r="D257" s="4">
        <v>0.25</v>
      </c>
      <c r="E257" s="4">
        <v>3.125E-2</v>
      </c>
      <c r="F257" s="4">
        <v>0</v>
      </c>
      <c r="G257" s="4">
        <v>74.786324786324798</v>
      </c>
      <c r="H257" s="4">
        <v>3.0783672000000002</v>
      </c>
      <c r="I257" s="4">
        <v>0.25</v>
      </c>
      <c r="J257" s="4">
        <v>4</v>
      </c>
      <c r="K257" s="4">
        <v>-0.2</v>
      </c>
      <c r="L257" s="4">
        <v>69.871794871794904</v>
      </c>
      <c r="M257" s="4">
        <v>3.0862010999999998</v>
      </c>
      <c r="N257" s="4">
        <v>0.25</v>
      </c>
      <c r="O257" s="4">
        <v>3.125E-2</v>
      </c>
      <c r="P257" s="4">
        <v>-1</v>
      </c>
      <c r="Q257" s="4">
        <v>79.059829059829099</v>
      </c>
      <c r="R257" s="4">
        <v>8.3624699999999996E-2</v>
      </c>
      <c r="S257" s="4">
        <v>0.25</v>
      </c>
      <c r="T257" s="4">
        <v>4</v>
      </c>
      <c r="U257" s="4">
        <v>0</v>
      </c>
      <c r="V257" s="4">
        <v>79.059829059829099</v>
      </c>
      <c r="W257" s="4">
        <v>8.8872699999999999E-2</v>
      </c>
      <c r="X257" s="4">
        <v>0.25</v>
      </c>
      <c r="Y257" s="4">
        <v>4</v>
      </c>
      <c r="Z257" s="4">
        <v>0</v>
      </c>
      <c r="AA257" s="5">
        <v>79.273504273504301</v>
      </c>
      <c r="AB257" s="4">
        <v>7.2686100000000003E-2</v>
      </c>
      <c r="AC257" s="4">
        <v>0.25</v>
      </c>
      <c r="AD257" s="4">
        <v>4</v>
      </c>
      <c r="AE257" s="4">
        <v>0.01</v>
      </c>
    </row>
    <row r="258" spans="1:31" x14ac:dyDescent="0.25">
      <c r="A258" s="4" t="s">
        <v>18</v>
      </c>
      <c r="B258" s="4">
        <v>89.940828402366904</v>
      </c>
      <c r="C258" s="4">
        <v>1.5458908</v>
      </c>
      <c r="D258" s="4">
        <v>0.25</v>
      </c>
      <c r="E258" s="4">
        <v>3.125E-2</v>
      </c>
      <c r="F258" s="4">
        <v>0</v>
      </c>
      <c r="G258" s="4">
        <v>96.449704142011797</v>
      </c>
      <c r="H258" s="4">
        <v>3.5864916999999998</v>
      </c>
      <c r="I258" s="4">
        <v>0.25</v>
      </c>
      <c r="J258" s="4">
        <v>4</v>
      </c>
      <c r="K258" s="4">
        <v>-0.78</v>
      </c>
      <c r="L258" s="4">
        <v>94.082840236686394</v>
      </c>
      <c r="M258" s="4">
        <v>3.5518342999999999</v>
      </c>
      <c r="N258" s="4">
        <v>0.25</v>
      </c>
      <c r="O258" s="4">
        <v>0.125</v>
      </c>
      <c r="P258" s="4">
        <v>-1</v>
      </c>
      <c r="Q258" s="4">
        <v>96.449704142011797</v>
      </c>
      <c r="R258" s="4">
        <v>0.19094420000000001</v>
      </c>
      <c r="S258" s="4">
        <v>0.25</v>
      </c>
      <c r="T258" s="4">
        <v>8</v>
      </c>
      <c r="U258" s="4">
        <v>0</v>
      </c>
      <c r="V258" s="4">
        <v>95.857988165680496</v>
      </c>
      <c r="W258" s="4">
        <v>0.16358039999999999</v>
      </c>
      <c r="X258" s="4">
        <v>0.25</v>
      </c>
      <c r="Y258" s="4">
        <v>3.125E-2</v>
      </c>
      <c r="Z258" s="4">
        <v>0</v>
      </c>
      <c r="AA258" s="5">
        <v>97.041420118343197</v>
      </c>
      <c r="AB258" s="4">
        <v>0.18727920000000001</v>
      </c>
      <c r="AC258" s="4">
        <v>0.25</v>
      </c>
      <c r="AD258" s="4">
        <v>8</v>
      </c>
      <c r="AE258" s="4">
        <v>0.39</v>
      </c>
    </row>
    <row r="259" spans="1:31" x14ac:dyDescent="0.25">
      <c r="A259" s="4" t="s">
        <v>19</v>
      </c>
      <c r="B259" s="4">
        <v>70.588235294117695</v>
      </c>
      <c r="C259" s="4">
        <v>8.8866500000000001E-2</v>
      </c>
      <c r="D259" s="4">
        <v>0.25</v>
      </c>
      <c r="E259" s="4">
        <v>3.125E-2</v>
      </c>
      <c r="F259" s="4">
        <v>0</v>
      </c>
      <c r="G259" s="4">
        <v>94.117647058823493</v>
      </c>
      <c r="H259" s="4">
        <v>0.13197890000000001</v>
      </c>
      <c r="I259" s="4">
        <v>0.25</v>
      </c>
      <c r="J259" s="4">
        <v>2</v>
      </c>
      <c r="K259" s="4">
        <v>0.09</v>
      </c>
      <c r="L259" s="4">
        <v>94.117647058823493</v>
      </c>
      <c r="M259" s="4">
        <v>0.1281117</v>
      </c>
      <c r="N259" s="4">
        <v>0.25</v>
      </c>
      <c r="O259" s="4">
        <v>2</v>
      </c>
      <c r="P259" s="4">
        <v>0.09</v>
      </c>
      <c r="Q259" s="4">
        <v>94.117647058823493</v>
      </c>
      <c r="R259" s="4">
        <v>1.22904E-2</v>
      </c>
      <c r="S259" s="4">
        <v>0.25</v>
      </c>
      <c r="T259" s="4">
        <v>6.25E-2</v>
      </c>
      <c r="U259" s="4">
        <v>0</v>
      </c>
      <c r="V259" s="4">
        <v>94.117647058823493</v>
      </c>
      <c r="W259" s="4">
        <v>1.2028499999999999E-2</v>
      </c>
      <c r="X259" s="4">
        <v>0.25</v>
      </c>
      <c r="Y259" s="4">
        <v>0.125</v>
      </c>
      <c r="Z259" s="4">
        <v>0</v>
      </c>
      <c r="AA259" s="5">
        <v>96.078431372549005</v>
      </c>
      <c r="AB259" s="4">
        <v>1.21304E-2</v>
      </c>
      <c r="AC259" s="4">
        <v>0.25</v>
      </c>
      <c r="AD259" s="4">
        <v>4</v>
      </c>
      <c r="AE259" s="4">
        <v>-0.11</v>
      </c>
    </row>
    <row r="260" spans="1:31" x14ac:dyDescent="0.25">
      <c r="A260" s="4" t="s">
        <v>21</v>
      </c>
      <c r="B260" s="4">
        <v>55.862068965517203</v>
      </c>
      <c r="C260" s="4">
        <v>2.3560097999999998</v>
      </c>
      <c r="D260" s="4">
        <v>0.25</v>
      </c>
      <c r="E260" s="4">
        <v>3.125E-2</v>
      </c>
      <c r="F260" s="4">
        <v>0</v>
      </c>
      <c r="G260" s="5">
        <v>77.241379310344797</v>
      </c>
      <c r="H260" s="4">
        <v>4.3511803999999996</v>
      </c>
      <c r="I260" s="4">
        <v>0.25</v>
      </c>
      <c r="J260" s="4">
        <v>0.5</v>
      </c>
      <c r="K260" s="4">
        <v>-0.97</v>
      </c>
      <c r="L260" s="4">
        <v>74.827586206896598</v>
      </c>
      <c r="M260" s="4">
        <v>4.2788465999999996</v>
      </c>
      <c r="N260" s="4">
        <v>0.25</v>
      </c>
      <c r="O260" s="4">
        <v>6.25E-2</v>
      </c>
      <c r="P260" s="4">
        <v>0.41</v>
      </c>
      <c r="Q260" s="4">
        <v>74.827586206896598</v>
      </c>
      <c r="R260" s="4">
        <v>0.1540193</v>
      </c>
      <c r="S260" s="4">
        <v>0.25</v>
      </c>
      <c r="T260" s="4">
        <v>1</v>
      </c>
      <c r="U260" s="4">
        <v>0</v>
      </c>
      <c r="V260" s="4">
        <v>74.482758620689694</v>
      </c>
      <c r="W260" s="4">
        <v>0.18137400000000001</v>
      </c>
      <c r="X260" s="4">
        <v>0.25</v>
      </c>
      <c r="Y260" s="4">
        <v>2</v>
      </c>
      <c r="Z260" s="4">
        <v>0</v>
      </c>
      <c r="AA260" s="4">
        <v>76.2068965517241</v>
      </c>
      <c r="AB260" s="4">
        <v>0.17940200000000001</v>
      </c>
      <c r="AC260" s="4">
        <v>0.25</v>
      </c>
      <c r="AD260" s="4">
        <v>4</v>
      </c>
      <c r="AE260" s="4">
        <v>-0.09</v>
      </c>
    </row>
    <row r="261" spans="1:31" x14ac:dyDescent="0.25">
      <c r="A261" s="4" t="s">
        <v>22</v>
      </c>
      <c r="B261" s="4">
        <v>63.157894736842103</v>
      </c>
      <c r="C261" s="4">
        <v>0.56755880000000003</v>
      </c>
      <c r="D261" s="4">
        <v>0.25</v>
      </c>
      <c r="E261" s="4">
        <v>3.125E-2</v>
      </c>
      <c r="F261" s="4">
        <v>0</v>
      </c>
      <c r="G261" s="4">
        <v>63.157894736842103</v>
      </c>
      <c r="H261" s="4">
        <v>1.0543153999999999</v>
      </c>
      <c r="I261" s="4">
        <v>0.25</v>
      </c>
      <c r="J261" s="4">
        <v>2</v>
      </c>
      <c r="K261" s="4">
        <v>-0.61</v>
      </c>
      <c r="L261" s="4">
        <v>63.157894736842103</v>
      </c>
      <c r="M261" s="4">
        <v>1.0701027000000001</v>
      </c>
      <c r="N261" s="4">
        <v>0.25</v>
      </c>
      <c r="O261" s="4">
        <v>6.25E-2</v>
      </c>
      <c r="P261" s="4">
        <v>-1</v>
      </c>
      <c r="Q261" s="5">
        <v>72.631578947368396</v>
      </c>
      <c r="R261" s="4">
        <v>6.3172699999999998E-2</v>
      </c>
      <c r="S261" s="4">
        <v>0.25</v>
      </c>
      <c r="T261" s="4">
        <v>8</v>
      </c>
      <c r="U261" s="4">
        <v>0</v>
      </c>
      <c r="V261" s="4">
        <v>71.578947368421098</v>
      </c>
      <c r="W261" s="4">
        <v>5.5776600000000003E-2</v>
      </c>
      <c r="X261" s="4">
        <v>0.25</v>
      </c>
      <c r="Y261" s="4">
        <v>8</v>
      </c>
      <c r="Z261" s="4">
        <v>0</v>
      </c>
      <c r="AA261" s="5">
        <v>72.631578947368396</v>
      </c>
      <c r="AB261" s="4">
        <v>5.7254800000000002E-2</v>
      </c>
      <c r="AC261" s="4">
        <v>0.25</v>
      </c>
      <c r="AD261" s="4">
        <v>8</v>
      </c>
      <c r="AE261" s="4">
        <v>-0.14000000000000001</v>
      </c>
    </row>
    <row r="262" spans="1:31" x14ac:dyDescent="0.25">
      <c r="A262" s="4" t="s">
        <v>23</v>
      </c>
      <c r="B262" s="4">
        <v>78.723404255319195</v>
      </c>
      <c r="C262" s="4">
        <v>0.88857660000000005</v>
      </c>
      <c r="D262" s="4">
        <v>0.25</v>
      </c>
      <c r="E262" s="4">
        <v>3.125E-2</v>
      </c>
      <c r="F262" s="4">
        <v>0</v>
      </c>
      <c r="G262" s="5">
        <v>85.106382978723403</v>
      </c>
      <c r="H262" s="4">
        <v>1.1890186</v>
      </c>
      <c r="I262" s="4">
        <v>0.25</v>
      </c>
      <c r="J262" s="4">
        <v>0.5</v>
      </c>
      <c r="K262" s="4">
        <v>-1</v>
      </c>
      <c r="L262" s="4">
        <v>82.127659574468098</v>
      </c>
      <c r="M262" s="4">
        <v>1.2220042</v>
      </c>
      <c r="N262" s="4">
        <v>0.25</v>
      </c>
      <c r="O262" s="4">
        <v>0.5</v>
      </c>
      <c r="P262" s="4">
        <v>0.13</v>
      </c>
      <c r="Q262" s="4">
        <v>81.276595744680904</v>
      </c>
      <c r="R262" s="4">
        <v>4.3505200000000001E-2</v>
      </c>
      <c r="S262" s="4">
        <v>0.25</v>
      </c>
      <c r="T262" s="4">
        <v>0.25</v>
      </c>
      <c r="U262" s="4">
        <v>0</v>
      </c>
      <c r="V262" s="4">
        <v>81.702127659574501</v>
      </c>
      <c r="W262" s="4">
        <v>5.23478E-2</v>
      </c>
      <c r="X262" s="4">
        <v>0.25</v>
      </c>
      <c r="Y262" s="4">
        <v>0.5</v>
      </c>
      <c r="Z262" s="4">
        <v>0</v>
      </c>
      <c r="AA262" s="4">
        <v>82.127659574468098</v>
      </c>
      <c r="AB262" s="4">
        <v>4.7256399999999997E-2</v>
      </c>
      <c r="AC262" s="4">
        <v>0.25</v>
      </c>
      <c r="AD262" s="4">
        <v>2</v>
      </c>
      <c r="AE262" s="4">
        <v>0.08</v>
      </c>
    </row>
    <row r="263" spans="1:31" x14ac:dyDescent="0.25">
      <c r="A263" s="4" t="s">
        <v>24</v>
      </c>
      <c r="B263" s="4">
        <v>67.910447761194007</v>
      </c>
      <c r="C263" s="4">
        <v>2.9147118000000001</v>
      </c>
      <c r="D263" s="4">
        <v>0.25</v>
      </c>
      <c r="E263" s="4">
        <v>3.125E-2</v>
      </c>
      <c r="F263" s="4">
        <v>0</v>
      </c>
      <c r="G263" s="4">
        <v>80.223880597014897</v>
      </c>
      <c r="H263" s="4">
        <v>4.9926534</v>
      </c>
      <c r="I263" s="4">
        <v>0.25</v>
      </c>
      <c r="J263" s="4">
        <v>8</v>
      </c>
      <c r="K263" s="4">
        <v>-0.22</v>
      </c>
      <c r="L263" s="4">
        <v>70.149253731343293</v>
      </c>
      <c r="M263" s="4">
        <v>4.9901456</v>
      </c>
      <c r="N263" s="4">
        <v>0.25</v>
      </c>
      <c r="O263" s="4">
        <v>0.125</v>
      </c>
      <c r="P263" s="4">
        <v>-1</v>
      </c>
      <c r="Q263" s="4">
        <v>80.223880597014897</v>
      </c>
      <c r="R263" s="4">
        <v>0.31149260000000001</v>
      </c>
      <c r="S263" s="4">
        <v>0.25</v>
      </c>
      <c r="T263" s="4">
        <v>2</v>
      </c>
      <c r="U263" s="4">
        <v>0</v>
      </c>
      <c r="V263" s="4">
        <v>78.731343283582106</v>
      </c>
      <c r="W263" s="4">
        <v>0.26773019999999997</v>
      </c>
      <c r="X263" s="4">
        <v>0.25</v>
      </c>
      <c r="Y263" s="4">
        <v>8</v>
      </c>
      <c r="Z263" s="4">
        <v>0</v>
      </c>
      <c r="AA263" s="5">
        <v>81.716417910447802</v>
      </c>
      <c r="AB263" s="4">
        <v>0.21445510000000001</v>
      </c>
      <c r="AC263" s="4">
        <v>0.25</v>
      </c>
      <c r="AD263" s="4">
        <v>1</v>
      </c>
      <c r="AE263" s="4">
        <v>-0.35</v>
      </c>
    </row>
    <row r="264" spans="1:31" x14ac:dyDescent="0.25">
      <c r="A264" s="4" t="s">
        <v>25</v>
      </c>
      <c r="B264" s="4">
        <v>94</v>
      </c>
      <c r="C264" s="4">
        <v>5.1109399999999999E-2</v>
      </c>
      <c r="D264" s="4">
        <v>0.25</v>
      </c>
      <c r="E264" s="4">
        <v>3.125E-2</v>
      </c>
      <c r="F264" s="4">
        <v>0</v>
      </c>
      <c r="G264" s="4">
        <v>94</v>
      </c>
      <c r="H264" s="4">
        <v>5.9452499999999998E-2</v>
      </c>
      <c r="I264" s="4">
        <v>0.25</v>
      </c>
      <c r="J264" s="4">
        <v>3.125E-2</v>
      </c>
      <c r="K264" s="4">
        <v>-1</v>
      </c>
      <c r="L264" s="4">
        <v>94</v>
      </c>
      <c r="M264" s="4">
        <v>6.2719700000000003E-2</v>
      </c>
      <c r="N264" s="4">
        <v>0.25</v>
      </c>
      <c r="O264" s="4">
        <v>3.125E-2</v>
      </c>
      <c r="P264" s="4">
        <v>0</v>
      </c>
      <c r="Q264" s="4">
        <v>94</v>
      </c>
      <c r="R264" s="4">
        <v>7.4906E-3</v>
      </c>
      <c r="S264" s="4">
        <v>0.25</v>
      </c>
      <c r="T264" s="4">
        <v>3.125E-2</v>
      </c>
      <c r="U264" s="4">
        <v>0</v>
      </c>
      <c r="V264" s="4">
        <v>94</v>
      </c>
      <c r="W264" s="4">
        <v>7.3927000000000003E-3</v>
      </c>
      <c r="X264" s="4">
        <v>0.25</v>
      </c>
      <c r="Y264" s="4">
        <v>3.125E-2</v>
      </c>
      <c r="Z264" s="4">
        <v>0</v>
      </c>
      <c r="AA264" s="5">
        <v>96</v>
      </c>
      <c r="AB264" s="4">
        <v>7.2037999999999998E-3</v>
      </c>
      <c r="AC264" s="4">
        <v>0.25</v>
      </c>
      <c r="AD264" s="4">
        <v>1</v>
      </c>
      <c r="AE264" s="4">
        <v>-0.04</v>
      </c>
    </row>
    <row r="265" spans="1:31" x14ac:dyDescent="0.25">
      <c r="A265" s="4" t="s">
        <v>126</v>
      </c>
      <c r="B265" s="4">
        <v>98.433420365535198</v>
      </c>
      <c r="C265" s="4">
        <v>2.0457671999999998</v>
      </c>
      <c r="D265" s="4">
        <v>0.25</v>
      </c>
      <c r="E265" s="4">
        <v>3.125E-2</v>
      </c>
      <c r="F265" s="4">
        <v>0</v>
      </c>
      <c r="G265" s="4">
        <v>98.433420365535198</v>
      </c>
      <c r="H265" s="4">
        <v>2.9555451000000001</v>
      </c>
      <c r="I265" s="4">
        <v>0.25</v>
      </c>
      <c r="J265" s="4">
        <v>3.125E-2</v>
      </c>
      <c r="K265" s="4">
        <v>-1</v>
      </c>
      <c r="L265" s="4">
        <v>98.433420365535198</v>
      </c>
      <c r="M265" s="4">
        <v>2.9239866000000001</v>
      </c>
      <c r="N265" s="4">
        <v>0.25</v>
      </c>
      <c r="O265" s="4">
        <v>3.125E-2</v>
      </c>
      <c r="P265" s="4">
        <v>-1</v>
      </c>
      <c r="Q265" s="4">
        <v>98.433420365535198</v>
      </c>
      <c r="R265" s="4">
        <v>7.5689500000000007E-2</v>
      </c>
      <c r="S265" s="4">
        <v>0.25</v>
      </c>
      <c r="T265" s="4">
        <v>0.125</v>
      </c>
      <c r="U265" s="4">
        <v>0</v>
      </c>
      <c r="V265" s="4">
        <v>98.433420365535198</v>
      </c>
      <c r="W265" s="4">
        <v>7.6954300000000003E-2</v>
      </c>
      <c r="X265" s="4">
        <v>0.25</v>
      </c>
      <c r="Y265" s="4">
        <v>0.125</v>
      </c>
      <c r="Z265" s="4">
        <v>0</v>
      </c>
      <c r="AA265" s="5">
        <v>98.694516971279398</v>
      </c>
      <c r="AB265" s="4">
        <v>7.5472999999999998E-2</v>
      </c>
      <c r="AC265" s="4">
        <v>0.25</v>
      </c>
      <c r="AD265" s="4">
        <v>0.25</v>
      </c>
      <c r="AE265" s="4">
        <v>-4.9999999999999899E-2</v>
      </c>
    </row>
    <row r="266" spans="1:31" x14ac:dyDescent="0.25">
      <c r="A266" s="4" t="s">
        <v>105</v>
      </c>
      <c r="B266" s="4">
        <v>60</v>
      </c>
      <c r="C266" s="4">
        <v>0.56914730000000002</v>
      </c>
      <c r="D266" s="4">
        <v>0.25</v>
      </c>
      <c r="E266" s="4">
        <v>3.125E-2</v>
      </c>
      <c r="F266" s="4">
        <v>0</v>
      </c>
      <c r="G266" s="4">
        <v>60</v>
      </c>
      <c r="H266" s="4">
        <v>0.80923619999999996</v>
      </c>
      <c r="I266" s="4">
        <v>0.25</v>
      </c>
      <c r="J266" s="4">
        <v>2</v>
      </c>
      <c r="K266" s="4">
        <v>-0.59</v>
      </c>
      <c r="L266" s="4">
        <v>60</v>
      </c>
      <c r="M266" s="4">
        <v>0.79644890000000002</v>
      </c>
      <c r="N266" s="4">
        <v>0.25</v>
      </c>
      <c r="O266" s="4">
        <v>3.125E-2</v>
      </c>
      <c r="P266" s="4">
        <v>0</v>
      </c>
      <c r="Q266" s="4">
        <v>73.103448275862107</v>
      </c>
      <c r="R266" s="4">
        <v>4.5642099999999998E-2</v>
      </c>
      <c r="S266" s="4">
        <v>0.25</v>
      </c>
      <c r="T266" s="4">
        <v>8</v>
      </c>
      <c r="U266" s="4">
        <v>0</v>
      </c>
      <c r="V266" s="4">
        <v>73.7931034482759</v>
      </c>
      <c r="W266" s="4">
        <v>4.6984400000000003E-2</v>
      </c>
      <c r="X266" s="4">
        <v>0.25</v>
      </c>
      <c r="Y266" s="4">
        <v>8</v>
      </c>
      <c r="Z266" s="4">
        <v>0</v>
      </c>
      <c r="AA266" s="5">
        <v>74.482758620689694</v>
      </c>
      <c r="AB266" s="4">
        <v>5.1230600000000001E-2</v>
      </c>
      <c r="AC266" s="4">
        <v>0.25</v>
      </c>
      <c r="AD266" s="4">
        <v>8</v>
      </c>
      <c r="AE266" s="4">
        <v>0.08</v>
      </c>
    </row>
    <row r="267" spans="1:31" x14ac:dyDescent="0.25">
      <c r="A267" s="4" t="s">
        <v>116</v>
      </c>
      <c r="B267" s="4">
        <v>79.545454545454604</v>
      </c>
      <c r="C267" s="4">
        <v>0.1509501</v>
      </c>
      <c r="D267" s="4">
        <v>0.25</v>
      </c>
      <c r="E267" s="4">
        <v>6.25E-2</v>
      </c>
      <c r="F267" s="4">
        <v>0</v>
      </c>
      <c r="G267" s="4">
        <v>84.090909090909093</v>
      </c>
      <c r="H267" s="4">
        <v>0.20270869999999999</v>
      </c>
      <c r="I267" s="4">
        <v>0.25</v>
      </c>
      <c r="J267" s="4">
        <v>2</v>
      </c>
      <c r="K267" s="4">
        <v>-0.24</v>
      </c>
      <c r="L267" s="4">
        <v>81.818181818181799</v>
      </c>
      <c r="M267" s="4">
        <v>0.22915479999999999</v>
      </c>
      <c r="N267" s="4">
        <v>0.25</v>
      </c>
      <c r="O267" s="4">
        <v>0.125</v>
      </c>
      <c r="P267" s="4">
        <v>0.21</v>
      </c>
      <c r="Q267" s="4">
        <v>81.818181818181799</v>
      </c>
      <c r="R267" s="4">
        <v>1.3186700000000001E-2</v>
      </c>
      <c r="S267" s="4">
        <v>0.25</v>
      </c>
      <c r="T267" s="4">
        <v>6.25E-2</v>
      </c>
      <c r="U267" s="4">
        <v>0</v>
      </c>
      <c r="V267" s="4">
        <v>82.954545454545496</v>
      </c>
      <c r="W267" s="4">
        <v>1.316E-2</v>
      </c>
      <c r="X267" s="4">
        <v>0.25</v>
      </c>
      <c r="Y267" s="4">
        <v>0.5</v>
      </c>
      <c r="Z267" s="4">
        <v>0</v>
      </c>
      <c r="AA267" s="5">
        <v>86.363636363636402</v>
      </c>
      <c r="AB267" s="4">
        <v>1.30978E-2</v>
      </c>
      <c r="AC267" s="4">
        <v>0.25</v>
      </c>
      <c r="AD267" s="4">
        <v>0.25</v>
      </c>
      <c r="AE267" s="4">
        <v>0.7</v>
      </c>
    </row>
    <row r="270" spans="1:31" x14ac:dyDescent="0.25">
      <c r="B270" s="4" t="str">
        <f>ROUND(B252,2)&amp;"/"&amp;ROUND(F252,2)</f>
        <v>57.64/0</v>
      </c>
      <c r="G270" s="4" t="str">
        <f>ROUND(G252,2)&amp;"/"&amp;ROUND(K252,2)</f>
        <v>65.28/-0.33</v>
      </c>
      <c r="L270" s="4" t="str">
        <f>ROUND(L252,2)&amp;"/"&amp;ROUND(P252,2)</f>
        <v>58.33/0.06</v>
      </c>
      <c r="Q270" s="4" t="str">
        <f>ROUND(Q252,2)&amp;"/"&amp;ROUND(U252,2)</f>
        <v>61.34/0</v>
      </c>
      <c r="V270" s="4" t="str">
        <f>ROUND(V252,2)&amp;"/"&amp;ROUND(Z252,2)</f>
        <v>64.35/0</v>
      </c>
      <c r="AA270" s="4" t="str">
        <f>ROUND(AA252,2)&amp;"/"&amp;ROUND(AE252,2)</f>
        <v>64.58/-0.24</v>
      </c>
    </row>
    <row r="271" spans="1:31" x14ac:dyDescent="0.25">
      <c r="B271" s="4" t="str">
        <f t="shared" ref="B271:B285" si="6">ROUND(B253,2)&amp;"/"&amp;ROUND(F253,2)</f>
        <v>67.13/0</v>
      </c>
      <c r="G271" s="4" t="str">
        <f t="shared" ref="G271:G284" si="7">ROUND(G253,2)&amp;"/"&amp;ROUND(K253,2)</f>
        <v>67.13/-0.49</v>
      </c>
      <c r="L271" s="4" t="str">
        <f t="shared" ref="L271:L285" si="8">ROUND(L253,2)&amp;"/"&amp;ROUND(P253,2)</f>
        <v>67.13/-0.99</v>
      </c>
      <c r="Q271" s="4" t="str">
        <f t="shared" ref="Q271:Q285" si="9">ROUND(Q253,2)&amp;"/"&amp;ROUND(U253,2)</f>
        <v>67.13/0</v>
      </c>
      <c r="V271" s="4" t="str">
        <f t="shared" ref="V271:V285" si="10">ROUND(V253,2)&amp;"/"&amp;ROUND(Z253,2)</f>
        <v>67.13/0</v>
      </c>
      <c r="AA271" s="4" t="str">
        <f t="shared" ref="AA271:AA285" si="11">ROUND(AA253,2)&amp;"/"&amp;ROUND(AE253,2)</f>
        <v>67.13/-1</v>
      </c>
    </row>
    <row r="272" spans="1:31" x14ac:dyDescent="0.25">
      <c r="B272" s="4" t="str">
        <f t="shared" si="6"/>
        <v>72.69/0</v>
      </c>
      <c r="G272" s="4" t="str">
        <f t="shared" si="7"/>
        <v>73.61/0.37</v>
      </c>
      <c r="L272" s="4" t="str">
        <f t="shared" si="8"/>
        <v>73.61/0.37</v>
      </c>
      <c r="Q272" s="4" t="str">
        <f t="shared" si="9"/>
        <v>72.69/0</v>
      </c>
      <c r="V272" s="4" t="str">
        <f t="shared" si="10"/>
        <v>72.92/0</v>
      </c>
      <c r="AA272" s="4" t="str">
        <f t="shared" si="11"/>
        <v>73.84/0.9</v>
      </c>
    </row>
    <row r="273" spans="1:27" x14ac:dyDescent="0.25">
      <c r="B273" s="4" t="str">
        <f t="shared" si="6"/>
        <v>73.08/0</v>
      </c>
      <c r="G273" s="4" t="str">
        <f t="shared" si="7"/>
        <v>73.08/-0.16</v>
      </c>
      <c r="L273" s="4" t="str">
        <f t="shared" si="8"/>
        <v>76.28/-1</v>
      </c>
      <c r="Q273" s="4" t="str">
        <f t="shared" si="9"/>
        <v>73.08/0</v>
      </c>
      <c r="V273" s="4" t="str">
        <f t="shared" si="10"/>
        <v>73.08/0</v>
      </c>
      <c r="AA273" s="4" t="str">
        <f t="shared" si="11"/>
        <v>73.08/-1</v>
      </c>
    </row>
    <row r="274" spans="1:27" x14ac:dyDescent="0.25">
      <c r="B274" s="4" t="str">
        <f t="shared" si="6"/>
        <v>83.33/0</v>
      </c>
      <c r="G274" s="4" t="str">
        <f t="shared" si="7"/>
        <v>85.83/-0.78</v>
      </c>
      <c r="L274" s="4" t="str">
        <f t="shared" si="8"/>
        <v>83.33/0</v>
      </c>
      <c r="Q274" s="4" t="str">
        <f t="shared" si="9"/>
        <v>85/0</v>
      </c>
      <c r="V274" s="4" t="str">
        <f t="shared" si="10"/>
        <v>84.17/0</v>
      </c>
      <c r="AA274" s="4" t="str">
        <f t="shared" si="11"/>
        <v>85/-0.62</v>
      </c>
    </row>
    <row r="275" spans="1:27" x14ac:dyDescent="0.25">
      <c r="B275" s="4" t="str">
        <f t="shared" si="6"/>
        <v>67.09/0</v>
      </c>
      <c r="G275" s="4" t="str">
        <f t="shared" si="7"/>
        <v>74.79/-0.2</v>
      </c>
      <c r="L275" s="4" t="str">
        <f t="shared" si="8"/>
        <v>69.87/-1</v>
      </c>
      <c r="Q275" s="4" t="str">
        <f t="shared" si="9"/>
        <v>79.06/0</v>
      </c>
      <c r="V275" s="4" t="str">
        <f t="shared" si="10"/>
        <v>79.06/0</v>
      </c>
      <c r="AA275" s="4" t="str">
        <f t="shared" si="11"/>
        <v>79.27/0.01</v>
      </c>
    </row>
    <row r="276" spans="1:27" x14ac:dyDescent="0.25">
      <c r="B276" s="4" t="str">
        <f t="shared" si="6"/>
        <v>89.94/0</v>
      </c>
      <c r="G276" s="4" t="str">
        <f t="shared" si="7"/>
        <v>96.45/-0.78</v>
      </c>
      <c r="L276" s="4" t="str">
        <f t="shared" si="8"/>
        <v>94.08/-1</v>
      </c>
      <c r="Q276" s="4" t="str">
        <f t="shared" si="9"/>
        <v>96.45/0</v>
      </c>
      <c r="V276" s="4" t="str">
        <f t="shared" si="10"/>
        <v>95.86/0</v>
      </c>
      <c r="AA276" s="4" t="str">
        <f t="shared" si="11"/>
        <v>97.04/0.39</v>
      </c>
    </row>
    <row r="277" spans="1:27" x14ac:dyDescent="0.25">
      <c r="B277" s="4" t="str">
        <f t="shared" si="6"/>
        <v>70.59/0</v>
      </c>
      <c r="G277" s="4" t="str">
        <f t="shared" si="7"/>
        <v>94.12/0.09</v>
      </c>
      <c r="L277" s="4" t="str">
        <f t="shared" si="8"/>
        <v>94.12/0.09</v>
      </c>
      <c r="Q277" s="4" t="str">
        <f t="shared" si="9"/>
        <v>94.12/0</v>
      </c>
      <c r="V277" s="4" t="str">
        <f t="shared" si="10"/>
        <v>94.12/0</v>
      </c>
      <c r="AA277" s="4" t="str">
        <f t="shared" si="11"/>
        <v>96.08/-0.11</v>
      </c>
    </row>
    <row r="278" spans="1:27" x14ac:dyDescent="0.25">
      <c r="B278" s="4" t="str">
        <f t="shared" si="6"/>
        <v>55.86/0</v>
      </c>
      <c r="G278" s="4" t="str">
        <f t="shared" si="7"/>
        <v>77.24/-0.97</v>
      </c>
      <c r="L278" s="4" t="str">
        <f t="shared" si="8"/>
        <v>74.83/0.41</v>
      </c>
      <c r="Q278" s="4" t="str">
        <f t="shared" si="9"/>
        <v>74.83/0</v>
      </c>
      <c r="V278" s="4" t="str">
        <f t="shared" si="10"/>
        <v>74.48/0</v>
      </c>
      <c r="AA278" s="4" t="str">
        <f t="shared" si="11"/>
        <v>76.21/-0.09</v>
      </c>
    </row>
    <row r="279" spans="1:27" x14ac:dyDescent="0.25">
      <c r="B279" s="4" t="str">
        <f t="shared" si="6"/>
        <v>63.16/0</v>
      </c>
      <c r="G279" s="4" t="str">
        <f t="shared" si="7"/>
        <v>63.16/-0.61</v>
      </c>
      <c r="L279" s="4" t="str">
        <f t="shared" si="8"/>
        <v>63.16/-1</v>
      </c>
      <c r="Q279" s="4" t="str">
        <f t="shared" si="9"/>
        <v>72.63/0</v>
      </c>
      <c r="V279" s="4" t="str">
        <f t="shared" si="10"/>
        <v>71.58/0</v>
      </c>
      <c r="AA279" s="4" t="str">
        <f t="shared" si="11"/>
        <v>72.63/-0.14</v>
      </c>
    </row>
    <row r="280" spans="1:27" x14ac:dyDescent="0.25">
      <c r="B280" s="4" t="str">
        <f t="shared" si="6"/>
        <v>78.72/0</v>
      </c>
      <c r="G280" s="4" t="str">
        <f t="shared" si="7"/>
        <v>85.11/-1</v>
      </c>
      <c r="L280" s="4" t="str">
        <f t="shared" si="8"/>
        <v>82.13/0.13</v>
      </c>
      <c r="Q280" s="4" t="str">
        <f t="shared" si="9"/>
        <v>81.28/0</v>
      </c>
      <c r="V280" s="4" t="str">
        <f t="shared" si="10"/>
        <v>81.7/0</v>
      </c>
      <c r="AA280" s="4" t="str">
        <f t="shared" si="11"/>
        <v>82.13/0.08</v>
      </c>
    </row>
    <row r="281" spans="1:27" x14ac:dyDescent="0.25">
      <c r="B281" s="4" t="str">
        <f t="shared" si="6"/>
        <v>67.91/0</v>
      </c>
      <c r="G281" s="4" t="str">
        <f t="shared" si="7"/>
        <v>80.22/-0.22</v>
      </c>
      <c r="L281" s="4" t="str">
        <f t="shared" si="8"/>
        <v>70.15/-1</v>
      </c>
      <c r="Q281" s="4" t="str">
        <f t="shared" si="9"/>
        <v>80.22/0</v>
      </c>
      <c r="V281" s="4" t="str">
        <f t="shared" si="10"/>
        <v>78.73/0</v>
      </c>
      <c r="AA281" s="4" t="str">
        <f t="shared" si="11"/>
        <v>81.72/-0.35</v>
      </c>
    </row>
    <row r="282" spans="1:27" x14ac:dyDescent="0.25">
      <c r="B282" s="4" t="str">
        <f t="shared" si="6"/>
        <v>94/0</v>
      </c>
      <c r="G282" s="4" t="str">
        <f t="shared" si="7"/>
        <v>94/-1</v>
      </c>
      <c r="L282" s="4" t="str">
        <f t="shared" si="8"/>
        <v>94/0</v>
      </c>
      <c r="Q282" s="4" t="str">
        <f t="shared" si="9"/>
        <v>94/0</v>
      </c>
      <c r="V282" s="4" t="str">
        <f t="shared" si="10"/>
        <v>94/0</v>
      </c>
      <c r="AA282" s="4" t="str">
        <f t="shared" si="11"/>
        <v>96/-0.04</v>
      </c>
    </row>
    <row r="283" spans="1:27" x14ac:dyDescent="0.25">
      <c r="B283" s="4" t="str">
        <f t="shared" si="6"/>
        <v>98.43/0</v>
      </c>
      <c r="G283" s="4" t="str">
        <f t="shared" si="7"/>
        <v>98.43/-1</v>
      </c>
      <c r="L283" s="4" t="str">
        <f t="shared" si="8"/>
        <v>98.43/-1</v>
      </c>
      <c r="Q283" s="4" t="str">
        <f t="shared" si="9"/>
        <v>98.43/0</v>
      </c>
      <c r="V283" s="4" t="str">
        <f t="shared" si="10"/>
        <v>98.43/0</v>
      </c>
      <c r="AA283" s="4" t="str">
        <f t="shared" si="11"/>
        <v>98.69/-0.05</v>
      </c>
    </row>
    <row r="284" spans="1:27" x14ac:dyDescent="0.25">
      <c r="B284" s="4" t="str">
        <f t="shared" si="6"/>
        <v>60/0</v>
      </c>
      <c r="G284" s="4" t="str">
        <f t="shared" si="7"/>
        <v>60/-0.59</v>
      </c>
      <c r="L284" s="4" t="str">
        <f t="shared" si="8"/>
        <v>60/0</v>
      </c>
      <c r="Q284" s="4" t="str">
        <f t="shared" si="9"/>
        <v>73.1/0</v>
      </c>
      <c r="V284" s="4" t="str">
        <f t="shared" si="10"/>
        <v>73.79/0</v>
      </c>
      <c r="AA284" s="4" t="str">
        <f t="shared" si="11"/>
        <v>74.48/0.08</v>
      </c>
    </row>
    <row r="285" spans="1:27" x14ac:dyDescent="0.25">
      <c r="B285" s="4" t="str">
        <f t="shared" si="6"/>
        <v>79.55/0</v>
      </c>
      <c r="G285" s="4" t="str">
        <f>ROUND(G267,2)&amp;"/"&amp;ROUND(K267,2)</f>
        <v>84.09/-0.24</v>
      </c>
      <c r="L285" s="4" t="str">
        <f t="shared" si="8"/>
        <v>81.82/0.21</v>
      </c>
      <c r="Q285" s="4" t="str">
        <f t="shared" si="9"/>
        <v>81.82/0</v>
      </c>
      <c r="V285" s="4" t="str">
        <f t="shared" si="10"/>
        <v>82.95/0</v>
      </c>
      <c r="AA285" s="4" t="str">
        <f t="shared" si="11"/>
        <v>86.36/0.7</v>
      </c>
    </row>
    <row r="287" spans="1:27" x14ac:dyDescent="0.25">
      <c r="B287" s="4" t="s">
        <v>6</v>
      </c>
      <c r="C287" s="4" t="s">
        <v>7</v>
      </c>
      <c r="E287" s="4" t="s">
        <v>8</v>
      </c>
      <c r="G287" s="4" t="s">
        <v>12</v>
      </c>
      <c r="I287" s="4" t="s">
        <v>13</v>
      </c>
      <c r="K287" s="4" t="s">
        <v>11</v>
      </c>
    </row>
    <row r="288" spans="1:27" x14ac:dyDescent="0.25">
      <c r="A288" s="4" t="s">
        <v>0</v>
      </c>
      <c r="B288" s="4" t="s">
        <v>1</v>
      </c>
      <c r="C288" s="4" t="s">
        <v>1</v>
      </c>
      <c r="E288" s="4" t="s">
        <v>1</v>
      </c>
      <c r="G288" s="4" t="s">
        <v>1</v>
      </c>
      <c r="I288" s="4" t="s">
        <v>1</v>
      </c>
      <c r="K288" s="4" t="s">
        <v>1</v>
      </c>
    </row>
    <row r="289" spans="1:11" x14ac:dyDescent="0.25">
      <c r="A289" s="4" t="s">
        <v>29</v>
      </c>
      <c r="B289" s="4" t="s">
        <v>127</v>
      </c>
      <c r="C289" s="5" t="s">
        <v>284</v>
      </c>
      <c r="E289" s="4" t="s">
        <v>295</v>
      </c>
      <c r="G289" s="4" t="s">
        <v>303</v>
      </c>
      <c r="I289" s="4" t="s">
        <v>307</v>
      </c>
      <c r="K289" s="4" t="s">
        <v>312</v>
      </c>
    </row>
    <row r="290" spans="1:11" x14ac:dyDescent="0.25">
      <c r="B290" s="4" t="s">
        <v>324</v>
      </c>
      <c r="C290" s="5" t="s">
        <v>325</v>
      </c>
      <c r="E290" s="4" t="s">
        <v>326</v>
      </c>
      <c r="G290" s="4" t="s">
        <v>327</v>
      </c>
      <c r="I290" s="4" t="s">
        <v>328</v>
      </c>
      <c r="K290" s="4" t="s">
        <v>329</v>
      </c>
    </row>
    <row r="291" spans="1:11" x14ac:dyDescent="0.25">
      <c r="A291" s="4" t="s">
        <v>30</v>
      </c>
      <c r="B291" s="5" t="s">
        <v>128</v>
      </c>
      <c r="C291" s="5" t="s">
        <v>144</v>
      </c>
      <c r="E291" s="5" t="s">
        <v>43</v>
      </c>
      <c r="G291" s="5" t="s">
        <v>128</v>
      </c>
      <c r="I291" s="5" t="s">
        <v>128</v>
      </c>
      <c r="K291" s="5" t="s">
        <v>159</v>
      </c>
    </row>
    <row r="292" spans="1:11" x14ac:dyDescent="0.25">
      <c r="B292" s="5" t="s">
        <v>330</v>
      </c>
      <c r="C292" s="5" t="s">
        <v>331</v>
      </c>
      <c r="E292" s="5" t="s">
        <v>332</v>
      </c>
      <c r="G292" s="5" t="s">
        <v>333</v>
      </c>
      <c r="I292" s="5" t="s">
        <v>264</v>
      </c>
      <c r="K292" s="5" t="s">
        <v>333</v>
      </c>
    </row>
    <row r="293" spans="1:11" x14ac:dyDescent="0.25">
      <c r="A293" s="4" t="s">
        <v>31</v>
      </c>
      <c r="B293" s="4" t="s">
        <v>280</v>
      </c>
      <c r="C293" s="4" t="s">
        <v>285</v>
      </c>
      <c r="E293" s="4" t="s">
        <v>285</v>
      </c>
      <c r="G293" s="4" t="s">
        <v>280</v>
      </c>
      <c r="I293" s="17" t="s">
        <v>308</v>
      </c>
      <c r="K293" s="5" t="s">
        <v>313</v>
      </c>
    </row>
    <row r="294" spans="1:11" x14ac:dyDescent="0.25">
      <c r="B294" s="4" t="s">
        <v>334</v>
      </c>
      <c r="C294" s="4" t="s">
        <v>335</v>
      </c>
      <c r="E294" s="4" t="s">
        <v>335</v>
      </c>
      <c r="G294" s="4" t="s">
        <v>336</v>
      </c>
      <c r="I294" s="17" t="s">
        <v>337</v>
      </c>
      <c r="K294" s="5" t="s">
        <v>338</v>
      </c>
    </row>
    <row r="295" spans="1:11" x14ac:dyDescent="0.25">
      <c r="A295" s="4" t="s">
        <v>14</v>
      </c>
      <c r="B295" s="4" t="s">
        <v>130</v>
      </c>
      <c r="C295" s="4" t="s">
        <v>286</v>
      </c>
      <c r="E295" s="5" t="s">
        <v>296</v>
      </c>
      <c r="G295" s="17" t="s">
        <v>130</v>
      </c>
      <c r="I295" s="17" t="s">
        <v>130</v>
      </c>
      <c r="K295" s="17" t="s">
        <v>161</v>
      </c>
    </row>
    <row r="296" spans="1:11" x14ac:dyDescent="0.25">
      <c r="B296" s="4" t="s">
        <v>339</v>
      </c>
      <c r="C296" s="4" t="s">
        <v>340</v>
      </c>
      <c r="E296" s="5" t="s">
        <v>341</v>
      </c>
      <c r="G296" s="17" t="s">
        <v>342</v>
      </c>
      <c r="I296" s="17" t="s">
        <v>333</v>
      </c>
      <c r="K296" s="17" t="s">
        <v>343</v>
      </c>
    </row>
    <row r="297" spans="1:11" x14ac:dyDescent="0.25">
      <c r="A297" s="4" t="s">
        <v>15</v>
      </c>
      <c r="B297" s="4" t="s">
        <v>281</v>
      </c>
      <c r="C297" s="5" t="s">
        <v>287</v>
      </c>
      <c r="E297" s="4" t="s">
        <v>281</v>
      </c>
      <c r="G297" s="4" t="s">
        <v>175</v>
      </c>
      <c r="I297" s="4" t="s">
        <v>131</v>
      </c>
      <c r="K297" s="4" t="s">
        <v>314</v>
      </c>
    </row>
    <row r="298" spans="1:11" x14ac:dyDescent="0.25">
      <c r="B298" s="4" t="s">
        <v>344</v>
      </c>
      <c r="C298" s="5" t="s">
        <v>345</v>
      </c>
      <c r="E298" s="4" t="s">
        <v>346</v>
      </c>
      <c r="G298" s="4" t="s">
        <v>264</v>
      </c>
      <c r="I298" s="4" t="s">
        <v>343</v>
      </c>
      <c r="K298" s="4" t="s">
        <v>333</v>
      </c>
    </row>
    <row r="299" spans="1:11" x14ac:dyDescent="0.25">
      <c r="A299" s="4" t="s">
        <v>17</v>
      </c>
      <c r="B299" s="4" t="s">
        <v>132</v>
      </c>
      <c r="C299" s="4" t="s">
        <v>288</v>
      </c>
      <c r="E299" s="4" t="s">
        <v>297</v>
      </c>
      <c r="G299" s="4" t="s">
        <v>186</v>
      </c>
      <c r="I299" s="4" t="s">
        <v>186</v>
      </c>
      <c r="K299" s="5" t="s">
        <v>315</v>
      </c>
    </row>
    <row r="300" spans="1:11" x14ac:dyDescent="0.25">
      <c r="B300" s="4" t="s">
        <v>347</v>
      </c>
      <c r="C300" s="4" t="s">
        <v>348</v>
      </c>
      <c r="E300" s="4" t="s">
        <v>349</v>
      </c>
      <c r="G300" s="4" t="s">
        <v>350</v>
      </c>
      <c r="I300" s="4" t="s">
        <v>351</v>
      </c>
      <c r="K300" s="5" t="s">
        <v>352</v>
      </c>
    </row>
    <row r="301" spans="1:11" x14ac:dyDescent="0.25">
      <c r="A301" s="4" t="s">
        <v>18</v>
      </c>
      <c r="B301" s="4" t="s">
        <v>282</v>
      </c>
      <c r="C301" s="4" t="s">
        <v>289</v>
      </c>
      <c r="E301" s="4" t="s">
        <v>298</v>
      </c>
      <c r="G301" s="4" t="s">
        <v>177</v>
      </c>
      <c r="I301" s="4" t="s">
        <v>187</v>
      </c>
      <c r="K301" s="5" t="s">
        <v>316</v>
      </c>
    </row>
    <row r="302" spans="1:11" x14ac:dyDescent="0.25">
      <c r="B302" s="4" t="s">
        <v>353</v>
      </c>
      <c r="C302" s="4" t="s">
        <v>354</v>
      </c>
      <c r="E302" s="4" t="s">
        <v>355</v>
      </c>
      <c r="G302" s="4" t="s">
        <v>356</v>
      </c>
      <c r="I302" s="4" t="s">
        <v>357</v>
      </c>
      <c r="K302" s="5" t="s">
        <v>356</v>
      </c>
    </row>
    <row r="303" spans="1:11" x14ac:dyDescent="0.25">
      <c r="A303" s="4" t="s">
        <v>19</v>
      </c>
      <c r="B303" s="4" t="s">
        <v>134</v>
      </c>
      <c r="C303" s="4" t="s">
        <v>290</v>
      </c>
      <c r="E303" s="4" t="s">
        <v>290</v>
      </c>
      <c r="G303" s="4" t="s">
        <v>178</v>
      </c>
      <c r="I303" s="4" t="s">
        <v>178</v>
      </c>
      <c r="K303" s="5" t="s">
        <v>196</v>
      </c>
    </row>
    <row r="304" spans="1:11" x14ac:dyDescent="0.25">
      <c r="B304" s="4" t="s">
        <v>249</v>
      </c>
      <c r="C304" s="4" t="s">
        <v>358</v>
      </c>
      <c r="E304" s="4" t="s">
        <v>358</v>
      </c>
      <c r="G304" s="4" t="s">
        <v>359</v>
      </c>
      <c r="I304" s="4" t="s">
        <v>360</v>
      </c>
      <c r="K304" s="5" t="s">
        <v>361</v>
      </c>
    </row>
    <row r="305" spans="1:18" x14ac:dyDescent="0.25">
      <c r="A305" s="4" t="s">
        <v>21</v>
      </c>
      <c r="B305" s="4" t="s">
        <v>135</v>
      </c>
      <c r="C305" s="5" t="s">
        <v>150</v>
      </c>
      <c r="E305" s="4" t="s">
        <v>299</v>
      </c>
      <c r="G305" s="4" t="s">
        <v>304</v>
      </c>
      <c r="I305" s="4" t="s">
        <v>179</v>
      </c>
      <c r="K305" s="4" t="s">
        <v>317</v>
      </c>
    </row>
    <row r="306" spans="1:18" x14ac:dyDescent="0.25">
      <c r="B306" s="4" t="s">
        <v>362</v>
      </c>
      <c r="C306" s="5" t="s">
        <v>363</v>
      </c>
      <c r="E306" s="4" t="s">
        <v>364</v>
      </c>
      <c r="G306" s="4" t="s">
        <v>365</v>
      </c>
      <c r="I306" s="4" t="s">
        <v>366</v>
      </c>
      <c r="K306" s="4" t="s">
        <v>368</v>
      </c>
    </row>
    <row r="307" spans="1:18" x14ac:dyDescent="0.25">
      <c r="A307" s="4" t="s">
        <v>22</v>
      </c>
      <c r="B307" s="4" t="s">
        <v>367</v>
      </c>
      <c r="C307" s="4" t="s">
        <v>291</v>
      </c>
      <c r="E307" s="4" t="s">
        <v>151</v>
      </c>
      <c r="G307" s="5" t="s">
        <v>188</v>
      </c>
      <c r="I307" s="4" t="s">
        <v>309</v>
      </c>
      <c r="K307" s="5" t="s">
        <v>318</v>
      </c>
    </row>
    <row r="308" spans="1:18" x14ac:dyDescent="0.25">
      <c r="B308" s="4" t="s">
        <v>369</v>
      </c>
      <c r="C308" s="4" t="s">
        <v>370</v>
      </c>
      <c r="E308" s="4" t="s">
        <v>371</v>
      </c>
      <c r="G308" s="5" t="s">
        <v>372</v>
      </c>
      <c r="I308" s="4" t="s">
        <v>372</v>
      </c>
      <c r="K308" s="5" t="s">
        <v>372</v>
      </c>
    </row>
    <row r="309" spans="1:18" x14ac:dyDescent="0.25">
      <c r="A309" s="4" t="s">
        <v>23</v>
      </c>
      <c r="B309" s="4" t="s">
        <v>283</v>
      </c>
      <c r="C309" s="5" t="s">
        <v>292</v>
      </c>
      <c r="E309" s="4" t="s">
        <v>300</v>
      </c>
      <c r="G309" s="4" t="s">
        <v>305</v>
      </c>
      <c r="I309" s="4" t="s">
        <v>310</v>
      </c>
      <c r="K309" s="4" t="s">
        <v>319</v>
      </c>
    </row>
    <row r="310" spans="1:18" x14ac:dyDescent="0.25">
      <c r="B310" s="4" t="s">
        <v>373</v>
      </c>
      <c r="C310" s="5" t="s">
        <v>374</v>
      </c>
      <c r="E310" s="4" t="s">
        <v>260</v>
      </c>
      <c r="G310" s="4" t="s">
        <v>375</v>
      </c>
      <c r="I310" s="4" t="s">
        <v>376</v>
      </c>
      <c r="K310" s="4" t="s">
        <v>377</v>
      </c>
    </row>
    <row r="311" spans="1:18" x14ac:dyDescent="0.25">
      <c r="A311" s="4" t="s">
        <v>24</v>
      </c>
      <c r="B311" s="4" t="s">
        <v>138</v>
      </c>
      <c r="C311" s="4" t="s">
        <v>293</v>
      </c>
      <c r="E311" s="4" t="s">
        <v>301</v>
      </c>
      <c r="G311" s="4" t="s">
        <v>182</v>
      </c>
      <c r="I311" s="4" t="s">
        <v>190</v>
      </c>
      <c r="K311" s="5" t="s">
        <v>320</v>
      </c>
    </row>
    <row r="312" spans="1:18" x14ac:dyDescent="0.25">
      <c r="B312" s="4" t="s">
        <v>378</v>
      </c>
      <c r="C312" s="4" t="s">
        <v>379</v>
      </c>
      <c r="E312" s="4" t="s">
        <v>380</v>
      </c>
      <c r="G312" s="4" t="s">
        <v>381</v>
      </c>
      <c r="I312" s="4" t="s">
        <v>382</v>
      </c>
      <c r="K312" s="5" t="s">
        <v>383</v>
      </c>
    </row>
    <row r="313" spans="1:18" x14ac:dyDescent="0.25">
      <c r="A313" s="4" t="s">
        <v>25</v>
      </c>
      <c r="B313" s="4" t="s">
        <v>139</v>
      </c>
      <c r="C313" s="4" t="s">
        <v>154</v>
      </c>
      <c r="E313" s="4" t="s">
        <v>139</v>
      </c>
      <c r="G313" s="4" t="s">
        <v>139</v>
      </c>
      <c r="I313" s="4" t="s">
        <v>139</v>
      </c>
      <c r="K313" s="5" t="s">
        <v>201</v>
      </c>
    </row>
    <row r="314" spans="1:18" x14ac:dyDescent="0.25">
      <c r="B314" s="4" t="s">
        <v>264</v>
      </c>
      <c r="C314" s="4" t="s">
        <v>265</v>
      </c>
      <c r="E314" s="4" t="s">
        <v>265</v>
      </c>
      <c r="G314" s="4" t="s">
        <v>384</v>
      </c>
      <c r="I314" s="4" t="s">
        <v>384</v>
      </c>
      <c r="K314" s="5" t="s">
        <v>385</v>
      </c>
    </row>
    <row r="315" spans="1:18" x14ac:dyDescent="0.25">
      <c r="A315" s="4" t="s">
        <v>126</v>
      </c>
      <c r="B315" s="4" t="s">
        <v>140</v>
      </c>
      <c r="C315" s="4" t="s">
        <v>155</v>
      </c>
      <c r="E315" s="4" t="s">
        <v>155</v>
      </c>
      <c r="G315" s="4" t="s">
        <v>140</v>
      </c>
      <c r="I315" s="4" t="s">
        <v>140</v>
      </c>
      <c r="K315" s="5" t="s">
        <v>321</v>
      </c>
    </row>
    <row r="316" spans="1:18" x14ac:dyDescent="0.25">
      <c r="B316" s="4" t="s">
        <v>386</v>
      </c>
      <c r="C316" s="4" t="s">
        <v>387</v>
      </c>
      <c r="E316" s="4" t="s">
        <v>388</v>
      </c>
      <c r="G316" s="4" t="s">
        <v>389</v>
      </c>
      <c r="I316" s="4" t="s">
        <v>389</v>
      </c>
      <c r="K316" s="5" t="s">
        <v>390</v>
      </c>
    </row>
    <row r="317" spans="1:18" x14ac:dyDescent="0.25">
      <c r="A317" s="4" t="s">
        <v>105</v>
      </c>
      <c r="B317" s="4" t="s">
        <v>141</v>
      </c>
      <c r="C317" s="4" t="s">
        <v>156</v>
      </c>
      <c r="E317" s="4" t="s">
        <v>141</v>
      </c>
      <c r="G317" s="4" t="s">
        <v>306</v>
      </c>
      <c r="I317" s="4" t="s">
        <v>191</v>
      </c>
      <c r="K317" s="5" t="s">
        <v>322</v>
      </c>
    </row>
    <row r="318" spans="1:18" x14ac:dyDescent="0.25">
      <c r="B318" s="4" t="s">
        <v>369</v>
      </c>
      <c r="C318" s="4" t="s">
        <v>391</v>
      </c>
      <c r="E318" s="4" t="s">
        <v>392</v>
      </c>
      <c r="G318" s="4" t="s">
        <v>393</v>
      </c>
      <c r="I318" s="4" t="s">
        <v>393</v>
      </c>
      <c r="K318" s="5" t="s">
        <v>393</v>
      </c>
    </row>
    <row r="319" spans="1:18" x14ac:dyDescent="0.25">
      <c r="A319" s="4" t="s">
        <v>116</v>
      </c>
      <c r="B319" s="4" t="s">
        <v>142</v>
      </c>
      <c r="C319" s="4" t="s">
        <v>294</v>
      </c>
      <c r="E319" s="4" t="s">
        <v>302</v>
      </c>
      <c r="G319" s="4" t="s">
        <v>184</v>
      </c>
      <c r="I319" s="4" t="s">
        <v>311</v>
      </c>
      <c r="K319" s="5" t="s">
        <v>323</v>
      </c>
    </row>
    <row r="320" spans="1:18" x14ac:dyDescent="0.25">
      <c r="B320" s="4" t="s">
        <v>394</v>
      </c>
      <c r="C320" s="4" t="s">
        <v>395</v>
      </c>
      <c r="E320" s="4" t="s">
        <v>396</v>
      </c>
      <c r="G320" s="4" t="s">
        <v>359</v>
      </c>
      <c r="I320" s="4" t="s">
        <v>397</v>
      </c>
      <c r="K320" s="4" t="s">
        <v>398</v>
      </c>
      <c r="R320" s="5"/>
    </row>
    <row r="321" spans="1:48" x14ac:dyDescent="0.25">
      <c r="AA321" s="5"/>
    </row>
    <row r="322" spans="1:48" x14ac:dyDescent="0.25">
      <c r="A322" s="19" t="s">
        <v>204</v>
      </c>
    </row>
    <row r="326" spans="1:48" x14ac:dyDescent="0.25">
      <c r="C326" s="4" t="s">
        <v>6</v>
      </c>
      <c r="I326" s="4" t="s">
        <v>7</v>
      </c>
      <c r="O326" s="4" t="s">
        <v>8</v>
      </c>
      <c r="U326" s="4" t="s">
        <v>9</v>
      </c>
      <c r="AA326" s="4" t="s">
        <v>10</v>
      </c>
      <c r="AG326" s="4" t="s">
        <v>11</v>
      </c>
      <c r="AM326" s="4" t="s">
        <v>12</v>
      </c>
      <c r="AS326" s="4" t="s">
        <v>13</v>
      </c>
    </row>
    <row r="327" spans="1:48" x14ac:dyDescent="0.25">
      <c r="A327" s="4" t="s">
        <v>0</v>
      </c>
      <c r="B327" s="4" t="s">
        <v>1</v>
      </c>
      <c r="C327" s="4" t="s">
        <v>2</v>
      </c>
      <c r="D327" s="4" t="s">
        <v>3</v>
      </c>
      <c r="E327" s="4" t="s">
        <v>4</v>
      </c>
      <c r="F327" s="4" t="s">
        <v>5</v>
      </c>
      <c r="H327" s="4" t="s">
        <v>1</v>
      </c>
      <c r="I327" s="4" t="s">
        <v>2</v>
      </c>
      <c r="J327" s="4" t="s">
        <v>3</v>
      </c>
      <c r="K327" s="4" t="s">
        <v>4</v>
      </c>
      <c r="L327" s="4" t="s">
        <v>5</v>
      </c>
      <c r="N327" s="4" t="s">
        <v>1</v>
      </c>
      <c r="O327" s="4" t="s">
        <v>2</v>
      </c>
      <c r="P327" s="4" t="s">
        <v>3</v>
      </c>
      <c r="Q327" s="4" t="s">
        <v>4</v>
      </c>
      <c r="R327" s="4" t="s">
        <v>5</v>
      </c>
      <c r="T327" s="4" t="s">
        <v>1</v>
      </c>
      <c r="U327" s="4" t="s">
        <v>2</v>
      </c>
      <c r="V327" s="4" t="s">
        <v>3</v>
      </c>
      <c r="W327" s="4" t="s">
        <v>4</v>
      </c>
      <c r="X327" s="4" t="s">
        <v>5</v>
      </c>
      <c r="Z327" s="4" t="s">
        <v>1</v>
      </c>
      <c r="AA327" s="4" t="s">
        <v>2</v>
      </c>
      <c r="AB327" s="4" t="s">
        <v>3</v>
      </c>
      <c r="AC327" s="4" t="s">
        <v>4</v>
      </c>
      <c r="AD327" s="4" t="s">
        <v>5</v>
      </c>
      <c r="AF327" s="4" t="s">
        <v>1</v>
      </c>
      <c r="AG327" s="4" t="s">
        <v>2</v>
      </c>
      <c r="AH327" s="4" t="s">
        <v>3</v>
      </c>
      <c r="AI327" s="4" t="s">
        <v>4</v>
      </c>
      <c r="AJ327" s="4" t="s">
        <v>5</v>
      </c>
      <c r="AL327" s="4" t="s">
        <v>1</v>
      </c>
      <c r="AM327" s="4" t="s">
        <v>2</v>
      </c>
      <c r="AN327" s="4" t="s">
        <v>3</v>
      </c>
      <c r="AO327" s="4" t="s">
        <v>4</v>
      </c>
      <c r="AP327" s="4" t="s">
        <v>5</v>
      </c>
      <c r="AR327" s="4" t="s">
        <v>1</v>
      </c>
      <c r="AS327" s="4" t="s">
        <v>2</v>
      </c>
      <c r="AT327" s="4" t="s">
        <v>3</v>
      </c>
      <c r="AU327" s="4" t="s">
        <v>4</v>
      </c>
      <c r="AV327" s="4" t="s">
        <v>5</v>
      </c>
    </row>
    <row r="328" spans="1:48" x14ac:dyDescent="0.25">
      <c r="A328" s="4" t="s">
        <v>30</v>
      </c>
      <c r="B328" s="4">
        <v>67.129629629629605</v>
      </c>
      <c r="C328" s="4">
        <v>1.6015459000000001</v>
      </c>
      <c r="D328" s="4">
        <v>0.25</v>
      </c>
      <c r="E328" s="4">
        <v>1.5625E-2</v>
      </c>
      <c r="F328" s="4">
        <v>0</v>
      </c>
      <c r="G328" s="4">
        <v>2</v>
      </c>
      <c r="H328" s="4">
        <v>67.129629629629605</v>
      </c>
      <c r="I328" s="4">
        <v>0.23183400000000001</v>
      </c>
      <c r="J328" s="4">
        <v>0.25</v>
      </c>
      <c r="K328" s="4">
        <v>1.5625E-2</v>
      </c>
      <c r="L328" s="4">
        <v>-0.71</v>
      </c>
      <c r="M328" s="4">
        <v>2</v>
      </c>
      <c r="N328" s="4">
        <v>67.129629629629605</v>
      </c>
      <c r="O328" s="4">
        <v>1.8071991000000001</v>
      </c>
      <c r="P328" s="4">
        <v>0.25</v>
      </c>
      <c r="Q328" s="4">
        <v>1.5625E-2</v>
      </c>
      <c r="R328" s="4">
        <v>-0.99</v>
      </c>
      <c r="S328" s="4">
        <v>2</v>
      </c>
      <c r="T328" s="4">
        <v>67.129629629629605</v>
      </c>
      <c r="U328" s="4">
        <v>1.7803027</v>
      </c>
      <c r="V328" s="4">
        <v>0.25</v>
      </c>
      <c r="W328" s="4">
        <v>1.5625E-2</v>
      </c>
      <c r="X328" s="4">
        <v>-0.99</v>
      </c>
      <c r="Y328" s="4">
        <v>2</v>
      </c>
      <c r="Z328" s="4">
        <v>67.129629629629605</v>
      </c>
      <c r="AA328" s="4">
        <v>4.6116499999999998E-2</v>
      </c>
      <c r="AB328" s="4">
        <v>0.25</v>
      </c>
      <c r="AC328" s="4">
        <v>1.5625E-2</v>
      </c>
      <c r="AD328" s="4">
        <v>-1</v>
      </c>
      <c r="AE328" s="4">
        <v>2</v>
      </c>
      <c r="AF328" s="4">
        <v>67.129629629629605</v>
      </c>
      <c r="AG328" s="4">
        <v>4.8294299999999998E-2</v>
      </c>
      <c r="AH328" s="4">
        <v>0.25</v>
      </c>
      <c r="AI328" s="4">
        <v>1.5625E-2</v>
      </c>
      <c r="AJ328" s="4">
        <v>-1</v>
      </c>
      <c r="AK328" s="4">
        <v>2</v>
      </c>
      <c r="AL328" s="4">
        <v>67.129629629629605</v>
      </c>
      <c r="AM328" s="4">
        <v>4.88064E-2</v>
      </c>
      <c r="AN328" s="4">
        <v>0.25</v>
      </c>
      <c r="AO328" s="4">
        <v>1.5625E-2</v>
      </c>
      <c r="AP328" s="4">
        <v>0</v>
      </c>
      <c r="AQ328" s="4">
        <v>2</v>
      </c>
      <c r="AR328" s="4">
        <v>67.129629629629605</v>
      </c>
      <c r="AS328" s="4">
        <v>4.5113199999999999E-2</v>
      </c>
      <c r="AT328" s="4">
        <v>0.25</v>
      </c>
      <c r="AU328" s="4">
        <v>1.5625E-2</v>
      </c>
      <c r="AV328" s="4">
        <v>0</v>
      </c>
    </row>
    <row r="329" spans="1:48" x14ac:dyDescent="0.25">
      <c r="A329" s="4" t="s">
        <v>31</v>
      </c>
      <c r="B329" s="4">
        <v>72.453703703703695</v>
      </c>
      <c r="C329" s="4">
        <v>1.1196516999999999</v>
      </c>
      <c r="D329" s="4">
        <v>0.25</v>
      </c>
      <c r="E329" s="4">
        <v>0.5</v>
      </c>
      <c r="F329" s="4">
        <v>0</v>
      </c>
      <c r="G329" s="4">
        <v>3</v>
      </c>
      <c r="H329" s="4">
        <v>74.074074074074105</v>
      </c>
      <c r="I329" s="4">
        <v>0.15742519999999999</v>
      </c>
      <c r="J329" s="4">
        <v>0.25</v>
      </c>
      <c r="K329" s="4">
        <v>0.5</v>
      </c>
      <c r="L329" s="4">
        <v>0.61</v>
      </c>
      <c r="M329" s="4">
        <v>3</v>
      </c>
      <c r="N329" s="4">
        <v>74.074074074074105</v>
      </c>
      <c r="O329" s="4">
        <v>1.2770474000000001</v>
      </c>
      <c r="P329" s="4">
        <v>0.25</v>
      </c>
      <c r="Q329" s="4">
        <v>0.5</v>
      </c>
      <c r="R329" s="4">
        <v>0.61</v>
      </c>
      <c r="S329" s="4">
        <v>3</v>
      </c>
      <c r="T329" s="4">
        <v>74.074074074074105</v>
      </c>
      <c r="U329" s="4">
        <v>1.2973771000000001</v>
      </c>
      <c r="V329" s="4">
        <v>0.25</v>
      </c>
      <c r="W329" s="4">
        <v>0.5</v>
      </c>
      <c r="X329" s="4">
        <v>0.61</v>
      </c>
      <c r="Y329" s="4">
        <v>3</v>
      </c>
      <c r="Z329" s="4">
        <v>72.9166666666667</v>
      </c>
      <c r="AA329" s="4">
        <v>3.4122899999999998E-2</v>
      </c>
      <c r="AB329" s="4">
        <v>0.25</v>
      </c>
      <c r="AC329" s="4">
        <v>4</v>
      </c>
      <c r="AD329" s="4">
        <v>0.96</v>
      </c>
      <c r="AE329" s="4">
        <v>3</v>
      </c>
      <c r="AF329" s="4">
        <v>72.9166666666667</v>
      </c>
      <c r="AG329" s="4">
        <v>2.71805E-2</v>
      </c>
      <c r="AH329" s="4">
        <v>0.25</v>
      </c>
      <c r="AI329" s="4">
        <v>4</v>
      </c>
      <c r="AJ329" s="4">
        <v>0.96</v>
      </c>
      <c r="AK329" s="4">
        <v>3</v>
      </c>
      <c r="AL329" s="4">
        <v>72.453703703703695</v>
      </c>
      <c r="AM329" s="4">
        <v>3.8160199999999998E-2</v>
      </c>
      <c r="AN329" s="4">
        <v>0.25</v>
      </c>
      <c r="AO329" s="4">
        <v>0.5</v>
      </c>
      <c r="AP329" s="4">
        <v>0</v>
      </c>
      <c r="AQ329" s="4">
        <v>3</v>
      </c>
      <c r="AR329" s="4">
        <v>72.453703703703695</v>
      </c>
      <c r="AS329" s="4">
        <v>2.9113699999999999E-2</v>
      </c>
      <c r="AT329" s="4">
        <v>0.25</v>
      </c>
      <c r="AU329" s="4">
        <v>0.5</v>
      </c>
      <c r="AV329" s="4">
        <v>0</v>
      </c>
    </row>
    <row r="330" spans="1:48" x14ac:dyDescent="0.25">
      <c r="A330" s="4" t="s">
        <v>32</v>
      </c>
      <c r="B330" s="4">
        <v>91.978609625668497</v>
      </c>
      <c r="C330" s="4">
        <v>0.3285362</v>
      </c>
      <c r="D330" s="4">
        <v>0.25</v>
      </c>
      <c r="E330" s="4">
        <v>4</v>
      </c>
      <c r="F330" s="4">
        <v>0</v>
      </c>
      <c r="G330" s="4">
        <v>4</v>
      </c>
      <c r="H330" s="4">
        <v>91.978609625668497</v>
      </c>
      <c r="I330" s="4">
        <v>5.2798200000000003E-2</v>
      </c>
      <c r="J330" s="4">
        <v>0.25</v>
      </c>
      <c r="K330" s="4">
        <v>4</v>
      </c>
      <c r="L330" s="4">
        <v>-0.31</v>
      </c>
      <c r="M330" s="4">
        <v>4</v>
      </c>
      <c r="N330" s="4">
        <v>91.978609625668497</v>
      </c>
      <c r="O330" s="4">
        <v>0.42777320000000002</v>
      </c>
      <c r="P330" s="4">
        <v>0.25</v>
      </c>
      <c r="Q330" s="4">
        <v>1.5625E-2</v>
      </c>
      <c r="R330" s="4">
        <v>-0.99</v>
      </c>
      <c r="S330" s="4">
        <v>4</v>
      </c>
      <c r="T330" s="4">
        <v>91.978609625668497</v>
      </c>
      <c r="U330" s="4">
        <v>0.4122267</v>
      </c>
      <c r="V330" s="4">
        <v>0.25</v>
      </c>
      <c r="W330" s="4">
        <v>3.125E-2</v>
      </c>
      <c r="X330" s="4">
        <v>-0.99</v>
      </c>
      <c r="Y330" s="4">
        <v>4</v>
      </c>
      <c r="Z330" s="4">
        <v>64.705882352941202</v>
      </c>
      <c r="AA330" s="4">
        <v>2.4011500000000002E-2</v>
      </c>
      <c r="AB330" s="4">
        <v>0.25</v>
      </c>
      <c r="AC330" s="4">
        <v>8</v>
      </c>
      <c r="AD330" s="4">
        <v>-0.22</v>
      </c>
      <c r="AE330" s="4">
        <v>4</v>
      </c>
      <c r="AF330" s="4">
        <v>67.379679144384994</v>
      </c>
      <c r="AG330" s="4">
        <v>2.0322099999999999E-2</v>
      </c>
      <c r="AH330" s="4">
        <v>0.25</v>
      </c>
      <c r="AI330" s="4">
        <v>8</v>
      </c>
      <c r="AJ330" s="4">
        <v>-0.28000000000000003</v>
      </c>
      <c r="AK330" s="4">
        <v>4</v>
      </c>
      <c r="AL330" s="4">
        <v>58.823529411764703</v>
      </c>
      <c r="AM330" s="4">
        <v>1.88685E-2</v>
      </c>
      <c r="AN330" s="4">
        <v>0.25</v>
      </c>
      <c r="AO330" s="4">
        <v>0.5</v>
      </c>
      <c r="AP330" s="4">
        <v>0</v>
      </c>
      <c r="AQ330" s="4">
        <v>4</v>
      </c>
      <c r="AR330" s="4">
        <v>64.171122994652407</v>
      </c>
      <c r="AS330" s="4">
        <v>2.2454100000000001E-2</v>
      </c>
      <c r="AT330" s="4">
        <v>0.25</v>
      </c>
      <c r="AU330" s="4">
        <v>0.125</v>
      </c>
      <c r="AV330" s="4">
        <v>0</v>
      </c>
    </row>
    <row r="331" spans="1:48" x14ac:dyDescent="0.25">
      <c r="A331" s="4" t="s">
        <v>14</v>
      </c>
      <c r="B331" s="4">
        <v>73.076923076923094</v>
      </c>
      <c r="C331" s="4">
        <v>0.54924830000000002</v>
      </c>
      <c r="D331" s="4">
        <v>0.25</v>
      </c>
      <c r="E331" s="4">
        <v>1.5625E-2</v>
      </c>
      <c r="F331" s="4">
        <v>0</v>
      </c>
      <c r="G331" s="4">
        <v>5</v>
      </c>
      <c r="H331" s="4">
        <v>76.282051282051299</v>
      </c>
      <c r="I331" s="4">
        <v>0.1204725</v>
      </c>
      <c r="J331" s="4">
        <v>0.25</v>
      </c>
      <c r="K331" s="4">
        <v>1.5625E-2</v>
      </c>
      <c r="L331" s="4">
        <v>-0.43</v>
      </c>
      <c r="M331" s="4">
        <v>5</v>
      </c>
      <c r="N331" s="4">
        <v>73.076923076923094</v>
      </c>
      <c r="O331" s="4">
        <v>0.73782029999999998</v>
      </c>
      <c r="P331" s="4">
        <v>0.25</v>
      </c>
      <c r="Q331" s="4">
        <v>1.5625E-2</v>
      </c>
      <c r="R331" s="4">
        <v>0</v>
      </c>
      <c r="S331" s="4">
        <v>5</v>
      </c>
      <c r="T331" s="4">
        <v>73.076923076923094</v>
      </c>
      <c r="U331" s="4">
        <v>0.761934</v>
      </c>
      <c r="V331" s="4">
        <v>0.25</v>
      </c>
      <c r="W331" s="4">
        <v>1.5625E-2</v>
      </c>
      <c r="X331" s="4">
        <v>0</v>
      </c>
      <c r="Y331" s="4">
        <v>5</v>
      </c>
      <c r="Z331" s="4">
        <v>73.076923076923094</v>
      </c>
      <c r="AA331" s="4">
        <v>4.7835099999999998E-2</v>
      </c>
      <c r="AB331" s="4">
        <v>0.25</v>
      </c>
      <c r="AC331" s="4">
        <v>1.5625E-2</v>
      </c>
      <c r="AD331" s="4">
        <v>-1</v>
      </c>
      <c r="AE331" s="4">
        <v>5</v>
      </c>
      <c r="AF331" s="4">
        <v>73.076923076923094</v>
      </c>
      <c r="AG331" s="4">
        <v>4.8784500000000001E-2</v>
      </c>
      <c r="AH331" s="4">
        <v>0.25</v>
      </c>
      <c r="AI331" s="4">
        <v>1.5625E-2</v>
      </c>
      <c r="AJ331" s="4">
        <v>-1</v>
      </c>
      <c r="AK331" s="4">
        <v>5</v>
      </c>
      <c r="AL331" s="4">
        <v>73.076923076923094</v>
      </c>
      <c r="AM331" s="4">
        <v>5.1196899999999997E-2</v>
      </c>
      <c r="AN331" s="4">
        <v>0.25</v>
      </c>
      <c r="AO331" s="4">
        <v>1.5625E-2</v>
      </c>
      <c r="AP331" s="4">
        <v>0</v>
      </c>
      <c r="AQ331" s="4">
        <v>5</v>
      </c>
      <c r="AR331" s="4">
        <v>73.076923076923094</v>
      </c>
      <c r="AS331" s="4">
        <v>4.3198199999999999E-2</v>
      </c>
      <c r="AT331" s="4">
        <v>0.25</v>
      </c>
      <c r="AU331" s="4">
        <v>1.5625E-2</v>
      </c>
      <c r="AV331" s="4">
        <v>0</v>
      </c>
    </row>
    <row r="332" spans="1:48" x14ac:dyDescent="0.25">
      <c r="A332" s="4" t="s">
        <v>15</v>
      </c>
      <c r="B332" s="4">
        <v>84.1666666666667</v>
      </c>
      <c r="C332" s="4">
        <v>0.45948299999999997</v>
      </c>
      <c r="D332" s="4">
        <v>0.25</v>
      </c>
      <c r="E332" s="4">
        <v>6.25E-2</v>
      </c>
      <c r="F332" s="4">
        <v>0</v>
      </c>
      <c r="G332" s="4">
        <v>6</v>
      </c>
      <c r="H332" s="4">
        <v>84.1666666666667</v>
      </c>
      <c r="I332" s="4">
        <v>0.1192815</v>
      </c>
      <c r="J332" s="4">
        <v>0.25</v>
      </c>
      <c r="K332" s="4">
        <v>6.25E-2</v>
      </c>
      <c r="L332" s="4">
        <v>0</v>
      </c>
      <c r="M332" s="4">
        <v>6</v>
      </c>
      <c r="N332" s="4">
        <v>84.1666666666667</v>
      </c>
      <c r="O332" s="4">
        <v>0.73003370000000001</v>
      </c>
      <c r="P332" s="4">
        <v>0.25</v>
      </c>
      <c r="Q332" s="4">
        <v>6.25E-2</v>
      </c>
      <c r="R332" s="4">
        <v>0</v>
      </c>
      <c r="S332" s="4">
        <v>6</v>
      </c>
      <c r="T332" s="4">
        <v>84.1666666666667</v>
      </c>
      <c r="U332" s="4">
        <v>0.74082239999999999</v>
      </c>
      <c r="V332" s="4">
        <v>0.25</v>
      </c>
      <c r="W332" s="4">
        <v>1</v>
      </c>
      <c r="X332" s="4">
        <v>0</v>
      </c>
      <c r="Y332" s="4">
        <v>6</v>
      </c>
      <c r="Z332" s="4">
        <v>85</v>
      </c>
      <c r="AA332" s="4">
        <v>5.4635700000000002E-2</v>
      </c>
      <c r="AB332" s="4">
        <v>0.25</v>
      </c>
      <c r="AC332" s="4">
        <v>0.25</v>
      </c>
      <c r="AD332" s="4">
        <v>-0.34</v>
      </c>
      <c r="AE332" s="4">
        <v>6</v>
      </c>
      <c r="AF332" s="4">
        <v>85</v>
      </c>
      <c r="AG332" s="4">
        <v>4.6207600000000001E-2</v>
      </c>
      <c r="AH332" s="4">
        <v>0.25</v>
      </c>
      <c r="AI332" s="4">
        <v>3.125E-2</v>
      </c>
      <c r="AJ332" s="4">
        <v>-0.25</v>
      </c>
      <c r="AK332" s="4">
        <v>6</v>
      </c>
      <c r="AL332" s="4">
        <v>85</v>
      </c>
      <c r="AM332" s="4">
        <v>4.5909999999999999E-2</v>
      </c>
      <c r="AN332" s="4">
        <v>0.25</v>
      </c>
      <c r="AO332" s="4">
        <v>3.125E-2</v>
      </c>
      <c r="AP332" s="4">
        <v>0</v>
      </c>
      <c r="AQ332" s="4">
        <v>6</v>
      </c>
      <c r="AR332" s="4">
        <v>84.1666666666667</v>
      </c>
      <c r="AS332" s="4">
        <v>4.2969800000000002E-2</v>
      </c>
      <c r="AT332" s="4">
        <v>0.25</v>
      </c>
      <c r="AU332" s="4">
        <v>3.125E-2</v>
      </c>
      <c r="AV332" s="4">
        <v>0</v>
      </c>
    </row>
    <row r="333" spans="1:48" x14ac:dyDescent="0.25">
      <c r="A333" s="4" t="s">
        <v>16</v>
      </c>
      <c r="B333" s="4">
        <v>90.728476821192103</v>
      </c>
      <c r="C333" s="4">
        <v>0.7993055</v>
      </c>
      <c r="D333" s="4">
        <v>0.25</v>
      </c>
      <c r="E333" s="4">
        <v>1.5625E-2</v>
      </c>
      <c r="F333" s="4">
        <v>0</v>
      </c>
      <c r="G333" s="4">
        <v>7</v>
      </c>
      <c r="H333" s="4">
        <v>90.728476821192103</v>
      </c>
      <c r="I333" s="4">
        <v>0.18756149999999999</v>
      </c>
      <c r="J333" s="4">
        <v>0.25</v>
      </c>
      <c r="K333" s="4">
        <v>1.5625E-2</v>
      </c>
      <c r="L333" s="4">
        <v>-1</v>
      </c>
      <c r="M333" s="4">
        <v>7</v>
      </c>
      <c r="N333" s="4">
        <v>90.728476821192103</v>
      </c>
      <c r="O333" s="4">
        <v>1.1118953</v>
      </c>
      <c r="P333" s="4">
        <v>0.25</v>
      </c>
      <c r="Q333" s="4">
        <v>1.5625E-2</v>
      </c>
      <c r="R333" s="4">
        <v>0</v>
      </c>
      <c r="S333" s="4">
        <v>7</v>
      </c>
      <c r="T333" s="4">
        <v>90.728476821192103</v>
      </c>
      <c r="U333" s="4">
        <v>1.1177737000000001</v>
      </c>
      <c r="V333" s="4">
        <v>0.25</v>
      </c>
      <c r="W333" s="4">
        <v>1.5625E-2</v>
      </c>
      <c r="X333" s="4">
        <v>0</v>
      </c>
      <c r="Y333" s="4">
        <v>7</v>
      </c>
      <c r="Z333" s="4">
        <v>90.728476821192103</v>
      </c>
      <c r="AA333" s="4">
        <v>5.92747E-2</v>
      </c>
      <c r="AB333" s="4">
        <v>0.25</v>
      </c>
      <c r="AC333" s="4">
        <v>1.5625E-2</v>
      </c>
      <c r="AD333" s="4">
        <v>-1</v>
      </c>
      <c r="AE333" s="4">
        <v>7</v>
      </c>
      <c r="AF333" s="4">
        <v>90.728476821192103</v>
      </c>
      <c r="AG333" s="4">
        <v>5.9591100000000001E-2</v>
      </c>
      <c r="AH333" s="4">
        <v>0.25</v>
      </c>
      <c r="AI333" s="4">
        <v>1.5625E-2</v>
      </c>
      <c r="AJ333" s="4">
        <v>-1</v>
      </c>
      <c r="AK333" s="4">
        <v>7</v>
      </c>
      <c r="AL333" s="4">
        <v>90.728476821192103</v>
      </c>
      <c r="AM333" s="4">
        <v>8.68617E-2</v>
      </c>
      <c r="AN333" s="4">
        <v>0.25</v>
      </c>
      <c r="AO333" s="4">
        <v>1.5625E-2</v>
      </c>
      <c r="AP333" s="4">
        <v>0</v>
      </c>
      <c r="AQ333" s="4">
        <v>7</v>
      </c>
      <c r="AR333" s="4">
        <v>90.728476821192103</v>
      </c>
      <c r="AS333" s="4">
        <v>7.4180499999999996E-2</v>
      </c>
      <c r="AT333" s="4">
        <v>0.25</v>
      </c>
      <c r="AU333" s="4">
        <v>1.5625E-2</v>
      </c>
      <c r="AV333" s="4">
        <v>0</v>
      </c>
    </row>
    <row r="334" spans="1:48" x14ac:dyDescent="0.25">
      <c r="A334" s="4" t="s">
        <v>17</v>
      </c>
      <c r="B334" s="4">
        <v>67.094017094017104</v>
      </c>
      <c r="C334" s="4">
        <v>3.1349312999999999</v>
      </c>
      <c r="D334" s="4">
        <v>0.25</v>
      </c>
      <c r="E334" s="4">
        <v>1.5625E-2</v>
      </c>
      <c r="F334" s="4">
        <v>0</v>
      </c>
      <c r="G334" s="4">
        <v>8</v>
      </c>
      <c r="H334" s="4">
        <v>67.094017094017104</v>
      </c>
      <c r="I334" s="4">
        <v>0.57845760000000002</v>
      </c>
      <c r="J334" s="4">
        <v>0.25</v>
      </c>
      <c r="K334" s="4">
        <v>1.5625E-2</v>
      </c>
      <c r="L334" s="4">
        <v>-0.37</v>
      </c>
      <c r="M334" s="4">
        <v>8</v>
      </c>
      <c r="N334" s="4">
        <v>69.871794871794904</v>
      </c>
      <c r="O334" s="4">
        <v>3.9736544</v>
      </c>
      <c r="P334" s="4">
        <v>0.25</v>
      </c>
      <c r="Q334" s="4">
        <v>0.125</v>
      </c>
      <c r="R334" s="4">
        <v>-1</v>
      </c>
      <c r="S334" s="4">
        <v>8</v>
      </c>
      <c r="T334" s="4">
        <v>69.871794871794904</v>
      </c>
      <c r="U334" s="4">
        <v>4.0630736000000001</v>
      </c>
      <c r="V334" s="4">
        <v>0.25</v>
      </c>
      <c r="W334" s="4">
        <v>0.5</v>
      </c>
      <c r="X334" s="4">
        <v>-1</v>
      </c>
      <c r="Y334" s="4">
        <v>8</v>
      </c>
      <c r="Z334" s="4">
        <v>79.273504273504301</v>
      </c>
      <c r="AA334" s="4">
        <v>0.1264498</v>
      </c>
      <c r="AB334" s="4">
        <v>0.25</v>
      </c>
      <c r="AC334" s="4">
        <v>2</v>
      </c>
      <c r="AD334" s="4">
        <v>-0.09</v>
      </c>
      <c r="AE334" s="4">
        <v>8</v>
      </c>
      <c r="AF334" s="4">
        <v>79.059829059829099</v>
      </c>
      <c r="AG334" s="4">
        <v>0.12817319999999999</v>
      </c>
      <c r="AH334" s="4">
        <v>0.25</v>
      </c>
      <c r="AI334" s="4">
        <v>1</v>
      </c>
      <c r="AJ334" s="4">
        <v>-0.14000000000000001</v>
      </c>
      <c r="AK334" s="4">
        <v>8</v>
      </c>
      <c r="AL334" s="4">
        <v>78.846153846153797</v>
      </c>
      <c r="AM334" s="4">
        <v>0.14559230000000001</v>
      </c>
      <c r="AN334" s="4">
        <v>0.25</v>
      </c>
      <c r="AO334" s="4">
        <v>4</v>
      </c>
      <c r="AP334" s="4">
        <v>0</v>
      </c>
      <c r="AQ334" s="4">
        <v>8</v>
      </c>
      <c r="AR334" s="4">
        <v>78.846153846153797</v>
      </c>
      <c r="AS334" s="4">
        <v>0.12835869999999999</v>
      </c>
      <c r="AT334" s="4">
        <v>0.25</v>
      </c>
      <c r="AU334" s="4">
        <v>2</v>
      </c>
      <c r="AV334" s="4">
        <v>0</v>
      </c>
    </row>
    <row r="335" spans="1:48" x14ac:dyDescent="0.25">
      <c r="A335" s="4" t="s">
        <v>18</v>
      </c>
      <c r="B335" s="4">
        <v>91.715976331361006</v>
      </c>
      <c r="C335" s="4">
        <v>2.1703136000000001</v>
      </c>
      <c r="D335" s="4">
        <v>0.25</v>
      </c>
      <c r="E335" s="4">
        <v>1.5625E-2</v>
      </c>
      <c r="F335" s="4">
        <v>0</v>
      </c>
      <c r="G335" s="4">
        <v>9</v>
      </c>
      <c r="H335" s="4">
        <v>95.857988165680496</v>
      </c>
      <c r="I335" s="4">
        <v>0.84757439999999995</v>
      </c>
      <c r="J335" s="4">
        <v>0.25</v>
      </c>
      <c r="K335" s="4">
        <v>1.5625E-2</v>
      </c>
      <c r="L335" s="4">
        <v>-0.62</v>
      </c>
      <c r="M335" s="4">
        <v>9</v>
      </c>
      <c r="N335" s="4">
        <v>91.715976331361006</v>
      </c>
      <c r="O335" s="4">
        <v>4.6401748999999999</v>
      </c>
      <c r="P335" s="4">
        <v>0.25</v>
      </c>
      <c r="Q335" s="4">
        <v>3.125E-2</v>
      </c>
      <c r="R335" s="4">
        <v>-1</v>
      </c>
      <c r="S335" s="4">
        <v>9</v>
      </c>
      <c r="T335" s="4">
        <v>91.715976331361006</v>
      </c>
      <c r="U335" s="4">
        <v>4.8120655000000001</v>
      </c>
      <c r="V335" s="4">
        <v>0.25</v>
      </c>
      <c r="W335" s="4">
        <v>1.5625E-2</v>
      </c>
      <c r="X335" s="4">
        <v>-1</v>
      </c>
      <c r="Y335" s="4">
        <v>9</v>
      </c>
      <c r="Z335" s="4">
        <v>97.633136094674597</v>
      </c>
      <c r="AA335" s="4">
        <v>0.28312330000000002</v>
      </c>
      <c r="AB335" s="4">
        <v>0.25</v>
      </c>
      <c r="AC335" s="4">
        <v>8</v>
      </c>
      <c r="AD335" s="4">
        <v>0.39</v>
      </c>
      <c r="AE335" s="4">
        <v>9</v>
      </c>
      <c r="AF335" s="4">
        <v>97.041420118343197</v>
      </c>
      <c r="AG335" s="4">
        <v>0.32992519999999997</v>
      </c>
      <c r="AH335" s="4">
        <v>0.25</v>
      </c>
      <c r="AI335" s="4">
        <v>8</v>
      </c>
      <c r="AJ335" s="4">
        <v>0.32</v>
      </c>
      <c r="AK335" s="4">
        <v>9</v>
      </c>
      <c r="AL335" s="4">
        <v>96.449704142011797</v>
      </c>
      <c r="AM335" s="4">
        <v>0.2950023</v>
      </c>
      <c r="AN335" s="4">
        <v>0.25</v>
      </c>
      <c r="AO335" s="4">
        <v>8</v>
      </c>
      <c r="AP335" s="4">
        <v>0</v>
      </c>
      <c r="AQ335" s="4">
        <v>9</v>
      </c>
      <c r="AR335" s="4">
        <v>95.857988165680496</v>
      </c>
      <c r="AS335" s="4">
        <v>0.29631950000000001</v>
      </c>
      <c r="AT335" s="4">
        <v>0.25</v>
      </c>
      <c r="AU335" s="4">
        <v>1.5625E-2</v>
      </c>
      <c r="AV335" s="4">
        <v>0</v>
      </c>
    </row>
    <row r="336" spans="1:48" x14ac:dyDescent="0.25">
      <c r="A336" s="4" t="s">
        <v>19</v>
      </c>
      <c r="B336" s="4">
        <v>76.470588235294102</v>
      </c>
      <c r="C336" s="4">
        <v>0.1153556</v>
      </c>
      <c r="D336" s="4">
        <v>0.25</v>
      </c>
      <c r="E336" s="4">
        <v>1.5625E-2</v>
      </c>
      <c r="F336" s="4">
        <v>0</v>
      </c>
      <c r="G336" s="4">
        <v>10</v>
      </c>
      <c r="H336" s="4">
        <v>90.196078431372598</v>
      </c>
      <c r="I336" s="4">
        <v>2.8756799999999999E-2</v>
      </c>
      <c r="J336" s="4">
        <v>0.25</v>
      </c>
      <c r="K336" s="4">
        <v>1.5625E-2</v>
      </c>
      <c r="L336" s="4">
        <v>-0.28999999999999998</v>
      </c>
      <c r="M336" s="4">
        <v>10</v>
      </c>
      <c r="N336" s="4">
        <v>90.196078431372598</v>
      </c>
      <c r="O336" s="4">
        <v>0.1777099</v>
      </c>
      <c r="P336" s="4">
        <v>0.25</v>
      </c>
      <c r="Q336" s="4">
        <v>1.5625E-2</v>
      </c>
      <c r="R336" s="4">
        <v>4.9999999999999899E-2</v>
      </c>
      <c r="S336" s="4">
        <v>10</v>
      </c>
      <c r="T336" s="4">
        <v>90.196078431372598</v>
      </c>
      <c r="U336" s="4">
        <v>0.16372400000000001</v>
      </c>
      <c r="V336" s="4">
        <v>0.25</v>
      </c>
      <c r="W336" s="4">
        <v>1.5625E-2</v>
      </c>
      <c r="X336" s="4">
        <v>4.9999999999999899E-2</v>
      </c>
      <c r="Y336" s="4">
        <v>10</v>
      </c>
      <c r="Z336" s="4">
        <v>96.078431372549005</v>
      </c>
      <c r="AA336" s="4">
        <v>2.2266299999999999E-2</v>
      </c>
      <c r="AB336" s="4">
        <v>0.25</v>
      </c>
      <c r="AC336" s="4">
        <v>2</v>
      </c>
      <c r="AD336" s="4">
        <v>-0.13</v>
      </c>
      <c r="AE336" s="4">
        <v>10</v>
      </c>
      <c r="AF336" s="4">
        <v>96.078431372549005</v>
      </c>
      <c r="AG336" s="4">
        <v>2.10037E-2</v>
      </c>
      <c r="AH336" s="4">
        <v>0.25</v>
      </c>
      <c r="AI336" s="4">
        <v>2</v>
      </c>
      <c r="AJ336" s="4">
        <v>-0.11</v>
      </c>
      <c r="AK336" s="4">
        <v>10</v>
      </c>
      <c r="AL336" s="4">
        <v>92.156862745097996</v>
      </c>
      <c r="AM336" s="4">
        <v>1.85116E-2</v>
      </c>
      <c r="AN336" s="4">
        <v>0.25</v>
      </c>
      <c r="AO336" s="4">
        <v>1.5625E-2</v>
      </c>
      <c r="AP336" s="4">
        <v>0</v>
      </c>
      <c r="AQ336" s="4">
        <v>10</v>
      </c>
      <c r="AR336" s="4">
        <v>94.117647058823493</v>
      </c>
      <c r="AS336" s="4">
        <v>2.1898500000000001E-2</v>
      </c>
      <c r="AT336" s="4">
        <v>0.25</v>
      </c>
      <c r="AU336" s="4">
        <v>0.5</v>
      </c>
      <c r="AV336" s="4">
        <v>0</v>
      </c>
    </row>
    <row r="337" spans="1:48" x14ac:dyDescent="0.25">
      <c r="A337" s="4" t="s">
        <v>20</v>
      </c>
      <c r="B337" s="4">
        <v>32.799999999999997</v>
      </c>
      <c r="C337" s="4">
        <v>6.0715862999999999</v>
      </c>
      <c r="D337" s="4">
        <v>0.25</v>
      </c>
      <c r="E337" s="4">
        <v>1.5625E-2</v>
      </c>
      <c r="F337" s="4">
        <v>0</v>
      </c>
      <c r="G337" s="4">
        <v>11</v>
      </c>
      <c r="H337" s="4">
        <v>69.8</v>
      </c>
      <c r="I337" s="4">
        <v>1.4057605</v>
      </c>
      <c r="J337" s="4">
        <v>0.25</v>
      </c>
      <c r="K337" s="4">
        <v>1.5625E-2</v>
      </c>
      <c r="L337" s="4">
        <v>-0.27</v>
      </c>
      <c r="M337" s="4">
        <v>11</v>
      </c>
      <c r="N337" s="4">
        <v>67.400000000000006</v>
      </c>
      <c r="O337" s="4">
        <v>8.7185827000000007</v>
      </c>
      <c r="P337" s="4">
        <v>0.25</v>
      </c>
      <c r="Q337" s="4">
        <v>1</v>
      </c>
      <c r="R337" s="4">
        <v>-1</v>
      </c>
      <c r="S337" s="4">
        <v>11</v>
      </c>
      <c r="T337" s="4">
        <v>67.400000000000006</v>
      </c>
      <c r="U337" s="4">
        <v>8.6868525000000005</v>
      </c>
      <c r="V337" s="4">
        <v>0.25</v>
      </c>
      <c r="W337" s="4">
        <v>1.5625E-2</v>
      </c>
      <c r="X337" s="4">
        <v>-1</v>
      </c>
      <c r="Y337" s="4">
        <v>11</v>
      </c>
      <c r="Z337" s="4">
        <v>68.599999999999994</v>
      </c>
      <c r="AA337" s="4">
        <v>0.34723979999999999</v>
      </c>
      <c r="AB337" s="4">
        <v>0.25</v>
      </c>
      <c r="AC337" s="4">
        <v>8</v>
      </c>
      <c r="AD337" s="4">
        <v>-0.09</v>
      </c>
      <c r="AE337" s="4">
        <v>11</v>
      </c>
      <c r="AF337" s="4">
        <v>68.2</v>
      </c>
      <c r="AG337" s="4">
        <v>0.36148730000000001</v>
      </c>
      <c r="AH337" s="4">
        <v>0.25</v>
      </c>
      <c r="AI337" s="4">
        <v>8</v>
      </c>
      <c r="AJ337" s="4">
        <v>-0.11</v>
      </c>
      <c r="AK337" s="4">
        <v>11</v>
      </c>
      <c r="AL337" s="4">
        <v>67.400000000000006</v>
      </c>
      <c r="AM337" s="4">
        <v>0.36931340000000001</v>
      </c>
      <c r="AN337" s="4">
        <v>0.25</v>
      </c>
      <c r="AO337" s="4">
        <v>1.5625E-2</v>
      </c>
      <c r="AP337" s="4">
        <v>0</v>
      </c>
      <c r="AQ337" s="4">
        <v>11</v>
      </c>
      <c r="AR337" s="4">
        <v>67.400000000000006</v>
      </c>
      <c r="AS337" s="4">
        <v>0.34419539999999998</v>
      </c>
      <c r="AT337" s="4">
        <v>0.25</v>
      </c>
      <c r="AU337" s="4">
        <v>1.5625E-2</v>
      </c>
      <c r="AV337" s="4">
        <v>0</v>
      </c>
    </row>
    <row r="338" spans="1:48" x14ac:dyDescent="0.25">
      <c r="A338" s="4" t="s">
        <v>21</v>
      </c>
      <c r="B338" s="4">
        <v>55.862068965517203</v>
      </c>
      <c r="C338" s="4">
        <v>3.0592595</v>
      </c>
      <c r="D338" s="4">
        <v>0.25</v>
      </c>
      <c r="E338" s="4">
        <v>1.5625E-2</v>
      </c>
      <c r="F338" s="4">
        <v>0</v>
      </c>
      <c r="G338" s="4">
        <v>12</v>
      </c>
      <c r="H338" s="4">
        <v>67.931034482758605</v>
      </c>
      <c r="I338" s="4">
        <v>0.89228680000000005</v>
      </c>
      <c r="J338" s="4">
        <v>0.25</v>
      </c>
      <c r="K338" s="4">
        <v>1.5625E-2</v>
      </c>
      <c r="L338" s="4">
        <v>-0.83</v>
      </c>
      <c r="M338" s="4">
        <v>12</v>
      </c>
      <c r="N338" s="4">
        <v>75.172413793103402</v>
      </c>
      <c r="O338" s="4">
        <v>5.5845965</v>
      </c>
      <c r="P338" s="4">
        <v>0.25</v>
      </c>
      <c r="Q338" s="4">
        <v>0.25</v>
      </c>
      <c r="R338" s="4">
        <v>0.18</v>
      </c>
      <c r="S338" s="4">
        <v>12</v>
      </c>
      <c r="T338" s="4">
        <v>75.172413793103402</v>
      </c>
      <c r="U338" s="4">
        <v>5.5664081999999997</v>
      </c>
      <c r="V338" s="4">
        <v>0.25</v>
      </c>
      <c r="W338" s="4">
        <v>4</v>
      </c>
      <c r="X338" s="4">
        <v>0.18</v>
      </c>
      <c r="Y338" s="4">
        <v>12</v>
      </c>
      <c r="Z338" s="4">
        <v>75.517241379310406</v>
      </c>
      <c r="AA338" s="4">
        <v>0.2878366</v>
      </c>
      <c r="AB338" s="4">
        <v>0.25</v>
      </c>
      <c r="AC338" s="4">
        <v>2</v>
      </c>
      <c r="AD338" s="4">
        <v>-0.12</v>
      </c>
      <c r="AE338" s="4">
        <v>12</v>
      </c>
      <c r="AF338" s="4">
        <v>75.862068965517196</v>
      </c>
      <c r="AG338" s="4">
        <v>0.29694609999999999</v>
      </c>
      <c r="AH338" s="4">
        <v>0.25</v>
      </c>
      <c r="AI338" s="4">
        <v>4</v>
      </c>
      <c r="AJ338" s="4">
        <v>-0.09</v>
      </c>
      <c r="AK338" s="4">
        <v>12</v>
      </c>
      <c r="AL338" s="4">
        <v>74.482758620689694</v>
      </c>
      <c r="AM338" s="4">
        <v>0.28510439999999998</v>
      </c>
      <c r="AN338" s="4">
        <v>0.25</v>
      </c>
      <c r="AO338" s="4">
        <v>1</v>
      </c>
      <c r="AP338" s="4">
        <v>0</v>
      </c>
      <c r="AQ338" s="4">
        <v>12</v>
      </c>
      <c r="AR338" s="4">
        <v>74.482758620689694</v>
      </c>
      <c r="AS338" s="4">
        <v>0.27857789999999999</v>
      </c>
      <c r="AT338" s="4">
        <v>0.25</v>
      </c>
      <c r="AU338" s="4">
        <v>2</v>
      </c>
      <c r="AV338" s="4">
        <v>0</v>
      </c>
    </row>
    <row r="339" spans="1:48" x14ac:dyDescent="0.25">
      <c r="A339" s="4" t="s">
        <v>22</v>
      </c>
      <c r="B339" s="4">
        <v>63.157894736842103</v>
      </c>
      <c r="C339" s="4">
        <v>0.75311030000000001</v>
      </c>
      <c r="D339" s="4">
        <v>0.25</v>
      </c>
      <c r="E339" s="4">
        <v>3.125E-2</v>
      </c>
      <c r="F339" s="4">
        <v>0</v>
      </c>
      <c r="G339" s="4">
        <v>13</v>
      </c>
      <c r="H339" s="4">
        <v>63.157894736842103</v>
      </c>
      <c r="I339" s="4">
        <v>0.2694068</v>
      </c>
      <c r="J339" s="4">
        <v>0.25</v>
      </c>
      <c r="K339" s="4">
        <v>3.125E-2</v>
      </c>
      <c r="L339" s="4">
        <v>0</v>
      </c>
      <c r="M339" s="4">
        <v>13</v>
      </c>
      <c r="N339" s="4">
        <v>63.157894736842103</v>
      </c>
      <c r="O339" s="4">
        <v>1.4873715999999999</v>
      </c>
      <c r="P339" s="4">
        <v>0.25</v>
      </c>
      <c r="Q339" s="4">
        <v>0.125</v>
      </c>
      <c r="R339" s="4">
        <v>-1</v>
      </c>
      <c r="S339" s="4">
        <v>13</v>
      </c>
      <c r="T339" s="4">
        <v>63.157894736842103</v>
      </c>
      <c r="U339" s="4">
        <v>1.6533989</v>
      </c>
      <c r="V339" s="4">
        <v>0.25</v>
      </c>
      <c r="W339" s="4">
        <v>1.5625E-2</v>
      </c>
      <c r="X339" s="4">
        <v>-1</v>
      </c>
      <c r="Y339" s="4">
        <v>13</v>
      </c>
      <c r="Z339" s="4">
        <v>75.789473684210506</v>
      </c>
      <c r="AA339" s="4">
        <v>0.1180856</v>
      </c>
      <c r="AB339" s="4">
        <v>0.25</v>
      </c>
      <c r="AC339" s="4">
        <v>8</v>
      </c>
      <c r="AD339" s="4">
        <v>0.11</v>
      </c>
      <c r="AE339" s="4">
        <v>13</v>
      </c>
      <c r="AF339" s="4">
        <v>73.684210526315795</v>
      </c>
      <c r="AG339" s="4">
        <v>0.1148864</v>
      </c>
      <c r="AH339" s="4">
        <v>0.25</v>
      </c>
      <c r="AI339" s="4">
        <v>8</v>
      </c>
      <c r="AJ339" s="4">
        <v>-0.09</v>
      </c>
      <c r="AK339" s="4">
        <v>13</v>
      </c>
      <c r="AL339" s="4">
        <v>73.684210526315795</v>
      </c>
      <c r="AM339" s="4">
        <v>0.1067217</v>
      </c>
      <c r="AN339" s="4">
        <v>0.25</v>
      </c>
      <c r="AO339" s="4">
        <v>4</v>
      </c>
      <c r="AP339" s="4">
        <v>0</v>
      </c>
      <c r="AQ339" s="4">
        <v>13</v>
      </c>
      <c r="AR339" s="4">
        <v>72.631578947368396</v>
      </c>
      <c r="AS339" s="4">
        <v>9.2211500000000002E-2</v>
      </c>
      <c r="AT339" s="4">
        <v>0.25</v>
      </c>
      <c r="AU339" s="4">
        <v>8</v>
      </c>
      <c r="AV339" s="4">
        <v>0</v>
      </c>
    </row>
    <row r="340" spans="1:48" x14ac:dyDescent="0.25">
      <c r="A340" s="4" t="s">
        <v>23</v>
      </c>
      <c r="B340" s="4">
        <v>80</v>
      </c>
      <c r="C340" s="4">
        <v>1.0881255999999999</v>
      </c>
      <c r="D340" s="4">
        <v>0.25</v>
      </c>
      <c r="E340" s="4">
        <v>1.5625E-2</v>
      </c>
      <c r="F340" s="4">
        <v>0</v>
      </c>
      <c r="G340" s="4">
        <v>14</v>
      </c>
      <c r="H340" s="4">
        <v>83.829787234042598</v>
      </c>
      <c r="I340" s="4">
        <v>0.22994429999999999</v>
      </c>
      <c r="J340" s="4">
        <v>0.25</v>
      </c>
      <c r="K340" s="4">
        <v>1.5625E-2</v>
      </c>
      <c r="L340" s="4">
        <v>-1</v>
      </c>
      <c r="M340" s="4">
        <v>14</v>
      </c>
      <c r="N340" s="4">
        <v>82.127659574468098</v>
      </c>
      <c r="O340" s="4">
        <v>1.5515061000000001</v>
      </c>
      <c r="P340" s="4">
        <v>0.25</v>
      </c>
      <c r="Q340" s="4">
        <v>1.5625E-2</v>
      </c>
      <c r="R340" s="4">
        <v>-1</v>
      </c>
      <c r="S340" s="4">
        <v>14</v>
      </c>
      <c r="T340" s="4">
        <v>82.127659574468098</v>
      </c>
      <c r="U340" s="4">
        <v>1.5630919999999999</v>
      </c>
      <c r="V340" s="4">
        <v>0.25</v>
      </c>
      <c r="W340" s="4">
        <v>6.25E-2</v>
      </c>
      <c r="X340" s="4">
        <v>-1</v>
      </c>
      <c r="Y340" s="4">
        <v>14</v>
      </c>
      <c r="Z340" s="4">
        <v>81.276595744680904</v>
      </c>
      <c r="AA340" s="4">
        <v>6.4365000000000006E-2</v>
      </c>
      <c r="AB340" s="4">
        <v>0.25</v>
      </c>
      <c r="AC340" s="4">
        <v>2</v>
      </c>
      <c r="AD340" s="4">
        <v>4.9999999999999899E-2</v>
      </c>
      <c r="AE340" s="4">
        <v>14</v>
      </c>
      <c r="AF340" s="4">
        <v>81.276595744680904</v>
      </c>
      <c r="AG340" s="4">
        <v>6.0808899999999999E-2</v>
      </c>
      <c r="AH340" s="4">
        <v>0.25</v>
      </c>
      <c r="AI340" s="4">
        <v>2</v>
      </c>
      <c r="AJ340" s="4">
        <v>0.11</v>
      </c>
      <c r="AK340" s="4">
        <v>14</v>
      </c>
      <c r="AL340" s="4">
        <v>80.425531914893597</v>
      </c>
      <c r="AM340" s="4">
        <v>5.9718100000000003E-2</v>
      </c>
      <c r="AN340" s="4">
        <v>0.25</v>
      </c>
      <c r="AO340" s="4">
        <v>0.5</v>
      </c>
      <c r="AP340" s="4">
        <v>0</v>
      </c>
      <c r="AQ340" s="4">
        <v>14</v>
      </c>
      <c r="AR340" s="4">
        <v>80.425531914893597</v>
      </c>
      <c r="AS340" s="4">
        <v>7.4259500000000006E-2</v>
      </c>
      <c r="AT340" s="4">
        <v>0.25</v>
      </c>
      <c r="AU340" s="4">
        <v>0.5</v>
      </c>
      <c r="AV340" s="4">
        <v>0</v>
      </c>
    </row>
    <row r="341" spans="1:48" x14ac:dyDescent="0.25">
      <c r="A341" s="4" t="s">
        <v>24</v>
      </c>
      <c r="B341" s="4">
        <v>67.910447761194007</v>
      </c>
      <c r="C341" s="4">
        <v>3.6647344999999998</v>
      </c>
      <c r="D341" s="4">
        <v>0.25</v>
      </c>
      <c r="E341" s="4">
        <v>1.5625E-2</v>
      </c>
      <c r="F341" s="4">
        <v>0</v>
      </c>
      <c r="G341" s="4">
        <v>15</v>
      </c>
      <c r="H341" s="4">
        <v>77.985074626865696</v>
      </c>
      <c r="I341" s="4">
        <v>1.1710851</v>
      </c>
      <c r="J341" s="4">
        <v>0.25</v>
      </c>
      <c r="K341" s="4">
        <v>1.5625E-2</v>
      </c>
      <c r="L341" s="4">
        <v>-0.33</v>
      </c>
      <c r="M341" s="4">
        <v>15</v>
      </c>
      <c r="N341" s="4">
        <v>70.149253731343293</v>
      </c>
      <c r="O341" s="4">
        <v>6.2802410000000002</v>
      </c>
      <c r="P341" s="4">
        <v>0.25</v>
      </c>
      <c r="Q341" s="4">
        <v>2</v>
      </c>
      <c r="R341" s="4">
        <v>-1</v>
      </c>
      <c r="S341" s="4">
        <v>15</v>
      </c>
      <c r="T341" s="4">
        <v>70.149253731343293</v>
      </c>
      <c r="U341" s="4">
        <v>6.2457301000000003</v>
      </c>
      <c r="V341" s="4">
        <v>0.25</v>
      </c>
      <c r="W341" s="4">
        <v>0.25</v>
      </c>
      <c r="X341" s="4">
        <v>-1</v>
      </c>
      <c r="Y341" s="4">
        <v>15</v>
      </c>
      <c r="Z341" s="4">
        <v>81.716417910447802</v>
      </c>
      <c r="AA341" s="4">
        <v>0.45859080000000002</v>
      </c>
      <c r="AB341" s="4">
        <v>0.25</v>
      </c>
      <c r="AC341" s="4">
        <v>1</v>
      </c>
      <c r="AD341" s="4">
        <v>-0.3</v>
      </c>
      <c r="AE341" s="4">
        <v>15</v>
      </c>
      <c r="AF341" s="4">
        <v>81.343283582089597</v>
      </c>
      <c r="AG341" s="4">
        <v>0.36595450000000002</v>
      </c>
      <c r="AH341" s="4">
        <v>0.25</v>
      </c>
      <c r="AI341" s="4">
        <v>1</v>
      </c>
      <c r="AJ341" s="4">
        <v>-0.35</v>
      </c>
      <c r="AK341" s="4">
        <v>15</v>
      </c>
      <c r="AL341" s="4">
        <v>80.223880597014897</v>
      </c>
      <c r="AM341" s="4">
        <v>0.38824940000000002</v>
      </c>
      <c r="AN341" s="4">
        <v>0.25</v>
      </c>
      <c r="AO341" s="4">
        <v>2</v>
      </c>
      <c r="AP341" s="4">
        <v>0</v>
      </c>
      <c r="AQ341" s="4">
        <v>15</v>
      </c>
      <c r="AR341" s="4">
        <v>78.731343283582106</v>
      </c>
      <c r="AS341" s="4">
        <v>0.40596339999999997</v>
      </c>
      <c r="AT341" s="4">
        <v>0.25</v>
      </c>
      <c r="AU341" s="4">
        <v>1</v>
      </c>
      <c r="AV341" s="4">
        <v>0</v>
      </c>
    </row>
    <row r="342" spans="1:48" x14ac:dyDescent="0.25">
      <c r="A342" s="4" t="s">
        <v>25</v>
      </c>
      <c r="B342" s="4">
        <v>94</v>
      </c>
      <c r="C342" s="4">
        <v>6.7757499999999998E-2</v>
      </c>
      <c r="D342" s="4">
        <v>0.25</v>
      </c>
      <c r="E342" s="4">
        <v>1.5625E-2</v>
      </c>
      <c r="F342" s="4">
        <v>0</v>
      </c>
      <c r="G342" s="4">
        <v>16</v>
      </c>
      <c r="H342" s="4">
        <v>94</v>
      </c>
      <c r="I342" s="4">
        <v>1.34666E-2</v>
      </c>
      <c r="J342" s="4">
        <v>0.25</v>
      </c>
      <c r="K342" s="4">
        <v>1.5625E-2</v>
      </c>
      <c r="L342" s="4">
        <v>-1</v>
      </c>
      <c r="M342" s="4">
        <v>16</v>
      </c>
      <c r="N342" s="4">
        <v>94</v>
      </c>
      <c r="O342" s="4">
        <v>9.0418499999999999E-2</v>
      </c>
      <c r="P342" s="4">
        <v>0.25</v>
      </c>
      <c r="Q342" s="4">
        <v>1.5625E-2</v>
      </c>
      <c r="R342" s="4">
        <v>0</v>
      </c>
      <c r="S342" s="4">
        <v>16</v>
      </c>
      <c r="T342" s="4">
        <v>94</v>
      </c>
      <c r="U342" s="4">
        <v>8.1639600000000007E-2</v>
      </c>
      <c r="V342" s="4">
        <v>0.25</v>
      </c>
      <c r="W342" s="4">
        <v>1.5625E-2</v>
      </c>
      <c r="X342" s="4">
        <v>0</v>
      </c>
      <c r="Y342" s="4">
        <v>16</v>
      </c>
      <c r="Z342" s="4">
        <v>96</v>
      </c>
      <c r="AA342" s="4">
        <v>8.1984999999999992E-3</v>
      </c>
      <c r="AB342" s="4">
        <v>0.25</v>
      </c>
      <c r="AC342" s="4">
        <v>2</v>
      </c>
      <c r="AD342" s="4">
        <v>-0.03</v>
      </c>
      <c r="AE342" s="4">
        <v>16</v>
      </c>
      <c r="AF342" s="4">
        <v>96</v>
      </c>
      <c r="AG342" s="4">
        <v>8.2663000000000007E-3</v>
      </c>
      <c r="AH342" s="4">
        <v>0.25</v>
      </c>
      <c r="AI342" s="4">
        <v>2</v>
      </c>
      <c r="AJ342" s="4">
        <v>-0.03</v>
      </c>
      <c r="AK342" s="4">
        <v>16</v>
      </c>
      <c r="AL342" s="4">
        <v>94</v>
      </c>
      <c r="AM342" s="4">
        <v>8.5508000000000008E-3</v>
      </c>
      <c r="AN342" s="4">
        <v>0.25</v>
      </c>
      <c r="AO342" s="4">
        <v>1.5625E-2</v>
      </c>
      <c r="AP342" s="4">
        <v>0</v>
      </c>
      <c r="AQ342" s="4">
        <v>16</v>
      </c>
      <c r="AR342" s="4">
        <v>94</v>
      </c>
      <c r="AS342" s="4">
        <v>1.1059299999999999E-2</v>
      </c>
      <c r="AT342" s="4">
        <v>0.25</v>
      </c>
      <c r="AU342" s="4">
        <v>1.5625E-2</v>
      </c>
      <c r="AV342" s="4">
        <v>0</v>
      </c>
    </row>
    <row r="343" spans="1:48" x14ac:dyDescent="0.25">
      <c r="A343" s="4" t="s">
        <v>26</v>
      </c>
      <c r="B343" s="4">
        <v>54.629629629629598</v>
      </c>
      <c r="C343" s="4">
        <v>0.30497089999999999</v>
      </c>
      <c r="D343" s="4">
        <v>0.25</v>
      </c>
      <c r="E343" s="4">
        <v>2</v>
      </c>
      <c r="F343" s="4">
        <v>0</v>
      </c>
      <c r="G343" s="4">
        <v>17</v>
      </c>
      <c r="H343" s="4">
        <v>56.481481481481502</v>
      </c>
      <c r="I343" s="4">
        <v>6.3523499999999997E-2</v>
      </c>
      <c r="J343" s="4">
        <v>0.25</v>
      </c>
      <c r="K343" s="4">
        <v>2</v>
      </c>
      <c r="L343" s="4">
        <v>-0.71</v>
      </c>
      <c r="M343" s="4">
        <v>17</v>
      </c>
      <c r="N343" s="4">
        <v>55.5555555555556</v>
      </c>
      <c r="O343" s="4">
        <v>0.40715380000000001</v>
      </c>
      <c r="P343" s="4">
        <v>0.25</v>
      </c>
      <c r="Q343" s="4">
        <v>3.125E-2</v>
      </c>
      <c r="R343" s="4">
        <v>-1</v>
      </c>
      <c r="S343" s="4">
        <v>17</v>
      </c>
      <c r="T343" s="4">
        <v>55.5555555555556</v>
      </c>
      <c r="U343" s="4">
        <v>0.46857080000000001</v>
      </c>
      <c r="V343" s="4">
        <v>0.25</v>
      </c>
      <c r="W343" s="4">
        <v>0.5</v>
      </c>
      <c r="X343" s="4">
        <v>-1</v>
      </c>
      <c r="Y343" s="4">
        <v>17</v>
      </c>
      <c r="Z343" s="4">
        <v>55.5555555555556</v>
      </c>
      <c r="AA343" s="4">
        <v>3.09222E-2</v>
      </c>
      <c r="AB343" s="4">
        <v>0.25</v>
      </c>
      <c r="AC343" s="4">
        <v>1.5625E-2</v>
      </c>
      <c r="AD343" s="4">
        <v>-1</v>
      </c>
      <c r="AE343" s="4">
        <v>17</v>
      </c>
      <c r="AF343" s="4">
        <v>55.5555555555556</v>
      </c>
      <c r="AG343" s="4">
        <v>3.3530600000000001E-2</v>
      </c>
      <c r="AH343" s="4">
        <v>0.25</v>
      </c>
      <c r="AI343" s="4">
        <v>0.5</v>
      </c>
      <c r="AJ343" s="4">
        <v>-0.92</v>
      </c>
      <c r="AK343" s="4">
        <v>17</v>
      </c>
      <c r="AL343" s="4">
        <v>53.703703703703702</v>
      </c>
      <c r="AM343" s="4">
        <v>3.2159199999999999E-2</v>
      </c>
      <c r="AN343" s="4">
        <v>0.25</v>
      </c>
      <c r="AO343" s="4">
        <v>3.125E-2</v>
      </c>
      <c r="AP343" s="4">
        <v>0</v>
      </c>
      <c r="AQ343" s="4">
        <v>17</v>
      </c>
      <c r="AR343" s="4">
        <v>53.703703703703702</v>
      </c>
      <c r="AS343" s="4">
        <v>3.4330800000000002E-2</v>
      </c>
      <c r="AT343" s="4">
        <v>0.25</v>
      </c>
      <c r="AU343" s="4">
        <v>6.25E-2</v>
      </c>
      <c r="AV343" s="4">
        <v>0</v>
      </c>
    </row>
    <row r="344" spans="1:48" x14ac:dyDescent="0.25">
      <c r="A344" s="4" t="s">
        <v>27</v>
      </c>
      <c r="B344" s="4">
        <v>59.055118110236201</v>
      </c>
      <c r="C344" s="4">
        <v>0.66718100000000002</v>
      </c>
      <c r="D344" s="4">
        <v>0.25</v>
      </c>
      <c r="E344" s="4">
        <v>0.25</v>
      </c>
      <c r="F344" s="4">
        <v>0</v>
      </c>
      <c r="G344" s="4">
        <v>18</v>
      </c>
      <c r="H344" s="4">
        <v>62.204724409448801</v>
      </c>
      <c r="I344" s="4">
        <v>0.1638358</v>
      </c>
      <c r="J344" s="4">
        <v>0.25</v>
      </c>
      <c r="K344" s="4">
        <v>0.25</v>
      </c>
      <c r="L344" s="4">
        <v>-0.37</v>
      </c>
      <c r="M344" s="4">
        <v>18</v>
      </c>
      <c r="N344" s="4">
        <v>62.204724409448801</v>
      </c>
      <c r="O344" s="4">
        <v>0.95352970000000004</v>
      </c>
      <c r="P344" s="4">
        <v>0.25</v>
      </c>
      <c r="Q344" s="4">
        <v>0.5</v>
      </c>
      <c r="R344" s="4">
        <v>-1</v>
      </c>
      <c r="S344" s="4">
        <v>18</v>
      </c>
      <c r="T344" s="4">
        <v>62.204724409448801</v>
      </c>
      <c r="U344" s="4">
        <v>0.98456580000000005</v>
      </c>
      <c r="V344" s="4">
        <v>0.25</v>
      </c>
      <c r="W344" s="4">
        <v>3.125E-2</v>
      </c>
      <c r="X344" s="4">
        <v>-1</v>
      </c>
      <c r="Y344" s="4">
        <v>18</v>
      </c>
      <c r="Z344" s="4">
        <v>59.055118110236201</v>
      </c>
      <c r="AA344" s="4">
        <v>5.6091200000000001E-2</v>
      </c>
      <c r="AB344" s="4">
        <v>0.25</v>
      </c>
      <c r="AC344" s="4">
        <v>0.25</v>
      </c>
      <c r="AD344" s="4">
        <v>-0.28000000000000003</v>
      </c>
      <c r="AE344" s="4">
        <v>18</v>
      </c>
      <c r="AF344" s="4">
        <v>59.055118110236201</v>
      </c>
      <c r="AG344" s="4">
        <v>5.4749399999999997E-2</v>
      </c>
      <c r="AH344" s="4">
        <v>0.25</v>
      </c>
      <c r="AI344" s="4">
        <v>0.25</v>
      </c>
      <c r="AJ344" s="4">
        <v>-0.28000000000000003</v>
      </c>
      <c r="AK344" s="4">
        <v>18</v>
      </c>
      <c r="AL344" s="4">
        <v>57.480314960629897</v>
      </c>
      <c r="AM344" s="4">
        <v>5.9505099999999998E-2</v>
      </c>
      <c r="AN344" s="4">
        <v>0.25</v>
      </c>
      <c r="AO344" s="4">
        <v>1.5625E-2</v>
      </c>
      <c r="AP344" s="4">
        <v>0</v>
      </c>
      <c r="AQ344" s="4">
        <v>18</v>
      </c>
      <c r="AR344" s="4">
        <v>57.480314960629897</v>
      </c>
      <c r="AS344" s="4">
        <v>6.2502000000000002E-2</v>
      </c>
      <c r="AT344" s="4">
        <v>0.25</v>
      </c>
      <c r="AU344" s="4">
        <v>1.5625E-2</v>
      </c>
      <c r="AV344" s="4">
        <v>0</v>
      </c>
    </row>
    <row r="345" spans="1:48" x14ac:dyDescent="0.25">
      <c r="A345" s="4" t="s">
        <v>28</v>
      </c>
      <c r="B345" s="4">
        <v>67.073170731707293</v>
      </c>
      <c r="C345" s="4">
        <v>0.21594179999999999</v>
      </c>
      <c r="D345" s="4">
        <v>0.25</v>
      </c>
      <c r="E345" s="4">
        <v>1.5625E-2</v>
      </c>
      <c r="F345" s="4">
        <v>0</v>
      </c>
      <c r="G345" s="4">
        <v>19</v>
      </c>
      <c r="H345" s="4">
        <v>67.073170731707293</v>
      </c>
      <c r="I345" s="4">
        <v>4.7806099999999997E-2</v>
      </c>
      <c r="J345" s="4">
        <v>0.25</v>
      </c>
      <c r="K345" s="4">
        <v>1.5625E-2</v>
      </c>
      <c r="L345" s="4">
        <v>-1</v>
      </c>
      <c r="M345" s="4">
        <v>19</v>
      </c>
      <c r="N345" s="4">
        <v>67.073170731707293</v>
      </c>
      <c r="O345" s="4">
        <v>0.27147779999999999</v>
      </c>
      <c r="P345" s="4">
        <v>0.25</v>
      </c>
      <c r="Q345" s="4">
        <v>1.5625E-2</v>
      </c>
      <c r="R345" s="4">
        <v>0</v>
      </c>
      <c r="S345" s="4">
        <v>19</v>
      </c>
      <c r="T345" s="4">
        <v>67.073170731707293</v>
      </c>
      <c r="U345" s="4">
        <v>0.2725766</v>
      </c>
      <c r="V345" s="4">
        <v>0.25</v>
      </c>
      <c r="W345" s="4">
        <v>1.5625E-2</v>
      </c>
      <c r="X345" s="4">
        <v>0</v>
      </c>
      <c r="Y345" s="4">
        <v>19</v>
      </c>
      <c r="Z345" s="4">
        <v>68.292682926829301</v>
      </c>
      <c r="AA345" s="4">
        <v>2.25863E-2</v>
      </c>
      <c r="AB345" s="4">
        <v>0.25</v>
      </c>
      <c r="AC345" s="4">
        <v>8</v>
      </c>
      <c r="AD345" s="4">
        <v>-0.19</v>
      </c>
      <c r="AE345" s="4">
        <v>19</v>
      </c>
      <c r="AF345" s="4">
        <v>68.292682926829301</v>
      </c>
      <c r="AG345" s="4">
        <v>2.1499500000000001E-2</v>
      </c>
      <c r="AH345" s="4">
        <v>0.25</v>
      </c>
      <c r="AI345" s="4">
        <v>8</v>
      </c>
      <c r="AJ345" s="4">
        <v>-0.16</v>
      </c>
      <c r="AK345" s="4">
        <v>19</v>
      </c>
      <c r="AL345" s="4">
        <v>67.073170731707293</v>
      </c>
      <c r="AM345" s="4">
        <v>2.35368E-2</v>
      </c>
      <c r="AN345" s="4">
        <v>0.25</v>
      </c>
      <c r="AO345" s="4">
        <v>1.5625E-2</v>
      </c>
      <c r="AP345" s="4">
        <v>0</v>
      </c>
      <c r="AQ345" s="4">
        <v>19</v>
      </c>
      <c r="AR345" s="4">
        <v>67.073170731707293</v>
      </c>
      <c r="AS345" s="4">
        <v>2.3045900000000001E-2</v>
      </c>
      <c r="AT345" s="4">
        <v>0.25</v>
      </c>
      <c r="AU345" s="4">
        <v>1.5625E-2</v>
      </c>
      <c r="AV345" s="4">
        <v>0</v>
      </c>
    </row>
    <row r="346" spans="1:48" x14ac:dyDescent="0.25">
      <c r="A346" s="4" t="s">
        <v>29</v>
      </c>
      <c r="B346" s="4">
        <v>57.870370370370402</v>
      </c>
      <c r="C346" s="4">
        <v>1.1573720999999999</v>
      </c>
      <c r="D346" s="4">
        <v>0.25</v>
      </c>
      <c r="E346" s="4">
        <v>0.25</v>
      </c>
      <c r="F346" s="4">
        <v>0</v>
      </c>
      <c r="G346" s="4">
        <v>20</v>
      </c>
      <c r="H346" s="4">
        <v>60.648148148148103</v>
      </c>
      <c r="I346" s="4">
        <v>0.15369269999999999</v>
      </c>
      <c r="J346" s="4">
        <v>0.25</v>
      </c>
      <c r="K346" s="4">
        <v>0.25</v>
      </c>
      <c r="L346" s="4">
        <v>-0.75</v>
      </c>
      <c r="M346" s="4">
        <v>20</v>
      </c>
      <c r="N346" s="4">
        <v>62.037037037037003</v>
      </c>
      <c r="O346" s="4">
        <v>1.3113360999999999</v>
      </c>
      <c r="P346" s="4">
        <v>0.25</v>
      </c>
      <c r="Q346" s="4">
        <v>6.25E-2</v>
      </c>
      <c r="R346" s="4">
        <v>7.0000000000000007E-2</v>
      </c>
      <c r="S346" s="4">
        <v>20</v>
      </c>
      <c r="T346" s="4">
        <v>62.037037037037003</v>
      </c>
      <c r="U346" s="4">
        <v>1.3190894</v>
      </c>
      <c r="V346" s="4">
        <v>0.25</v>
      </c>
      <c r="W346" s="4">
        <v>0.125</v>
      </c>
      <c r="X346" s="4">
        <v>7.0000000000000007E-2</v>
      </c>
      <c r="Y346" s="4">
        <v>20</v>
      </c>
      <c r="Z346" s="4">
        <v>61.342592592592602</v>
      </c>
      <c r="AA346" s="4">
        <v>3.3162999999999998E-2</v>
      </c>
      <c r="AB346" s="4">
        <v>0.25</v>
      </c>
      <c r="AC346" s="4">
        <v>0.5</v>
      </c>
      <c r="AD346" s="4">
        <v>-0.46</v>
      </c>
      <c r="AE346" s="4">
        <v>20</v>
      </c>
      <c r="AF346" s="4">
        <v>64.120370370370395</v>
      </c>
      <c r="AG346" s="4">
        <v>4.1054300000000002E-2</v>
      </c>
      <c r="AH346" s="4">
        <v>0.25</v>
      </c>
      <c r="AI346" s="4">
        <v>4</v>
      </c>
      <c r="AJ346" s="4">
        <v>-0.37</v>
      </c>
      <c r="AK346" s="4">
        <v>20</v>
      </c>
      <c r="AL346" s="4">
        <v>61.1111111111111</v>
      </c>
      <c r="AM346" s="4">
        <v>4.2445900000000002E-2</v>
      </c>
      <c r="AN346" s="4">
        <v>0.25</v>
      </c>
      <c r="AO346" s="4">
        <v>4</v>
      </c>
      <c r="AP346" s="4">
        <v>0</v>
      </c>
      <c r="AQ346" s="4">
        <v>20</v>
      </c>
      <c r="AR346" s="4">
        <v>63.425925925925903</v>
      </c>
      <c r="AS346" s="4">
        <v>4.0108400000000002E-2</v>
      </c>
      <c r="AT346" s="4">
        <v>0.25</v>
      </c>
      <c r="AU346" s="4">
        <v>2</v>
      </c>
      <c r="AV346" s="4">
        <v>0</v>
      </c>
    </row>
    <row r="347" spans="1:48" x14ac:dyDescent="0.25">
      <c r="A347" s="4" t="s">
        <v>126</v>
      </c>
      <c r="B347" s="4">
        <v>98.433420365535198</v>
      </c>
      <c r="C347" s="4">
        <v>2.0914220000000001</v>
      </c>
      <c r="D347" s="4">
        <v>0.25</v>
      </c>
      <c r="E347" s="4">
        <v>3.125E-2</v>
      </c>
      <c r="F347" s="4">
        <v>0</v>
      </c>
      <c r="G347" s="4">
        <v>21</v>
      </c>
      <c r="H347" s="4">
        <v>98.433420365535198</v>
      </c>
      <c r="I347" s="4">
        <v>3.0314242999999998</v>
      </c>
      <c r="J347" s="4">
        <v>0.25</v>
      </c>
      <c r="K347" s="4">
        <v>0.25</v>
      </c>
      <c r="L347" s="4">
        <v>-0.88</v>
      </c>
      <c r="M347" s="4">
        <v>21</v>
      </c>
      <c r="N347" s="4">
        <v>98.433420365535198</v>
      </c>
      <c r="O347" s="4">
        <v>3.0638226</v>
      </c>
      <c r="P347" s="4">
        <v>0.25</v>
      </c>
      <c r="Q347" s="4">
        <v>3.125E-2</v>
      </c>
      <c r="R347" s="4">
        <v>-1</v>
      </c>
      <c r="S347" s="4">
        <v>21</v>
      </c>
      <c r="T347" s="4">
        <v>98.433420365535198</v>
      </c>
      <c r="U347" s="4">
        <v>2.9673498</v>
      </c>
      <c r="V347" s="4">
        <v>0.25</v>
      </c>
      <c r="W347" s="4">
        <v>3.125E-2</v>
      </c>
      <c r="X347" s="4">
        <v>-1</v>
      </c>
      <c r="Y347" s="4">
        <v>21</v>
      </c>
      <c r="Z347" s="4">
        <v>98.694516971279398</v>
      </c>
      <c r="AA347" s="4">
        <v>0.1050968</v>
      </c>
      <c r="AB347" s="4">
        <v>0.25</v>
      </c>
      <c r="AC347" s="4">
        <v>6.25E-2</v>
      </c>
      <c r="AD347" s="4">
        <v>-0.28000000000000003</v>
      </c>
      <c r="AE347" s="4">
        <v>21</v>
      </c>
      <c r="AF347" s="4">
        <v>98.694516971279398</v>
      </c>
      <c r="AG347" s="4">
        <v>8.5427299999999998E-2</v>
      </c>
      <c r="AH347" s="4">
        <v>0.25</v>
      </c>
      <c r="AI347" s="4">
        <v>6.25E-2</v>
      </c>
      <c r="AJ347" s="4">
        <v>-0.3</v>
      </c>
      <c r="AK347" s="4">
        <v>21</v>
      </c>
      <c r="AL347" s="4">
        <v>98.694516971279398</v>
      </c>
      <c r="AM347" s="4">
        <v>8.7477299999999994E-2</v>
      </c>
      <c r="AN347" s="4">
        <v>0.25</v>
      </c>
      <c r="AO347" s="4">
        <v>6.25E-2</v>
      </c>
      <c r="AP347" s="4">
        <v>0</v>
      </c>
      <c r="AQ347" s="4">
        <v>21</v>
      </c>
      <c r="AR347" s="4">
        <v>98.694516971279398</v>
      </c>
      <c r="AS347" s="4">
        <v>7.5301499999999993E-2</v>
      </c>
      <c r="AT347" s="4">
        <v>0.25</v>
      </c>
      <c r="AU347" s="4">
        <v>6.25E-2</v>
      </c>
      <c r="AV347" s="4">
        <v>0</v>
      </c>
    </row>
    <row r="348" spans="1:48" x14ac:dyDescent="0.25">
      <c r="A348" s="4" t="s">
        <v>105</v>
      </c>
      <c r="B348" s="4">
        <v>60</v>
      </c>
      <c r="C348" s="4">
        <v>0.56265639999999995</v>
      </c>
      <c r="D348" s="4">
        <v>0.25</v>
      </c>
      <c r="E348" s="4">
        <v>0.25</v>
      </c>
      <c r="F348" s="4">
        <v>0</v>
      </c>
      <c r="G348" s="4">
        <v>22</v>
      </c>
      <c r="H348" s="4">
        <v>73.7931034482759</v>
      </c>
      <c r="I348" s="4">
        <v>0.80394160000000003</v>
      </c>
      <c r="J348" s="4">
        <v>0.25</v>
      </c>
      <c r="K348" s="4">
        <v>2</v>
      </c>
      <c r="L348" s="4">
        <v>-0.41</v>
      </c>
      <c r="M348" s="4">
        <v>22</v>
      </c>
      <c r="N348" s="4">
        <v>60.689655172413801</v>
      </c>
      <c r="O348" s="4">
        <v>0.83886559999999999</v>
      </c>
      <c r="P348" s="4">
        <v>0.25</v>
      </c>
      <c r="Q348" s="4">
        <v>0.25</v>
      </c>
      <c r="R348" s="4">
        <v>-1</v>
      </c>
      <c r="S348" s="4">
        <v>22</v>
      </c>
      <c r="T348" s="4">
        <v>60.689655172413801</v>
      </c>
      <c r="U348" s="4">
        <v>0.89868029999999999</v>
      </c>
      <c r="V348" s="4">
        <v>0.25</v>
      </c>
      <c r="W348" s="4">
        <v>6.25E-2</v>
      </c>
      <c r="X348" s="4">
        <v>-1</v>
      </c>
      <c r="Y348" s="4">
        <v>22</v>
      </c>
      <c r="Z348" s="4">
        <v>74.482758620689694</v>
      </c>
      <c r="AA348" s="4">
        <v>4.5463999999999997E-2</v>
      </c>
      <c r="AB348" s="4">
        <v>0.25</v>
      </c>
      <c r="AC348" s="4">
        <v>2</v>
      </c>
      <c r="AD348" s="4">
        <v>-0.09</v>
      </c>
      <c r="AE348" s="4">
        <v>22</v>
      </c>
      <c r="AF348" s="4">
        <v>73.103448275862107</v>
      </c>
      <c r="AG348" s="4">
        <v>4.3382999999999998E-2</v>
      </c>
      <c r="AH348" s="4">
        <v>0.25</v>
      </c>
      <c r="AI348" s="4">
        <v>2</v>
      </c>
      <c r="AJ348" s="4">
        <v>-0.19</v>
      </c>
      <c r="AK348" s="4">
        <v>22</v>
      </c>
      <c r="AL348" s="4">
        <v>73.7931034482759</v>
      </c>
      <c r="AM348" s="4">
        <v>4.5579799999999997E-2</v>
      </c>
      <c r="AN348" s="4">
        <v>0.25</v>
      </c>
      <c r="AO348" s="4">
        <v>4</v>
      </c>
      <c r="AP348" s="4">
        <v>0</v>
      </c>
      <c r="AQ348" s="4">
        <v>22</v>
      </c>
      <c r="AR348" s="4">
        <v>68.965517241379303</v>
      </c>
      <c r="AS348" s="4">
        <v>5.2756999999999998E-2</v>
      </c>
      <c r="AT348" s="4">
        <v>0.25</v>
      </c>
      <c r="AU348" s="4">
        <v>4</v>
      </c>
      <c r="AV348" s="4">
        <v>0</v>
      </c>
    </row>
    <row r="349" spans="1:48" x14ac:dyDescent="0.25">
      <c r="A349" s="4" t="s">
        <v>116</v>
      </c>
      <c r="B349" s="4">
        <v>77.272727272727295</v>
      </c>
      <c r="C349" s="4">
        <v>0.17319209999999999</v>
      </c>
      <c r="D349" s="4">
        <v>0.25</v>
      </c>
      <c r="E349" s="4">
        <v>0.5</v>
      </c>
      <c r="F349" s="4">
        <v>0</v>
      </c>
      <c r="G349" s="4">
        <v>23</v>
      </c>
      <c r="H349" s="4">
        <v>80.681818181818201</v>
      </c>
      <c r="I349" s="4">
        <v>0.23103960000000001</v>
      </c>
      <c r="J349" s="4">
        <v>0.25</v>
      </c>
      <c r="K349" s="4">
        <v>4</v>
      </c>
      <c r="L349" s="4">
        <v>-0.01</v>
      </c>
      <c r="M349" s="4">
        <v>23</v>
      </c>
      <c r="N349" s="4">
        <v>77.272727272727295</v>
      </c>
      <c r="O349" s="4">
        <v>0.2257641</v>
      </c>
      <c r="P349" s="4">
        <v>0.25</v>
      </c>
      <c r="Q349" s="4">
        <v>0.5</v>
      </c>
      <c r="R349" s="4">
        <v>0</v>
      </c>
      <c r="S349" s="4">
        <v>23</v>
      </c>
      <c r="T349" s="4">
        <v>77.272727272727295</v>
      </c>
      <c r="U349" s="4">
        <v>0.2307787</v>
      </c>
      <c r="V349" s="4">
        <v>0.25</v>
      </c>
      <c r="W349" s="4">
        <v>0.5</v>
      </c>
      <c r="X349" s="4">
        <v>0</v>
      </c>
      <c r="Y349" s="4">
        <v>23</v>
      </c>
      <c r="Z349" s="4">
        <v>79.545454545454604</v>
      </c>
      <c r="AA349" s="4">
        <v>1.4711999999999999E-2</v>
      </c>
      <c r="AB349" s="4">
        <v>0.25</v>
      </c>
      <c r="AC349" s="4">
        <v>4</v>
      </c>
      <c r="AD349" s="4">
        <v>-0.09</v>
      </c>
      <c r="AE349" s="4">
        <v>23</v>
      </c>
      <c r="AF349" s="4">
        <v>79.545454545454604</v>
      </c>
      <c r="AG349" s="4">
        <v>1.47797E-2</v>
      </c>
      <c r="AH349" s="4">
        <v>0.25</v>
      </c>
      <c r="AI349" s="4">
        <v>4</v>
      </c>
      <c r="AJ349" s="4">
        <v>-0.09</v>
      </c>
      <c r="AK349" s="4">
        <v>23</v>
      </c>
      <c r="AL349" s="4">
        <v>77.272727272727295</v>
      </c>
      <c r="AM349" s="4">
        <v>1.78105E-2</v>
      </c>
      <c r="AN349" s="4">
        <v>0.25</v>
      </c>
      <c r="AO349" s="4">
        <v>3.125E-2</v>
      </c>
      <c r="AP349" s="4">
        <v>0</v>
      </c>
      <c r="AQ349" s="4">
        <v>23</v>
      </c>
      <c r="AR349" s="4">
        <v>77.272727272727295</v>
      </c>
      <c r="AS349" s="4">
        <v>2.4647800000000001E-2</v>
      </c>
      <c r="AT349" s="4">
        <v>0.25</v>
      </c>
      <c r="AU349" s="4">
        <v>3.125E-2</v>
      </c>
      <c r="AV349" s="4">
        <v>0</v>
      </c>
    </row>
    <row r="352" spans="1:48" x14ac:dyDescent="0.25">
      <c r="C352" s="4" t="s">
        <v>6</v>
      </c>
      <c r="H352" s="4" t="s">
        <v>7</v>
      </c>
      <c r="M352" s="4" t="s">
        <v>8</v>
      </c>
      <c r="R352" s="4" t="s">
        <v>12</v>
      </c>
      <c r="W352" s="4" t="s">
        <v>13</v>
      </c>
      <c r="AB352" s="4" t="s">
        <v>11</v>
      </c>
    </row>
    <row r="353" spans="1:31" x14ac:dyDescent="0.25">
      <c r="A353" s="4" t="s">
        <v>0</v>
      </c>
      <c r="B353" s="4" t="s">
        <v>1</v>
      </c>
      <c r="C353" s="4" t="s">
        <v>2</v>
      </c>
      <c r="D353" s="4" t="s">
        <v>3</v>
      </c>
      <c r="E353" s="4" t="s">
        <v>4</v>
      </c>
      <c r="F353" s="4" t="s">
        <v>5</v>
      </c>
      <c r="G353" s="4" t="s">
        <v>1</v>
      </c>
      <c r="H353" s="4" t="s">
        <v>2</v>
      </c>
      <c r="I353" s="4" t="s">
        <v>3</v>
      </c>
      <c r="J353" s="4" t="s">
        <v>4</v>
      </c>
      <c r="K353" s="4" t="s">
        <v>5</v>
      </c>
      <c r="L353" s="4" t="s">
        <v>1</v>
      </c>
      <c r="M353" s="4" t="s">
        <v>2</v>
      </c>
      <c r="N353" s="4" t="s">
        <v>3</v>
      </c>
      <c r="O353" s="4" t="s">
        <v>4</v>
      </c>
      <c r="P353" s="4" t="s">
        <v>5</v>
      </c>
      <c r="Q353" s="4" t="s">
        <v>1</v>
      </c>
      <c r="R353" s="4" t="s">
        <v>2</v>
      </c>
      <c r="S353" s="4" t="s">
        <v>3</v>
      </c>
      <c r="T353" s="4" t="s">
        <v>4</v>
      </c>
      <c r="U353" s="4" t="s">
        <v>5</v>
      </c>
      <c r="V353" s="4" t="s">
        <v>1</v>
      </c>
      <c r="W353" s="4" t="s">
        <v>2</v>
      </c>
      <c r="X353" s="4" t="s">
        <v>3</v>
      </c>
      <c r="Y353" s="4" t="s">
        <v>4</v>
      </c>
      <c r="Z353" s="4" t="s">
        <v>5</v>
      </c>
      <c r="AA353" s="4" t="s">
        <v>1</v>
      </c>
      <c r="AB353" s="4" t="s">
        <v>2</v>
      </c>
      <c r="AC353" s="4" t="s">
        <v>3</v>
      </c>
      <c r="AD353" s="4" t="s">
        <v>4</v>
      </c>
      <c r="AE353" s="4" t="s">
        <v>5</v>
      </c>
    </row>
    <row r="354" spans="1:31" x14ac:dyDescent="0.25">
      <c r="A354" s="4" t="s">
        <v>30</v>
      </c>
      <c r="B354" s="4">
        <v>67.129629629629605</v>
      </c>
      <c r="C354" s="4">
        <v>1.6015459000000001</v>
      </c>
      <c r="D354" s="4">
        <v>0.25</v>
      </c>
      <c r="E354" s="4">
        <v>1.5625E-2</v>
      </c>
      <c r="F354" s="4">
        <v>0</v>
      </c>
      <c r="G354" s="4">
        <v>67.129629629629605</v>
      </c>
      <c r="H354" s="4">
        <v>0.23183400000000001</v>
      </c>
      <c r="I354" s="4">
        <v>0.25</v>
      </c>
      <c r="J354" s="4">
        <v>1.5625E-2</v>
      </c>
      <c r="K354" s="4">
        <v>-0.71</v>
      </c>
      <c r="L354" s="4">
        <v>67.129629629629605</v>
      </c>
      <c r="M354" s="4">
        <v>1.8071991000000001</v>
      </c>
      <c r="N354" s="4">
        <v>0.25</v>
      </c>
      <c r="O354" s="4">
        <v>1.5625E-2</v>
      </c>
      <c r="P354" s="4">
        <v>-0.99</v>
      </c>
      <c r="Q354" s="4">
        <v>67.129629629629605</v>
      </c>
      <c r="R354" s="4">
        <v>4.88064E-2</v>
      </c>
      <c r="S354" s="4">
        <v>0.25</v>
      </c>
      <c r="T354" s="4">
        <v>1.5625E-2</v>
      </c>
      <c r="U354" s="4">
        <v>0</v>
      </c>
      <c r="V354" s="4">
        <v>67.129629629629605</v>
      </c>
      <c r="W354" s="4">
        <v>4.5113199999999999E-2</v>
      </c>
      <c r="X354" s="4">
        <v>0.25</v>
      </c>
      <c r="Y354" s="4">
        <v>1.5625E-2</v>
      </c>
      <c r="Z354" s="4">
        <v>0</v>
      </c>
      <c r="AA354" s="4">
        <v>67.129629629629605</v>
      </c>
      <c r="AB354" s="4">
        <v>4.8294299999999998E-2</v>
      </c>
      <c r="AC354" s="4">
        <v>0.25</v>
      </c>
      <c r="AD354" s="4">
        <v>1.5625E-2</v>
      </c>
      <c r="AE354" s="4">
        <v>-1</v>
      </c>
    </row>
    <row r="355" spans="1:31" x14ac:dyDescent="0.25">
      <c r="A355" s="4" t="s">
        <v>31</v>
      </c>
      <c r="B355" s="4">
        <v>72.453703703703695</v>
      </c>
      <c r="C355" s="4">
        <v>1.1196516999999999</v>
      </c>
      <c r="D355" s="4">
        <v>0.25</v>
      </c>
      <c r="E355" s="4">
        <v>0.5</v>
      </c>
      <c r="F355" s="4">
        <v>0</v>
      </c>
      <c r="G355" s="4">
        <v>74.074074074074105</v>
      </c>
      <c r="H355" s="4">
        <v>0.15742519999999999</v>
      </c>
      <c r="I355" s="4">
        <v>0.25</v>
      </c>
      <c r="J355" s="4">
        <v>0.5</v>
      </c>
      <c r="K355" s="4">
        <v>0.61</v>
      </c>
      <c r="L355" s="4">
        <v>74.074074074074105</v>
      </c>
      <c r="M355" s="4">
        <v>1.2770474000000001</v>
      </c>
      <c r="N355" s="4">
        <v>0.25</v>
      </c>
      <c r="O355" s="4">
        <v>0.5</v>
      </c>
      <c r="P355" s="4">
        <v>0.61</v>
      </c>
      <c r="Q355" s="4">
        <v>72.453703703703695</v>
      </c>
      <c r="R355" s="4">
        <v>3.8160199999999998E-2</v>
      </c>
      <c r="S355" s="4">
        <v>0.25</v>
      </c>
      <c r="T355" s="4">
        <v>0.5</v>
      </c>
      <c r="U355" s="4">
        <v>0</v>
      </c>
      <c r="V355" s="4">
        <v>72.453703703703695</v>
      </c>
      <c r="W355" s="4">
        <v>2.9113699999999999E-2</v>
      </c>
      <c r="X355" s="4">
        <v>0.25</v>
      </c>
      <c r="Y355" s="4">
        <v>0.5</v>
      </c>
      <c r="Z355" s="4">
        <v>0</v>
      </c>
      <c r="AA355" s="4">
        <v>72.9166666666667</v>
      </c>
      <c r="AB355" s="4">
        <v>2.71805E-2</v>
      </c>
      <c r="AC355" s="4">
        <v>0.25</v>
      </c>
      <c r="AD355" s="4">
        <v>4</v>
      </c>
      <c r="AE355" s="4">
        <v>0.96</v>
      </c>
    </row>
    <row r="356" spans="1:31" x14ac:dyDescent="0.25">
      <c r="A356" s="4" t="s">
        <v>32</v>
      </c>
      <c r="B356" s="4">
        <v>91.978609625668497</v>
      </c>
      <c r="C356" s="4">
        <v>0.3285362</v>
      </c>
      <c r="D356" s="4">
        <v>0.25</v>
      </c>
      <c r="E356" s="4">
        <v>4</v>
      </c>
      <c r="F356" s="4">
        <v>0</v>
      </c>
      <c r="G356" s="4">
        <v>91.978609625668497</v>
      </c>
      <c r="H356" s="4">
        <v>5.2798200000000003E-2</v>
      </c>
      <c r="I356" s="4">
        <v>0.25</v>
      </c>
      <c r="J356" s="4">
        <v>4</v>
      </c>
      <c r="K356" s="4">
        <v>-0.31</v>
      </c>
      <c r="L356" s="4">
        <v>91.978609625668497</v>
      </c>
      <c r="M356" s="4">
        <v>0.42777320000000002</v>
      </c>
      <c r="N356" s="4">
        <v>0.25</v>
      </c>
      <c r="O356" s="4">
        <v>1.5625E-2</v>
      </c>
      <c r="P356" s="4">
        <v>-0.99</v>
      </c>
      <c r="Q356" s="4">
        <v>58.823529411764703</v>
      </c>
      <c r="R356" s="4">
        <v>1.88685E-2</v>
      </c>
      <c r="S356" s="4">
        <v>0.25</v>
      </c>
      <c r="T356" s="4">
        <v>0.5</v>
      </c>
      <c r="U356" s="4">
        <v>0</v>
      </c>
      <c r="V356" s="4">
        <v>64.171122994652407</v>
      </c>
      <c r="W356" s="4">
        <v>2.2454100000000001E-2</v>
      </c>
      <c r="X356" s="4">
        <v>0.25</v>
      </c>
      <c r="Y356" s="4">
        <v>0.125</v>
      </c>
      <c r="Z356" s="4">
        <v>0</v>
      </c>
      <c r="AA356" s="4">
        <v>67.379679144384994</v>
      </c>
      <c r="AB356" s="4">
        <v>2.0322099999999999E-2</v>
      </c>
      <c r="AC356" s="4">
        <v>0.25</v>
      </c>
      <c r="AD356" s="4">
        <v>8</v>
      </c>
      <c r="AE356" s="4">
        <v>-0.28000000000000003</v>
      </c>
    </row>
    <row r="357" spans="1:31" x14ac:dyDescent="0.25">
      <c r="A357" s="4" t="s">
        <v>14</v>
      </c>
      <c r="B357" s="4">
        <v>73.076923076923094</v>
      </c>
      <c r="C357" s="4">
        <v>0.54924830000000002</v>
      </c>
      <c r="D357" s="4">
        <v>0.25</v>
      </c>
      <c r="E357" s="4">
        <v>1.5625E-2</v>
      </c>
      <c r="F357" s="4">
        <v>0</v>
      </c>
      <c r="G357" s="4">
        <v>76.282051282051299</v>
      </c>
      <c r="H357" s="4">
        <v>0.1204725</v>
      </c>
      <c r="I357" s="4">
        <v>0.25</v>
      </c>
      <c r="J357" s="4">
        <v>1.5625E-2</v>
      </c>
      <c r="K357" s="4">
        <v>-0.43</v>
      </c>
      <c r="L357" s="4">
        <v>73.076923076923094</v>
      </c>
      <c r="M357" s="4">
        <v>0.73782029999999998</v>
      </c>
      <c r="N357" s="4">
        <v>0.25</v>
      </c>
      <c r="O357" s="4">
        <v>1.5625E-2</v>
      </c>
      <c r="P357" s="4">
        <v>0</v>
      </c>
      <c r="Q357" s="4">
        <v>73.076923076923094</v>
      </c>
      <c r="R357" s="4">
        <v>5.1196899999999997E-2</v>
      </c>
      <c r="S357" s="4">
        <v>0.25</v>
      </c>
      <c r="T357" s="4">
        <v>1.5625E-2</v>
      </c>
      <c r="U357" s="4">
        <v>0</v>
      </c>
      <c r="V357" s="4">
        <v>73.076923076923094</v>
      </c>
      <c r="W357" s="4">
        <v>4.3198199999999999E-2</v>
      </c>
      <c r="X357" s="4">
        <v>0.25</v>
      </c>
      <c r="Y357" s="4">
        <v>1.5625E-2</v>
      </c>
      <c r="Z357" s="4">
        <v>0</v>
      </c>
      <c r="AA357" s="4">
        <v>73.076923076923094</v>
      </c>
      <c r="AB357" s="4">
        <v>4.8784500000000001E-2</v>
      </c>
      <c r="AC357" s="4">
        <v>0.25</v>
      </c>
      <c r="AD357" s="4">
        <v>1.5625E-2</v>
      </c>
      <c r="AE357" s="4">
        <v>-1</v>
      </c>
    </row>
    <row r="358" spans="1:31" x14ac:dyDescent="0.25">
      <c r="A358" s="4" t="s">
        <v>15</v>
      </c>
      <c r="B358" s="4">
        <v>84.1666666666667</v>
      </c>
      <c r="C358" s="4">
        <v>0.45948299999999997</v>
      </c>
      <c r="D358" s="4">
        <v>0.25</v>
      </c>
      <c r="E358" s="4">
        <v>6.25E-2</v>
      </c>
      <c r="F358" s="4">
        <v>0</v>
      </c>
      <c r="G358" s="4">
        <v>84.1666666666667</v>
      </c>
      <c r="H358" s="4">
        <v>0.1192815</v>
      </c>
      <c r="I358" s="4">
        <v>0.25</v>
      </c>
      <c r="J358" s="4">
        <v>6.25E-2</v>
      </c>
      <c r="K358" s="4">
        <v>0</v>
      </c>
      <c r="L358" s="4">
        <v>84.1666666666667</v>
      </c>
      <c r="M358" s="4">
        <v>0.73003370000000001</v>
      </c>
      <c r="N358" s="4">
        <v>0.25</v>
      </c>
      <c r="O358" s="4">
        <v>6.25E-2</v>
      </c>
      <c r="P358" s="4">
        <v>0</v>
      </c>
      <c r="Q358" s="4">
        <v>85</v>
      </c>
      <c r="R358" s="4">
        <v>4.5909999999999999E-2</v>
      </c>
      <c r="S358" s="4">
        <v>0.25</v>
      </c>
      <c r="T358" s="4">
        <v>3.125E-2</v>
      </c>
      <c r="U358" s="4">
        <v>0</v>
      </c>
      <c r="V358" s="4">
        <v>84.1666666666667</v>
      </c>
      <c r="W358" s="4">
        <v>4.2969800000000002E-2</v>
      </c>
      <c r="X358" s="4">
        <v>0.25</v>
      </c>
      <c r="Y358" s="4">
        <v>3.125E-2</v>
      </c>
      <c r="Z358" s="4">
        <v>0</v>
      </c>
      <c r="AA358" s="4">
        <v>85</v>
      </c>
      <c r="AB358" s="4">
        <v>4.6207600000000001E-2</v>
      </c>
      <c r="AC358" s="4">
        <v>0.25</v>
      </c>
      <c r="AD358" s="4">
        <v>3.125E-2</v>
      </c>
      <c r="AE358" s="4">
        <v>-0.25</v>
      </c>
    </row>
    <row r="359" spans="1:31" x14ac:dyDescent="0.25">
      <c r="A359" s="4" t="s">
        <v>16</v>
      </c>
      <c r="B359" s="4">
        <v>90.728476821192103</v>
      </c>
      <c r="C359" s="4">
        <v>0.7993055</v>
      </c>
      <c r="D359" s="4">
        <v>0.25</v>
      </c>
      <c r="E359" s="4">
        <v>1.5625E-2</v>
      </c>
      <c r="F359" s="4">
        <v>0</v>
      </c>
      <c r="G359" s="4">
        <v>90.728476821192103</v>
      </c>
      <c r="H359" s="4">
        <v>0.18756149999999999</v>
      </c>
      <c r="I359" s="4">
        <v>0.25</v>
      </c>
      <c r="J359" s="4">
        <v>1.5625E-2</v>
      </c>
      <c r="K359" s="4">
        <v>-1</v>
      </c>
      <c r="L359" s="4">
        <v>90.728476821192103</v>
      </c>
      <c r="M359" s="4">
        <v>1.1118953</v>
      </c>
      <c r="N359" s="4">
        <v>0.25</v>
      </c>
      <c r="O359" s="4">
        <v>1.5625E-2</v>
      </c>
      <c r="P359" s="4">
        <v>0</v>
      </c>
      <c r="Q359" s="4">
        <v>90.728476821192103</v>
      </c>
      <c r="R359" s="4">
        <v>8.68617E-2</v>
      </c>
      <c r="S359" s="4">
        <v>0.25</v>
      </c>
      <c r="T359" s="4">
        <v>1.5625E-2</v>
      </c>
      <c r="U359" s="4">
        <v>0</v>
      </c>
      <c r="V359" s="4">
        <v>90.728476821192103</v>
      </c>
      <c r="W359" s="4">
        <v>7.4180499999999996E-2</v>
      </c>
      <c r="X359" s="4">
        <v>0.25</v>
      </c>
      <c r="Y359" s="4">
        <v>1.5625E-2</v>
      </c>
      <c r="Z359" s="4">
        <v>0</v>
      </c>
      <c r="AA359" s="4">
        <v>90.728476821192103</v>
      </c>
      <c r="AB359" s="4">
        <v>5.9591100000000001E-2</v>
      </c>
      <c r="AC359" s="4">
        <v>0.25</v>
      </c>
      <c r="AD359" s="4">
        <v>1.5625E-2</v>
      </c>
      <c r="AE359" s="4">
        <v>-1</v>
      </c>
    </row>
    <row r="360" spans="1:31" x14ac:dyDescent="0.25">
      <c r="A360" s="4" t="s">
        <v>17</v>
      </c>
      <c r="B360" s="4">
        <v>67.094017094017104</v>
      </c>
      <c r="C360" s="4">
        <v>3.1349312999999999</v>
      </c>
      <c r="D360" s="4">
        <v>0.25</v>
      </c>
      <c r="E360" s="4">
        <v>1.5625E-2</v>
      </c>
      <c r="F360" s="4">
        <v>0</v>
      </c>
      <c r="G360" s="4">
        <v>67.094017094017104</v>
      </c>
      <c r="H360" s="4">
        <v>0.57845760000000002</v>
      </c>
      <c r="I360" s="4">
        <v>0.25</v>
      </c>
      <c r="J360" s="4">
        <v>1.5625E-2</v>
      </c>
      <c r="K360" s="4">
        <v>-0.37</v>
      </c>
      <c r="L360" s="4">
        <v>69.871794871794904</v>
      </c>
      <c r="M360" s="4">
        <v>3.9736544</v>
      </c>
      <c r="N360" s="4">
        <v>0.25</v>
      </c>
      <c r="O360" s="4">
        <v>0.125</v>
      </c>
      <c r="P360" s="4">
        <v>-1</v>
      </c>
      <c r="Q360" s="4">
        <v>78.846153846153797</v>
      </c>
      <c r="R360" s="4">
        <v>0.14559230000000001</v>
      </c>
      <c r="S360" s="4">
        <v>0.25</v>
      </c>
      <c r="T360" s="4">
        <v>4</v>
      </c>
      <c r="U360" s="4">
        <v>0</v>
      </c>
      <c r="V360" s="4">
        <v>78.846153846153797</v>
      </c>
      <c r="W360" s="4">
        <v>0.12835869999999999</v>
      </c>
      <c r="X360" s="4">
        <v>0.25</v>
      </c>
      <c r="Y360" s="4">
        <v>2</v>
      </c>
      <c r="Z360" s="4">
        <v>0</v>
      </c>
      <c r="AA360" s="4">
        <v>79.059829059829099</v>
      </c>
      <c r="AB360" s="4">
        <v>0.12817319999999999</v>
      </c>
      <c r="AC360" s="4">
        <v>0.25</v>
      </c>
      <c r="AD360" s="4">
        <v>1</v>
      </c>
      <c r="AE360" s="4">
        <v>-0.14000000000000001</v>
      </c>
    </row>
    <row r="361" spans="1:31" x14ac:dyDescent="0.25">
      <c r="A361" s="4" t="s">
        <v>18</v>
      </c>
      <c r="B361" s="4">
        <v>91.715976331361006</v>
      </c>
      <c r="C361" s="4">
        <v>2.1703136000000001</v>
      </c>
      <c r="D361" s="4">
        <v>0.25</v>
      </c>
      <c r="E361" s="4">
        <v>1.5625E-2</v>
      </c>
      <c r="F361" s="4">
        <v>0</v>
      </c>
      <c r="G361" s="4">
        <v>95.857988165680496</v>
      </c>
      <c r="H361" s="4">
        <v>0.84757439999999995</v>
      </c>
      <c r="I361" s="4">
        <v>0.25</v>
      </c>
      <c r="J361" s="4">
        <v>1.5625E-2</v>
      </c>
      <c r="K361" s="4">
        <v>-0.62</v>
      </c>
      <c r="L361" s="4">
        <v>91.715976331361006</v>
      </c>
      <c r="M361" s="4">
        <v>4.6401748999999999</v>
      </c>
      <c r="N361" s="4">
        <v>0.25</v>
      </c>
      <c r="O361" s="4">
        <v>3.125E-2</v>
      </c>
      <c r="P361" s="4">
        <v>-1</v>
      </c>
      <c r="Q361" s="4">
        <v>96.449704142011797</v>
      </c>
      <c r="R361" s="4">
        <v>0.2950023</v>
      </c>
      <c r="S361" s="4">
        <v>0.25</v>
      </c>
      <c r="T361" s="4">
        <v>8</v>
      </c>
      <c r="U361" s="4">
        <v>0</v>
      </c>
      <c r="V361" s="4">
        <v>95.857988165680496</v>
      </c>
      <c r="W361" s="4">
        <v>0.29631950000000001</v>
      </c>
      <c r="X361" s="4">
        <v>0.25</v>
      </c>
      <c r="Y361" s="4">
        <v>1.5625E-2</v>
      </c>
      <c r="Z361" s="4">
        <v>0</v>
      </c>
      <c r="AA361" s="4">
        <v>97.041420118343197</v>
      </c>
      <c r="AB361" s="4">
        <v>0.32992519999999997</v>
      </c>
      <c r="AC361" s="4">
        <v>0.25</v>
      </c>
      <c r="AD361" s="4">
        <v>8</v>
      </c>
      <c r="AE361" s="4">
        <v>0.32</v>
      </c>
    </row>
    <row r="362" spans="1:31" x14ac:dyDescent="0.25">
      <c r="A362" s="4" t="s">
        <v>19</v>
      </c>
      <c r="B362" s="4">
        <v>76.470588235294102</v>
      </c>
      <c r="C362" s="4">
        <v>0.1153556</v>
      </c>
      <c r="D362" s="4">
        <v>0.25</v>
      </c>
      <c r="E362" s="4">
        <v>1.5625E-2</v>
      </c>
      <c r="F362" s="4">
        <v>0</v>
      </c>
      <c r="G362" s="4">
        <v>90.196078431372598</v>
      </c>
      <c r="H362" s="4">
        <v>2.8756799999999999E-2</v>
      </c>
      <c r="I362" s="4">
        <v>0.25</v>
      </c>
      <c r="J362" s="4">
        <v>1.5625E-2</v>
      </c>
      <c r="K362" s="4">
        <v>-0.28999999999999998</v>
      </c>
      <c r="L362" s="4">
        <v>90.196078431372598</v>
      </c>
      <c r="M362" s="4">
        <v>0.1777099</v>
      </c>
      <c r="N362" s="4">
        <v>0.25</v>
      </c>
      <c r="O362" s="4">
        <v>1.5625E-2</v>
      </c>
      <c r="P362" s="4">
        <v>4.9999999999999899E-2</v>
      </c>
      <c r="Q362" s="4">
        <v>92.156862745097996</v>
      </c>
      <c r="R362" s="4">
        <v>1.85116E-2</v>
      </c>
      <c r="S362" s="4">
        <v>0.25</v>
      </c>
      <c r="T362" s="4">
        <v>1.5625E-2</v>
      </c>
      <c r="U362" s="4">
        <v>0</v>
      </c>
      <c r="V362" s="4">
        <v>94.117647058823493</v>
      </c>
      <c r="W362" s="4">
        <v>2.1898500000000001E-2</v>
      </c>
      <c r="X362" s="4">
        <v>0.25</v>
      </c>
      <c r="Y362" s="4">
        <v>0.5</v>
      </c>
      <c r="Z362" s="4">
        <v>0</v>
      </c>
      <c r="AA362" s="4">
        <v>96.078431372549005</v>
      </c>
      <c r="AB362" s="4">
        <v>2.10037E-2</v>
      </c>
      <c r="AC362" s="4">
        <v>0.25</v>
      </c>
      <c r="AD362" s="4">
        <v>2</v>
      </c>
      <c r="AE362" s="4">
        <v>-0.11</v>
      </c>
    </row>
    <row r="363" spans="1:31" x14ac:dyDescent="0.25">
      <c r="A363" s="4" t="s">
        <v>20</v>
      </c>
      <c r="B363" s="4">
        <v>32.799999999999997</v>
      </c>
      <c r="C363" s="4">
        <v>6.0715862999999999</v>
      </c>
      <c r="D363" s="4">
        <v>0.25</v>
      </c>
      <c r="E363" s="4">
        <v>1.5625E-2</v>
      </c>
      <c r="F363" s="4">
        <v>0</v>
      </c>
      <c r="G363" s="4">
        <v>69.8</v>
      </c>
      <c r="H363" s="4">
        <v>1.4057605</v>
      </c>
      <c r="I363" s="4">
        <v>0.25</v>
      </c>
      <c r="J363" s="4">
        <v>1.5625E-2</v>
      </c>
      <c r="K363" s="4">
        <v>-0.27</v>
      </c>
      <c r="L363" s="4">
        <v>67.400000000000006</v>
      </c>
      <c r="M363" s="4">
        <v>8.7185827000000007</v>
      </c>
      <c r="N363" s="4">
        <v>0.25</v>
      </c>
      <c r="O363" s="4">
        <v>1</v>
      </c>
      <c r="P363" s="4">
        <v>-1</v>
      </c>
      <c r="Q363" s="4">
        <v>67.400000000000006</v>
      </c>
      <c r="R363" s="4">
        <v>0.36931340000000001</v>
      </c>
      <c r="S363" s="4">
        <v>0.25</v>
      </c>
      <c r="T363" s="4">
        <v>1.5625E-2</v>
      </c>
      <c r="U363" s="4">
        <v>0</v>
      </c>
      <c r="V363" s="4">
        <v>67.400000000000006</v>
      </c>
      <c r="W363" s="4">
        <v>0.34419539999999998</v>
      </c>
      <c r="X363" s="4">
        <v>0.25</v>
      </c>
      <c r="Y363" s="4">
        <v>1.5625E-2</v>
      </c>
      <c r="Z363" s="4">
        <v>0</v>
      </c>
      <c r="AA363" s="4">
        <v>68.2</v>
      </c>
      <c r="AB363" s="4">
        <v>0.36148730000000001</v>
      </c>
      <c r="AC363" s="4">
        <v>0.25</v>
      </c>
      <c r="AD363" s="4">
        <v>8</v>
      </c>
      <c r="AE363" s="4">
        <v>-0.11</v>
      </c>
    </row>
    <row r="364" spans="1:31" x14ac:dyDescent="0.25">
      <c r="A364" s="4" t="s">
        <v>21</v>
      </c>
      <c r="B364" s="4">
        <v>55.862068965517203</v>
      </c>
      <c r="C364" s="4">
        <v>3.0592595</v>
      </c>
      <c r="D364" s="4">
        <v>0.25</v>
      </c>
      <c r="E364" s="4">
        <v>1.5625E-2</v>
      </c>
      <c r="F364" s="4">
        <v>0</v>
      </c>
      <c r="G364" s="4">
        <v>67.931034482758605</v>
      </c>
      <c r="H364" s="4">
        <v>0.89228680000000005</v>
      </c>
      <c r="I364" s="4">
        <v>0.25</v>
      </c>
      <c r="J364" s="4">
        <v>1.5625E-2</v>
      </c>
      <c r="K364" s="4">
        <v>-0.83</v>
      </c>
      <c r="L364" s="4">
        <v>75.172413793103402</v>
      </c>
      <c r="M364" s="4">
        <v>5.5845965</v>
      </c>
      <c r="N364" s="4">
        <v>0.25</v>
      </c>
      <c r="O364" s="4">
        <v>0.25</v>
      </c>
      <c r="P364" s="4">
        <v>0.18</v>
      </c>
      <c r="Q364" s="4">
        <v>74.482758620689694</v>
      </c>
      <c r="R364" s="4">
        <v>0.28510439999999998</v>
      </c>
      <c r="S364" s="4">
        <v>0.25</v>
      </c>
      <c r="T364" s="4">
        <v>1</v>
      </c>
      <c r="U364" s="4">
        <v>0</v>
      </c>
      <c r="V364" s="4">
        <v>74.482758620689694</v>
      </c>
      <c r="W364" s="4">
        <v>0.27857789999999999</v>
      </c>
      <c r="X364" s="4">
        <v>0.25</v>
      </c>
      <c r="Y364" s="4">
        <v>2</v>
      </c>
      <c r="Z364" s="4">
        <v>0</v>
      </c>
      <c r="AA364" s="4">
        <v>75.862068965517196</v>
      </c>
      <c r="AB364" s="4">
        <v>0.29694609999999999</v>
      </c>
      <c r="AC364" s="4">
        <v>0.25</v>
      </c>
      <c r="AD364" s="4">
        <v>4</v>
      </c>
      <c r="AE364" s="4">
        <v>-0.09</v>
      </c>
    </row>
    <row r="365" spans="1:31" x14ac:dyDescent="0.25">
      <c r="A365" s="4" t="s">
        <v>22</v>
      </c>
      <c r="B365" s="4">
        <v>63.157894736842103</v>
      </c>
      <c r="C365" s="4">
        <v>0.75311030000000001</v>
      </c>
      <c r="D365" s="4">
        <v>0.25</v>
      </c>
      <c r="E365" s="4">
        <v>3.125E-2</v>
      </c>
      <c r="F365" s="4">
        <v>0</v>
      </c>
      <c r="G365" s="4">
        <v>63.157894736842103</v>
      </c>
      <c r="H365" s="4">
        <v>0.2694068</v>
      </c>
      <c r="I365" s="4">
        <v>0.25</v>
      </c>
      <c r="J365" s="4">
        <v>3.125E-2</v>
      </c>
      <c r="K365" s="4">
        <v>0</v>
      </c>
      <c r="L365" s="4">
        <v>63.157894736842103</v>
      </c>
      <c r="M365" s="4">
        <v>1.4873715999999999</v>
      </c>
      <c r="N365" s="4">
        <v>0.25</v>
      </c>
      <c r="O365" s="4">
        <v>0.125</v>
      </c>
      <c r="P365" s="4">
        <v>-1</v>
      </c>
      <c r="Q365" s="4">
        <v>73.684210526315795</v>
      </c>
      <c r="R365" s="4">
        <v>0.1067217</v>
      </c>
      <c r="S365" s="4">
        <v>0.25</v>
      </c>
      <c r="T365" s="4">
        <v>4</v>
      </c>
      <c r="U365" s="4">
        <v>0</v>
      </c>
      <c r="V365" s="4">
        <v>72.631578947368396</v>
      </c>
      <c r="W365" s="4">
        <v>9.2211500000000002E-2</v>
      </c>
      <c r="X365" s="4">
        <v>0.25</v>
      </c>
      <c r="Y365" s="4">
        <v>8</v>
      </c>
      <c r="Z365" s="4">
        <v>0</v>
      </c>
      <c r="AA365" s="4">
        <v>73.684210526315795</v>
      </c>
      <c r="AB365" s="4">
        <v>0.1148864</v>
      </c>
      <c r="AC365" s="4">
        <v>0.25</v>
      </c>
      <c r="AD365" s="4">
        <v>8</v>
      </c>
      <c r="AE365" s="4">
        <v>-0.09</v>
      </c>
    </row>
    <row r="366" spans="1:31" x14ac:dyDescent="0.25">
      <c r="A366" s="4" t="s">
        <v>23</v>
      </c>
      <c r="B366" s="4">
        <v>80</v>
      </c>
      <c r="C366" s="4">
        <v>1.0881255999999999</v>
      </c>
      <c r="D366" s="4">
        <v>0.25</v>
      </c>
      <c r="E366" s="4">
        <v>1.5625E-2</v>
      </c>
      <c r="F366" s="4">
        <v>0</v>
      </c>
      <c r="G366" s="4">
        <v>83.829787234042598</v>
      </c>
      <c r="H366" s="4">
        <v>0.22994429999999999</v>
      </c>
      <c r="I366" s="4">
        <v>0.25</v>
      </c>
      <c r="J366" s="4">
        <v>1.5625E-2</v>
      </c>
      <c r="K366" s="4">
        <v>-1</v>
      </c>
      <c r="L366" s="4">
        <v>82.127659574468098</v>
      </c>
      <c r="M366" s="4">
        <v>1.5515061000000001</v>
      </c>
      <c r="N366" s="4">
        <v>0.25</v>
      </c>
      <c r="O366" s="4">
        <v>1.5625E-2</v>
      </c>
      <c r="P366" s="4">
        <v>-1</v>
      </c>
      <c r="Q366" s="4">
        <v>80.425531914893597</v>
      </c>
      <c r="R366" s="4">
        <v>5.9718100000000003E-2</v>
      </c>
      <c r="S366" s="4">
        <v>0.25</v>
      </c>
      <c r="T366" s="4">
        <v>0.5</v>
      </c>
      <c r="U366" s="4">
        <v>0</v>
      </c>
      <c r="V366" s="4">
        <v>80.425531914893597</v>
      </c>
      <c r="W366" s="4">
        <v>7.4259500000000006E-2</v>
      </c>
      <c r="X366" s="4">
        <v>0.25</v>
      </c>
      <c r="Y366" s="4">
        <v>0.5</v>
      </c>
      <c r="Z366" s="4">
        <v>0</v>
      </c>
      <c r="AA366" s="4">
        <v>81.276595744680904</v>
      </c>
      <c r="AB366" s="4">
        <v>6.0808899999999999E-2</v>
      </c>
      <c r="AC366" s="4">
        <v>0.25</v>
      </c>
      <c r="AD366" s="4">
        <v>2</v>
      </c>
      <c r="AE366" s="4">
        <v>0.11</v>
      </c>
    </row>
    <row r="367" spans="1:31" x14ac:dyDescent="0.25">
      <c r="A367" s="4" t="s">
        <v>24</v>
      </c>
      <c r="B367" s="4">
        <v>67.910447761194007</v>
      </c>
      <c r="C367" s="4">
        <v>3.6647344999999998</v>
      </c>
      <c r="D367" s="4">
        <v>0.25</v>
      </c>
      <c r="E367" s="4">
        <v>1.5625E-2</v>
      </c>
      <c r="F367" s="4">
        <v>0</v>
      </c>
      <c r="G367" s="4">
        <v>77.985074626865696</v>
      </c>
      <c r="H367" s="4">
        <v>1.1710851</v>
      </c>
      <c r="I367" s="4">
        <v>0.25</v>
      </c>
      <c r="J367" s="4">
        <v>1.5625E-2</v>
      </c>
      <c r="K367" s="4">
        <v>-0.33</v>
      </c>
      <c r="L367" s="4">
        <v>70.149253731343293</v>
      </c>
      <c r="M367" s="4">
        <v>6.2802410000000002</v>
      </c>
      <c r="N367" s="4">
        <v>0.25</v>
      </c>
      <c r="O367" s="4">
        <v>2</v>
      </c>
      <c r="P367" s="4">
        <v>-1</v>
      </c>
      <c r="Q367" s="4">
        <v>80.223880597014897</v>
      </c>
      <c r="R367" s="4">
        <v>0.38824940000000002</v>
      </c>
      <c r="S367" s="4">
        <v>0.25</v>
      </c>
      <c r="T367" s="4">
        <v>2</v>
      </c>
      <c r="U367" s="4">
        <v>0</v>
      </c>
      <c r="V367" s="4">
        <v>78.731343283582106</v>
      </c>
      <c r="W367" s="4">
        <v>0.40596339999999997</v>
      </c>
      <c r="X367" s="4">
        <v>0.25</v>
      </c>
      <c r="Y367" s="4">
        <v>1</v>
      </c>
      <c r="Z367" s="4">
        <v>0</v>
      </c>
      <c r="AA367" s="4">
        <v>81.343283582089597</v>
      </c>
      <c r="AB367" s="4">
        <v>0.36595450000000002</v>
      </c>
      <c r="AC367" s="4">
        <v>0.25</v>
      </c>
      <c r="AD367" s="4">
        <v>1</v>
      </c>
      <c r="AE367" s="4">
        <v>-0.35</v>
      </c>
    </row>
    <row r="368" spans="1:31" x14ac:dyDescent="0.25">
      <c r="A368" s="4" t="s">
        <v>25</v>
      </c>
      <c r="B368" s="4">
        <v>94</v>
      </c>
      <c r="C368" s="4">
        <v>6.7757499999999998E-2</v>
      </c>
      <c r="D368" s="4">
        <v>0.25</v>
      </c>
      <c r="E368" s="4">
        <v>1.5625E-2</v>
      </c>
      <c r="F368" s="4">
        <v>0</v>
      </c>
      <c r="G368" s="4">
        <v>94</v>
      </c>
      <c r="H368" s="4">
        <v>1.34666E-2</v>
      </c>
      <c r="I368" s="4">
        <v>0.25</v>
      </c>
      <c r="J368" s="4">
        <v>1.5625E-2</v>
      </c>
      <c r="K368" s="4">
        <v>-1</v>
      </c>
      <c r="L368" s="4">
        <v>94</v>
      </c>
      <c r="M368" s="4">
        <v>9.0418499999999999E-2</v>
      </c>
      <c r="N368" s="4">
        <v>0.25</v>
      </c>
      <c r="O368" s="4">
        <v>1.5625E-2</v>
      </c>
      <c r="P368" s="4">
        <v>0</v>
      </c>
      <c r="Q368" s="4">
        <v>94</v>
      </c>
      <c r="R368" s="4">
        <v>8.5508000000000008E-3</v>
      </c>
      <c r="S368" s="4">
        <v>0.25</v>
      </c>
      <c r="T368" s="4">
        <v>1.5625E-2</v>
      </c>
      <c r="U368" s="4">
        <v>0</v>
      </c>
      <c r="V368" s="4">
        <v>94</v>
      </c>
      <c r="W368" s="4">
        <v>1.1059299999999999E-2</v>
      </c>
      <c r="X368" s="4">
        <v>0.25</v>
      </c>
      <c r="Y368" s="4">
        <v>1.5625E-2</v>
      </c>
      <c r="Z368" s="4">
        <v>0</v>
      </c>
      <c r="AA368" s="4">
        <v>96</v>
      </c>
      <c r="AB368" s="4">
        <v>8.2663000000000007E-3</v>
      </c>
      <c r="AC368" s="4">
        <v>0.25</v>
      </c>
      <c r="AD368" s="4">
        <v>2</v>
      </c>
      <c r="AE368" s="4">
        <v>-0.03</v>
      </c>
    </row>
    <row r="369" spans="1:31" x14ac:dyDescent="0.25">
      <c r="A369" s="4" t="s">
        <v>26</v>
      </c>
      <c r="B369" s="4">
        <v>54.629629629629598</v>
      </c>
      <c r="C369" s="4">
        <v>0.30497089999999999</v>
      </c>
      <c r="D369" s="4">
        <v>0.25</v>
      </c>
      <c r="E369" s="4">
        <v>2</v>
      </c>
      <c r="F369" s="4">
        <v>0</v>
      </c>
      <c r="G369" s="4">
        <v>56.481481481481502</v>
      </c>
      <c r="H369" s="4">
        <v>6.3523499999999997E-2</v>
      </c>
      <c r="I369" s="4">
        <v>0.25</v>
      </c>
      <c r="J369" s="4">
        <v>2</v>
      </c>
      <c r="K369" s="4">
        <v>-0.71</v>
      </c>
      <c r="L369" s="4">
        <v>55.5555555555556</v>
      </c>
      <c r="M369" s="4">
        <v>0.40715380000000001</v>
      </c>
      <c r="N369" s="4">
        <v>0.25</v>
      </c>
      <c r="O369" s="4">
        <v>3.125E-2</v>
      </c>
      <c r="P369" s="4">
        <v>-1</v>
      </c>
      <c r="Q369" s="4">
        <v>53.703703703703702</v>
      </c>
      <c r="R369" s="4">
        <v>3.2159199999999999E-2</v>
      </c>
      <c r="S369" s="4">
        <v>0.25</v>
      </c>
      <c r="T369" s="4">
        <v>3.125E-2</v>
      </c>
      <c r="U369" s="4">
        <v>0</v>
      </c>
      <c r="V369" s="4">
        <v>53.703703703703702</v>
      </c>
      <c r="W369" s="4">
        <v>3.4330800000000002E-2</v>
      </c>
      <c r="X369" s="4">
        <v>0.25</v>
      </c>
      <c r="Y369" s="4">
        <v>6.25E-2</v>
      </c>
      <c r="Z369" s="4">
        <v>0</v>
      </c>
      <c r="AA369" s="4">
        <v>55.5555555555556</v>
      </c>
      <c r="AB369" s="4">
        <v>3.3530600000000001E-2</v>
      </c>
      <c r="AC369" s="4">
        <v>0.25</v>
      </c>
      <c r="AD369" s="4">
        <v>0.5</v>
      </c>
      <c r="AE369" s="4">
        <v>-0.92</v>
      </c>
    </row>
    <row r="370" spans="1:31" x14ac:dyDescent="0.25">
      <c r="A370" s="4" t="s">
        <v>27</v>
      </c>
      <c r="B370" s="4">
        <v>59.055118110236201</v>
      </c>
      <c r="C370" s="4">
        <v>0.66718100000000002</v>
      </c>
      <c r="D370" s="4">
        <v>0.25</v>
      </c>
      <c r="E370" s="4">
        <v>0.25</v>
      </c>
      <c r="F370" s="4">
        <v>0</v>
      </c>
      <c r="G370" s="4">
        <v>62.204724409448801</v>
      </c>
      <c r="H370" s="4">
        <v>0.1638358</v>
      </c>
      <c r="I370" s="4">
        <v>0.25</v>
      </c>
      <c r="J370" s="4">
        <v>0.25</v>
      </c>
      <c r="K370" s="4">
        <v>-0.37</v>
      </c>
      <c r="L370" s="4">
        <v>62.204724409448801</v>
      </c>
      <c r="M370" s="4">
        <v>0.95352970000000004</v>
      </c>
      <c r="N370" s="4">
        <v>0.25</v>
      </c>
      <c r="O370" s="4">
        <v>0.5</v>
      </c>
      <c r="P370" s="4">
        <v>-1</v>
      </c>
      <c r="Q370" s="4">
        <v>57.480314960629897</v>
      </c>
      <c r="R370" s="4">
        <v>5.9505099999999998E-2</v>
      </c>
      <c r="S370" s="4">
        <v>0.25</v>
      </c>
      <c r="T370" s="4">
        <v>1.5625E-2</v>
      </c>
      <c r="U370" s="4">
        <v>0</v>
      </c>
      <c r="V370" s="4">
        <v>57.480314960629897</v>
      </c>
      <c r="W370" s="4">
        <v>6.2502000000000002E-2</v>
      </c>
      <c r="X370" s="4">
        <v>0.25</v>
      </c>
      <c r="Y370" s="4">
        <v>1.5625E-2</v>
      </c>
      <c r="Z370" s="4">
        <v>0</v>
      </c>
      <c r="AA370" s="4">
        <v>59.055118110236201</v>
      </c>
      <c r="AB370" s="4">
        <v>5.4749399999999997E-2</v>
      </c>
      <c r="AC370" s="4">
        <v>0.25</v>
      </c>
      <c r="AD370" s="4">
        <v>0.25</v>
      </c>
      <c r="AE370" s="4">
        <v>-0.28000000000000003</v>
      </c>
    </row>
    <row r="371" spans="1:31" x14ac:dyDescent="0.25">
      <c r="A371" s="4" t="s">
        <v>28</v>
      </c>
      <c r="B371" s="4">
        <v>67.073170731707293</v>
      </c>
      <c r="C371" s="4">
        <v>0.21594179999999999</v>
      </c>
      <c r="D371" s="4">
        <v>0.25</v>
      </c>
      <c r="E371" s="4">
        <v>1.5625E-2</v>
      </c>
      <c r="F371" s="4">
        <v>0</v>
      </c>
      <c r="G371" s="4">
        <v>67.073170731707293</v>
      </c>
      <c r="H371" s="4">
        <v>4.7806099999999997E-2</v>
      </c>
      <c r="I371" s="4">
        <v>0.25</v>
      </c>
      <c r="J371" s="4">
        <v>1.5625E-2</v>
      </c>
      <c r="K371" s="4">
        <v>-1</v>
      </c>
      <c r="L371" s="4">
        <v>67.073170731707293</v>
      </c>
      <c r="M371" s="4">
        <v>0.27147779999999999</v>
      </c>
      <c r="N371" s="4">
        <v>0.25</v>
      </c>
      <c r="O371" s="4">
        <v>1.5625E-2</v>
      </c>
      <c r="P371" s="4">
        <v>0</v>
      </c>
      <c r="Q371" s="4">
        <v>67.073170731707293</v>
      </c>
      <c r="R371" s="4">
        <v>2.35368E-2</v>
      </c>
      <c r="S371" s="4">
        <v>0.25</v>
      </c>
      <c r="T371" s="4">
        <v>1.5625E-2</v>
      </c>
      <c r="U371" s="4">
        <v>0</v>
      </c>
      <c r="V371" s="4">
        <v>67.073170731707293</v>
      </c>
      <c r="W371" s="4">
        <v>2.3045900000000001E-2</v>
      </c>
      <c r="X371" s="4">
        <v>0.25</v>
      </c>
      <c r="Y371" s="4">
        <v>1.5625E-2</v>
      </c>
      <c r="Z371" s="4">
        <v>0</v>
      </c>
      <c r="AA371" s="4">
        <v>68.292682926829301</v>
      </c>
      <c r="AB371" s="4">
        <v>2.1499500000000001E-2</v>
      </c>
      <c r="AC371" s="4">
        <v>0.25</v>
      </c>
      <c r="AD371" s="4">
        <v>8</v>
      </c>
      <c r="AE371" s="4">
        <v>-0.16</v>
      </c>
    </row>
    <row r="372" spans="1:31" x14ac:dyDescent="0.25">
      <c r="A372" s="4" t="s">
        <v>29</v>
      </c>
      <c r="B372" s="4">
        <v>57.870370370370402</v>
      </c>
      <c r="C372" s="4">
        <v>1.1573720999999999</v>
      </c>
      <c r="D372" s="4">
        <v>0.25</v>
      </c>
      <c r="E372" s="4">
        <v>0.25</v>
      </c>
      <c r="F372" s="4">
        <v>0</v>
      </c>
      <c r="G372" s="4">
        <v>60.648148148148103</v>
      </c>
      <c r="H372" s="4">
        <v>0.15369269999999999</v>
      </c>
      <c r="I372" s="4">
        <v>0.25</v>
      </c>
      <c r="J372" s="4">
        <v>0.25</v>
      </c>
      <c r="K372" s="4">
        <v>-0.75</v>
      </c>
      <c r="L372" s="4">
        <v>62.037037037037003</v>
      </c>
      <c r="M372" s="4">
        <v>1.3113360999999999</v>
      </c>
      <c r="N372" s="4">
        <v>0.25</v>
      </c>
      <c r="O372" s="4">
        <v>6.25E-2</v>
      </c>
      <c r="P372" s="4">
        <v>7.0000000000000007E-2</v>
      </c>
      <c r="Q372" s="4">
        <v>61.1111111111111</v>
      </c>
      <c r="R372" s="4">
        <v>4.2445900000000002E-2</v>
      </c>
      <c r="S372" s="4">
        <v>0.25</v>
      </c>
      <c r="T372" s="4">
        <v>4</v>
      </c>
      <c r="U372" s="4">
        <v>0</v>
      </c>
      <c r="V372" s="4">
        <v>63.425925925925903</v>
      </c>
      <c r="W372" s="4">
        <v>4.0108400000000002E-2</v>
      </c>
      <c r="X372" s="4">
        <v>0.25</v>
      </c>
      <c r="Y372" s="4">
        <v>2</v>
      </c>
      <c r="Z372" s="4">
        <v>0</v>
      </c>
      <c r="AA372" s="4">
        <v>64.120370370370395</v>
      </c>
      <c r="AB372" s="4">
        <v>4.1054300000000002E-2</v>
      </c>
      <c r="AC372" s="4">
        <v>0.25</v>
      </c>
      <c r="AD372" s="4">
        <v>4</v>
      </c>
      <c r="AE372" s="4">
        <v>-0.37</v>
      </c>
    </row>
    <row r="373" spans="1:31" x14ac:dyDescent="0.25">
      <c r="A373" s="4" t="s">
        <v>126</v>
      </c>
      <c r="B373" s="4">
        <v>98.433420365535198</v>
      </c>
      <c r="C373" s="4">
        <v>2.0914220000000001</v>
      </c>
      <c r="D373" s="4">
        <v>0.25</v>
      </c>
      <c r="E373" s="4">
        <v>3.125E-2</v>
      </c>
      <c r="F373" s="4">
        <v>0</v>
      </c>
      <c r="G373" s="4">
        <v>98.433420365535198</v>
      </c>
      <c r="H373" s="4">
        <v>3.0314242999999998</v>
      </c>
      <c r="I373" s="4">
        <v>0.25</v>
      </c>
      <c r="J373" s="4">
        <v>0.25</v>
      </c>
      <c r="K373" s="4">
        <v>-0.88</v>
      </c>
      <c r="L373" s="4">
        <v>98.433420365535198</v>
      </c>
      <c r="M373" s="4">
        <v>3.0638226</v>
      </c>
      <c r="N373" s="4">
        <v>0.25</v>
      </c>
      <c r="O373" s="4">
        <v>3.125E-2</v>
      </c>
      <c r="P373" s="4">
        <v>-1</v>
      </c>
      <c r="Q373" s="4">
        <v>98.694516971279398</v>
      </c>
      <c r="R373" s="4">
        <v>8.7477299999999994E-2</v>
      </c>
      <c r="S373" s="4">
        <v>0.25</v>
      </c>
      <c r="T373" s="4">
        <v>6.25E-2</v>
      </c>
      <c r="U373" s="4">
        <v>0</v>
      </c>
      <c r="V373" s="4">
        <v>98.694516971279398</v>
      </c>
      <c r="W373" s="4">
        <v>7.5301499999999993E-2</v>
      </c>
      <c r="X373" s="4">
        <v>0.25</v>
      </c>
      <c r="Y373" s="4">
        <v>6.25E-2</v>
      </c>
      <c r="Z373" s="4">
        <v>0</v>
      </c>
      <c r="AA373" s="4">
        <v>98.694516971279398</v>
      </c>
      <c r="AB373" s="4">
        <v>8.5427299999999998E-2</v>
      </c>
      <c r="AC373" s="4">
        <v>0.25</v>
      </c>
      <c r="AD373" s="4">
        <v>6.25E-2</v>
      </c>
      <c r="AE373" s="4">
        <v>-0.3</v>
      </c>
    </row>
    <row r="374" spans="1:31" x14ac:dyDescent="0.25">
      <c r="A374" s="4" t="s">
        <v>105</v>
      </c>
      <c r="B374" s="4">
        <v>60</v>
      </c>
      <c r="C374" s="4">
        <v>0.56265639999999995</v>
      </c>
      <c r="D374" s="4">
        <v>0.25</v>
      </c>
      <c r="E374" s="4">
        <v>0.25</v>
      </c>
      <c r="F374" s="4">
        <v>0</v>
      </c>
      <c r="G374" s="4">
        <v>73.7931034482759</v>
      </c>
      <c r="H374" s="4">
        <v>0.80394160000000003</v>
      </c>
      <c r="I374" s="4">
        <v>0.25</v>
      </c>
      <c r="J374" s="4">
        <v>2</v>
      </c>
      <c r="K374" s="4">
        <v>-0.41</v>
      </c>
      <c r="L374" s="4">
        <v>60.689655172413801</v>
      </c>
      <c r="M374" s="4">
        <v>0.83886559999999999</v>
      </c>
      <c r="N374" s="4">
        <v>0.25</v>
      </c>
      <c r="O374" s="4">
        <v>0.25</v>
      </c>
      <c r="P374" s="4">
        <v>-1</v>
      </c>
      <c r="Q374" s="4">
        <v>73.7931034482759</v>
      </c>
      <c r="R374" s="4">
        <v>4.5579799999999997E-2</v>
      </c>
      <c r="S374" s="4">
        <v>0.25</v>
      </c>
      <c r="T374" s="4">
        <v>4</v>
      </c>
      <c r="U374" s="4">
        <v>0</v>
      </c>
      <c r="V374" s="4">
        <v>68.965517241379303</v>
      </c>
      <c r="W374" s="4">
        <v>5.2756999999999998E-2</v>
      </c>
      <c r="X374" s="4">
        <v>0.25</v>
      </c>
      <c r="Y374" s="4">
        <v>4</v>
      </c>
      <c r="Z374" s="4">
        <v>0</v>
      </c>
      <c r="AA374" s="4">
        <v>73.103448275862107</v>
      </c>
      <c r="AB374" s="4">
        <v>4.3382999999999998E-2</v>
      </c>
      <c r="AC374" s="4">
        <v>0.25</v>
      </c>
      <c r="AD374" s="4">
        <v>2</v>
      </c>
      <c r="AE374" s="4">
        <v>-0.19</v>
      </c>
    </row>
    <row r="375" spans="1:31" x14ac:dyDescent="0.25">
      <c r="A375" s="4" t="s">
        <v>116</v>
      </c>
      <c r="B375" s="4">
        <v>77.272727272727295</v>
      </c>
      <c r="C375" s="4">
        <v>0.17319209999999999</v>
      </c>
      <c r="D375" s="4">
        <v>0.25</v>
      </c>
      <c r="E375" s="4">
        <v>0.5</v>
      </c>
      <c r="F375" s="4">
        <v>0</v>
      </c>
      <c r="G375" s="4">
        <v>80.681818181818201</v>
      </c>
      <c r="H375" s="4">
        <v>0.23103960000000001</v>
      </c>
      <c r="I375" s="4">
        <v>0.25</v>
      </c>
      <c r="J375" s="4">
        <v>4</v>
      </c>
      <c r="K375" s="4">
        <v>-0.01</v>
      </c>
      <c r="L375" s="4">
        <v>77.272727272727295</v>
      </c>
      <c r="M375" s="4">
        <v>0.2257641</v>
      </c>
      <c r="N375" s="4">
        <v>0.25</v>
      </c>
      <c r="O375" s="4">
        <v>0.5</v>
      </c>
      <c r="P375" s="4">
        <v>0</v>
      </c>
      <c r="Q375" s="4">
        <v>77.272727272727295</v>
      </c>
      <c r="R375" s="4">
        <v>1.78105E-2</v>
      </c>
      <c r="S375" s="4">
        <v>0.25</v>
      </c>
      <c r="T375" s="4">
        <v>3.125E-2</v>
      </c>
      <c r="U375" s="4">
        <v>0</v>
      </c>
      <c r="V375" s="4">
        <v>77.272727272727295</v>
      </c>
      <c r="W375" s="4">
        <v>2.4647800000000001E-2</v>
      </c>
      <c r="X375" s="4">
        <v>0.25</v>
      </c>
      <c r="Y375" s="4">
        <v>3.125E-2</v>
      </c>
      <c r="Z375" s="4">
        <v>0</v>
      </c>
      <c r="AA375" s="4">
        <v>79.545454545454604</v>
      </c>
      <c r="AB375" s="4">
        <v>1.47797E-2</v>
      </c>
      <c r="AC375" s="4">
        <v>0.25</v>
      </c>
      <c r="AD375" s="4">
        <v>4</v>
      </c>
      <c r="AE375" s="4">
        <v>-0.09</v>
      </c>
    </row>
    <row r="379" spans="1:31" x14ac:dyDescent="0.25">
      <c r="C379" s="4" t="s">
        <v>6</v>
      </c>
      <c r="H379" s="4" t="s">
        <v>7</v>
      </c>
      <c r="M379" s="4" t="s">
        <v>8</v>
      </c>
      <c r="R379" s="4" t="s">
        <v>12</v>
      </c>
      <c r="W379" s="4" t="s">
        <v>13</v>
      </c>
      <c r="AB379" s="4" t="s">
        <v>11</v>
      </c>
    </row>
    <row r="380" spans="1:31" x14ac:dyDescent="0.25">
      <c r="A380" s="4" t="s">
        <v>0</v>
      </c>
      <c r="B380" s="4" t="s">
        <v>1</v>
      </c>
      <c r="C380" s="4" t="s">
        <v>2</v>
      </c>
      <c r="D380" s="4" t="s">
        <v>3</v>
      </c>
      <c r="E380" s="4" t="s">
        <v>4</v>
      </c>
      <c r="F380" s="4" t="s">
        <v>5</v>
      </c>
      <c r="G380" s="4" t="s">
        <v>1</v>
      </c>
      <c r="H380" s="4" t="s">
        <v>2</v>
      </c>
      <c r="I380" s="4" t="s">
        <v>3</v>
      </c>
      <c r="J380" s="4" t="s">
        <v>4</v>
      </c>
      <c r="K380" s="4" t="s">
        <v>5</v>
      </c>
      <c r="L380" s="4" t="s">
        <v>1</v>
      </c>
      <c r="M380" s="4" t="s">
        <v>2</v>
      </c>
      <c r="N380" s="4" t="s">
        <v>3</v>
      </c>
      <c r="O380" s="4" t="s">
        <v>4</v>
      </c>
      <c r="P380" s="4" t="s">
        <v>5</v>
      </c>
      <c r="Q380" s="4" t="s">
        <v>1</v>
      </c>
      <c r="R380" s="4" t="s">
        <v>2</v>
      </c>
      <c r="S380" s="4" t="s">
        <v>3</v>
      </c>
      <c r="T380" s="4" t="s">
        <v>4</v>
      </c>
      <c r="U380" s="4" t="s">
        <v>5</v>
      </c>
      <c r="V380" s="4" t="s">
        <v>1</v>
      </c>
      <c r="W380" s="4" t="s">
        <v>2</v>
      </c>
      <c r="X380" s="4" t="s">
        <v>3</v>
      </c>
      <c r="Y380" s="4" t="s">
        <v>4</v>
      </c>
      <c r="Z380" s="4" t="s">
        <v>5</v>
      </c>
      <c r="AA380" s="4" t="s">
        <v>1</v>
      </c>
      <c r="AB380" s="4" t="s">
        <v>2</v>
      </c>
      <c r="AC380" s="4" t="s">
        <v>3</v>
      </c>
      <c r="AD380" s="4" t="s">
        <v>4</v>
      </c>
      <c r="AE380" s="4" t="s">
        <v>5</v>
      </c>
    </row>
    <row r="381" spans="1:31" x14ac:dyDescent="0.25">
      <c r="A381" s="4" t="s">
        <v>29</v>
      </c>
      <c r="B381" s="4">
        <v>57.870370370370402</v>
      </c>
      <c r="C381" s="4">
        <v>1.1573720999999999</v>
      </c>
      <c r="D381" s="4">
        <v>0.25</v>
      </c>
      <c r="E381" s="4">
        <v>0.25</v>
      </c>
      <c r="F381" s="4">
        <v>0</v>
      </c>
      <c r="G381" s="4">
        <v>60.648148148148103</v>
      </c>
      <c r="H381" s="4">
        <v>0.15369269999999999</v>
      </c>
      <c r="I381" s="4">
        <v>0.25</v>
      </c>
      <c r="J381" s="4">
        <v>0.25</v>
      </c>
      <c r="K381" s="4">
        <v>-0.75</v>
      </c>
      <c r="L381" s="4">
        <v>62.037037037037003</v>
      </c>
      <c r="M381" s="4">
        <v>1.3113360999999999</v>
      </c>
      <c r="N381" s="4">
        <v>0.25</v>
      </c>
      <c r="O381" s="4">
        <v>6.25E-2</v>
      </c>
      <c r="P381" s="4">
        <v>7.0000000000000007E-2</v>
      </c>
      <c r="Q381" s="4">
        <v>61.1111111111111</v>
      </c>
      <c r="R381" s="4">
        <v>4.2445900000000002E-2</v>
      </c>
      <c r="S381" s="4">
        <v>0.25</v>
      </c>
      <c r="T381" s="4">
        <v>4</v>
      </c>
      <c r="U381" s="4">
        <v>0</v>
      </c>
      <c r="V381" s="4">
        <v>63.425925925925903</v>
      </c>
      <c r="W381" s="4">
        <v>4.0108400000000002E-2</v>
      </c>
      <c r="X381" s="4">
        <v>0.25</v>
      </c>
      <c r="Y381" s="4">
        <v>2</v>
      </c>
      <c r="Z381" s="4">
        <v>0</v>
      </c>
      <c r="AA381" s="4">
        <v>64.120370370370395</v>
      </c>
      <c r="AB381" s="4">
        <v>4.1054300000000002E-2</v>
      </c>
      <c r="AC381" s="4">
        <v>0.25</v>
      </c>
      <c r="AD381" s="4">
        <v>4</v>
      </c>
      <c r="AE381" s="4">
        <v>-0.37</v>
      </c>
    </row>
    <row r="382" spans="1:31" x14ac:dyDescent="0.25">
      <c r="A382" s="4" t="s">
        <v>30</v>
      </c>
      <c r="B382" s="4">
        <v>67.129629629629605</v>
      </c>
      <c r="C382" s="4">
        <v>1.6015459000000001</v>
      </c>
      <c r="D382" s="4">
        <v>0.25</v>
      </c>
      <c r="E382" s="4">
        <v>1.5625E-2</v>
      </c>
      <c r="F382" s="4">
        <v>0</v>
      </c>
      <c r="G382" s="4">
        <v>67.129629629629605</v>
      </c>
      <c r="H382" s="4">
        <v>0.23183400000000001</v>
      </c>
      <c r="I382" s="4">
        <v>0.25</v>
      </c>
      <c r="J382" s="4">
        <v>1.5625E-2</v>
      </c>
      <c r="K382" s="4">
        <v>-0.71</v>
      </c>
      <c r="L382" s="4">
        <v>67.129629629629605</v>
      </c>
      <c r="M382" s="4">
        <v>1.8071991000000001</v>
      </c>
      <c r="N382" s="4">
        <v>0.25</v>
      </c>
      <c r="O382" s="4">
        <v>1.5625E-2</v>
      </c>
      <c r="P382" s="4">
        <v>-0.99</v>
      </c>
      <c r="Q382" s="4">
        <v>67.129629629629605</v>
      </c>
      <c r="R382" s="4">
        <v>4.88064E-2</v>
      </c>
      <c r="S382" s="4">
        <v>0.25</v>
      </c>
      <c r="T382" s="4">
        <v>1.5625E-2</v>
      </c>
      <c r="U382" s="4">
        <v>0</v>
      </c>
      <c r="V382" s="4">
        <v>67.129629629629605</v>
      </c>
      <c r="W382" s="4">
        <v>4.5113199999999999E-2</v>
      </c>
      <c r="X382" s="4">
        <v>0.25</v>
      </c>
      <c r="Y382" s="4">
        <v>1.5625E-2</v>
      </c>
      <c r="Z382" s="4">
        <v>0</v>
      </c>
      <c r="AA382" s="4">
        <v>67.129629629629605</v>
      </c>
      <c r="AB382" s="4">
        <v>4.8294299999999998E-2</v>
      </c>
      <c r="AC382" s="4">
        <v>0.25</v>
      </c>
      <c r="AD382" s="4">
        <v>1.5625E-2</v>
      </c>
      <c r="AE382" s="4">
        <v>-1</v>
      </c>
    </row>
    <row r="383" spans="1:31" x14ac:dyDescent="0.25">
      <c r="A383" s="4" t="s">
        <v>31</v>
      </c>
      <c r="B383" s="4">
        <v>72.453703703703695</v>
      </c>
      <c r="C383" s="4">
        <v>1.1196516999999999</v>
      </c>
      <c r="D383" s="4">
        <v>0.25</v>
      </c>
      <c r="E383" s="4">
        <v>0.5</v>
      </c>
      <c r="F383" s="4">
        <v>0</v>
      </c>
      <c r="G383" s="4">
        <v>74.074074074074105</v>
      </c>
      <c r="H383" s="4">
        <v>0.15742519999999999</v>
      </c>
      <c r="I383" s="4">
        <v>0.25</v>
      </c>
      <c r="J383" s="4">
        <v>0.5</v>
      </c>
      <c r="K383" s="4">
        <v>0.61</v>
      </c>
      <c r="L383" s="4">
        <v>74.074074074074105</v>
      </c>
      <c r="M383" s="4">
        <v>1.2770474000000001</v>
      </c>
      <c r="N383" s="4">
        <v>0.25</v>
      </c>
      <c r="O383" s="4">
        <v>0.5</v>
      </c>
      <c r="P383" s="4">
        <v>0.61</v>
      </c>
      <c r="Q383" s="4">
        <v>72.453703703703695</v>
      </c>
      <c r="R383" s="4">
        <v>3.8160199999999998E-2</v>
      </c>
      <c r="S383" s="4">
        <v>0.25</v>
      </c>
      <c r="T383" s="4">
        <v>0.5</v>
      </c>
      <c r="U383" s="4">
        <v>0</v>
      </c>
      <c r="V383" s="4">
        <v>72.453703703703695</v>
      </c>
      <c r="W383" s="4">
        <v>2.9113699999999999E-2</v>
      </c>
      <c r="X383" s="4">
        <v>0.25</v>
      </c>
      <c r="Y383" s="4">
        <v>0.5</v>
      </c>
      <c r="Z383" s="4">
        <v>0</v>
      </c>
      <c r="AA383" s="4">
        <v>72.9166666666667</v>
      </c>
      <c r="AB383" s="4">
        <v>2.71805E-2</v>
      </c>
      <c r="AC383" s="4">
        <v>0.25</v>
      </c>
      <c r="AD383" s="4">
        <v>4</v>
      </c>
      <c r="AE383" s="4">
        <v>0.96</v>
      </c>
    </row>
    <row r="384" spans="1:31" x14ac:dyDescent="0.25">
      <c r="A384" s="4" t="s">
        <v>14</v>
      </c>
      <c r="B384" s="4">
        <v>73.076923076923094</v>
      </c>
      <c r="C384" s="4">
        <v>0.54924830000000002</v>
      </c>
      <c r="D384" s="4">
        <v>0.25</v>
      </c>
      <c r="E384" s="4">
        <v>1.5625E-2</v>
      </c>
      <c r="F384" s="4">
        <v>0</v>
      </c>
      <c r="G384" s="4">
        <v>76.282051282051299</v>
      </c>
      <c r="H384" s="4">
        <v>0.1204725</v>
      </c>
      <c r="I384" s="4">
        <v>0.25</v>
      </c>
      <c r="J384" s="4">
        <v>1.5625E-2</v>
      </c>
      <c r="K384" s="4">
        <v>-0.43</v>
      </c>
      <c r="L384" s="4">
        <v>73.076923076923094</v>
      </c>
      <c r="M384" s="4">
        <v>0.73782029999999998</v>
      </c>
      <c r="N384" s="4">
        <v>0.25</v>
      </c>
      <c r="O384" s="4">
        <v>1.5625E-2</v>
      </c>
      <c r="P384" s="4">
        <v>0</v>
      </c>
      <c r="Q384" s="4">
        <v>73.076923076923094</v>
      </c>
      <c r="R384" s="4">
        <v>5.1196899999999997E-2</v>
      </c>
      <c r="S384" s="4">
        <v>0.25</v>
      </c>
      <c r="T384" s="4">
        <v>1.5625E-2</v>
      </c>
      <c r="U384" s="4">
        <v>0</v>
      </c>
      <c r="V384" s="4">
        <v>73.076923076923094</v>
      </c>
      <c r="W384" s="4">
        <v>4.3198199999999999E-2</v>
      </c>
      <c r="X384" s="4">
        <v>0.25</v>
      </c>
      <c r="Y384" s="4">
        <v>1.5625E-2</v>
      </c>
      <c r="Z384" s="4">
        <v>0</v>
      </c>
      <c r="AA384" s="4">
        <v>73.076923076923094</v>
      </c>
      <c r="AB384" s="4">
        <v>4.8784500000000001E-2</v>
      </c>
      <c r="AC384" s="4">
        <v>0.25</v>
      </c>
      <c r="AD384" s="4">
        <v>1.5625E-2</v>
      </c>
      <c r="AE384" s="4">
        <v>-1</v>
      </c>
    </row>
    <row r="385" spans="1:31" x14ac:dyDescent="0.25">
      <c r="A385" s="4" t="s">
        <v>15</v>
      </c>
      <c r="B385" s="4">
        <v>84.1666666666667</v>
      </c>
      <c r="C385" s="4">
        <v>0.45948299999999997</v>
      </c>
      <c r="D385" s="4">
        <v>0.25</v>
      </c>
      <c r="E385" s="4">
        <v>6.25E-2</v>
      </c>
      <c r="F385" s="4">
        <v>0</v>
      </c>
      <c r="G385" s="4">
        <v>84.1666666666667</v>
      </c>
      <c r="H385" s="4">
        <v>0.1192815</v>
      </c>
      <c r="I385" s="4">
        <v>0.25</v>
      </c>
      <c r="J385" s="4">
        <v>6.25E-2</v>
      </c>
      <c r="K385" s="4">
        <v>0</v>
      </c>
      <c r="L385" s="4">
        <v>84.1666666666667</v>
      </c>
      <c r="M385" s="4">
        <v>0.73003370000000001</v>
      </c>
      <c r="N385" s="4">
        <v>0.25</v>
      </c>
      <c r="O385" s="4">
        <v>6.25E-2</v>
      </c>
      <c r="P385" s="4">
        <v>0</v>
      </c>
      <c r="Q385" s="4">
        <v>85</v>
      </c>
      <c r="R385" s="4">
        <v>4.5909999999999999E-2</v>
      </c>
      <c r="S385" s="4">
        <v>0.25</v>
      </c>
      <c r="T385" s="4">
        <v>3.125E-2</v>
      </c>
      <c r="U385" s="4">
        <v>0</v>
      </c>
      <c r="V385" s="4">
        <v>84.1666666666667</v>
      </c>
      <c r="W385" s="4">
        <v>4.2969800000000002E-2</v>
      </c>
      <c r="X385" s="4">
        <v>0.25</v>
      </c>
      <c r="Y385" s="4">
        <v>3.125E-2</v>
      </c>
      <c r="Z385" s="4">
        <v>0</v>
      </c>
      <c r="AA385" s="4">
        <v>85</v>
      </c>
      <c r="AB385" s="4">
        <v>4.6207600000000001E-2</v>
      </c>
      <c r="AC385" s="4">
        <v>0.25</v>
      </c>
      <c r="AD385" s="4">
        <v>3.125E-2</v>
      </c>
      <c r="AE385" s="4">
        <v>-0.25</v>
      </c>
    </row>
    <row r="386" spans="1:31" x14ac:dyDescent="0.25">
      <c r="A386" s="4" t="s">
        <v>17</v>
      </c>
      <c r="B386" s="4">
        <v>67.094017094017104</v>
      </c>
      <c r="C386" s="4">
        <v>3.1349312999999999</v>
      </c>
      <c r="D386" s="4">
        <v>0.25</v>
      </c>
      <c r="E386" s="4">
        <v>1.5625E-2</v>
      </c>
      <c r="F386" s="4">
        <v>0</v>
      </c>
      <c r="G386" s="4">
        <v>67.094017094017104</v>
      </c>
      <c r="H386" s="4">
        <v>0.57845760000000002</v>
      </c>
      <c r="I386" s="4">
        <v>0.25</v>
      </c>
      <c r="J386" s="4">
        <v>1.5625E-2</v>
      </c>
      <c r="K386" s="4">
        <v>-0.37</v>
      </c>
      <c r="L386" s="4">
        <v>69.871794871794904</v>
      </c>
      <c r="M386" s="4">
        <v>3.9736544</v>
      </c>
      <c r="N386" s="4">
        <v>0.25</v>
      </c>
      <c r="O386" s="4">
        <v>0.125</v>
      </c>
      <c r="P386" s="4">
        <v>-1</v>
      </c>
      <c r="Q386" s="4">
        <v>78.846153846153797</v>
      </c>
      <c r="R386" s="4">
        <v>0.14559230000000001</v>
      </c>
      <c r="S386" s="4">
        <v>0.25</v>
      </c>
      <c r="T386" s="4">
        <v>4</v>
      </c>
      <c r="U386" s="4">
        <v>0</v>
      </c>
      <c r="V386" s="4">
        <v>78.846153846153797</v>
      </c>
      <c r="W386" s="4">
        <v>0.12835869999999999</v>
      </c>
      <c r="X386" s="4">
        <v>0.25</v>
      </c>
      <c r="Y386" s="4">
        <v>2</v>
      </c>
      <c r="Z386" s="4">
        <v>0</v>
      </c>
      <c r="AA386" s="4">
        <v>79.059829059829099</v>
      </c>
      <c r="AB386" s="4">
        <v>0.12817319999999999</v>
      </c>
      <c r="AC386" s="4">
        <v>0.25</v>
      </c>
      <c r="AD386" s="4">
        <v>1</v>
      </c>
      <c r="AE386" s="4">
        <v>-0.14000000000000001</v>
      </c>
    </row>
    <row r="387" spans="1:31" x14ac:dyDescent="0.25">
      <c r="A387" s="4" t="s">
        <v>18</v>
      </c>
      <c r="B387" s="4">
        <v>91.715976331361006</v>
      </c>
      <c r="C387" s="4">
        <v>2.1703136000000001</v>
      </c>
      <c r="D387" s="4">
        <v>0.25</v>
      </c>
      <c r="E387" s="4">
        <v>1.5625E-2</v>
      </c>
      <c r="F387" s="4">
        <v>0</v>
      </c>
      <c r="G387" s="4">
        <v>95.857988165680496</v>
      </c>
      <c r="H387" s="4">
        <v>0.84757439999999995</v>
      </c>
      <c r="I387" s="4">
        <v>0.25</v>
      </c>
      <c r="J387" s="4">
        <v>1.5625E-2</v>
      </c>
      <c r="K387" s="4">
        <v>-0.62</v>
      </c>
      <c r="L387" s="4">
        <v>91.715976331361006</v>
      </c>
      <c r="M387" s="4">
        <v>4.6401748999999999</v>
      </c>
      <c r="N387" s="4">
        <v>0.25</v>
      </c>
      <c r="O387" s="4">
        <v>3.125E-2</v>
      </c>
      <c r="P387" s="4">
        <v>-1</v>
      </c>
      <c r="Q387" s="4">
        <v>96.449704142011797</v>
      </c>
      <c r="R387" s="4">
        <v>0.2950023</v>
      </c>
      <c r="S387" s="4">
        <v>0.25</v>
      </c>
      <c r="T387" s="4">
        <v>8</v>
      </c>
      <c r="U387" s="4">
        <v>0</v>
      </c>
      <c r="V387" s="4">
        <v>95.857988165680496</v>
      </c>
      <c r="W387" s="4">
        <v>0.29631950000000001</v>
      </c>
      <c r="X387" s="4">
        <v>0.25</v>
      </c>
      <c r="Y387" s="4">
        <v>1.5625E-2</v>
      </c>
      <c r="Z387" s="4">
        <v>0</v>
      </c>
      <c r="AA387" s="4">
        <v>97.041420118343197</v>
      </c>
      <c r="AB387" s="4">
        <v>0.32992519999999997</v>
      </c>
      <c r="AC387" s="4">
        <v>0.25</v>
      </c>
      <c r="AD387" s="4">
        <v>8</v>
      </c>
      <c r="AE387" s="4">
        <v>0.32</v>
      </c>
    </row>
    <row r="388" spans="1:31" x14ac:dyDescent="0.25">
      <c r="A388" s="4" t="s">
        <v>19</v>
      </c>
      <c r="B388" s="4">
        <v>76.470588235294102</v>
      </c>
      <c r="C388" s="4">
        <v>0.1153556</v>
      </c>
      <c r="D388" s="4">
        <v>0.25</v>
      </c>
      <c r="E388" s="4">
        <v>1.5625E-2</v>
      </c>
      <c r="F388" s="4">
        <v>0</v>
      </c>
      <c r="G388" s="4">
        <v>90.196078431372598</v>
      </c>
      <c r="H388" s="4">
        <v>2.8756799999999999E-2</v>
      </c>
      <c r="I388" s="4">
        <v>0.25</v>
      </c>
      <c r="J388" s="4">
        <v>1.5625E-2</v>
      </c>
      <c r="K388" s="4">
        <v>-0.28999999999999998</v>
      </c>
      <c r="L388" s="4">
        <v>90.196078431372598</v>
      </c>
      <c r="M388" s="4">
        <v>0.1777099</v>
      </c>
      <c r="N388" s="4">
        <v>0.25</v>
      </c>
      <c r="O388" s="4">
        <v>1.5625E-2</v>
      </c>
      <c r="P388" s="4">
        <v>4.9999999999999899E-2</v>
      </c>
      <c r="Q388" s="4">
        <v>92.156862745097996</v>
      </c>
      <c r="R388" s="4">
        <v>1.85116E-2</v>
      </c>
      <c r="S388" s="4">
        <v>0.25</v>
      </c>
      <c r="T388" s="4">
        <v>1.5625E-2</v>
      </c>
      <c r="U388" s="4">
        <v>0</v>
      </c>
      <c r="V388" s="4">
        <v>94.117647058823493</v>
      </c>
      <c r="W388" s="4">
        <v>2.1898500000000001E-2</v>
      </c>
      <c r="X388" s="4">
        <v>0.25</v>
      </c>
      <c r="Y388" s="4">
        <v>0.5</v>
      </c>
      <c r="Z388" s="4">
        <v>0</v>
      </c>
      <c r="AA388" s="4">
        <v>96.078431372549005</v>
      </c>
      <c r="AB388" s="4">
        <v>2.10037E-2</v>
      </c>
      <c r="AC388" s="4">
        <v>0.25</v>
      </c>
      <c r="AD388" s="4">
        <v>2</v>
      </c>
      <c r="AE388" s="4">
        <v>-0.11</v>
      </c>
    </row>
    <row r="389" spans="1:31" x14ac:dyDescent="0.25">
      <c r="A389" s="4" t="s">
        <v>21</v>
      </c>
      <c r="B389" s="4">
        <v>55.862068965517203</v>
      </c>
      <c r="C389" s="4">
        <v>3.0592595</v>
      </c>
      <c r="D389" s="4">
        <v>0.25</v>
      </c>
      <c r="E389" s="4">
        <v>1.5625E-2</v>
      </c>
      <c r="F389" s="4">
        <v>0</v>
      </c>
      <c r="G389" s="4">
        <v>67.931034482758605</v>
      </c>
      <c r="H389" s="4">
        <v>0.89228680000000005</v>
      </c>
      <c r="I389" s="4">
        <v>0.25</v>
      </c>
      <c r="J389" s="4">
        <v>1.5625E-2</v>
      </c>
      <c r="K389" s="4">
        <v>-0.83</v>
      </c>
      <c r="L389" s="4">
        <v>75.172413793103402</v>
      </c>
      <c r="M389" s="4">
        <v>5.5845965</v>
      </c>
      <c r="N389" s="4">
        <v>0.25</v>
      </c>
      <c r="O389" s="4">
        <v>0.25</v>
      </c>
      <c r="P389" s="4">
        <v>0.18</v>
      </c>
      <c r="Q389" s="4">
        <v>74.482758620689694</v>
      </c>
      <c r="R389" s="4">
        <v>0.28510439999999998</v>
      </c>
      <c r="S389" s="4">
        <v>0.25</v>
      </c>
      <c r="T389" s="4">
        <v>1</v>
      </c>
      <c r="U389" s="4">
        <v>0</v>
      </c>
      <c r="V389" s="4">
        <v>74.482758620689694</v>
      </c>
      <c r="W389" s="4">
        <v>0.27857789999999999</v>
      </c>
      <c r="X389" s="4">
        <v>0.25</v>
      </c>
      <c r="Y389" s="4">
        <v>2</v>
      </c>
      <c r="Z389" s="4">
        <v>0</v>
      </c>
      <c r="AA389" s="4">
        <v>75.862068965517196</v>
      </c>
      <c r="AB389" s="4">
        <v>0.29694609999999999</v>
      </c>
      <c r="AC389" s="4">
        <v>0.25</v>
      </c>
      <c r="AD389" s="4">
        <v>4</v>
      </c>
      <c r="AE389" s="4">
        <v>-0.09</v>
      </c>
    </row>
    <row r="390" spans="1:31" x14ac:dyDescent="0.25">
      <c r="A390" s="4" t="s">
        <v>22</v>
      </c>
      <c r="B390" s="4">
        <v>63.157894736842103</v>
      </c>
      <c r="C390" s="4">
        <v>0.75311030000000001</v>
      </c>
      <c r="D390" s="4">
        <v>0.25</v>
      </c>
      <c r="E390" s="4">
        <v>3.125E-2</v>
      </c>
      <c r="F390" s="4">
        <v>0</v>
      </c>
      <c r="G390" s="4">
        <v>63.157894736842103</v>
      </c>
      <c r="H390" s="4">
        <v>0.2694068</v>
      </c>
      <c r="I390" s="4">
        <v>0.25</v>
      </c>
      <c r="J390" s="4">
        <v>3.125E-2</v>
      </c>
      <c r="K390" s="4">
        <v>0</v>
      </c>
      <c r="L390" s="4">
        <v>63.157894736842103</v>
      </c>
      <c r="M390" s="4">
        <v>1.4873715999999999</v>
      </c>
      <c r="N390" s="4">
        <v>0.25</v>
      </c>
      <c r="O390" s="4">
        <v>0.125</v>
      </c>
      <c r="P390" s="4">
        <v>-1</v>
      </c>
      <c r="Q390" s="4">
        <v>73.684210526315795</v>
      </c>
      <c r="R390" s="4">
        <v>0.1067217</v>
      </c>
      <c r="S390" s="4">
        <v>0.25</v>
      </c>
      <c r="T390" s="4">
        <v>4</v>
      </c>
      <c r="U390" s="4">
        <v>0</v>
      </c>
      <c r="V390" s="4">
        <v>72.631578947368396</v>
      </c>
      <c r="W390" s="4">
        <v>9.2211500000000002E-2</v>
      </c>
      <c r="X390" s="4">
        <v>0.25</v>
      </c>
      <c r="Y390" s="4">
        <v>8</v>
      </c>
      <c r="Z390" s="4">
        <v>0</v>
      </c>
      <c r="AA390" s="4">
        <v>73.684210526315795</v>
      </c>
      <c r="AB390" s="4">
        <v>0.1148864</v>
      </c>
      <c r="AC390" s="4">
        <v>0.25</v>
      </c>
      <c r="AD390" s="4">
        <v>8</v>
      </c>
      <c r="AE390" s="4">
        <v>-0.09</v>
      </c>
    </row>
    <row r="391" spans="1:31" x14ac:dyDescent="0.25">
      <c r="A391" s="4" t="s">
        <v>23</v>
      </c>
      <c r="B391" s="4">
        <v>80</v>
      </c>
      <c r="C391" s="4">
        <v>1.0881255999999999</v>
      </c>
      <c r="D391" s="4">
        <v>0.25</v>
      </c>
      <c r="E391" s="4">
        <v>1.5625E-2</v>
      </c>
      <c r="F391" s="4">
        <v>0</v>
      </c>
      <c r="G391" s="4">
        <v>83.829787234042598</v>
      </c>
      <c r="H391" s="4">
        <v>0.22994429999999999</v>
      </c>
      <c r="I391" s="4">
        <v>0.25</v>
      </c>
      <c r="J391" s="4">
        <v>1.5625E-2</v>
      </c>
      <c r="K391" s="4">
        <v>-1</v>
      </c>
      <c r="L391" s="4">
        <v>82.127659574468098</v>
      </c>
      <c r="M391" s="4">
        <v>1.5515061000000001</v>
      </c>
      <c r="N391" s="4">
        <v>0.25</v>
      </c>
      <c r="O391" s="4">
        <v>1.5625E-2</v>
      </c>
      <c r="P391" s="4">
        <v>-1</v>
      </c>
      <c r="Q391" s="4">
        <v>80.425531914893597</v>
      </c>
      <c r="R391" s="4">
        <v>5.9718100000000003E-2</v>
      </c>
      <c r="S391" s="4">
        <v>0.25</v>
      </c>
      <c r="T391" s="4">
        <v>0.5</v>
      </c>
      <c r="U391" s="4">
        <v>0</v>
      </c>
      <c r="V391" s="4">
        <v>80.425531914893597</v>
      </c>
      <c r="W391" s="4">
        <v>7.4259500000000006E-2</v>
      </c>
      <c r="X391" s="4">
        <v>0.25</v>
      </c>
      <c r="Y391" s="4">
        <v>0.5</v>
      </c>
      <c r="Z391" s="4">
        <v>0</v>
      </c>
      <c r="AA391" s="4">
        <v>81.276595744680904</v>
      </c>
      <c r="AB391" s="4">
        <v>6.0808899999999999E-2</v>
      </c>
      <c r="AC391" s="4">
        <v>0.25</v>
      </c>
      <c r="AD391" s="4">
        <v>2</v>
      </c>
      <c r="AE391" s="4">
        <v>0.11</v>
      </c>
    </row>
    <row r="392" spans="1:31" x14ac:dyDescent="0.25">
      <c r="A392" s="4" t="s">
        <v>24</v>
      </c>
      <c r="B392" s="4">
        <v>67.910447761194007</v>
      </c>
      <c r="C392" s="4">
        <v>3.6647344999999998</v>
      </c>
      <c r="D392" s="4">
        <v>0.25</v>
      </c>
      <c r="E392" s="4">
        <v>1.5625E-2</v>
      </c>
      <c r="F392" s="4">
        <v>0</v>
      </c>
      <c r="G392" s="4">
        <v>77.985074626865696</v>
      </c>
      <c r="H392" s="4">
        <v>1.1710851</v>
      </c>
      <c r="I392" s="4">
        <v>0.25</v>
      </c>
      <c r="J392" s="4">
        <v>1.5625E-2</v>
      </c>
      <c r="K392" s="4">
        <v>-0.33</v>
      </c>
      <c r="L392" s="4">
        <v>70.149253731343293</v>
      </c>
      <c r="M392" s="4">
        <v>6.2802410000000002</v>
      </c>
      <c r="N392" s="4">
        <v>0.25</v>
      </c>
      <c r="O392" s="4">
        <v>2</v>
      </c>
      <c r="P392" s="4">
        <v>-1</v>
      </c>
      <c r="Q392" s="4">
        <v>80.223880597014897</v>
      </c>
      <c r="R392" s="4">
        <v>0.38824940000000002</v>
      </c>
      <c r="S392" s="4">
        <v>0.25</v>
      </c>
      <c r="T392" s="4">
        <v>2</v>
      </c>
      <c r="U392" s="4">
        <v>0</v>
      </c>
      <c r="V392" s="4">
        <v>78.731343283582106</v>
      </c>
      <c r="W392" s="4">
        <v>0.40596339999999997</v>
      </c>
      <c r="X392" s="4">
        <v>0.25</v>
      </c>
      <c r="Y392" s="4">
        <v>1</v>
      </c>
      <c r="Z392" s="4">
        <v>0</v>
      </c>
      <c r="AA392" s="4">
        <v>81.343283582089597</v>
      </c>
      <c r="AB392" s="4">
        <v>0.36595450000000002</v>
      </c>
      <c r="AC392" s="4">
        <v>0.25</v>
      </c>
      <c r="AD392" s="4">
        <v>1</v>
      </c>
      <c r="AE392" s="4">
        <v>-0.35</v>
      </c>
    </row>
    <row r="393" spans="1:31" x14ac:dyDescent="0.25">
      <c r="A393" s="4" t="s">
        <v>25</v>
      </c>
      <c r="B393" s="4">
        <v>94</v>
      </c>
      <c r="C393" s="4">
        <v>6.7757499999999998E-2</v>
      </c>
      <c r="D393" s="4">
        <v>0.25</v>
      </c>
      <c r="E393" s="4">
        <v>1.5625E-2</v>
      </c>
      <c r="F393" s="4">
        <v>0</v>
      </c>
      <c r="G393" s="4">
        <v>94</v>
      </c>
      <c r="H393" s="4">
        <v>1.34666E-2</v>
      </c>
      <c r="I393" s="4">
        <v>0.25</v>
      </c>
      <c r="J393" s="4">
        <v>1.5625E-2</v>
      </c>
      <c r="K393" s="4">
        <v>-1</v>
      </c>
      <c r="L393" s="4">
        <v>94</v>
      </c>
      <c r="M393" s="4">
        <v>9.0418499999999999E-2</v>
      </c>
      <c r="N393" s="4">
        <v>0.25</v>
      </c>
      <c r="O393" s="4">
        <v>1.5625E-2</v>
      </c>
      <c r="P393" s="4">
        <v>0</v>
      </c>
      <c r="Q393" s="4">
        <v>94</v>
      </c>
      <c r="R393" s="4">
        <v>8.5508000000000008E-3</v>
      </c>
      <c r="S393" s="4">
        <v>0.25</v>
      </c>
      <c r="T393" s="4">
        <v>1.5625E-2</v>
      </c>
      <c r="U393" s="4">
        <v>0</v>
      </c>
      <c r="V393" s="4">
        <v>94</v>
      </c>
      <c r="W393" s="4">
        <v>1.1059299999999999E-2</v>
      </c>
      <c r="X393" s="4">
        <v>0.25</v>
      </c>
      <c r="Y393" s="4">
        <v>1.5625E-2</v>
      </c>
      <c r="Z393" s="4">
        <v>0</v>
      </c>
      <c r="AA393" s="4">
        <v>96</v>
      </c>
      <c r="AB393" s="4">
        <v>8.2663000000000007E-3</v>
      </c>
      <c r="AC393" s="4">
        <v>0.25</v>
      </c>
      <c r="AD393" s="4">
        <v>2</v>
      </c>
      <c r="AE393" s="4">
        <v>-0.03</v>
      </c>
    </row>
    <row r="394" spans="1:31" x14ac:dyDescent="0.25">
      <c r="A394" s="4" t="s">
        <v>126</v>
      </c>
      <c r="B394" s="4">
        <v>98.433420365535198</v>
      </c>
      <c r="C394" s="4">
        <v>2.0914220000000001</v>
      </c>
      <c r="D394" s="4">
        <v>0.25</v>
      </c>
      <c r="E394" s="4">
        <v>3.125E-2</v>
      </c>
      <c r="F394" s="4">
        <v>0</v>
      </c>
      <c r="G394" s="4">
        <v>98.433420365535198</v>
      </c>
      <c r="H394" s="4">
        <v>3.0314242999999998</v>
      </c>
      <c r="I394" s="4">
        <v>0.25</v>
      </c>
      <c r="J394" s="4">
        <v>0.25</v>
      </c>
      <c r="K394" s="4">
        <v>-0.88</v>
      </c>
      <c r="L394" s="4">
        <v>98.433420365535198</v>
      </c>
      <c r="M394" s="4">
        <v>3.0638226</v>
      </c>
      <c r="N394" s="4">
        <v>0.25</v>
      </c>
      <c r="O394" s="4">
        <v>3.125E-2</v>
      </c>
      <c r="P394" s="4">
        <v>-1</v>
      </c>
      <c r="Q394" s="4">
        <v>98.694516971279398</v>
      </c>
      <c r="R394" s="4">
        <v>8.7477299999999994E-2</v>
      </c>
      <c r="S394" s="4">
        <v>0.25</v>
      </c>
      <c r="T394" s="4">
        <v>6.25E-2</v>
      </c>
      <c r="U394" s="4">
        <v>0</v>
      </c>
      <c r="V394" s="4">
        <v>98.694516971279398</v>
      </c>
      <c r="W394" s="4">
        <v>7.5301499999999993E-2</v>
      </c>
      <c r="X394" s="4">
        <v>0.25</v>
      </c>
      <c r="Y394" s="4">
        <v>6.25E-2</v>
      </c>
      <c r="Z394" s="4">
        <v>0</v>
      </c>
      <c r="AA394" s="4">
        <v>98.694516971279398</v>
      </c>
      <c r="AB394" s="4">
        <v>8.5427299999999998E-2</v>
      </c>
      <c r="AC394" s="4">
        <v>0.25</v>
      </c>
      <c r="AD394" s="4">
        <v>6.25E-2</v>
      </c>
      <c r="AE394" s="4">
        <v>-0.3</v>
      </c>
    </row>
    <row r="395" spans="1:31" x14ac:dyDescent="0.25">
      <c r="A395" s="4" t="s">
        <v>105</v>
      </c>
      <c r="B395" s="4">
        <v>60</v>
      </c>
      <c r="C395" s="4">
        <v>0.56265639999999995</v>
      </c>
      <c r="D395" s="4">
        <v>0.25</v>
      </c>
      <c r="E395" s="4">
        <v>0.25</v>
      </c>
      <c r="F395" s="4">
        <v>0</v>
      </c>
      <c r="G395" s="4">
        <v>73.7931034482759</v>
      </c>
      <c r="H395" s="4">
        <v>0.80394160000000003</v>
      </c>
      <c r="I395" s="4">
        <v>0.25</v>
      </c>
      <c r="J395" s="4">
        <v>2</v>
      </c>
      <c r="K395" s="4">
        <v>-0.41</v>
      </c>
      <c r="L395" s="4">
        <v>60.689655172413801</v>
      </c>
      <c r="M395" s="4">
        <v>0.83886559999999999</v>
      </c>
      <c r="N395" s="4">
        <v>0.25</v>
      </c>
      <c r="O395" s="4">
        <v>0.25</v>
      </c>
      <c r="P395" s="4">
        <v>-1</v>
      </c>
      <c r="Q395" s="4">
        <v>73.7931034482759</v>
      </c>
      <c r="R395" s="4">
        <v>4.5579799999999997E-2</v>
      </c>
      <c r="S395" s="4">
        <v>0.25</v>
      </c>
      <c r="T395" s="4">
        <v>4</v>
      </c>
      <c r="U395" s="4">
        <v>0</v>
      </c>
      <c r="V395" s="4">
        <v>68.965517241379303</v>
      </c>
      <c r="W395" s="4">
        <v>5.2756999999999998E-2</v>
      </c>
      <c r="X395" s="4">
        <v>0.25</v>
      </c>
      <c r="Y395" s="4">
        <v>4</v>
      </c>
      <c r="Z395" s="4">
        <v>0</v>
      </c>
      <c r="AA395" s="4">
        <v>73.103448275862107</v>
      </c>
      <c r="AB395" s="4">
        <v>4.3382999999999998E-2</v>
      </c>
      <c r="AC395" s="4">
        <v>0.25</v>
      </c>
      <c r="AD395" s="4">
        <v>2</v>
      </c>
      <c r="AE395" s="4">
        <v>-0.19</v>
      </c>
    </row>
    <row r="396" spans="1:31" x14ac:dyDescent="0.25">
      <c r="A396" s="4" t="s">
        <v>116</v>
      </c>
      <c r="B396" s="4">
        <v>77.272727272727295</v>
      </c>
      <c r="C396" s="4">
        <v>0.17319209999999999</v>
      </c>
      <c r="D396" s="4">
        <v>0.25</v>
      </c>
      <c r="E396" s="4">
        <v>0.5</v>
      </c>
      <c r="F396" s="4">
        <v>0</v>
      </c>
      <c r="G396" s="4">
        <v>80.681818181818201</v>
      </c>
      <c r="H396" s="4">
        <v>0.23103960000000001</v>
      </c>
      <c r="I396" s="4">
        <v>0.25</v>
      </c>
      <c r="J396" s="4">
        <v>4</v>
      </c>
      <c r="K396" s="4">
        <v>-0.01</v>
      </c>
      <c r="L396" s="4">
        <v>77.272727272727295</v>
      </c>
      <c r="M396" s="4">
        <v>0.2257641</v>
      </c>
      <c r="N396" s="4">
        <v>0.25</v>
      </c>
      <c r="O396" s="4">
        <v>0.5</v>
      </c>
      <c r="P396" s="4">
        <v>0</v>
      </c>
      <c r="Q396" s="4">
        <v>77.272727272727295</v>
      </c>
      <c r="R396" s="4">
        <v>1.78105E-2</v>
      </c>
      <c r="S396" s="4">
        <v>0.25</v>
      </c>
      <c r="T396" s="4">
        <v>3.125E-2</v>
      </c>
      <c r="U396" s="4">
        <v>0</v>
      </c>
      <c r="V396" s="4">
        <v>77.272727272727295</v>
      </c>
      <c r="W396" s="4">
        <v>2.4647800000000001E-2</v>
      </c>
      <c r="X396" s="4">
        <v>0.25</v>
      </c>
      <c r="Y396" s="4">
        <v>3.125E-2</v>
      </c>
      <c r="Z396" s="4">
        <v>0</v>
      </c>
      <c r="AA396" s="4">
        <v>79.545454545454604</v>
      </c>
      <c r="AB396" s="4">
        <v>1.47797E-2</v>
      </c>
      <c r="AC396" s="4">
        <v>0.25</v>
      </c>
      <c r="AD396" s="4">
        <v>4</v>
      </c>
      <c r="AE396" s="4">
        <v>-0.09</v>
      </c>
    </row>
    <row r="399" spans="1:31" x14ac:dyDescent="0.25">
      <c r="B399" s="4" t="str">
        <f>ROUND(B381,2)&amp;"/"&amp;ROUND(F381,2)</f>
        <v>57.87/0</v>
      </c>
      <c r="G399" s="4" t="str">
        <f>ROUND(G381,2)&amp;"/"&amp;ROUND(K381,2)</f>
        <v>60.65/-0.75</v>
      </c>
      <c r="L399" s="4" t="str">
        <f>ROUND(L381,2)&amp;"/"&amp;ROUND(P381,2)</f>
        <v>62.04/0.07</v>
      </c>
      <c r="Q399" s="4" t="str">
        <f>ROUND(Q381,2)&amp;"/"&amp;ROUND(U381,2)</f>
        <v>61.11/0</v>
      </c>
      <c r="V399" s="4" t="str">
        <f>ROUND(V381,2)&amp;"/"&amp;ROUND(Z381,2)</f>
        <v>63.43/0</v>
      </c>
      <c r="AA399" s="4" t="str">
        <f>ROUND(AA381,2)&amp;"/"&amp;ROUND(AE381,2)</f>
        <v>64.12/-0.37</v>
      </c>
    </row>
    <row r="400" spans="1:31" x14ac:dyDescent="0.25">
      <c r="B400" s="4" t="str">
        <f t="shared" ref="B400:B414" si="12">ROUND(B382,2)&amp;"/"&amp;ROUND(F382,2)</f>
        <v>67.13/0</v>
      </c>
      <c r="G400" s="4" t="str">
        <f t="shared" ref="G400:G414" si="13">ROUND(G382,2)&amp;"/"&amp;ROUND(K382,2)</f>
        <v>67.13/-0.71</v>
      </c>
      <c r="L400" s="4" t="str">
        <f t="shared" ref="L400:L414" si="14">ROUND(L382,2)&amp;"/"&amp;ROUND(P382,2)</f>
        <v>67.13/-0.99</v>
      </c>
      <c r="Q400" s="4" t="str">
        <f t="shared" ref="Q400:Q414" si="15">ROUND(Q382,2)&amp;"/"&amp;ROUND(U382,2)</f>
        <v>67.13/0</v>
      </c>
      <c r="V400" s="4" t="str">
        <f t="shared" ref="V400:V414" si="16">ROUND(V382,2)&amp;"/"&amp;ROUND(Z382,2)</f>
        <v>67.13/0</v>
      </c>
      <c r="AA400" s="4" t="str">
        <f t="shared" ref="AA400:AA414" si="17">ROUND(AA382,2)&amp;"/"&amp;ROUND(AE382,2)</f>
        <v>67.13/-1</v>
      </c>
    </row>
    <row r="401" spans="2:27" x14ac:dyDescent="0.25">
      <c r="B401" s="4" t="str">
        <f t="shared" si="12"/>
        <v>72.45/0</v>
      </c>
      <c r="G401" s="4" t="str">
        <f t="shared" si="13"/>
        <v>74.07/0.61</v>
      </c>
      <c r="L401" s="4" t="str">
        <f t="shared" si="14"/>
        <v>74.07/0.61</v>
      </c>
      <c r="Q401" s="4" t="str">
        <f t="shared" si="15"/>
        <v>72.45/0</v>
      </c>
      <c r="V401" s="4" t="str">
        <f t="shared" si="16"/>
        <v>72.45/0</v>
      </c>
      <c r="AA401" s="4" t="str">
        <f t="shared" si="17"/>
        <v>72.92/0.96</v>
      </c>
    </row>
    <row r="402" spans="2:27" x14ac:dyDescent="0.25">
      <c r="B402" s="4" t="str">
        <f t="shared" si="12"/>
        <v>73.08/0</v>
      </c>
      <c r="G402" s="4" t="str">
        <f t="shared" si="13"/>
        <v>76.28/-0.43</v>
      </c>
      <c r="L402" s="4" t="str">
        <f t="shared" si="14"/>
        <v>73.08/0</v>
      </c>
      <c r="Q402" s="4" t="str">
        <f t="shared" si="15"/>
        <v>73.08/0</v>
      </c>
      <c r="V402" s="4" t="str">
        <f t="shared" si="16"/>
        <v>73.08/0</v>
      </c>
      <c r="AA402" s="4" t="str">
        <f t="shared" si="17"/>
        <v>73.08/-1</v>
      </c>
    </row>
    <row r="403" spans="2:27" x14ac:dyDescent="0.25">
      <c r="B403" s="4" t="str">
        <f t="shared" si="12"/>
        <v>84.17/0</v>
      </c>
      <c r="G403" s="4" t="str">
        <f t="shared" si="13"/>
        <v>84.17/0</v>
      </c>
      <c r="L403" s="4" t="str">
        <f t="shared" si="14"/>
        <v>84.17/0</v>
      </c>
      <c r="Q403" s="4" t="str">
        <f t="shared" si="15"/>
        <v>85/0</v>
      </c>
      <c r="V403" s="4" t="str">
        <f t="shared" si="16"/>
        <v>84.17/0</v>
      </c>
      <c r="AA403" s="4" t="str">
        <f t="shared" si="17"/>
        <v>85/-0.25</v>
      </c>
    </row>
    <row r="404" spans="2:27" x14ac:dyDescent="0.25">
      <c r="B404" s="4" t="str">
        <f t="shared" si="12"/>
        <v>67.09/0</v>
      </c>
      <c r="G404" s="4" t="str">
        <f t="shared" si="13"/>
        <v>67.09/-0.37</v>
      </c>
      <c r="L404" s="4" t="str">
        <f t="shared" si="14"/>
        <v>69.87/-1</v>
      </c>
      <c r="Q404" s="4" t="str">
        <f t="shared" si="15"/>
        <v>78.85/0</v>
      </c>
      <c r="V404" s="4" t="str">
        <f t="shared" si="16"/>
        <v>78.85/0</v>
      </c>
      <c r="AA404" s="4" t="str">
        <f t="shared" si="17"/>
        <v>79.06/-0.14</v>
      </c>
    </row>
    <row r="405" spans="2:27" x14ac:dyDescent="0.25">
      <c r="B405" s="4" t="str">
        <f t="shared" si="12"/>
        <v>91.72/0</v>
      </c>
      <c r="G405" s="4" t="str">
        <f t="shared" si="13"/>
        <v>95.86/-0.62</v>
      </c>
      <c r="L405" s="4" t="str">
        <f t="shared" si="14"/>
        <v>91.72/-1</v>
      </c>
      <c r="Q405" s="4" t="str">
        <f t="shared" si="15"/>
        <v>96.45/0</v>
      </c>
      <c r="V405" s="4" t="str">
        <f t="shared" si="16"/>
        <v>95.86/0</v>
      </c>
      <c r="AA405" s="4" t="str">
        <f t="shared" si="17"/>
        <v>97.04/0.32</v>
      </c>
    </row>
    <row r="406" spans="2:27" x14ac:dyDescent="0.25">
      <c r="B406" s="4" t="str">
        <f t="shared" si="12"/>
        <v>76.47/0</v>
      </c>
      <c r="G406" s="4" t="str">
        <f t="shared" si="13"/>
        <v>90.2/-0.29</v>
      </c>
      <c r="L406" s="4" t="str">
        <f t="shared" si="14"/>
        <v>90.2/0.05</v>
      </c>
      <c r="Q406" s="4" t="str">
        <f t="shared" si="15"/>
        <v>92.16/0</v>
      </c>
      <c r="V406" s="4" t="str">
        <f t="shared" si="16"/>
        <v>94.12/0</v>
      </c>
      <c r="AA406" s="4" t="str">
        <f t="shared" si="17"/>
        <v>96.08/-0.11</v>
      </c>
    </row>
    <row r="407" spans="2:27" x14ac:dyDescent="0.25">
      <c r="B407" s="4" t="str">
        <f t="shared" si="12"/>
        <v>55.86/0</v>
      </c>
      <c r="G407" s="4" t="str">
        <f t="shared" si="13"/>
        <v>67.93/-0.83</v>
      </c>
      <c r="L407" s="4" t="str">
        <f t="shared" si="14"/>
        <v>75.17/0.18</v>
      </c>
      <c r="Q407" s="4" t="str">
        <f t="shared" si="15"/>
        <v>74.48/0</v>
      </c>
      <c r="V407" s="4" t="str">
        <f t="shared" si="16"/>
        <v>74.48/0</v>
      </c>
      <c r="AA407" s="4" t="str">
        <f t="shared" si="17"/>
        <v>75.86/-0.09</v>
      </c>
    </row>
    <row r="408" spans="2:27" x14ac:dyDescent="0.25">
      <c r="B408" s="4" t="str">
        <f t="shared" si="12"/>
        <v>63.16/0</v>
      </c>
      <c r="G408" s="4" t="str">
        <f t="shared" si="13"/>
        <v>63.16/0</v>
      </c>
      <c r="L408" s="4" t="str">
        <f t="shared" si="14"/>
        <v>63.16/-1</v>
      </c>
      <c r="Q408" s="4" t="str">
        <f t="shared" si="15"/>
        <v>73.68/0</v>
      </c>
      <c r="V408" s="4" t="str">
        <f t="shared" si="16"/>
        <v>72.63/0</v>
      </c>
      <c r="AA408" s="4" t="str">
        <f t="shared" si="17"/>
        <v>73.68/-0.09</v>
      </c>
    </row>
    <row r="409" spans="2:27" x14ac:dyDescent="0.25">
      <c r="B409" s="4" t="str">
        <f t="shared" si="12"/>
        <v>80/0</v>
      </c>
      <c r="G409" s="4" t="str">
        <f t="shared" si="13"/>
        <v>83.83/-1</v>
      </c>
      <c r="L409" s="4" t="str">
        <f t="shared" si="14"/>
        <v>82.13/-1</v>
      </c>
      <c r="Q409" s="4" t="str">
        <f t="shared" si="15"/>
        <v>80.43/0</v>
      </c>
      <c r="V409" s="4" t="str">
        <f t="shared" si="16"/>
        <v>80.43/0</v>
      </c>
      <c r="AA409" s="4" t="str">
        <f t="shared" si="17"/>
        <v>81.28/0.11</v>
      </c>
    </row>
    <row r="410" spans="2:27" x14ac:dyDescent="0.25">
      <c r="B410" s="4" t="str">
        <f t="shared" si="12"/>
        <v>67.91/0</v>
      </c>
      <c r="G410" s="4" t="str">
        <f t="shared" si="13"/>
        <v>77.99/-0.33</v>
      </c>
      <c r="L410" s="4" t="str">
        <f t="shared" si="14"/>
        <v>70.15/-1</v>
      </c>
      <c r="Q410" s="4" t="str">
        <f t="shared" si="15"/>
        <v>80.22/0</v>
      </c>
      <c r="V410" s="4" t="str">
        <f t="shared" si="16"/>
        <v>78.73/0</v>
      </c>
      <c r="AA410" s="4" t="str">
        <f t="shared" si="17"/>
        <v>81.34/-0.35</v>
      </c>
    </row>
    <row r="411" spans="2:27" x14ac:dyDescent="0.25">
      <c r="B411" s="4" t="str">
        <f t="shared" si="12"/>
        <v>94/0</v>
      </c>
      <c r="G411" s="4" t="str">
        <f t="shared" si="13"/>
        <v>94/-1</v>
      </c>
      <c r="L411" s="4" t="str">
        <f t="shared" si="14"/>
        <v>94/0</v>
      </c>
      <c r="Q411" s="4" t="str">
        <f t="shared" si="15"/>
        <v>94/0</v>
      </c>
      <c r="V411" s="4" t="str">
        <f t="shared" si="16"/>
        <v>94/0</v>
      </c>
      <c r="AA411" s="4" t="str">
        <f t="shared" si="17"/>
        <v>96/-0.03</v>
      </c>
    </row>
    <row r="412" spans="2:27" x14ac:dyDescent="0.25">
      <c r="B412" s="4" t="str">
        <f t="shared" si="12"/>
        <v>98.43/0</v>
      </c>
      <c r="G412" s="4" t="str">
        <f t="shared" si="13"/>
        <v>98.43/-0.88</v>
      </c>
      <c r="L412" s="4" t="str">
        <f t="shared" si="14"/>
        <v>98.43/-1</v>
      </c>
      <c r="Q412" s="4" t="str">
        <f t="shared" si="15"/>
        <v>98.69/0</v>
      </c>
      <c r="V412" s="4" t="str">
        <f t="shared" si="16"/>
        <v>98.69/0</v>
      </c>
      <c r="AA412" s="4" t="str">
        <f t="shared" si="17"/>
        <v>98.69/-0.3</v>
      </c>
    </row>
    <row r="413" spans="2:27" x14ac:dyDescent="0.25">
      <c r="B413" s="4" t="str">
        <f t="shared" si="12"/>
        <v>60/0</v>
      </c>
      <c r="G413" s="4" t="str">
        <f t="shared" si="13"/>
        <v>73.79/-0.41</v>
      </c>
      <c r="L413" s="4" t="str">
        <f t="shared" si="14"/>
        <v>60.69/-1</v>
      </c>
      <c r="Q413" s="4" t="str">
        <f t="shared" si="15"/>
        <v>73.79/0</v>
      </c>
      <c r="V413" s="4" t="str">
        <f t="shared" si="16"/>
        <v>68.97/0</v>
      </c>
      <c r="AA413" s="4" t="str">
        <f t="shared" si="17"/>
        <v>73.1/-0.19</v>
      </c>
    </row>
    <row r="414" spans="2:27" x14ac:dyDescent="0.25">
      <c r="B414" s="4" t="str">
        <f t="shared" si="12"/>
        <v>77.27/0</v>
      </c>
      <c r="G414" s="4" t="str">
        <f t="shared" si="13"/>
        <v>80.68/-0.01</v>
      </c>
      <c r="L414" s="4" t="str">
        <f t="shared" si="14"/>
        <v>77.27/0</v>
      </c>
      <c r="Q414" s="4" t="str">
        <f t="shared" si="15"/>
        <v>77.27/0</v>
      </c>
      <c r="V414" s="4" t="str">
        <f t="shared" si="16"/>
        <v>77.27/0</v>
      </c>
      <c r="AA414" s="4" t="str">
        <f t="shared" si="17"/>
        <v>79.55/-0.09</v>
      </c>
    </row>
    <row r="416" spans="2:27" x14ac:dyDescent="0.25">
      <c r="B416" s="4" t="s">
        <v>6</v>
      </c>
      <c r="C416" s="4" t="s">
        <v>7</v>
      </c>
      <c r="E416" s="4" t="s">
        <v>8</v>
      </c>
      <c r="G416" s="4" t="s">
        <v>12</v>
      </c>
      <c r="I416" s="4" t="s">
        <v>13</v>
      </c>
      <c r="K416" s="4" t="s">
        <v>11</v>
      </c>
    </row>
    <row r="417" spans="1:11" x14ac:dyDescent="0.25">
      <c r="A417" s="4" t="s">
        <v>0</v>
      </c>
      <c r="B417" s="4" t="s">
        <v>1</v>
      </c>
      <c r="C417" s="4" t="s">
        <v>1</v>
      </c>
      <c r="E417" s="4" t="s">
        <v>1</v>
      </c>
      <c r="G417" s="4" t="s">
        <v>1</v>
      </c>
      <c r="I417" s="4" t="s">
        <v>1</v>
      </c>
      <c r="K417" s="4" t="s">
        <v>1</v>
      </c>
    </row>
    <row r="418" spans="1:11" x14ac:dyDescent="0.25">
      <c r="A418" s="4" t="s">
        <v>29</v>
      </c>
      <c r="B418" s="4" t="s">
        <v>399</v>
      </c>
      <c r="C418" s="4" t="s">
        <v>403</v>
      </c>
      <c r="E418" s="4" t="s">
        <v>413</v>
      </c>
      <c r="G418" s="4" t="s">
        <v>173</v>
      </c>
      <c r="I418" s="4" t="s">
        <v>419</v>
      </c>
      <c r="K418" s="5" t="s">
        <v>420</v>
      </c>
    </row>
    <row r="419" spans="1:11" x14ac:dyDescent="0.25">
      <c r="B419" s="4" t="s">
        <v>428</v>
      </c>
      <c r="C419" s="4" t="s">
        <v>429</v>
      </c>
      <c r="E419" s="4" t="s">
        <v>430</v>
      </c>
      <c r="G419" s="4" t="s">
        <v>431</v>
      </c>
      <c r="I419" s="4" t="s">
        <v>327</v>
      </c>
      <c r="K419" s="5" t="s">
        <v>431</v>
      </c>
    </row>
    <row r="420" spans="1:11" x14ac:dyDescent="0.25">
      <c r="A420" s="4" t="s">
        <v>30</v>
      </c>
      <c r="B420" s="5" t="s">
        <v>128</v>
      </c>
      <c r="C420" s="5" t="s">
        <v>404</v>
      </c>
      <c r="E420" s="5" t="s">
        <v>43</v>
      </c>
      <c r="G420" s="5" t="s">
        <v>128</v>
      </c>
      <c r="I420" s="5" t="s">
        <v>128</v>
      </c>
      <c r="K420" s="5" t="s">
        <v>159</v>
      </c>
    </row>
    <row r="421" spans="1:11" x14ac:dyDescent="0.25">
      <c r="B421" s="5" t="s">
        <v>432</v>
      </c>
      <c r="C421" s="5" t="s">
        <v>433</v>
      </c>
      <c r="E421" s="5" t="s">
        <v>434</v>
      </c>
      <c r="G421" s="5" t="s">
        <v>435</v>
      </c>
      <c r="I421" s="5" t="s">
        <v>435</v>
      </c>
      <c r="K421" s="5" t="s">
        <v>435</v>
      </c>
    </row>
    <row r="422" spans="1:11" x14ac:dyDescent="0.25">
      <c r="A422" s="4" t="s">
        <v>31</v>
      </c>
      <c r="B422" s="4" t="s">
        <v>174</v>
      </c>
      <c r="C422" s="5" t="s">
        <v>405</v>
      </c>
      <c r="E422" s="5" t="s">
        <v>405</v>
      </c>
      <c r="G422" s="4" t="s">
        <v>174</v>
      </c>
      <c r="I422" s="4" t="s">
        <v>174</v>
      </c>
      <c r="K422" s="4" t="s">
        <v>421</v>
      </c>
    </row>
    <row r="423" spans="1:11" x14ac:dyDescent="0.25">
      <c r="B423" s="4" t="s">
        <v>275</v>
      </c>
      <c r="C423" s="5" t="s">
        <v>436</v>
      </c>
      <c r="E423" s="5" t="s">
        <v>437</v>
      </c>
      <c r="G423" s="4" t="s">
        <v>438</v>
      </c>
      <c r="I423" s="4" t="s">
        <v>439</v>
      </c>
      <c r="K423" s="4" t="s">
        <v>329</v>
      </c>
    </row>
    <row r="424" spans="1:11" x14ac:dyDescent="0.25">
      <c r="A424" s="4" t="s">
        <v>14</v>
      </c>
      <c r="B424" s="4" t="s">
        <v>130</v>
      </c>
      <c r="C424" s="5" t="s">
        <v>406</v>
      </c>
      <c r="E424" s="4" t="s">
        <v>130</v>
      </c>
      <c r="G424" s="4" t="s">
        <v>130</v>
      </c>
      <c r="I424" s="4" t="s">
        <v>130</v>
      </c>
      <c r="K424" s="4" t="s">
        <v>161</v>
      </c>
    </row>
    <row r="425" spans="1:11" x14ac:dyDescent="0.25">
      <c r="B425" s="4" t="s">
        <v>440</v>
      </c>
      <c r="C425" s="5" t="s">
        <v>441</v>
      </c>
      <c r="E425" s="4" t="s">
        <v>442</v>
      </c>
      <c r="G425" s="4" t="s">
        <v>435</v>
      </c>
      <c r="I425" s="4" t="s">
        <v>443</v>
      </c>
      <c r="K425" s="4" t="s">
        <v>435</v>
      </c>
    </row>
    <row r="426" spans="1:11" x14ac:dyDescent="0.25">
      <c r="A426" s="4" t="s">
        <v>15</v>
      </c>
      <c r="B426" s="4" t="s">
        <v>131</v>
      </c>
      <c r="C426" s="4" t="s">
        <v>131</v>
      </c>
      <c r="E426" s="4" t="s">
        <v>131</v>
      </c>
      <c r="G426" s="5" t="s">
        <v>175</v>
      </c>
      <c r="I426" s="4" t="s">
        <v>131</v>
      </c>
      <c r="K426" s="5" t="s">
        <v>422</v>
      </c>
    </row>
    <row r="427" spans="1:11" x14ac:dyDescent="0.25">
      <c r="B427" s="4" t="s">
        <v>444</v>
      </c>
      <c r="C427" s="4" t="s">
        <v>445</v>
      </c>
      <c r="E427" s="4" t="s">
        <v>446</v>
      </c>
      <c r="G427" s="5" t="s">
        <v>264</v>
      </c>
      <c r="I427" s="4" t="s">
        <v>333</v>
      </c>
      <c r="K427" s="5" t="s">
        <v>264</v>
      </c>
    </row>
    <row r="428" spans="1:11" x14ac:dyDescent="0.25">
      <c r="A428" s="4" t="s">
        <v>17</v>
      </c>
      <c r="B428" s="4" t="s">
        <v>132</v>
      </c>
      <c r="C428" s="4" t="s">
        <v>407</v>
      </c>
      <c r="E428" s="4" t="s">
        <v>297</v>
      </c>
      <c r="G428" s="4" t="s">
        <v>176</v>
      </c>
      <c r="I428" s="4" t="s">
        <v>176</v>
      </c>
      <c r="K428" s="5" t="s">
        <v>423</v>
      </c>
    </row>
    <row r="429" spans="1:11" x14ac:dyDescent="0.25">
      <c r="B429" s="4" t="s">
        <v>447</v>
      </c>
      <c r="C429" s="4" t="s">
        <v>448</v>
      </c>
      <c r="E429" s="4" t="s">
        <v>449</v>
      </c>
      <c r="G429" s="4" t="s">
        <v>450</v>
      </c>
      <c r="I429" s="4" t="s">
        <v>358</v>
      </c>
      <c r="K429" s="5" t="s">
        <v>451</v>
      </c>
    </row>
    <row r="430" spans="1:11" x14ac:dyDescent="0.25">
      <c r="A430" s="4" t="s">
        <v>18</v>
      </c>
      <c r="B430" s="4" t="s">
        <v>400</v>
      </c>
      <c r="C430" s="4" t="s">
        <v>408</v>
      </c>
      <c r="E430" s="4" t="s">
        <v>414</v>
      </c>
      <c r="G430" s="4" t="s">
        <v>177</v>
      </c>
      <c r="I430" s="4" t="s">
        <v>187</v>
      </c>
      <c r="K430" s="5" t="s">
        <v>195</v>
      </c>
    </row>
    <row r="431" spans="1:11" x14ac:dyDescent="0.25">
      <c r="B431" s="4" t="s">
        <v>452</v>
      </c>
      <c r="C431" s="4" t="s">
        <v>453</v>
      </c>
      <c r="E431" s="4" t="s">
        <v>454</v>
      </c>
      <c r="G431" s="4" t="s">
        <v>455</v>
      </c>
      <c r="I431" s="4" t="s">
        <v>456</v>
      </c>
      <c r="K431" s="5" t="s">
        <v>457</v>
      </c>
    </row>
    <row r="432" spans="1:11" x14ac:dyDescent="0.25">
      <c r="A432" s="4" t="s">
        <v>19</v>
      </c>
      <c r="B432" s="4" t="s">
        <v>401</v>
      </c>
      <c r="C432" s="4" t="s">
        <v>409</v>
      </c>
      <c r="E432" s="4" t="s">
        <v>415</v>
      </c>
      <c r="G432" s="4" t="s">
        <v>418</v>
      </c>
      <c r="I432" s="4" t="s">
        <v>178</v>
      </c>
      <c r="K432" s="5" t="s">
        <v>196</v>
      </c>
    </row>
    <row r="433" spans="1:11" x14ac:dyDescent="0.25">
      <c r="B433" s="4" t="s">
        <v>441</v>
      </c>
      <c r="C433" s="4" t="s">
        <v>458</v>
      </c>
      <c r="E433" s="4" t="s">
        <v>459</v>
      </c>
      <c r="G433" s="4" t="s">
        <v>460</v>
      </c>
      <c r="I433" s="4" t="s">
        <v>461</v>
      </c>
      <c r="K433" s="5" t="s">
        <v>328</v>
      </c>
    </row>
    <row r="434" spans="1:11" x14ac:dyDescent="0.25">
      <c r="A434" s="4" t="s">
        <v>21</v>
      </c>
      <c r="B434" s="4" t="s">
        <v>135</v>
      </c>
      <c r="C434" s="4" t="s">
        <v>410</v>
      </c>
      <c r="E434" s="4" t="s">
        <v>416</v>
      </c>
      <c r="G434" s="4" t="s">
        <v>179</v>
      </c>
      <c r="I434" s="4" t="s">
        <v>179</v>
      </c>
      <c r="K434" s="5" t="s">
        <v>424</v>
      </c>
    </row>
    <row r="435" spans="1:11" x14ac:dyDescent="0.25">
      <c r="B435" s="4" t="s">
        <v>462</v>
      </c>
      <c r="C435" s="4" t="s">
        <v>463</v>
      </c>
      <c r="E435" s="4" t="s">
        <v>464</v>
      </c>
      <c r="G435" s="4" t="s">
        <v>465</v>
      </c>
      <c r="I435" s="4" t="s">
        <v>466</v>
      </c>
      <c r="K435" s="5" t="s">
        <v>467</v>
      </c>
    </row>
    <row r="436" spans="1:11" x14ac:dyDescent="0.25">
      <c r="A436" s="4" t="s">
        <v>22</v>
      </c>
      <c r="B436" s="4" t="s">
        <v>136</v>
      </c>
      <c r="C436" s="4" t="s">
        <v>136</v>
      </c>
      <c r="E436" s="4" t="s">
        <v>151</v>
      </c>
      <c r="G436" s="5" t="s">
        <v>180</v>
      </c>
      <c r="I436" s="4" t="s">
        <v>188</v>
      </c>
      <c r="K436" s="5" t="s">
        <v>425</v>
      </c>
    </row>
    <row r="437" spans="1:11" x14ac:dyDescent="0.25">
      <c r="B437" s="4" t="s">
        <v>468</v>
      </c>
      <c r="C437" s="4" t="s">
        <v>469</v>
      </c>
      <c r="E437" s="4" t="s">
        <v>470</v>
      </c>
      <c r="G437" s="5" t="s">
        <v>471</v>
      </c>
      <c r="I437" s="4" t="s">
        <v>472</v>
      </c>
      <c r="K437" s="5" t="s">
        <v>473</v>
      </c>
    </row>
    <row r="438" spans="1:11" x14ac:dyDescent="0.25">
      <c r="A438" s="4" t="s">
        <v>23</v>
      </c>
      <c r="B438" s="4" t="s">
        <v>402</v>
      </c>
      <c r="C438" s="5" t="s">
        <v>411</v>
      </c>
      <c r="E438" s="4" t="s">
        <v>417</v>
      </c>
      <c r="G438" s="4" t="s">
        <v>189</v>
      </c>
      <c r="I438" s="4" t="s">
        <v>189</v>
      </c>
      <c r="K438" s="4" t="s">
        <v>426</v>
      </c>
    </row>
    <row r="439" spans="1:11" x14ac:dyDescent="0.25">
      <c r="B439" s="4" t="s">
        <v>474</v>
      </c>
      <c r="C439" s="5" t="s">
        <v>433</v>
      </c>
      <c r="E439" s="4" t="s">
        <v>475</v>
      </c>
      <c r="G439" s="4" t="s">
        <v>476</v>
      </c>
      <c r="I439" s="4" t="s">
        <v>477</v>
      </c>
      <c r="K439" s="4" t="s">
        <v>478</v>
      </c>
    </row>
    <row r="440" spans="1:11" x14ac:dyDescent="0.25">
      <c r="A440" s="4" t="s">
        <v>24</v>
      </c>
      <c r="B440" s="4" t="s">
        <v>138</v>
      </c>
      <c r="C440" s="4" t="s">
        <v>412</v>
      </c>
      <c r="E440" s="4" t="s">
        <v>301</v>
      </c>
      <c r="G440" s="4" t="s">
        <v>182</v>
      </c>
      <c r="I440" s="4" t="s">
        <v>190</v>
      </c>
      <c r="K440" s="5" t="s">
        <v>200</v>
      </c>
    </row>
    <row r="441" spans="1:11" x14ac:dyDescent="0.25">
      <c r="B441" s="4" t="s">
        <v>479</v>
      </c>
      <c r="C441" s="4" t="s">
        <v>480</v>
      </c>
      <c r="E441" s="4" t="s">
        <v>481</v>
      </c>
      <c r="G441" s="4" t="s">
        <v>482</v>
      </c>
      <c r="I441" s="4" t="s">
        <v>483</v>
      </c>
      <c r="K441" s="5" t="s">
        <v>484</v>
      </c>
    </row>
    <row r="442" spans="1:11" x14ac:dyDescent="0.25">
      <c r="A442" s="4" t="s">
        <v>25</v>
      </c>
      <c r="B442" s="4" t="s">
        <v>139</v>
      </c>
      <c r="C442" s="4" t="s">
        <v>154</v>
      </c>
      <c r="E442" s="4" t="s">
        <v>139</v>
      </c>
      <c r="G442" s="4" t="s">
        <v>139</v>
      </c>
      <c r="I442" s="4" t="s">
        <v>139</v>
      </c>
      <c r="K442" s="5" t="s">
        <v>427</v>
      </c>
    </row>
    <row r="443" spans="1:11" x14ac:dyDescent="0.25">
      <c r="B443" s="4" t="s">
        <v>485</v>
      </c>
      <c r="C443" s="4" t="s">
        <v>486</v>
      </c>
      <c r="E443" s="4" t="s">
        <v>487</v>
      </c>
      <c r="G443" s="4" t="s">
        <v>486</v>
      </c>
      <c r="I443" s="4" t="s">
        <v>486</v>
      </c>
      <c r="K443" s="5" t="s">
        <v>488</v>
      </c>
    </row>
    <row r="444" spans="1:11" x14ac:dyDescent="0.25">
      <c r="A444" s="4" t="s">
        <v>126</v>
      </c>
      <c r="B444" s="4" t="s">
        <v>140</v>
      </c>
      <c r="C444" s="4" t="s">
        <v>491</v>
      </c>
      <c r="E444" s="4" t="s">
        <v>155</v>
      </c>
      <c r="G444" s="5" t="s">
        <v>495</v>
      </c>
      <c r="I444" s="5" t="s">
        <v>495</v>
      </c>
      <c r="K444" s="5" t="s">
        <v>497</v>
      </c>
    </row>
    <row r="445" spans="1:11" x14ac:dyDescent="0.25">
      <c r="B445" s="4" t="s">
        <v>500</v>
      </c>
      <c r="C445" s="4" t="s">
        <v>501</v>
      </c>
      <c r="E445" s="4" t="s">
        <v>502</v>
      </c>
      <c r="G445" s="4" t="s">
        <v>503</v>
      </c>
      <c r="I445" s="4" t="s">
        <v>504</v>
      </c>
      <c r="K445" s="4" t="s">
        <v>503</v>
      </c>
    </row>
    <row r="446" spans="1:11" x14ac:dyDescent="0.25">
      <c r="A446" s="4" t="s">
        <v>105</v>
      </c>
      <c r="B446" s="4" t="s">
        <v>141</v>
      </c>
      <c r="C446" s="5" t="s">
        <v>492</v>
      </c>
      <c r="E446" s="4" t="s">
        <v>494</v>
      </c>
      <c r="G446" s="5" t="s">
        <v>191</v>
      </c>
      <c r="I446" s="4" t="s">
        <v>496</v>
      </c>
      <c r="K446" s="4" t="s">
        <v>498</v>
      </c>
    </row>
    <row r="447" spans="1:11" x14ac:dyDescent="0.25">
      <c r="B447" s="4" t="s">
        <v>505</v>
      </c>
      <c r="C447" s="4" t="s">
        <v>506</v>
      </c>
      <c r="E447" s="4" t="s">
        <v>507</v>
      </c>
      <c r="G447" s="4" t="s">
        <v>508</v>
      </c>
      <c r="I447" s="4" t="s">
        <v>508</v>
      </c>
      <c r="K447" s="4" t="s">
        <v>327</v>
      </c>
    </row>
    <row r="448" spans="1:11" x14ac:dyDescent="0.25">
      <c r="A448" s="4" t="s">
        <v>116</v>
      </c>
      <c r="B448" s="4" t="s">
        <v>490</v>
      </c>
      <c r="C448" s="5" t="s">
        <v>493</v>
      </c>
      <c r="E448" s="4" t="s">
        <v>490</v>
      </c>
      <c r="G448" s="4" t="s">
        <v>490</v>
      </c>
      <c r="I448" s="4" t="s">
        <v>490</v>
      </c>
      <c r="K448" s="4" t="s">
        <v>499</v>
      </c>
    </row>
    <row r="449" spans="1:24" x14ac:dyDescent="0.25">
      <c r="B449" s="4" t="s">
        <v>509</v>
      </c>
      <c r="C449" s="4" t="s">
        <v>510</v>
      </c>
      <c r="E449" s="4" t="s">
        <v>511</v>
      </c>
      <c r="G449" s="4" t="s">
        <v>342</v>
      </c>
      <c r="I449" s="4" t="s">
        <v>342</v>
      </c>
      <c r="K449" s="4" t="s">
        <v>361</v>
      </c>
    </row>
    <row r="451" spans="1:24" x14ac:dyDescent="0.25">
      <c r="A451" s="4" t="s">
        <v>126</v>
      </c>
      <c r="B451" s="4">
        <v>98.433420365535198</v>
      </c>
      <c r="C451" s="4">
        <v>2.0914220000000001</v>
      </c>
      <c r="D451" s="4">
        <v>3.125E-2</v>
      </c>
      <c r="F451" s="4">
        <v>98.433420365535198</v>
      </c>
      <c r="G451" s="4">
        <v>3.0314242999999998</v>
      </c>
      <c r="H451" s="4">
        <v>0.25</v>
      </c>
      <c r="J451" s="4">
        <v>98.433420365535198</v>
      </c>
      <c r="K451" s="4">
        <v>3.0638226</v>
      </c>
      <c r="L451" s="4">
        <v>3.125E-2</v>
      </c>
      <c r="N451" s="4">
        <v>98.694516971279398</v>
      </c>
      <c r="O451" s="4">
        <v>8.7477299999999994E-2</v>
      </c>
      <c r="P451" s="4">
        <v>6.25E-2</v>
      </c>
      <c r="R451" s="4">
        <v>98.694516971279398</v>
      </c>
      <c r="S451" s="4">
        <v>7.5301499999999993E-2</v>
      </c>
      <c r="T451" s="4">
        <v>6.25E-2</v>
      </c>
      <c r="V451" s="4">
        <v>98.694516971279398</v>
      </c>
      <c r="W451" s="4">
        <v>8.5427299999999998E-2</v>
      </c>
      <c r="X451" s="4">
        <v>6.25E-2</v>
      </c>
    </row>
    <row r="452" spans="1:24" x14ac:dyDescent="0.25">
      <c r="A452" s="4" t="s">
        <v>105</v>
      </c>
      <c r="B452" s="4">
        <v>60</v>
      </c>
      <c r="C452" s="4">
        <v>0.56265639999999995</v>
      </c>
      <c r="D452" s="4">
        <v>0.25</v>
      </c>
      <c r="F452" s="4">
        <v>73.7931034482759</v>
      </c>
      <c r="G452" s="4">
        <v>0.80394160000000003</v>
      </c>
      <c r="H452" s="4">
        <v>2</v>
      </c>
      <c r="J452" s="4">
        <v>60.689655172413801</v>
      </c>
      <c r="K452" s="4">
        <v>0.83886559999999999</v>
      </c>
      <c r="L452" s="4">
        <v>0.25</v>
      </c>
      <c r="N452" s="4">
        <v>73.7931034482759</v>
      </c>
      <c r="O452" s="4">
        <v>4.5579799999999997E-2</v>
      </c>
      <c r="P452" s="4">
        <v>4</v>
      </c>
      <c r="R452" s="4">
        <v>68.965517241379303</v>
      </c>
      <c r="S452" s="4">
        <v>5.2756999999999998E-2</v>
      </c>
      <c r="T452" s="4">
        <v>4</v>
      </c>
      <c r="V452" s="4">
        <v>73.103448275862107</v>
      </c>
      <c r="W452" s="4">
        <v>4.3382999999999998E-2</v>
      </c>
      <c r="X452" s="4">
        <v>2</v>
      </c>
    </row>
    <row r="453" spans="1:24" x14ac:dyDescent="0.25">
      <c r="A453" s="4" t="s">
        <v>116</v>
      </c>
      <c r="B453" s="4">
        <v>77.272727272727295</v>
      </c>
      <c r="C453" s="4">
        <v>0.17319209999999999</v>
      </c>
      <c r="D453" s="4">
        <v>0.5</v>
      </c>
      <c r="F453" s="4">
        <v>80.681818181818201</v>
      </c>
      <c r="G453" s="4">
        <v>0.23103960000000001</v>
      </c>
      <c r="H453" s="4">
        <v>4</v>
      </c>
      <c r="J453" s="4">
        <v>77.272727272727295</v>
      </c>
      <c r="K453" s="4">
        <v>0.2257641</v>
      </c>
      <c r="L453" s="4">
        <v>0.5</v>
      </c>
      <c r="N453" s="4">
        <v>77.272727272727295</v>
      </c>
      <c r="O453" s="4">
        <v>1.78105E-2</v>
      </c>
      <c r="P453" s="4">
        <v>3.125E-2</v>
      </c>
      <c r="R453" s="4">
        <v>77.272727272727295</v>
      </c>
      <c r="S453" s="4">
        <v>2.4647800000000001E-2</v>
      </c>
      <c r="T453" s="4">
        <v>3.125E-2</v>
      </c>
      <c r="V453" s="4">
        <v>79.545454545454604</v>
      </c>
      <c r="W453" s="4">
        <v>1.47797E-2</v>
      </c>
      <c r="X453" s="4">
        <v>4</v>
      </c>
    </row>
  </sheetData>
  <mergeCells count="6">
    <mergeCell ref="K91:L91"/>
    <mergeCell ref="A91:A93"/>
    <mergeCell ref="C91:D91"/>
    <mergeCell ref="E91:F91"/>
    <mergeCell ref="G91:H91"/>
    <mergeCell ref="I91:J9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0058-185D-43B0-85E1-F71A907BE2AC}">
  <dimension ref="A1:AV14"/>
  <sheetViews>
    <sheetView workbookViewId="0">
      <selection activeCell="D16" sqref="D16"/>
    </sheetView>
  </sheetViews>
  <sheetFormatPr defaultRowHeight="13.8" x14ac:dyDescent="0.25"/>
  <sheetData>
    <row r="1" spans="1:48" x14ac:dyDescent="0.25">
      <c r="A1">
        <v>2</v>
      </c>
      <c r="B1">
        <v>81.9444444444444</v>
      </c>
      <c r="C1">
        <v>1.9729791000000001</v>
      </c>
      <c r="D1">
        <v>0.25</v>
      </c>
      <c r="E1">
        <v>0.25</v>
      </c>
      <c r="F1">
        <v>0</v>
      </c>
      <c r="G1">
        <v>2</v>
      </c>
      <c r="H1">
        <v>85.879629629629605</v>
      </c>
      <c r="I1">
        <v>2.1655696999999998</v>
      </c>
      <c r="J1">
        <v>0.25</v>
      </c>
      <c r="K1">
        <v>0.25</v>
      </c>
      <c r="L1">
        <v>-0.89</v>
      </c>
      <c r="M1">
        <v>2</v>
      </c>
      <c r="N1">
        <v>85.648148148148195</v>
      </c>
      <c r="O1">
        <v>2.1592589000000002</v>
      </c>
      <c r="P1">
        <v>0.25</v>
      </c>
      <c r="Q1">
        <v>8</v>
      </c>
      <c r="R1">
        <v>-0.97</v>
      </c>
      <c r="S1">
        <v>2</v>
      </c>
      <c r="T1">
        <v>85.648148148148195</v>
      </c>
      <c r="U1">
        <v>2.2051071000000002</v>
      </c>
      <c r="V1">
        <v>0.25</v>
      </c>
      <c r="W1">
        <v>0.125</v>
      </c>
      <c r="X1">
        <v>-0.97</v>
      </c>
      <c r="Y1">
        <v>2</v>
      </c>
      <c r="Z1">
        <v>84.259259259259295</v>
      </c>
      <c r="AA1">
        <v>5.3958699999999998E-2</v>
      </c>
      <c r="AB1">
        <v>0.25</v>
      </c>
      <c r="AC1">
        <v>8</v>
      </c>
      <c r="AD1">
        <v>-0.12</v>
      </c>
      <c r="AE1">
        <v>2</v>
      </c>
      <c r="AF1">
        <v>80.787037037036995</v>
      </c>
      <c r="AG1">
        <v>5.6964300000000002E-2</v>
      </c>
      <c r="AH1">
        <v>0.25</v>
      </c>
      <c r="AI1">
        <v>8</v>
      </c>
      <c r="AJ1">
        <v>-0.08</v>
      </c>
      <c r="AK1">
        <v>2</v>
      </c>
      <c r="AL1">
        <v>82.175925925925895</v>
      </c>
      <c r="AM1">
        <v>5.5338400000000003E-2</v>
      </c>
      <c r="AN1">
        <v>0.25</v>
      </c>
      <c r="AO1">
        <v>8</v>
      </c>
      <c r="AP1">
        <v>0</v>
      </c>
      <c r="AQ1">
        <v>2</v>
      </c>
      <c r="AR1">
        <v>79.8611111111111</v>
      </c>
      <c r="AS1">
        <v>5.5766200000000002E-2</v>
      </c>
      <c r="AT1">
        <v>0.25</v>
      </c>
      <c r="AU1">
        <v>8</v>
      </c>
      <c r="AV1">
        <v>0</v>
      </c>
    </row>
    <row r="2" spans="1:48" x14ac:dyDescent="0.25">
      <c r="A2">
        <v>3</v>
      </c>
      <c r="B2">
        <v>68.0555555555556</v>
      </c>
      <c r="C2">
        <v>1.3994065</v>
      </c>
      <c r="D2">
        <v>0.25</v>
      </c>
      <c r="E2">
        <v>1</v>
      </c>
      <c r="F2">
        <v>0</v>
      </c>
      <c r="G2">
        <v>3</v>
      </c>
      <c r="H2">
        <v>81.481481481481495</v>
      </c>
      <c r="I2">
        <v>1.5228086999999999</v>
      </c>
      <c r="J2">
        <v>0.25</v>
      </c>
      <c r="K2">
        <v>3.125E-2</v>
      </c>
      <c r="L2">
        <v>-0.94</v>
      </c>
      <c r="M2">
        <v>3</v>
      </c>
      <c r="N2">
        <v>68.0555555555556</v>
      </c>
      <c r="O2">
        <v>1.4916476999999999</v>
      </c>
      <c r="P2">
        <v>0.25</v>
      </c>
      <c r="Q2">
        <v>6.25E-2</v>
      </c>
      <c r="R2">
        <v>-1</v>
      </c>
      <c r="S2">
        <v>3</v>
      </c>
      <c r="T2">
        <v>68.0555555555556</v>
      </c>
      <c r="U2">
        <v>1.5152036</v>
      </c>
      <c r="V2">
        <v>0.25</v>
      </c>
      <c r="W2">
        <v>4</v>
      </c>
      <c r="X2">
        <v>-1</v>
      </c>
      <c r="Y2">
        <v>3</v>
      </c>
      <c r="Z2">
        <v>92.824074074074105</v>
      </c>
      <c r="AA2">
        <v>3.2359600000000002E-2</v>
      </c>
      <c r="AB2">
        <v>0.25</v>
      </c>
      <c r="AC2">
        <v>8</v>
      </c>
      <c r="AD2">
        <v>0.31</v>
      </c>
      <c r="AE2">
        <v>3</v>
      </c>
      <c r="AF2">
        <v>92.824074074074105</v>
      </c>
      <c r="AG2">
        <v>3.8875199999999999E-2</v>
      </c>
      <c r="AH2">
        <v>0.25</v>
      </c>
      <c r="AI2">
        <v>8</v>
      </c>
      <c r="AJ2">
        <v>5.9999999999999901E-2</v>
      </c>
      <c r="AK2">
        <v>3</v>
      </c>
      <c r="AL2">
        <v>91.898148148148195</v>
      </c>
      <c r="AM2">
        <v>5.5501300000000003E-2</v>
      </c>
      <c r="AN2">
        <v>0.25</v>
      </c>
      <c r="AO2">
        <v>8</v>
      </c>
      <c r="AP2">
        <v>0</v>
      </c>
      <c r="AQ2">
        <v>3</v>
      </c>
      <c r="AR2">
        <v>92.129629629629605</v>
      </c>
      <c r="AS2">
        <v>3.5592400000000003E-2</v>
      </c>
      <c r="AT2">
        <v>0.25</v>
      </c>
      <c r="AU2">
        <v>8</v>
      </c>
      <c r="AV2">
        <v>0</v>
      </c>
    </row>
    <row r="3" spans="1:48" x14ac:dyDescent="0.25">
      <c r="A3">
        <v>4</v>
      </c>
      <c r="B3">
        <v>91.978609625668497</v>
      </c>
      <c r="C3">
        <v>0.44936199999999998</v>
      </c>
      <c r="D3">
        <v>0.25</v>
      </c>
      <c r="E3">
        <v>3.125E-2</v>
      </c>
      <c r="F3">
        <v>0</v>
      </c>
      <c r="G3">
        <v>4</v>
      </c>
      <c r="H3">
        <v>93.582887700534798</v>
      </c>
      <c r="I3">
        <v>0.47577360000000002</v>
      </c>
      <c r="J3">
        <v>0.25</v>
      </c>
      <c r="K3">
        <v>0.125</v>
      </c>
      <c r="L3">
        <v>-0.99</v>
      </c>
      <c r="M3">
        <v>4</v>
      </c>
      <c r="N3">
        <v>93.582887700534798</v>
      </c>
      <c r="O3">
        <v>0.48137390000000002</v>
      </c>
      <c r="P3">
        <v>0.25</v>
      </c>
      <c r="Q3">
        <v>0.25</v>
      </c>
      <c r="R3">
        <v>0.01</v>
      </c>
      <c r="S3">
        <v>4</v>
      </c>
      <c r="T3">
        <v>93.582887700534798</v>
      </c>
      <c r="U3">
        <v>0.4694644</v>
      </c>
      <c r="V3">
        <v>0.25</v>
      </c>
      <c r="W3">
        <v>0.25</v>
      </c>
      <c r="X3">
        <v>0.01</v>
      </c>
      <c r="Y3">
        <v>4</v>
      </c>
      <c r="Z3">
        <v>91.443850267379702</v>
      </c>
      <c r="AA3">
        <v>2.6393699999999999E-2</v>
      </c>
      <c r="AB3">
        <v>0.25</v>
      </c>
      <c r="AC3">
        <v>0.25</v>
      </c>
      <c r="AD3">
        <v>-0.59</v>
      </c>
      <c r="AE3">
        <v>4</v>
      </c>
      <c r="AF3">
        <v>91.443850267379702</v>
      </c>
      <c r="AG3">
        <v>1.7561299999999998E-2</v>
      </c>
      <c r="AH3">
        <v>0.25</v>
      </c>
      <c r="AI3">
        <v>0.25</v>
      </c>
      <c r="AJ3">
        <v>-0.59</v>
      </c>
      <c r="AK3">
        <v>4</v>
      </c>
      <c r="AL3">
        <v>91.443850267379702</v>
      </c>
      <c r="AM3">
        <v>2.5387099999999999E-2</v>
      </c>
      <c r="AN3">
        <v>0.25</v>
      </c>
      <c r="AO3">
        <v>0.25</v>
      </c>
      <c r="AP3">
        <v>0</v>
      </c>
      <c r="AQ3">
        <v>4</v>
      </c>
      <c r="AR3">
        <v>91.443850267379702</v>
      </c>
      <c r="AS3">
        <v>1.7459300000000001E-2</v>
      </c>
      <c r="AT3">
        <v>0.25</v>
      </c>
      <c r="AU3">
        <v>0.25</v>
      </c>
      <c r="AV3">
        <v>0</v>
      </c>
    </row>
    <row r="4" spans="1:48" x14ac:dyDescent="0.25">
      <c r="A4">
        <v>5</v>
      </c>
      <c r="B4">
        <v>73.076923076923094</v>
      </c>
      <c r="C4">
        <v>0.68500939999999999</v>
      </c>
      <c r="D4">
        <v>0.25</v>
      </c>
      <c r="E4">
        <v>3.125E-2</v>
      </c>
      <c r="F4">
        <v>0</v>
      </c>
      <c r="G4">
        <v>5</v>
      </c>
      <c r="H4">
        <v>73.076923076923094</v>
      </c>
      <c r="I4">
        <v>0.83161419999999997</v>
      </c>
      <c r="J4">
        <v>0.25</v>
      </c>
      <c r="K4">
        <v>3.125E-2</v>
      </c>
      <c r="L4">
        <v>-1</v>
      </c>
      <c r="M4">
        <v>5</v>
      </c>
      <c r="N4">
        <v>73.076923076923094</v>
      </c>
      <c r="O4">
        <v>0.87489980000000001</v>
      </c>
      <c r="P4">
        <v>0.25</v>
      </c>
      <c r="Q4">
        <v>3.125E-2</v>
      </c>
      <c r="R4">
        <v>0</v>
      </c>
      <c r="S4">
        <v>5</v>
      </c>
      <c r="T4">
        <v>73.076923076923094</v>
      </c>
      <c r="U4">
        <v>0.9025128</v>
      </c>
      <c r="V4">
        <v>0.25</v>
      </c>
      <c r="W4">
        <v>3.125E-2</v>
      </c>
      <c r="X4">
        <v>0</v>
      </c>
      <c r="Y4">
        <v>5</v>
      </c>
      <c r="Z4">
        <v>73.076923076923094</v>
      </c>
      <c r="AA4">
        <v>4.8292500000000002E-2</v>
      </c>
      <c r="AB4">
        <v>0.25</v>
      </c>
      <c r="AC4">
        <v>3.125E-2</v>
      </c>
      <c r="AD4">
        <v>-1</v>
      </c>
      <c r="AE4">
        <v>5</v>
      </c>
      <c r="AF4">
        <v>73.076923076923094</v>
      </c>
      <c r="AG4">
        <v>4.0044400000000001E-2</v>
      </c>
      <c r="AH4">
        <v>0.25</v>
      </c>
      <c r="AI4">
        <v>3.125E-2</v>
      </c>
      <c r="AJ4">
        <v>-1</v>
      </c>
      <c r="AK4">
        <v>5</v>
      </c>
      <c r="AL4">
        <v>73.076923076923094</v>
      </c>
      <c r="AM4">
        <v>4.3944299999999999E-2</v>
      </c>
      <c r="AN4">
        <v>0.25</v>
      </c>
      <c r="AO4">
        <v>3.125E-2</v>
      </c>
      <c r="AP4">
        <v>0</v>
      </c>
      <c r="AQ4">
        <v>5</v>
      </c>
      <c r="AR4">
        <v>73.076923076923094</v>
      </c>
      <c r="AS4">
        <v>5.6884900000000002E-2</v>
      </c>
      <c r="AT4">
        <v>0.25</v>
      </c>
      <c r="AU4">
        <v>3.125E-2</v>
      </c>
      <c r="AV4">
        <v>0</v>
      </c>
    </row>
    <row r="5" spans="1:48" x14ac:dyDescent="0.25">
      <c r="A5">
        <v>6</v>
      </c>
      <c r="B5">
        <v>60</v>
      </c>
      <c r="C5">
        <v>0.57195609999999997</v>
      </c>
      <c r="D5">
        <v>0.25</v>
      </c>
      <c r="E5">
        <v>1</v>
      </c>
      <c r="F5">
        <v>0</v>
      </c>
      <c r="G5">
        <v>6</v>
      </c>
      <c r="H5">
        <v>65.8333333333333</v>
      </c>
      <c r="I5">
        <v>0.67427870000000001</v>
      </c>
      <c r="J5">
        <v>0.25</v>
      </c>
      <c r="K5">
        <v>8</v>
      </c>
      <c r="L5">
        <v>-0.88</v>
      </c>
      <c r="M5">
        <v>6</v>
      </c>
      <c r="N5">
        <v>64.1666666666667</v>
      </c>
      <c r="O5">
        <v>0.68283910000000003</v>
      </c>
      <c r="P5">
        <v>0.25</v>
      </c>
      <c r="Q5">
        <v>4</v>
      </c>
      <c r="R5">
        <v>-1</v>
      </c>
      <c r="S5">
        <v>6</v>
      </c>
      <c r="T5">
        <v>64.1666666666667</v>
      </c>
      <c r="U5">
        <v>0.75893619999999995</v>
      </c>
      <c r="V5">
        <v>0.25</v>
      </c>
      <c r="W5">
        <v>2</v>
      </c>
      <c r="X5">
        <v>-1</v>
      </c>
      <c r="Y5">
        <v>6</v>
      </c>
      <c r="Z5">
        <v>85.8333333333333</v>
      </c>
      <c r="AA5">
        <v>4.37093E-2</v>
      </c>
      <c r="AB5">
        <v>0.25</v>
      </c>
      <c r="AC5">
        <v>2</v>
      </c>
      <c r="AD5">
        <v>-0.39</v>
      </c>
      <c r="AE5">
        <v>6</v>
      </c>
      <c r="AF5">
        <v>85.8333333333333</v>
      </c>
      <c r="AG5">
        <v>5.3317400000000001E-2</v>
      </c>
      <c r="AH5">
        <v>0.25</v>
      </c>
      <c r="AI5">
        <v>4</v>
      </c>
      <c r="AJ5">
        <v>-0.33</v>
      </c>
      <c r="AK5">
        <v>6</v>
      </c>
      <c r="AL5">
        <v>83.3333333333333</v>
      </c>
      <c r="AM5">
        <v>4.5221200000000003E-2</v>
      </c>
      <c r="AN5">
        <v>0.25</v>
      </c>
      <c r="AO5">
        <v>2</v>
      </c>
      <c r="AP5">
        <v>0</v>
      </c>
      <c r="AQ5">
        <v>6</v>
      </c>
      <c r="AR5">
        <v>83.3333333333333</v>
      </c>
      <c r="AS5">
        <v>4.7350799999999998E-2</v>
      </c>
      <c r="AT5">
        <v>0.25</v>
      </c>
      <c r="AU5">
        <v>3.125E-2</v>
      </c>
      <c r="AV5">
        <v>0</v>
      </c>
    </row>
    <row r="6" spans="1:48" x14ac:dyDescent="0.25">
      <c r="A6">
        <v>7</v>
      </c>
      <c r="B6">
        <v>91.390728476821195</v>
      </c>
      <c r="C6">
        <v>0.97877939999999997</v>
      </c>
      <c r="D6">
        <v>0.25</v>
      </c>
      <c r="E6">
        <v>8</v>
      </c>
      <c r="F6">
        <v>0</v>
      </c>
      <c r="G6">
        <v>7</v>
      </c>
      <c r="H6">
        <v>91.390728476821195</v>
      </c>
      <c r="I6">
        <v>1.1562779000000001</v>
      </c>
      <c r="J6">
        <v>0.25</v>
      </c>
      <c r="K6">
        <v>1</v>
      </c>
      <c r="L6">
        <v>-1</v>
      </c>
      <c r="M6">
        <v>7</v>
      </c>
      <c r="N6">
        <v>91.390728476821195</v>
      </c>
      <c r="O6">
        <v>1.1751757</v>
      </c>
      <c r="P6">
        <v>0.25</v>
      </c>
      <c r="Q6">
        <v>3.125E-2</v>
      </c>
      <c r="R6">
        <v>-0.99</v>
      </c>
      <c r="S6">
        <v>7</v>
      </c>
      <c r="T6">
        <v>91.390728476821195</v>
      </c>
      <c r="U6">
        <v>1.21801</v>
      </c>
      <c r="V6">
        <v>0.25</v>
      </c>
      <c r="W6">
        <v>3.125E-2</v>
      </c>
      <c r="X6">
        <v>-0.99</v>
      </c>
      <c r="Y6">
        <v>7</v>
      </c>
      <c r="Z6">
        <v>90.728476821192103</v>
      </c>
      <c r="AA6">
        <v>5.9128800000000002E-2</v>
      </c>
      <c r="AB6">
        <v>0.25</v>
      </c>
      <c r="AC6">
        <v>3.125E-2</v>
      </c>
      <c r="AD6">
        <v>-1</v>
      </c>
      <c r="AE6">
        <v>7</v>
      </c>
      <c r="AF6">
        <v>90.728476821192103</v>
      </c>
      <c r="AG6">
        <v>6.2435200000000003E-2</v>
      </c>
      <c r="AH6">
        <v>0.25</v>
      </c>
      <c r="AI6">
        <v>3.125E-2</v>
      </c>
      <c r="AJ6">
        <v>-1</v>
      </c>
      <c r="AK6">
        <v>7</v>
      </c>
      <c r="AL6">
        <v>90.728476821192103</v>
      </c>
      <c r="AM6">
        <v>6.05628E-2</v>
      </c>
      <c r="AN6">
        <v>0.25</v>
      </c>
      <c r="AO6">
        <v>3.125E-2</v>
      </c>
      <c r="AP6">
        <v>0</v>
      </c>
      <c r="AQ6">
        <v>7</v>
      </c>
      <c r="AR6">
        <v>90.728476821192103</v>
      </c>
      <c r="AS6">
        <v>6.4985699999999993E-2</v>
      </c>
      <c r="AT6">
        <v>0.25</v>
      </c>
      <c r="AU6">
        <v>3.125E-2</v>
      </c>
      <c r="AV6">
        <v>0</v>
      </c>
    </row>
    <row r="7" spans="1:48" x14ac:dyDescent="0.25">
      <c r="A7">
        <v>8</v>
      </c>
      <c r="B7">
        <v>69.658119658119702</v>
      </c>
      <c r="C7">
        <v>3.9395397000000001</v>
      </c>
      <c r="D7">
        <v>0.25</v>
      </c>
      <c r="E7">
        <v>0.5</v>
      </c>
      <c r="F7">
        <v>0</v>
      </c>
      <c r="G7">
        <v>8</v>
      </c>
      <c r="H7">
        <v>74.358974358974393</v>
      </c>
      <c r="I7">
        <v>4.7374308999999997</v>
      </c>
      <c r="J7">
        <v>0.25</v>
      </c>
      <c r="K7">
        <v>0.125</v>
      </c>
      <c r="L7">
        <v>-0.49</v>
      </c>
      <c r="M7">
        <v>8</v>
      </c>
      <c r="N7">
        <v>70.940170940170901</v>
      </c>
      <c r="O7">
        <v>4.9339037000000001</v>
      </c>
      <c r="P7">
        <v>0.25</v>
      </c>
      <c r="Q7">
        <v>0.5</v>
      </c>
      <c r="R7">
        <v>0.49</v>
      </c>
      <c r="S7">
        <v>8</v>
      </c>
      <c r="T7">
        <v>70.940170940170901</v>
      </c>
      <c r="U7">
        <v>4.8060685000000003</v>
      </c>
      <c r="V7">
        <v>0.25</v>
      </c>
      <c r="W7">
        <v>3.125E-2</v>
      </c>
      <c r="X7">
        <v>0.49</v>
      </c>
      <c r="Y7">
        <v>8</v>
      </c>
      <c r="Z7">
        <v>80.128205128205096</v>
      </c>
      <c r="AA7">
        <v>0.1603694</v>
      </c>
      <c r="AB7">
        <v>0.25</v>
      </c>
      <c r="AC7">
        <v>4</v>
      </c>
      <c r="AD7">
        <v>-0.13</v>
      </c>
      <c r="AE7">
        <v>8</v>
      </c>
      <c r="AF7">
        <v>80.341880341880298</v>
      </c>
      <c r="AG7">
        <v>0.16006680000000001</v>
      </c>
      <c r="AH7">
        <v>0.25</v>
      </c>
      <c r="AI7">
        <v>2</v>
      </c>
      <c r="AJ7">
        <v>-0.11</v>
      </c>
      <c r="AK7">
        <v>8</v>
      </c>
      <c r="AL7">
        <v>77.991452991453002</v>
      </c>
      <c r="AM7">
        <v>0.19990269999999999</v>
      </c>
      <c r="AN7">
        <v>0.25</v>
      </c>
      <c r="AO7">
        <v>2</v>
      </c>
      <c r="AP7">
        <v>0</v>
      </c>
      <c r="AQ7">
        <v>8</v>
      </c>
      <c r="AR7">
        <v>78.205128205128204</v>
      </c>
      <c r="AS7">
        <v>0.14975920000000001</v>
      </c>
      <c r="AT7">
        <v>0.25</v>
      </c>
      <c r="AU7">
        <v>4</v>
      </c>
      <c r="AV7">
        <v>0</v>
      </c>
    </row>
    <row r="8" spans="1:48" x14ac:dyDescent="0.25">
      <c r="A8">
        <v>9</v>
      </c>
      <c r="B8">
        <v>76.923076923076906</v>
      </c>
      <c r="C8">
        <v>2.4884537</v>
      </c>
      <c r="D8">
        <v>0.25</v>
      </c>
      <c r="E8">
        <v>3.125E-2</v>
      </c>
      <c r="F8">
        <v>0</v>
      </c>
      <c r="G8">
        <v>9</v>
      </c>
      <c r="H8">
        <v>78.698224852070993</v>
      </c>
      <c r="I8">
        <v>4.1443680000000001</v>
      </c>
      <c r="J8">
        <v>0.25</v>
      </c>
      <c r="K8">
        <v>2</v>
      </c>
      <c r="L8">
        <v>-0.16</v>
      </c>
      <c r="M8">
        <v>9</v>
      </c>
      <c r="N8">
        <v>76.923076923076906</v>
      </c>
      <c r="O8">
        <v>3.8589733000000002</v>
      </c>
      <c r="P8">
        <v>0.25</v>
      </c>
      <c r="Q8">
        <v>0.5</v>
      </c>
      <c r="R8">
        <v>-0.99</v>
      </c>
      <c r="S8">
        <v>9</v>
      </c>
      <c r="T8">
        <v>76.923076923076906</v>
      </c>
      <c r="U8">
        <v>4.2161827000000001</v>
      </c>
      <c r="V8">
        <v>0.25</v>
      </c>
      <c r="W8">
        <v>3.125E-2</v>
      </c>
      <c r="X8">
        <v>-0.99</v>
      </c>
      <c r="Y8">
        <v>9</v>
      </c>
      <c r="Z8">
        <v>98.816568047337299</v>
      </c>
      <c r="AA8">
        <v>0.27409349999999999</v>
      </c>
      <c r="AB8">
        <v>0.25</v>
      </c>
      <c r="AC8">
        <v>1</v>
      </c>
      <c r="AD8">
        <v>-0.12</v>
      </c>
      <c r="AE8">
        <v>9</v>
      </c>
      <c r="AF8">
        <v>98.816568047337299</v>
      </c>
      <c r="AG8">
        <v>0.28685189999999999</v>
      </c>
      <c r="AH8">
        <v>0.25</v>
      </c>
      <c r="AI8">
        <v>2</v>
      </c>
      <c r="AJ8">
        <v>-0.1</v>
      </c>
      <c r="AK8">
        <v>9</v>
      </c>
      <c r="AL8">
        <v>95.857988165680496</v>
      </c>
      <c r="AM8">
        <v>0.27084360000000002</v>
      </c>
      <c r="AN8">
        <v>0.25</v>
      </c>
      <c r="AO8">
        <v>0.125</v>
      </c>
      <c r="AP8">
        <v>0</v>
      </c>
      <c r="AQ8">
        <v>9</v>
      </c>
      <c r="AR8">
        <v>95.857988165680496</v>
      </c>
      <c r="AS8">
        <v>0.30290099999999998</v>
      </c>
      <c r="AT8">
        <v>0.25</v>
      </c>
      <c r="AU8">
        <v>0.25</v>
      </c>
      <c r="AV8">
        <v>0</v>
      </c>
    </row>
    <row r="9" spans="1:48" x14ac:dyDescent="0.25">
      <c r="A9">
        <v>10</v>
      </c>
      <c r="B9">
        <v>70.588235294117695</v>
      </c>
      <c r="C9">
        <v>0.1359978</v>
      </c>
      <c r="D9">
        <v>0.25</v>
      </c>
      <c r="E9">
        <v>3.125E-2</v>
      </c>
      <c r="F9">
        <v>0</v>
      </c>
      <c r="G9">
        <v>10</v>
      </c>
      <c r="H9">
        <v>76.470588235294102</v>
      </c>
      <c r="I9">
        <v>0.1874661</v>
      </c>
      <c r="J9">
        <v>0.25</v>
      </c>
      <c r="K9">
        <v>3.125E-2</v>
      </c>
      <c r="L9">
        <v>-0.28999999999999998</v>
      </c>
      <c r="M9">
        <v>10</v>
      </c>
      <c r="N9">
        <v>70.588235294117695</v>
      </c>
      <c r="O9">
        <v>0.16741439999999999</v>
      </c>
      <c r="P9">
        <v>0.25</v>
      </c>
      <c r="Q9">
        <v>3.125E-2</v>
      </c>
      <c r="R9">
        <v>-1</v>
      </c>
      <c r="S9">
        <v>10</v>
      </c>
      <c r="T9">
        <v>70.588235294117695</v>
      </c>
      <c r="U9">
        <v>0.17051250000000001</v>
      </c>
      <c r="V9">
        <v>0.25</v>
      </c>
      <c r="W9">
        <v>3.125E-2</v>
      </c>
      <c r="X9">
        <v>-1</v>
      </c>
      <c r="Y9">
        <v>10</v>
      </c>
      <c r="Z9">
        <v>90.196078431372598</v>
      </c>
      <c r="AA9">
        <v>1.6741599999999999E-2</v>
      </c>
      <c r="AB9">
        <v>0.25</v>
      </c>
      <c r="AC9">
        <v>2</v>
      </c>
      <c r="AD9">
        <v>-0.12</v>
      </c>
      <c r="AE9">
        <v>10</v>
      </c>
      <c r="AF9">
        <v>90.196078431372598</v>
      </c>
      <c r="AG9">
        <v>2.0315099999999999E-2</v>
      </c>
      <c r="AH9">
        <v>0.25</v>
      </c>
      <c r="AI9">
        <v>4</v>
      </c>
      <c r="AJ9">
        <v>-0.11</v>
      </c>
      <c r="AK9">
        <v>10</v>
      </c>
      <c r="AL9">
        <v>88.235294117647101</v>
      </c>
      <c r="AM9">
        <v>1.8183600000000001E-2</v>
      </c>
      <c r="AN9">
        <v>0.25</v>
      </c>
      <c r="AO9">
        <v>4</v>
      </c>
      <c r="AP9">
        <v>0</v>
      </c>
      <c r="AQ9">
        <v>10</v>
      </c>
      <c r="AR9">
        <v>86.274509803921603</v>
      </c>
      <c r="AS9">
        <v>1.96391E-2</v>
      </c>
      <c r="AT9">
        <v>0.25</v>
      </c>
      <c r="AU9">
        <v>8</v>
      </c>
      <c r="AV9">
        <v>0</v>
      </c>
    </row>
    <row r="10" spans="1:48" x14ac:dyDescent="0.25">
      <c r="A10">
        <v>11</v>
      </c>
      <c r="B10">
        <v>67.2</v>
      </c>
      <c r="C10">
        <v>7.6698015000000002</v>
      </c>
      <c r="D10">
        <v>0.25</v>
      </c>
      <c r="E10">
        <v>3.125E-2</v>
      </c>
      <c r="F10">
        <v>0</v>
      </c>
      <c r="G10">
        <v>11</v>
      </c>
      <c r="H10">
        <v>67.2</v>
      </c>
      <c r="I10">
        <v>9.5763715000000005</v>
      </c>
      <c r="J10">
        <v>0.25</v>
      </c>
      <c r="K10">
        <v>3.125E-2</v>
      </c>
      <c r="L10">
        <v>-1</v>
      </c>
      <c r="M10">
        <v>11</v>
      </c>
      <c r="N10">
        <v>67.2</v>
      </c>
      <c r="O10">
        <v>9.6981958000000006</v>
      </c>
      <c r="P10">
        <v>0.25</v>
      </c>
      <c r="Q10">
        <v>3.125E-2</v>
      </c>
      <c r="R10">
        <v>-1</v>
      </c>
      <c r="S10">
        <v>11</v>
      </c>
      <c r="T10">
        <v>67.2</v>
      </c>
      <c r="U10">
        <v>10.124568200000001</v>
      </c>
      <c r="V10">
        <v>0.25</v>
      </c>
      <c r="W10">
        <v>3.125E-2</v>
      </c>
      <c r="X10">
        <v>-1</v>
      </c>
      <c r="Y10">
        <v>11</v>
      </c>
      <c r="Z10">
        <v>70</v>
      </c>
      <c r="AA10">
        <v>0.4641035</v>
      </c>
      <c r="AB10">
        <v>0.25</v>
      </c>
      <c r="AC10">
        <v>4</v>
      </c>
      <c r="AD10">
        <v>-0.12</v>
      </c>
      <c r="AE10">
        <v>11</v>
      </c>
      <c r="AF10">
        <v>69.8</v>
      </c>
      <c r="AG10">
        <v>0.47755920000000002</v>
      </c>
      <c r="AH10">
        <v>0.25</v>
      </c>
      <c r="AI10">
        <v>8</v>
      </c>
      <c r="AJ10">
        <v>-0.12</v>
      </c>
      <c r="AK10">
        <v>11</v>
      </c>
      <c r="AL10">
        <v>69</v>
      </c>
      <c r="AM10">
        <v>0.46062969999999998</v>
      </c>
      <c r="AN10">
        <v>0.25</v>
      </c>
      <c r="AO10">
        <v>8</v>
      </c>
      <c r="AP10">
        <v>0</v>
      </c>
      <c r="AQ10">
        <v>11</v>
      </c>
      <c r="AR10">
        <v>69</v>
      </c>
      <c r="AS10">
        <v>0.53291679999999997</v>
      </c>
      <c r="AT10">
        <v>0.25</v>
      </c>
      <c r="AU10">
        <v>8</v>
      </c>
      <c r="AV10">
        <v>0</v>
      </c>
    </row>
    <row r="11" spans="1:48" x14ac:dyDescent="0.25">
      <c r="A11">
        <v>12</v>
      </c>
      <c r="B11">
        <v>57.241379310344797</v>
      </c>
      <c r="C11">
        <v>3.6711925999999999</v>
      </c>
      <c r="D11">
        <v>0.25</v>
      </c>
      <c r="E11">
        <v>4</v>
      </c>
      <c r="F11">
        <v>0</v>
      </c>
      <c r="G11">
        <v>12</v>
      </c>
      <c r="H11">
        <v>82.068965517241395</v>
      </c>
      <c r="I11">
        <v>5.2185952000000002</v>
      </c>
      <c r="J11">
        <v>0.25</v>
      </c>
      <c r="K11">
        <v>4</v>
      </c>
      <c r="L11">
        <v>-0.66</v>
      </c>
      <c r="M11">
        <v>12</v>
      </c>
      <c r="N11">
        <v>57.241379310344797</v>
      </c>
      <c r="O11">
        <v>5.3251398999999999</v>
      </c>
      <c r="P11">
        <v>0.25</v>
      </c>
      <c r="Q11">
        <v>4</v>
      </c>
      <c r="R11">
        <v>0</v>
      </c>
      <c r="S11">
        <v>12</v>
      </c>
      <c r="T11">
        <v>57.241379310344797</v>
      </c>
      <c r="U11">
        <v>5.3600101999999996</v>
      </c>
      <c r="V11">
        <v>0.25</v>
      </c>
      <c r="W11">
        <v>4</v>
      </c>
      <c r="X11">
        <v>0</v>
      </c>
      <c r="Y11">
        <v>12</v>
      </c>
      <c r="Z11">
        <v>82.413793103448299</v>
      </c>
      <c r="AA11">
        <v>0.28916239999999999</v>
      </c>
      <c r="AB11">
        <v>0.25</v>
      </c>
      <c r="AC11">
        <v>1</v>
      </c>
      <c r="AD11">
        <v>-0.19</v>
      </c>
      <c r="AE11">
        <v>12</v>
      </c>
      <c r="AF11">
        <v>82.413793103448299</v>
      </c>
      <c r="AG11">
        <v>0.30937870000000001</v>
      </c>
      <c r="AH11">
        <v>0.25</v>
      </c>
      <c r="AI11">
        <v>2</v>
      </c>
      <c r="AJ11">
        <v>-0.12</v>
      </c>
      <c r="AK11">
        <v>12</v>
      </c>
      <c r="AL11">
        <v>81.724137931034505</v>
      </c>
      <c r="AM11">
        <v>0.26616790000000001</v>
      </c>
      <c r="AN11">
        <v>0.25</v>
      </c>
      <c r="AO11">
        <v>2</v>
      </c>
      <c r="AP11">
        <v>0</v>
      </c>
      <c r="AQ11">
        <v>12</v>
      </c>
      <c r="AR11">
        <v>82.068965517241395</v>
      </c>
      <c r="AS11">
        <v>0.28233409999999998</v>
      </c>
      <c r="AT11">
        <v>0.25</v>
      </c>
      <c r="AU11">
        <v>4</v>
      </c>
      <c r="AV11">
        <v>0</v>
      </c>
    </row>
    <row r="12" spans="1:48" x14ac:dyDescent="0.25">
      <c r="A12">
        <v>13</v>
      </c>
      <c r="B12">
        <v>64.210526315789494</v>
      </c>
      <c r="C12">
        <v>0.86692709999999995</v>
      </c>
      <c r="D12">
        <v>0.25</v>
      </c>
      <c r="E12">
        <v>0.125</v>
      </c>
      <c r="F12">
        <v>0</v>
      </c>
      <c r="G12">
        <v>13</v>
      </c>
      <c r="H12">
        <v>66.315789473684205</v>
      </c>
      <c r="I12">
        <v>1.4488089</v>
      </c>
      <c r="J12">
        <v>0.25</v>
      </c>
      <c r="K12">
        <v>3.125E-2</v>
      </c>
      <c r="L12">
        <v>-0.97</v>
      </c>
      <c r="M12">
        <v>13</v>
      </c>
      <c r="N12">
        <v>65.263157894736807</v>
      </c>
      <c r="O12">
        <v>1.3994865999999999</v>
      </c>
      <c r="P12">
        <v>0.25</v>
      </c>
      <c r="Q12">
        <v>0.125</v>
      </c>
      <c r="R12">
        <v>0.84</v>
      </c>
      <c r="S12">
        <v>13</v>
      </c>
      <c r="T12">
        <v>65.263157894736807</v>
      </c>
      <c r="U12">
        <v>1.4606463999999999</v>
      </c>
      <c r="V12">
        <v>0.25</v>
      </c>
      <c r="W12">
        <v>3.125E-2</v>
      </c>
      <c r="X12">
        <v>0.84</v>
      </c>
      <c r="Y12">
        <v>13</v>
      </c>
      <c r="Z12">
        <v>71.578947368421098</v>
      </c>
      <c r="AA12">
        <v>0.1060179</v>
      </c>
      <c r="AB12">
        <v>0.25</v>
      </c>
      <c r="AC12">
        <v>8</v>
      </c>
      <c r="AD12">
        <v>-0.14000000000000001</v>
      </c>
      <c r="AE12">
        <v>13</v>
      </c>
      <c r="AF12">
        <v>71.578947368421098</v>
      </c>
      <c r="AG12">
        <v>8.9599899999999996E-2</v>
      </c>
      <c r="AH12">
        <v>0.25</v>
      </c>
      <c r="AI12">
        <v>8</v>
      </c>
      <c r="AJ12">
        <v>0.33</v>
      </c>
      <c r="AK12">
        <v>13</v>
      </c>
      <c r="AL12">
        <v>69.473684210526301</v>
      </c>
      <c r="AM12">
        <v>9.3792200000000006E-2</v>
      </c>
      <c r="AN12">
        <v>0.25</v>
      </c>
      <c r="AO12">
        <v>8</v>
      </c>
      <c r="AP12">
        <v>0</v>
      </c>
      <c r="AQ12">
        <v>13</v>
      </c>
      <c r="AR12">
        <v>68.421052631579002</v>
      </c>
      <c r="AS12">
        <v>8.5261100000000006E-2</v>
      </c>
      <c r="AT12">
        <v>0.25</v>
      </c>
      <c r="AU12">
        <v>8</v>
      </c>
      <c r="AV12">
        <v>0</v>
      </c>
    </row>
    <row r="13" spans="1:48" x14ac:dyDescent="0.25">
      <c r="A13">
        <v>14</v>
      </c>
      <c r="B13">
        <v>73.617021276595807</v>
      </c>
      <c r="C13">
        <v>1.4093078000000001</v>
      </c>
      <c r="D13">
        <v>0.25</v>
      </c>
      <c r="E13">
        <v>0.5</v>
      </c>
      <c r="F13">
        <v>0</v>
      </c>
      <c r="G13">
        <v>14</v>
      </c>
      <c r="H13">
        <v>92.340425531914903</v>
      </c>
      <c r="I13">
        <v>1.5956096</v>
      </c>
      <c r="J13">
        <v>0.25</v>
      </c>
      <c r="K13">
        <v>0.25</v>
      </c>
      <c r="L13">
        <v>-0.4</v>
      </c>
      <c r="M13">
        <v>14</v>
      </c>
      <c r="N13">
        <v>73.617021276595807</v>
      </c>
      <c r="O13">
        <v>1.6053386000000001</v>
      </c>
      <c r="P13">
        <v>0.25</v>
      </c>
      <c r="Q13">
        <v>3.125E-2</v>
      </c>
      <c r="R13">
        <v>-0.99</v>
      </c>
      <c r="S13">
        <v>14</v>
      </c>
      <c r="T13">
        <v>73.617021276595807</v>
      </c>
      <c r="U13">
        <v>1.7323843000000001</v>
      </c>
      <c r="V13">
        <v>0.25</v>
      </c>
      <c r="W13">
        <v>3.125E-2</v>
      </c>
      <c r="X13">
        <v>-0.99</v>
      </c>
      <c r="Y13">
        <v>14</v>
      </c>
      <c r="Z13">
        <v>87.2340425531915</v>
      </c>
      <c r="AA13">
        <v>6.0474699999999999E-2</v>
      </c>
      <c r="AB13">
        <v>0.25</v>
      </c>
      <c r="AC13">
        <v>2</v>
      </c>
      <c r="AD13">
        <v>-0.04</v>
      </c>
      <c r="AE13">
        <v>14</v>
      </c>
      <c r="AF13">
        <v>87.2340425531915</v>
      </c>
      <c r="AG13">
        <v>6.4106700000000003E-2</v>
      </c>
      <c r="AH13">
        <v>0.25</v>
      </c>
      <c r="AI13">
        <v>4</v>
      </c>
      <c r="AJ13">
        <v>-0.02</v>
      </c>
      <c r="AK13">
        <v>14</v>
      </c>
      <c r="AL13">
        <v>87.2340425531915</v>
      </c>
      <c r="AM13">
        <v>7.3760999999999993E-2</v>
      </c>
      <c r="AN13">
        <v>0.25</v>
      </c>
      <c r="AO13">
        <v>2</v>
      </c>
      <c r="AP13">
        <v>0</v>
      </c>
      <c r="AQ13">
        <v>14</v>
      </c>
      <c r="AR13">
        <v>87.2340425531915</v>
      </c>
      <c r="AS13">
        <v>7.2234400000000004E-2</v>
      </c>
      <c r="AT13">
        <v>0.25</v>
      </c>
      <c r="AU13">
        <v>4</v>
      </c>
      <c r="AV13">
        <v>0</v>
      </c>
    </row>
    <row r="14" spans="1:48" x14ac:dyDescent="0.25">
      <c r="A14">
        <v>15</v>
      </c>
      <c r="B14">
        <v>75.373134328358205</v>
      </c>
      <c r="C14">
        <v>4.5149907000000002</v>
      </c>
      <c r="D14">
        <v>0.25</v>
      </c>
      <c r="E14">
        <v>0.5</v>
      </c>
      <c r="F14">
        <v>0</v>
      </c>
      <c r="G14">
        <v>15</v>
      </c>
      <c r="H14">
        <v>77.611940298507506</v>
      </c>
      <c r="I14">
        <v>7.3914999000000003</v>
      </c>
      <c r="J14">
        <v>0.25</v>
      </c>
      <c r="K14">
        <v>6.25E-2</v>
      </c>
      <c r="L14">
        <v>-0.48</v>
      </c>
      <c r="M14">
        <v>15</v>
      </c>
      <c r="N14">
        <v>75.373134328358205</v>
      </c>
      <c r="O14">
        <v>7.2260631999999996</v>
      </c>
      <c r="P14">
        <v>0.25</v>
      </c>
      <c r="Q14">
        <v>0.5</v>
      </c>
      <c r="R14">
        <v>0</v>
      </c>
      <c r="S14">
        <v>15</v>
      </c>
      <c r="T14">
        <v>75.373134328358205</v>
      </c>
      <c r="U14">
        <v>7.5035549000000001</v>
      </c>
      <c r="V14">
        <v>0.25</v>
      </c>
      <c r="W14">
        <v>1</v>
      </c>
      <c r="X14">
        <v>0</v>
      </c>
      <c r="Y14">
        <v>15</v>
      </c>
      <c r="Z14">
        <v>82.089552238805993</v>
      </c>
      <c r="AA14">
        <v>0.46168559999999997</v>
      </c>
      <c r="AB14">
        <v>0.25</v>
      </c>
      <c r="AC14">
        <v>2</v>
      </c>
      <c r="AD14">
        <v>-0.1</v>
      </c>
      <c r="AE14">
        <v>15</v>
      </c>
      <c r="AF14">
        <v>81.716417910447802</v>
      </c>
      <c r="AG14">
        <v>0.49740190000000001</v>
      </c>
      <c r="AH14">
        <v>0.25</v>
      </c>
      <c r="AI14">
        <v>4</v>
      </c>
      <c r="AJ14">
        <v>-0.08</v>
      </c>
      <c r="AK14">
        <v>15</v>
      </c>
      <c r="AL14">
        <v>80.970149253731407</v>
      </c>
      <c r="AM14">
        <v>0.4430327</v>
      </c>
      <c r="AN14">
        <v>0.25</v>
      </c>
      <c r="AO14">
        <v>1</v>
      </c>
      <c r="AP14">
        <v>0</v>
      </c>
      <c r="AQ14">
        <v>15</v>
      </c>
      <c r="AR14">
        <v>80.970149253731407</v>
      </c>
      <c r="AS14">
        <v>0.56020979999999998</v>
      </c>
      <c r="AT14">
        <v>0.25</v>
      </c>
      <c r="AU14">
        <v>2</v>
      </c>
      <c r="AV1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96961-893D-44FA-8F21-BEE53EC6FC3C}">
  <dimension ref="A1:AV21"/>
  <sheetViews>
    <sheetView topLeftCell="J1" workbookViewId="0">
      <selection activeCell="M25" sqref="M25"/>
    </sheetView>
  </sheetViews>
  <sheetFormatPr defaultRowHeight="13.8" x14ac:dyDescent="0.25"/>
  <cols>
    <col min="1" max="1" width="12.33203125" style="4" customWidth="1"/>
    <col min="2" max="16384" width="8.88671875" style="4"/>
  </cols>
  <sheetData>
    <row r="1" spans="1:48" x14ac:dyDescent="0.25">
      <c r="C1" s="4" t="s">
        <v>6</v>
      </c>
      <c r="I1" s="4" t="s">
        <v>7</v>
      </c>
      <c r="O1" s="4" t="s">
        <v>8</v>
      </c>
      <c r="U1" s="4" t="s">
        <v>9</v>
      </c>
      <c r="AA1" s="4" t="s">
        <v>10</v>
      </c>
      <c r="AG1" s="4" t="s">
        <v>11</v>
      </c>
      <c r="AM1" s="4" t="s">
        <v>12</v>
      </c>
      <c r="AS1" s="4" t="s">
        <v>13</v>
      </c>
    </row>
    <row r="2" spans="1:48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H2" s="4" t="s">
        <v>1</v>
      </c>
      <c r="I2" s="4" t="s">
        <v>2</v>
      </c>
      <c r="J2" s="4" t="s">
        <v>3</v>
      </c>
      <c r="K2" s="4" t="s">
        <v>4</v>
      </c>
      <c r="L2" s="4" t="s">
        <v>5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5</v>
      </c>
      <c r="T2" s="4" t="s">
        <v>1</v>
      </c>
      <c r="U2" s="4" t="s">
        <v>2</v>
      </c>
      <c r="V2" s="4" t="s">
        <v>3</v>
      </c>
      <c r="W2" s="4" t="s">
        <v>4</v>
      </c>
      <c r="X2" s="4" t="s">
        <v>5</v>
      </c>
      <c r="Z2" s="4" t="s">
        <v>1</v>
      </c>
      <c r="AA2" s="4" t="s">
        <v>2</v>
      </c>
      <c r="AB2" s="4" t="s">
        <v>3</v>
      </c>
      <c r="AC2" s="4" t="s">
        <v>4</v>
      </c>
      <c r="AD2" s="4" t="s">
        <v>5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L2" s="4" t="s">
        <v>1</v>
      </c>
      <c r="AM2" s="4" t="s">
        <v>2</v>
      </c>
      <c r="AN2" s="4" t="s">
        <v>3</v>
      </c>
      <c r="AO2" s="4" t="s">
        <v>4</v>
      </c>
      <c r="AP2" s="4" t="s">
        <v>5</v>
      </c>
      <c r="AR2" s="4" t="s">
        <v>1</v>
      </c>
      <c r="AS2" s="4" t="s">
        <v>2</v>
      </c>
      <c r="AT2" s="4" t="s">
        <v>3</v>
      </c>
      <c r="AU2" s="4" t="s">
        <v>4</v>
      </c>
      <c r="AV2" s="4" t="s">
        <v>5</v>
      </c>
    </row>
    <row r="3" spans="1:48" x14ac:dyDescent="0.25">
      <c r="A3" s="4" t="s">
        <v>30</v>
      </c>
      <c r="B3" s="4">
        <v>67.129629629629605</v>
      </c>
      <c r="C3" s="4">
        <v>1.3718939000000001</v>
      </c>
      <c r="D3" s="4">
        <v>0.25</v>
      </c>
      <c r="E3" s="4">
        <v>3.125E-2</v>
      </c>
      <c r="F3" s="4">
        <v>0</v>
      </c>
      <c r="H3" s="4">
        <v>67.129629629629605</v>
      </c>
      <c r="I3" s="4">
        <v>0.22304950000000001</v>
      </c>
      <c r="J3" s="4">
        <v>0.25</v>
      </c>
      <c r="K3" s="4">
        <v>3.125E-2</v>
      </c>
      <c r="L3" s="4">
        <v>-0.28999999999999998</v>
      </c>
      <c r="N3" s="4">
        <v>67.129629629629605</v>
      </c>
      <c r="O3" s="4">
        <v>0.2166622</v>
      </c>
      <c r="P3" s="4">
        <v>0.25</v>
      </c>
      <c r="Q3" s="4">
        <v>3.125E-2</v>
      </c>
      <c r="R3" s="4">
        <v>-0.99</v>
      </c>
      <c r="T3" s="4">
        <v>67.129629629629605</v>
      </c>
      <c r="U3" s="4">
        <v>0.22911570000000001</v>
      </c>
      <c r="V3" s="4">
        <v>0.25</v>
      </c>
      <c r="W3" s="4">
        <v>3.125E-2</v>
      </c>
      <c r="X3" s="4">
        <v>-0.99</v>
      </c>
      <c r="Z3" s="5">
        <v>67.3611111111111</v>
      </c>
      <c r="AA3" s="4">
        <v>0.29792239999999998</v>
      </c>
      <c r="AB3" s="4">
        <v>0.25</v>
      </c>
      <c r="AC3" s="4">
        <v>3.125E-2</v>
      </c>
      <c r="AD3" s="4">
        <v>-1</v>
      </c>
      <c r="AF3" s="4">
        <v>67.129629629629605</v>
      </c>
      <c r="AG3" s="4">
        <v>0.3269862</v>
      </c>
      <c r="AH3" s="4">
        <v>0.25</v>
      </c>
      <c r="AI3" s="4">
        <v>3.125E-2</v>
      </c>
      <c r="AJ3" s="4">
        <v>-1</v>
      </c>
      <c r="AL3" s="5">
        <v>67.3611111111111</v>
      </c>
      <c r="AM3" s="4">
        <v>0.32530379999999998</v>
      </c>
      <c r="AN3" s="4">
        <v>0.25</v>
      </c>
      <c r="AO3" s="4">
        <v>3.125E-2</v>
      </c>
      <c r="AP3" s="4">
        <v>0</v>
      </c>
      <c r="AR3" s="4">
        <v>67.129629629629605</v>
      </c>
      <c r="AS3" s="4">
        <v>0.3193587</v>
      </c>
      <c r="AT3" s="4">
        <v>0.25</v>
      </c>
      <c r="AU3" s="4">
        <v>3.125E-2</v>
      </c>
      <c r="AV3" s="4">
        <v>0</v>
      </c>
    </row>
    <row r="4" spans="1:48" x14ac:dyDescent="0.25">
      <c r="A4" s="4" t="s">
        <v>31</v>
      </c>
      <c r="B4" s="4">
        <v>81.018518518518505</v>
      </c>
      <c r="C4" s="4">
        <v>0.950789</v>
      </c>
      <c r="D4" s="4">
        <v>0.25</v>
      </c>
      <c r="E4" s="4">
        <v>6.25E-2</v>
      </c>
      <c r="F4" s="4">
        <v>0</v>
      </c>
      <c r="H4" s="4">
        <v>83.101851851851904</v>
      </c>
      <c r="I4" s="4">
        <v>0.13725670000000001</v>
      </c>
      <c r="J4" s="4">
        <v>0.25</v>
      </c>
      <c r="K4" s="4">
        <v>6.25E-2</v>
      </c>
      <c r="L4" s="4">
        <v>0.16</v>
      </c>
      <c r="N4" s="4">
        <v>83.101851851851904</v>
      </c>
      <c r="O4" s="4">
        <v>0.1322874</v>
      </c>
      <c r="P4" s="4">
        <v>0.25</v>
      </c>
      <c r="Q4" s="4">
        <v>6.25E-2</v>
      </c>
      <c r="R4" s="4">
        <v>0.16</v>
      </c>
      <c r="T4" s="4">
        <v>83.101851851851904</v>
      </c>
      <c r="U4" s="4">
        <v>0.13224340000000001</v>
      </c>
      <c r="V4" s="4">
        <v>0.25</v>
      </c>
      <c r="W4" s="4">
        <v>6.25E-2</v>
      </c>
      <c r="X4" s="4">
        <v>0.16</v>
      </c>
      <c r="Z4" s="5">
        <v>84.7222222222222</v>
      </c>
      <c r="AA4" s="4">
        <v>0.22324859999999999</v>
      </c>
      <c r="AB4" s="4">
        <v>0.25</v>
      </c>
      <c r="AC4" s="4">
        <v>6.25E-2</v>
      </c>
      <c r="AD4" s="4">
        <v>0.59</v>
      </c>
      <c r="AF4" s="4">
        <v>82.870370370370395</v>
      </c>
      <c r="AG4" s="4">
        <v>0.22675890000000001</v>
      </c>
      <c r="AH4" s="4">
        <v>0.25</v>
      </c>
      <c r="AI4" s="4">
        <v>6.25E-2</v>
      </c>
      <c r="AJ4" s="4">
        <v>0.93</v>
      </c>
      <c r="AL4" s="4">
        <v>83.101851851851904</v>
      </c>
      <c r="AM4" s="4">
        <v>0.2296762</v>
      </c>
      <c r="AN4" s="4">
        <v>0.25</v>
      </c>
      <c r="AO4" s="4">
        <v>6.25E-2</v>
      </c>
      <c r="AP4" s="4">
        <v>0</v>
      </c>
      <c r="AR4" s="4">
        <v>81.712962962963005</v>
      </c>
      <c r="AS4" s="4">
        <v>0.23063259999999999</v>
      </c>
      <c r="AT4" s="4">
        <v>0.25</v>
      </c>
      <c r="AU4" s="4">
        <v>6.25E-2</v>
      </c>
      <c r="AV4" s="4">
        <v>0</v>
      </c>
    </row>
    <row r="5" spans="1:48" ht="13.2" customHeight="1" x14ac:dyDescent="0.25">
      <c r="A5" s="4" t="s">
        <v>32</v>
      </c>
      <c r="B5" s="5">
        <v>91.978609625668497</v>
      </c>
      <c r="C5" s="4">
        <v>0.27858440000000001</v>
      </c>
      <c r="D5" s="4">
        <v>0.25</v>
      </c>
      <c r="E5" s="4">
        <v>3.125E-2</v>
      </c>
      <c r="F5" s="4">
        <v>0</v>
      </c>
      <c r="H5" s="5">
        <v>91.978609625668497</v>
      </c>
      <c r="I5" s="4">
        <v>4.4321199999999998E-2</v>
      </c>
      <c r="J5" s="4">
        <v>0.25</v>
      </c>
      <c r="K5" s="4">
        <v>3.125E-2</v>
      </c>
      <c r="L5" s="4">
        <v>-0.73</v>
      </c>
      <c r="N5" s="5">
        <v>91.978609625668497</v>
      </c>
      <c r="O5" s="4">
        <v>4.45662E-2</v>
      </c>
      <c r="P5" s="4">
        <v>0.25</v>
      </c>
      <c r="Q5" s="4">
        <v>3.125E-2</v>
      </c>
      <c r="R5" s="4">
        <v>-0.99</v>
      </c>
      <c r="T5" s="4">
        <v>91.978609625668497</v>
      </c>
      <c r="U5" s="4">
        <v>4.4166200000000003E-2</v>
      </c>
      <c r="V5" s="4">
        <v>0.25</v>
      </c>
      <c r="W5" s="4">
        <v>3.125E-2</v>
      </c>
      <c r="X5" s="4">
        <v>-0.99</v>
      </c>
      <c r="Z5" s="4">
        <v>65.240641711229898</v>
      </c>
      <c r="AA5" s="4">
        <v>0.164854</v>
      </c>
      <c r="AB5" s="4">
        <v>0.25</v>
      </c>
      <c r="AC5" s="4">
        <v>3.125E-2</v>
      </c>
      <c r="AD5" s="4">
        <v>0.79</v>
      </c>
      <c r="AF5" s="4">
        <v>65.240641711229898</v>
      </c>
      <c r="AG5" s="4">
        <v>0.15977340000000001</v>
      </c>
      <c r="AH5" s="4">
        <v>0.25</v>
      </c>
      <c r="AI5" s="4">
        <v>3.125E-2</v>
      </c>
      <c r="AJ5" s="4">
        <v>0.79</v>
      </c>
      <c r="AL5" s="4">
        <v>64.705882352941202</v>
      </c>
      <c r="AM5" s="4">
        <v>0.16921050000000001</v>
      </c>
      <c r="AN5" s="4">
        <v>0.25</v>
      </c>
      <c r="AO5" s="4">
        <v>3.125E-2</v>
      </c>
      <c r="AP5" s="4">
        <v>0</v>
      </c>
      <c r="AR5" s="4">
        <v>64.705882352941202</v>
      </c>
      <c r="AS5" s="4">
        <v>0.16666449999999999</v>
      </c>
      <c r="AT5" s="4">
        <v>0.25</v>
      </c>
      <c r="AU5" s="4">
        <v>3.125E-2</v>
      </c>
      <c r="AV5" s="4">
        <v>0</v>
      </c>
    </row>
    <row r="6" spans="1:48" x14ac:dyDescent="0.25">
      <c r="A6" s="4" t="s">
        <v>14</v>
      </c>
      <c r="B6" s="4">
        <v>73.076923076923094</v>
      </c>
      <c r="C6" s="4">
        <v>0.48159600000000002</v>
      </c>
      <c r="D6" s="4">
        <v>0.25</v>
      </c>
      <c r="E6" s="4">
        <v>3.125E-2</v>
      </c>
      <c r="F6" s="4">
        <v>0</v>
      </c>
      <c r="H6" s="4">
        <v>73.076923076923094</v>
      </c>
      <c r="I6" s="4">
        <v>0.1151783</v>
      </c>
      <c r="J6" s="4">
        <v>0.25</v>
      </c>
      <c r="K6" s="4">
        <v>3.125E-2</v>
      </c>
      <c r="L6" s="4">
        <v>-0.14000000000000001</v>
      </c>
      <c r="N6" s="4">
        <v>73.076923076923094</v>
      </c>
      <c r="O6" s="4">
        <v>0.1104762</v>
      </c>
      <c r="P6" s="4">
        <v>0.25</v>
      </c>
      <c r="Q6" s="4">
        <v>3.125E-2</v>
      </c>
      <c r="R6" s="4">
        <v>0</v>
      </c>
      <c r="T6" s="4">
        <v>73.076923076923094</v>
      </c>
      <c r="U6" s="4">
        <v>9.8315700000000006E-2</v>
      </c>
      <c r="V6" s="4">
        <v>0.25</v>
      </c>
      <c r="W6" s="4">
        <v>3.125E-2</v>
      </c>
      <c r="X6" s="4">
        <v>0</v>
      </c>
      <c r="Z6" s="4">
        <v>73.076923076923094</v>
      </c>
      <c r="AA6" s="4">
        <v>0.28326750000000001</v>
      </c>
      <c r="AB6" s="4">
        <v>0.25</v>
      </c>
      <c r="AC6" s="4">
        <v>3.125E-2</v>
      </c>
      <c r="AD6" s="4">
        <v>-0.67</v>
      </c>
      <c r="AF6" s="4">
        <v>73.076923076923094</v>
      </c>
      <c r="AG6" s="4">
        <v>0.27351880000000001</v>
      </c>
      <c r="AH6" s="4">
        <v>0.25</v>
      </c>
      <c r="AI6" s="4">
        <v>3.125E-2</v>
      </c>
      <c r="AJ6" s="4">
        <v>-0.54</v>
      </c>
      <c r="AL6" s="4">
        <v>73.076923076923094</v>
      </c>
      <c r="AM6" s="4">
        <v>0.3210364</v>
      </c>
      <c r="AN6" s="4">
        <v>0.25</v>
      </c>
      <c r="AO6" s="4">
        <v>3.125E-2</v>
      </c>
      <c r="AP6" s="4">
        <v>0</v>
      </c>
      <c r="AR6" s="4">
        <v>73.076923076923094</v>
      </c>
      <c r="AS6" s="4">
        <v>0.30518729999999999</v>
      </c>
      <c r="AT6" s="4">
        <v>0.25</v>
      </c>
      <c r="AU6" s="4">
        <v>3.125E-2</v>
      </c>
      <c r="AV6" s="4">
        <v>0</v>
      </c>
    </row>
    <row r="7" spans="1:48" x14ac:dyDescent="0.25">
      <c r="A7" s="4" t="s">
        <v>15</v>
      </c>
      <c r="B7" s="4">
        <v>86.6666666666667</v>
      </c>
      <c r="C7" s="4">
        <v>0.37755539999999999</v>
      </c>
      <c r="D7" s="4">
        <v>0.25</v>
      </c>
      <c r="E7" s="4">
        <v>6.25E-2</v>
      </c>
      <c r="F7" s="4">
        <v>0</v>
      </c>
      <c r="H7" s="4">
        <v>86.6666666666667</v>
      </c>
      <c r="I7" s="4">
        <v>0.1159771</v>
      </c>
      <c r="J7" s="4">
        <v>0.25</v>
      </c>
      <c r="K7" s="4">
        <v>6.25E-2</v>
      </c>
      <c r="L7" s="4">
        <v>0</v>
      </c>
      <c r="N7" s="4">
        <v>86.6666666666667</v>
      </c>
      <c r="O7" s="4">
        <v>0.1097059</v>
      </c>
      <c r="P7" s="4">
        <v>0.25</v>
      </c>
      <c r="Q7" s="4">
        <v>6.25E-2</v>
      </c>
      <c r="R7" s="4">
        <v>0</v>
      </c>
      <c r="T7" s="4">
        <v>86.6666666666667</v>
      </c>
      <c r="U7" s="4">
        <v>9.6482999999999999E-2</v>
      </c>
      <c r="V7" s="4">
        <v>0.25</v>
      </c>
      <c r="W7" s="4">
        <v>6.25E-2</v>
      </c>
      <c r="X7" s="4">
        <v>0</v>
      </c>
      <c r="Z7" s="4">
        <v>85.8333333333333</v>
      </c>
      <c r="AA7" s="4">
        <v>0.27255230000000003</v>
      </c>
      <c r="AB7" s="4">
        <v>0.25</v>
      </c>
      <c r="AC7" s="4">
        <v>6.25E-2</v>
      </c>
      <c r="AD7" s="4">
        <v>-0.89</v>
      </c>
      <c r="AF7" s="4">
        <v>85.8333333333333</v>
      </c>
      <c r="AG7" s="4">
        <v>0.27250849999999999</v>
      </c>
      <c r="AH7" s="4">
        <v>0.25</v>
      </c>
      <c r="AI7" s="4">
        <v>6.25E-2</v>
      </c>
      <c r="AJ7" s="4">
        <v>-1</v>
      </c>
      <c r="AL7" s="4">
        <v>85</v>
      </c>
      <c r="AM7" s="4">
        <v>0.27555069999999998</v>
      </c>
      <c r="AN7" s="4">
        <v>0.25</v>
      </c>
      <c r="AO7" s="4">
        <v>6.25E-2</v>
      </c>
      <c r="AP7" s="4">
        <v>0</v>
      </c>
      <c r="AR7" s="4">
        <v>85</v>
      </c>
      <c r="AS7" s="4">
        <v>0.27968110000000002</v>
      </c>
      <c r="AT7" s="4">
        <v>0.25</v>
      </c>
      <c r="AU7" s="4">
        <v>6.25E-2</v>
      </c>
      <c r="AV7" s="4">
        <v>0</v>
      </c>
    </row>
    <row r="8" spans="1:48" x14ac:dyDescent="0.25">
      <c r="A8" s="4" t="s">
        <v>16</v>
      </c>
      <c r="B8" s="4">
        <v>94.039735099337804</v>
      </c>
      <c r="C8" s="4">
        <v>0.68354029999999999</v>
      </c>
      <c r="D8" s="4">
        <v>0.25</v>
      </c>
      <c r="E8" s="4">
        <v>2</v>
      </c>
      <c r="F8" s="4">
        <v>0</v>
      </c>
      <c r="H8" s="4">
        <v>94.039735099337804</v>
      </c>
      <c r="I8" s="4">
        <v>0.17884240000000001</v>
      </c>
      <c r="J8" s="4">
        <v>0.25</v>
      </c>
      <c r="K8" s="4">
        <v>2</v>
      </c>
      <c r="L8" s="4">
        <v>0</v>
      </c>
      <c r="N8" s="4">
        <v>94.039735099337804</v>
      </c>
      <c r="O8" s="4">
        <v>0.1577877</v>
      </c>
      <c r="P8" s="4">
        <v>0.25</v>
      </c>
      <c r="Q8" s="4">
        <v>2</v>
      </c>
      <c r="R8" s="4">
        <v>0</v>
      </c>
      <c r="T8" s="4">
        <v>94.039735099337804</v>
      </c>
      <c r="U8" s="4">
        <v>0.15099199999999999</v>
      </c>
      <c r="V8" s="4">
        <v>0.25</v>
      </c>
      <c r="W8" s="4">
        <v>2</v>
      </c>
      <c r="X8" s="4">
        <v>0</v>
      </c>
      <c r="Z8" s="4">
        <v>92.715231788079507</v>
      </c>
      <c r="AA8" s="4">
        <v>0.25467309999999999</v>
      </c>
      <c r="AB8" s="4">
        <v>0.25</v>
      </c>
      <c r="AC8" s="4">
        <v>2</v>
      </c>
      <c r="AD8" s="4">
        <v>0</v>
      </c>
      <c r="AF8" s="4">
        <v>92.052980132450301</v>
      </c>
      <c r="AG8" s="4">
        <v>0.25439010000000001</v>
      </c>
      <c r="AH8" s="4">
        <v>0.25</v>
      </c>
      <c r="AI8" s="4">
        <v>2</v>
      </c>
      <c r="AJ8" s="4">
        <v>-0.35</v>
      </c>
      <c r="AL8" s="4">
        <v>92.715231788079507</v>
      </c>
      <c r="AM8" s="4">
        <v>0.37858009999999997</v>
      </c>
      <c r="AN8" s="4">
        <v>0.25</v>
      </c>
      <c r="AO8" s="4">
        <v>2</v>
      </c>
      <c r="AP8" s="4">
        <v>0</v>
      </c>
      <c r="AR8" s="4">
        <v>91.390728476821195</v>
      </c>
      <c r="AS8" s="4">
        <v>0.3685098</v>
      </c>
      <c r="AT8" s="4">
        <v>0.25</v>
      </c>
      <c r="AU8" s="4">
        <v>2</v>
      </c>
      <c r="AV8" s="4">
        <v>0</v>
      </c>
    </row>
    <row r="9" spans="1:48" x14ac:dyDescent="0.25">
      <c r="A9" s="4" t="s">
        <v>17</v>
      </c>
      <c r="B9" s="4">
        <v>67.094017094017104</v>
      </c>
      <c r="C9" s="4">
        <v>2.5158295000000002</v>
      </c>
      <c r="D9" s="4">
        <v>0.25</v>
      </c>
      <c r="E9" s="4">
        <v>3.125E-2</v>
      </c>
      <c r="F9" s="4">
        <v>0</v>
      </c>
      <c r="H9" s="4">
        <v>67.094017094017104</v>
      </c>
      <c r="I9" s="4">
        <v>0.50494700000000003</v>
      </c>
      <c r="J9" s="4">
        <v>0.25</v>
      </c>
      <c r="K9" s="4">
        <v>3.125E-2</v>
      </c>
      <c r="L9" s="4">
        <v>0</v>
      </c>
      <c r="N9" s="4">
        <v>67.094017094017104</v>
      </c>
      <c r="O9" s="4">
        <v>0.50441769999999997</v>
      </c>
      <c r="P9" s="4">
        <v>0.25</v>
      </c>
      <c r="Q9" s="4">
        <v>3.125E-2</v>
      </c>
      <c r="R9" s="4">
        <v>0</v>
      </c>
      <c r="T9" s="4">
        <v>67.094017094017104</v>
      </c>
      <c r="U9" s="4">
        <v>0.50151639999999997</v>
      </c>
      <c r="V9" s="4">
        <v>0.25</v>
      </c>
      <c r="W9" s="4">
        <v>3.125E-2</v>
      </c>
      <c r="X9" s="4">
        <v>0</v>
      </c>
      <c r="Z9" s="4">
        <v>73.076923076923094</v>
      </c>
      <c r="AA9" s="4">
        <v>0.83718720000000002</v>
      </c>
      <c r="AB9" s="4">
        <v>0.25</v>
      </c>
      <c r="AC9" s="4">
        <v>3.125E-2</v>
      </c>
      <c r="AD9" s="4">
        <v>-1</v>
      </c>
      <c r="AF9" s="4">
        <v>73.931623931623903</v>
      </c>
      <c r="AG9" s="4">
        <v>0.83518460000000005</v>
      </c>
      <c r="AH9" s="4">
        <v>0.25</v>
      </c>
      <c r="AI9" s="4">
        <v>3.125E-2</v>
      </c>
      <c r="AJ9" s="4">
        <v>-0.71</v>
      </c>
      <c r="AL9" s="4">
        <v>72.2222222222222</v>
      </c>
      <c r="AM9" s="4">
        <v>0.77263709999999997</v>
      </c>
      <c r="AN9" s="4">
        <v>0.25</v>
      </c>
      <c r="AO9" s="4">
        <v>3.125E-2</v>
      </c>
      <c r="AP9" s="4">
        <v>0</v>
      </c>
      <c r="AR9" s="4">
        <v>73.290598290598297</v>
      </c>
      <c r="AS9" s="4">
        <v>0.79185110000000003</v>
      </c>
      <c r="AT9" s="4">
        <v>0.25</v>
      </c>
      <c r="AU9" s="4">
        <v>3.125E-2</v>
      </c>
      <c r="AV9" s="4">
        <v>0</v>
      </c>
    </row>
    <row r="10" spans="1:48" x14ac:dyDescent="0.25">
      <c r="A10" s="4" t="s">
        <v>18</v>
      </c>
      <c r="B10" s="4">
        <v>77.514792899408306</v>
      </c>
      <c r="C10" s="4">
        <v>1.6814741</v>
      </c>
      <c r="D10" s="4">
        <v>0.25</v>
      </c>
      <c r="E10" s="4">
        <v>3.125E-2</v>
      </c>
      <c r="F10" s="4">
        <v>0</v>
      </c>
      <c r="H10" s="4">
        <v>97.633136094674597</v>
      </c>
      <c r="I10" s="4">
        <v>0.65646959999999999</v>
      </c>
      <c r="J10" s="4">
        <v>0.25</v>
      </c>
      <c r="K10" s="4">
        <v>3.125E-2</v>
      </c>
      <c r="L10" s="4">
        <v>-0.23</v>
      </c>
      <c r="N10" s="4">
        <v>77.514792899408306</v>
      </c>
      <c r="O10" s="4">
        <v>0.6504759</v>
      </c>
      <c r="P10" s="4">
        <v>0.25</v>
      </c>
      <c r="Q10" s="4">
        <v>3.125E-2</v>
      </c>
      <c r="R10" s="4">
        <v>0</v>
      </c>
      <c r="T10" s="4">
        <v>77.514792899408306</v>
      </c>
      <c r="U10" s="4">
        <v>0.64281560000000004</v>
      </c>
      <c r="V10" s="4">
        <v>0.25</v>
      </c>
      <c r="W10" s="4">
        <v>3.125E-2</v>
      </c>
      <c r="X10" s="4">
        <v>0</v>
      </c>
      <c r="Z10" s="4">
        <v>98.224852071005898</v>
      </c>
      <c r="AA10" s="4">
        <v>1.5779387</v>
      </c>
      <c r="AB10" s="4">
        <v>0.25</v>
      </c>
      <c r="AC10" s="4">
        <v>3.125E-2</v>
      </c>
      <c r="AD10" s="4">
        <v>-1</v>
      </c>
      <c r="AF10" s="4">
        <v>98.224852071005898</v>
      </c>
      <c r="AG10" s="4">
        <v>1.4676682000000001</v>
      </c>
      <c r="AH10" s="4">
        <v>0.25</v>
      </c>
      <c r="AI10" s="4">
        <v>3.125E-2</v>
      </c>
      <c r="AJ10" s="4">
        <v>-1</v>
      </c>
      <c r="AL10" s="4">
        <v>98.224852071005898</v>
      </c>
      <c r="AM10" s="4">
        <v>1.4920476</v>
      </c>
      <c r="AN10" s="4">
        <v>0.25</v>
      </c>
      <c r="AO10" s="4">
        <v>3.125E-2</v>
      </c>
      <c r="AP10" s="4">
        <v>0</v>
      </c>
      <c r="AR10" s="4">
        <v>98.224852071005898</v>
      </c>
      <c r="AS10" s="4">
        <v>1.4437983999999999</v>
      </c>
      <c r="AT10" s="4">
        <v>0.25</v>
      </c>
      <c r="AU10" s="4">
        <v>3.125E-2</v>
      </c>
      <c r="AV10" s="4">
        <v>0</v>
      </c>
    </row>
    <row r="11" spans="1:48" x14ac:dyDescent="0.25">
      <c r="A11" s="4" t="s">
        <v>19</v>
      </c>
      <c r="B11" s="4">
        <v>70.588235294117695</v>
      </c>
      <c r="C11" s="4">
        <v>9.0070499999999998E-2</v>
      </c>
      <c r="D11" s="4">
        <v>0.25</v>
      </c>
      <c r="E11" s="4">
        <v>3.125E-2</v>
      </c>
      <c r="F11" s="4">
        <v>0</v>
      </c>
      <c r="H11" s="4">
        <v>90.196078431372598</v>
      </c>
      <c r="I11" s="4">
        <v>2.48636E-2</v>
      </c>
      <c r="J11" s="4">
        <v>0.25</v>
      </c>
      <c r="K11" s="4">
        <v>3.125E-2</v>
      </c>
      <c r="L11" s="4">
        <v>-0.28999999999999998</v>
      </c>
      <c r="N11" s="4">
        <v>70.588235294117695</v>
      </c>
      <c r="O11" s="4">
        <v>2.5202800000000001E-2</v>
      </c>
      <c r="P11" s="4">
        <v>0.25</v>
      </c>
      <c r="Q11" s="4">
        <v>3.125E-2</v>
      </c>
      <c r="R11" s="4">
        <v>0</v>
      </c>
      <c r="T11" s="4">
        <v>70.588235294117695</v>
      </c>
      <c r="U11" s="4">
        <v>2.5065799999999999E-2</v>
      </c>
      <c r="V11" s="4">
        <v>0.25</v>
      </c>
      <c r="W11" s="4">
        <v>3.125E-2</v>
      </c>
      <c r="X11" s="4">
        <v>0</v>
      </c>
      <c r="Z11" s="4">
        <v>88.235294117647101</v>
      </c>
      <c r="AA11" s="4">
        <v>0.1104842</v>
      </c>
      <c r="AB11" s="4">
        <v>0.25</v>
      </c>
      <c r="AC11" s="4">
        <v>3.125E-2</v>
      </c>
      <c r="AD11" s="4">
        <v>-1</v>
      </c>
      <c r="AF11" s="4">
        <v>88.235294117647101</v>
      </c>
      <c r="AG11" s="4">
        <v>0.11069469999999999</v>
      </c>
      <c r="AH11" s="4">
        <v>0.25</v>
      </c>
      <c r="AI11" s="4">
        <v>3.125E-2</v>
      </c>
      <c r="AJ11" s="4">
        <v>-1</v>
      </c>
      <c r="AL11" s="4">
        <v>88.235294117647101</v>
      </c>
      <c r="AM11" s="4">
        <v>0.1121708</v>
      </c>
      <c r="AN11" s="4">
        <v>0.25</v>
      </c>
      <c r="AO11" s="4">
        <v>3.125E-2</v>
      </c>
      <c r="AP11" s="4">
        <v>0</v>
      </c>
      <c r="AR11" s="4">
        <v>88.235294117647101</v>
      </c>
      <c r="AS11" s="4">
        <v>0.1110501</v>
      </c>
      <c r="AT11" s="4">
        <v>0.25</v>
      </c>
      <c r="AU11" s="4">
        <v>3.125E-2</v>
      </c>
      <c r="AV11" s="4">
        <v>0</v>
      </c>
    </row>
    <row r="12" spans="1:48" x14ac:dyDescent="0.25">
      <c r="A12" s="4" t="s">
        <v>20</v>
      </c>
      <c r="B12" s="4">
        <v>32.799999999999997</v>
      </c>
      <c r="C12" s="4">
        <v>4.9258094000000003</v>
      </c>
      <c r="D12" s="4">
        <v>0.25</v>
      </c>
      <c r="E12" s="4">
        <v>3.125E-2</v>
      </c>
      <c r="F12" s="4">
        <v>0</v>
      </c>
      <c r="H12" s="4">
        <v>75.400000000000006</v>
      </c>
      <c r="I12" s="4">
        <v>1.2712182000000001</v>
      </c>
      <c r="J12" s="4">
        <v>0.25</v>
      </c>
      <c r="K12" s="4">
        <v>3.125E-2</v>
      </c>
      <c r="L12" s="4">
        <v>-0.99</v>
      </c>
      <c r="N12" s="4">
        <v>34.799999999999997</v>
      </c>
      <c r="O12" s="4">
        <v>1.2269726999999999</v>
      </c>
      <c r="P12" s="4">
        <v>0.25</v>
      </c>
      <c r="Q12" s="4">
        <v>3.125E-2</v>
      </c>
      <c r="R12" s="4">
        <v>-1</v>
      </c>
      <c r="T12" s="4">
        <v>34.799999999999997</v>
      </c>
      <c r="U12" s="4">
        <v>1.1569167</v>
      </c>
      <c r="V12" s="4">
        <v>0.25</v>
      </c>
      <c r="W12" s="4">
        <v>3.125E-2</v>
      </c>
      <c r="X12" s="4">
        <v>-1</v>
      </c>
      <c r="Z12" s="4">
        <v>68.599999999999994</v>
      </c>
      <c r="AA12" s="4">
        <v>1.9273465999999999</v>
      </c>
      <c r="AB12" s="4">
        <v>0.25</v>
      </c>
      <c r="AC12" s="4">
        <v>3.125E-2</v>
      </c>
      <c r="AD12" s="4">
        <v>-0.99</v>
      </c>
      <c r="AF12" s="4">
        <v>68.400000000000006</v>
      </c>
      <c r="AG12" s="4">
        <v>2.1322774</v>
      </c>
      <c r="AH12" s="4">
        <v>0.25</v>
      </c>
      <c r="AI12" s="4">
        <v>3.125E-2</v>
      </c>
      <c r="AJ12" s="4">
        <v>-0.87</v>
      </c>
      <c r="AL12" s="4">
        <v>67.400000000000006</v>
      </c>
      <c r="AM12" s="4">
        <v>2.6209891999999999</v>
      </c>
      <c r="AN12" s="4">
        <v>0.25</v>
      </c>
      <c r="AO12" s="4">
        <v>3.125E-2</v>
      </c>
      <c r="AP12" s="4">
        <v>0</v>
      </c>
      <c r="AR12" s="4">
        <v>67.8</v>
      </c>
      <c r="AS12" s="4">
        <v>2.5094759</v>
      </c>
      <c r="AT12" s="4">
        <v>0.25</v>
      </c>
      <c r="AU12" s="4">
        <v>3.125E-2</v>
      </c>
      <c r="AV12" s="4">
        <v>0</v>
      </c>
    </row>
    <row r="13" spans="1:48" x14ac:dyDescent="0.25">
      <c r="A13" s="4" t="s">
        <v>21</v>
      </c>
      <c r="B13" s="4">
        <v>84.482758620689694</v>
      </c>
      <c r="C13" s="4">
        <v>2.4852498999999999</v>
      </c>
      <c r="D13" s="4">
        <v>0.25</v>
      </c>
      <c r="E13" s="4">
        <v>3.125E-2</v>
      </c>
      <c r="F13" s="4">
        <v>0</v>
      </c>
      <c r="H13" s="4">
        <v>87.241379310344797</v>
      </c>
      <c r="I13" s="4">
        <v>0.71517489999999995</v>
      </c>
      <c r="J13" s="4">
        <v>0.25</v>
      </c>
      <c r="K13" s="4">
        <v>3.125E-2</v>
      </c>
      <c r="L13" s="4">
        <v>-0.3</v>
      </c>
      <c r="N13" s="4">
        <v>84.482758620689694</v>
      </c>
      <c r="O13" s="4">
        <v>0.71463100000000002</v>
      </c>
      <c r="P13" s="4">
        <v>0.25</v>
      </c>
      <c r="Q13" s="4">
        <v>3.125E-2</v>
      </c>
      <c r="R13" s="4">
        <v>0</v>
      </c>
      <c r="T13" s="4">
        <v>84.482758620689694</v>
      </c>
      <c r="U13" s="4">
        <v>0.72752700000000003</v>
      </c>
      <c r="V13" s="4">
        <v>0.25</v>
      </c>
      <c r="W13" s="4">
        <v>3.125E-2</v>
      </c>
      <c r="X13" s="4">
        <v>0</v>
      </c>
      <c r="Z13" s="4">
        <v>86.896551724137893</v>
      </c>
      <c r="AA13" s="4">
        <v>1.7375284</v>
      </c>
      <c r="AB13" s="4">
        <v>0.25</v>
      </c>
      <c r="AC13" s="4">
        <v>3.125E-2</v>
      </c>
      <c r="AD13" s="4">
        <v>-0.14000000000000001</v>
      </c>
      <c r="AF13" s="4">
        <v>87.241379310344797</v>
      </c>
      <c r="AG13" s="4">
        <v>1.7301388</v>
      </c>
      <c r="AH13" s="4">
        <v>0.25</v>
      </c>
      <c r="AI13" s="4">
        <v>3.125E-2</v>
      </c>
      <c r="AJ13" s="4">
        <v>-0.98</v>
      </c>
      <c r="AL13" s="4">
        <v>86.551724137931004</v>
      </c>
      <c r="AM13" s="4">
        <v>2.1479930999999999</v>
      </c>
      <c r="AN13" s="4">
        <v>0.25</v>
      </c>
      <c r="AO13" s="4">
        <v>3.125E-2</v>
      </c>
      <c r="AP13" s="4">
        <v>0</v>
      </c>
      <c r="AR13" s="4">
        <v>85.862068965517196</v>
      </c>
      <c r="AS13" s="4">
        <v>1.9901945999999999</v>
      </c>
      <c r="AT13" s="4">
        <v>0.25</v>
      </c>
      <c r="AU13" s="4">
        <v>3.125E-2</v>
      </c>
      <c r="AV13" s="4">
        <v>0</v>
      </c>
    </row>
    <row r="14" spans="1:48" x14ac:dyDescent="0.25">
      <c r="A14" s="4" t="s">
        <v>22</v>
      </c>
      <c r="B14" s="4">
        <v>63.157894736842103</v>
      </c>
      <c r="C14" s="4">
        <v>0.62705129999999998</v>
      </c>
      <c r="D14" s="4">
        <v>0.25</v>
      </c>
      <c r="E14" s="4">
        <v>0.125</v>
      </c>
      <c r="F14" s="4">
        <v>0</v>
      </c>
      <c r="H14" s="4">
        <v>63.157894736842103</v>
      </c>
      <c r="I14" s="4">
        <v>0.23088819999999999</v>
      </c>
      <c r="J14" s="4">
        <v>0.25</v>
      </c>
      <c r="K14" s="4">
        <v>0.125</v>
      </c>
      <c r="L14" s="4">
        <v>0</v>
      </c>
      <c r="N14" s="4">
        <v>63.157894736842103</v>
      </c>
      <c r="O14" s="4">
        <v>0.26813569999999998</v>
      </c>
      <c r="P14" s="4">
        <v>0.25</v>
      </c>
      <c r="Q14" s="4">
        <v>0.125</v>
      </c>
      <c r="R14" s="4">
        <v>0</v>
      </c>
      <c r="T14" s="4">
        <v>63.157894736842103</v>
      </c>
      <c r="U14" s="4">
        <v>0.26982620000000002</v>
      </c>
      <c r="V14" s="4">
        <v>0.25</v>
      </c>
      <c r="W14" s="4">
        <v>0.125</v>
      </c>
      <c r="X14" s="4">
        <v>0</v>
      </c>
      <c r="Z14" s="4">
        <v>65.263157894736807</v>
      </c>
      <c r="AA14" s="4">
        <v>0.78022069999999999</v>
      </c>
      <c r="AB14" s="4">
        <v>0.25</v>
      </c>
      <c r="AC14" s="4">
        <v>0.125</v>
      </c>
      <c r="AD14" s="4">
        <v>-0.84</v>
      </c>
      <c r="AF14" s="4">
        <v>64.210526315789494</v>
      </c>
      <c r="AG14" s="4">
        <v>0.82552749999999997</v>
      </c>
      <c r="AH14" s="4">
        <v>0.25</v>
      </c>
      <c r="AI14" s="4">
        <v>0.125</v>
      </c>
      <c r="AJ14" s="4">
        <v>-1</v>
      </c>
      <c r="AL14" s="4">
        <v>65.263157894736807</v>
      </c>
      <c r="AM14" s="4">
        <v>0.76831700000000003</v>
      </c>
      <c r="AN14" s="4">
        <v>0.25</v>
      </c>
      <c r="AO14" s="4">
        <v>0.125</v>
      </c>
      <c r="AP14" s="4">
        <v>0</v>
      </c>
      <c r="AR14" s="4">
        <v>64.210526315789494</v>
      </c>
      <c r="AS14" s="4">
        <v>0.77497400000000005</v>
      </c>
      <c r="AT14" s="4">
        <v>0.25</v>
      </c>
      <c r="AU14" s="4">
        <v>0.125</v>
      </c>
      <c r="AV14" s="4">
        <v>0</v>
      </c>
    </row>
    <row r="15" spans="1:48" x14ac:dyDescent="0.25">
      <c r="A15" s="4" t="s">
        <v>23</v>
      </c>
      <c r="B15" s="4">
        <v>60.425531914893597</v>
      </c>
      <c r="C15" s="4">
        <v>0.96157349999999997</v>
      </c>
      <c r="D15" s="4">
        <v>0.25</v>
      </c>
      <c r="E15" s="4">
        <v>3.125E-2</v>
      </c>
      <c r="F15" s="4">
        <v>0</v>
      </c>
      <c r="H15" s="4">
        <v>94.893617021276597</v>
      </c>
      <c r="I15" s="4">
        <v>0.19027830000000001</v>
      </c>
      <c r="J15" s="4">
        <v>0.25</v>
      </c>
      <c r="K15" s="4">
        <v>3.125E-2</v>
      </c>
      <c r="L15" s="4">
        <v>-0.03</v>
      </c>
      <c r="N15" s="4">
        <v>94.042553191489404</v>
      </c>
      <c r="O15" s="4">
        <v>0.20881369999999999</v>
      </c>
      <c r="P15" s="4">
        <v>0.25</v>
      </c>
      <c r="Q15" s="4">
        <v>3.125E-2</v>
      </c>
      <c r="R15" s="4">
        <v>-0.99</v>
      </c>
      <c r="T15" s="4">
        <v>94.042553191489404</v>
      </c>
      <c r="U15" s="4">
        <v>0.20352319999999999</v>
      </c>
      <c r="V15" s="4">
        <v>0.25</v>
      </c>
      <c r="W15" s="4">
        <v>3.125E-2</v>
      </c>
      <c r="X15" s="4">
        <v>-0.99</v>
      </c>
      <c r="Z15" s="4">
        <v>95.319148936170194</v>
      </c>
      <c r="AA15" s="4">
        <v>0.34407450000000001</v>
      </c>
      <c r="AB15" s="4">
        <v>0.25</v>
      </c>
      <c r="AC15" s="4">
        <v>3.125E-2</v>
      </c>
      <c r="AD15" s="4">
        <v>-0.08</v>
      </c>
      <c r="AF15" s="4">
        <v>95.319148936170194</v>
      </c>
      <c r="AG15" s="4">
        <v>0.37570710000000002</v>
      </c>
      <c r="AH15" s="4">
        <v>0.25</v>
      </c>
      <c r="AI15" s="4">
        <v>3.125E-2</v>
      </c>
      <c r="AJ15" s="4">
        <v>4.9999999999999899E-2</v>
      </c>
      <c r="AL15" s="4">
        <v>94.893617021276597</v>
      </c>
      <c r="AM15" s="4">
        <v>0.41944819999999999</v>
      </c>
      <c r="AN15" s="4">
        <v>0.25</v>
      </c>
      <c r="AO15" s="4">
        <v>3.125E-2</v>
      </c>
      <c r="AP15" s="4">
        <v>0</v>
      </c>
      <c r="AR15" s="4">
        <v>94.893617021276597</v>
      </c>
      <c r="AS15" s="4">
        <v>0.43311759999999999</v>
      </c>
      <c r="AT15" s="4">
        <v>0.25</v>
      </c>
      <c r="AU15" s="4">
        <v>3.125E-2</v>
      </c>
      <c r="AV15" s="4">
        <v>0</v>
      </c>
    </row>
    <row r="16" spans="1:48" x14ac:dyDescent="0.25">
      <c r="A16" s="4" t="s">
        <v>24</v>
      </c>
      <c r="B16" s="4">
        <v>67.910447761194007</v>
      </c>
      <c r="C16" s="4">
        <v>3.0321213999999999</v>
      </c>
      <c r="D16" s="4">
        <v>0.25</v>
      </c>
      <c r="E16" s="4">
        <v>3.125E-2</v>
      </c>
      <c r="F16" s="4">
        <v>0</v>
      </c>
      <c r="H16" s="4">
        <v>75.746268656716396</v>
      </c>
      <c r="I16" s="4">
        <v>1.1087933000000001</v>
      </c>
      <c r="J16" s="4">
        <v>0.25</v>
      </c>
      <c r="K16" s="4">
        <v>3.125E-2</v>
      </c>
      <c r="L16" s="4">
        <v>-0.33</v>
      </c>
      <c r="N16" s="4">
        <v>67.910447761194007</v>
      </c>
      <c r="O16" s="4">
        <v>1.1075489000000001</v>
      </c>
      <c r="P16" s="4">
        <v>0.25</v>
      </c>
      <c r="Q16" s="4">
        <v>3.125E-2</v>
      </c>
      <c r="R16" s="4">
        <v>0</v>
      </c>
      <c r="T16" s="4">
        <v>67.910447761194007</v>
      </c>
      <c r="U16" s="4">
        <v>1.0505222000000001</v>
      </c>
      <c r="V16" s="4">
        <v>0.25</v>
      </c>
      <c r="W16" s="4">
        <v>3.125E-2</v>
      </c>
      <c r="X16" s="4">
        <v>0</v>
      </c>
      <c r="Z16" s="4">
        <v>78.358208955223901</v>
      </c>
      <c r="AA16" s="4">
        <v>2.8994222999999999</v>
      </c>
      <c r="AB16" s="4">
        <v>0.25</v>
      </c>
      <c r="AC16" s="4">
        <v>3.125E-2</v>
      </c>
      <c r="AD16" s="4">
        <v>-0.63</v>
      </c>
      <c r="AF16" s="4">
        <v>77.611940298507506</v>
      </c>
      <c r="AG16" s="4">
        <v>3.1961523000000001</v>
      </c>
      <c r="AH16" s="4">
        <v>0.25</v>
      </c>
      <c r="AI16" s="4">
        <v>3.125E-2</v>
      </c>
      <c r="AJ16" s="4">
        <v>-0.82</v>
      </c>
      <c r="AL16" s="4">
        <v>72.014925373134304</v>
      </c>
      <c r="AM16" s="4">
        <v>2.9382264999999999</v>
      </c>
      <c r="AN16" s="4">
        <v>0.25</v>
      </c>
      <c r="AO16" s="4">
        <v>3.125E-2</v>
      </c>
      <c r="AP16" s="4">
        <v>0</v>
      </c>
      <c r="AR16" s="4">
        <v>74.626865671641795</v>
      </c>
      <c r="AS16" s="4">
        <v>2.9163625</v>
      </c>
      <c r="AT16" s="4">
        <v>0.25</v>
      </c>
      <c r="AU16" s="4">
        <v>3.125E-2</v>
      </c>
      <c r="AV16" s="4">
        <v>0</v>
      </c>
    </row>
    <row r="17" spans="1:48" x14ac:dyDescent="0.25">
      <c r="A17" s="4" t="s">
        <v>25</v>
      </c>
      <c r="B17" s="4">
        <v>94</v>
      </c>
      <c r="C17" s="4">
        <v>5.8905199999999998E-2</v>
      </c>
      <c r="D17" s="4">
        <v>0.25</v>
      </c>
      <c r="E17" s="4">
        <v>3.125E-2</v>
      </c>
      <c r="F17" s="4">
        <v>0</v>
      </c>
      <c r="H17" s="4">
        <v>94</v>
      </c>
      <c r="I17" s="4">
        <v>1.16317E-2</v>
      </c>
      <c r="J17" s="4">
        <v>0.25</v>
      </c>
      <c r="K17" s="4">
        <v>3.125E-2</v>
      </c>
      <c r="L17" s="4">
        <v>-4.9999999999999899E-2</v>
      </c>
      <c r="N17" s="4">
        <v>94</v>
      </c>
      <c r="O17" s="4">
        <v>1.2728400000000001E-2</v>
      </c>
      <c r="P17" s="4">
        <v>0.25</v>
      </c>
      <c r="Q17" s="4">
        <v>3.125E-2</v>
      </c>
      <c r="R17" s="4">
        <v>0</v>
      </c>
      <c r="T17" s="4">
        <v>94</v>
      </c>
      <c r="U17" s="4">
        <v>1.23342E-2</v>
      </c>
      <c r="V17" s="4">
        <v>0.25</v>
      </c>
      <c r="W17" s="4">
        <v>3.125E-2</v>
      </c>
      <c r="X17" s="4">
        <v>0</v>
      </c>
      <c r="Z17" s="4">
        <v>94</v>
      </c>
      <c r="AA17" s="4">
        <v>7.7339000000000005E-2</v>
      </c>
      <c r="AB17" s="4">
        <v>0.25</v>
      </c>
      <c r="AC17" s="4">
        <v>3.125E-2</v>
      </c>
      <c r="AD17" s="4">
        <v>-1</v>
      </c>
      <c r="AF17" s="4">
        <v>94</v>
      </c>
      <c r="AG17" s="4">
        <v>7.9034699999999999E-2</v>
      </c>
      <c r="AH17" s="4">
        <v>0.25</v>
      </c>
      <c r="AI17" s="4">
        <v>3.125E-2</v>
      </c>
      <c r="AJ17" s="4">
        <v>-1</v>
      </c>
      <c r="AL17" s="4">
        <v>94</v>
      </c>
      <c r="AM17" s="4">
        <v>7.8070399999999998E-2</v>
      </c>
      <c r="AN17" s="4">
        <v>0.25</v>
      </c>
      <c r="AO17" s="4">
        <v>3.125E-2</v>
      </c>
      <c r="AP17" s="4">
        <v>0</v>
      </c>
      <c r="AR17" s="4">
        <v>94</v>
      </c>
      <c r="AS17" s="4">
        <v>8.0369599999999999E-2</v>
      </c>
      <c r="AT17" s="4">
        <v>0.25</v>
      </c>
      <c r="AU17" s="4">
        <v>3.125E-2</v>
      </c>
      <c r="AV17" s="4">
        <v>0</v>
      </c>
    </row>
    <row r="18" spans="1:48" x14ac:dyDescent="0.25">
      <c r="A18" s="4" t="s">
        <v>26</v>
      </c>
      <c r="B18" s="4">
        <v>59.259259259259302</v>
      </c>
      <c r="C18" s="4">
        <v>0.2413284</v>
      </c>
      <c r="D18" s="4">
        <v>0.25</v>
      </c>
      <c r="E18" s="4">
        <v>3.125E-2</v>
      </c>
      <c r="F18" s="4">
        <v>0</v>
      </c>
      <c r="H18" s="4">
        <v>77.7777777777778</v>
      </c>
      <c r="I18" s="4">
        <v>5.6420100000000001E-2</v>
      </c>
      <c r="J18" s="4">
        <v>0.25</v>
      </c>
      <c r="K18" s="4">
        <v>3.125E-2</v>
      </c>
      <c r="L18" s="4">
        <v>0.27</v>
      </c>
      <c r="N18" s="4">
        <v>77.7777777777778</v>
      </c>
      <c r="O18" s="4">
        <v>5.4819800000000002E-2</v>
      </c>
      <c r="P18" s="4">
        <v>0.25</v>
      </c>
      <c r="Q18" s="4">
        <v>3.125E-2</v>
      </c>
      <c r="R18" s="4">
        <v>0.27</v>
      </c>
      <c r="T18" s="4">
        <v>77.7777777777778</v>
      </c>
      <c r="U18" s="4">
        <v>5.8608800000000003E-2</v>
      </c>
      <c r="V18" s="4">
        <v>0.25</v>
      </c>
      <c r="W18" s="4">
        <v>3.125E-2</v>
      </c>
      <c r="X18" s="4">
        <v>0.27</v>
      </c>
      <c r="Z18" s="4">
        <v>75</v>
      </c>
      <c r="AA18" s="4">
        <v>0.19966049999999999</v>
      </c>
      <c r="AB18" s="4">
        <v>0.25</v>
      </c>
      <c r="AC18" s="4">
        <v>3.125E-2</v>
      </c>
      <c r="AD18" s="4">
        <v>0.28999999999999998</v>
      </c>
      <c r="AF18" s="4">
        <v>74.074074074074105</v>
      </c>
      <c r="AG18" s="4">
        <v>0.20306399999999999</v>
      </c>
      <c r="AH18" s="4">
        <v>0.25</v>
      </c>
      <c r="AI18" s="4">
        <v>3.125E-2</v>
      </c>
      <c r="AJ18" s="4">
        <v>0.97</v>
      </c>
      <c r="AL18" s="4">
        <v>72.2222222222222</v>
      </c>
      <c r="AM18" s="4">
        <v>0.1949912</v>
      </c>
      <c r="AN18" s="4">
        <v>0.25</v>
      </c>
      <c r="AO18" s="4">
        <v>3.125E-2</v>
      </c>
      <c r="AP18" s="4">
        <v>0</v>
      </c>
      <c r="AR18" s="4">
        <v>73.148148148148195</v>
      </c>
      <c r="AS18" s="4">
        <v>0.19591159999999999</v>
      </c>
      <c r="AT18" s="4">
        <v>0.25</v>
      </c>
      <c r="AU18" s="4">
        <v>3.125E-2</v>
      </c>
      <c r="AV18" s="4">
        <v>0</v>
      </c>
    </row>
    <row r="19" spans="1:48" x14ac:dyDescent="0.25">
      <c r="A19" s="4" t="s">
        <v>27</v>
      </c>
      <c r="B19" s="4">
        <v>77.952755905511793</v>
      </c>
      <c r="C19" s="4">
        <v>0.55368980000000001</v>
      </c>
      <c r="D19" s="4">
        <v>0.25</v>
      </c>
      <c r="E19" s="4">
        <v>0.125</v>
      </c>
      <c r="F19" s="4">
        <v>0</v>
      </c>
      <c r="H19" s="4">
        <v>96.062992125984294</v>
      </c>
      <c r="I19" s="4">
        <v>0.17176830000000001</v>
      </c>
      <c r="J19" s="4">
        <v>0.25</v>
      </c>
      <c r="K19" s="4">
        <v>0.125</v>
      </c>
      <c r="L19" s="4">
        <v>0.37</v>
      </c>
      <c r="N19" s="4">
        <v>96.062992125984294</v>
      </c>
      <c r="O19" s="4">
        <v>0.1729745</v>
      </c>
      <c r="P19" s="4">
        <v>0.25</v>
      </c>
      <c r="Q19" s="4">
        <v>0.125</v>
      </c>
      <c r="R19" s="4">
        <v>0.37</v>
      </c>
      <c r="T19" s="4">
        <v>96.062992125984294</v>
      </c>
      <c r="U19" s="4">
        <v>0.17326620000000001</v>
      </c>
      <c r="V19" s="4">
        <v>0.25</v>
      </c>
      <c r="W19" s="4">
        <v>0.125</v>
      </c>
      <c r="X19" s="4">
        <v>0.37</v>
      </c>
      <c r="Z19" s="4">
        <v>93.7007874015748</v>
      </c>
      <c r="AA19" s="4">
        <v>0.40152850000000001</v>
      </c>
      <c r="AB19" s="4">
        <v>0.25</v>
      </c>
      <c r="AC19" s="4">
        <v>0.125</v>
      </c>
      <c r="AD19" s="4">
        <v>0.14000000000000001</v>
      </c>
      <c r="AF19" s="4">
        <v>93.7007874015748</v>
      </c>
      <c r="AG19" s="4">
        <v>0.38599650000000002</v>
      </c>
      <c r="AH19" s="4">
        <v>0.25</v>
      </c>
      <c r="AI19" s="4">
        <v>0.125</v>
      </c>
      <c r="AJ19" s="4">
        <v>5.9999999999999901E-2</v>
      </c>
      <c r="AL19" s="4">
        <v>92.125984251968504</v>
      </c>
      <c r="AM19" s="4">
        <v>0.38372420000000002</v>
      </c>
      <c r="AN19" s="4">
        <v>0.25</v>
      </c>
      <c r="AO19" s="4">
        <v>0.125</v>
      </c>
      <c r="AP19" s="4">
        <v>0</v>
      </c>
      <c r="AR19" s="4">
        <v>91.338582677165405</v>
      </c>
      <c r="AS19" s="4">
        <v>0.40946179999999999</v>
      </c>
      <c r="AT19" s="4">
        <v>0.25</v>
      </c>
      <c r="AU19" s="4">
        <v>0.125</v>
      </c>
      <c r="AV19" s="4">
        <v>0</v>
      </c>
    </row>
    <row r="20" spans="1:48" x14ac:dyDescent="0.25">
      <c r="A20" s="4" t="s">
        <v>28</v>
      </c>
      <c r="B20" s="4">
        <v>67.073170731707293</v>
      </c>
      <c r="C20" s="4">
        <v>0.1854806</v>
      </c>
      <c r="D20" s="4">
        <v>0.25</v>
      </c>
      <c r="E20" s="4">
        <v>3.125E-2</v>
      </c>
      <c r="F20" s="4">
        <v>0</v>
      </c>
      <c r="H20" s="4">
        <v>67.073170731707293</v>
      </c>
      <c r="I20" s="4">
        <v>5.0405999999999999E-2</v>
      </c>
      <c r="J20" s="4">
        <v>0.25</v>
      </c>
      <c r="K20" s="4">
        <v>3.125E-2</v>
      </c>
      <c r="L20" s="4">
        <v>-1</v>
      </c>
      <c r="N20" s="4">
        <v>67.073170731707293</v>
      </c>
      <c r="O20" s="4">
        <v>4.9173099999999997E-2</v>
      </c>
      <c r="P20" s="4">
        <v>0.25</v>
      </c>
      <c r="Q20" s="4">
        <v>3.125E-2</v>
      </c>
      <c r="R20" s="4">
        <v>0</v>
      </c>
      <c r="T20" s="4">
        <v>67.073170731707293</v>
      </c>
      <c r="U20" s="4">
        <v>4.0823400000000003E-2</v>
      </c>
      <c r="V20" s="4">
        <v>0.25</v>
      </c>
      <c r="W20" s="4">
        <v>3.125E-2</v>
      </c>
      <c r="X20" s="4">
        <v>0</v>
      </c>
      <c r="Z20" s="4">
        <v>67.073170731707293</v>
      </c>
      <c r="AA20" s="4">
        <v>0.186277</v>
      </c>
      <c r="AB20" s="4">
        <v>0.25</v>
      </c>
      <c r="AC20" s="4">
        <v>3.125E-2</v>
      </c>
      <c r="AD20" s="4">
        <v>-1</v>
      </c>
      <c r="AF20" s="4">
        <v>67.073170731707293</v>
      </c>
      <c r="AG20" s="4">
        <v>0.16654260000000001</v>
      </c>
      <c r="AH20" s="4">
        <v>0.25</v>
      </c>
      <c r="AI20" s="4">
        <v>3.125E-2</v>
      </c>
      <c r="AJ20" s="4">
        <v>-1</v>
      </c>
      <c r="AL20" s="4">
        <v>67.073170731707293</v>
      </c>
      <c r="AM20" s="4">
        <v>0.17358660000000001</v>
      </c>
      <c r="AN20" s="4">
        <v>0.25</v>
      </c>
      <c r="AO20" s="4">
        <v>3.125E-2</v>
      </c>
      <c r="AP20" s="4">
        <v>0</v>
      </c>
      <c r="AR20" s="4">
        <v>67.073170731707293</v>
      </c>
      <c r="AS20" s="4">
        <v>0.16587470000000001</v>
      </c>
      <c r="AT20" s="4">
        <v>0.25</v>
      </c>
      <c r="AU20" s="4">
        <v>3.125E-2</v>
      </c>
      <c r="AV20" s="4">
        <v>0</v>
      </c>
    </row>
    <row r="21" spans="1:48" x14ac:dyDescent="0.25">
      <c r="A21" s="4" t="s">
        <v>29</v>
      </c>
      <c r="B21" s="4">
        <v>64.351851851851904</v>
      </c>
      <c r="C21" s="4">
        <v>0.99870650000000005</v>
      </c>
      <c r="D21" s="4">
        <v>0.25</v>
      </c>
      <c r="E21" s="4">
        <v>6.25E-2</v>
      </c>
      <c r="F21" s="4">
        <v>0</v>
      </c>
      <c r="H21" s="4">
        <v>64.5833333333333</v>
      </c>
      <c r="I21" s="4">
        <v>0.14595169999999999</v>
      </c>
      <c r="J21" s="4">
        <v>0.25</v>
      </c>
      <c r="K21" s="4">
        <v>6.25E-2</v>
      </c>
      <c r="L21" s="4">
        <v>-0.61</v>
      </c>
      <c r="N21" s="4">
        <v>64.351851851851904</v>
      </c>
      <c r="O21" s="4">
        <v>0.143346</v>
      </c>
      <c r="P21" s="4">
        <v>0.25</v>
      </c>
      <c r="Q21" s="4">
        <v>6.25E-2</v>
      </c>
      <c r="R21" s="4">
        <v>0</v>
      </c>
      <c r="T21" s="4">
        <v>64.351851851851904</v>
      </c>
      <c r="U21" s="4">
        <v>0.15177579999999999</v>
      </c>
      <c r="V21" s="4">
        <v>0.25</v>
      </c>
      <c r="W21" s="4">
        <v>6.25E-2</v>
      </c>
      <c r="X21" s="4">
        <v>0</v>
      </c>
      <c r="Z21" s="4">
        <v>68.75</v>
      </c>
      <c r="AA21" s="4">
        <v>0.24053040000000001</v>
      </c>
      <c r="AB21" s="4">
        <v>0.25</v>
      </c>
      <c r="AC21" s="4">
        <v>6.25E-2</v>
      </c>
      <c r="AD21" s="4">
        <v>0.74</v>
      </c>
      <c r="AF21" s="4">
        <v>67.592592592592595</v>
      </c>
      <c r="AG21" s="4">
        <v>0.24624940000000001</v>
      </c>
      <c r="AH21" s="4">
        <v>0.25</v>
      </c>
      <c r="AI21" s="4">
        <v>6.25E-2</v>
      </c>
      <c r="AJ21" s="4">
        <v>0.79</v>
      </c>
      <c r="AL21" s="4">
        <v>68.0555555555556</v>
      </c>
      <c r="AM21" s="4">
        <v>0.25442179999999998</v>
      </c>
      <c r="AN21" s="4">
        <v>0.25</v>
      </c>
      <c r="AO21" s="4">
        <v>6.25E-2</v>
      </c>
      <c r="AP21" s="4">
        <v>0</v>
      </c>
      <c r="AR21" s="4">
        <v>66.435185185185205</v>
      </c>
      <c r="AS21" s="4">
        <v>0.24887419999999999</v>
      </c>
      <c r="AT21" s="4">
        <v>0.25</v>
      </c>
      <c r="AU21" s="4">
        <v>6.25E-2</v>
      </c>
      <c r="AV21" s="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5197-8789-49A4-9E8E-84BC1A6191AD}">
  <dimension ref="A1:BD172"/>
  <sheetViews>
    <sheetView showGridLines="0" tabSelected="1" topLeftCell="A124" zoomScale="70" zoomScaleNormal="70" workbookViewId="0">
      <selection activeCell="C139" sqref="C139"/>
    </sheetView>
  </sheetViews>
  <sheetFormatPr defaultRowHeight="13.8" x14ac:dyDescent="0.25"/>
  <cols>
    <col min="1" max="1" width="20.88671875" customWidth="1"/>
    <col min="2" max="2" width="21.6640625" customWidth="1"/>
    <col min="3" max="3" width="15.33203125" customWidth="1"/>
    <col min="4" max="4" width="8.88671875" customWidth="1"/>
    <col min="5" max="5" width="13.33203125" customWidth="1"/>
    <col min="6" max="6" width="19.77734375" customWidth="1"/>
    <col min="12" max="12" width="11.33203125" customWidth="1"/>
  </cols>
  <sheetData>
    <row r="1" spans="1:48" x14ac:dyDescent="0.25">
      <c r="A1">
        <v>94.5</v>
      </c>
      <c r="B1">
        <v>92</v>
      </c>
      <c r="C1">
        <v>92</v>
      </c>
      <c r="D1">
        <v>87.5</v>
      </c>
      <c r="E1">
        <v>94</v>
      </c>
      <c r="F1">
        <v>94.5</v>
      </c>
      <c r="G1">
        <v>96</v>
      </c>
      <c r="H1">
        <v>95.5</v>
      </c>
      <c r="I1">
        <v>94.5</v>
      </c>
      <c r="J1">
        <v>98</v>
      </c>
      <c r="K1">
        <v>95</v>
      </c>
      <c r="L1">
        <v>94.5</v>
      </c>
      <c r="M1">
        <v>96</v>
      </c>
      <c r="N1">
        <v>92</v>
      </c>
      <c r="O1">
        <v>92</v>
      </c>
      <c r="P1">
        <v>96</v>
      </c>
      <c r="Q1">
        <v>94</v>
      </c>
      <c r="R1">
        <v>94.5</v>
      </c>
      <c r="S1">
        <v>96</v>
      </c>
      <c r="T1">
        <v>92</v>
      </c>
      <c r="U1">
        <v>92</v>
      </c>
      <c r="V1">
        <v>96</v>
      </c>
      <c r="W1">
        <v>94</v>
      </c>
      <c r="X1">
        <v>94.5</v>
      </c>
      <c r="Y1">
        <v>94.5</v>
      </c>
      <c r="Z1">
        <v>85.5</v>
      </c>
      <c r="AA1">
        <v>87.5</v>
      </c>
      <c r="AB1">
        <v>84.5</v>
      </c>
      <c r="AC1">
        <v>93</v>
      </c>
      <c r="AD1">
        <v>92</v>
      </c>
      <c r="AE1">
        <v>95.5</v>
      </c>
      <c r="AF1">
        <v>84.5</v>
      </c>
      <c r="AG1">
        <v>87</v>
      </c>
      <c r="AH1">
        <v>84</v>
      </c>
      <c r="AI1">
        <v>93</v>
      </c>
      <c r="AJ1">
        <v>91.5</v>
      </c>
      <c r="AK1">
        <v>95.5</v>
      </c>
      <c r="AL1">
        <v>92</v>
      </c>
      <c r="AM1">
        <v>92</v>
      </c>
      <c r="AN1">
        <v>97.5</v>
      </c>
      <c r="AO1">
        <v>95</v>
      </c>
      <c r="AP1">
        <v>94</v>
      </c>
      <c r="AQ1">
        <v>96</v>
      </c>
      <c r="AR1">
        <v>92</v>
      </c>
      <c r="AS1">
        <v>91</v>
      </c>
      <c r="AT1">
        <v>97.5</v>
      </c>
      <c r="AU1">
        <v>94.5</v>
      </c>
      <c r="AV1">
        <v>94</v>
      </c>
    </row>
    <row r="2" spans="1:48" x14ac:dyDescent="0.25">
      <c r="A2">
        <v>94.5</v>
      </c>
      <c r="B2">
        <v>96</v>
      </c>
      <c r="C2">
        <v>95</v>
      </c>
      <c r="D2">
        <v>92</v>
      </c>
      <c r="E2">
        <v>76.5</v>
      </c>
      <c r="F2">
        <v>83</v>
      </c>
      <c r="G2">
        <v>96</v>
      </c>
      <c r="H2">
        <v>97.5</v>
      </c>
      <c r="I2">
        <v>96</v>
      </c>
      <c r="J2">
        <v>97</v>
      </c>
      <c r="K2">
        <v>95</v>
      </c>
      <c r="L2">
        <v>95.5</v>
      </c>
      <c r="M2">
        <v>94.5</v>
      </c>
      <c r="N2">
        <v>97.5</v>
      </c>
      <c r="O2">
        <v>95</v>
      </c>
      <c r="P2">
        <v>97</v>
      </c>
      <c r="Q2">
        <v>76.5</v>
      </c>
      <c r="R2">
        <v>86.5</v>
      </c>
      <c r="S2">
        <v>94.5</v>
      </c>
      <c r="T2">
        <v>97.5</v>
      </c>
      <c r="U2">
        <v>95</v>
      </c>
      <c r="V2">
        <v>97</v>
      </c>
      <c r="W2">
        <v>76.5</v>
      </c>
      <c r="X2">
        <v>86.5</v>
      </c>
      <c r="Y2">
        <v>95.5</v>
      </c>
      <c r="Z2">
        <v>96</v>
      </c>
      <c r="AA2">
        <v>95</v>
      </c>
      <c r="AB2">
        <v>95</v>
      </c>
      <c r="AC2">
        <v>79.5</v>
      </c>
      <c r="AD2">
        <v>88.5</v>
      </c>
      <c r="AE2">
        <v>95</v>
      </c>
      <c r="AF2">
        <v>96.5</v>
      </c>
      <c r="AG2">
        <v>95.5</v>
      </c>
      <c r="AH2">
        <v>96</v>
      </c>
      <c r="AI2">
        <v>80</v>
      </c>
      <c r="AJ2">
        <v>87.5</v>
      </c>
      <c r="AK2">
        <v>96</v>
      </c>
      <c r="AL2">
        <v>97.5</v>
      </c>
      <c r="AM2">
        <v>96.5</v>
      </c>
      <c r="AN2">
        <v>95</v>
      </c>
      <c r="AO2">
        <v>88.5</v>
      </c>
      <c r="AP2">
        <v>94.5</v>
      </c>
      <c r="AQ2">
        <v>96</v>
      </c>
      <c r="AR2">
        <v>97.5</v>
      </c>
      <c r="AS2">
        <v>96.5</v>
      </c>
      <c r="AT2">
        <v>96</v>
      </c>
      <c r="AU2">
        <v>88.5</v>
      </c>
      <c r="AV2">
        <v>94.5</v>
      </c>
    </row>
    <row r="3" spans="1:48" x14ac:dyDescent="0.25">
      <c r="A3">
        <v>94.5</v>
      </c>
      <c r="B3">
        <v>91.5</v>
      </c>
      <c r="C3">
        <v>90</v>
      </c>
      <c r="D3">
        <v>96</v>
      </c>
      <c r="E3">
        <v>92</v>
      </c>
      <c r="F3">
        <v>93.5</v>
      </c>
      <c r="G3">
        <v>96</v>
      </c>
      <c r="H3">
        <v>96</v>
      </c>
      <c r="I3">
        <v>90</v>
      </c>
      <c r="J3">
        <v>97</v>
      </c>
      <c r="K3">
        <v>93</v>
      </c>
      <c r="L3">
        <v>98</v>
      </c>
      <c r="M3">
        <v>94.5</v>
      </c>
      <c r="N3">
        <v>96</v>
      </c>
      <c r="O3">
        <v>90</v>
      </c>
      <c r="P3">
        <v>97</v>
      </c>
      <c r="Q3">
        <v>92</v>
      </c>
      <c r="R3">
        <v>97</v>
      </c>
      <c r="S3">
        <v>94.5</v>
      </c>
      <c r="T3">
        <v>96</v>
      </c>
      <c r="U3">
        <v>90</v>
      </c>
      <c r="V3">
        <v>97</v>
      </c>
      <c r="W3">
        <v>92</v>
      </c>
      <c r="X3">
        <v>97</v>
      </c>
      <c r="Y3">
        <v>95.5</v>
      </c>
      <c r="Z3">
        <v>91</v>
      </c>
      <c r="AA3">
        <v>83.5</v>
      </c>
      <c r="AB3">
        <v>95.5</v>
      </c>
      <c r="AC3">
        <v>92</v>
      </c>
      <c r="AD3">
        <v>92.5</v>
      </c>
      <c r="AE3">
        <v>96</v>
      </c>
      <c r="AF3">
        <v>92</v>
      </c>
      <c r="AG3">
        <v>87</v>
      </c>
      <c r="AH3">
        <v>95</v>
      </c>
      <c r="AI3">
        <v>93</v>
      </c>
      <c r="AJ3">
        <v>93</v>
      </c>
      <c r="AK3">
        <v>97</v>
      </c>
      <c r="AL3">
        <v>95.5</v>
      </c>
      <c r="AM3">
        <v>88</v>
      </c>
      <c r="AN3">
        <v>97.5</v>
      </c>
      <c r="AO3">
        <v>93.5</v>
      </c>
      <c r="AP3">
        <v>95.5</v>
      </c>
      <c r="AQ3">
        <v>97</v>
      </c>
      <c r="AR3">
        <v>95.5</v>
      </c>
      <c r="AS3">
        <v>88.5</v>
      </c>
      <c r="AT3">
        <v>97.5</v>
      </c>
      <c r="AU3">
        <v>93.5</v>
      </c>
      <c r="AV3">
        <v>95</v>
      </c>
    </row>
    <row r="4" spans="1:48" x14ac:dyDescent="0.25">
      <c r="A4">
        <v>88</v>
      </c>
      <c r="B4">
        <v>85</v>
      </c>
      <c r="C4">
        <v>97</v>
      </c>
      <c r="D4">
        <v>86.5</v>
      </c>
      <c r="E4">
        <v>91</v>
      </c>
      <c r="F4">
        <v>93</v>
      </c>
      <c r="G4">
        <v>97.5</v>
      </c>
      <c r="H4">
        <v>95</v>
      </c>
      <c r="I4">
        <v>98</v>
      </c>
      <c r="J4">
        <v>92.5</v>
      </c>
      <c r="K4">
        <v>94</v>
      </c>
      <c r="L4">
        <v>94.5</v>
      </c>
      <c r="M4">
        <v>88</v>
      </c>
      <c r="N4">
        <v>94</v>
      </c>
      <c r="O4">
        <v>98</v>
      </c>
      <c r="P4">
        <v>87.5</v>
      </c>
      <c r="Q4">
        <v>94</v>
      </c>
      <c r="R4">
        <v>94.5</v>
      </c>
      <c r="S4">
        <v>88</v>
      </c>
      <c r="T4">
        <v>94</v>
      </c>
      <c r="U4">
        <v>98</v>
      </c>
      <c r="V4">
        <v>87.5</v>
      </c>
      <c r="W4">
        <v>94</v>
      </c>
      <c r="X4">
        <v>94.5</v>
      </c>
      <c r="Y4">
        <v>97</v>
      </c>
      <c r="Z4">
        <v>92</v>
      </c>
      <c r="AA4">
        <v>96.5</v>
      </c>
      <c r="AB4">
        <v>87.5</v>
      </c>
      <c r="AC4">
        <v>90</v>
      </c>
      <c r="AD4">
        <v>90.5</v>
      </c>
      <c r="AE4">
        <v>97.5</v>
      </c>
      <c r="AF4">
        <v>91.5</v>
      </c>
      <c r="AG4">
        <v>95.5</v>
      </c>
      <c r="AH4">
        <v>90</v>
      </c>
      <c r="AI4">
        <v>90.5</v>
      </c>
      <c r="AJ4">
        <v>94</v>
      </c>
      <c r="AK4">
        <v>97.5</v>
      </c>
      <c r="AL4">
        <v>94</v>
      </c>
      <c r="AM4">
        <v>97.5</v>
      </c>
      <c r="AN4">
        <v>91.5</v>
      </c>
      <c r="AO4">
        <v>92</v>
      </c>
      <c r="AP4">
        <v>95</v>
      </c>
      <c r="AQ4">
        <v>97.5</v>
      </c>
      <c r="AR4">
        <v>94</v>
      </c>
      <c r="AS4">
        <v>97.5</v>
      </c>
      <c r="AT4">
        <v>91.5</v>
      </c>
      <c r="AU4">
        <v>93</v>
      </c>
      <c r="AV4">
        <v>95</v>
      </c>
    </row>
    <row r="5" spans="1:48" x14ac:dyDescent="0.25">
      <c r="A5">
        <v>96.5</v>
      </c>
      <c r="B5">
        <v>94</v>
      </c>
      <c r="C5">
        <v>89.5</v>
      </c>
      <c r="D5">
        <v>83.5</v>
      </c>
      <c r="E5">
        <v>93</v>
      </c>
      <c r="F5">
        <v>93.5</v>
      </c>
      <c r="G5">
        <v>97</v>
      </c>
      <c r="H5">
        <v>97</v>
      </c>
      <c r="I5">
        <v>94.5</v>
      </c>
      <c r="J5">
        <v>95.5</v>
      </c>
      <c r="K5">
        <v>96.5</v>
      </c>
      <c r="L5">
        <v>95.5</v>
      </c>
      <c r="M5">
        <v>96.5</v>
      </c>
      <c r="N5">
        <v>97</v>
      </c>
      <c r="O5">
        <v>89.5</v>
      </c>
      <c r="P5">
        <v>90</v>
      </c>
      <c r="Q5">
        <v>95.5</v>
      </c>
      <c r="R5">
        <v>93.5</v>
      </c>
      <c r="S5">
        <v>96.5</v>
      </c>
      <c r="T5">
        <v>97</v>
      </c>
      <c r="U5">
        <v>89.5</v>
      </c>
      <c r="V5">
        <v>90</v>
      </c>
      <c r="W5">
        <v>95.5</v>
      </c>
      <c r="X5">
        <v>93.5</v>
      </c>
      <c r="Y5">
        <v>96.5</v>
      </c>
      <c r="Z5">
        <v>96.5</v>
      </c>
      <c r="AA5">
        <v>96</v>
      </c>
      <c r="AB5">
        <v>89.5</v>
      </c>
      <c r="AC5">
        <v>93</v>
      </c>
      <c r="AD5">
        <v>95</v>
      </c>
      <c r="AE5">
        <v>96.5</v>
      </c>
      <c r="AF5">
        <v>97</v>
      </c>
      <c r="AG5">
        <v>96</v>
      </c>
      <c r="AH5">
        <v>92</v>
      </c>
      <c r="AI5">
        <v>91.5</v>
      </c>
      <c r="AJ5">
        <v>91</v>
      </c>
      <c r="AK5">
        <v>97</v>
      </c>
      <c r="AL5">
        <v>97.5</v>
      </c>
      <c r="AM5">
        <v>96.5</v>
      </c>
      <c r="AN5">
        <v>97</v>
      </c>
      <c r="AO5">
        <v>96.5</v>
      </c>
      <c r="AP5">
        <v>96.5</v>
      </c>
      <c r="AQ5">
        <v>97</v>
      </c>
      <c r="AR5">
        <v>97.5</v>
      </c>
      <c r="AS5">
        <v>96.5</v>
      </c>
      <c r="AT5">
        <v>97</v>
      </c>
      <c r="AU5">
        <v>96.5</v>
      </c>
      <c r="AV5">
        <v>96.5</v>
      </c>
    </row>
    <row r="6" spans="1:48" x14ac:dyDescent="0.25">
      <c r="A6">
        <v>95</v>
      </c>
      <c r="B6">
        <v>87.5</v>
      </c>
      <c r="C6">
        <v>94</v>
      </c>
      <c r="D6">
        <v>92.5</v>
      </c>
      <c r="E6">
        <v>85</v>
      </c>
      <c r="F6">
        <v>90.5</v>
      </c>
      <c r="G6">
        <v>95</v>
      </c>
      <c r="H6">
        <v>95.5</v>
      </c>
      <c r="I6">
        <v>96.5</v>
      </c>
      <c r="J6">
        <v>95.5</v>
      </c>
      <c r="K6">
        <v>93.5</v>
      </c>
      <c r="L6">
        <v>96</v>
      </c>
      <c r="M6">
        <v>95</v>
      </c>
      <c r="N6">
        <v>95</v>
      </c>
      <c r="O6">
        <v>95</v>
      </c>
      <c r="P6">
        <v>95.5</v>
      </c>
      <c r="Q6">
        <v>91.5</v>
      </c>
      <c r="R6">
        <v>93</v>
      </c>
      <c r="S6">
        <v>95</v>
      </c>
      <c r="T6">
        <v>95</v>
      </c>
      <c r="U6">
        <v>95</v>
      </c>
      <c r="V6">
        <v>95.5</v>
      </c>
      <c r="W6">
        <v>91.5</v>
      </c>
      <c r="X6">
        <v>93</v>
      </c>
      <c r="Y6">
        <v>95</v>
      </c>
      <c r="Z6">
        <v>88</v>
      </c>
      <c r="AA6">
        <v>92.5</v>
      </c>
      <c r="AB6">
        <v>95.5</v>
      </c>
      <c r="AC6">
        <v>87</v>
      </c>
      <c r="AD6">
        <v>91</v>
      </c>
      <c r="AE6">
        <v>95</v>
      </c>
      <c r="AF6">
        <v>88.5</v>
      </c>
      <c r="AG6">
        <v>92.5</v>
      </c>
      <c r="AH6">
        <v>95</v>
      </c>
      <c r="AI6">
        <v>86.5</v>
      </c>
      <c r="AJ6">
        <v>90.5</v>
      </c>
      <c r="AK6">
        <v>96.5</v>
      </c>
      <c r="AL6">
        <v>92.5</v>
      </c>
      <c r="AM6">
        <v>94.5</v>
      </c>
      <c r="AN6">
        <v>96</v>
      </c>
      <c r="AO6">
        <v>91.5</v>
      </c>
      <c r="AP6">
        <v>96.5</v>
      </c>
      <c r="AQ6">
        <v>96.5</v>
      </c>
      <c r="AR6">
        <v>94</v>
      </c>
      <c r="AS6">
        <v>94.5</v>
      </c>
      <c r="AT6">
        <v>96</v>
      </c>
      <c r="AU6">
        <v>91.5</v>
      </c>
      <c r="AV6">
        <v>96</v>
      </c>
    </row>
    <row r="25" spans="1:48" x14ac:dyDescent="0.25">
      <c r="A25">
        <v>98.5</v>
      </c>
      <c r="B25">
        <v>96</v>
      </c>
      <c r="C25">
        <v>94</v>
      </c>
      <c r="D25">
        <v>94</v>
      </c>
      <c r="E25">
        <v>96</v>
      </c>
      <c r="F25">
        <v>96</v>
      </c>
      <c r="G25">
        <v>98.5</v>
      </c>
      <c r="H25">
        <v>99</v>
      </c>
      <c r="I25">
        <v>97</v>
      </c>
      <c r="J25">
        <v>99</v>
      </c>
      <c r="K25">
        <v>97.5</v>
      </c>
      <c r="L25">
        <v>97.5</v>
      </c>
      <c r="M25">
        <v>98.5</v>
      </c>
      <c r="N25">
        <v>96</v>
      </c>
      <c r="O25">
        <v>95.5</v>
      </c>
      <c r="P25">
        <v>98.5</v>
      </c>
      <c r="Q25">
        <v>96.5</v>
      </c>
      <c r="R25">
        <v>97</v>
      </c>
      <c r="S25">
        <v>98.5</v>
      </c>
      <c r="T25">
        <v>96</v>
      </c>
      <c r="U25">
        <v>95.5</v>
      </c>
      <c r="V25">
        <v>98.5</v>
      </c>
      <c r="W25">
        <v>96.5</v>
      </c>
      <c r="X25">
        <v>97</v>
      </c>
      <c r="Y25">
        <v>98</v>
      </c>
      <c r="Z25">
        <v>94</v>
      </c>
      <c r="AA25">
        <v>93</v>
      </c>
      <c r="AB25">
        <v>94.5</v>
      </c>
      <c r="AC25">
        <v>96.5</v>
      </c>
      <c r="AD25">
        <v>96</v>
      </c>
      <c r="AE25">
        <v>98</v>
      </c>
      <c r="AF25">
        <v>94</v>
      </c>
      <c r="AG25">
        <v>92</v>
      </c>
      <c r="AH25">
        <v>94</v>
      </c>
      <c r="AI25">
        <v>96.5</v>
      </c>
      <c r="AJ25">
        <v>96</v>
      </c>
      <c r="AK25">
        <v>98.5</v>
      </c>
      <c r="AL25">
        <v>97.5</v>
      </c>
      <c r="AM25">
        <v>96</v>
      </c>
      <c r="AN25">
        <v>99</v>
      </c>
      <c r="AO25">
        <v>97</v>
      </c>
      <c r="AP25">
        <v>97</v>
      </c>
      <c r="AQ25">
        <v>98.5</v>
      </c>
      <c r="AR25">
        <v>98</v>
      </c>
      <c r="AS25">
        <v>95.5</v>
      </c>
      <c r="AT25">
        <v>99</v>
      </c>
      <c r="AU25">
        <v>97</v>
      </c>
      <c r="AV25">
        <v>97</v>
      </c>
    </row>
    <row r="26" spans="1:48" x14ac:dyDescent="0.25">
      <c r="A26">
        <v>98.5</v>
      </c>
      <c r="B26">
        <v>98</v>
      </c>
      <c r="C26">
        <v>97.5</v>
      </c>
      <c r="D26">
        <v>96</v>
      </c>
      <c r="E26">
        <v>80.5</v>
      </c>
      <c r="F26">
        <v>86.5</v>
      </c>
      <c r="G26">
        <v>98.5</v>
      </c>
      <c r="H26">
        <v>98.5</v>
      </c>
      <c r="I26">
        <v>97.5</v>
      </c>
      <c r="J26">
        <v>98.5</v>
      </c>
      <c r="K26">
        <v>99</v>
      </c>
      <c r="L26">
        <v>98</v>
      </c>
      <c r="M26">
        <v>98.5</v>
      </c>
      <c r="N26">
        <v>98.5</v>
      </c>
      <c r="O26">
        <v>97.5</v>
      </c>
      <c r="P26">
        <v>98</v>
      </c>
      <c r="Q26">
        <v>96.5</v>
      </c>
      <c r="R26">
        <v>94</v>
      </c>
      <c r="S26">
        <v>98.5</v>
      </c>
      <c r="T26">
        <v>98.5</v>
      </c>
      <c r="U26">
        <v>97.5</v>
      </c>
      <c r="V26">
        <v>98</v>
      </c>
      <c r="W26">
        <v>96.5</v>
      </c>
      <c r="X26">
        <v>94</v>
      </c>
      <c r="Y26">
        <v>98.5</v>
      </c>
      <c r="Z26">
        <v>98</v>
      </c>
      <c r="AA26">
        <v>97.5</v>
      </c>
      <c r="AB26">
        <v>98</v>
      </c>
      <c r="AC26">
        <v>86</v>
      </c>
      <c r="AD26">
        <v>95</v>
      </c>
      <c r="AE26">
        <v>98.5</v>
      </c>
      <c r="AF26">
        <v>98.5</v>
      </c>
      <c r="AG26">
        <v>97.5</v>
      </c>
      <c r="AH26">
        <v>98</v>
      </c>
      <c r="AI26">
        <v>86.5</v>
      </c>
      <c r="AJ26">
        <v>95</v>
      </c>
      <c r="AK26">
        <v>98.5</v>
      </c>
      <c r="AL26">
        <v>98.5</v>
      </c>
      <c r="AM26">
        <v>98</v>
      </c>
      <c r="AN26">
        <v>98</v>
      </c>
      <c r="AO26">
        <v>93</v>
      </c>
      <c r="AP26">
        <v>97.5</v>
      </c>
      <c r="AQ26">
        <v>98.5</v>
      </c>
      <c r="AR26">
        <v>98.5</v>
      </c>
      <c r="AS26">
        <v>98</v>
      </c>
      <c r="AT26">
        <v>98</v>
      </c>
      <c r="AU26">
        <v>93</v>
      </c>
      <c r="AV26">
        <v>97.5</v>
      </c>
    </row>
    <row r="27" spans="1:48" x14ac:dyDescent="0.25">
      <c r="A27">
        <v>98</v>
      </c>
      <c r="B27">
        <v>95</v>
      </c>
      <c r="C27">
        <v>95</v>
      </c>
      <c r="D27">
        <v>99</v>
      </c>
      <c r="E27">
        <v>95</v>
      </c>
      <c r="F27">
        <v>96.5</v>
      </c>
      <c r="G27">
        <v>99</v>
      </c>
      <c r="H27">
        <v>98</v>
      </c>
      <c r="I27">
        <v>95</v>
      </c>
      <c r="J27">
        <v>99</v>
      </c>
      <c r="K27">
        <v>96</v>
      </c>
      <c r="L27">
        <v>100</v>
      </c>
      <c r="M27">
        <v>99</v>
      </c>
      <c r="N27">
        <v>97.5</v>
      </c>
      <c r="O27">
        <v>95</v>
      </c>
      <c r="P27">
        <v>99</v>
      </c>
      <c r="Q27">
        <v>96</v>
      </c>
      <c r="R27">
        <v>100</v>
      </c>
      <c r="S27">
        <v>99</v>
      </c>
      <c r="T27">
        <v>97.5</v>
      </c>
      <c r="U27">
        <v>95</v>
      </c>
      <c r="V27">
        <v>99</v>
      </c>
      <c r="W27">
        <v>96</v>
      </c>
      <c r="X27">
        <v>100</v>
      </c>
      <c r="Y27">
        <v>99</v>
      </c>
      <c r="Z27">
        <v>95.5</v>
      </c>
      <c r="AA27">
        <v>92.5</v>
      </c>
      <c r="AB27">
        <v>99</v>
      </c>
      <c r="AC27">
        <v>96</v>
      </c>
      <c r="AD27">
        <v>96.5</v>
      </c>
      <c r="AE27">
        <v>99.5</v>
      </c>
      <c r="AF27">
        <v>95.5</v>
      </c>
      <c r="AG27">
        <v>94.5</v>
      </c>
      <c r="AH27">
        <v>99</v>
      </c>
      <c r="AI27">
        <v>96</v>
      </c>
      <c r="AJ27">
        <v>97.5</v>
      </c>
      <c r="AK27">
        <v>99</v>
      </c>
      <c r="AL27">
        <v>97.5</v>
      </c>
      <c r="AM27">
        <v>94</v>
      </c>
      <c r="AN27">
        <v>99</v>
      </c>
      <c r="AO27">
        <v>97</v>
      </c>
      <c r="AP27">
        <v>99</v>
      </c>
      <c r="AQ27">
        <v>99.5</v>
      </c>
      <c r="AR27">
        <v>97.5</v>
      </c>
      <c r="AS27">
        <v>95</v>
      </c>
      <c r="AT27">
        <v>99</v>
      </c>
      <c r="AU27">
        <v>97.5</v>
      </c>
      <c r="AV27">
        <v>99</v>
      </c>
    </row>
    <row r="28" spans="1:48" x14ac:dyDescent="0.25">
      <c r="A28">
        <v>90.5</v>
      </c>
      <c r="B28">
        <v>91.5</v>
      </c>
      <c r="C28">
        <v>98.5</v>
      </c>
      <c r="D28">
        <v>93</v>
      </c>
      <c r="E28">
        <v>95.5</v>
      </c>
      <c r="F28">
        <v>96.5</v>
      </c>
      <c r="G28">
        <v>99.5</v>
      </c>
      <c r="H28">
        <v>99.5</v>
      </c>
      <c r="I28">
        <v>99.5</v>
      </c>
      <c r="J28">
        <v>94.5</v>
      </c>
      <c r="K28">
        <v>96.5</v>
      </c>
      <c r="L28">
        <v>97.5</v>
      </c>
      <c r="M28">
        <v>98.5</v>
      </c>
      <c r="N28">
        <v>98</v>
      </c>
      <c r="O28">
        <v>99</v>
      </c>
      <c r="P28">
        <v>93</v>
      </c>
      <c r="Q28">
        <v>96</v>
      </c>
      <c r="R28">
        <v>97.5</v>
      </c>
      <c r="S28">
        <v>98.5</v>
      </c>
      <c r="T28">
        <v>98</v>
      </c>
      <c r="U28">
        <v>99</v>
      </c>
      <c r="V28">
        <v>93</v>
      </c>
      <c r="W28">
        <v>96</v>
      </c>
      <c r="X28">
        <v>97.5</v>
      </c>
      <c r="Y28">
        <v>99.5</v>
      </c>
      <c r="Z28">
        <v>97</v>
      </c>
      <c r="AA28">
        <v>98.5</v>
      </c>
      <c r="AB28">
        <v>93</v>
      </c>
      <c r="AC28">
        <v>96</v>
      </c>
      <c r="AD28">
        <v>96</v>
      </c>
      <c r="AE28">
        <v>100</v>
      </c>
      <c r="AF28">
        <v>97</v>
      </c>
      <c r="AG28">
        <v>98.5</v>
      </c>
      <c r="AH28">
        <v>94.5</v>
      </c>
      <c r="AI28">
        <v>96.5</v>
      </c>
      <c r="AJ28">
        <v>96.5</v>
      </c>
      <c r="AK28">
        <v>99.5</v>
      </c>
      <c r="AL28">
        <v>98</v>
      </c>
      <c r="AM28">
        <v>98.5</v>
      </c>
      <c r="AN28">
        <v>94</v>
      </c>
      <c r="AO28">
        <v>96.5</v>
      </c>
      <c r="AP28">
        <v>97</v>
      </c>
      <c r="AQ28">
        <v>100</v>
      </c>
      <c r="AR28">
        <v>98</v>
      </c>
      <c r="AS28">
        <v>98.5</v>
      </c>
      <c r="AT28">
        <v>94.5</v>
      </c>
      <c r="AU28">
        <v>96.5</v>
      </c>
      <c r="AV28">
        <v>97</v>
      </c>
    </row>
    <row r="29" spans="1:48" x14ac:dyDescent="0.25">
      <c r="A29">
        <v>98.5</v>
      </c>
      <c r="B29">
        <v>97.5</v>
      </c>
      <c r="C29">
        <v>92.5</v>
      </c>
      <c r="D29">
        <v>86</v>
      </c>
      <c r="E29">
        <v>96.5</v>
      </c>
      <c r="F29">
        <v>96</v>
      </c>
      <c r="G29">
        <v>98.5</v>
      </c>
      <c r="H29">
        <v>98.5</v>
      </c>
      <c r="I29">
        <v>98</v>
      </c>
      <c r="J29">
        <v>98</v>
      </c>
      <c r="K29">
        <v>99.5</v>
      </c>
      <c r="L29">
        <v>98.5</v>
      </c>
      <c r="M29">
        <v>98.5</v>
      </c>
      <c r="N29">
        <v>98.5</v>
      </c>
      <c r="O29">
        <v>97</v>
      </c>
      <c r="P29">
        <v>93.5</v>
      </c>
      <c r="Q29">
        <v>97</v>
      </c>
      <c r="R29">
        <v>96</v>
      </c>
      <c r="S29">
        <v>98.5</v>
      </c>
      <c r="T29">
        <v>98.5</v>
      </c>
      <c r="U29">
        <v>97</v>
      </c>
      <c r="V29">
        <v>93.5</v>
      </c>
      <c r="W29">
        <v>97</v>
      </c>
      <c r="X29">
        <v>96</v>
      </c>
      <c r="Y29">
        <v>98.5</v>
      </c>
      <c r="Z29">
        <v>98.5</v>
      </c>
      <c r="AA29">
        <v>97.5</v>
      </c>
      <c r="AB29">
        <v>96.5</v>
      </c>
      <c r="AC29">
        <v>97</v>
      </c>
      <c r="AD29">
        <v>97.5</v>
      </c>
      <c r="AE29">
        <v>98.5</v>
      </c>
      <c r="AF29">
        <v>98.5</v>
      </c>
      <c r="AG29">
        <v>97.5</v>
      </c>
      <c r="AH29">
        <v>97</v>
      </c>
      <c r="AI29">
        <v>95.5</v>
      </c>
      <c r="AJ29">
        <v>95</v>
      </c>
      <c r="AK29">
        <v>98.5</v>
      </c>
      <c r="AL29">
        <v>98.5</v>
      </c>
      <c r="AM29">
        <v>99</v>
      </c>
      <c r="AN29">
        <v>98</v>
      </c>
      <c r="AO29">
        <v>99.5</v>
      </c>
      <c r="AP29">
        <v>98.5</v>
      </c>
      <c r="AQ29">
        <v>98.5</v>
      </c>
      <c r="AR29">
        <v>98.5</v>
      </c>
      <c r="AS29">
        <v>98.5</v>
      </c>
      <c r="AT29">
        <v>97.5</v>
      </c>
      <c r="AU29">
        <v>99.5</v>
      </c>
      <c r="AV29">
        <v>98.5</v>
      </c>
    </row>
    <row r="30" spans="1:48" x14ac:dyDescent="0.25">
      <c r="A30">
        <v>98</v>
      </c>
      <c r="B30">
        <v>95</v>
      </c>
      <c r="C30">
        <v>97</v>
      </c>
      <c r="D30">
        <v>96</v>
      </c>
      <c r="E30">
        <v>91</v>
      </c>
      <c r="F30">
        <v>96.5</v>
      </c>
      <c r="G30">
        <v>98</v>
      </c>
      <c r="H30">
        <v>98</v>
      </c>
      <c r="I30">
        <v>98</v>
      </c>
      <c r="J30">
        <v>98.5</v>
      </c>
      <c r="K30">
        <v>98</v>
      </c>
      <c r="L30">
        <v>98</v>
      </c>
      <c r="M30">
        <v>98</v>
      </c>
      <c r="N30">
        <v>98</v>
      </c>
      <c r="O30">
        <v>97.5</v>
      </c>
      <c r="P30">
        <v>98.5</v>
      </c>
      <c r="Q30">
        <v>98</v>
      </c>
      <c r="R30">
        <v>98</v>
      </c>
      <c r="S30">
        <v>98</v>
      </c>
      <c r="T30">
        <v>98</v>
      </c>
      <c r="U30">
        <v>97.5</v>
      </c>
      <c r="V30">
        <v>98.5</v>
      </c>
      <c r="W30">
        <v>98</v>
      </c>
      <c r="X30">
        <v>98</v>
      </c>
      <c r="Y30">
        <v>98</v>
      </c>
      <c r="Z30">
        <v>95</v>
      </c>
      <c r="AA30">
        <v>97</v>
      </c>
      <c r="AB30">
        <v>98</v>
      </c>
      <c r="AC30">
        <v>92</v>
      </c>
      <c r="AD30">
        <v>98</v>
      </c>
      <c r="AE30">
        <v>98.5</v>
      </c>
      <c r="AF30">
        <v>95</v>
      </c>
      <c r="AG30">
        <v>96.5</v>
      </c>
      <c r="AH30">
        <v>98.5</v>
      </c>
      <c r="AI30">
        <v>92</v>
      </c>
      <c r="AJ30">
        <v>97.5</v>
      </c>
      <c r="AK30">
        <v>98.5</v>
      </c>
      <c r="AL30">
        <v>97</v>
      </c>
      <c r="AM30">
        <v>98.5</v>
      </c>
      <c r="AN30">
        <v>98.5</v>
      </c>
      <c r="AO30">
        <v>95.5</v>
      </c>
      <c r="AP30">
        <v>98</v>
      </c>
      <c r="AQ30">
        <v>98.5</v>
      </c>
      <c r="AR30">
        <v>97.5</v>
      </c>
      <c r="AS30">
        <v>98</v>
      </c>
      <c r="AT30">
        <v>98.5</v>
      </c>
      <c r="AU30">
        <v>94</v>
      </c>
      <c r="AV30">
        <v>98</v>
      </c>
    </row>
    <row r="52" spans="1:12" ht="14.4" thickBot="1" x14ac:dyDescent="0.3"/>
    <row r="53" spans="1:12" ht="16.2" x14ac:dyDescent="0.25">
      <c r="H53" s="54" t="s">
        <v>591</v>
      </c>
      <c r="I53" s="50" t="s">
        <v>587</v>
      </c>
      <c r="J53" s="50" t="s">
        <v>588</v>
      </c>
      <c r="K53" s="50" t="s">
        <v>589</v>
      </c>
      <c r="L53" s="53" t="s">
        <v>590</v>
      </c>
    </row>
    <row r="54" spans="1:12" x14ac:dyDescent="0.25">
      <c r="H54" s="55">
        <v>0</v>
      </c>
      <c r="I54" s="44"/>
      <c r="J54" s="44"/>
      <c r="K54" s="44"/>
      <c r="L54" s="45"/>
    </row>
    <row r="55" spans="1:12" x14ac:dyDescent="0.25">
      <c r="H55" s="55">
        <v>10</v>
      </c>
      <c r="I55" s="44"/>
      <c r="J55" s="44"/>
      <c r="K55" s="44"/>
      <c r="L55" s="45"/>
    </row>
    <row r="56" spans="1:12" x14ac:dyDescent="0.25">
      <c r="H56" s="55">
        <v>20</v>
      </c>
      <c r="I56" s="44"/>
      <c r="J56" s="44"/>
      <c r="K56" s="44"/>
      <c r="L56" s="45"/>
    </row>
    <row r="57" spans="1:12" x14ac:dyDescent="0.25">
      <c r="H57" s="55">
        <v>30</v>
      </c>
      <c r="I57" s="44"/>
      <c r="J57" s="44"/>
      <c r="K57" s="44"/>
      <c r="L57" s="45"/>
    </row>
    <row r="58" spans="1:12" x14ac:dyDescent="0.25">
      <c r="H58" s="55">
        <v>40</v>
      </c>
      <c r="I58" s="44"/>
      <c r="J58" s="44"/>
      <c r="K58" s="44"/>
      <c r="L58" s="45"/>
    </row>
    <row r="59" spans="1:12" ht="14.4" thickBot="1" x14ac:dyDescent="0.3">
      <c r="H59" s="55">
        <v>50</v>
      </c>
      <c r="I59" s="44"/>
      <c r="J59" s="44"/>
      <c r="K59" s="44"/>
      <c r="L59" s="45"/>
    </row>
    <row r="60" spans="1:12" ht="15.6" customHeight="1" thickBot="1" x14ac:dyDescent="0.3">
      <c r="A60" s="79" t="s">
        <v>563</v>
      </c>
      <c r="B60" s="80"/>
      <c r="C60" s="80"/>
      <c r="D60" s="80"/>
      <c r="E60" s="80"/>
      <c r="F60" s="81"/>
      <c r="H60" s="56">
        <v>60</v>
      </c>
      <c r="I60" s="47"/>
      <c r="J60" s="47"/>
      <c r="K60" s="47"/>
      <c r="L60" s="51"/>
    </row>
    <row r="61" spans="1:12" x14ac:dyDescent="0.25">
      <c r="A61" s="43"/>
      <c r="B61" s="44" t="s">
        <v>564</v>
      </c>
      <c r="C61" s="44" t="s">
        <v>565</v>
      </c>
      <c r="D61" s="44" t="s">
        <v>566</v>
      </c>
      <c r="E61" s="44" t="s">
        <v>567</v>
      </c>
      <c r="F61" s="49" t="s">
        <v>581</v>
      </c>
      <c r="I61" s="52"/>
      <c r="J61" s="52"/>
      <c r="K61" s="52"/>
    </row>
    <row r="62" spans="1:12" ht="16.2" customHeight="1" x14ac:dyDescent="0.25">
      <c r="A62" s="43" t="s">
        <v>569</v>
      </c>
      <c r="B62" s="44" t="s">
        <v>579</v>
      </c>
      <c r="C62" s="75">
        <v>1</v>
      </c>
      <c r="D62" s="44" t="s">
        <v>571</v>
      </c>
      <c r="E62" s="75" t="s">
        <v>570</v>
      </c>
      <c r="F62" s="77">
        <v>100</v>
      </c>
      <c r="L62" s="52"/>
    </row>
    <row r="63" spans="1:12" ht="16.2" customHeight="1" thickBot="1" x14ac:dyDescent="0.3">
      <c r="A63" s="46" t="s">
        <v>568</v>
      </c>
      <c r="B63" s="47" t="s">
        <v>580</v>
      </c>
      <c r="C63" s="76"/>
      <c r="D63" s="47" t="s">
        <v>572</v>
      </c>
      <c r="E63" s="76"/>
      <c r="F63" s="78"/>
    </row>
    <row r="64" spans="1:12" ht="14.4" thickBot="1" x14ac:dyDescent="0.3">
      <c r="A64" s="79" t="s">
        <v>574</v>
      </c>
      <c r="B64" s="80"/>
      <c r="C64" s="80"/>
      <c r="D64" s="80"/>
      <c r="E64" s="80"/>
      <c r="F64" s="81"/>
    </row>
    <row r="65" spans="1:6" x14ac:dyDescent="0.25">
      <c r="A65" s="43"/>
      <c r="B65" s="44" t="s">
        <v>564</v>
      </c>
      <c r="C65" s="44" t="s">
        <v>565</v>
      </c>
      <c r="D65" s="44" t="s">
        <v>566</v>
      </c>
      <c r="E65" s="44" t="s">
        <v>567</v>
      </c>
      <c r="F65" s="49" t="s">
        <v>581</v>
      </c>
    </row>
    <row r="66" spans="1:6" ht="15.6" x14ac:dyDescent="0.25">
      <c r="A66" s="43" t="s">
        <v>569</v>
      </c>
      <c r="B66" s="44" t="s">
        <v>575</v>
      </c>
      <c r="C66" s="75">
        <v>1</v>
      </c>
      <c r="D66" s="44" t="s">
        <v>583</v>
      </c>
      <c r="E66" s="75" t="s">
        <v>570</v>
      </c>
      <c r="F66" s="77">
        <v>100</v>
      </c>
    </row>
    <row r="67" spans="1:6" ht="17.399999999999999" customHeight="1" thickBot="1" x14ac:dyDescent="0.3">
      <c r="A67" s="46" t="s">
        <v>568</v>
      </c>
      <c r="B67" s="47" t="s">
        <v>576</v>
      </c>
      <c r="C67" s="76"/>
      <c r="D67" s="47" t="s">
        <v>572</v>
      </c>
      <c r="E67" s="76"/>
      <c r="F67" s="78"/>
    </row>
    <row r="68" spans="1:6" ht="14.4" thickBot="1" x14ac:dyDescent="0.3">
      <c r="A68" s="79" t="s">
        <v>573</v>
      </c>
      <c r="B68" s="80"/>
      <c r="C68" s="80"/>
      <c r="D68" s="80"/>
      <c r="E68" s="80"/>
      <c r="F68" s="81"/>
    </row>
    <row r="69" spans="1:6" x14ac:dyDescent="0.25">
      <c r="A69" s="43"/>
      <c r="B69" s="44" t="s">
        <v>564</v>
      </c>
      <c r="C69" s="44" t="s">
        <v>565</v>
      </c>
      <c r="D69" s="44" t="s">
        <v>566</v>
      </c>
      <c r="E69" s="44" t="s">
        <v>567</v>
      </c>
      <c r="F69" s="49" t="s">
        <v>581</v>
      </c>
    </row>
    <row r="70" spans="1:6" ht="15.6" x14ac:dyDescent="0.25">
      <c r="A70" s="43" t="s">
        <v>569</v>
      </c>
      <c r="B70" s="44" t="s">
        <v>577</v>
      </c>
      <c r="C70" s="75">
        <v>1</v>
      </c>
      <c r="D70" s="44" t="s">
        <v>584</v>
      </c>
      <c r="E70" s="75" t="s">
        <v>586</v>
      </c>
      <c r="F70" s="49" t="s">
        <v>582</v>
      </c>
    </row>
    <row r="71" spans="1:6" ht="16.2" thickBot="1" x14ac:dyDescent="0.3">
      <c r="A71" s="46" t="s">
        <v>568</v>
      </c>
      <c r="B71" s="47" t="s">
        <v>578</v>
      </c>
      <c r="C71" s="76"/>
      <c r="D71" s="47" t="s">
        <v>585</v>
      </c>
      <c r="E71" s="76"/>
      <c r="F71" s="48" t="s">
        <v>582</v>
      </c>
    </row>
    <row r="73" spans="1:6" x14ac:dyDescent="0.25">
      <c r="C73" t="s">
        <v>592</v>
      </c>
    </row>
    <row r="96" spans="1:56" x14ac:dyDescent="0.25">
      <c r="A96">
        <v>98</v>
      </c>
      <c r="B96">
        <v>99.5</v>
      </c>
      <c r="C96">
        <v>94.5</v>
      </c>
      <c r="D96">
        <v>98.5</v>
      </c>
      <c r="E96">
        <v>99.5</v>
      </c>
      <c r="F96">
        <v>92.5</v>
      </c>
      <c r="G96">
        <v>97</v>
      </c>
      <c r="H96">
        <v>99</v>
      </c>
      <c r="I96">
        <v>99.5</v>
      </c>
      <c r="J96">
        <v>97.5</v>
      </c>
      <c r="K96">
        <v>98.5</v>
      </c>
      <c r="L96">
        <v>100</v>
      </c>
      <c r="M96">
        <v>99</v>
      </c>
      <c r="N96">
        <v>97</v>
      </c>
      <c r="O96">
        <v>99</v>
      </c>
      <c r="P96">
        <v>99.5</v>
      </c>
      <c r="Q96">
        <v>97.5</v>
      </c>
      <c r="R96">
        <v>98.5</v>
      </c>
      <c r="S96">
        <v>100</v>
      </c>
      <c r="T96">
        <v>98.5</v>
      </c>
      <c r="U96">
        <v>97</v>
      </c>
      <c r="V96">
        <v>99</v>
      </c>
      <c r="W96">
        <v>99.5</v>
      </c>
      <c r="X96">
        <v>97.5</v>
      </c>
      <c r="Y96">
        <v>98.5</v>
      </c>
      <c r="Z96">
        <v>100</v>
      </c>
      <c r="AA96">
        <v>98.5</v>
      </c>
      <c r="AB96">
        <v>97</v>
      </c>
      <c r="AC96">
        <v>98.5</v>
      </c>
      <c r="AD96">
        <v>99.5</v>
      </c>
      <c r="AE96">
        <v>95</v>
      </c>
      <c r="AF96">
        <v>98.5</v>
      </c>
      <c r="AG96">
        <v>98.5</v>
      </c>
      <c r="AH96">
        <v>92.5</v>
      </c>
      <c r="AI96">
        <v>97</v>
      </c>
      <c r="AJ96">
        <v>98</v>
      </c>
      <c r="AK96">
        <v>99.5</v>
      </c>
      <c r="AL96">
        <v>95</v>
      </c>
      <c r="AM96">
        <v>98.5</v>
      </c>
      <c r="AN96">
        <v>98.5</v>
      </c>
      <c r="AO96">
        <v>92.5</v>
      </c>
      <c r="AP96">
        <v>97</v>
      </c>
      <c r="AQ96">
        <v>98.5</v>
      </c>
      <c r="AR96">
        <v>99.5</v>
      </c>
      <c r="AS96">
        <v>95</v>
      </c>
      <c r="AT96">
        <v>98.5</v>
      </c>
      <c r="AU96">
        <v>99.5</v>
      </c>
      <c r="AV96">
        <v>95.5</v>
      </c>
      <c r="AW96">
        <v>97</v>
      </c>
      <c r="AX96">
        <v>98.5</v>
      </c>
      <c r="AY96">
        <v>99.5</v>
      </c>
      <c r="AZ96">
        <v>95</v>
      </c>
      <c r="BA96">
        <v>98.5</v>
      </c>
      <c r="BB96">
        <v>99.5</v>
      </c>
      <c r="BC96">
        <v>93</v>
      </c>
      <c r="BD96">
        <v>97</v>
      </c>
    </row>
    <row r="97" spans="1:56" x14ac:dyDescent="0.25">
      <c r="A97">
        <v>97.5</v>
      </c>
      <c r="B97">
        <v>97.5</v>
      </c>
      <c r="C97">
        <v>97</v>
      </c>
      <c r="D97">
        <v>98.5</v>
      </c>
      <c r="E97">
        <v>91</v>
      </c>
      <c r="F97">
        <v>98.5</v>
      </c>
      <c r="G97">
        <v>96.5</v>
      </c>
      <c r="H97">
        <v>98.5</v>
      </c>
      <c r="I97">
        <v>99</v>
      </c>
      <c r="J97">
        <v>97</v>
      </c>
      <c r="K97">
        <v>99.5</v>
      </c>
      <c r="L97">
        <v>99.5</v>
      </c>
      <c r="M97">
        <v>98.5</v>
      </c>
      <c r="N97">
        <v>98.5</v>
      </c>
      <c r="O97">
        <v>98.5</v>
      </c>
      <c r="P97">
        <v>99</v>
      </c>
      <c r="Q97">
        <v>97</v>
      </c>
      <c r="R97">
        <v>99</v>
      </c>
      <c r="S97">
        <v>94</v>
      </c>
      <c r="T97">
        <v>98.5</v>
      </c>
      <c r="U97">
        <v>98</v>
      </c>
      <c r="V97">
        <v>98.5</v>
      </c>
      <c r="W97">
        <v>99</v>
      </c>
      <c r="X97">
        <v>97</v>
      </c>
      <c r="Y97">
        <v>99</v>
      </c>
      <c r="Z97">
        <v>94</v>
      </c>
      <c r="AA97">
        <v>98.5</v>
      </c>
      <c r="AB97">
        <v>98</v>
      </c>
      <c r="AC97">
        <v>98</v>
      </c>
      <c r="AD97">
        <v>97</v>
      </c>
      <c r="AE97">
        <v>97</v>
      </c>
      <c r="AF97">
        <v>99.5</v>
      </c>
      <c r="AG97">
        <v>91</v>
      </c>
      <c r="AH97">
        <v>99</v>
      </c>
      <c r="AI97">
        <v>97.5</v>
      </c>
      <c r="AJ97">
        <v>98</v>
      </c>
      <c r="AK97">
        <v>97.5</v>
      </c>
      <c r="AL97">
        <v>96.5</v>
      </c>
      <c r="AM97">
        <v>99.5</v>
      </c>
      <c r="AN97">
        <v>91.5</v>
      </c>
      <c r="AO97">
        <v>99</v>
      </c>
      <c r="AP97">
        <v>97</v>
      </c>
      <c r="AQ97">
        <v>98</v>
      </c>
      <c r="AR97">
        <v>99</v>
      </c>
      <c r="AS97">
        <v>97</v>
      </c>
      <c r="AT97">
        <v>99.5</v>
      </c>
      <c r="AU97">
        <v>92.5</v>
      </c>
      <c r="AV97">
        <v>99</v>
      </c>
      <c r="AW97">
        <v>97.5</v>
      </c>
      <c r="AX97">
        <v>98</v>
      </c>
      <c r="AY97">
        <v>99</v>
      </c>
      <c r="AZ97">
        <v>97</v>
      </c>
      <c r="BA97">
        <v>99.5</v>
      </c>
      <c r="BB97">
        <v>93</v>
      </c>
      <c r="BC97">
        <v>99</v>
      </c>
      <c r="BD97">
        <v>97.5</v>
      </c>
    </row>
    <row r="98" spans="1:56" x14ac:dyDescent="0.25">
      <c r="A98">
        <v>94</v>
      </c>
      <c r="B98">
        <v>95</v>
      </c>
      <c r="C98">
        <v>98.5</v>
      </c>
      <c r="D98">
        <v>98</v>
      </c>
      <c r="E98">
        <v>96</v>
      </c>
      <c r="F98">
        <v>98</v>
      </c>
      <c r="G98">
        <v>98</v>
      </c>
      <c r="H98">
        <v>98.5</v>
      </c>
      <c r="I98">
        <v>97.5</v>
      </c>
      <c r="J98">
        <v>98.5</v>
      </c>
      <c r="K98">
        <v>99</v>
      </c>
      <c r="L98">
        <v>99</v>
      </c>
      <c r="M98">
        <v>98</v>
      </c>
      <c r="N98">
        <v>98.5</v>
      </c>
      <c r="O98">
        <v>97</v>
      </c>
      <c r="P98">
        <v>95</v>
      </c>
      <c r="Q98">
        <v>98.5</v>
      </c>
      <c r="R98">
        <v>99</v>
      </c>
      <c r="S98">
        <v>99</v>
      </c>
      <c r="T98">
        <v>98</v>
      </c>
      <c r="U98">
        <v>98.5</v>
      </c>
      <c r="V98">
        <v>97</v>
      </c>
      <c r="W98">
        <v>95</v>
      </c>
      <c r="X98">
        <v>98.5</v>
      </c>
      <c r="Y98">
        <v>99</v>
      </c>
      <c r="Z98">
        <v>99</v>
      </c>
      <c r="AA98">
        <v>98</v>
      </c>
      <c r="AB98">
        <v>98.5</v>
      </c>
      <c r="AC98">
        <v>94</v>
      </c>
      <c r="AD98">
        <v>95.5</v>
      </c>
      <c r="AE98">
        <v>98.5</v>
      </c>
      <c r="AF98">
        <v>92.5</v>
      </c>
      <c r="AG98">
        <v>96.5</v>
      </c>
      <c r="AH98">
        <v>98</v>
      </c>
      <c r="AI98">
        <v>98.5</v>
      </c>
      <c r="AJ98">
        <v>94.5</v>
      </c>
      <c r="AK98">
        <v>95</v>
      </c>
      <c r="AL98">
        <v>98.5</v>
      </c>
      <c r="AM98">
        <v>92.5</v>
      </c>
      <c r="AN98">
        <v>96.5</v>
      </c>
      <c r="AO98">
        <v>98</v>
      </c>
      <c r="AP98">
        <v>98</v>
      </c>
      <c r="AQ98">
        <v>94.5</v>
      </c>
      <c r="AR98">
        <v>97</v>
      </c>
      <c r="AS98">
        <v>98.5</v>
      </c>
      <c r="AT98">
        <v>97</v>
      </c>
      <c r="AU98">
        <v>98</v>
      </c>
      <c r="AV98">
        <v>98</v>
      </c>
      <c r="AW98">
        <v>98.5</v>
      </c>
      <c r="AX98">
        <v>95</v>
      </c>
      <c r="AY98">
        <v>97</v>
      </c>
      <c r="AZ98">
        <v>98.5</v>
      </c>
      <c r="BA98">
        <v>97</v>
      </c>
      <c r="BB98">
        <v>98</v>
      </c>
      <c r="BC98">
        <v>98</v>
      </c>
      <c r="BD98">
        <v>98.5</v>
      </c>
    </row>
    <row r="99" spans="1:56" x14ac:dyDescent="0.25">
      <c r="A99">
        <v>99</v>
      </c>
      <c r="B99">
        <v>99.5</v>
      </c>
      <c r="C99">
        <v>93.5</v>
      </c>
      <c r="D99">
        <v>95</v>
      </c>
      <c r="E99">
        <v>96</v>
      </c>
      <c r="F99">
        <v>99.5</v>
      </c>
      <c r="G99">
        <v>97</v>
      </c>
      <c r="H99">
        <v>99.5</v>
      </c>
      <c r="I99">
        <v>100</v>
      </c>
      <c r="J99">
        <v>96.5</v>
      </c>
      <c r="K99">
        <v>96.5</v>
      </c>
      <c r="L99">
        <v>97.5</v>
      </c>
      <c r="M99">
        <v>99.5</v>
      </c>
      <c r="N99">
        <v>97.5</v>
      </c>
      <c r="O99">
        <v>99</v>
      </c>
      <c r="P99">
        <v>100</v>
      </c>
      <c r="Q99">
        <v>96.5</v>
      </c>
      <c r="R99">
        <v>96.5</v>
      </c>
      <c r="S99">
        <v>97.5</v>
      </c>
      <c r="T99">
        <v>99.5</v>
      </c>
      <c r="U99">
        <v>97.5</v>
      </c>
      <c r="V99">
        <v>99</v>
      </c>
      <c r="W99">
        <v>100</v>
      </c>
      <c r="X99">
        <v>96.5</v>
      </c>
      <c r="Y99">
        <v>96.5</v>
      </c>
      <c r="Z99">
        <v>97.5</v>
      </c>
      <c r="AA99">
        <v>99.5</v>
      </c>
      <c r="AB99">
        <v>97.5</v>
      </c>
      <c r="AC99">
        <v>99.5</v>
      </c>
      <c r="AD99">
        <v>99.5</v>
      </c>
      <c r="AE99">
        <v>93.5</v>
      </c>
      <c r="AF99">
        <v>96.5</v>
      </c>
      <c r="AG99">
        <v>97</v>
      </c>
      <c r="AH99">
        <v>99.5</v>
      </c>
      <c r="AI99">
        <v>97</v>
      </c>
      <c r="AJ99">
        <v>98.5</v>
      </c>
      <c r="AK99">
        <v>99.5</v>
      </c>
      <c r="AL99">
        <v>93.5</v>
      </c>
      <c r="AM99">
        <v>96.5</v>
      </c>
      <c r="AN99">
        <v>97</v>
      </c>
      <c r="AO99">
        <v>99.5</v>
      </c>
      <c r="AP99">
        <v>97.5</v>
      </c>
      <c r="AQ99">
        <v>99.5</v>
      </c>
      <c r="AR99">
        <v>99.5</v>
      </c>
      <c r="AS99">
        <v>96.5</v>
      </c>
      <c r="AT99">
        <v>96.5</v>
      </c>
      <c r="AU99">
        <v>97</v>
      </c>
      <c r="AV99">
        <v>99.5</v>
      </c>
      <c r="AW99">
        <v>97.5</v>
      </c>
      <c r="AX99">
        <v>99</v>
      </c>
      <c r="AY99">
        <v>99.5</v>
      </c>
      <c r="AZ99">
        <v>96.5</v>
      </c>
      <c r="BA99">
        <v>97</v>
      </c>
      <c r="BB99">
        <v>97</v>
      </c>
      <c r="BC99">
        <v>99.5</v>
      </c>
      <c r="BD99">
        <v>97.5</v>
      </c>
    </row>
    <row r="100" spans="1:56" x14ac:dyDescent="0.25">
      <c r="A100">
        <v>97</v>
      </c>
      <c r="B100">
        <v>95.5</v>
      </c>
      <c r="C100">
        <v>96</v>
      </c>
      <c r="D100">
        <v>94.5</v>
      </c>
      <c r="E100">
        <v>97</v>
      </c>
      <c r="F100">
        <v>99</v>
      </c>
      <c r="G100">
        <v>97</v>
      </c>
      <c r="H100">
        <v>98</v>
      </c>
      <c r="I100">
        <v>97</v>
      </c>
      <c r="J100">
        <v>97</v>
      </c>
      <c r="K100">
        <v>98.5</v>
      </c>
      <c r="L100">
        <v>99</v>
      </c>
      <c r="M100">
        <v>99.5</v>
      </c>
      <c r="N100">
        <v>99</v>
      </c>
      <c r="O100">
        <v>97.5</v>
      </c>
      <c r="P100">
        <v>97.5</v>
      </c>
      <c r="Q100">
        <v>96.5</v>
      </c>
      <c r="R100">
        <v>98.5</v>
      </c>
      <c r="S100">
        <v>99</v>
      </c>
      <c r="T100">
        <v>99.5</v>
      </c>
      <c r="U100">
        <v>97</v>
      </c>
      <c r="V100">
        <v>97.5</v>
      </c>
      <c r="W100">
        <v>97.5</v>
      </c>
      <c r="X100">
        <v>96.5</v>
      </c>
      <c r="Y100">
        <v>98.5</v>
      </c>
      <c r="Z100">
        <v>99</v>
      </c>
      <c r="AA100">
        <v>99.5</v>
      </c>
      <c r="AB100">
        <v>97</v>
      </c>
      <c r="AC100">
        <v>97</v>
      </c>
      <c r="AD100">
        <v>95.5</v>
      </c>
      <c r="AE100">
        <v>96</v>
      </c>
      <c r="AF100">
        <v>95</v>
      </c>
      <c r="AG100">
        <v>98</v>
      </c>
      <c r="AH100">
        <v>99</v>
      </c>
      <c r="AI100">
        <v>97</v>
      </c>
      <c r="AJ100">
        <v>97</v>
      </c>
      <c r="AK100">
        <v>96</v>
      </c>
      <c r="AL100">
        <v>96</v>
      </c>
      <c r="AM100">
        <v>94.5</v>
      </c>
      <c r="AN100">
        <v>97.5</v>
      </c>
      <c r="AO100">
        <v>99</v>
      </c>
      <c r="AP100">
        <v>97.5</v>
      </c>
      <c r="AQ100">
        <v>97</v>
      </c>
      <c r="AR100">
        <v>96</v>
      </c>
      <c r="AS100">
        <v>97</v>
      </c>
      <c r="AT100">
        <v>95</v>
      </c>
      <c r="AU100">
        <v>98.5</v>
      </c>
      <c r="AV100">
        <v>99</v>
      </c>
      <c r="AW100">
        <v>97.5</v>
      </c>
      <c r="AX100">
        <v>97.5</v>
      </c>
      <c r="AY100">
        <v>96.5</v>
      </c>
      <c r="AZ100">
        <v>97</v>
      </c>
      <c r="BA100">
        <v>94.5</v>
      </c>
      <c r="BB100">
        <v>98.5</v>
      </c>
      <c r="BC100">
        <v>99.5</v>
      </c>
      <c r="BD100">
        <v>97.5</v>
      </c>
    </row>
    <row r="101" spans="1:56" x14ac:dyDescent="0.25">
      <c r="A101">
        <v>98</v>
      </c>
      <c r="B101">
        <v>99</v>
      </c>
      <c r="C101">
        <v>98</v>
      </c>
      <c r="D101">
        <v>96.5</v>
      </c>
      <c r="E101">
        <v>98</v>
      </c>
      <c r="F101">
        <v>99</v>
      </c>
      <c r="G101">
        <v>96</v>
      </c>
      <c r="H101">
        <v>98.5</v>
      </c>
      <c r="I101">
        <v>99.5</v>
      </c>
      <c r="J101">
        <v>98</v>
      </c>
      <c r="K101">
        <v>98.5</v>
      </c>
      <c r="L101">
        <v>99</v>
      </c>
      <c r="M101">
        <v>99</v>
      </c>
      <c r="N101">
        <v>98</v>
      </c>
      <c r="O101">
        <v>98</v>
      </c>
      <c r="P101">
        <v>99.5</v>
      </c>
      <c r="Q101">
        <v>98</v>
      </c>
      <c r="R101">
        <v>98</v>
      </c>
      <c r="S101">
        <v>99</v>
      </c>
      <c r="T101">
        <v>99</v>
      </c>
      <c r="U101">
        <v>97.5</v>
      </c>
      <c r="V101">
        <v>98</v>
      </c>
      <c r="W101">
        <v>99.5</v>
      </c>
      <c r="X101">
        <v>98</v>
      </c>
      <c r="Y101">
        <v>98</v>
      </c>
      <c r="Z101">
        <v>99</v>
      </c>
      <c r="AA101">
        <v>99</v>
      </c>
      <c r="AB101">
        <v>97.5</v>
      </c>
      <c r="AC101">
        <v>98</v>
      </c>
      <c r="AD101">
        <v>99.5</v>
      </c>
      <c r="AE101">
        <v>98</v>
      </c>
      <c r="AF101">
        <v>97</v>
      </c>
      <c r="AG101">
        <v>98</v>
      </c>
      <c r="AH101">
        <v>98.5</v>
      </c>
      <c r="AI101">
        <v>98</v>
      </c>
      <c r="AJ101">
        <v>98.5</v>
      </c>
      <c r="AK101">
        <v>99.5</v>
      </c>
      <c r="AL101">
        <v>98</v>
      </c>
      <c r="AM101">
        <v>97</v>
      </c>
      <c r="AN101">
        <v>98</v>
      </c>
      <c r="AO101">
        <v>98.5</v>
      </c>
      <c r="AP101">
        <v>98</v>
      </c>
      <c r="AQ101">
        <v>98.5</v>
      </c>
      <c r="AR101">
        <v>99.5</v>
      </c>
      <c r="AS101">
        <v>98</v>
      </c>
      <c r="AT101">
        <v>97</v>
      </c>
      <c r="AU101">
        <v>99</v>
      </c>
      <c r="AV101">
        <v>98.5</v>
      </c>
      <c r="AW101">
        <v>98.5</v>
      </c>
      <c r="AX101">
        <v>98.5</v>
      </c>
      <c r="AY101">
        <v>99.5</v>
      </c>
      <c r="AZ101">
        <v>98</v>
      </c>
      <c r="BA101">
        <v>97</v>
      </c>
      <c r="BB101">
        <v>99</v>
      </c>
      <c r="BC101">
        <v>98.5</v>
      </c>
      <c r="BD101">
        <v>98.5</v>
      </c>
    </row>
    <row r="102" spans="1:56" x14ac:dyDescent="0.25">
      <c r="A102">
        <v>99.5</v>
      </c>
      <c r="B102">
        <v>96</v>
      </c>
      <c r="C102">
        <v>94.5</v>
      </c>
      <c r="D102">
        <v>97.5</v>
      </c>
      <c r="E102">
        <v>98.5</v>
      </c>
      <c r="F102">
        <v>98</v>
      </c>
      <c r="G102">
        <v>99</v>
      </c>
      <c r="H102">
        <v>100</v>
      </c>
      <c r="I102">
        <v>96.5</v>
      </c>
      <c r="J102">
        <v>99</v>
      </c>
      <c r="K102">
        <v>99</v>
      </c>
      <c r="L102">
        <v>98.5</v>
      </c>
      <c r="M102">
        <v>99</v>
      </c>
      <c r="N102">
        <v>99</v>
      </c>
      <c r="O102">
        <v>99.5</v>
      </c>
      <c r="P102">
        <v>96</v>
      </c>
      <c r="Q102">
        <v>97.5</v>
      </c>
      <c r="R102">
        <v>98</v>
      </c>
      <c r="S102">
        <v>98.5</v>
      </c>
      <c r="T102">
        <v>98.5</v>
      </c>
      <c r="U102">
        <v>99</v>
      </c>
      <c r="V102">
        <v>99.5</v>
      </c>
      <c r="W102">
        <v>96</v>
      </c>
      <c r="X102">
        <v>97.5</v>
      </c>
      <c r="Y102">
        <v>98</v>
      </c>
      <c r="Z102">
        <v>98.5</v>
      </c>
      <c r="AA102">
        <v>98.5</v>
      </c>
      <c r="AB102">
        <v>99</v>
      </c>
      <c r="AC102">
        <v>99.5</v>
      </c>
      <c r="AD102">
        <v>96</v>
      </c>
      <c r="AE102">
        <v>94.5</v>
      </c>
      <c r="AF102">
        <v>98</v>
      </c>
      <c r="AG102">
        <v>98.5</v>
      </c>
      <c r="AH102">
        <v>98</v>
      </c>
      <c r="AI102">
        <v>99</v>
      </c>
      <c r="AJ102">
        <v>99.5</v>
      </c>
      <c r="AK102">
        <v>96</v>
      </c>
      <c r="AL102">
        <v>94</v>
      </c>
      <c r="AM102">
        <v>98</v>
      </c>
      <c r="AN102">
        <v>98.5</v>
      </c>
      <c r="AO102">
        <v>98</v>
      </c>
      <c r="AP102">
        <v>98</v>
      </c>
      <c r="AQ102">
        <v>99.5</v>
      </c>
      <c r="AR102">
        <v>96.5</v>
      </c>
      <c r="AS102">
        <v>95.5</v>
      </c>
      <c r="AT102">
        <v>98</v>
      </c>
      <c r="AU102">
        <v>98.5</v>
      </c>
      <c r="AV102">
        <v>98</v>
      </c>
      <c r="AW102">
        <v>99</v>
      </c>
      <c r="AX102">
        <v>99.5</v>
      </c>
      <c r="AY102">
        <v>96.5</v>
      </c>
      <c r="AZ102">
        <v>95.5</v>
      </c>
      <c r="BA102">
        <v>98</v>
      </c>
      <c r="BB102">
        <v>98.5</v>
      </c>
      <c r="BC102">
        <v>98</v>
      </c>
      <c r="BD102">
        <v>98</v>
      </c>
    </row>
    <row r="134" spans="1:56" x14ac:dyDescent="0.25">
      <c r="A134">
        <v>99.5</v>
      </c>
      <c r="B134">
        <v>100</v>
      </c>
      <c r="C134">
        <v>97.5</v>
      </c>
      <c r="D134">
        <v>99</v>
      </c>
      <c r="E134">
        <v>100</v>
      </c>
      <c r="F134">
        <v>97</v>
      </c>
      <c r="G134">
        <v>98</v>
      </c>
      <c r="H134">
        <v>99.5</v>
      </c>
      <c r="I134">
        <v>100</v>
      </c>
      <c r="J134">
        <v>98.5</v>
      </c>
      <c r="K134">
        <v>99</v>
      </c>
      <c r="L134">
        <v>100</v>
      </c>
      <c r="M134">
        <v>99.5</v>
      </c>
      <c r="N134">
        <v>98.5</v>
      </c>
      <c r="O134">
        <v>99.5</v>
      </c>
      <c r="P134">
        <v>100</v>
      </c>
      <c r="Q134">
        <v>97.5</v>
      </c>
      <c r="R134">
        <v>99</v>
      </c>
      <c r="S134">
        <v>100</v>
      </c>
      <c r="T134">
        <v>99.5</v>
      </c>
      <c r="U134">
        <v>98</v>
      </c>
      <c r="V134">
        <v>99.5</v>
      </c>
      <c r="W134">
        <v>100</v>
      </c>
      <c r="X134">
        <v>97.5</v>
      </c>
      <c r="Y134">
        <v>99</v>
      </c>
      <c r="Z134">
        <v>100</v>
      </c>
      <c r="AA134">
        <v>99.5</v>
      </c>
      <c r="AB134">
        <v>98</v>
      </c>
      <c r="AC134">
        <v>99.5</v>
      </c>
      <c r="AD134">
        <v>100</v>
      </c>
      <c r="AE134">
        <v>97</v>
      </c>
      <c r="AF134">
        <v>99</v>
      </c>
      <c r="AG134">
        <v>100</v>
      </c>
      <c r="AH134">
        <v>95.5</v>
      </c>
      <c r="AI134">
        <v>98.5</v>
      </c>
      <c r="AJ134">
        <v>99.5</v>
      </c>
      <c r="AK134">
        <v>100</v>
      </c>
      <c r="AL134">
        <v>97</v>
      </c>
      <c r="AM134">
        <v>99</v>
      </c>
      <c r="AN134">
        <v>100</v>
      </c>
      <c r="AO134">
        <v>95.5</v>
      </c>
      <c r="AP134">
        <v>98.5</v>
      </c>
      <c r="AQ134">
        <v>99.5</v>
      </c>
      <c r="AR134">
        <v>100</v>
      </c>
      <c r="AS134">
        <v>97.5</v>
      </c>
      <c r="AT134">
        <v>99.5</v>
      </c>
      <c r="AU134">
        <v>100</v>
      </c>
      <c r="AV134">
        <v>97.5</v>
      </c>
      <c r="AW134">
        <v>98.5</v>
      </c>
      <c r="AX134">
        <v>99.5</v>
      </c>
      <c r="AY134">
        <v>100</v>
      </c>
      <c r="AZ134">
        <v>97.5</v>
      </c>
      <c r="BA134">
        <v>99.5</v>
      </c>
      <c r="BB134">
        <v>100</v>
      </c>
      <c r="BC134">
        <v>98</v>
      </c>
      <c r="BD134">
        <v>98.5</v>
      </c>
    </row>
    <row r="135" spans="1:56" x14ac:dyDescent="0.25">
      <c r="A135">
        <v>98.5</v>
      </c>
      <c r="B135">
        <v>99</v>
      </c>
      <c r="C135">
        <v>98</v>
      </c>
      <c r="D135">
        <v>99.5</v>
      </c>
      <c r="E135">
        <v>93.5</v>
      </c>
      <c r="F135">
        <v>99</v>
      </c>
      <c r="G135">
        <v>98.5</v>
      </c>
      <c r="H135">
        <v>99.5</v>
      </c>
      <c r="I135">
        <v>99.5</v>
      </c>
      <c r="J135">
        <v>99</v>
      </c>
      <c r="K135">
        <v>99.5</v>
      </c>
      <c r="L135">
        <v>100</v>
      </c>
      <c r="M135">
        <v>99</v>
      </c>
      <c r="N135">
        <v>100</v>
      </c>
      <c r="O135">
        <v>99.5</v>
      </c>
      <c r="P135">
        <v>99.5</v>
      </c>
      <c r="Q135">
        <v>98.5</v>
      </c>
      <c r="R135">
        <v>99.5</v>
      </c>
      <c r="S135">
        <v>96.5</v>
      </c>
      <c r="T135">
        <v>99</v>
      </c>
      <c r="U135">
        <v>100</v>
      </c>
      <c r="V135">
        <v>99.5</v>
      </c>
      <c r="W135">
        <v>99.5</v>
      </c>
      <c r="X135">
        <v>98.5</v>
      </c>
      <c r="Y135">
        <v>99.5</v>
      </c>
      <c r="Z135">
        <v>96.5</v>
      </c>
      <c r="AA135">
        <v>99</v>
      </c>
      <c r="AB135">
        <v>100</v>
      </c>
      <c r="AC135">
        <v>98.5</v>
      </c>
      <c r="AD135">
        <v>99</v>
      </c>
      <c r="AE135">
        <v>99</v>
      </c>
      <c r="AF135">
        <v>99.5</v>
      </c>
      <c r="AG135">
        <v>94</v>
      </c>
      <c r="AH135">
        <v>99</v>
      </c>
      <c r="AI135">
        <v>99</v>
      </c>
      <c r="AJ135">
        <v>98.5</v>
      </c>
      <c r="AK135">
        <v>99.5</v>
      </c>
      <c r="AL135">
        <v>99</v>
      </c>
      <c r="AM135">
        <v>99.5</v>
      </c>
      <c r="AN135">
        <v>95.5</v>
      </c>
      <c r="AO135">
        <v>99</v>
      </c>
      <c r="AP135">
        <v>98.5</v>
      </c>
      <c r="AQ135">
        <v>98.5</v>
      </c>
      <c r="AR135">
        <v>99.5</v>
      </c>
      <c r="AS135">
        <v>99</v>
      </c>
      <c r="AT135">
        <v>99.5</v>
      </c>
      <c r="AU135">
        <v>96</v>
      </c>
      <c r="AV135">
        <v>99</v>
      </c>
      <c r="AW135">
        <v>100</v>
      </c>
      <c r="AX135">
        <v>98.5</v>
      </c>
      <c r="AY135">
        <v>99.5</v>
      </c>
      <c r="AZ135">
        <v>99</v>
      </c>
      <c r="BA135">
        <v>99.5</v>
      </c>
      <c r="BB135">
        <v>96</v>
      </c>
      <c r="BC135">
        <v>99</v>
      </c>
      <c r="BD135">
        <v>99</v>
      </c>
    </row>
    <row r="136" spans="1:56" x14ac:dyDescent="0.25">
      <c r="A136">
        <v>95.5</v>
      </c>
      <c r="B136">
        <v>97</v>
      </c>
      <c r="C136">
        <v>99.5</v>
      </c>
      <c r="D136">
        <v>99</v>
      </c>
      <c r="E136">
        <v>98.5</v>
      </c>
      <c r="F136">
        <v>99.5</v>
      </c>
      <c r="G136">
        <v>100</v>
      </c>
      <c r="H136">
        <v>99</v>
      </c>
      <c r="I136">
        <v>98.5</v>
      </c>
      <c r="J136">
        <v>99.5</v>
      </c>
      <c r="K136">
        <v>99.5</v>
      </c>
      <c r="L136">
        <v>100</v>
      </c>
      <c r="M136">
        <v>100</v>
      </c>
      <c r="N136">
        <v>100</v>
      </c>
      <c r="O136">
        <v>98.5</v>
      </c>
      <c r="P136">
        <v>98</v>
      </c>
      <c r="Q136">
        <v>99.5</v>
      </c>
      <c r="R136">
        <v>99.5</v>
      </c>
      <c r="S136">
        <v>100</v>
      </c>
      <c r="T136">
        <v>100</v>
      </c>
      <c r="U136">
        <v>100</v>
      </c>
      <c r="V136">
        <v>98.5</v>
      </c>
      <c r="W136">
        <v>98</v>
      </c>
      <c r="X136">
        <v>99.5</v>
      </c>
      <c r="Y136">
        <v>99.5</v>
      </c>
      <c r="Z136">
        <v>100</v>
      </c>
      <c r="AA136">
        <v>100</v>
      </c>
      <c r="AB136">
        <v>100</v>
      </c>
      <c r="AC136">
        <v>95.5</v>
      </c>
      <c r="AD136">
        <v>97.5</v>
      </c>
      <c r="AE136">
        <v>98.5</v>
      </c>
      <c r="AF136">
        <v>96</v>
      </c>
      <c r="AG136">
        <v>99</v>
      </c>
      <c r="AH136">
        <v>99.5</v>
      </c>
      <c r="AI136">
        <v>100</v>
      </c>
      <c r="AJ136">
        <v>95.5</v>
      </c>
      <c r="AK136">
        <v>98</v>
      </c>
      <c r="AL136">
        <v>99.5</v>
      </c>
      <c r="AM136">
        <v>96</v>
      </c>
      <c r="AN136">
        <v>99</v>
      </c>
      <c r="AO136">
        <v>99.5</v>
      </c>
      <c r="AP136">
        <v>100</v>
      </c>
      <c r="AQ136">
        <v>95.5</v>
      </c>
      <c r="AR136">
        <v>98</v>
      </c>
      <c r="AS136">
        <v>99</v>
      </c>
      <c r="AT136">
        <v>97.5</v>
      </c>
      <c r="AU136">
        <v>99.5</v>
      </c>
      <c r="AV136">
        <v>100</v>
      </c>
      <c r="AW136">
        <v>100</v>
      </c>
      <c r="AX136">
        <v>95.5</v>
      </c>
      <c r="AY136">
        <v>98</v>
      </c>
      <c r="AZ136">
        <v>99.5</v>
      </c>
      <c r="BA136">
        <v>97.5</v>
      </c>
      <c r="BB136">
        <v>99.5</v>
      </c>
      <c r="BC136">
        <v>100</v>
      </c>
      <c r="BD136">
        <v>100</v>
      </c>
    </row>
    <row r="137" spans="1:56" x14ac:dyDescent="0.25">
      <c r="A137">
        <v>99.5</v>
      </c>
      <c r="B137">
        <v>100</v>
      </c>
      <c r="C137">
        <v>98</v>
      </c>
      <c r="D137">
        <v>97.5</v>
      </c>
      <c r="E137">
        <v>97.5</v>
      </c>
      <c r="F137">
        <v>100</v>
      </c>
      <c r="G137">
        <v>98</v>
      </c>
      <c r="H137">
        <v>100</v>
      </c>
      <c r="I137">
        <v>100</v>
      </c>
      <c r="J137">
        <v>99.5</v>
      </c>
      <c r="K137">
        <v>98</v>
      </c>
      <c r="L137">
        <v>98.5</v>
      </c>
      <c r="M137">
        <v>100</v>
      </c>
      <c r="N137">
        <v>99</v>
      </c>
      <c r="O137">
        <v>99.5</v>
      </c>
      <c r="P137">
        <v>100</v>
      </c>
      <c r="Q137">
        <v>99</v>
      </c>
      <c r="R137">
        <v>98</v>
      </c>
      <c r="S137">
        <v>98.5</v>
      </c>
      <c r="T137">
        <v>100</v>
      </c>
      <c r="U137">
        <v>98</v>
      </c>
      <c r="V137">
        <v>99.5</v>
      </c>
      <c r="W137">
        <v>100</v>
      </c>
      <c r="X137">
        <v>99</v>
      </c>
      <c r="Y137">
        <v>98</v>
      </c>
      <c r="Z137">
        <v>98.5</v>
      </c>
      <c r="AA137">
        <v>100</v>
      </c>
      <c r="AB137">
        <v>98</v>
      </c>
      <c r="AC137">
        <v>99.5</v>
      </c>
      <c r="AD137">
        <v>99.5</v>
      </c>
      <c r="AE137">
        <v>95</v>
      </c>
      <c r="AF137">
        <v>97</v>
      </c>
      <c r="AG137">
        <v>97.5</v>
      </c>
      <c r="AH137">
        <v>100</v>
      </c>
      <c r="AI137">
        <v>98</v>
      </c>
      <c r="AJ137">
        <v>99.5</v>
      </c>
      <c r="AK137">
        <v>99.5</v>
      </c>
      <c r="AL137">
        <v>95.5</v>
      </c>
      <c r="AM137">
        <v>97.5</v>
      </c>
      <c r="AN137">
        <v>97.5</v>
      </c>
      <c r="AO137">
        <v>100</v>
      </c>
      <c r="AP137">
        <v>98.5</v>
      </c>
      <c r="AQ137">
        <v>100</v>
      </c>
      <c r="AR137">
        <v>100</v>
      </c>
      <c r="AS137">
        <v>99.5</v>
      </c>
      <c r="AT137">
        <v>98</v>
      </c>
      <c r="AU137">
        <v>97.5</v>
      </c>
      <c r="AV137">
        <v>100</v>
      </c>
      <c r="AW137">
        <v>98.5</v>
      </c>
      <c r="AX137">
        <v>99.5</v>
      </c>
      <c r="AY137">
        <v>100</v>
      </c>
      <c r="AZ137">
        <v>99.5</v>
      </c>
      <c r="BA137">
        <v>98</v>
      </c>
      <c r="BB137">
        <v>97.5</v>
      </c>
      <c r="BC137">
        <v>100</v>
      </c>
      <c r="BD137">
        <v>99</v>
      </c>
    </row>
    <row r="138" spans="1:56" x14ac:dyDescent="0.25">
      <c r="A138">
        <v>98</v>
      </c>
      <c r="B138">
        <v>97.5</v>
      </c>
      <c r="C138">
        <v>98.5</v>
      </c>
      <c r="D138">
        <v>97</v>
      </c>
      <c r="E138">
        <v>99</v>
      </c>
      <c r="F138">
        <v>99.5</v>
      </c>
      <c r="G138">
        <v>97.5</v>
      </c>
      <c r="H138">
        <v>99.5</v>
      </c>
      <c r="I138">
        <v>99</v>
      </c>
      <c r="J138">
        <v>99</v>
      </c>
      <c r="K138">
        <v>99.5</v>
      </c>
      <c r="L138">
        <v>100</v>
      </c>
      <c r="M138">
        <v>99.5</v>
      </c>
      <c r="N138">
        <v>99.5</v>
      </c>
      <c r="O138">
        <v>99</v>
      </c>
      <c r="P138">
        <v>99</v>
      </c>
      <c r="Q138">
        <v>98.5</v>
      </c>
      <c r="R138">
        <v>99.5</v>
      </c>
      <c r="S138">
        <v>99.5</v>
      </c>
      <c r="T138">
        <v>99.5</v>
      </c>
      <c r="U138">
        <v>99</v>
      </c>
      <c r="V138">
        <v>99</v>
      </c>
      <c r="W138">
        <v>99</v>
      </c>
      <c r="X138">
        <v>98.5</v>
      </c>
      <c r="Y138">
        <v>99.5</v>
      </c>
      <c r="Z138">
        <v>99.5</v>
      </c>
      <c r="AA138">
        <v>99.5</v>
      </c>
      <c r="AB138">
        <v>99</v>
      </c>
      <c r="AC138">
        <v>98.5</v>
      </c>
      <c r="AD138">
        <v>98</v>
      </c>
      <c r="AE138">
        <v>97.5</v>
      </c>
      <c r="AF138">
        <v>97</v>
      </c>
      <c r="AG138">
        <v>99</v>
      </c>
      <c r="AH138">
        <v>99.5</v>
      </c>
      <c r="AI138">
        <v>98.5</v>
      </c>
      <c r="AJ138">
        <v>98.5</v>
      </c>
      <c r="AK138">
        <v>98</v>
      </c>
      <c r="AL138">
        <v>97.5</v>
      </c>
      <c r="AM138">
        <v>97</v>
      </c>
      <c r="AN138">
        <v>99</v>
      </c>
      <c r="AO138">
        <v>99.5</v>
      </c>
      <c r="AP138">
        <v>98.5</v>
      </c>
      <c r="AQ138">
        <v>98.5</v>
      </c>
      <c r="AR138">
        <v>98</v>
      </c>
      <c r="AS138">
        <v>99</v>
      </c>
      <c r="AT138">
        <v>98</v>
      </c>
      <c r="AU138">
        <v>100</v>
      </c>
      <c r="AV138">
        <v>99.5</v>
      </c>
      <c r="AW138">
        <v>98.5</v>
      </c>
      <c r="AX138">
        <v>99</v>
      </c>
      <c r="AY138">
        <v>98</v>
      </c>
      <c r="AZ138">
        <v>99</v>
      </c>
      <c r="BA138">
        <v>97</v>
      </c>
      <c r="BB138">
        <v>100</v>
      </c>
      <c r="BC138">
        <v>99.5</v>
      </c>
      <c r="BD138">
        <v>98.5</v>
      </c>
    </row>
    <row r="139" spans="1:56" x14ac:dyDescent="0.25">
      <c r="A139">
        <v>99.5</v>
      </c>
      <c r="B139">
        <v>100</v>
      </c>
      <c r="C139">
        <v>98</v>
      </c>
      <c r="D139">
        <v>98.5</v>
      </c>
      <c r="E139">
        <v>99.5</v>
      </c>
      <c r="F139">
        <v>99.5</v>
      </c>
      <c r="G139">
        <v>98</v>
      </c>
      <c r="H139">
        <v>99.5</v>
      </c>
      <c r="I139">
        <v>100</v>
      </c>
      <c r="J139">
        <v>99</v>
      </c>
      <c r="K139">
        <v>99.5</v>
      </c>
      <c r="L139">
        <v>99.5</v>
      </c>
      <c r="M139">
        <v>99.5</v>
      </c>
      <c r="N139">
        <v>99</v>
      </c>
      <c r="O139">
        <v>99.5</v>
      </c>
      <c r="P139">
        <v>100</v>
      </c>
      <c r="Q139">
        <v>98</v>
      </c>
      <c r="R139">
        <v>99</v>
      </c>
      <c r="S139">
        <v>99.5</v>
      </c>
      <c r="T139">
        <v>99.5</v>
      </c>
      <c r="U139">
        <v>99</v>
      </c>
      <c r="V139">
        <v>99.5</v>
      </c>
      <c r="W139">
        <v>100</v>
      </c>
      <c r="X139">
        <v>98</v>
      </c>
      <c r="Y139">
        <v>99</v>
      </c>
      <c r="Z139">
        <v>99.5</v>
      </c>
      <c r="AA139">
        <v>99.5</v>
      </c>
      <c r="AB139">
        <v>99</v>
      </c>
      <c r="AC139">
        <v>100</v>
      </c>
      <c r="AD139">
        <v>100</v>
      </c>
      <c r="AE139">
        <v>98</v>
      </c>
      <c r="AF139">
        <v>99</v>
      </c>
      <c r="AG139">
        <v>99.5</v>
      </c>
      <c r="AH139">
        <v>99.5</v>
      </c>
      <c r="AI139">
        <v>98.5</v>
      </c>
      <c r="AJ139">
        <v>99.5</v>
      </c>
      <c r="AK139">
        <v>100</v>
      </c>
      <c r="AL139">
        <v>98</v>
      </c>
      <c r="AM139">
        <v>98.5</v>
      </c>
      <c r="AN139">
        <v>99.5</v>
      </c>
      <c r="AO139">
        <v>99.5</v>
      </c>
      <c r="AP139">
        <v>99</v>
      </c>
      <c r="AQ139">
        <v>100</v>
      </c>
      <c r="AR139">
        <v>100</v>
      </c>
      <c r="AS139">
        <v>98</v>
      </c>
      <c r="AT139">
        <v>99</v>
      </c>
      <c r="AU139">
        <v>99.5</v>
      </c>
      <c r="AV139">
        <v>99.5</v>
      </c>
      <c r="AW139">
        <v>99</v>
      </c>
      <c r="AX139">
        <v>99.5</v>
      </c>
      <c r="AY139">
        <v>100</v>
      </c>
      <c r="AZ139">
        <v>98</v>
      </c>
      <c r="BA139">
        <v>99</v>
      </c>
      <c r="BB139">
        <v>99.5</v>
      </c>
      <c r="BC139">
        <v>99.5</v>
      </c>
      <c r="BD139">
        <v>99</v>
      </c>
    </row>
    <row r="140" spans="1:56" x14ac:dyDescent="0.25">
      <c r="A140">
        <v>99.5</v>
      </c>
      <c r="B140">
        <v>98</v>
      </c>
      <c r="C140">
        <v>96.5</v>
      </c>
      <c r="D140">
        <v>98</v>
      </c>
      <c r="E140">
        <v>99</v>
      </c>
      <c r="F140">
        <v>98.5</v>
      </c>
      <c r="G140">
        <v>99.5</v>
      </c>
      <c r="H140">
        <v>100</v>
      </c>
      <c r="I140">
        <v>98.5</v>
      </c>
      <c r="J140">
        <v>99.5</v>
      </c>
      <c r="K140">
        <v>99.5</v>
      </c>
      <c r="L140">
        <v>100</v>
      </c>
      <c r="M140">
        <v>99.5</v>
      </c>
      <c r="N140">
        <v>99.5</v>
      </c>
      <c r="O140">
        <v>100</v>
      </c>
      <c r="P140">
        <v>98</v>
      </c>
      <c r="Q140">
        <v>99.5</v>
      </c>
      <c r="R140">
        <v>99.5</v>
      </c>
      <c r="S140">
        <v>100</v>
      </c>
      <c r="T140">
        <v>99.5</v>
      </c>
      <c r="U140">
        <v>99.5</v>
      </c>
      <c r="V140">
        <v>100</v>
      </c>
      <c r="W140">
        <v>98</v>
      </c>
      <c r="X140">
        <v>99.5</v>
      </c>
      <c r="Y140">
        <v>99.5</v>
      </c>
      <c r="Z140">
        <v>100</v>
      </c>
      <c r="AA140">
        <v>99.5</v>
      </c>
      <c r="AB140">
        <v>99.5</v>
      </c>
      <c r="AC140">
        <v>99.5</v>
      </c>
      <c r="AD140">
        <v>97.5</v>
      </c>
      <c r="AE140">
        <v>97.5</v>
      </c>
      <c r="AF140">
        <v>99.5</v>
      </c>
      <c r="AG140">
        <v>99</v>
      </c>
      <c r="AH140">
        <v>98.5</v>
      </c>
      <c r="AI140">
        <v>99.5</v>
      </c>
      <c r="AJ140">
        <v>99.5</v>
      </c>
      <c r="AK140">
        <v>98</v>
      </c>
      <c r="AL140">
        <v>97</v>
      </c>
      <c r="AM140">
        <v>99</v>
      </c>
      <c r="AN140">
        <v>99</v>
      </c>
      <c r="AO140">
        <v>98.5</v>
      </c>
      <c r="AP140">
        <v>99.5</v>
      </c>
      <c r="AQ140">
        <v>100</v>
      </c>
      <c r="AR140">
        <v>98</v>
      </c>
      <c r="AS140">
        <v>97.5</v>
      </c>
      <c r="AT140">
        <v>100</v>
      </c>
      <c r="AU140">
        <v>99</v>
      </c>
      <c r="AV140">
        <v>99</v>
      </c>
      <c r="AW140">
        <v>99.5</v>
      </c>
      <c r="AX140">
        <v>99.5</v>
      </c>
      <c r="AY140">
        <v>98</v>
      </c>
      <c r="AZ140">
        <v>97</v>
      </c>
      <c r="BA140">
        <v>99</v>
      </c>
      <c r="BB140">
        <v>99</v>
      </c>
      <c r="BC140">
        <v>99</v>
      </c>
      <c r="BD140">
        <v>99.5</v>
      </c>
    </row>
    <row r="166" spans="1:56" x14ac:dyDescent="0.25">
      <c r="A166">
        <v>98</v>
      </c>
      <c r="B166">
        <v>98.5</v>
      </c>
      <c r="C166">
        <v>94</v>
      </c>
      <c r="D166">
        <v>98.5</v>
      </c>
      <c r="E166">
        <v>98.5</v>
      </c>
      <c r="F166">
        <v>89</v>
      </c>
      <c r="G166">
        <v>94.5</v>
      </c>
      <c r="H166">
        <v>99</v>
      </c>
      <c r="I166">
        <v>99.5</v>
      </c>
      <c r="J166">
        <v>97.5</v>
      </c>
      <c r="K166">
        <v>98.5</v>
      </c>
      <c r="L166">
        <v>100</v>
      </c>
      <c r="M166">
        <v>99</v>
      </c>
      <c r="N166">
        <v>97</v>
      </c>
      <c r="O166">
        <v>99</v>
      </c>
      <c r="P166">
        <v>99.5</v>
      </c>
      <c r="Q166">
        <v>97.5</v>
      </c>
      <c r="R166">
        <v>98.5</v>
      </c>
      <c r="S166">
        <v>100</v>
      </c>
      <c r="T166">
        <v>95</v>
      </c>
      <c r="U166">
        <v>97</v>
      </c>
      <c r="V166">
        <v>99</v>
      </c>
      <c r="W166">
        <v>99.5</v>
      </c>
      <c r="X166">
        <v>97.5</v>
      </c>
      <c r="Y166">
        <v>98.5</v>
      </c>
      <c r="Z166">
        <v>100</v>
      </c>
      <c r="AA166">
        <v>95</v>
      </c>
      <c r="AB166">
        <v>97</v>
      </c>
      <c r="AC166">
        <v>98.5</v>
      </c>
      <c r="AD166">
        <v>98.5</v>
      </c>
      <c r="AE166">
        <v>95</v>
      </c>
      <c r="AF166">
        <v>98.5</v>
      </c>
      <c r="AG166">
        <v>98.5</v>
      </c>
      <c r="AH166">
        <v>92.5</v>
      </c>
      <c r="AI166">
        <v>96.5</v>
      </c>
      <c r="AJ166">
        <v>98</v>
      </c>
      <c r="AK166">
        <v>99</v>
      </c>
      <c r="AL166">
        <v>95</v>
      </c>
      <c r="AM166">
        <v>98.5</v>
      </c>
      <c r="AN166">
        <v>98.5</v>
      </c>
      <c r="AO166">
        <v>92.5</v>
      </c>
      <c r="AP166">
        <v>96.5</v>
      </c>
      <c r="AQ166">
        <v>98.5</v>
      </c>
      <c r="AR166">
        <v>99.5</v>
      </c>
      <c r="AS166">
        <v>95</v>
      </c>
      <c r="AT166">
        <v>98.5</v>
      </c>
      <c r="AU166">
        <v>99.5</v>
      </c>
      <c r="AV166">
        <v>95.5</v>
      </c>
      <c r="AW166">
        <v>97</v>
      </c>
      <c r="AX166">
        <v>98.5</v>
      </c>
      <c r="AY166">
        <v>99.5</v>
      </c>
      <c r="AZ166">
        <v>95</v>
      </c>
      <c r="BA166">
        <v>98.5</v>
      </c>
      <c r="BB166">
        <v>99.5</v>
      </c>
      <c r="BC166">
        <v>93</v>
      </c>
      <c r="BD166">
        <v>97</v>
      </c>
    </row>
    <row r="167" spans="1:56" x14ac:dyDescent="0.25">
      <c r="A167">
        <v>95.5</v>
      </c>
      <c r="B167">
        <v>97.5</v>
      </c>
      <c r="C167">
        <v>97</v>
      </c>
      <c r="D167">
        <v>98.5</v>
      </c>
      <c r="E167">
        <v>84.5</v>
      </c>
      <c r="F167">
        <v>98.5</v>
      </c>
      <c r="G167">
        <v>93.5</v>
      </c>
      <c r="H167">
        <v>98.5</v>
      </c>
      <c r="I167">
        <v>99</v>
      </c>
      <c r="J167">
        <v>97</v>
      </c>
      <c r="K167">
        <v>99.5</v>
      </c>
      <c r="L167">
        <v>99.5</v>
      </c>
      <c r="M167">
        <v>98.5</v>
      </c>
      <c r="N167">
        <v>98.5</v>
      </c>
      <c r="O167">
        <v>98</v>
      </c>
      <c r="P167">
        <v>97.5</v>
      </c>
      <c r="Q167">
        <v>97</v>
      </c>
      <c r="R167">
        <v>98.5</v>
      </c>
      <c r="S167">
        <v>94</v>
      </c>
      <c r="T167">
        <v>98.5</v>
      </c>
      <c r="U167">
        <v>98</v>
      </c>
      <c r="V167">
        <v>98</v>
      </c>
      <c r="W167">
        <v>97.5</v>
      </c>
      <c r="X167">
        <v>97</v>
      </c>
      <c r="Y167">
        <v>98.5</v>
      </c>
      <c r="Z167">
        <v>94</v>
      </c>
      <c r="AA167">
        <v>98.5</v>
      </c>
      <c r="AB167">
        <v>98</v>
      </c>
      <c r="AC167">
        <v>96</v>
      </c>
      <c r="AD167">
        <v>97</v>
      </c>
      <c r="AE167">
        <v>97</v>
      </c>
      <c r="AF167">
        <v>98.5</v>
      </c>
      <c r="AG167">
        <v>91</v>
      </c>
      <c r="AH167">
        <v>99</v>
      </c>
      <c r="AI167">
        <v>97.5</v>
      </c>
      <c r="AJ167">
        <v>97</v>
      </c>
      <c r="AK167">
        <v>97.5</v>
      </c>
      <c r="AL167">
        <v>96.5</v>
      </c>
      <c r="AM167">
        <v>98.5</v>
      </c>
      <c r="AN167">
        <v>91.5</v>
      </c>
      <c r="AO167">
        <v>99</v>
      </c>
      <c r="AP167">
        <v>97</v>
      </c>
      <c r="AQ167">
        <v>98</v>
      </c>
      <c r="AR167">
        <v>99</v>
      </c>
      <c r="AS167">
        <v>97</v>
      </c>
      <c r="AT167">
        <v>99.5</v>
      </c>
      <c r="AU167">
        <v>92.5</v>
      </c>
      <c r="AV167">
        <v>99</v>
      </c>
      <c r="AW167">
        <v>97.5</v>
      </c>
      <c r="AX167">
        <v>98</v>
      </c>
      <c r="AY167">
        <v>99</v>
      </c>
      <c r="AZ167">
        <v>97</v>
      </c>
      <c r="BA167">
        <v>99.5</v>
      </c>
      <c r="BB167">
        <v>93</v>
      </c>
      <c r="BC167">
        <v>99</v>
      </c>
      <c r="BD167">
        <v>97.5</v>
      </c>
    </row>
    <row r="168" spans="1:56" x14ac:dyDescent="0.25">
      <c r="A168">
        <v>90.5</v>
      </c>
      <c r="B168">
        <v>95</v>
      </c>
      <c r="C168">
        <v>98.5</v>
      </c>
      <c r="D168">
        <v>95</v>
      </c>
      <c r="E168">
        <v>96</v>
      </c>
      <c r="F168">
        <v>97.5</v>
      </c>
      <c r="G168">
        <v>98</v>
      </c>
      <c r="H168">
        <v>97.5</v>
      </c>
      <c r="I168">
        <v>97.5</v>
      </c>
      <c r="J168">
        <v>98.5</v>
      </c>
      <c r="K168">
        <v>99</v>
      </c>
      <c r="L168">
        <v>99</v>
      </c>
      <c r="M168">
        <v>98</v>
      </c>
      <c r="N168">
        <v>98.5</v>
      </c>
      <c r="O168">
        <v>95</v>
      </c>
      <c r="P168">
        <v>95</v>
      </c>
      <c r="Q168">
        <v>98.5</v>
      </c>
      <c r="R168">
        <v>99</v>
      </c>
      <c r="S168">
        <v>98.5</v>
      </c>
      <c r="T168">
        <v>97.5</v>
      </c>
      <c r="U168">
        <v>98</v>
      </c>
      <c r="V168">
        <v>95</v>
      </c>
      <c r="W168">
        <v>95</v>
      </c>
      <c r="X168">
        <v>98.5</v>
      </c>
      <c r="Y168">
        <v>99</v>
      </c>
      <c r="Z168">
        <v>98.5</v>
      </c>
      <c r="AA168">
        <v>97.5</v>
      </c>
      <c r="AB168">
        <v>98</v>
      </c>
      <c r="AC168">
        <v>92.5</v>
      </c>
      <c r="AD168">
        <v>96</v>
      </c>
      <c r="AE168">
        <v>98.5</v>
      </c>
      <c r="AF168">
        <v>92</v>
      </c>
      <c r="AG168">
        <v>96</v>
      </c>
      <c r="AH168">
        <v>98</v>
      </c>
      <c r="AI168">
        <v>98</v>
      </c>
      <c r="AJ168">
        <v>94</v>
      </c>
      <c r="AK168">
        <v>95</v>
      </c>
      <c r="AL168">
        <v>98.5</v>
      </c>
      <c r="AM168">
        <v>92</v>
      </c>
      <c r="AN168">
        <v>96.5</v>
      </c>
      <c r="AO168">
        <v>98</v>
      </c>
      <c r="AP168">
        <v>98</v>
      </c>
      <c r="AQ168">
        <v>94.5</v>
      </c>
      <c r="AR168">
        <v>97</v>
      </c>
      <c r="AS168">
        <v>98.5</v>
      </c>
      <c r="AT168">
        <v>97</v>
      </c>
      <c r="AU168">
        <v>98</v>
      </c>
      <c r="AV168">
        <v>98</v>
      </c>
      <c r="AW168">
        <v>98.5</v>
      </c>
      <c r="AX168">
        <v>95</v>
      </c>
      <c r="AY168">
        <v>97</v>
      </c>
      <c r="AZ168">
        <v>98.5</v>
      </c>
      <c r="BA168">
        <v>97</v>
      </c>
      <c r="BB168">
        <v>98</v>
      </c>
      <c r="BC168">
        <v>98</v>
      </c>
      <c r="BD168">
        <v>98</v>
      </c>
    </row>
    <row r="169" spans="1:56" x14ac:dyDescent="0.25">
      <c r="A169">
        <v>99</v>
      </c>
      <c r="B169">
        <v>99.5</v>
      </c>
      <c r="C169">
        <v>93.5</v>
      </c>
      <c r="D169">
        <v>95</v>
      </c>
      <c r="E169">
        <v>95</v>
      </c>
      <c r="F169">
        <v>99.5</v>
      </c>
      <c r="G169">
        <v>97</v>
      </c>
      <c r="H169">
        <v>99.5</v>
      </c>
      <c r="I169">
        <v>100</v>
      </c>
      <c r="J169">
        <v>96.5</v>
      </c>
      <c r="K169">
        <v>96.5</v>
      </c>
      <c r="L169">
        <v>97.5</v>
      </c>
      <c r="M169">
        <v>99.5</v>
      </c>
      <c r="N169">
        <v>97.5</v>
      </c>
      <c r="O169">
        <v>99</v>
      </c>
      <c r="P169">
        <v>100</v>
      </c>
      <c r="Q169">
        <v>95.5</v>
      </c>
      <c r="R169">
        <v>96.5</v>
      </c>
      <c r="S169">
        <v>97</v>
      </c>
      <c r="T169">
        <v>99.5</v>
      </c>
      <c r="U169">
        <v>97.5</v>
      </c>
      <c r="V169">
        <v>99</v>
      </c>
      <c r="W169">
        <v>100</v>
      </c>
      <c r="X169">
        <v>95.5</v>
      </c>
      <c r="Y169">
        <v>96.5</v>
      </c>
      <c r="Z169">
        <v>97</v>
      </c>
      <c r="AA169">
        <v>99.5</v>
      </c>
      <c r="AB169">
        <v>97.5</v>
      </c>
      <c r="AC169">
        <v>99.5</v>
      </c>
      <c r="AD169">
        <v>99</v>
      </c>
      <c r="AE169">
        <v>93</v>
      </c>
      <c r="AF169">
        <v>96.5</v>
      </c>
      <c r="AG169">
        <v>95.5</v>
      </c>
      <c r="AH169">
        <v>99.5</v>
      </c>
      <c r="AI169">
        <v>97</v>
      </c>
      <c r="AJ169">
        <v>98.5</v>
      </c>
      <c r="AK169">
        <v>99.5</v>
      </c>
      <c r="AL169">
        <v>93.5</v>
      </c>
      <c r="AM169">
        <v>96.5</v>
      </c>
      <c r="AN169">
        <v>96</v>
      </c>
      <c r="AO169">
        <v>99.5</v>
      </c>
      <c r="AP169">
        <v>97.5</v>
      </c>
      <c r="AQ169">
        <v>99.5</v>
      </c>
      <c r="AR169">
        <v>99.5</v>
      </c>
      <c r="AS169">
        <v>96.5</v>
      </c>
      <c r="AT169">
        <v>96.5</v>
      </c>
      <c r="AU169">
        <v>97</v>
      </c>
      <c r="AV169">
        <v>99.5</v>
      </c>
      <c r="AW169">
        <v>97.5</v>
      </c>
      <c r="AX169">
        <v>99</v>
      </c>
      <c r="AY169">
        <v>99.5</v>
      </c>
      <c r="AZ169">
        <v>96.5</v>
      </c>
      <c r="BA169">
        <v>97</v>
      </c>
      <c r="BB169">
        <v>97</v>
      </c>
      <c r="BC169">
        <v>99.5</v>
      </c>
      <c r="BD169">
        <v>97.5</v>
      </c>
    </row>
    <row r="170" spans="1:56" x14ac:dyDescent="0.25">
      <c r="A170">
        <v>97</v>
      </c>
      <c r="B170">
        <v>93</v>
      </c>
      <c r="C170">
        <v>96</v>
      </c>
      <c r="D170">
        <v>94</v>
      </c>
      <c r="E170">
        <v>97</v>
      </c>
      <c r="F170">
        <v>98.5</v>
      </c>
      <c r="G170">
        <v>96.5</v>
      </c>
      <c r="H170">
        <v>98</v>
      </c>
      <c r="I170">
        <v>97</v>
      </c>
      <c r="J170">
        <v>97</v>
      </c>
      <c r="K170">
        <v>98.5</v>
      </c>
      <c r="L170">
        <v>98.5</v>
      </c>
      <c r="M170">
        <v>99.5</v>
      </c>
      <c r="N170">
        <v>99</v>
      </c>
      <c r="O170">
        <v>97.5</v>
      </c>
      <c r="P170">
        <v>97</v>
      </c>
      <c r="Q170">
        <v>96.5</v>
      </c>
      <c r="R170">
        <v>97</v>
      </c>
      <c r="S170">
        <v>97</v>
      </c>
      <c r="T170">
        <v>99.5</v>
      </c>
      <c r="U170">
        <v>97</v>
      </c>
      <c r="V170">
        <v>97.5</v>
      </c>
      <c r="W170">
        <v>97</v>
      </c>
      <c r="X170">
        <v>96.5</v>
      </c>
      <c r="Y170">
        <v>97</v>
      </c>
      <c r="Z170">
        <v>97</v>
      </c>
      <c r="AA170">
        <v>99.5</v>
      </c>
      <c r="AB170">
        <v>97</v>
      </c>
      <c r="AC170">
        <v>97</v>
      </c>
      <c r="AD170">
        <v>95</v>
      </c>
      <c r="AE170">
        <v>96</v>
      </c>
      <c r="AF170">
        <v>95</v>
      </c>
      <c r="AG170">
        <v>98</v>
      </c>
      <c r="AH170">
        <v>98.5</v>
      </c>
      <c r="AI170">
        <v>97</v>
      </c>
      <c r="AJ170">
        <v>97</v>
      </c>
      <c r="AK170">
        <v>96</v>
      </c>
      <c r="AL170">
        <v>96</v>
      </c>
      <c r="AM170">
        <v>94</v>
      </c>
      <c r="AN170">
        <v>97</v>
      </c>
      <c r="AO170">
        <v>99</v>
      </c>
      <c r="AP170">
        <v>97.5</v>
      </c>
      <c r="AQ170">
        <v>97</v>
      </c>
      <c r="AR170">
        <v>96</v>
      </c>
      <c r="AS170">
        <v>97</v>
      </c>
      <c r="AT170">
        <v>95</v>
      </c>
      <c r="AU170">
        <v>98.5</v>
      </c>
      <c r="AV170">
        <v>99</v>
      </c>
      <c r="AW170">
        <v>97.5</v>
      </c>
      <c r="AX170">
        <v>97.5</v>
      </c>
      <c r="AY170">
        <v>96.5</v>
      </c>
      <c r="AZ170">
        <v>97</v>
      </c>
      <c r="BA170">
        <v>94.5</v>
      </c>
      <c r="BB170">
        <v>98.5</v>
      </c>
      <c r="BC170">
        <v>99.5</v>
      </c>
      <c r="BD170">
        <v>97.5</v>
      </c>
    </row>
    <row r="171" spans="1:56" x14ac:dyDescent="0.25">
      <c r="A171">
        <v>98</v>
      </c>
      <c r="B171">
        <v>98</v>
      </c>
      <c r="C171">
        <v>97.5</v>
      </c>
      <c r="D171">
        <v>96</v>
      </c>
      <c r="E171">
        <v>97.5</v>
      </c>
      <c r="F171">
        <v>97.5</v>
      </c>
      <c r="G171">
        <v>95.5</v>
      </c>
      <c r="H171">
        <v>98.5</v>
      </c>
      <c r="I171">
        <v>99.5</v>
      </c>
      <c r="J171">
        <v>98</v>
      </c>
      <c r="K171">
        <v>98</v>
      </c>
      <c r="L171">
        <v>99</v>
      </c>
      <c r="M171">
        <v>99</v>
      </c>
      <c r="N171">
        <v>98</v>
      </c>
      <c r="O171">
        <v>98</v>
      </c>
      <c r="P171">
        <v>98.5</v>
      </c>
      <c r="Q171">
        <v>98</v>
      </c>
      <c r="R171">
        <v>97.5</v>
      </c>
      <c r="S171">
        <v>99</v>
      </c>
      <c r="T171">
        <v>99</v>
      </c>
      <c r="U171">
        <v>97.5</v>
      </c>
      <c r="V171">
        <v>98</v>
      </c>
      <c r="W171">
        <v>98.5</v>
      </c>
      <c r="X171">
        <v>98</v>
      </c>
      <c r="Y171">
        <v>97.5</v>
      </c>
      <c r="Z171">
        <v>99</v>
      </c>
      <c r="AA171">
        <v>99</v>
      </c>
      <c r="AB171">
        <v>97.5</v>
      </c>
      <c r="AC171">
        <v>98</v>
      </c>
      <c r="AD171">
        <v>97.5</v>
      </c>
      <c r="AE171">
        <v>98</v>
      </c>
      <c r="AF171">
        <v>96.5</v>
      </c>
      <c r="AG171">
        <v>98</v>
      </c>
      <c r="AH171">
        <v>97.5</v>
      </c>
      <c r="AI171">
        <v>98</v>
      </c>
      <c r="AJ171">
        <v>98.5</v>
      </c>
      <c r="AK171">
        <v>98</v>
      </c>
      <c r="AL171">
        <v>98</v>
      </c>
      <c r="AM171">
        <v>96</v>
      </c>
      <c r="AN171">
        <v>97.5</v>
      </c>
      <c r="AO171">
        <v>97.5</v>
      </c>
      <c r="AP171">
        <v>98</v>
      </c>
      <c r="AQ171">
        <v>98.5</v>
      </c>
      <c r="AR171">
        <v>98.5</v>
      </c>
      <c r="AS171">
        <v>98</v>
      </c>
      <c r="AT171">
        <v>97</v>
      </c>
      <c r="AU171">
        <v>99</v>
      </c>
      <c r="AV171">
        <v>98.5</v>
      </c>
      <c r="AW171">
        <v>98.5</v>
      </c>
      <c r="AX171">
        <v>98.5</v>
      </c>
      <c r="AY171">
        <v>98.5</v>
      </c>
      <c r="AZ171">
        <v>98</v>
      </c>
      <c r="BA171">
        <v>97</v>
      </c>
      <c r="BB171">
        <v>99</v>
      </c>
      <c r="BC171">
        <v>98.5</v>
      </c>
      <c r="BD171">
        <v>98.5</v>
      </c>
    </row>
    <row r="172" spans="1:56" x14ac:dyDescent="0.25">
      <c r="A172">
        <v>98.5</v>
      </c>
      <c r="B172">
        <v>94.5</v>
      </c>
      <c r="C172">
        <v>94</v>
      </c>
      <c r="D172">
        <v>97.5</v>
      </c>
      <c r="E172">
        <v>98</v>
      </c>
      <c r="F172">
        <v>98</v>
      </c>
      <c r="G172">
        <v>99</v>
      </c>
      <c r="H172">
        <v>100</v>
      </c>
      <c r="I172">
        <v>96.5</v>
      </c>
      <c r="J172">
        <v>99</v>
      </c>
      <c r="K172">
        <v>99</v>
      </c>
      <c r="L172">
        <v>98.5</v>
      </c>
      <c r="M172">
        <v>99</v>
      </c>
      <c r="N172">
        <v>99</v>
      </c>
      <c r="O172">
        <v>99.5</v>
      </c>
      <c r="P172">
        <v>95.5</v>
      </c>
      <c r="Q172">
        <v>96</v>
      </c>
      <c r="R172">
        <v>97.5</v>
      </c>
      <c r="S172">
        <v>98.5</v>
      </c>
      <c r="T172">
        <v>98.5</v>
      </c>
      <c r="U172">
        <v>99</v>
      </c>
      <c r="V172">
        <v>99.5</v>
      </c>
      <c r="W172">
        <v>95.5</v>
      </c>
      <c r="X172">
        <v>96</v>
      </c>
      <c r="Y172">
        <v>97.5</v>
      </c>
      <c r="Z172">
        <v>98.5</v>
      </c>
      <c r="AA172">
        <v>98.5</v>
      </c>
      <c r="AB172">
        <v>99</v>
      </c>
      <c r="AC172">
        <v>99.5</v>
      </c>
      <c r="AD172">
        <v>95.5</v>
      </c>
      <c r="AE172">
        <v>94.5</v>
      </c>
      <c r="AF172">
        <v>98</v>
      </c>
      <c r="AG172">
        <v>98</v>
      </c>
      <c r="AH172">
        <v>98</v>
      </c>
      <c r="AI172">
        <v>99</v>
      </c>
      <c r="AJ172">
        <v>99.5</v>
      </c>
      <c r="AK172">
        <v>95.5</v>
      </c>
      <c r="AL172">
        <v>94</v>
      </c>
      <c r="AM172">
        <v>98</v>
      </c>
      <c r="AN172">
        <v>98</v>
      </c>
      <c r="AO172">
        <v>98</v>
      </c>
      <c r="AP172">
        <v>98</v>
      </c>
      <c r="AQ172">
        <v>99.5</v>
      </c>
      <c r="AR172">
        <v>96.5</v>
      </c>
      <c r="AS172">
        <v>95.5</v>
      </c>
      <c r="AT172">
        <v>98</v>
      </c>
      <c r="AU172">
        <v>98.5</v>
      </c>
      <c r="AV172">
        <v>98</v>
      </c>
      <c r="AW172">
        <v>99</v>
      </c>
      <c r="AX172">
        <v>99.5</v>
      </c>
      <c r="AY172">
        <v>96.5</v>
      </c>
      <c r="AZ172">
        <v>95.5</v>
      </c>
      <c r="BA172">
        <v>98</v>
      </c>
      <c r="BB172">
        <v>98.5</v>
      </c>
      <c r="BC172">
        <v>98</v>
      </c>
      <c r="BD172">
        <v>98</v>
      </c>
    </row>
  </sheetData>
  <mergeCells count="11">
    <mergeCell ref="A60:F60"/>
    <mergeCell ref="A64:F64"/>
    <mergeCell ref="A68:F68"/>
    <mergeCell ref="E62:E63"/>
    <mergeCell ref="C62:C63"/>
    <mergeCell ref="C70:C71"/>
    <mergeCell ref="E70:E71"/>
    <mergeCell ref="C66:C67"/>
    <mergeCell ref="E66:E67"/>
    <mergeCell ref="F62:F63"/>
    <mergeCell ref="F66:F6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All-C</vt:lpstr>
      <vt:lpstr>F</vt:lpstr>
      <vt:lpstr>ALL-C-NOISE</vt:lpstr>
      <vt:lpstr>ALL-CP</vt:lpstr>
      <vt:lpstr>SVM-C</vt:lpstr>
      <vt:lpstr>artificial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DDH</dc:creator>
  <cp:lastModifiedBy>DDH</cp:lastModifiedBy>
  <dcterms:created xsi:type="dcterms:W3CDTF">2022-02-17T03:22:50Z</dcterms:created>
  <dcterms:modified xsi:type="dcterms:W3CDTF">2022-03-06T08:18:05Z</dcterms:modified>
</cp:coreProperties>
</file>